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764E7231-8D73-FB4E-A14B-E0CEA207F8C6}" xr6:coauthVersionLast="47" xr6:coauthVersionMax="47" xr10:uidLastSave="{16A92303-C13A-974A-A59E-52509E1F489F}"/>
  <bookViews>
    <workbookView xWindow="400" yWindow="500" windowWidth="24200" windowHeight="27940" xr2:uid="{55C12F9A-74F6-AC48-889B-A3E4562EDC64}"/>
  </bookViews>
  <sheets>
    <sheet name="2010"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N1472" i="1"/>
  <c r="AN1473" i="1"/>
  <c r="AN1474" i="1"/>
  <c r="AN1475" i="1"/>
  <c r="AN1476" i="1"/>
  <c r="AN1477" i="1"/>
  <c r="AN1478" i="1"/>
  <c r="AN1479" i="1"/>
  <c r="AN1480" i="1"/>
  <c r="AN1481" i="1"/>
  <c r="AN1482" i="1"/>
  <c r="AN1483" i="1"/>
  <c r="AN1484" i="1"/>
  <c r="AN1485" i="1"/>
  <c r="AN1486" i="1"/>
  <c r="AN1487" i="1"/>
  <c r="AN1488" i="1"/>
  <c r="AN1489" i="1"/>
  <c r="AN1490" i="1"/>
  <c r="AN1491" i="1"/>
  <c r="AN1492" i="1"/>
  <c r="AN1493" i="1"/>
  <c r="AN1494" i="1"/>
  <c r="AN1495" i="1"/>
  <c r="AN1496" i="1"/>
  <c r="AN1497" i="1"/>
  <c r="AN1498" i="1"/>
  <c r="AN1499" i="1"/>
  <c r="AN1500" i="1"/>
  <c r="AN1501" i="1"/>
  <c r="AN1502" i="1"/>
  <c r="AN1503" i="1"/>
  <c r="AN1504" i="1"/>
  <c r="AN1505" i="1"/>
  <c r="AN1506" i="1"/>
  <c r="AN1507" i="1"/>
  <c r="AN1508" i="1"/>
  <c r="AN1509" i="1"/>
  <c r="AN1510" i="1"/>
  <c r="AN1511" i="1"/>
  <c r="AN1512" i="1"/>
  <c r="AN1513" i="1"/>
  <c r="AN1514" i="1"/>
  <c r="AN1515" i="1"/>
  <c r="AN1516" i="1"/>
  <c r="AN1517" i="1"/>
  <c r="AN1518" i="1"/>
  <c r="AN1519" i="1"/>
  <c r="AN1520" i="1"/>
  <c r="AN1521" i="1"/>
  <c r="AN1522" i="1"/>
  <c r="AN1523" i="1"/>
  <c r="AN1524" i="1"/>
  <c r="AN1525" i="1"/>
  <c r="AN1526" i="1"/>
  <c r="AN1527" i="1"/>
  <c r="AN1528" i="1"/>
  <c r="AN1529" i="1"/>
  <c r="AN1530" i="1"/>
  <c r="AN1531" i="1"/>
  <c r="AN1532" i="1"/>
  <c r="AN1533" i="1"/>
  <c r="AN1534" i="1"/>
  <c r="AN1535" i="1"/>
  <c r="AN1536" i="1"/>
  <c r="AN1537" i="1"/>
  <c r="AN1538" i="1"/>
  <c r="AN1539" i="1"/>
  <c r="AN1540" i="1"/>
  <c r="AN1541" i="1"/>
  <c r="AN1542" i="1"/>
  <c r="AN1543" i="1"/>
  <c r="AN1544" i="1"/>
  <c r="AN1545" i="1"/>
  <c r="AN1546" i="1"/>
  <c r="AN1547" i="1"/>
  <c r="AN1548" i="1"/>
  <c r="AN1549" i="1"/>
  <c r="AN1550" i="1"/>
  <c r="AN1551" i="1"/>
  <c r="AN1552" i="1"/>
  <c r="AN1553" i="1"/>
  <c r="AN1554" i="1"/>
  <c r="AN1555" i="1"/>
  <c r="AN1556" i="1"/>
  <c r="AN1557" i="1"/>
  <c r="AN1558" i="1"/>
  <c r="AN1559" i="1"/>
  <c r="AN1560" i="1"/>
  <c r="AN1561" i="1"/>
  <c r="AN1562" i="1"/>
  <c r="AN1563" i="1"/>
  <c r="AN1564" i="1"/>
  <c r="AN1565" i="1"/>
  <c r="AN1566" i="1"/>
  <c r="AN1567" i="1"/>
  <c r="AN1568" i="1"/>
  <c r="AN1569" i="1"/>
  <c r="AN1570" i="1"/>
  <c r="AN1571" i="1"/>
  <c r="AN1572" i="1"/>
  <c r="AN1573" i="1"/>
  <c r="AN1574" i="1"/>
  <c r="AN1575" i="1"/>
  <c r="AN1576" i="1"/>
  <c r="AN1577" i="1"/>
  <c r="AN1578" i="1"/>
  <c r="AN1579" i="1"/>
  <c r="AN1580" i="1"/>
  <c r="AN1581" i="1"/>
  <c r="AN1582" i="1"/>
  <c r="AN1583" i="1"/>
  <c r="AN1584" i="1"/>
  <c r="AN1585" i="1"/>
  <c r="AN1586" i="1"/>
  <c r="AN1587" i="1"/>
  <c r="AN1588" i="1"/>
  <c r="AN1589" i="1"/>
  <c r="AN1590" i="1"/>
  <c r="AN1591" i="1"/>
  <c r="AN1592" i="1"/>
  <c r="AN1593" i="1"/>
  <c r="AN1594" i="1"/>
  <c r="AN1595" i="1"/>
  <c r="AN1596" i="1"/>
  <c r="AN1597" i="1"/>
  <c r="AN1598" i="1"/>
  <c r="AN1599" i="1"/>
  <c r="AN1600" i="1"/>
  <c r="AN1601" i="1"/>
  <c r="AN1602" i="1"/>
  <c r="AN1603" i="1"/>
  <c r="AN1604" i="1"/>
  <c r="AN1605" i="1"/>
  <c r="AN1606" i="1"/>
  <c r="AN1607" i="1"/>
  <c r="AN1608" i="1"/>
  <c r="AN1609" i="1"/>
  <c r="AN1610" i="1"/>
  <c r="AN1611" i="1"/>
  <c r="AN1612" i="1"/>
  <c r="AN1613" i="1"/>
  <c r="AN1614" i="1"/>
  <c r="AN1615" i="1"/>
  <c r="AN1616" i="1"/>
  <c r="AN1617" i="1"/>
  <c r="AN1618" i="1"/>
  <c r="AN1619" i="1"/>
  <c r="AN1620" i="1"/>
  <c r="AN1621" i="1"/>
  <c r="AN1622" i="1"/>
  <c r="AN1623" i="1"/>
  <c r="AN1624" i="1"/>
  <c r="AN1625" i="1"/>
  <c r="AN1626" i="1"/>
  <c r="AN1627" i="1"/>
  <c r="AN1628" i="1"/>
  <c r="AN1629" i="1"/>
  <c r="AN1630" i="1"/>
  <c r="AN1631" i="1"/>
  <c r="AN1632" i="1"/>
  <c r="AN1633" i="1"/>
  <c r="AN1634" i="1"/>
  <c r="AN1635" i="1"/>
  <c r="AN1636" i="1"/>
  <c r="AN1637" i="1"/>
  <c r="AN1638" i="1"/>
  <c r="AN1639" i="1"/>
  <c r="AN1640" i="1"/>
  <c r="AN1641" i="1"/>
  <c r="AN1642" i="1"/>
  <c r="AN1643" i="1"/>
  <c r="AN1644" i="1"/>
  <c r="AN1645" i="1"/>
  <c r="AN1646" i="1"/>
  <c r="AN1647" i="1"/>
  <c r="AN1648" i="1"/>
  <c r="AN1649" i="1"/>
  <c r="AN1650" i="1"/>
  <c r="AN1651" i="1"/>
  <c r="AN1652" i="1"/>
  <c r="AN1653" i="1"/>
  <c r="AN1654" i="1"/>
  <c r="AN1655" i="1"/>
  <c r="AN1656" i="1"/>
  <c r="AN1657" i="1"/>
  <c r="AN1658" i="1"/>
  <c r="AN1659" i="1"/>
  <c r="AN1660" i="1"/>
  <c r="AN1661" i="1"/>
  <c r="AN1662" i="1"/>
  <c r="AN1663" i="1"/>
  <c r="AN1664" i="1"/>
  <c r="AN1665" i="1"/>
  <c r="AN1666" i="1"/>
  <c r="AN1667" i="1"/>
  <c r="AN1668" i="1"/>
  <c r="AN1669" i="1"/>
  <c r="AN1670" i="1"/>
  <c r="AN1671" i="1"/>
  <c r="AN1672" i="1"/>
  <c r="AN1673" i="1"/>
  <c r="AN1674" i="1"/>
  <c r="AN1675" i="1"/>
  <c r="AN1676" i="1"/>
  <c r="AN1677" i="1"/>
  <c r="AN1678" i="1"/>
  <c r="AN1679" i="1"/>
  <c r="AN1680" i="1"/>
  <c r="AN1681" i="1"/>
  <c r="AN1682" i="1"/>
  <c r="AN1683" i="1"/>
  <c r="AN1684" i="1"/>
  <c r="AN1685" i="1"/>
  <c r="AN1686" i="1"/>
  <c r="AN1687" i="1"/>
  <c r="AN1688" i="1"/>
  <c r="AN1689" i="1"/>
  <c r="AN1690" i="1"/>
  <c r="AN1691" i="1"/>
  <c r="AN1692" i="1"/>
  <c r="AN1693" i="1"/>
  <c r="AN1694" i="1"/>
  <c r="AN1695" i="1"/>
  <c r="AN1696" i="1"/>
  <c r="AN1697" i="1"/>
  <c r="AN1698" i="1"/>
  <c r="AN1699" i="1"/>
  <c r="AN1700" i="1"/>
  <c r="AN1701" i="1"/>
  <c r="AN1702" i="1"/>
  <c r="AN1703" i="1"/>
  <c r="AN1704" i="1"/>
  <c r="AN1705" i="1"/>
  <c r="AN1706" i="1"/>
  <c r="AN1707" i="1"/>
  <c r="AN1708" i="1"/>
  <c r="AN1709" i="1"/>
  <c r="AN1710" i="1"/>
  <c r="AN1711" i="1"/>
  <c r="AN1712" i="1"/>
  <c r="AN1713" i="1"/>
  <c r="AN1714" i="1"/>
  <c r="AN1715" i="1"/>
  <c r="AN1716" i="1"/>
  <c r="AN1717" i="1"/>
  <c r="AN1718" i="1"/>
  <c r="AN1719" i="1"/>
  <c r="AN1720" i="1"/>
  <c r="AN1721" i="1"/>
  <c r="AN1722" i="1"/>
  <c r="AN1723" i="1"/>
  <c r="AN1724" i="1"/>
  <c r="AN1725" i="1"/>
  <c r="AN1726" i="1"/>
  <c r="AN1727" i="1"/>
  <c r="AN1728" i="1"/>
  <c r="AN1729" i="1"/>
  <c r="AN1730" i="1"/>
  <c r="AN1731" i="1"/>
  <c r="AN1732" i="1"/>
  <c r="AN1733" i="1"/>
  <c r="AN1734" i="1"/>
  <c r="AN1735" i="1"/>
  <c r="AN1736" i="1"/>
  <c r="AN1737" i="1"/>
  <c r="AN1738" i="1"/>
  <c r="AN1739" i="1"/>
  <c r="AN1740" i="1"/>
  <c r="AN1741" i="1"/>
  <c r="AN1742" i="1"/>
  <c r="AN1743" i="1"/>
  <c r="AN1744" i="1"/>
  <c r="AN1745" i="1"/>
  <c r="AN1746" i="1"/>
  <c r="AN1747" i="1"/>
  <c r="AN1748" i="1"/>
  <c r="AN1749" i="1"/>
  <c r="AN1750" i="1"/>
  <c r="AN1751" i="1"/>
  <c r="AN1752" i="1"/>
  <c r="AN1753" i="1"/>
  <c r="AN1754" i="1"/>
  <c r="AN1755" i="1"/>
  <c r="AN1756" i="1"/>
  <c r="AN1757" i="1"/>
  <c r="AN1758" i="1"/>
  <c r="AN1759" i="1"/>
  <c r="AN1760" i="1"/>
  <c r="AN1761" i="1"/>
  <c r="AN1762" i="1"/>
  <c r="AN1763" i="1"/>
  <c r="AN1764" i="1"/>
  <c r="AN1765" i="1"/>
  <c r="AN1766" i="1"/>
  <c r="AN1767" i="1"/>
  <c r="AN1768" i="1"/>
  <c r="AN1769" i="1"/>
  <c r="AN1770" i="1"/>
  <c r="AN1771" i="1"/>
  <c r="AN1772" i="1"/>
  <c r="AN1773" i="1"/>
  <c r="AN1774" i="1"/>
  <c r="AN1775" i="1"/>
  <c r="AN1776" i="1"/>
  <c r="AN1777" i="1"/>
  <c r="AN1778" i="1"/>
  <c r="AN1779" i="1"/>
  <c r="AN1780" i="1"/>
  <c r="AN1781" i="1"/>
  <c r="AN1782" i="1"/>
  <c r="AN1783" i="1"/>
  <c r="AN1784" i="1"/>
  <c r="AN1785" i="1"/>
  <c r="AN1786" i="1"/>
  <c r="AN1787" i="1"/>
  <c r="AN1788" i="1"/>
  <c r="AN1789" i="1"/>
  <c r="AN1790" i="1"/>
  <c r="AN1791" i="1"/>
  <c r="AN1792" i="1"/>
  <c r="AN1793" i="1"/>
  <c r="AN1794" i="1"/>
  <c r="AN1795" i="1"/>
  <c r="AN1796" i="1"/>
  <c r="AN1797" i="1"/>
  <c r="AN1798" i="1"/>
  <c r="AN1799" i="1"/>
  <c r="AN1800" i="1"/>
  <c r="AN1801" i="1"/>
  <c r="AN1802" i="1"/>
  <c r="AN1803" i="1"/>
  <c r="AN1804" i="1"/>
  <c r="AN1805" i="1"/>
  <c r="AN1806" i="1"/>
  <c r="AN1807" i="1"/>
  <c r="AN1808" i="1"/>
  <c r="AN1809" i="1"/>
  <c r="AN1810" i="1"/>
  <c r="AN1811" i="1"/>
  <c r="AN1812" i="1"/>
  <c r="AN1813" i="1"/>
  <c r="AN1814" i="1"/>
  <c r="AN1815" i="1"/>
  <c r="AN1816" i="1"/>
  <c r="AN1817" i="1"/>
  <c r="AN1818" i="1"/>
  <c r="AN1819" i="1"/>
  <c r="AN1820" i="1"/>
  <c r="AN1821" i="1"/>
  <c r="AN1822" i="1"/>
  <c r="AN1823" i="1"/>
  <c r="AN1824" i="1"/>
  <c r="AN1825" i="1"/>
  <c r="AN1826" i="1"/>
  <c r="AN1827" i="1"/>
  <c r="AN1828" i="1"/>
  <c r="AN1829" i="1"/>
  <c r="AN1830" i="1"/>
  <c r="AN1831" i="1"/>
  <c r="AN1832" i="1"/>
  <c r="AN1833" i="1"/>
  <c r="AN1834" i="1"/>
  <c r="AN1835" i="1"/>
  <c r="AN1836" i="1"/>
  <c r="AN1837" i="1"/>
  <c r="AN1838" i="1"/>
  <c r="AN1839" i="1"/>
  <c r="AN1840" i="1"/>
  <c r="AN1841" i="1"/>
  <c r="AN1842" i="1"/>
  <c r="AN1843" i="1"/>
  <c r="AN1844" i="1"/>
  <c r="AN1845" i="1"/>
  <c r="AN1846" i="1"/>
  <c r="AN1847" i="1"/>
  <c r="AN1848" i="1"/>
  <c r="AN1849" i="1"/>
  <c r="AN1850" i="1"/>
  <c r="AN1851" i="1"/>
  <c r="AN1852" i="1"/>
  <c r="AN1853" i="1"/>
  <c r="AN1854" i="1"/>
  <c r="AN1855" i="1"/>
  <c r="AN1856" i="1"/>
  <c r="AN1857" i="1"/>
  <c r="AN1858" i="1"/>
  <c r="AN1859" i="1"/>
  <c r="AN1860" i="1"/>
  <c r="AN1861" i="1"/>
  <c r="AN1862" i="1"/>
  <c r="AN1863" i="1"/>
  <c r="AN1864" i="1"/>
  <c r="AN1865" i="1"/>
  <c r="AN1866" i="1"/>
  <c r="AN1867" i="1"/>
  <c r="AN1868" i="1"/>
  <c r="AN1869" i="1"/>
  <c r="AN1870" i="1"/>
  <c r="AN1871" i="1"/>
  <c r="AN1872" i="1"/>
  <c r="AN1873" i="1"/>
  <c r="AN1874" i="1"/>
  <c r="AN1875" i="1"/>
  <c r="AN1876" i="1"/>
  <c r="AN1877" i="1"/>
  <c r="AN1878" i="1"/>
  <c r="AN1879" i="1"/>
  <c r="AN1880" i="1"/>
  <c r="AN1881" i="1"/>
  <c r="AN1882" i="1"/>
  <c r="AN1883" i="1"/>
  <c r="AN1884" i="1"/>
  <c r="AN1885" i="1"/>
  <c r="AN1886" i="1"/>
  <c r="AN1887" i="1"/>
  <c r="AN1888" i="1"/>
  <c r="AN1889" i="1"/>
  <c r="AN1890" i="1"/>
  <c r="AN1891" i="1"/>
  <c r="AN1892" i="1"/>
  <c r="AN1893" i="1"/>
  <c r="AN1894" i="1"/>
  <c r="AN1895" i="1"/>
  <c r="AN1896" i="1"/>
  <c r="AN1897" i="1"/>
  <c r="AN1898" i="1"/>
  <c r="AN1899" i="1"/>
  <c r="AN1900" i="1"/>
  <c r="AN1901" i="1"/>
  <c r="AN1902" i="1"/>
  <c r="AN1903" i="1"/>
  <c r="AN1904" i="1"/>
  <c r="AN1905" i="1"/>
  <c r="AN1906" i="1"/>
  <c r="AN1907" i="1"/>
  <c r="AN1908" i="1"/>
  <c r="AN1909" i="1"/>
  <c r="AN1910" i="1"/>
  <c r="AN1911" i="1"/>
  <c r="AN1912" i="1"/>
  <c r="AN1913" i="1"/>
  <c r="AN1914" i="1"/>
  <c r="AN1915" i="1"/>
  <c r="AN1916" i="1"/>
  <c r="AN1917" i="1"/>
  <c r="AN1918" i="1"/>
  <c r="AN1919" i="1"/>
  <c r="AN1920" i="1"/>
  <c r="AN1921" i="1"/>
  <c r="AN1922" i="1"/>
  <c r="AN1923" i="1"/>
  <c r="AN1924" i="1"/>
  <c r="AN1925" i="1"/>
  <c r="AN1926" i="1"/>
  <c r="AN1927" i="1"/>
  <c r="AN1928" i="1"/>
  <c r="AN1929" i="1"/>
  <c r="AN1930" i="1"/>
  <c r="AN1931" i="1"/>
  <c r="AN1932" i="1"/>
  <c r="AN1933" i="1"/>
  <c r="AN1934" i="1"/>
  <c r="AN1935" i="1"/>
  <c r="AN1936" i="1"/>
  <c r="AN1937" i="1"/>
  <c r="AN1938" i="1"/>
  <c r="AN1939" i="1"/>
  <c r="AN1940" i="1"/>
  <c r="AN1941" i="1"/>
  <c r="AN1942" i="1"/>
  <c r="AN1943" i="1"/>
  <c r="AN1944" i="1"/>
  <c r="AN1945" i="1"/>
  <c r="AN1946" i="1"/>
  <c r="AN1947" i="1"/>
  <c r="AN1948" i="1"/>
  <c r="AN1949" i="1"/>
  <c r="AN1950" i="1"/>
  <c r="AN1951" i="1"/>
  <c r="AN1952" i="1"/>
  <c r="AN1953" i="1"/>
  <c r="AN1954" i="1"/>
  <c r="AN1955" i="1"/>
  <c r="AN1956" i="1"/>
  <c r="AN1957" i="1"/>
  <c r="AN1958" i="1"/>
  <c r="AN1959" i="1"/>
  <c r="AN1960" i="1"/>
  <c r="AN1961" i="1"/>
  <c r="AN1962" i="1"/>
  <c r="AN1963" i="1"/>
  <c r="AN1964" i="1"/>
  <c r="AN1965" i="1"/>
  <c r="AN1966" i="1"/>
  <c r="AN1967" i="1"/>
  <c r="AN1968" i="1"/>
  <c r="AN1969" i="1"/>
  <c r="AN1970" i="1"/>
  <c r="AN1971" i="1"/>
  <c r="AN1972" i="1"/>
  <c r="AN1973" i="1"/>
  <c r="AN1974" i="1"/>
  <c r="AN1975" i="1"/>
  <c r="AN1976" i="1"/>
  <c r="AN1977" i="1"/>
  <c r="AN1978" i="1"/>
  <c r="AN1979" i="1"/>
  <c r="AN1980" i="1"/>
  <c r="AN1981" i="1"/>
  <c r="AN1982" i="1"/>
  <c r="AN1983" i="1"/>
  <c r="AN1984" i="1"/>
  <c r="AN1985" i="1"/>
  <c r="AN1986" i="1"/>
  <c r="AN1987" i="1"/>
  <c r="AN1988" i="1"/>
  <c r="AN1989" i="1"/>
  <c r="AN1990" i="1"/>
  <c r="AN1991" i="1"/>
  <c r="AN1992" i="1"/>
  <c r="AN1993" i="1"/>
  <c r="AN1994" i="1"/>
  <c r="AN1995" i="1"/>
  <c r="AN1996" i="1"/>
  <c r="AN1997" i="1"/>
  <c r="AN1998" i="1"/>
  <c r="AN1999" i="1"/>
  <c r="AN2000" i="1"/>
  <c r="AN2001" i="1"/>
  <c r="AN2002" i="1"/>
  <c r="AN2003" i="1"/>
  <c r="AN2004" i="1"/>
  <c r="AN2005" i="1"/>
  <c r="AN2006" i="1"/>
  <c r="AN2007" i="1"/>
  <c r="AN2008" i="1"/>
  <c r="AN2009" i="1"/>
  <c r="AN2010" i="1"/>
  <c r="AN2011" i="1"/>
  <c r="AN2012" i="1"/>
  <c r="AN2013" i="1"/>
  <c r="AN2014" i="1"/>
  <c r="AN2015" i="1"/>
  <c r="AN2016" i="1"/>
  <c r="AN2017" i="1"/>
  <c r="AN2018" i="1"/>
  <c r="AN2019" i="1"/>
  <c r="AN2020" i="1"/>
  <c r="AN2021" i="1"/>
  <c r="AN2022" i="1"/>
  <c r="AN2023" i="1"/>
  <c r="AN2024" i="1"/>
  <c r="AN2025" i="1"/>
  <c r="AN2026" i="1"/>
  <c r="AN2027" i="1"/>
  <c r="AN2028" i="1"/>
  <c r="AN2029" i="1"/>
  <c r="AN2030" i="1"/>
  <c r="AN2031" i="1"/>
  <c r="AN2032" i="1"/>
  <c r="AN2033" i="1"/>
  <c r="AN2034" i="1"/>
  <c r="AN2035" i="1"/>
  <c r="AN2036" i="1"/>
  <c r="AN2037" i="1"/>
  <c r="AN2038" i="1"/>
  <c r="AN2039" i="1"/>
  <c r="AN2040" i="1"/>
  <c r="AN2041" i="1"/>
  <c r="AN2042" i="1"/>
  <c r="AN2043" i="1"/>
  <c r="AN2044" i="1"/>
  <c r="AN2045" i="1"/>
  <c r="AN2046" i="1"/>
  <c r="AN2047" i="1"/>
  <c r="AN2048" i="1"/>
  <c r="AN2049" i="1"/>
  <c r="AN2050" i="1"/>
  <c r="AN2051" i="1"/>
  <c r="AN2052" i="1"/>
  <c r="AN2053" i="1"/>
  <c r="AN2054" i="1"/>
  <c r="AN2055" i="1"/>
  <c r="AN2056" i="1"/>
  <c r="AN2057" i="1"/>
  <c r="AN2058" i="1"/>
  <c r="AN2059" i="1"/>
  <c r="AN2060" i="1"/>
  <c r="AN2061" i="1"/>
  <c r="AN2062" i="1"/>
  <c r="AN2063" i="1"/>
  <c r="AN2064" i="1"/>
  <c r="AN2065" i="1"/>
  <c r="AN2066" i="1"/>
  <c r="AN2067" i="1"/>
  <c r="AN2068" i="1"/>
  <c r="AN2069" i="1"/>
  <c r="AN2070" i="1"/>
  <c r="AN2071" i="1"/>
  <c r="AN2072" i="1"/>
  <c r="AN2073" i="1"/>
  <c r="AN2074" i="1"/>
  <c r="AN2075" i="1"/>
  <c r="AN2076" i="1"/>
  <c r="AN2077" i="1"/>
  <c r="AN2078" i="1"/>
  <c r="AN2079" i="1"/>
  <c r="AN2080" i="1"/>
  <c r="AN2081" i="1"/>
  <c r="AN2082" i="1"/>
  <c r="AN2083" i="1"/>
  <c r="AN2084" i="1"/>
  <c r="AN2085" i="1"/>
  <c r="AN2086" i="1"/>
  <c r="AN2087" i="1"/>
  <c r="AN2088" i="1"/>
  <c r="AN2089" i="1"/>
  <c r="AN2090" i="1"/>
  <c r="AN2091" i="1"/>
  <c r="AN2092" i="1"/>
  <c r="AN2093" i="1"/>
  <c r="AN2094" i="1"/>
  <c r="AN2095" i="1"/>
  <c r="AN2096" i="1"/>
  <c r="AN2097" i="1"/>
  <c r="AN2098" i="1"/>
  <c r="AN2099" i="1"/>
  <c r="AN2100" i="1"/>
  <c r="AN2101" i="1"/>
  <c r="AN2102" i="1"/>
  <c r="AN2103" i="1"/>
  <c r="AN2104" i="1"/>
  <c r="AN2105" i="1"/>
  <c r="AN2106" i="1"/>
  <c r="AN2107" i="1"/>
  <c r="AN2108" i="1"/>
  <c r="AN2109" i="1"/>
  <c r="AN2110" i="1"/>
  <c r="AN2111" i="1"/>
  <c r="AN2112" i="1"/>
  <c r="AN2113" i="1"/>
  <c r="AN2114" i="1"/>
  <c r="AN2115" i="1"/>
  <c r="AN2116" i="1"/>
  <c r="AN2117" i="1"/>
  <c r="AN2118" i="1"/>
  <c r="AN2119" i="1"/>
  <c r="AN2120" i="1"/>
  <c r="AN2121" i="1"/>
  <c r="AN2122" i="1"/>
  <c r="AN2123" i="1"/>
  <c r="AN2124" i="1"/>
  <c r="AN2125" i="1"/>
  <c r="AN2126" i="1"/>
  <c r="AN2127" i="1"/>
  <c r="AN2128" i="1"/>
  <c r="AN2129" i="1"/>
  <c r="AN2130" i="1"/>
  <c r="AN2131" i="1"/>
  <c r="AN2132" i="1"/>
  <c r="AN2133" i="1"/>
  <c r="AN2134" i="1"/>
  <c r="AN2135" i="1"/>
  <c r="AN2136" i="1"/>
  <c r="AN2137" i="1"/>
  <c r="AN2138" i="1"/>
  <c r="AN2139" i="1"/>
  <c r="AN2140" i="1"/>
  <c r="AN2141" i="1"/>
  <c r="AN2142" i="1"/>
  <c r="AN2143" i="1"/>
  <c r="AN2144" i="1"/>
  <c r="AN2145" i="1"/>
  <c r="AN2146" i="1"/>
  <c r="AN2147" i="1"/>
  <c r="AN2148" i="1"/>
  <c r="AN2149" i="1"/>
  <c r="AN2150" i="1"/>
  <c r="AN2151" i="1"/>
  <c r="AN2152" i="1"/>
  <c r="AN2153" i="1"/>
  <c r="AN2154" i="1"/>
  <c r="AN2155" i="1"/>
  <c r="AN2156" i="1"/>
  <c r="AN2157" i="1"/>
  <c r="AN2158" i="1"/>
  <c r="AN2159" i="1"/>
  <c r="AN2160" i="1"/>
  <c r="AN2161" i="1"/>
  <c r="AN2162" i="1"/>
  <c r="AN2163" i="1"/>
  <c r="AN2164" i="1"/>
  <c r="AN2165" i="1"/>
  <c r="AN2166" i="1"/>
  <c r="AN2167" i="1"/>
  <c r="AN2168" i="1"/>
  <c r="AN2169" i="1"/>
  <c r="AN2170" i="1"/>
  <c r="AN2171" i="1"/>
  <c r="AN2172" i="1"/>
  <c r="AN2173" i="1"/>
  <c r="AN2174" i="1"/>
  <c r="AN2175" i="1"/>
  <c r="AN2176" i="1"/>
  <c r="AN2177" i="1"/>
  <c r="AN2178" i="1"/>
  <c r="AN2179" i="1"/>
  <c r="AN2180" i="1"/>
  <c r="AN2181" i="1"/>
  <c r="AN2182" i="1"/>
  <c r="AN2183" i="1"/>
  <c r="AN2184" i="1"/>
  <c r="AN2185" i="1"/>
  <c r="AN2186" i="1"/>
  <c r="AN2187" i="1"/>
  <c r="AN2188" i="1"/>
  <c r="AN2189" i="1"/>
  <c r="AN2190" i="1"/>
  <c r="AN2191" i="1"/>
  <c r="AN2192" i="1"/>
  <c r="AN2193" i="1"/>
  <c r="AN2194" i="1"/>
  <c r="AN2195" i="1"/>
  <c r="AN2196" i="1"/>
  <c r="AN2197" i="1"/>
  <c r="AN2198" i="1"/>
  <c r="AN2199" i="1"/>
  <c r="AN2200" i="1"/>
  <c r="AN2201" i="1"/>
  <c r="AN2202" i="1"/>
  <c r="AN2203" i="1"/>
  <c r="AN2204" i="1"/>
  <c r="AN2205" i="1"/>
  <c r="AN2206" i="1"/>
  <c r="AN2207" i="1"/>
  <c r="AN2208" i="1"/>
  <c r="AN2209" i="1"/>
  <c r="AN2210" i="1"/>
  <c r="AN2211" i="1"/>
  <c r="AN2212" i="1"/>
  <c r="AN2213" i="1"/>
  <c r="AN2214" i="1"/>
  <c r="AN2215" i="1"/>
  <c r="AN2216" i="1"/>
  <c r="AN2217" i="1"/>
  <c r="AN2218" i="1"/>
  <c r="AN2219" i="1"/>
  <c r="AN2220" i="1"/>
  <c r="AN2221" i="1"/>
  <c r="AN2222" i="1"/>
  <c r="AN2223" i="1"/>
  <c r="AN2224" i="1"/>
  <c r="AN2225" i="1"/>
  <c r="AN2226" i="1"/>
  <c r="AN2227" i="1"/>
  <c r="AN2228" i="1"/>
  <c r="AN2229" i="1"/>
  <c r="AN2230" i="1"/>
  <c r="AN2231" i="1"/>
  <c r="AN2232" i="1"/>
  <c r="AN2233" i="1"/>
  <c r="AN2234" i="1"/>
  <c r="AN2235" i="1"/>
  <c r="AN2236" i="1"/>
  <c r="AN2237" i="1"/>
  <c r="AN2238" i="1"/>
  <c r="AN2239" i="1"/>
  <c r="AN2240" i="1"/>
  <c r="AN2241" i="1"/>
  <c r="AN2242" i="1"/>
  <c r="AN2243" i="1"/>
  <c r="AN2244" i="1"/>
  <c r="AN2245" i="1"/>
  <c r="AN2246" i="1"/>
  <c r="AN2247" i="1"/>
  <c r="AN2248" i="1"/>
  <c r="AN2249" i="1"/>
  <c r="AN2250" i="1"/>
  <c r="AN2251" i="1"/>
  <c r="AN2252" i="1"/>
  <c r="AN2253" i="1"/>
  <c r="AN2254" i="1"/>
  <c r="AN2255" i="1"/>
  <c r="AN2256" i="1"/>
  <c r="AN2257" i="1"/>
  <c r="AN2258" i="1"/>
  <c r="AN2259" i="1"/>
  <c r="AN2260" i="1"/>
  <c r="AN2261" i="1"/>
  <c r="AN2262" i="1"/>
  <c r="AN2263" i="1"/>
  <c r="AN2264" i="1"/>
  <c r="AN2265" i="1"/>
  <c r="AN2266" i="1"/>
  <c r="AN2267" i="1"/>
  <c r="AN2268" i="1"/>
  <c r="AN2269" i="1"/>
  <c r="AN2270" i="1"/>
  <c r="AN2271" i="1"/>
  <c r="AN2272" i="1"/>
  <c r="AN2273" i="1"/>
  <c r="AN2274" i="1"/>
  <c r="AN2275" i="1"/>
  <c r="AN2276" i="1"/>
  <c r="AN2277" i="1"/>
  <c r="AN2278" i="1"/>
  <c r="AN2279" i="1"/>
  <c r="AN2280" i="1"/>
  <c r="AN2281" i="1"/>
  <c r="AN2282" i="1"/>
  <c r="AN2283" i="1"/>
  <c r="AN2284" i="1"/>
  <c r="AN2285" i="1"/>
  <c r="AN2286" i="1"/>
  <c r="AN2287" i="1"/>
  <c r="AN2288" i="1"/>
  <c r="AN2289" i="1"/>
  <c r="AN2290" i="1"/>
  <c r="AN2291" i="1"/>
  <c r="AN2292" i="1"/>
  <c r="AN2293" i="1"/>
  <c r="AN2294" i="1"/>
  <c r="AN2295" i="1"/>
  <c r="AN2296" i="1"/>
  <c r="AN2297" i="1"/>
  <c r="AN2298" i="1"/>
  <c r="AN2299" i="1"/>
  <c r="AN2300" i="1"/>
  <c r="AN2301" i="1"/>
  <c r="AN2302" i="1"/>
  <c r="AN2303" i="1"/>
  <c r="AN2304" i="1"/>
  <c r="AN2305" i="1"/>
  <c r="AN2306" i="1"/>
  <c r="AN2307" i="1"/>
  <c r="AN2308" i="1"/>
  <c r="AN2309" i="1"/>
  <c r="AN2310" i="1"/>
  <c r="AN2311" i="1"/>
  <c r="AN2312" i="1"/>
  <c r="AN2313" i="1"/>
  <c r="AN2314" i="1"/>
  <c r="AN2315" i="1"/>
  <c r="AN2316" i="1"/>
  <c r="AN2317" i="1"/>
  <c r="AN2318" i="1"/>
  <c r="AN2319" i="1"/>
  <c r="AN2320" i="1"/>
  <c r="AN2321" i="1"/>
  <c r="AN2322" i="1"/>
  <c r="AN2323" i="1"/>
  <c r="AN2324" i="1"/>
  <c r="AN2325" i="1"/>
  <c r="AN2326" i="1"/>
  <c r="AN2327" i="1"/>
  <c r="AN2328" i="1"/>
  <c r="AN2329" i="1"/>
  <c r="AN2330" i="1"/>
  <c r="AN2331" i="1"/>
  <c r="AN2332" i="1"/>
  <c r="AN2333" i="1"/>
  <c r="AN2334" i="1"/>
  <c r="AN2335" i="1"/>
  <c r="AN2336" i="1"/>
  <c r="AN2337" i="1"/>
  <c r="AN2338" i="1"/>
  <c r="AN2339" i="1"/>
  <c r="AN2340" i="1"/>
  <c r="AN2341" i="1"/>
  <c r="AN2342" i="1"/>
  <c r="AN2343" i="1"/>
  <c r="AN2344" i="1"/>
  <c r="AN2345" i="1"/>
  <c r="AN2346" i="1"/>
  <c r="AN2347" i="1"/>
  <c r="AN2348" i="1"/>
  <c r="AN2349" i="1"/>
  <c r="AN2350" i="1"/>
  <c r="AN2351" i="1"/>
  <c r="AN2352" i="1"/>
  <c r="AN2353" i="1"/>
  <c r="AN2354" i="1"/>
  <c r="AN2355" i="1"/>
  <c r="AN2356" i="1"/>
  <c r="AN2357" i="1"/>
  <c r="AN2358" i="1"/>
  <c r="AN2359" i="1"/>
  <c r="AN2360" i="1"/>
  <c r="AN2361" i="1"/>
  <c r="AN2362" i="1"/>
  <c r="AN2363" i="1"/>
  <c r="AN2364" i="1"/>
  <c r="AN2365" i="1"/>
  <c r="AN2366" i="1"/>
  <c r="AN2367" i="1"/>
  <c r="AN2368" i="1"/>
  <c r="AN2369" i="1"/>
  <c r="AN2370" i="1"/>
  <c r="AN2371" i="1"/>
  <c r="AN2372" i="1"/>
  <c r="AN2373" i="1"/>
  <c r="AN2374" i="1"/>
  <c r="AN2375" i="1"/>
  <c r="AN2376" i="1"/>
  <c r="AN2377" i="1"/>
  <c r="AN2378" i="1"/>
  <c r="AN2379" i="1"/>
  <c r="AN2380" i="1"/>
  <c r="AN2381" i="1"/>
  <c r="AN2382" i="1"/>
  <c r="AN2383" i="1"/>
  <c r="AN2384" i="1"/>
  <c r="AN2385" i="1"/>
  <c r="AN2386" i="1"/>
  <c r="AN2387" i="1"/>
  <c r="AN2388" i="1"/>
  <c r="AN2389" i="1"/>
  <c r="AN2390" i="1"/>
  <c r="AN2391" i="1"/>
  <c r="AN2392" i="1"/>
  <c r="AN2393" i="1"/>
  <c r="AN2394" i="1"/>
  <c r="AN2395" i="1"/>
  <c r="AN2396" i="1"/>
  <c r="AN2397" i="1"/>
  <c r="AN2398" i="1"/>
  <c r="AN2399" i="1"/>
  <c r="AN2400" i="1"/>
  <c r="AN2401" i="1"/>
  <c r="AN2402" i="1"/>
  <c r="AN2403" i="1"/>
  <c r="AN2404" i="1"/>
  <c r="AN2405" i="1"/>
  <c r="AN2406" i="1"/>
  <c r="AN2407" i="1"/>
  <c r="AN2408" i="1"/>
  <c r="AN2409" i="1"/>
  <c r="AN2410" i="1"/>
  <c r="AN2411" i="1"/>
  <c r="AN2412" i="1"/>
  <c r="AN2413" i="1"/>
  <c r="AN2414" i="1"/>
  <c r="AN2415" i="1"/>
  <c r="AN2416" i="1"/>
  <c r="AN2417" i="1"/>
  <c r="AN2418" i="1"/>
  <c r="AN2419" i="1"/>
  <c r="AN2420" i="1"/>
  <c r="AN2421" i="1"/>
  <c r="AN2422" i="1"/>
  <c r="AN2423" i="1"/>
  <c r="AN2424" i="1"/>
  <c r="AN2425" i="1"/>
  <c r="AN2426" i="1"/>
  <c r="AN2427" i="1"/>
  <c r="AN2428" i="1"/>
  <c r="AN2429" i="1"/>
  <c r="AN2430" i="1"/>
  <c r="AN2431" i="1"/>
  <c r="AN2432" i="1"/>
  <c r="AN2433" i="1"/>
  <c r="AN2434" i="1"/>
  <c r="AN2435" i="1"/>
  <c r="AN2436" i="1"/>
  <c r="AN2437" i="1"/>
  <c r="AN2438" i="1"/>
  <c r="AN2439" i="1"/>
  <c r="AN2440" i="1"/>
  <c r="AN2441" i="1"/>
  <c r="AN2442" i="1"/>
  <c r="AN2443" i="1"/>
  <c r="AN2444" i="1"/>
  <c r="AN2445" i="1"/>
  <c r="AN2446" i="1"/>
  <c r="AN2447" i="1"/>
  <c r="AN2448" i="1"/>
  <c r="AN2449" i="1"/>
  <c r="AN2450" i="1"/>
  <c r="AN2451" i="1"/>
  <c r="AN2452" i="1"/>
  <c r="AN2453" i="1"/>
  <c r="AN2454" i="1"/>
  <c r="AN2455" i="1"/>
  <c r="AN2456" i="1"/>
  <c r="AN2457" i="1"/>
  <c r="AN2458" i="1"/>
  <c r="AN2459" i="1"/>
  <c r="AN2460" i="1"/>
  <c r="AN2461" i="1"/>
  <c r="AN2462" i="1"/>
  <c r="AN2463" i="1"/>
  <c r="AN2464" i="1"/>
  <c r="AN2465" i="1"/>
  <c r="AN2466" i="1"/>
  <c r="AN2467" i="1"/>
  <c r="AN2468" i="1"/>
  <c r="AN2469" i="1"/>
  <c r="AN2470" i="1"/>
  <c r="AN2471" i="1"/>
  <c r="AN2472" i="1"/>
  <c r="AN2473" i="1"/>
  <c r="AN2474" i="1"/>
  <c r="AN2475" i="1"/>
  <c r="AN2476" i="1"/>
  <c r="AN2477" i="1"/>
  <c r="AN2478" i="1"/>
  <c r="AN2479" i="1"/>
  <c r="AN2480" i="1"/>
  <c r="AN2481" i="1"/>
  <c r="AN2482" i="1"/>
  <c r="AN2483" i="1"/>
  <c r="AN2484" i="1"/>
  <c r="AN2485" i="1"/>
  <c r="AN2486" i="1"/>
  <c r="AN2487" i="1"/>
  <c r="AN2488" i="1"/>
  <c r="AN2489" i="1"/>
  <c r="AN2490" i="1"/>
  <c r="AN2491" i="1"/>
  <c r="AN2492"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 i="1"/>
  <c r="S2" i="1" l="1"/>
  <c r="U2" i="1"/>
  <c r="AM2" i="1" s="1"/>
  <c r="S3" i="1"/>
  <c r="U3" i="1"/>
  <c r="AM3" i="1" s="1"/>
  <c r="AU3" i="1" s="1"/>
  <c r="S4" i="1"/>
  <c r="U4" i="1"/>
  <c r="AM4" i="1"/>
  <c r="S5" i="1"/>
  <c r="U5" i="1"/>
  <c r="AM5" i="1" s="1"/>
  <c r="S6" i="1"/>
  <c r="U6" i="1"/>
  <c r="AM6" i="1" s="1"/>
  <c r="S7" i="1"/>
  <c r="U7" i="1"/>
  <c r="AM7" i="1" s="1"/>
  <c r="S8" i="1"/>
  <c r="U8" i="1"/>
  <c r="AM8" i="1" s="1"/>
  <c r="S9" i="1"/>
  <c r="U9" i="1"/>
  <c r="AM9" i="1" s="1"/>
  <c r="S10" i="1"/>
  <c r="U10" i="1"/>
  <c r="AM10" i="1" s="1"/>
  <c r="S11" i="1"/>
  <c r="U11" i="1"/>
  <c r="AM11" i="1"/>
  <c r="S12" i="1"/>
  <c r="U12" i="1"/>
  <c r="AM12" i="1" s="1"/>
  <c r="S13" i="1"/>
  <c r="U13" i="1"/>
  <c r="AM13" i="1" s="1"/>
  <c r="S14" i="1"/>
  <c r="U14" i="1"/>
  <c r="AM14" i="1" s="1"/>
  <c r="S15" i="1"/>
  <c r="U15" i="1"/>
  <c r="AM15" i="1" s="1"/>
  <c r="S16" i="1"/>
  <c r="U16" i="1"/>
  <c r="AM16" i="1" s="1"/>
  <c r="S17" i="1"/>
  <c r="U17" i="1"/>
  <c r="AM17" i="1" s="1"/>
  <c r="S18" i="1"/>
  <c r="U18" i="1"/>
  <c r="AM18" i="1" s="1"/>
  <c r="S19" i="1"/>
  <c r="U19" i="1"/>
  <c r="AM19" i="1" s="1"/>
  <c r="S20" i="1"/>
  <c r="U20" i="1"/>
  <c r="AM20" i="1" s="1"/>
  <c r="S21" i="1"/>
  <c r="U21" i="1"/>
  <c r="AM21" i="1"/>
  <c r="S22" i="1"/>
  <c r="U22" i="1"/>
  <c r="AM22" i="1" s="1"/>
  <c r="S23" i="1"/>
  <c r="U23" i="1"/>
  <c r="AM23" i="1" s="1"/>
  <c r="S24" i="1"/>
  <c r="U24" i="1"/>
  <c r="AM24" i="1"/>
  <c r="AU24" i="1" s="1"/>
  <c r="S25" i="1"/>
  <c r="U25" i="1"/>
  <c r="AM25" i="1" s="1"/>
  <c r="S26" i="1"/>
  <c r="U26" i="1"/>
  <c r="AM26" i="1" s="1"/>
  <c r="S27" i="1"/>
  <c r="U27" i="1"/>
  <c r="AM27" i="1" s="1"/>
  <c r="S28" i="1"/>
  <c r="U28" i="1"/>
  <c r="AM28" i="1" s="1"/>
  <c r="S29" i="1"/>
  <c r="U29" i="1"/>
  <c r="AM29" i="1" s="1"/>
  <c r="S30" i="1"/>
  <c r="U30" i="1"/>
  <c r="AM30" i="1" s="1"/>
  <c r="S31" i="1"/>
  <c r="U31" i="1"/>
  <c r="AM31" i="1"/>
  <c r="S32" i="1"/>
  <c r="U32" i="1"/>
  <c r="AM32" i="1" s="1"/>
  <c r="S33" i="1"/>
  <c r="U33" i="1"/>
  <c r="AM33" i="1" s="1"/>
  <c r="S34" i="1"/>
  <c r="U34" i="1"/>
  <c r="AM34" i="1" s="1"/>
  <c r="S35" i="1"/>
  <c r="U35" i="1"/>
  <c r="AM35" i="1" s="1"/>
  <c r="S36" i="1"/>
  <c r="U36" i="1"/>
  <c r="AM36" i="1" s="1"/>
  <c r="S37" i="1"/>
  <c r="U37" i="1"/>
  <c r="AM37" i="1" s="1"/>
  <c r="S38" i="1"/>
  <c r="U38" i="1"/>
  <c r="AM38" i="1" s="1"/>
  <c r="S39" i="1"/>
  <c r="U39" i="1"/>
  <c r="AM39" i="1" s="1"/>
  <c r="AV39" i="1" s="1"/>
  <c r="S40" i="1"/>
  <c r="U40" i="1"/>
  <c r="AM40" i="1"/>
  <c r="S41" i="1"/>
  <c r="U41" i="1"/>
  <c r="AM41" i="1" s="1"/>
  <c r="S42" i="1"/>
  <c r="U42" i="1"/>
  <c r="AM42" i="1" s="1"/>
  <c r="S43" i="1"/>
  <c r="U43" i="1"/>
  <c r="AM43" i="1"/>
  <c r="AU43" i="1" s="1"/>
  <c r="S44" i="1"/>
  <c r="U44" i="1"/>
  <c r="AM44" i="1" s="1"/>
  <c r="S45" i="1"/>
  <c r="U45" i="1"/>
  <c r="AM45" i="1" s="1"/>
  <c r="AV45" i="1" s="1"/>
  <c r="S46" i="1"/>
  <c r="U46" i="1"/>
  <c r="AM46" i="1" s="1"/>
  <c r="S47" i="1"/>
  <c r="U47" i="1"/>
  <c r="AM47" i="1" s="1"/>
  <c r="S48" i="1"/>
  <c r="U48" i="1"/>
  <c r="AM48" i="1"/>
  <c r="S49" i="1"/>
  <c r="U49" i="1"/>
  <c r="AM49" i="1" s="1"/>
  <c r="S50" i="1"/>
  <c r="U50" i="1"/>
  <c r="AM50" i="1" s="1"/>
  <c r="S51" i="1"/>
  <c r="U51" i="1"/>
  <c r="AM51" i="1" s="1"/>
  <c r="S52" i="1"/>
  <c r="U52" i="1"/>
  <c r="AM52" i="1" s="1"/>
  <c r="S53" i="1"/>
  <c r="U53" i="1"/>
  <c r="AM53" i="1" s="1"/>
  <c r="S54" i="1"/>
  <c r="U54" i="1"/>
  <c r="AM54" i="1" s="1"/>
  <c r="S55" i="1"/>
  <c r="U55" i="1"/>
  <c r="AM55" i="1" s="1"/>
  <c r="S56" i="1"/>
  <c r="U56" i="1"/>
  <c r="AM56" i="1"/>
  <c r="S57" i="1"/>
  <c r="U57" i="1"/>
  <c r="AM57" i="1" s="1"/>
  <c r="S58" i="1"/>
  <c r="U58" i="1"/>
  <c r="AM58" i="1" s="1"/>
  <c r="S59" i="1"/>
  <c r="U59" i="1"/>
  <c r="AM59" i="1" s="1"/>
  <c r="S60" i="1"/>
  <c r="U60" i="1"/>
  <c r="AM60" i="1" s="1"/>
  <c r="S61" i="1"/>
  <c r="U61" i="1"/>
  <c r="AM61" i="1" s="1"/>
  <c r="S62" i="1"/>
  <c r="U62" i="1"/>
  <c r="AM62" i="1" s="1"/>
  <c r="S63" i="1"/>
  <c r="U63" i="1"/>
  <c r="AM63" i="1" s="1"/>
  <c r="S64" i="1"/>
  <c r="U64" i="1"/>
  <c r="AM64" i="1" s="1"/>
  <c r="AV64" i="1" s="1"/>
  <c r="S65" i="1"/>
  <c r="U65" i="1"/>
  <c r="AM65" i="1" s="1"/>
  <c r="S66" i="1"/>
  <c r="U66" i="1"/>
  <c r="AM66" i="1"/>
  <c r="S67" i="1"/>
  <c r="U67" i="1"/>
  <c r="AM67" i="1" s="1"/>
  <c r="S68" i="1"/>
  <c r="U68" i="1"/>
  <c r="AM68" i="1" s="1"/>
  <c r="S69" i="1"/>
  <c r="U69" i="1"/>
  <c r="AM69" i="1" s="1"/>
  <c r="S70" i="1"/>
  <c r="U70" i="1"/>
  <c r="AM70" i="1" s="1"/>
  <c r="S71" i="1"/>
  <c r="U71" i="1"/>
  <c r="AM71" i="1" s="1"/>
  <c r="S72" i="1"/>
  <c r="U72" i="1"/>
  <c r="AM72" i="1" s="1"/>
  <c r="S73" i="1"/>
  <c r="U73" i="1"/>
  <c r="AM73" i="1" s="1"/>
  <c r="S74" i="1"/>
  <c r="U74" i="1"/>
  <c r="AM74" i="1" s="1"/>
  <c r="S75" i="1"/>
  <c r="U75" i="1"/>
  <c r="AM75" i="1" s="1"/>
  <c r="S76" i="1"/>
  <c r="U76" i="1"/>
  <c r="AM76" i="1" s="1"/>
  <c r="AW76" i="1" s="1"/>
  <c r="S77" i="1"/>
  <c r="U77" i="1"/>
  <c r="AM77" i="1" s="1"/>
  <c r="S78" i="1"/>
  <c r="U78" i="1"/>
  <c r="AM78" i="1" s="1"/>
  <c r="S79" i="1"/>
  <c r="U79" i="1"/>
  <c r="AM79" i="1" s="1"/>
  <c r="S80" i="1"/>
  <c r="U80" i="1"/>
  <c r="AM80" i="1" s="1"/>
  <c r="S81" i="1"/>
  <c r="U81" i="1"/>
  <c r="AM81" i="1" s="1"/>
  <c r="S82" i="1"/>
  <c r="U82" i="1"/>
  <c r="AM82" i="1" s="1"/>
  <c r="S83" i="1"/>
  <c r="U83" i="1"/>
  <c r="AM83" i="1" s="1"/>
  <c r="AW83" i="1" s="1"/>
  <c r="S84" i="1"/>
  <c r="U84" i="1"/>
  <c r="AM84" i="1" s="1"/>
  <c r="S85" i="1"/>
  <c r="U85" i="1"/>
  <c r="AM85" i="1" s="1"/>
  <c r="S86" i="1"/>
  <c r="U86" i="1"/>
  <c r="AM86" i="1" s="1"/>
  <c r="S87" i="1"/>
  <c r="U87" i="1"/>
  <c r="AM87" i="1" s="1"/>
  <c r="S88" i="1"/>
  <c r="U88" i="1"/>
  <c r="AM88" i="1" s="1"/>
  <c r="S89" i="1"/>
  <c r="U89" i="1"/>
  <c r="AM89" i="1" s="1"/>
  <c r="S90" i="1"/>
  <c r="U90" i="1"/>
  <c r="AM90" i="1" s="1"/>
  <c r="S91" i="1"/>
  <c r="U91" i="1"/>
  <c r="AM91" i="1" s="1"/>
  <c r="S92" i="1"/>
  <c r="U92" i="1"/>
  <c r="AM92" i="1" s="1"/>
  <c r="S93" i="1"/>
  <c r="U93" i="1"/>
  <c r="AM93" i="1" s="1"/>
  <c r="S94" i="1"/>
  <c r="U94" i="1"/>
  <c r="AM94" i="1" s="1"/>
  <c r="S95" i="1"/>
  <c r="U95" i="1"/>
  <c r="AM95" i="1" s="1"/>
  <c r="S96" i="1"/>
  <c r="U96" i="1"/>
  <c r="AM96" i="1" s="1"/>
  <c r="S97" i="1"/>
  <c r="U97" i="1"/>
  <c r="AM97" i="1" s="1"/>
  <c r="S98" i="1"/>
  <c r="U98" i="1"/>
  <c r="AM98" i="1" s="1"/>
  <c r="S99" i="1"/>
  <c r="U99" i="1"/>
  <c r="AM99" i="1" s="1"/>
  <c r="S100" i="1"/>
  <c r="U100" i="1"/>
  <c r="AM100" i="1" s="1"/>
  <c r="S101" i="1"/>
  <c r="U101" i="1"/>
  <c r="AM101" i="1" s="1"/>
  <c r="S102" i="1"/>
  <c r="U102" i="1"/>
  <c r="AM102" i="1" s="1"/>
  <c r="S103" i="1"/>
  <c r="U103" i="1"/>
  <c r="AM103" i="1" s="1"/>
  <c r="S104" i="1"/>
  <c r="U104" i="1"/>
  <c r="AM104" i="1" s="1"/>
  <c r="S105" i="1"/>
  <c r="U105" i="1"/>
  <c r="AM105" i="1"/>
  <c r="S106" i="1"/>
  <c r="U106" i="1"/>
  <c r="AM106" i="1" s="1"/>
  <c r="S107" i="1"/>
  <c r="U107" i="1"/>
  <c r="AM107" i="1" s="1"/>
  <c r="AU107" i="1"/>
  <c r="S108" i="1"/>
  <c r="U108" i="1"/>
  <c r="AM108" i="1" s="1"/>
  <c r="S109" i="1"/>
  <c r="U109" i="1"/>
  <c r="AM109" i="1" s="1"/>
  <c r="S110" i="1"/>
  <c r="U110" i="1"/>
  <c r="AM110" i="1" s="1"/>
  <c r="S111" i="1"/>
  <c r="U111" i="1"/>
  <c r="AM111" i="1" s="1"/>
  <c r="S112" i="1"/>
  <c r="U112" i="1"/>
  <c r="AM112" i="1" s="1"/>
  <c r="S113" i="1"/>
  <c r="U113" i="1"/>
  <c r="AM113" i="1" s="1"/>
  <c r="S114" i="1"/>
  <c r="U114" i="1"/>
  <c r="AM114" i="1" s="1"/>
  <c r="S115" i="1"/>
  <c r="U115" i="1"/>
  <c r="AM115" i="1" s="1"/>
  <c r="S116" i="1"/>
  <c r="U116" i="1"/>
  <c r="AM116" i="1" s="1"/>
  <c r="S117" i="1"/>
  <c r="U117" i="1"/>
  <c r="AM117" i="1" s="1"/>
  <c r="S118" i="1"/>
  <c r="U118" i="1"/>
  <c r="AM118" i="1" s="1"/>
  <c r="S119" i="1"/>
  <c r="U119" i="1"/>
  <c r="AM119" i="1" s="1"/>
  <c r="S120" i="1"/>
  <c r="U120" i="1"/>
  <c r="AM120" i="1" s="1"/>
  <c r="S121" i="1"/>
  <c r="U121" i="1"/>
  <c r="AM121" i="1" s="1"/>
  <c r="S122" i="1"/>
  <c r="U122" i="1"/>
  <c r="AM122" i="1" s="1"/>
  <c r="S123" i="1"/>
  <c r="U123" i="1"/>
  <c r="AM123" i="1" s="1"/>
  <c r="S124" i="1"/>
  <c r="U124" i="1"/>
  <c r="AM124" i="1" s="1"/>
  <c r="S125" i="1"/>
  <c r="U125" i="1"/>
  <c r="AM125" i="1" s="1"/>
  <c r="AV125" i="1" s="1"/>
  <c r="S126" i="1"/>
  <c r="U126" i="1"/>
  <c r="AM126" i="1" s="1"/>
  <c r="S127" i="1"/>
  <c r="U127" i="1"/>
  <c r="AM127" i="1" s="1"/>
  <c r="S128" i="1"/>
  <c r="U128" i="1"/>
  <c r="AM128" i="1" s="1"/>
  <c r="S129" i="1"/>
  <c r="U129" i="1"/>
  <c r="AM129" i="1" s="1"/>
  <c r="S130" i="1"/>
  <c r="U130" i="1"/>
  <c r="AM130" i="1" s="1"/>
  <c r="AV130" i="1" s="1"/>
  <c r="S131" i="1"/>
  <c r="U131" i="1"/>
  <c r="AM131" i="1" s="1"/>
  <c r="S132" i="1"/>
  <c r="U132" i="1"/>
  <c r="AM132" i="1" s="1"/>
  <c r="S133" i="1"/>
  <c r="U133" i="1"/>
  <c r="AM133" i="1" s="1"/>
  <c r="S134" i="1"/>
  <c r="U134" i="1"/>
  <c r="AM134" i="1" s="1"/>
  <c r="S135" i="1"/>
  <c r="U135" i="1"/>
  <c r="AM135" i="1"/>
  <c r="S136" i="1"/>
  <c r="U136" i="1"/>
  <c r="AM136" i="1" s="1"/>
  <c r="S137" i="1"/>
  <c r="U137" i="1"/>
  <c r="AM137" i="1" s="1"/>
  <c r="S138" i="1"/>
  <c r="U138" i="1"/>
  <c r="AM138" i="1" s="1"/>
  <c r="S139" i="1"/>
  <c r="U139" i="1"/>
  <c r="AM139" i="1" s="1"/>
  <c r="S140" i="1"/>
  <c r="U140" i="1"/>
  <c r="AM140" i="1" s="1"/>
  <c r="S141" i="1"/>
  <c r="U141" i="1"/>
  <c r="AM141" i="1" s="1"/>
  <c r="S142" i="1"/>
  <c r="U142" i="1"/>
  <c r="AM142" i="1" s="1"/>
  <c r="S143" i="1"/>
  <c r="U143" i="1"/>
  <c r="AM143" i="1" s="1"/>
  <c r="S144" i="1"/>
  <c r="U144" i="1"/>
  <c r="AM144" i="1" s="1"/>
  <c r="S145" i="1"/>
  <c r="U145" i="1"/>
  <c r="AM145" i="1"/>
  <c r="S146" i="1"/>
  <c r="U146" i="1"/>
  <c r="AM146" i="1" s="1"/>
  <c r="S147" i="1"/>
  <c r="U147" i="1"/>
  <c r="AM147" i="1" s="1"/>
  <c r="S148" i="1"/>
  <c r="U148" i="1"/>
  <c r="AM148" i="1" s="1"/>
  <c r="S149" i="1"/>
  <c r="U149" i="1"/>
  <c r="AM149" i="1" s="1"/>
  <c r="S150" i="1"/>
  <c r="U150" i="1"/>
  <c r="AM150" i="1" s="1"/>
  <c r="AV150" i="1" s="1"/>
  <c r="S151" i="1"/>
  <c r="U151" i="1"/>
  <c r="AM151" i="1" s="1"/>
  <c r="S152" i="1"/>
  <c r="U152" i="1"/>
  <c r="AM152" i="1" s="1"/>
  <c r="S153" i="1"/>
  <c r="U153" i="1"/>
  <c r="AM153" i="1" s="1"/>
  <c r="S154" i="1"/>
  <c r="U154" i="1"/>
  <c r="AM154" i="1" s="1"/>
  <c r="S155" i="1"/>
  <c r="U155" i="1"/>
  <c r="AM155" i="1" s="1"/>
  <c r="S156" i="1"/>
  <c r="U156" i="1"/>
  <c r="AM156" i="1" s="1"/>
  <c r="S157" i="1"/>
  <c r="U157" i="1"/>
  <c r="AM157" i="1" s="1"/>
  <c r="S158" i="1"/>
  <c r="U158" i="1"/>
  <c r="AM158" i="1" s="1"/>
  <c r="S159" i="1"/>
  <c r="U159" i="1"/>
  <c r="AM159" i="1" s="1"/>
  <c r="S160" i="1"/>
  <c r="U160" i="1"/>
  <c r="AM160" i="1" s="1"/>
  <c r="S161" i="1"/>
  <c r="U161" i="1"/>
  <c r="AM161" i="1" s="1"/>
  <c r="S162" i="1"/>
  <c r="U162" i="1"/>
  <c r="AM162" i="1" s="1"/>
  <c r="S163" i="1"/>
  <c r="U163" i="1"/>
  <c r="AM163" i="1"/>
  <c r="S164" i="1"/>
  <c r="U164" i="1"/>
  <c r="AM164" i="1" s="1"/>
  <c r="S165" i="1"/>
  <c r="U165" i="1"/>
  <c r="AM165" i="1"/>
  <c r="S166" i="1"/>
  <c r="U166" i="1"/>
  <c r="AM166" i="1" s="1"/>
  <c r="S167" i="1"/>
  <c r="U167" i="1"/>
  <c r="AM167" i="1" s="1"/>
  <c r="S168" i="1"/>
  <c r="U168" i="1"/>
  <c r="AM168" i="1" s="1"/>
  <c r="S169" i="1"/>
  <c r="U169" i="1"/>
  <c r="AM169" i="1" s="1"/>
  <c r="S170" i="1"/>
  <c r="U170" i="1"/>
  <c r="AM170" i="1" s="1"/>
  <c r="S171" i="1"/>
  <c r="U171" i="1"/>
  <c r="AM171" i="1" s="1"/>
  <c r="S172" i="1"/>
  <c r="U172" i="1"/>
  <c r="AM172" i="1" s="1"/>
  <c r="S173" i="1"/>
  <c r="U173" i="1"/>
  <c r="AM173" i="1" s="1"/>
  <c r="S174" i="1"/>
  <c r="U174" i="1"/>
  <c r="AM174" i="1" s="1"/>
  <c r="S175" i="1"/>
  <c r="U175" i="1"/>
  <c r="AM175" i="1" s="1"/>
  <c r="S176" i="1"/>
  <c r="U176" i="1"/>
  <c r="AM176" i="1" s="1"/>
  <c r="AU176" i="1"/>
  <c r="S177" i="1"/>
  <c r="U177" i="1"/>
  <c r="AM177" i="1" s="1"/>
  <c r="S178" i="1"/>
  <c r="U178" i="1"/>
  <c r="AM178" i="1" s="1"/>
  <c r="S179" i="1"/>
  <c r="U179" i="1"/>
  <c r="AM179" i="1" s="1"/>
  <c r="S180" i="1"/>
  <c r="U180" i="1"/>
  <c r="AM180" i="1" s="1"/>
  <c r="S181" i="1"/>
  <c r="U181" i="1"/>
  <c r="AM181" i="1" s="1"/>
  <c r="AU181" i="1"/>
  <c r="S182" i="1"/>
  <c r="U182" i="1"/>
  <c r="AM182" i="1" s="1"/>
  <c r="S183" i="1"/>
  <c r="U183" i="1"/>
  <c r="AM183" i="1" s="1"/>
  <c r="S184" i="1"/>
  <c r="U184" i="1"/>
  <c r="AM184" i="1" s="1"/>
  <c r="S185" i="1"/>
  <c r="U185" i="1"/>
  <c r="AM185" i="1" s="1"/>
  <c r="S186" i="1"/>
  <c r="U186" i="1"/>
  <c r="AM186" i="1" s="1"/>
  <c r="S187" i="1"/>
  <c r="U187" i="1"/>
  <c r="AM187" i="1" s="1"/>
  <c r="S188" i="1"/>
  <c r="U188" i="1"/>
  <c r="AM188" i="1" s="1"/>
  <c r="AU188" i="1" s="1"/>
  <c r="S189" i="1"/>
  <c r="U189" i="1"/>
  <c r="AM189" i="1" s="1"/>
  <c r="S190" i="1"/>
  <c r="U190" i="1"/>
  <c r="AM190" i="1" s="1"/>
  <c r="S191" i="1"/>
  <c r="U191" i="1"/>
  <c r="AM191" i="1" s="1"/>
  <c r="S192" i="1"/>
  <c r="U192" i="1"/>
  <c r="AM192" i="1" s="1"/>
  <c r="S193" i="1"/>
  <c r="U193" i="1"/>
  <c r="AM193" i="1" s="1"/>
  <c r="S194" i="1"/>
  <c r="U194" i="1"/>
  <c r="AM194" i="1" s="1"/>
  <c r="S195" i="1"/>
  <c r="U195" i="1"/>
  <c r="AM195" i="1" s="1"/>
  <c r="S196" i="1"/>
  <c r="U196" i="1"/>
  <c r="AM196" i="1" s="1"/>
  <c r="S197" i="1"/>
  <c r="U197" i="1"/>
  <c r="AM197" i="1" s="1"/>
  <c r="S198" i="1"/>
  <c r="U198" i="1"/>
  <c r="AM198" i="1" s="1"/>
  <c r="S199" i="1"/>
  <c r="U199" i="1"/>
  <c r="AM199" i="1" s="1"/>
  <c r="S200" i="1"/>
  <c r="U200" i="1"/>
  <c r="AM200" i="1" s="1"/>
  <c r="S201" i="1"/>
  <c r="U201" i="1"/>
  <c r="AM201" i="1" s="1"/>
  <c r="S202" i="1"/>
  <c r="U202" i="1"/>
  <c r="AM202" i="1" s="1"/>
  <c r="S203" i="1"/>
  <c r="U203" i="1"/>
  <c r="AM203" i="1" s="1"/>
  <c r="S204" i="1"/>
  <c r="U204" i="1"/>
  <c r="AM204" i="1" s="1"/>
  <c r="S205" i="1"/>
  <c r="U205" i="1"/>
  <c r="AM205" i="1" s="1"/>
  <c r="S206" i="1"/>
  <c r="U206" i="1"/>
  <c r="AM206" i="1" s="1"/>
  <c r="S207" i="1"/>
  <c r="U207" i="1"/>
  <c r="AM207" i="1"/>
  <c r="S208" i="1"/>
  <c r="U208" i="1"/>
  <c r="AM208" i="1" s="1"/>
  <c r="S209" i="1"/>
  <c r="U209" i="1"/>
  <c r="AM209" i="1" s="1"/>
  <c r="S210" i="1"/>
  <c r="U210" i="1"/>
  <c r="AM210" i="1" s="1"/>
  <c r="AV210" i="1" s="1"/>
  <c r="S211" i="1"/>
  <c r="U211" i="1"/>
  <c r="AM211" i="1" s="1"/>
  <c r="S212" i="1"/>
  <c r="U212" i="1"/>
  <c r="AM212" i="1" s="1"/>
  <c r="S213" i="1"/>
  <c r="U213" i="1"/>
  <c r="AM213" i="1" s="1"/>
  <c r="S214" i="1"/>
  <c r="U214" i="1"/>
  <c r="AM214" i="1" s="1"/>
  <c r="S215" i="1"/>
  <c r="U215" i="1"/>
  <c r="AM215" i="1" s="1"/>
  <c r="S216" i="1"/>
  <c r="U216" i="1"/>
  <c r="AM216" i="1" s="1"/>
  <c r="S217" i="1"/>
  <c r="U217" i="1"/>
  <c r="AM217" i="1" s="1"/>
  <c r="S218" i="1"/>
  <c r="U218" i="1"/>
  <c r="AM218" i="1"/>
  <c r="S219" i="1"/>
  <c r="U219" i="1"/>
  <c r="AM219" i="1" s="1"/>
  <c r="S220" i="1"/>
  <c r="U220" i="1"/>
  <c r="AM220" i="1" s="1"/>
  <c r="S221" i="1"/>
  <c r="U221" i="1"/>
  <c r="AM221" i="1" s="1"/>
  <c r="S222" i="1"/>
  <c r="U222" i="1"/>
  <c r="AM222" i="1" s="1"/>
  <c r="S223" i="1"/>
  <c r="U223" i="1"/>
  <c r="AM223" i="1" s="1"/>
  <c r="S224" i="1"/>
  <c r="U224" i="1"/>
  <c r="AM224" i="1" s="1"/>
  <c r="S225" i="1"/>
  <c r="U225" i="1"/>
  <c r="AM225" i="1" s="1"/>
  <c r="S226" i="1"/>
  <c r="U226" i="1"/>
  <c r="AM226" i="1" s="1"/>
  <c r="S227" i="1"/>
  <c r="U227" i="1"/>
  <c r="AM227" i="1"/>
  <c r="S228" i="1"/>
  <c r="U228" i="1"/>
  <c r="AM228" i="1" s="1"/>
  <c r="S229" i="1"/>
  <c r="U229" i="1"/>
  <c r="AM229" i="1" s="1"/>
  <c r="S230" i="1"/>
  <c r="U230" i="1"/>
  <c r="AM230" i="1" s="1"/>
  <c r="S231" i="1"/>
  <c r="U231" i="1"/>
  <c r="AM231" i="1" s="1"/>
  <c r="AU231" i="1" s="1"/>
  <c r="S232" i="1"/>
  <c r="U232" i="1"/>
  <c r="AM232" i="1" s="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s="1"/>
  <c r="S241" i="1"/>
  <c r="U241" i="1"/>
  <c r="AM241" i="1" s="1"/>
  <c r="S242" i="1"/>
  <c r="U242" i="1"/>
  <c r="AM242" i="1" s="1"/>
  <c r="S243" i="1"/>
  <c r="U243" i="1"/>
  <c r="AM243" i="1" s="1"/>
  <c r="S244" i="1"/>
  <c r="U244" i="1"/>
  <c r="AM244" i="1" s="1"/>
  <c r="S245" i="1"/>
  <c r="U245" i="1"/>
  <c r="AM245" i="1" s="1"/>
  <c r="S246" i="1"/>
  <c r="U246" i="1"/>
  <c r="AM246" i="1" s="1"/>
  <c r="S247" i="1"/>
  <c r="U247" i="1"/>
  <c r="AM247" i="1" s="1"/>
  <c r="S248" i="1"/>
  <c r="U248" i="1"/>
  <c r="AM248" i="1" s="1"/>
  <c r="S249" i="1"/>
  <c r="U249" i="1"/>
  <c r="AM249" i="1" s="1"/>
  <c r="S250" i="1"/>
  <c r="U250" i="1"/>
  <c r="AM250" i="1"/>
  <c r="S251" i="1"/>
  <c r="U251" i="1"/>
  <c r="AM251" i="1" s="1"/>
  <c r="S252" i="1"/>
  <c r="U252" i="1"/>
  <c r="AM252" i="1" s="1"/>
  <c r="S253" i="1"/>
  <c r="U253" i="1"/>
  <c r="AM253" i="1" s="1"/>
  <c r="S254" i="1"/>
  <c r="U254" i="1"/>
  <c r="AM254" i="1" s="1"/>
  <c r="S255" i="1"/>
  <c r="U255" i="1"/>
  <c r="AM255" i="1" s="1"/>
  <c r="S256" i="1"/>
  <c r="U256" i="1"/>
  <c r="AM256" i="1"/>
  <c r="S257" i="1"/>
  <c r="U257" i="1"/>
  <c r="AM257" i="1" s="1"/>
  <c r="S258" i="1"/>
  <c r="U258" i="1"/>
  <c r="AM258" i="1" s="1"/>
  <c r="S259" i="1"/>
  <c r="U259" i="1"/>
  <c r="AM259" i="1" s="1"/>
  <c r="S260" i="1"/>
  <c r="U260" i="1"/>
  <c r="AM260" i="1" s="1"/>
  <c r="S261" i="1"/>
  <c r="U261" i="1"/>
  <c r="AM261" i="1" s="1"/>
  <c r="S262" i="1"/>
  <c r="U262" i="1"/>
  <c r="AM262" i="1"/>
  <c r="AV262" i="1" s="1"/>
  <c r="S263" i="1"/>
  <c r="U263" i="1"/>
  <c r="AM263" i="1" s="1"/>
  <c r="S264" i="1"/>
  <c r="U264" i="1"/>
  <c r="AM264" i="1" s="1"/>
  <c r="S265" i="1"/>
  <c r="U265" i="1"/>
  <c r="AM265" i="1" s="1"/>
  <c r="S266" i="1"/>
  <c r="U266" i="1"/>
  <c r="AM266" i="1"/>
  <c r="S267" i="1"/>
  <c r="U267" i="1"/>
  <c r="AM267" i="1" s="1"/>
  <c r="S268" i="1"/>
  <c r="U268" i="1"/>
  <c r="AM268" i="1" s="1"/>
  <c r="S269" i="1"/>
  <c r="U269" i="1"/>
  <c r="AM269" i="1" s="1"/>
  <c r="S270" i="1"/>
  <c r="U270" i="1"/>
  <c r="AM270" i="1" s="1"/>
  <c r="S271" i="1"/>
  <c r="U271" i="1"/>
  <c r="AM271" i="1" s="1"/>
  <c r="S272" i="1"/>
  <c r="U272" i="1"/>
  <c r="AM272" i="1" s="1"/>
  <c r="S273" i="1"/>
  <c r="U273" i="1"/>
  <c r="AM273" i="1" s="1"/>
  <c r="S274" i="1"/>
  <c r="U274" i="1"/>
  <c r="AM274" i="1" s="1"/>
  <c r="S275" i="1"/>
  <c r="U275" i="1"/>
  <c r="AM275" i="1" s="1"/>
  <c r="S276" i="1"/>
  <c r="U276" i="1"/>
  <c r="AM276" i="1" s="1"/>
  <c r="S277" i="1"/>
  <c r="U277" i="1"/>
  <c r="AM277" i="1" s="1"/>
  <c r="S278" i="1"/>
  <c r="U278" i="1"/>
  <c r="AM278" i="1" s="1"/>
  <c r="S279" i="1"/>
  <c r="U279" i="1"/>
  <c r="AM279" i="1" s="1"/>
  <c r="S280" i="1"/>
  <c r="U280" i="1"/>
  <c r="AM280" i="1" s="1"/>
  <c r="S281" i="1"/>
  <c r="U281" i="1"/>
  <c r="AM281" i="1" s="1"/>
  <c r="S282" i="1"/>
  <c r="U282" i="1"/>
  <c r="AM282" i="1" s="1"/>
  <c r="S283" i="1"/>
  <c r="U283" i="1"/>
  <c r="AM283" i="1" s="1"/>
  <c r="S284" i="1"/>
  <c r="U284" i="1"/>
  <c r="AM284" i="1" s="1"/>
  <c r="S285" i="1"/>
  <c r="U285" i="1"/>
  <c r="AM285" i="1" s="1"/>
  <c r="S286" i="1"/>
  <c r="U286" i="1"/>
  <c r="AM286" i="1" s="1"/>
  <c r="S287" i="1"/>
  <c r="U287" i="1"/>
  <c r="AM287" i="1" s="1"/>
  <c r="S288" i="1"/>
  <c r="U288" i="1"/>
  <c r="AM288" i="1" s="1"/>
  <c r="S289" i="1"/>
  <c r="U289" i="1"/>
  <c r="AM289" i="1" s="1"/>
  <c r="S290" i="1"/>
  <c r="U290" i="1"/>
  <c r="AM290" i="1"/>
  <c r="S291" i="1"/>
  <c r="U291" i="1"/>
  <c r="AM291" i="1" s="1"/>
  <c r="S292" i="1"/>
  <c r="U292" i="1"/>
  <c r="AM292" i="1" s="1"/>
  <c r="S293" i="1"/>
  <c r="U293" i="1"/>
  <c r="AM293" i="1"/>
  <c r="S294" i="1"/>
  <c r="U294" i="1"/>
  <c r="AM294" i="1" s="1"/>
  <c r="S295" i="1"/>
  <c r="U295" i="1"/>
  <c r="AM295" i="1" s="1"/>
  <c r="S296" i="1"/>
  <c r="U296" i="1"/>
  <c r="AM296" i="1" s="1"/>
  <c r="S297" i="1"/>
  <c r="U297" i="1"/>
  <c r="AM297" i="1" s="1"/>
  <c r="S298" i="1"/>
  <c r="U298" i="1"/>
  <c r="AM298" i="1" s="1"/>
  <c r="S299" i="1"/>
  <c r="U299" i="1"/>
  <c r="AM299" i="1" s="1"/>
  <c r="S300" i="1"/>
  <c r="U300" i="1"/>
  <c r="AM300" i="1" s="1"/>
  <c r="S301" i="1"/>
  <c r="U301" i="1"/>
  <c r="AM301" i="1" s="1"/>
  <c r="S302" i="1"/>
  <c r="U302" i="1"/>
  <c r="AM302" i="1" s="1"/>
  <c r="S303" i="1"/>
  <c r="U303" i="1"/>
  <c r="AM303" i="1" s="1"/>
  <c r="S304" i="1"/>
  <c r="U304" i="1"/>
  <c r="AM304" i="1"/>
  <c r="S305" i="1"/>
  <c r="U305" i="1"/>
  <c r="AM305" i="1" s="1"/>
  <c r="S306" i="1"/>
  <c r="U306" i="1"/>
  <c r="AM306" i="1" s="1"/>
  <c r="S307" i="1"/>
  <c r="U307" i="1"/>
  <c r="AM307" i="1" s="1"/>
  <c r="S308" i="1"/>
  <c r="U308" i="1"/>
  <c r="AM308" i="1" s="1"/>
  <c r="S309" i="1"/>
  <c r="U309" i="1"/>
  <c r="AM309" i="1" s="1"/>
  <c r="S310" i="1"/>
  <c r="U310" i="1"/>
  <c r="AM310" i="1" s="1"/>
  <c r="S311" i="1"/>
  <c r="U311" i="1"/>
  <c r="AM311" i="1" s="1"/>
  <c r="S312" i="1"/>
  <c r="U312" i="1"/>
  <c r="AM312" i="1" s="1"/>
  <c r="S313" i="1"/>
  <c r="U313" i="1"/>
  <c r="AM313" i="1" s="1"/>
  <c r="S314" i="1"/>
  <c r="U314" i="1"/>
  <c r="AM314" i="1" s="1"/>
  <c r="AW314" i="1" s="1"/>
  <c r="S315" i="1"/>
  <c r="U315" i="1"/>
  <c r="AM315" i="1" s="1"/>
  <c r="S316" i="1"/>
  <c r="U316" i="1"/>
  <c r="AM316" i="1" s="1"/>
  <c r="S317" i="1"/>
  <c r="U317" i="1"/>
  <c r="AM317" i="1" s="1"/>
  <c r="S318" i="1"/>
  <c r="U318" i="1"/>
  <c r="AM318" i="1" s="1"/>
  <c r="S319" i="1"/>
  <c r="U319" i="1"/>
  <c r="AM319" i="1" s="1"/>
  <c r="S320" i="1"/>
  <c r="U320" i="1"/>
  <c r="AM320" i="1" s="1"/>
  <c r="S321" i="1"/>
  <c r="U321" i="1"/>
  <c r="AM321" i="1" s="1"/>
  <c r="S322" i="1"/>
  <c r="U322" i="1"/>
  <c r="AM322" i="1"/>
  <c r="S323" i="1"/>
  <c r="U323" i="1"/>
  <c r="AM323" i="1" s="1"/>
  <c r="S324" i="1"/>
  <c r="U324" i="1"/>
  <c r="AM324" i="1" s="1"/>
  <c r="S325" i="1"/>
  <c r="U325" i="1"/>
  <c r="AM325" i="1" s="1"/>
  <c r="S326" i="1"/>
  <c r="U326" i="1"/>
  <c r="AM326" i="1" s="1"/>
  <c r="S327" i="1"/>
  <c r="U327" i="1"/>
  <c r="AM327" i="1" s="1"/>
  <c r="S328" i="1"/>
  <c r="U328" i="1"/>
  <c r="AM328" i="1" s="1"/>
  <c r="S329" i="1"/>
  <c r="U329" i="1"/>
  <c r="AM329" i="1" s="1"/>
  <c r="S330" i="1"/>
  <c r="U330" i="1"/>
  <c r="AM330" i="1" s="1"/>
  <c r="S331" i="1"/>
  <c r="U331" i="1"/>
  <c r="AM331" i="1" s="1"/>
  <c r="S332" i="1"/>
  <c r="U332" i="1"/>
  <c r="AM332" i="1" s="1"/>
  <c r="S333" i="1"/>
  <c r="U333" i="1"/>
  <c r="AM333" i="1" s="1"/>
  <c r="S334" i="1"/>
  <c r="U334" i="1"/>
  <c r="AM334" i="1" s="1"/>
  <c r="S335" i="1"/>
  <c r="U335" i="1"/>
  <c r="AM335" i="1" s="1"/>
  <c r="S336" i="1"/>
  <c r="U336" i="1"/>
  <c r="AM336" i="1" s="1"/>
  <c r="S337" i="1"/>
  <c r="U337" i="1"/>
  <c r="AM337" i="1" s="1"/>
  <c r="S338" i="1"/>
  <c r="U338" i="1"/>
  <c r="AM338" i="1" s="1"/>
  <c r="S339" i="1"/>
  <c r="U339" i="1"/>
  <c r="AM339" i="1" s="1"/>
  <c r="S340" i="1"/>
  <c r="U340" i="1"/>
  <c r="AM340" i="1" s="1"/>
  <c r="S341" i="1"/>
  <c r="U341" i="1"/>
  <c r="AM341" i="1" s="1"/>
  <c r="S342" i="1"/>
  <c r="U342" i="1"/>
  <c r="AM342" i="1" s="1"/>
  <c r="S343" i="1"/>
  <c r="U343" i="1"/>
  <c r="AM343" i="1" s="1"/>
  <c r="S344" i="1"/>
  <c r="U344" i="1"/>
  <c r="AM344" i="1" s="1"/>
  <c r="S345" i="1"/>
  <c r="U345" i="1"/>
  <c r="AM345" i="1" s="1"/>
  <c r="S346" i="1"/>
  <c r="U346" i="1"/>
  <c r="AM346" i="1" s="1"/>
  <c r="S347" i="1"/>
  <c r="U347" i="1"/>
  <c r="AM347" i="1" s="1"/>
  <c r="S348" i="1"/>
  <c r="U348" i="1"/>
  <c r="AM348" i="1" s="1"/>
  <c r="S349" i="1"/>
  <c r="U349" i="1"/>
  <c r="AM349" i="1" s="1"/>
  <c r="S350" i="1"/>
  <c r="U350" i="1"/>
  <c r="AM350" i="1" s="1"/>
  <c r="S351" i="1"/>
  <c r="U351" i="1"/>
  <c r="AM351" i="1" s="1"/>
  <c r="S352" i="1"/>
  <c r="U352" i="1"/>
  <c r="AM352" i="1" s="1"/>
  <c r="S353" i="1"/>
  <c r="U353" i="1"/>
  <c r="AM353" i="1" s="1"/>
  <c r="S354" i="1"/>
  <c r="U354" i="1"/>
  <c r="AM354" i="1" s="1"/>
  <c r="S355" i="1"/>
  <c r="U355" i="1"/>
  <c r="AM355" i="1" s="1"/>
  <c r="S356" i="1"/>
  <c r="U356" i="1"/>
  <c r="AM356" i="1" s="1"/>
  <c r="S357" i="1"/>
  <c r="U357" i="1"/>
  <c r="AM357" i="1" s="1"/>
  <c r="S358" i="1"/>
  <c r="U358" i="1"/>
  <c r="AM358" i="1"/>
  <c r="S359" i="1"/>
  <c r="U359" i="1"/>
  <c r="AM359" i="1" s="1"/>
  <c r="S360" i="1"/>
  <c r="U360" i="1"/>
  <c r="AM360" i="1" s="1"/>
  <c r="S361" i="1"/>
  <c r="U361" i="1"/>
  <c r="AM361" i="1" s="1"/>
  <c r="S362" i="1"/>
  <c r="U362" i="1"/>
  <c r="AM362" i="1" s="1"/>
  <c r="S363" i="1"/>
  <c r="U363" i="1"/>
  <c r="AM363" i="1" s="1"/>
  <c r="S364" i="1"/>
  <c r="U364" i="1"/>
  <c r="AM364" i="1" s="1"/>
  <c r="S365" i="1"/>
  <c r="U365" i="1"/>
  <c r="AM365" i="1" s="1"/>
  <c r="S366" i="1"/>
  <c r="U366" i="1"/>
  <c r="AM366" i="1" s="1"/>
  <c r="S367" i="1"/>
  <c r="U367" i="1"/>
  <c r="AM367" i="1" s="1"/>
  <c r="S368" i="1"/>
  <c r="U368" i="1"/>
  <c r="AM368" i="1" s="1"/>
  <c r="S369" i="1"/>
  <c r="U369" i="1"/>
  <c r="AM369" i="1" s="1"/>
  <c r="S370" i="1"/>
  <c r="U370" i="1"/>
  <c r="AM370" i="1" s="1"/>
  <c r="S371" i="1"/>
  <c r="U371" i="1"/>
  <c r="AM371" i="1" s="1"/>
  <c r="S372" i="1"/>
  <c r="U372" i="1"/>
  <c r="AM372" i="1" s="1"/>
  <c r="S373" i="1"/>
  <c r="U373" i="1"/>
  <c r="AM373" i="1" s="1"/>
  <c r="S374" i="1"/>
  <c r="U374" i="1"/>
  <c r="AM374" i="1" s="1"/>
  <c r="S375" i="1"/>
  <c r="U375" i="1"/>
  <c r="AM375" i="1" s="1"/>
  <c r="S376" i="1"/>
  <c r="U376" i="1"/>
  <c r="AM376" i="1" s="1"/>
  <c r="S377" i="1"/>
  <c r="U377" i="1"/>
  <c r="AM377" i="1" s="1"/>
  <c r="S378" i="1"/>
  <c r="U378" i="1"/>
  <c r="AM378" i="1" s="1"/>
  <c r="S379" i="1"/>
  <c r="U379" i="1"/>
  <c r="AM379" i="1" s="1"/>
  <c r="S380" i="1"/>
  <c r="U380" i="1"/>
  <c r="AM380" i="1" s="1"/>
  <c r="S381" i="1"/>
  <c r="U381" i="1"/>
  <c r="AM381" i="1" s="1"/>
  <c r="S382" i="1"/>
  <c r="U382" i="1"/>
  <c r="AM382" i="1" s="1"/>
  <c r="S383" i="1"/>
  <c r="U383" i="1"/>
  <c r="AM383" i="1" s="1"/>
  <c r="S384" i="1"/>
  <c r="U384" i="1"/>
  <c r="AM384" i="1" s="1"/>
  <c r="S385" i="1"/>
  <c r="U385" i="1"/>
  <c r="AM385" i="1" s="1"/>
  <c r="S386" i="1"/>
  <c r="U386" i="1"/>
  <c r="AM386" i="1" s="1"/>
  <c r="S387" i="1"/>
  <c r="U387" i="1"/>
  <c r="AM387" i="1" s="1"/>
  <c r="S388" i="1"/>
  <c r="U388" i="1"/>
  <c r="AM388" i="1" s="1"/>
  <c r="AU388" i="1" s="1"/>
  <c r="S389" i="1"/>
  <c r="U389" i="1"/>
  <c r="AM389" i="1" s="1"/>
  <c r="S390" i="1"/>
  <c r="U390" i="1"/>
  <c r="AM390" i="1" s="1"/>
  <c r="S391" i="1"/>
  <c r="U391" i="1"/>
  <c r="AM391" i="1" s="1"/>
  <c r="S392" i="1"/>
  <c r="U392" i="1"/>
  <c r="AM392" i="1" s="1"/>
  <c r="AU392" i="1" s="1"/>
  <c r="S393" i="1"/>
  <c r="U393" i="1"/>
  <c r="AM393" i="1" s="1"/>
  <c r="AU393" i="1" s="1"/>
  <c r="S394" i="1"/>
  <c r="U394" i="1"/>
  <c r="AM394" i="1" s="1"/>
  <c r="S395" i="1"/>
  <c r="U395" i="1"/>
  <c r="AM395" i="1" s="1"/>
  <c r="S396" i="1"/>
  <c r="U396" i="1"/>
  <c r="AM396" i="1" s="1"/>
  <c r="S397" i="1"/>
  <c r="U397" i="1"/>
  <c r="AM397" i="1" s="1"/>
  <c r="S398" i="1"/>
  <c r="U398" i="1"/>
  <c r="AM398" i="1" s="1"/>
  <c r="S399" i="1"/>
  <c r="U399" i="1"/>
  <c r="AM399" i="1" s="1"/>
  <c r="S400" i="1"/>
  <c r="U400" i="1"/>
  <c r="AM400" i="1" s="1"/>
  <c r="AW400" i="1" s="1"/>
  <c r="S401" i="1"/>
  <c r="U401" i="1"/>
  <c r="AM401" i="1" s="1"/>
  <c r="S402" i="1"/>
  <c r="U402" i="1"/>
  <c r="AM402" i="1" s="1"/>
  <c r="S403" i="1"/>
  <c r="U403" i="1"/>
  <c r="AM403" i="1" s="1"/>
  <c r="S404" i="1"/>
  <c r="U404" i="1"/>
  <c r="AM404" i="1" s="1"/>
  <c r="S405" i="1"/>
  <c r="U405" i="1"/>
  <c r="AM405" i="1" s="1"/>
  <c r="S406" i="1"/>
  <c r="U406" i="1"/>
  <c r="AM406" i="1" s="1"/>
  <c r="S407" i="1"/>
  <c r="U407" i="1"/>
  <c r="AM407" i="1" s="1"/>
  <c r="S408" i="1"/>
  <c r="U408" i="1"/>
  <c r="AM408" i="1" s="1"/>
  <c r="S409" i="1"/>
  <c r="U409" i="1"/>
  <c r="AM409" i="1" s="1"/>
  <c r="S410" i="1"/>
  <c r="U410" i="1"/>
  <c r="AM410" i="1" s="1"/>
  <c r="AW410" i="1"/>
  <c r="S411" i="1"/>
  <c r="U411" i="1"/>
  <c r="AM411" i="1" s="1"/>
  <c r="S412" i="1"/>
  <c r="U412" i="1"/>
  <c r="AM412" i="1" s="1"/>
  <c r="S413" i="1"/>
  <c r="U413" i="1"/>
  <c r="AM413" i="1" s="1"/>
  <c r="S414" i="1"/>
  <c r="U414" i="1"/>
  <c r="AM414" i="1" s="1"/>
  <c r="S415" i="1"/>
  <c r="U415" i="1"/>
  <c r="AM415" i="1" s="1"/>
  <c r="S416" i="1"/>
  <c r="U416" i="1"/>
  <c r="AM416" i="1" s="1"/>
  <c r="S417" i="1"/>
  <c r="U417" i="1"/>
  <c r="AM417" i="1" s="1"/>
  <c r="S418" i="1"/>
  <c r="U418" i="1"/>
  <c r="AM418" i="1"/>
  <c r="S419" i="1"/>
  <c r="U419" i="1"/>
  <c r="AM419" i="1" s="1"/>
  <c r="S420" i="1"/>
  <c r="U420" i="1"/>
  <c r="AM420" i="1" s="1"/>
  <c r="S421" i="1"/>
  <c r="U421" i="1"/>
  <c r="AM421" i="1" s="1"/>
  <c r="S422" i="1"/>
  <c r="U422" i="1"/>
  <c r="AM422" i="1" s="1"/>
  <c r="S423" i="1"/>
  <c r="U423" i="1"/>
  <c r="AM423" i="1" s="1"/>
  <c r="S424" i="1"/>
  <c r="U424" i="1"/>
  <c r="AM424" i="1" s="1"/>
  <c r="S425" i="1"/>
  <c r="U425" i="1"/>
  <c r="AM425" i="1" s="1"/>
  <c r="S426" i="1"/>
  <c r="U426" i="1"/>
  <c r="AM426" i="1" s="1"/>
  <c r="S427" i="1"/>
  <c r="U427" i="1"/>
  <c r="AM427" i="1" s="1"/>
  <c r="S428" i="1"/>
  <c r="U428" i="1"/>
  <c r="AM428" i="1"/>
  <c r="S429" i="1"/>
  <c r="U429" i="1"/>
  <c r="AM429" i="1" s="1"/>
  <c r="S430" i="1"/>
  <c r="U430" i="1"/>
  <c r="AM430" i="1" s="1"/>
  <c r="S431" i="1"/>
  <c r="U431" i="1"/>
  <c r="AM431" i="1" s="1"/>
  <c r="S432" i="1"/>
  <c r="U432" i="1"/>
  <c r="AM432" i="1" s="1"/>
  <c r="S433" i="1"/>
  <c r="U433" i="1"/>
  <c r="AM433" i="1" s="1"/>
  <c r="S434" i="1"/>
  <c r="U434" i="1"/>
  <c r="AM434" i="1" s="1"/>
  <c r="S435" i="1"/>
  <c r="U435" i="1"/>
  <c r="AM435" i="1" s="1"/>
  <c r="S436" i="1"/>
  <c r="U436" i="1"/>
  <c r="AM436" i="1" s="1"/>
  <c r="S437" i="1"/>
  <c r="U437" i="1"/>
  <c r="AM437" i="1" s="1"/>
  <c r="S438" i="1"/>
  <c r="U438" i="1"/>
  <c r="AM438" i="1" s="1"/>
  <c r="S439" i="1"/>
  <c r="U439" i="1"/>
  <c r="AM439" i="1" s="1"/>
  <c r="S440" i="1"/>
  <c r="U440" i="1"/>
  <c r="AM440" i="1" s="1"/>
  <c r="S441" i="1"/>
  <c r="U441" i="1"/>
  <c r="AM441" i="1" s="1"/>
  <c r="S442" i="1"/>
  <c r="U442" i="1"/>
  <c r="AM442" i="1" s="1"/>
  <c r="S443" i="1"/>
  <c r="U443" i="1"/>
  <c r="AM443" i="1" s="1"/>
  <c r="S444" i="1"/>
  <c r="U444" i="1"/>
  <c r="AM444" i="1" s="1"/>
  <c r="S445" i="1"/>
  <c r="U445" i="1"/>
  <c r="AM445" i="1" s="1"/>
  <c r="S446" i="1"/>
  <c r="U446" i="1"/>
  <c r="AM446" i="1" s="1"/>
  <c r="S447" i="1"/>
  <c r="U447" i="1"/>
  <c r="AM447" i="1" s="1"/>
  <c r="S448" i="1"/>
  <c r="U448" i="1"/>
  <c r="AM448" i="1" s="1"/>
  <c r="S449" i="1"/>
  <c r="U449" i="1"/>
  <c r="AM449" i="1" s="1"/>
  <c r="S450" i="1"/>
  <c r="U450" i="1"/>
  <c r="AM450" i="1" s="1"/>
  <c r="S451" i="1"/>
  <c r="U451" i="1"/>
  <c r="AM451" i="1" s="1"/>
  <c r="S452" i="1"/>
  <c r="U452" i="1"/>
  <c r="AM452" i="1" s="1"/>
  <c r="S453" i="1"/>
  <c r="U453" i="1"/>
  <c r="AM453" i="1" s="1"/>
  <c r="S454" i="1"/>
  <c r="U454" i="1"/>
  <c r="AM454" i="1" s="1"/>
  <c r="S455" i="1"/>
  <c r="U455" i="1"/>
  <c r="AM455" i="1" s="1"/>
  <c r="S456" i="1"/>
  <c r="U456" i="1"/>
  <c r="AM456" i="1" s="1"/>
  <c r="S457" i="1"/>
  <c r="U457" i="1"/>
  <c r="AM457" i="1" s="1"/>
  <c r="S458" i="1"/>
  <c r="U458" i="1"/>
  <c r="AM458" i="1"/>
  <c r="S459" i="1"/>
  <c r="U459" i="1"/>
  <c r="AM459" i="1" s="1"/>
  <c r="S460" i="1"/>
  <c r="U460" i="1"/>
  <c r="AM460" i="1" s="1"/>
  <c r="S461" i="1"/>
  <c r="U461" i="1"/>
  <c r="AM461" i="1" s="1"/>
  <c r="S462" i="1"/>
  <c r="U462" i="1"/>
  <c r="AM462" i="1" s="1"/>
  <c r="S463" i="1"/>
  <c r="U463" i="1"/>
  <c r="AM463" i="1" s="1"/>
  <c r="S464" i="1"/>
  <c r="U464" i="1"/>
  <c r="AM464" i="1" s="1"/>
  <c r="S465" i="1"/>
  <c r="U465" i="1"/>
  <c r="AM465" i="1" s="1"/>
  <c r="S466" i="1"/>
  <c r="U466" i="1"/>
  <c r="AM466" i="1" s="1"/>
  <c r="AV466" i="1" s="1"/>
  <c r="S467" i="1"/>
  <c r="U467" i="1"/>
  <c r="AM467" i="1" s="1"/>
  <c r="S468" i="1"/>
  <c r="U468" i="1"/>
  <c r="AM468" i="1" s="1"/>
  <c r="S469" i="1"/>
  <c r="U469" i="1"/>
  <c r="AM469" i="1" s="1"/>
  <c r="S470" i="1"/>
  <c r="U470" i="1"/>
  <c r="AM470" i="1" s="1"/>
  <c r="S471" i="1"/>
  <c r="U471" i="1"/>
  <c r="AM471" i="1" s="1"/>
  <c r="S472" i="1"/>
  <c r="U472" i="1"/>
  <c r="AM472" i="1" s="1"/>
  <c r="S473" i="1"/>
  <c r="U473" i="1"/>
  <c r="AM473" i="1" s="1"/>
  <c r="S474" i="1"/>
  <c r="U474" i="1"/>
  <c r="AM474" i="1" s="1"/>
  <c r="S475" i="1"/>
  <c r="U475" i="1"/>
  <c r="AM475" i="1" s="1"/>
  <c r="S476" i="1"/>
  <c r="U476" i="1"/>
  <c r="AM476" i="1" s="1"/>
  <c r="S477" i="1"/>
  <c r="U477" i="1"/>
  <c r="AM477" i="1" s="1"/>
  <c r="S478" i="1"/>
  <c r="U478" i="1"/>
  <c r="AM478" i="1" s="1"/>
  <c r="S479" i="1"/>
  <c r="U479" i="1"/>
  <c r="AM479" i="1" s="1"/>
  <c r="S480" i="1"/>
  <c r="U480" i="1"/>
  <c r="AM480" i="1" s="1"/>
  <c r="AV480" i="1" s="1"/>
  <c r="S481" i="1"/>
  <c r="U481" i="1"/>
  <c r="AM481" i="1" s="1"/>
  <c r="S482" i="1"/>
  <c r="U482" i="1"/>
  <c r="AM482" i="1" s="1"/>
  <c r="S483" i="1"/>
  <c r="U483" i="1"/>
  <c r="AM483" i="1" s="1"/>
  <c r="S484" i="1"/>
  <c r="U484" i="1"/>
  <c r="AM484" i="1" s="1"/>
  <c r="S485" i="1"/>
  <c r="U485" i="1"/>
  <c r="AM485" i="1" s="1"/>
  <c r="S486" i="1"/>
  <c r="U486" i="1"/>
  <c r="AM486" i="1" s="1"/>
  <c r="S487" i="1"/>
  <c r="U487" i="1"/>
  <c r="AM487" i="1"/>
  <c r="S488" i="1"/>
  <c r="U488" i="1"/>
  <c r="AM488" i="1" s="1"/>
  <c r="S489" i="1"/>
  <c r="U489" i="1"/>
  <c r="AM489" i="1" s="1"/>
  <c r="S490" i="1"/>
  <c r="U490" i="1"/>
  <c r="AM490" i="1" s="1"/>
  <c r="S491" i="1"/>
  <c r="U491" i="1"/>
  <c r="AM491" i="1" s="1"/>
  <c r="S492" i="1"/>
  <c r="U492" i="1"/>
  <c r="AM492" i="1" s="1"/>
  <c r="S493" i="1"/>
  <c r="U493" i="1"/>
  <c r="AM493" i="1" s="1"/>
  <c r="AV493" i="1" s="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c r="S503" i="1"/>
  <c r="U503" i="1"/>
  <c r="AM503" i="1" s="1"/>
  <c r="S504" i="1"/>
  <c r="U504" i="1"/>
  <c r="AM504" i="1" s="1"/>
  <c r="S505" i="1"/>
  <c r="U505" i="1"/>
  <c r="AM505" i="1" s="1"/>
  <c r="S506" i="1"/>
  <c r="U506" i="1"/>
  <c r="AM506" i="1" s="1"/>
  <c r="S507" i="1"/>
  <c r="U507" i="1"/>
  <c r="AM507" i="1" s="1"/>
  <c r="S508" i="1"/>
  <c r="U508" i="1"/>
  <c r="AM508" i="1" s="1"/>
  <c r="S509" i="1"/>
  <c r="U509" i="1"/>
  <c r="AM509" i="1" s="1"/>
  <c r="S510" i="1"/>
  <c r="U510" i="1"/>
  <c r="AM510" i="1" s="1"/>
  <c r="S511" i="1"/>
  <c r="U511" i="1"/>
  <c r="AM511" i="1" s="1"/>
  <c r="S512" i="1"/>
  <c r="U512" i="1"/>
  <c r="AM512" i="1" s="1"/>
  <c r="S513" i="1"/>
  <c r="U513" i="1"/>
  <c r="AM513" i="1" s="1"/>
  <c r="AV513" i="1" s="1"/>
  <c r="S514" i="1"/>
  <c r="U514" i="1"/>
  <c r="AM514" i="1" s="1"/>
  <c r="S515" i="1"/>
  <c r="U515" i="1"/>
  <c r="AM515" i="1" s="1"/>
  <c r="S516" i="1"/>
  <c r="U516" i="1"/>
  <c r="AM516" i="1" s="1"/>
  <c r="S517" i="1"/>
  <c r="U517" i="1"/>
  <c r="AM517" i="1" s="1"/>
  <c r="S518" i="1"/>
  <c r="U518" i="1"/>
  <c r="AM518" i="1"/>
  <c r="S519" i="1"/>
  <c r="U519" i="1"/>
  <c r="AM519" i="1" s="1"/>
  <c r="S520" i="1"/>
  <c r="U520" i="1"/>
  <c r="AM520" i="1" s="1"/>
  <c r="S521" i="1"/>
  <c r="U521" i="1"/>
  <c r="AM521" i="1"/>
  <c r="S522" i="1"/>
  <c r="U522" i="1"/>
  <c r="AM522" i="1" s="1"/>
  <c r="S523" i="1"/>
  <c r="U523" i="1"/>
  <c r="AM523" i="1" s="1"/>
  <c r="S524" i="1"/>
  <c r="U524" i="1"/>
  <c r="AM524" i="1" s="1"/>
  <c r="S525" i="1"/>
  <c r="U525" i="1"/>
  <c r="AM525" i="1" s="1"/>
  <c r="S526" i="1"/>
  <c r="U526" i="1"/>
  <c r="AM526" i="1" s="1"/>
  <c r="S527" i="1"/>
  <c r="U527" i="1"/>
  <c r="AM527" i="1"/>
  <c r="S528" i="1"/>
  <c r="U528" i="1"/>
  <c r="AM528" i="1" s="1"/>
  <c r="S529" i="1"/>
  <c r="U529" i="1"/>
  <c r="AM529" i="1" s="1"/>
  <c r="S530" i="1"/>
  <c r="U530" i="1"/>
  <c r="AM530" i="1" s="1"/>
  <c r="S531" i="1"/>
  <c r="U531" i="1"/>
  <c r="AM531" i="1" s="1"/>
  <c r="S532" i="1"/>
  <c r="U532" i="1"/>
  <c r="AM532" i="1" s="1"/>
  <c r="S533" i="1"/>
  <c r="U533" i="1"/>
  <c r="AM533" i="1" s="1"/>
  <c r="S534" i="1"/>
  <c r="U534" i="1"/>
  <c r="AM534" i="1" s="1"/>
  <c r="S535" i="1"/>
  <c r="U535" i="1"/>
  <c r="AM535" i="1" s="1"/>
  <c r="S536" i="1"/>
  <c r="U536" i="1"/>
  <c r="AM536" i="1" s="1"/>
  <c r="S537" i="1"/>
  <c r="U537" i="1"/>
  <c r="AM537" i="1" s="1"/>
  <c r="S538" i="1"/>
  <c r="U538" i="1"/>
  <c r="AM538" i="1" s="1"/>
  <c r="AV538" i="1" s="1"/>
  <c r="S539" i="1"/>
  <c r="U539" i="1"/>
  <c r="AM539" i="1" s="1"/>
  <c r="S540" i="1"/>
  <c r="U540" i="1"/>
  <c r="AM540" i="1" s="1"/>
  <c r="S541" i="1"/>
  <c r="U541" i="1"/>
  <c r="AM541" i="1" s="1"/>
  <c r="S542" i="1"/>
  <c r="U542" i="1"/>
  <c r="AM542" i="1" s="1"/>
  <c r="S543" i="1"/>
  <c r="U543" i="1"/>
  <c r="AM543" i="1" s="1"/>
  <c r="S544" i="1"/>
  <c r="U544" i="1"/>
  <c r="AM544" i="1" s="1"/>
  <c r="S545" i="1"/>
  <c r="U545" i="1"/>
  <c r="AM545" i="1" s="1"/>
  <c r="S546" i="1"/>
  <c r="U546" i="1"/>
  <c r="AM546" i="1"/>
  <c r="S547" i="1"/>
  <c r="U547" i="1"/>
  <c r="AM547" i="1" s="1"/>
  <c r="S548" i="1"/>
  <c r="U548" i="1"/>
  <c r="AM548" i="1" s="1"/>
  <c r="S549" i="1"/>
  <c r="U549" i="1"/>
  <c r="AM549" i="1" s="1"/>
  <c r="S550" i="1"/>
  <c r="U550" i="1"/>
  <c r="AM550" i="1" s="1"/>
  <c r="S551" i="1"/>
  <c r="U551" i="1"/>
  <c r="AM551" i="1" s="1"/>
  <c r="S552" i="1"/>
  <c r="U552" i="1"/>
  <c r="AM552" i="1"/>
  <c r="AV552" i="1" s="1"/>
  <c r="S553" i="1"/>
  <c r="U553" i="1"/>
  <c r="AM553" i="1" s="1"/>
  <c r="S554" i="1"/>
  <c r="U554" i="1"/>
  <c r="AM554" i="1" s="1"/>
  <c r="AW554" i="1"/>
  <c r="S555" i="1"/>
  <c r="U555" i="1"/>
  <c r="AM555" i="1" s="1"/>
  <c r="S556" i="1"/>
  <c r="U556" i="1"/>
  <c r="AM556" i="1" s="1"/>
  <c r="AU556" i="1" s="1"/>
  <c r="S557" i="1"/>
  <c r="U557" i="1"/>
  <c r="AM557" i="1" s="1"/>
  <c r="S558" i="1"/>
  <c r="U558" i="1"/>
  <c r="AM558" i="1" s="1"/>
  <c r="S559" i="1"/>
  <c r="U559" i="1"/>
  <c r="AM559" i="1" s="1"/>
  <c r="S560" i="1"/>
  <c r="U560" i="1"/>
  <c r="AM560" i="1" s="1"/>
  <c r="S561" i="1"/>
  <c r="U561" i="1"/>
  <c r="AM561" i="1" s="1"/>
  <c r="S562" i="1"/>
  <c r="U562" i="1"/>
  <c r="AM562" i="1" s="1"/>
  <c r="S563" i="1"/>
  <c r="U563" i="1"/>
  <c r="AM563" i="1" s="1"/>
  <c r="S564" i="1"/>
  <c r="U564" i="1"/>
  <c r="AM564" i="1" s="1"/>
  <c r="AU564" i="1" s="1"/>
  <c r="S565" i="1"/>
  <c r="U565" i="1"/>
  <c r="AM565" i="1" s="1"/>
  <c r="S566" i="1"/>
  <c r="U566" i="1"/>
  <c r="AM566" i="1" s="1"/>
  <c r="S567" i="1"/>
  <c r="U567" i="1"/>
  <c r="AM567" i="1"/>
  <c r="S568" i="1"/>
  <c r="U568" i="1"/>
  <c r="AM568" i="1" s="1"/>
  <c r="AU568" i="1" s="1"/>
  <c r="S569" i="1"/>
  <c r="U569" i="1"/>
  <c r="AM569" i="1" s="1"/>
  <c r="S570" i="1"/>
  <c r="U570" i="1"/>
  <c r="AM570" i="1" s="1"/>
  <c r="AU570" i="1" s="1"/>
  <c r="S571" i="1"/>
  <c r="U571" i="1"/>
  <c r="AM571" i="1" s="1"/>
  <c r="S572" i="1"/>
  <c r="U572" i="1"/>
  <c r="AM572" i="1" s="1"/>
  <c r="S573" i="1"/>
  <c r="U573" i="1"/>
  <c r="AM573" i="1" s="1"/>
  <c r="S574" i="1"/>
  <c r="U574" i="1"/>
  <c r="AM574" i="1" s="1"/>
  <c r="S575" i="1"/>
  <c r="U575" i="1"/>
  <c r="AM575" i="1" s="1"/>
  <c r="S576" i="1"/>
  <c r="U576" i="1"/>
  <c r="AM576" i="1" s="1"/>
  <c r="S577" i="1"/>
  <c r="U577" i="1"/>
  <c r="AM577" i="1" s="1"/>
  <c r="S578" i="1"/>
  <c r="U578" i="1"/>
  <c r="AM578" i="1" s="1"/>
  <c r="S579" i="1"/>
  <c r="U579" i="1"/>
  <c r="AM579" i="1" s="1"/>
  <c r="S580" i="1"/>
  <c r="U580" i="1"/>
  <c r="AM580" i="1" s="1"/>
  <c r="S581" i="1"/>
  <c r="U581" i="1"/>
  <c r="AM581" i="1" s="1"/>
  <c r="S582" i="1"/>
  <c r="U582" i="1"/>
  <c r="AM582" i="1" s="1"/>
  <c r="AV582" i="1" s="1"/>
  <c r="S583" i="1"/>
  <c r="U583" i="1"/>
  <c r="AM583" i="1" s="1"/>
  <c r="S584" i="1"/>
  <c r="U584" i="1"/>
  <c r="AM584" i="1" s="1"/>
  <c r="S585" i="1"/>
  <c r="U585" i="1"/>
  <c r="AM585" i="1" s="1"/>
  <c r="S586" i="1"/>
  <c r="U586" i="1"/>
  <c r="AM586" i="1" s="1"/>
  <c r="S587" i="1"/>
  <c r="U587" i="1"/>
  <c r="AM587" i="1" s="1"/>
  <c r="AV587" i="1"/>
  <c r="S588" i="1"/>
  <c r="U588" i="1"/>
  <c r="AM588" i="1" s="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S603" i="1"/>
  <c r="U603" i="1"/>
  <c r="AM603" i="1" s="1"/>
  <c r="S604" i="1"/>
  <c r="U604" i="1"/>
  <c r="AM604" i="1" s="1"/>
  <c r="S605" i="1"/>
  <c r="U605" i="1"/>
  <c r="AM605" i="1" s="1"/>
  <c r="S606" i="1"/>
  <c r="U606" i="1"/>
  <c r="AM606" i="1" s="1"/>
  <c r="S607" i="1"/>
  <c r="U607" i="1"/>
  <c r="AM607" i="1" s="1"/>
  <c r="S608" i="1"/>
  <c r="U608" i="1"/>
  <c r="AM608" i="1" s="1"/>
  <c r="AV608" i="1" s="1"/>
  <c r="S609" i="1"/>
  <c r="U609" i="1"/>
  <c r="AM609" i="1" s="1"/>
  <c r="S610" i="1"/>
  <c r="U610" i="1"/>
  <c r="AM610" i="1" s="1"/>
  <c r="S611" i="1"/>
  <c r="U611" i="1"/>
  <c r="AM611" i="1" s="1"/>
  <c r="S612" i="1"/>
  <c r="U612" i="1"/>
  <c r="AM612" i="1" s="1"/>
  <c r="S613" i="1"/>
  <c r="U613" i="1"/>
  <c r="AM613" i="1" s="1"/>
  <c r="S614" i="1"/>
  <c r="U614" i="1"/>
  <c r="AM614" i="1" s="1"/>
  <c r="S615" i="1"/>
  <c r="U615" i="1"/>
  <c r="AM615" i="1" s="1"/>
  <c r="S616" i="1"/>
  <c r="U616" i="1"/>
  <c r="AM616" i="1" s="1"/>
  <c r="S617" i="1"/>
  <c r="U617" i="1"/>
  <c r="AM617" i="1" s="1"/>
  <c r="S618" i="1"/>
  <c r="U618" i="1"/>
  <c r="AM618" i="1" s="1"/>
  <c r="AW618" i="1"/>
  <c r="S619" i="1"/>
  <c r="U619" i="1"/>
  <c r="AM619" i="1" s="1"/>
  <c r="S620" i="1"/>
  <c r="U620" i="1"/>
  <c r="AM620" i="1" s="1"/>
  <c r="S621" i="1"/>
  <c r="U621" i="1"/>
  <c r="AM621" i="1" s="1"/>
  <c r="S622" i="1"/>
  <c r="U622" i="1"/>
  <c r="AM622" i="1" s="1"/>
  <c r="S623" i="1"/>
  <c r="U623" i="1"/>
  <c r="AM623" i="1"/>
  <c r="S624" i="1"/>
  <c r="U624" i="1"/>
  <c r="AM624" i="1" s="1"/>
  <c r="AV624" i="1"/>
  <c r="S625" i="1"/>
  <c r="U625" i="1"/>
  <c r="AM625" i="1" s="1"/>
  <c r="S626" i="1"/>
  <c r="U626" i="1"/>
  <c r="AM626" i="1" s="1"/>
  <c r="S627" i="1"/>
  <c r="U627" i="1"/>
  <c r="AM627" i="1" s="1"/>
  <c r="S628" i="1"/>
  <c r="U628" i="1"/>
  <c r="AM628" i="1" s="1"/>
  <c r="S629" i="1"/>
  <c r="U629" i="1"/>
  <c r="AM629" i="1" s="1"/>
  <c r="S630" i="1"/>
  <c r="U630" i="1"/>
  <c r="AM630" i="1" s="1"/>
  <c r="S631" i="1"/>
  <c r="U631" i="1"/>
  <c r="AM631" i="1" s="1"/>
  <c r="S632" i="1"/>
  <c r="U632" i="1"/>
  <c r="AM632" i="1"/>
  <c r="S633" i="1"/>
  <c r="U633" i="1"/>
  <c r="AM633" i="1" s="1"/>
  <c r="S634" i="1"/>
  <c r="U634" i="1"/>
  <c r="AM634" i="1" s="1"/>
  <c r="AV634" i="1"/>
  <c r="S635" i="1"/>
  <c r="U635" i="1"/>
  <c r="AM635" i="1" s="1"/>
  <c r="S636" i="1"/>
  <c r="U636" i="1"/>
  <c r="AM636" i="1" s="1"/>
  <c r="S637" i="1"/>
  <c r="U637" i="1"/>
  <c r="AM637" i="1" s="1"/>
  <c r="S638" i="1"/>
  <c r="U638" i="1"/>
  <c r="AM638" i="1"/>
  <c r="S639" i="1"/>
  <c r="U639" i="1"/>
  <c r="AM639" i="1" s="1"/>
  <c r="S640" i="1"/>
  <c r="U640" i="1"/>
  <c r="AM640" i="1" s="1"/>
  <c r="S641" i="1"/>
  <c r="U641" i="1"/>
  <c r="AM641" i="1" s="1"/>
  <c r="S642" i="1"/>
  <c r="U642" i="1"/>
  <c r="AM642" i="1"/>
  <c r="S643" i="1"/>
  <c r="U643" i="1"/>
  <c r="AM643" i="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s="1"/>
  <c r="S652" i="1"/>
  <c r="U652" i="1"/>
  <c r="AM652" i="1" s="1"/>
  <c r="AV652" i="1" s="1"/>
  <c r="S653" i="1"/>
  <c r="U653" i="1"/>
  <c r="AM653" i="1" s="1"/>
  <c r="S654" i="1"/>
  <c r="U654" i="1"/>
  <c r="AM654" i="1" s="1"/>
  <c r="S655" i="1"/>
  <c r="U655" i="1"/>
  <c r="AM655" i="1" s="1"/>
  <c r="S656" i="1"/>
  <c r="U656" i="1"/>
  <c r="AM656" i="1" s="1"/>
  <c r="S657" i="1"/>
  <c r="U657" i="1"/>
  <c r="AM657" i="1" s="1"/>
  <c r="S658" i="1"/>
  <c r="U658" i="1"/>
  <c r="AM658" i="1" s="1"/>
  <c r="S659" i="1"/>
  <c r="U659" i="1"/>
  <c r="AM659" i="1" s="1"/>
  <c r="S660" i="1"/>
  <c r="U660" i="1"/>
  <c r="AM660" i="1" s="1"/>
  <c r="S661" i="1"/>
  <c r="U661" i="1"/>
  <c r="AM661" i="1"/>
  <c r="S662" i="1"/>
  <c r="U662" i="1"/>
  <c r="AM662" i="1" s="1"/>
  <c r="S663" i="1"/>
  <c r="U663" i="1"/>
  <c r="AM663" i="1"/>
  <c r="S664" i="1"/>
  <c r="U664" i="1"/>
  <c r="AM664" i="1" s="1"/>
  <c r="S665" i="1"/>
  <c r="U665" i="1"/>
  <c r="AM665" i="1" s="1"/>
  <c r="S666" i="1"/>
  <c r="U666" i="1"/>
  <c r="AM666" i="1" s="1"/>
  <c r="S667" i="1"/>
  <c r="U667" i="1"/>
  <c r="AM667" i="1" s="1"/>
  <c r="S668" i="1"/>
  <c r="U668" i="1"/>
  <c r="AM668" i="1" s="1"/>
  <c r="S669" i="1"/>
  <c r="U669" i="1"/>
  <c r="AM669" i="1" s="1"/>
  <c r="S670" i="1"/>
  <c r="U670" i="1"/>
  <c r="AM670" i="1" s="1"/>
  <c r="S671" i="1"/>
  <c r="U671" i="1"/>
  <c r="AM671" i="1" s="1"/>
  <c r="S672" i="1"/>
  <c r="U672" i="1"/>
  <c r="AM672" i="1" s="1"/>
  <c r="S673" i="1"/>
  <c r="U673" i="1"/>
  <c r="AM673" i="1" s="1"/>
  <c r="S674" i="1"/>
  <c r="U674" i="1"/>
  <c r="AM674" i="1" s="1"/>
  <c r="AV674" i="1" s="1"/>
  <c r="S675" i="1"/>
  <c r="U675" i="1"/>
  <c r="AM675" i="1" s="1"/>
  <c r="S676" i="1"/>
  <c r="U676" i="1"/>
  <c r="AM676" i="1" s="1"/>
  <c r="S677" i="1"/>
  <c r="U677" i="1"/>
  <c r="AM677" i="1" s="1"/>
  <c r="S678" i="1"/>
  <c r="U678" i="1"/>
  <c r="AM678" i="1" s="1"/>
  <c r="S679" i="1"/>
  <c r="U679" i="1"/>
  <c r="AM679" i="1" s="1"/>
  <c r="S680" i="1"/>
  <c r="U680" i="1"/>
  <c r="AM680" i="1" s="1"/>
  <c r="S681" i="1"/>
  <c r="U681" i="1"/>
  <c r="AM681" i="1" s="1"/>
  <c r="S682" i="1"/>
  <c r="U682" i="1"/>
  <c r="AM682" i="1" s="1"/>
  <c r="S683" i="1"/>
  <c r="U683" i="1"/>
  <c r="AM683" i="1" s="1"/>
  <c r="S684" i="1"/>
  <c r="U684" i="1"/>
  <c r="AM684" i="1" s="1"/>
  <c r="S685" i="1"/>
  <c r="U685" i="1"/>
  <c r="AM685" i="1" s="1"/>
  <c r="S686" i="1"/>
  <c r="U686" i="1"/>
  <c r="AM686" i="1" s="1"/>
  <c r="S687" i="1"/>
  <c r="U687" i="1"/>
  <c r="AM687" i="1"/>
  <c r="S688" i="1"/>
  <c r="U688" i="1"/>
  <c r="AM688" i="1" s="1"/>
  <c r="S689" i="1"/>
  <c r="U689" i="1"/>
  <c r="AM689" i="1" s="1"/>
  <c r="S690" i="1"/>
  <c r="U690" i="1"/>
  <c r="AM690" i="1" s="1"/>
  <c r="S691" i="1"/>
  <c r="U691" i="1"/>
  <c r="AM691" i="1" s="1"/>
  <c r="S692" i="1"/>
  <c r="U692" i="1"/>
  <c r="AM692" i="1"/>
  <c r="S693" i="1"/>
  <c r="U693" i="1"/>
  <c r="AM693" i="1" s="1"/>
  <c r="S694" i="1"/>
  <c r="U694" i="1"/>
  <c r="AM694" i="1" s="1"/>
  <c r="S695" i="1"/>
  <c r="U695" i="1"/>
  <c r="AM695" i="1" s="1"/>
  <c r="S696" i="1"/>
  <c r="U696" i="1"/>
  <c r="AM696" i="1" s="1"/>
  <c r="S697" i="1"/>
  <c r="U697" i="1"/>
  <c r="AM697" i="1" s="1"/>
  <c r="S698" i="1"/>
  <c r="U698" i="1"/>
  <c r="AM698" i="1" s="1"/>
  <c r="S699" i="1"/>
  <c r="U699" i="1"/>
  <c r="AM699" i="1" s="1"/>
  <c r="S700" i="1"/>
  <c r="U700" i="1"/>
  <c r="AM700" i="1" s="1"/>
  <c r="S701" i="1"/>
  <c r="U701" i="1"/>
  <c r="AM701" i="1" s="1"/>
  <c r="S702" i="1"/>
  <c r="U702" i="1"/>
  <c r="AM702" i="1" s="1"/>
  <c r="S703" i="1"/>
  <c r="U703" i="1"/>
  <c r="AM703" i="1" s="1"/>
  <c r="S704" i="1"/>
  <c r="U704" i="1"/>
  <c r="AM704" i="1" s="1"/>
  <c r="S705" i="1"/>
  <c r="U705" i="1"/>
  <c r="AM705" i="1" s="1"/>
  <c r="S706" i="1"/>
  <c r="U706" i="1"/>
  <c r="AM706" i="1" s="1"/>
  <c r="S707" i="1"/>
  <c r="U707" i="1"/>
  <c r="AM707" i="1" s="1"/>
  <c r="S708" i="1"/>
  <c r="U708" i="1"/>
  <c r="AM708" i="1"/>
  <c r="S709" i="1"/>
  <c r="U709" i="1"/>
  <c r="AM709" i="1" s="1"/>
  <c r="S710" i="1"/>
  <c r="U710" i="1"/>
  <c r="AM710" i="1" s="1"/>
  <c r="S711" i="1"/>
  <c r="U711" i="1"/>
  <c r="AM711" i="1" s="1"/>
  <c r="S712" i="1"/>
  <c r="U712" i="1"/>
  <c r="AM712" i="1" s="1"/>
  <c r="AV712" i="1" s="1"/>
  <c r="S713" i="1"/>
  <c r="U713" i="1"/>
  <c r="AM713" i="1" s="1"/>
  <c r="S714" i="1"/>
  <c r="U714" i="1"/>
  <c r="AM714" i="1" s="1"/>
  <c r="S715" i="1"/>
  <c r="U715" i="1"/>
  <c r="AM715" i="1" s="1"/>
  <c r="S716" i="1"/>
  <c r="U716" i="1"/>
  <c r="AM716" i="1" s="1"/>
  <c r="S717" i="1"/>
  <c r="U717" i="1"/>
  <c r="AM717" i="1" s="1"/>
  <c r="S718" i="1"/>
  <c r="U718" i="1"/>
  <c r="AM718" i="1" s="1"/>
  <c r="S719" i="1"/>
  <c r="U719" i="1"/>
  <c r="AM719" i="1" s="1"/>
  <c r="AW719" i="1" s="1"/>
  <c r="S720" i="1"/>
  <c r="U720" i="1"/>
  <c r="AM720" i="1" s="1"/>
  <c r="S721" i="1"/>
  <c r="U721" i="1"/>
  <c r="AM721" i="1"/>
  <c r="AV721" i="1" s="1"/>
  <c r="S722" i="1"/>
  <c r="U722" i="1"/>
  <c r="AM722" i="1" s="1"/>
  <c r="S723" i="1"/>
  <c r="U723" i="1"/>
  <c r="AM723" i="1" s="1"/>
  <c r="S724" i="1"/>
  <c r="U724" i="1"/>
  <c r="AM724" i="1" s="1"/>
  <c r="S725" i="1"/>
  <c r="U725" i="1"/>
  <c r="AM725" i="1" s="1"/>
  <c r="S726" i="1"/>
  <c r="U726" i="1"/>
  <c r="AM726" i="1" s="1"/>
  <c r="S727" i="1"/>
  <c r="U727" i="1"/>
  <c r="AM727" i="1" s="1"/>
  <c r="S728" i="1"/>
  <c r="U728" i="1"/>
  <c r="AM728" i="1" s="1"/>
  <c r="S729" i="1"/>
  <c r="U729" i="1"/>
  <c r="AM729" i="1" s="1"/>
  <c r="S730" i="1"/>
  <c r="U730" i="1"/>
  <c r="AM730" i="1" s="1"/>
  <c r="S731" i="1"/>
  <c r="U731" i="1"/>
  <c r="AM731" i="1" s="1"/>
  <c r="S732" i="1"/>
  <c r="U732" i="1"/>
  <c r="AM732" i="1" s="1"/>
  <c r="S733" i="1"/>
  <c r="U733" i="1"/>
  <c r="AM733" i="1" s="1"/>
  <c r="S734" i="1"/>
  <c r="U734" i="1"/>
  <c r="AM734" i="1" s="1"/>
  <c r="S735" i="1"/>
  <c r="U735" i="1"/>
  <c r="AM735" i="1" s="1"/>
  <c r="S736" i="1"/>
  <c r="U736" i="1"/>
  <c r="AM736" i="1" s="1"/>
  <c r="AU736" i="1" s="1"/>
  <c r="S737" i="1"/>
  <c r="U737" i="1"/>
  <c r="AM737" i="1" s="1"/>
  <c r="S738" i="1"/>
  <c r="U738" i="1"/>
  <c r="AM738" i="1" s="1"/>
  <c r="S739" i="1"/>
  <c r="U739" i="1"/>
  <c r="AM739" i="1" s="1"/>
  <c r="AU739" i="1"/>
  <c r="S740" i="1"/>
  <c r="U740" i="1"/>
  <c r="AM740" i="1" s="1"/>
  <c r="S741" i="1"/>
  <c r="U741" i="1"/>
  <c r="AM741" i="1" s="1"/>
  <c r="S742" i="1"/>
  <c r="U742" i="1"/>
  <c r="AM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s="1"/>
  <c r="AW750" i="1" s="1"/>
  <c r="S751" i="1"/>
  <c r="U751" i="1"/>
  <c r="AM751" i="1" s="1"/>
  <c r="S752" i="1"/>
  <c r="U752" i="1"/>
  <c r="AM752" i="1" s="1"/>
  <c r="S753" i="1"/>
  <c r="U753" i="1"/>
  <c r="AM753" i="1" s="1"/>
  <c r="S754" i="1"/>
  <c r="U754" i="1"/>
  <c r="AM754" i="1" s="1"/>
  <c r="S755" i="1"/>
  <c r="U755" i="1"/>
  <c r="AM755" i="1" s="1"/>
  <c r="S756" i="1"/>
  <c r="U756" i="1"/>
  <c r="AM756" i="1" s="1"/>
  <c r="S757" i="1"/>
  <c r="U757" i="1"/>
  <c r="AM757" i="1" s="1"/>
  <c r="S758" i="1"/>
  <c r="U758" i="1"/>
  <c r="AM758" i="1" s="1"/>
  <c r="S759" i="1"/>
  <c r="U759" i="1"/>
  <c r="AM759" i="1" s="1"/>
  <c r="S760" i="1"/>
  <c r="U760" i="1"/>
  <c r="AM760" i="1" s="1"/>
  <c r="S761" i="1"/>
  <c r="U761" i="1"/>
  <c r="AM761" i="1" s="1"/>
  <c r="S762" i="1"/>
  <c r="U762" i="1"/>
  <c r="AM762" i="1" s="1"/>
  <c r="S763" i="1"/>
  <c r="U763" i="1"/>
  <c r="AM763" i="1" s="1"/>
  <c r="S764" i="1"/>
  <c r="U764" i="1"/>
  <c r="AM764" i="1" s="1"/>
  <c r="S765" i="1"/>
  <c r="U765" i="1"/>
  <c r="AM765" i="1"/>
  <c r="S766" i="1"/>
  <c r="U766" i="1"/>
  <c r="AM766" i="1" s="1"/>
  <c r="S767" i="1"/>
  <c r="U767" i="1"/>
  <c r="AM767" i="1" s="1"/>
  <c r="S768" i="1"/>
  <c r="U768" i="1"/>
  <c r="AM768" i="1" s="1"/>
  <c r="S769" i="1"/>
  <c r="U769" i="1"/>
  <c r="AM769" i="1" s="1"/>
  <c r="AV769" i="1" s="1"/>
  <c r="S770" i="1"/>
  <c r="U770" i="1"/>
  <c r="AM770" i="1" s="1"/>
  <c r="S771" i="1"/>
  <c r="U771" i="1"/>
  <c r="AM771" i="1" s="1"/>
  <c r="AV771" i="1" s="1"/>
  <c r="S772" i="1"/>
  <c r="U772" i="1"/>
  <c r="AM772" i="1"/>
  <c r="S773" i="1"/>
  <c r="U773" i="1"/>
  <c r="AM773" i="1" s="1"/>
  <c r="S774" i="1"/>
  <c r="U774" i="1"/>
  <c r="AM774" i="1" s="1"/>
  <c r="S775" i="1"/>
  <c r="U775" i="1"/>
  <c r="AM775" i="1" s="1"/>
  <c r="S776" i="1"/>
  <c r="U776" i="1"/>
  <c r="AM776" i="1" s="1"/>
  <c r="S777" i="1"/>
  <c r="U777" i="1"/>
  <c r="AM777" i="1" s="1"/>
  <c r="S778" i="1"/>
  <c r="U778" i="1"/>
  <c r="AM778" i="1" s="1"/>
  <c r="S779" i="1"/>
  <c r="U779" i="1"/>
  <c r="AM779" i="1" s="1"/>
  <c r="S780" i="1"/>
  <c r="U780" i="1"/>
  <c r="AM780" i="1" s="1"/>
  <c r="S781" i="1"/>
  <c r="U781" i="1"/>
  <c r="AM781" i="1" s="1"/>
  <c r="S782" i="1"/>
  <c r="U782" i="1"/>
  <c r="AM782" i="1"/>
  <c r="S783" i="1"/>
  <c r="U783" i="1"/>
  <c r="AM783" i="1" s="1"/>
  <c r="S784" i="1"/>
  <c r="U784" i="1"/>
  <c r="AM784" i="1" s="1"/>
  <c r="S785" i="1"/>
  <c r="U785" i="1"/>
  <c r="AM785" i="1" s="1"/>
  <c r="S786" i="1"/>
  <c r="U786" i="1"/>
  <c r="AM786" i="1"/>
  <c r="AU786" i="1" s="1"/>
  <c r="S787" i="1"/>
  <c r="U787" i="1"/>
  <c r="AM787" i="1" s="1"/>
  <c r="S788" i="1"/>
  <c r="U788" i="1"/>
  <c r="AM788" i="1" s="1"/>
  <c r="S789" i="1"/>
  <c r="U789" i="1"/>
  <c r="AM789" i="1" s="1"/>
  <c r="S790" i="1"/>
  <c r="U790" i="1"/>
  <c r="AM790" i="1" s="1"/>
  <c r="S791" i="1"/>
  <c r="U791" i="1"/>
  <c r="AM791" i="1" s="1"/>
  <c r="S792" i="1"/>
  <c r="U792" i="1"/>
  <c r="AM792" i="1" s="1"/>
  <c r="AV792" i="1" s="1"/>
  <c r="S793" i="1"/>
  <c r="U793" i="1"/>
  <c r="AM793" i="1" s="1"/>
  <c r="S794" i="1"/>
  <c r="U794" i="1"/>
  <c r="AM794" i="1" s="1"/>
  <c r="S795" i="1"/>
  <c r="U795" i="1"/>
  <c r="AM795" i="1" s="1"/>
  <c r="S796" i="1"/>
  <c r="U796" i="1"/>
  <c r="AM796" i="1"/>
  <c r="S797" i="1"/>
  <c r="U797" i="1"/>
  <c r="AM797" i="1" s="1"/>
  <c r="S798" i="1"/>
  <c r="U798" i="1"/>
  <c r="AM798" i="1" s="1"/>
  <c r="S799" i="1"/>
  <c r="U799" i="1"/>
  <c r="AM799" i="1" s="1"/>
  <c r="S800" i="1"/>
  <c r="U800" i="1"/>
  <c r="AM800" i="1" s="1"/>
  <c r="S801" i="1"/>
  <c r="U801" i="1"/>
  <c r="AM801" i="1" s="1"/>
  <c r="S802" i="1"/>
  <c r="U802" i="1"/>
  <c r="AM802" i="1" s="1"/>
  <c r="S803" i="1"/>
  <c r="U803" i="1"/>
  <c r="AM803" i="1" s="1"/>
  <c r="S804" i="1"/>
  <c r="U804" i="1"/>
  <c r="AM804" i="1" s="1"/>
  <c r="S805" i="1"/>
  <c r="U805" i="1"/>
  <c r="AM805" i="1" s="1"/>
  <c r="S806" i="1"/>
  <c r="U806" i="1"/>
  <c r="AM806" i="1" s="1"/>
  <c r="S807" i="1"/>
  <c r="U807" i="1"/>
  <c r="AM807" i="1" s="1"/>
  <c r="AU807" i="1"/>
  <c r="S808" i="1"/>
  <c r="U808" i="1"/>
  <c r="AM808" i="1"/>
  <c r="AV808" i="1" s="1"/>
  <c r="S809" i="1"/>
  <c r="U809" i="1"/>
  <c r="AM809" i="1" s="1"/>
  <c r="S810" i="1"/>
  <c r="U810" i="1"/>
  <c r="AM810" i="1" s="1"/>
  <c r="S811" i="1"/>
  <c r="U811" i="1"/>
  <c r="AM811" i="1" s="1"/>
  <c r="S812" i="1"/>
  <c r="U812" i="1"/>
  <c r="AM812" i="1" s="1"/>
  <c r="S813" i="1"/>
  <c r="U813" i="1"/>
  <c r="AM813" i="1" s="1"/>
  <c r="S814" i="1"/>
  <c r="U814" i="1"/>
  <c r="AM814" i="1" s="1"/>
  <c r="AV814" i="1" s="1"/>
  <c r="S815" i="1"/>
  <c r="U815" i="1"/>
  <c r="AM815" i="1" s="1"/>
  <c r="S816" i="1"/>
  <c r="U816" i="1"/>
  <c r="AM816" i="1"/>
  <c r="S817" i="1"/>
  <c r="U817" i="1"/>
  <c r="AM817" i="1" s="1"/>
  <c r="S818" i="1"/>
  <c r="U818" i="1"/>
  <c r="AM818" i="1" s="1"/>
  <c r="S819" i="1"/>
  <c r="U819" i="1"/>
  <c r="AM819" i="1" s="1"/>
  <c r="S820" i="1"/>
  <c r="U820" i="1"/>
  <c r="AM820" i="1" s="1"/>
  <c r="S821" i="1"/>
  <c r="U821" i="1"/>
  <c r="AM821" i="1" s="1"/>
  <c r="S822" i="1"/>
  <c r="U822" i="1"/>
  <c r="AM822" i="1" s="1"/>
  <c r="S823" i="1"/>
  <c r="U823" i="1"/>
  <c r="AM823" i="1" s="1"/>
  <c r="S824" i="1"/>
  <c r="U824" i="1"/>
  <c r="AM824" i="1" s="1"/>
  <c r="S825" i="1"/>
  <c r="U825" i="1"/>
  <c r="AM825" i="1" s="1"/>
  <c r="S826" i="1"/>
  <c r="U826" i="1"/>
  <c r="AM826" i="1" s="1"/>
  <c r="S827" i="1"/>
  <c r="U827" i="1"/>
  <c r="AM827" i="1" s="1"/>
  <c r="S828" i="1"/>
  <c r="U828" i="1"/>
  <c r="AM828" i="1" s="1"/>
  <c r="S829" i="1"/>
  <c r="U829" i="1"/>
  <c r="AM829" i="1" s="1"/>
  <c r="S830" i="1"/>
  <c r="U830" i="1"/>
  <c r="AM830" i="1" s="1"/>
  <c r="S831" i="1"/>
  <c r="U831" i="1"/>
  <c r="AM831" i="1"/>
  <c r="S832" i="1"/>
  <c r="U832" i="1"/>
  <c r="AM832" i="1" s="1"/>
  <c r="S833" i="1"/>
  <c r="U833" i="1"/>
  <c r="AM833" i="1" s="1"/>
  <c r="S834" i="1"/>
  <c r="U834" i="1"/>
  <c r="AM834" i="1" s="1"/>
  <c r="S835" i="1"/>
  <c r="U835" i="1"/>
  <c r="AM835" i="1" s="1"/>
  <c r="S836" i="1"/>
  <c r="U836" i="1"/>
  <c r="AM836" i="1" s="1"/>
  <c r="S837" i="1"/>
  <c r="U837" i="1"/>
  <c r="AM837" i="1" s="1"/>
  <c r="S838" i="1"/>
  <c r="U838" i="1"/>
  <c r="AM838" i="1" s="1"/>
  <c r="S839" i="1"/>
  <c r="U839" i="1"/>
  <c r="AM839" i="1" s="1"/>
  <c r="S840" i="1"/>
  <c r="U840" i="1"/>
  <c r="AM840" i="1" s="1"/>
  <c r="S841" i="1"/>
  <c r="U841" i="1"/>
  <c r="AM841" i="1" s="1"/>
  <c r="S842" i="1"/>
  <c r="U842" i="1"/>
  <c r="AM842" i="1" s="1"/>
  <c r="S843" i="1"/>
  <c r="U843" i="1"/>
  <c r="AM843" i="1"/>
  <c r="S844" i="1"/>
  <c r="U844" i="1"/>
  <c r="AM844" i="1" s="1"/>
  <c r="S845" i="1"/>
  <c r="U845" i="1"/>
  <c r="AM845" i="1" s="1"/>
  <c r="S846" i="1"/>
  <c r="U846" i="1"/>
  <c r="AM846" i="1"/>
  <c r="S847" i="1"/>
  <c r="U847" i="1"/>
  <c r="AM847" i="1" s="1"/>
  <c r="S848" i="1"/>
  <c r="U848" i="1"/>
  <c r="AM848" i="1" s="1"/>
  <c r="S849" i="1"/>
  <c r="U849" i="1"/>
  <c r="AM849" i="1" s="1"/>
  <c r="S850" i="1"/>
  <c r="U850" i="1"/>
  <c r="AM850" i="1" s="1"/>
  <c r="S851" i="1"/>
  <c r="U851" i="1"/>
  <c r="AM851" i="1" s="1"/>
  <c r="S852" i="1"/>
  <c r="U852" i="1"/>
  <c r="AM852" i="1" s="1"/>
  <c r="S853" i="1"/>
  <c r="U853" i="1"/>
  <c r="AM853" i="1" s="1"/>
  <c r="S854" i="1"/>
  <c r="U854" i="1"/>
  <c r="AM854" i="1" s="1"/>
  <c r="S855" i="1"/>
  <c r="U855" i="1"/>
  <c r="AM855" i="1" s="1"/>
  <c r="S856" i="1"/>
  <c r="U856" i="1"/>
  <c r="AM856" i="1" s="1"/>
  <c r="S857" i="1"/>
  <c r="U857" i="1"/>
  <c r="AM857" i="1" s="1"/>
  <c r="S858" i="1"/>
  <c r="U858" i="1"/>
  <c r="AM858" i="1" s="1"/>
  <c r="S859" i="1"/>
  <c r="U859" i="1"/>
  <c r="AM859" i="1" s="1"/>
  <c r="S860" i="1"/>
  <c r="U860" i="1"/>
  <c r="AM860" i="1" s="1"/>
  <c r="S861" i="1"/>
  <c r="U861" i="1"/>
  <c r="AM861" i="1" s="1"/>
  <c r="S862" i="1"/>
  <c r="U862" i="1"/>
  <c r="AM862" i="1" s="1"/>
  <c r="AU862" i="1"/>
  <c r="S863" i="1"/>
  <c r="U863" i="1"/>
  <c r="AM863" i="1" s="1"/>
  <c r="S864" i="1"/>
  <c r="U864" i="1"/>
  <c r="AM864" i="1" s="1"/>
  <c r="S865" i="1"/>
  <c r="U865" i="1"/>
  <c r="AM865" i="1" s="1"/>
  <c r="S866" i="1"/>
  <c r="U866" i="1"/>
  <c r="AM866" i="1" s="1"/>
  <c r="S867" i="1"/>
  <c r="U867" i="1"/>
  <c r="AM867" i="1" s="1"/>
  <c r="S868" i="1"/>
  <c r="U868" i="1"/>
  <c r="AM868" i="1" s="1"/>
  <c r="S869" i="1"/>
  <c r="U869" i="1"/>
  <c r="AM869" i="1" s="1"/>
  <c r="S870" i="1"/>
  <c r="U870" i="1"/>
  <c r="AM870" i="1" s="1"/>
  <c r="S871" i="1"/>
  <c r="U871" i="1"/>
  <c r="AM871" i="1" s="1"/>
  <c r="S872" i="1"/>
  <c r="U872" i="1"/>
  <c r="AM872" i="1" s="1"/>
  <c r="S873" i="1"/>
  <c r="U873" i="1"/>
  <c r="AM873" i="1" s="1"/>
  <c r="AV873" i="1" s="1"/>
  <c r="S874" i="1"/>
  <c r="U874" i="1"/>
  <c r="AM874" i="1" s="1"/>
  <c r="S875" i="1"/>
  <c r="U875" i="1"/>
  <c r="AM875" i="1"/>
  <c r="S876" i="1"/>
  <c r="U876" i="1"/>
  <c r="AM876" i="1" s="1"/>
  <c r="S877" i="1"/>
  <c r="U877" i="1"/>
  <c r="AM877" i="1" s="1"/>
  <c r="S878" i="1"/>
  <c r="U878" i="1"/>
  <c r="AM878" i="1" s="1"/>
  <c r="S879" i="1"/>
  <c r="U879" i="1"/>
  <c r="AM879" i="1" s="1"/>
  <c r="S880" i="1"/>
  <c r="U880" i="1"/>
  <c r="AM880" i="1" s="1"/>
  <c r="S881" i="1"/>
  <c r="U881" i="1"/>
  <c r="AM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S890" i="1"/>
  <c r="U890" i="1"/>
  <c r="AM890" i="1" s="1"/>
  <c r="S891" i="1"/>
  <c r="U891" i="1"/>
  <c r="AM891" i="1" s="1"/>
  <c r="S892" i="1"/>
  <c r="U892" i="1"/>
  <c r="AM892" i="1" s="1"/>
  <c r="S893" i="1"/>
  <c r="U893" i="1"/>
  <c r="AM893" i="1" s="1"/>
  <c r="S894" i="1"/>
  <c r="U894" i="1"/>
  <c r="AM894" i="1" s="1"/>
  <c r="S895" i="1"/>
  <c r="U895" i="1"/>
  <c r="AM895" i="1" s="1"/>
  <c r="S896" i="1"/>
  <c r="U896" i="1"/>
  <c r="AM896" i="1" s="1"/>
  <c r="S897" i="1"/>
  <c r="U897" i="1"/>
  <c r="AM897" i="1"/>
  <c r="S898" i="1"/>
  <c r="U898" i="1"/>
  <c r="AM898" i="1" s="1"/>
  <c r="S899" i="1"/>
  <c r="U899" i="1"/>
  <c r="AM899" i="1" s="1"/>
  <c r="S900" i="1"/>
  <c r="U900" i="1"/>
  <c r="AM900" i="1" s="1"/>
  <c r="S901" i="1"/>
  <c r="U901" i="1"/>
  <c r="AM901" i="1"/>
  <c r="S902" i="1"/>
  <c r="U902" i="1"/>
  <c r="AM902" i="1" s="1"/>
  <c r="S903" i="1"/>
  <c r="U903" i="1"/>
  <c r="AM903" i="1" s="1"/>
  <c r="S904" i="1"/>
  <c r="U904" i="1"/>
  <c r="AM904" i="1" s="1"/>
  <c r="S905" i="1"/>
  <c r="U905" i="1"/>
  <c r="AM905" i="1" s="1"/>
  <c r="S906" i="1"/>
  <c r="U906" i="1"/>
  <c r="AM906" i="1" s="1"/>
  <c r="S907" i="1"/>
  <c r="U907" i="1"/>
  <c r="AM907" i="1" s="1"/>
  <c r="S908" i="1"/>
  <c r="U908" i="1"/>
  <c r="AM908" i="1" s="1"/>
  <c r="S909" i="1"/>
  <c r="U909" i="1"/>
  <c r="AM909" i="1" s="1"/>
  <c r="S910" i="1"/>
  <c r="U910" i="1"/>
  <c r="AM910" i="1" s="1"/>
  <c r="S911" i="1"/>
  <c r="U911" i="1"/>
  <c r="AM911" i="1" s="1"/>
  <c r="AU911" i="1" s="1"/>
  <c r="S912" i="1"/>
  <c r="U912" i="1"/>
  <c r="AM912" i="1" s="1"/>
  <c r="AU912" i="1" s="1"/>
  <c r="S913" i="1"/>
  <c r="U913" i="1"/>
  <c r="AM913" i="1" s="1"/>
  <c r="S914" i="1"/>
  <c r="U914" i="1"/>
  <c r="AM914" i="1" s="1"/>
  <c r="S915" i="1"/>
  <c r="U915" i="1"/>
  <c r="AM915" i="1" s="1"/>
  <c r="S916" i="1"/>
  <c r="U916" i="1"/>
  <c r="AM916" i="1" s="1"/>
  <c r="S917" i="1"/>
  <c r="U917" i="1"/>
  <c r="AM917" i="1" s="1"/>
  <c r="S918" i="1"/>
  <c r="U918" i="1"/>
  <c r="AM918" i="1" s="1"/>
  <c r="S919" i="1"/>
  <c r="U919" i="1"/>
  <c r="AM919" i="1" s="1"/>
  <c r="S920" i="1"/>
  <c r="U920" i="1"/>
  <c r="AM920" i="1" s="1"/>
  <c r="S921" i="1"/>
  <c r="U921" i="1"/>
  <c r="AM921" i="1" s="1"/>
  <c r="S922" i="1"/>
  <c r="U922" i="1"/>
  <c r="AM922" i="1" s="1"/>
  <c r="S923" i="1"/>
  <c r="U923" i="1"/>
  <c r="AM923" i="1" s="1"/>
  <c r="AV923" i="1" s="1"/>
  <c r="S924" i="1"/>
  <c r="U924" i="1"/>
  <c r="AM924" i="1" s="1"/>
  <c r="AV924" i="1" s="1"/>
  <c r="S925" i="1"/>
  <c r="U925" i="1"/>
  <c r="AM925" i="1" s="1"/>
  <c r="S926" i="1"/>
  <c r="U926" i="1"/>
  <c r="AM926" i="1" s="1"/>
  <c r="S927" i="1"/>
  <c r="U927" i="1"/>
  <c r="AM927" i="1" s="1"/>
  <c r="S928" i="1"/>
  <c r="U928" i="1"/>
  <c r="AM928" i="1" s="1"/>
  <c r="S929" i="1"/>
  <c r="U929" i="1"/>
  <c r="AM929" i="1" s="1"/>
  <c r="AV929" i="1" s="1"/>
  <c r="S930" i="1"/>
  <c r="U930" i="1"/>
  <c r="AM930" i="1" s="1"/>
  <c r="S931" i="1"/>
  <c r="U931" i="1"/>
  <c r="AM931" i="1" s="1"/>
  <c r="AU931" i="1" s="1"/>
  <c r="S932" i="1"/>
  <c r="U932" i="1"/>
  <c r="AM932" i="1" s="1"/>
  <c r="S933" i="1"/>
  <c r="U933" i="1"/>
  <c r="AM933" i="1"/>
  <c r="S934" i="1"/>
  <c r="U934" i="1"/>
  <c r="AM934" i="1" s="1"/>
  <c r="S935" i="1"/>
  <c r="U935" i="1"/>
  <c r="AM935" i="1" s="1"/>
  <c r="S936" i="1"/>
  <c r="U936" i="1"/>
  <c r="AM936" i="1" s="1"/>
  <c r="S937" i="1"/>
  <c r="U937" i="1"/>
  <c r="AM937" i="1" s="1"/>
  <c r="S938" i="1"/>
  <c r="U938" i="1"/>
  <c r="AM938" i="1" s="1"/>
  <c r="S939" i="1"/>
  <c r="U939" i="1"/>
  <c r="AM939" i="1" s="1"/>
  <c r="AV939" i="1" s="1"/>
  <c r="S940" i="1"/>
  <c r="U940" i="1"/>
  <c r="AM940" i="1" s="1"/>
  <c r="S941" i="1"/>
  <c r="U941" i="1"/>
  <c r="AM941" i="1" s="1"/>
  <c r="S942" i="1"/>
  <c r="U942" i="1"/>
  <c r="AM942" i="1" s="1"/>
  <c r="S943" i="1"/>
  <c r="U943" i="1"/>
  <c r="AM943" i="1" s="1"/>
  <c r="S944" i="1"/>
  <c r="U944" i="1"/>
  <c r="AM944" i="1" s="1"/>
  <c r="S945" i="1"/>
  <c r="U945" i="1"/>
  <c r="AM945" i="1" s="1"/>
  <c r="S946" i="1"/>
  <c r="U946" i="1"/>
  <c r="AM946" i="1" s="1"/>
  <c r="S947" i="1"/>
  <c r="U947" i="1"/>
  <c r="AM947" i="1" s="1"/>
  <c r="S948" i="1"/>
  <c r="U948" i="1"/>
  <c r="AM948" i="1"/>
  <c r="S949" i="1"/>
  <c r="U949" i="1"/>
  <c r="AM949" i="1" s="1"/>
  <c r="S950" i="1"/>
  <c r="U950" i="1"/>
  <c r="AM950" i="1" s="1"/>
  <c r="S951" i="1"/>
  <c r="U951" i="1"/>
  <c r="AM951" i="1" s="1"/>
  <c r="S952" i="1"/>
  <c r="U952" i="1"/>
  <c r="AM952" i="1" s="1"/>
  <c r="S953" i="1"/>
  <c r="U953" i="1"/>
  <c r="AM953" i="1" s="1"/>
  <c r="S954" i="1"/>
  <c r="U954" i="1"/>
  <c r="AM954" i="1" s="1"/>
  <c r="S955" i="1"/>
  <c r="U955" i="1"/>
  <c r="AM955" i="1" s="1"/>
  <c r="S956" i="1"/>
  <c r="U956" i="1"/>
  <c r="AM956" i="1" s="1"/>
  <c r="S957" i="1"/>
  <c r="U957" i="1"/>
  <c r="AM957" i="1" s="1"/>
  <c r="S958" i="1"/>
  <c r="U958" i="1"/>
  <c r="AM958" i="1" s="1"/>
  <c r="AV958" i="1" s="1"/>
  <c r="S959" i="1"/>
  <c r="U959" i="1"/>
  <c r="AM959" i="1" s="1"/>
  <c r="AU959" i="1" s="1"/>
  <c r="S960" i="1"/>
  <c r="U960" i="1"/>
  <c r="AM960" i="1" s="1"/>
  <c r="S961" i="1"/>
  <c r="U961" i="1"/>
  <c r="AM961" i="1" s="1"/>
  <c r="S962" i="1"/>
  <c r="U962" i="1"/>
  <c r="AM962" i="1" s="1"/>
  <c r="AU962" i="1" s="1"/>
  <c r="S963" i="1"/>
  <c r="U963" i="1"/>
  <c r="AM963" i="1" s="1"/>
  <c r="S964" i="1"/>
  <c r="U964" i="1"/>
  <c r="AM964" i="1" s="1"/>
  <c r="S965" i="1"/>
  <c r="U965" i="1"/>
  <c r="AM965" i="1" s="1"/>
  <c r="S966" i="1"/>
  <c r="U966" i="1"/>
  <c r="AM966" i="1" s="1"/>
  <c r="S967" i="1"/>
  <c r="U967" i="1"/>
  <c r="AM967" i="1" s="1"/>
  <c r="S968" i="1"/>
  <c r="U968" i="1"/>
  <c r="AM968" i="1" s="1"/>
  <c r="S969" i="1"/>
  <c r="U969" i="1"/>
  <c r="AM969" i="1" s="1"/>
  <c r="S970" i="1"/>
  <c r="U970" i="1"/>
  <c r="AM970" i="1" s="1"/>
  <c r="S971" i="1"/>
  <c r="U971" i="1"/>
  <c r="AM971" i="1" s="1"/>
  <c r="S972" i="1"/>
  <c r="U972" i="1"/>
  <c r="AM972" i="1" s="1"/>
  <c r="AU972" i="1" s="1"/>
  <c r="S973" i="1"/>
  <c r="U973" i="1"/>
  <c r="AM973" i="1" s="1"/>
  <c r="S974" i="1"/>
  <c r="U974" i="1"/>
  <c r="AM974" i="1" s="1"/>
  <c r="S975" i="1"/>
  <c r="U975" i="1"/>
  <c r="AM975" i="1" s="1"/>
  <c r="S976" i="1"/>
  <c r="U976" i="1"/>
  <c r="AM976" i="1" s="1"/>
  <c r="S977" i="1"/>
  <c r="U977" i="1"/>
  <c r="AM977" i="1" s="1"/>
  <c r="S978" i="1"/>
  <c r="U978" i="1"/>
  <c r="AM978" i="1"/>
  <c r="S979" i="1"/>
  <c r="U979" i="1"/>
  <c r="AM979" i="1" s="1"/>
  <c r="S980" i="1"/>
  <c r="U980" i="1"/>
  <c r="AM980" i="1" s="1"/>
  <c r="S981" i="1"/>
  <c r="U981" i="1"/>
  <c r="AM981" i="1" s="1"/>
  <c r="S982" i="1"/>
  <c r="U982" i="1"/>
  <c r="AM982" i="1" s="1"/>
  <c r="S983" i="1"/>
  <c r="U983" i="1"/>
  <c r="AM983" i="1"/>
  <c r="S984" i="1"/>
  <c r="U984" i="1"/>
  <c r="AM984" i="1" s="1"/>
  <c r="S985" i="1"/>
  <c r="U985" i="1"/>
  <c r="AM985" i="1" s="1"/>
  <c r="AV985" i="1" s="1"/>
  <c r="S986" i="1"/>
  <c r="U986" i="1"/>
  <c r="AM986" i="1" s="1"/>
  <c r="S987" i="1"/>
  <c r="U987" i="1"/>
  <c r="AM987" i="1" s="1"/>
  <c r="S988" i="1"/>
  <c r="U988" i="1"/>
  <c r="AM988" i="1" s="1"/>
  <c r="S989" i="1"/>
  <c r="U989" i="1"/>
  <c r="AM989" i="1" s="1"/>
  <c r="S990" i="1"/>
  <c r="U990" i="1"/>
  <c r="AM990" i="1" s="1"/>
  <c r="S991" i="1"/>
  <c r="U991" i="1"/>
  <c r="AM991" i="1" s="1"/>
  <c r="AU991" i="1" s="1"/>
  <c r="S992" i="1"/>
  <c r="U992" i="1"/>
  <c r="AM992" i="1" s="1"/>
  <c r="S993" i="1"/>
  <c r="U993" i="1"/>
  <c r="AM993" i="1" s="1"/>
  <c r="S994" i="1"/>
  <c r="U994" i="1"/>
  <c r="AM994" i="1" s="1"/>
  <c r="S995" i="1"/>
  <c r="U995" i="1"/>
  <c r="AM995" i="1" s="1"/>
  <c r="S996" i="1"/>
  <c r="U996" i="1"/>
  <c r="AM996" i="1" s="1"/>
  <c r="S997" i="1"/>
  <c r="U997" i="1"/>
  <c r="AM997" i="1" s="1"/>
  <c r="S998" i="1"/>
  <c r="U998" i="1"/>
  <c r="AM998" i="1" s="1"/>
  <c r="S999" i="1"/>
  <c r="U999" i="1"/>
  <c r="AM999" i="1" s="1"/>
  <c r="S1000" i="1"/>
  <c r="U1000" i="1"/>
  <c r="AM1000" i="1" s="1"/>
  <c r="S1001" i="1"/>
  <c r="U1001" i="1"/>
  <c r="AM1001" i="1"/>
  <c r="S1002" i="1"/>
  <c r="U1002" i="1"/>
  <c r="AM1002" i="1" s="1"/>
  <c r="S1003" i="1"/>
  <c r="U1003" i="1"/>
  <c r="AM1003" i="1" s="1"/>
  <c r="S1004" i="1"/>
  <c r="U1004" i="1"/>
  <c r="AM1004" i="1" s="1"/>
  <c r="AU1004" i="1" s="1"/>
  <c r="S1005" i="1"/>
  <c r="U1005" i="1"/>
  <c r="AM1005" i="1" s="1"/>
  <c r="S1006" i="1"/>
  <c r="U1006" i="1"/>
  <c r="AM1006" i="1" s="1"/>
  <c r="S1007" i="1"/>
  <c r="U1007" i="1"/>
  <c r="AM1007" i="1" s="1"/>
  <c r="S1008" i="1"/>
  <c r="U1008" i="1"/>
  <c r="AM1008" i="1" s="1"/>
  <c r="S1009" i="1"/>
  <c r="U1009" i="1"/>
  <c r="AM1009" i="1" s="1"/>
  <c r="S1010" i="1"/>
  <c r="U1010" i="1"/>
  <c r="AM1010" i="1" s="1"/>
  <c r="S1011" i="1"/>
  <c r="U1011" i="1"/>
  <c r="AM1011" i="1" s="1"/>
  <c r="S1012" i="1"/>
  <c r="U1012" i="1"/>
  <c r="AM1012" i="1" s="1"/>
  <c r="S1013" i="1"/>
  <c r="U1013" i="1"/>
  <c r="AM1013" i="1" s="1"/>
  <c r="S1014" i="1"/>
  <c r="U1014" i="1"/>
  <c r="AM1014" i="1" s="1"/>
  <c r="S1015" i="1"/>
  <c r="U1015" i="1"/>
  <c r="AM1015" i="1" s="1"/>
  <c r="S1016" i="1"/>
  <c r="U1016" i="1"/>
  <c r="AM1016" i="1" s="1"/>
  <c r="S1017" i="1"/>
  <c r="U1017" i="1"/>
  <c r="AM1017" i="1" s="1"/>
  <c r="S1018" i="1"/>
  <c r="U1018" i="1"/>
  <c r="AM1018" i="1" s="1"/>
  <c r="S1019" i="1"/>
  <c r="U1019" i="1"/>
  <c r="AM1019" i="1" s="1"/>
  <c r="S1020" i="1"/>
  <c r="U1020" i="1"/>
  <c r="AM1020" i="1" s="1"/>
  <c r="S1021" i="1"/>
  <c r="U1021" i="1"/>
  <c r="AM1021" i="1" s="1"/>
  <c r="S1022" i="1"/>
  <c r="U1022" i="1"/>
  <c r="AM1022" i="1" s="1"/>
  <c r="S1023" i="1"/>
  <c r="U1023" i="1"/>
  <c r="AM1023" i="1" s="1"/>
  <c r="S1024" i="1"/>
  <c r="U1024" i="1"/>
  <c r="AM1024" i="1" s="1"/>
  <c r="S1025" i="1"/>
  <c r="U1025" i="1"/>
  <c r="AM1025" i="1"/>
  <c r="S1026" i="1"/>
  <c r="U1026" i="1"/>
  <c r="AM1026" i="1" s="1"/>
  <c r="S1027" i="1"/>
  <c r="U1027" i="1"/>
  <c r="AM1027" i="1" s="1"/>
  <c r="S1028" i="1"/>
  <c r="U1028" i="1"/>
  <c r="AM1028" i="1" s="1"/>
  <c r="S1029" i="1"/>
  <c r="U1029" i="1"/>
  <c r="AM1029" i="1" s="1"/>
  <c r="S1030" i="1"/>
  <c r="U1030" i="1"/>
  <c r="AM1030" i="1" s="1"/>
  <c r="S1031" i="1"/>
  <c r="U1031" i="1"/>
  <c r="AM1031" i="1" s="1"/>
  <c r="S1032" i="1"/>
  <c r="U1032" i="1"/>
  <c r="AM1032" i="1" s="1"/>
  <c r="S1033" i="1"/>
  <c r="U1033" i="1"/>
  <c r="AM1033" i="1" s="1"/>
  <c r="S1034" i="1"/>
  <c r="U1034" i="1"/>
  <c r="AM1034" i="1" s="1"/>
  <c r="S1035" i="1"/>
  <c r="U1035" i="1"/>
  <c r="AM1035" i="1"/>
  <c r="S1036" i="1"/>
  <c r="U1036" i="1"/>
  <c r="AM1036" i="1" s="1"/>
  <c r="S1037" i="1"/>
  <c r="U1037" i="1"/>
  <c r="AM1037" i="1" s="1"/>
  <c r="S1038" i="1"/>
  <c r="U1038" i="1"/>
  <c r="AM1038" i="1" s="1"/>
  <c r="S1039" i="1"/>
  <c r="U1039" i="1"/>
  <c r="AM1039" i="1" s="1"/>
  <c r="S1040" i="1"/>
  <c r="U1040" i="1"/>
  <c r="AM1040" i="1" s="1"/>
  <c r="S1041" i="1"/>
  <c r="U1041" i="1"/>
  <c r="AM1041" i="1"/>
  <c r="S1042" i="1"/>
  <c r="U1042" i="1"/>
  <c r="AM1042" i="1" s="1"/>
  <c r="S1043" i="1"/>
  <c r="U1043" i="1"/>
  <c r="AM1043" i="1" s="1"/>
  <c r="S1044" i="1"/>
  <c r="U1044" i="1"/>
  <c r="AM1044" i="1" s="1"/>
  <c r="S1045" i="1"/>
  <c r="U1045" i="1"/>
  <c r="AM1045" i="1" s="1"/>
  <c r="S1046" i="1"/>
  <c r="U1046" i="1"/>
  <c r="AM1046" i="1" s="1"/>
  <c r="S1047" i="1"/>
  <c r="U1047" i="1"/>
  <c r="AM1047" i="1" s="1"/>
  <c r="S1048" i="1"/>
  <c r="U1048" i="1"/>
  <c r="AM1048" i="1" s="1"/>
  <c r="S1049" i="1"/>
  <c r="U1049" i="1"/>
  <c r="AM1049" i="1" s="1"/>
  <c r="S1050" i="1"/>
  <c r="U1050" i="1"/>
  <c r="AM1050" i="1" s="1"/>
  <c r="S1051" i="1"/>
  <c r="U1051" i="1"/>
  <c r="AM1051" i="1" s="1"/>
  <c r="S1052" i="1"/>
  <c r="U1052" i="1"/>
  <c r="AM1052" i="1" s="1"/>
  <c r="AW1052" i="1" s="1"/>
  <c r="S1053" i="1"/>
  <c r="U1053" i="1"/>
  <c r="AM1053" i="1" s="1"/>
  <c r="S1054" i="1"/>
  <c r="U1054" i="1"/>
  <c r="AM1054" i="1" s="1"/>
  <c r="S1055" i="1"/>
  <c r="U1055" i="1"/>
  <c r="AM1055" i="1" s="1"/>
  <c r="S1056" i="1"/>
  <c r="U1056" i="1"/>
  <c r="AM1056" i="1" s="1"/>
  <c r="S1057" i="1"/>
  <c r="U1057" i="1"/>
  <c r="AM1057" i="1" s="1"/>
  <c r="S1058" i="1"/>
  <c r="U1058" i="1"/>
  <c r="AM1058" i="1" s="1"/>
  <c r="S1059" i="1"/>
  <c r="U1059" i="1"/>
  <c r="AM1059" i="1" s="1"/>
  <c r="S1060" i="1"/>
  <c r="U1060" i="1"/>
  <c r="AM1060" i="1" s="1"/>
  <c r="S1061" i="1"/>
  <c r="U1061" i="1"/>
  <c r="AM1061" i="1" s="1"/>
  <c r="S1062" i="1"/>
  <c r="U1062" i="1"/>
  <c r="AM1062" i="1" s="1"/>
  <c r="S1063" i="1"/>
  <c r="U1063" i="1"/>
  <c r="AM1063" i="1" s="1"/>
  <c r="S1064" i="1"/>
  <c r="U1064" i="1"/>
  <c r="AM1064" i="1" s="1"/>
  <c r="S1065" i="1"/>
  <c r="U1065" i="1"/>
  <c r="AM1065" i="1" s="1"/>
  <c r="S1066" i="1"/>
  <c r="U1066" i="1"/>
  <c r="AM1066" i="1" s="1"/>
  <c r="S1067" i="1"/>
  <c r="U1067" i="1"/>
  <c r="AM1067" i="1" s="1"/>
  <c r="S1068" i="1"/>
  <c r="U1068" i="1"/>
  <c r="AM1068" i="1" s="1"/>
  <c r="S1069" i="1"/>
  <c r="U1069" i="1"/>
  <c r="AM1069" i="1" s="1"/>
  <c r="S1070" i="1"/>
  <c r="U1070" i="1"/>
  <c r="AM1070" i="1" s="1"/>
  <c r="S1071" i="1"/>
  <c r="U1071" i="1"/>
  <c r="AM1071" i="1" s="1"/>
  <c r="S1072" i="1"/>
  <c r="U1072" i="1"/>
  <c r="AM1072" i="1" s="1"/>
  <c r="S1073" i="1"/>
  <c r="U1073" i="1"/>
  <c r="AM1073" i="1" s="1"/>
  <c r="S1074" i="1"/>
  <c r="U1074" i="1"/>
  <c r="AM1074" i="1" s="1"/>
  <c r="S1075" i="1"/>
  <c r="U1075" i="1"/>
  <c r="AM1075" i="1" s="1"/>
  <c r="S1076" i="1"/>
  <c r="U1076" i="1"/>
  <c r="AM1076" i="1" s="1"/>
  <c r="S1077" i="1"/>
  <c r="U1077" i="1"/>
  <c r="AM1077" i="1" s="1"/>
  <c r="S1078" i="1"/>
  <c r="U1078" i="1"/>
  <c r="AM1078" i="1" s="1"/>
  <c r="S1079" i="1"/>
  <c r="U1079" i="1"/>
  <c r="AM1079" i="1" s="1"/>
  <c r="S1080" i="1"/>
  <c r="U1080" i="1"/>
  <c r="AM1080" i="1" s="1"/>
  <c r="S1081" i="1"/>
  <c r="U1081" i="1"/>
  <c r="AM1081" i="1"/>
  <c r="S1082" i="1"/>
  <c r="U1082" i="1"/>
  <c r="AM1082" i="1" s="1"/>
  <c r="S1083" i="1"/>
  <c r="U1083" i="1"/>
  <c r="AM1083" i="1" s="1"/>
  <c r="S1084" i="1"/>
  <c r="U1084" i="1"/>
  <c r="AM1084" i="1" s="1"/>
  <c r="S1085" i="1"/>
  <c r="U1085" i="1"/>
  <c r="AM1085" i="1" s="1"/>
  <c r="S1086" i="1"/>
  <c r="U1086" i="1"/>
  <c r="AM1086" i="1" s="1"/>
  <c r="S1087" i="1"/>
  <c r="U1087" i="1"/>
  <c r="AM1087" i="1" s="1"/>
  <c r="S1088" i="1"/>
  <c r="U1088" i="1"/>
  <c r="AM1088" i="1" s="1"/>
  <c r="S1089" i="1"/>
  <c r="U1089" i="1"/>
  <c r="AM1089" i="1" s="1"/>
  <c r="S1090" i="1"/>
  <c r="U1090" i="1"/>
  <c r="AM1090" i="1" s="1"/>
  <c r="S1091" i="1"/>
  <c r="U1091" i="1"/>
  <c r="AM1091" i="1" s="1"/>
  <c r="S1092" i="1"/>
  <c r="U1092" i="1"/>
  <c r="AM1092" i="1" s="1"/>
  <c r="S1093" i="1"/>
  <c r="U1093" i="1"/>
  <c r="AM1093" i="1" s="1"/>
  <c r="S1094" i="1"/>
  <c r="U1094" i="1"/>
  <c r="AM1094" i="1" s="1"/>
  <c r="S1095" i="1"/>
  <c r="U1095" i="1"/>
  <c r="AM1095" i="1" s="1"/>
  <c r="S1096" i="1"/>
  <c r="U1096" i="1"/>
  <c r="AM1096" i="1" s="1"/>
  <c r="S1097" i="1"/>
  <c r="U1097" i="1"/>
  <c r="AM1097" i="1" s="1"/>
  <c r="S1098" i="1"/>
  <c r="U1098" i="1"/>
  <c r="AM1098" i="1" s="1"/>
  <c r="AU1098" i="1"/>
  <c r="S1099" i="1"/>
  <c r="U1099" i="1"/>
  <c r="AM1099" i="1" s="1"/>
  <c r="S1100" i="1"/>
  <c r="U1100" i="1"/>
  <c r="AM1100" i="1" s="1"/>
  <c r="S1101" i="1"/>
  <c r="U1101" i="1"/>
  <c r="AM1101" i="1" s="1"/>
  <c r="S1102" i="1"/>
  <c r="U1102" i="1"/>
  <c r="AM1102" i="1" s="1"/>
  <c r="S1103" i="1"/>
  <c r="U1103" i="1"/>
  <c r="AM1103" i="1" s="1"/>
  <c r="S1104" i="1"/>
  <c r="U1104" i="1"/>
  <c r="AM1104" i="1" s="1"/>
  <c r="S1105" i="1"/>
  <c r="U1105" i="1"/>
  <c r="AM1105" i="1" s="1"/>
  <c r="S1106" i="1"/>
  <c r="U1106" i="1"/>
  <c r="AM1106" i="1"/>
  <c r="S1107" i="1"/>
  <c r="U1107" i="1"/>
  <c r="AM1107" i="1" s="1"/>
  <c r="S1108" i="1"/>
  <c r="U1108" i="1"/>
  <c r="AM1108" i="1" s="1"/>
  <c r="S1109" i="1"/>
  <c r="U1109" i="1"/>
  <c r="AM1109" i="1" s="1"/>
  <c r="S1110" i="1"/>
  <c r="U1110" i="1"/>
  <c r="AM1110" i="1" s="1"/>
  <c r="S1111" i="1"/>
  <c r="U1111" i="1"/>
  <c r="AM1111" i="1" s="1"/>
  <c r="S1112" i="1"/>
  <c r="U1112" i="1"/>
  <c r="AM1112" i="1" s="1"/>
  <c r="S1113" i="1"/>
  <c r="U1113" i="1"/>
  <c r="AM1113" i="1" s="1"/>
  <c r="S1114" i="1"/>
  <c r="U1114" i="1"/>
  <c r="AM1114" i="1" s="1"/>
  <c r="S1115" i="1"/>
  <c r="U1115" i="1"/>
  <c r="AM1115" i="1" s="1"/>
  <c r="S1116" i="1"/>
  <c r="U1116" i="1"/>
  <c r="AM1116" i="1" s="1"/>
  <c r="S1117" i="1"/>
  <c r="U1117" i="1"/>
  <c r="AM1117" i="1" s="1"/>
  <c r="S1118" i="1"/>
  <c r="U1118" i="1"/>
  <c r="AM1118" i="1" s="1"/>
  <c r="S1119" i="1"/>
  <c r="U1119" i="1"/>
  <c r="AM1119" i="1" s="1"/>
  <c r="S1120" i="1"/>
  <c r="U1120" i="1"/>
  <c r="AM1120" i="1" s="1"/>
  <c r="S1121" i="1"/>
  <c r="U1121" i="1"/>
  <c r="AM1121" i="1" s="1"/>
  <c r="S1122" i="1"/>
  <c r="U1122" i="1"/>
  <c r="AM1122" i="1" s="1"/>
  <c r="S1123" i="1"/>
  <c r="U1123" i="1"/>
  <c r="AM1123" i="1" s="1"/>
  <c r="S1124" i="1"/>
  <c r="U1124" i="1"/>
  <c r="AM1124" i="1" s="1"/>
  <c r="S1125" i="1"/>
  <c r="U1125" i="1"/>
  <c r="AM1125" i="1" s="1"/>
  <c r="S1126" i="1"/>
  <c r="U1126" i="1"/>
  <c r="AM1126" i="1" s="1"/>
  <c r="S1127" i="1"/>
  <c r="U1127" i="1"/>
  <c r="AM1127" i="1" s="1"/>
  <c r="S1128" i="1"/>
  <c r="U1128" i="1"/>
  <c r="AM1128" i="1" s="1"/>
  <c r="S1129" i="1"/>
  <c r="U1129" i="1"/>
  <c r="AM1129" i="1" s="1"/>
  <c r="AU1129" i="1" s="1"/>
  <c r="S1130" i="1"/>
  <c r="U1130" i="1"/>
  <c r="AM1130" i="1" s="1"/>
  <c r="S1131" i="1"/>
  <c r="U1131" i="1"/>
  <c r="AM1131" i="1" s="1"/>
  <c r="S1132" i="1"/>
  <c r="U1132" i="1"/>
  <c r="AM1132" i="1" s="1"/>
  <c r="S1133" i="1"/>
  <c r="U1133" i="1"/>
  <c r="AM1133" i="1" s="1"/>
  <c r="S1134" i="1"/>
  <c r="U1134" i="1"/>
  <c r="AM1134" i="1" s="1"/>
  <c r="S1135" i="1"/>
  <c r="U1135" i="1"/>
  <c r="AM1135" i="1" s="1"/>
  <c r="S1136" i="1"/>
  <c r="U1136" i="1"/>
  <c r="AM1136" i="1" s="1"/>
  <c r="S1137" i="1"/>
  <c r="U1137" i="1"/>
  <c r="AM1137" i="1" s="1"/>
  <c r="AU1137" i="1"/>
  <c r="S1138" i="1"/>
  <c r="U1138" i="1"/>
  <c r="AM1138" i="1" s="1"/>
  <c r="S1139" i="1"/>
  <c r="U1139" i="1"/>
  <c r="AM1139" i="1" s="1"/>
  <c r="S1140" i="1"/>
  <c r="U1140" i="1"/>
  <c r="AM1140" i="1" s="1"/>
  <c r="S1141" i="1"/>
  <c r="U1141" i="1"/>
  <c r="AM1141" i="1" s="1"/>
  <c r="S1142" i="1"/>
  <c r="U1142" i="1"/>
  <c r="AM1142" i="1" s="1"/>
  <c r="AV1142" i="1" s="1"/>
  <c r="S1143" i="1"/>
  <c r="U1143" i="1"/>
  <c r="AM1143" i="1" s="1"/>
  <c r="S1144" i="1"/>
  <c r="U1144" i="1"/>
  <c r="AM1144" i="1" s="1"/>
  <c r="AU1144" i="1" s="1"/>
  <c r="S1145" i="1"/>
  <c r="U1145" i="1"/>
  <c r="AM1145" i="1" s="1"/>
  <c r="S1146" i="1"/>
  <c r="U1146" i="1"/>
  <c r="AM1146" i="1"/>
  <c r="S1147" i="1"/>
  <c r="U1147" i="1"/>
  <c r="AM1147" i="1" s="1"/>
  <c r="S1148" i="1"/>
  <c r="U1148" i="1"/>
  <c r="AM1148" i="1" s="1"/>
  <c r="S1149" i="1"/>
  <c r="U1149" i="1"/>
  <c r="AM1149" i="1" s="1"/>
  <c r="S1150" i="1"/>
  <c r="U1150" i="1"/>
  <c r="AM1150" i="1" s="1"/>
  <c r="S1151" i="1"/>
  <c r="U1151" i="1"/>
  <c r="AM1151" i="1" s="1"/>
  <c r="S1152" i="1"/>
  <c r="U1152" i="1"/>
  <c r="AM1152" i="1" s="1"/>
  <c r="S1153" i="1"/>
  <c r="U1153" i="1"/>
  <c r="AM1153" i="1" s="1"/>
  <c r="S1154" i="1"/>
  <c r="U1154" i="1"/>
  <c r="AM1154" i="1" s="1"/>
  <c r="S1155" i="1"/>
  <c r="U1155" i="1"/>
  <c r="AM1155" i="1" s="1"/>
  <c r="S1156" i="1"/>
  <c r="U1156" i="1"/>
  <c r="AM1156" i="1" s="1"/>
  <c r="S1157" i="1"/>
  <c r="U1157" i="1"/>
  <c r="AM1157" i="1" s="1"/>
  <c r="AV1157" i="1" s="1"/>
  <c r="S1158" i="1"/>
  <c r="U1158" i="1"/>
  <c r="AM1158" i="1" s="1"/>
  <c r="S1159" i="1"/>
  <c r="U1159" i="1"/>
  <c r="AM1159" i="1" s="1"/>
  <c r="AU1159" i="1"/>
  <c r="S1160" i="1"/>
  <c r="U1160" i="1"/>
  <c r="AM1160" i="1" s="1"/>
  <c r="S1161" i="1"/>
  <c r="U1161" i="1"/>
  <c r="AM1161" i="1" s="1"/>
  <c r="S1162" i="1"/>
  <c r="U1162" i="1"/>
  <c r="AM1162" i="1" s="1"/>
  <c r="S1163" i="1"/>
  <c r="U1163" i="1"/>
  <c r="AM1163" i="1" s="1"/>
  <c r="S1164" i="1"/>
  <c r="U1164" i="1"/>
  <c r="AM1164" i="1" s="1"/>
  <c r="S1165" i="1"/>
  <c r="U1165" i="1"/>
  <c r="AM1165" i="1" s="1"/>
  <c r="S1166" i="1"/>
  <c r="U1166" i="1"/>
  <c r="AM1166" i="1" s="1"/>
  <c r="S1167" i="1"/>
  <c r="U1167" i="1"/>
  <c r="AM1167" i="1" s="1"/>
  <c r="S1168" i="1"/>
  <c r="U1168" i="1"/>
  <c r="AM1168" i="1" s="1"/>
  <c r="S1169" i="1"/>
  <c r="U1169" i="1"/>
  <c r="AM1169" i="1" s="1"/>
  <c r="S1170" i="1"/>
  <c r="U1170" i="1"/>
  <c r="AM1170" i="1" s="1"/>
  <c r="AW1170" i="1" s="1"/>
  <c r="S1171" i="1"/>
  <c r="U1171" i="1"/>
  <c r="AM1171" i="1" s="1"/>
  <c r="S1172" i="1"/>
  <c r="U1172" i="1"/>
  <c r="AM1172" i="1" s="1"/>
  <c r="S1173" i="1"/>
  <c r="U1173" i="1"/>
  <c r="AM1173" i="1" s="1"/>
  <c r="S1174" i="1"/>
  <c r="U1174" i="1"/>
  <c r="AM1174" i="1" s="1"/>
  <c r="AU1174" i="1" s="1"/>
  <c r="S1175" i="1"/>
  <c r="U1175" i="1"/>
  <c r="AM1175" i="1" s="1"/>
  <c r="S1176" i="1"/>
  <c r="U1176" i="1"/>
  <c r="AM1176" i="1" s="1"/>
  <c r="S1177" i="1"/>
  <c r="U1177" i="1"/>
  <c r="AM1177" i="1" s="1"/>
  <c r="S1178" i="1"/>
  <c r="U1178" i="1"/>
  <c r="AM1178" i="1"/>
  <c r="S1179" i="1"/>
  <c r="U1179" i="1"/>
  <c r="AM1179" i="1" s="1"/>
  <c r="S1180" i="1"/>
  <c r="U1180" i="1"/>
  <c r="AM1180" i="1" s="1"/>
  <c r="S1181" i="1"/>
  <c r="U1181" i="1"/>
  <c r="AM1181" i="1" s="1"/>
  <c r="S1182" i="1"/>
  <c r="U1182" i="1"/>
  <c r="AM1182" i="1" s="1"/>
  <c r="S1183" i="1"/>
  <c r="U1183" i="1"/>
  <c r="AM1183" i="1" s="1"/>
  <c r="S1184" i="1"/>
  <c r="U1184" i="1"/>
  <c r="AM1184" i="1" s="1"/>
  <c r="S1185" i="1"/>
  <c r="U1185" i="1"/>
  <c r="AM1185" i="1" s="1"/>
  <c r="AV1185" i="1"/>
  <c r="S1186" i="1"/>
  <c r="U1186" i="1"/>
  <c r="AM1186" i="1" s="1"/>
  <c r="AU1186" i="1" s="1"/>
  <c r="S1187" i="1"/>
  <c r="U1187" i="1"/>
  <c r="AM1187" i="1" s="1"/>
  <c r="S1188" i="1"/>
  <c r="U1188" i="1"/>
  <c r="AM1188" i="1" s="1"/>
  <c r="S1189" i="1"/>
  <c r="U1189" i="1"/>
  <c r="AM1189" i="1" s="1"/>
  <c r="S1190" i="1"/>
  <c r="U1190" i="1"/>
  <c r="AM1190" i="1" s="1"/>
  <c r="S1191" i="1"/>
  <c r="U1191" i="1"/>
  <c r="AM1191" i="1" s="1"/>
  <c r="S1192" i="1"/>
  <c r="U1192" i="1"/>
  <c r="AM1192" i="1" s="1"/>
  <c r="S1193" i="1"/>
  <c r="U1193" i="1"/>
  <c r="AM1193" i="1" s="1"/>
  <c r="S1194" i="1"/>
  <c r="U1194" i="1"/>
  <c r="AM1194" i="1" s="1"/>
  <c r="AU1194" i="1" s="1"/>
  <c r="S1195" i="1"/>
  <c r="U1195" i="1"/>
  <c r="AM1195" i="1" s="1"/>
  <c r="S1196" i="1"/>
  <c r="U1196" i="1"/>
  <c r="AM1196" i="1" s="1"/>
  <c r="S1197" i="1"/>
  <c r="U1197" i="1"/>
  <c r="AM1197" i="1" s="1"/>
  <c r="S1198" i="1"/>
  <c r="U1198" i="1"/>
  <c r="AM1198" i="1" s="1"/>
  <c r="S1199" i="1"/>
  <c r="U1199" i="1"/>
  <c r="AM1199" i="1" s="1"/>
  <c r="AU1199" i="1" s="1"/>
  <c r="S1200" i="1"/>
  <c r="U1200" i="1"/>
  <c r="AM1200" i="1" s="1"/>
  <c r="S1201" i="1"/>
  <c r="U1201" i="1"/>
  <c r="AM1201" i="1" s="1"/>
  <c r="AU1201" i="1" s="1"/>
  <c r="S1202" i="1"/>
  <c r="U1202" i="1"/>
  <c r="AM1202" i="1" s="1"/>
  <c r="S1203" i="1"/>
  <c r="U1203" i="1"/>
  <c r="AM1203" i="1" s="1"/>
  <c r="S1204" i="1"/>
  <c r="U1204" i="1"/>
  <c r="AM1204" i="1" s="1"/>
  <c r="S1205" i="1"/>
  <c r="U1205" i="1"/>
  <c r="AM1205" i="1" s="1"/>
  <c r="S1206" i="1"/>
  <c r="U1206" i="1"/>
  <c r="AM1206" i="1" s="1"/>
  <c r="S1207" i="1"/>
  <c r="U1207" i="1"/>
  <c r="AM1207" i="1" s="1"/>
  <c r="AW1207" i="1" s="1"/>
  <c r="S1208" i="1"/>
  <c r="U1208" i="1"/>
  <c r="AM1208" i="1" s="1"/>
  <c r="S1209" i="1"/>
  <c r="U1209" i="1"/>
  <c r="AM1209" i="1" s="1"/>
  <c r="S1210" i="1"/>
  <c r="U1210" i="1"/>
  <c r="AM1210" i="1" s="1"/>
  <c r="S1211" i="1"/>
  <c r="U1211" i="1"/>
  <c r="AM1211" i="1" s="1"/>
  <c r="S1212" i="1"/>
  <c r="U1212" i="1"/>
  <c r="AM1212" i="1" s="1"/>
  <c r="AU1212" i="1"/>
  <c r="S1213" i="1"/>
  <c r="U1213" i="1"/>
  <c r="AM1213" i="1" s="1"/>
  <c r="S1214" i="1"/>
  <c r="U1214" i="1"/>
  <c r="AM1214" i="1" s="1"/>
  <c r="S1215" i="1"/>
  <c r="U1215" i="1"/>
  <c r="AM1215" i="1" s="1"/>
  <c r="S1216" i="1"/>
  <c r="U1216" i="1"/>
  <c r="AM1216" i="1" s="1"/>
  <c r="S1217" i="1"/>
  <c r="U1217" i="1"/>
  <c r="AM1217" i="1" s="1"/>
  <c r="S1218" i="1"/>
  <c r="U1218" i="1"/>
  <c r="AM1218" i="1" s="1"/>
  <c r="S1219" i="1"/>
  <c r="U1219" i="1"/>
  <c r="AM1219" i="1" s="1"/>
  <c r="S1220" i="1"/>
  <c r="U1220" i="1"/>
  <c r="AM1220" i="1" s="1"/>
  <c r="S1221" i="1"/>
  <c r="U1221" i="1"/>
  <c r="AM1221" i="1" s="1"/>
  <c r="S1222" i="1"/>
  <c r="U1222" i="1"/>
  <c r="AM1222" i="1" s="1"/>
  <c r="AW1222" i="1" s="1"/>
  <c r="S1223" i="1"/>
  <c r="U1223" i="1"/>
  <c r="AM1223" i="1" s="1"/>
  <c r="S1224" i="1"/>
  <c r="U1224" i="1"/>
  <c r="AM1224" i="1" s="1"/>
  <c r="AV1224" i="1" s="1"/>
  <c r="S1225" i="1"/>
  <c r="U1225" i="1"/>
  <c r="AM1225" i="1"/>
  <c r="S1226" i="1"/>
  <c r="U1226" i="1"/>
  <c r="AM1226" i="1" s="1"/>
  <c r="S1227" i="1"/>
  <c r="U1227" i="1"/>
  <c r="AM1227" i="1" s="1"/>
  <c r="AU1227" i="1"/>
  <c r="S1228" i="1"/>
  <c r="U1228" i="1"/>
  <c r="AM1228" i="1" s="1"/>
  <c r="S1229" i="1"/>
  <c r="U1229" i="1"/>
  <c r="AM1229" i="1" s="1"/>
  <c r="S1230" i="1"/>
  <c r="U1230" i="1"/>
  <c r="AM1230" i="1" s="1"/>
  <c r="AU1230" i="1" s="1"/>
  <c r="S1231" i="1"/>
  <c r="U1231" i="1"/>
  <c r="AM1231" i="1" s="1"/>
  <c r="S1232" i="1"/>
  <c r="U1232" i="1"/>
  <c r="AM1232" i="1" s="1"/>
  <c r="S1233" i="1"/>
  <c r="U1233" i="1"/>
  <c r="AM1233" i="1"/>
  <c r="S1234" i="1"/>
  <c r="U1234" i="1"/>
  <c r="AM1234" i="1" s="1"/>
  <c r="S1235" i="1"/>
  <c r="U1235" i="1"/>
  <c r="AM1235" i="1" s="1"/>
  <c r="S1236" i="1"/>
  <c r="U1236" i="1"/>
  <c r="AM1236" i="1" s="1"/>
  <c r="S1237" i="1"/>
  <c r="U1237" i="1"/>
  <c r="AM1237" i="1" s="1"/>
  <c r="S1238" i="1"/>
  <c r="U1238" i="1"/>
  <c r="AM1238" i="1" s="1"/>
  <c r="S1239" i="1"/>
  <c r="U1239" i="1"/>
  <c r="AM1239" i="1" s="1"/>
  <c r="S1240" i="1"/>
  <c r="U1240" i="1"/>
  <c r="AM1240" i="1" s="1"/>
  <c r="S1241" i="1"/>
  <c r="U1241" i="1"/>
  <c r="AM1241" i="1" s="1"/>
  <c r="S1242" i="1"/>
  <c r="U1242" i="1"/>
  <c r="AM1242" i="1" s="1"/>
  <c r="S1243" i="1"/>
  <c r="U1243" i="1"/>
  <c r="AM1243" i="1" s="1"/>
  <c r="S1244" i="1"/>
  <c r="U1244" i="1"/>
  <c r="AM1244" i="1" s="1"/>
  <c r="S1245" i="1"/>
  <c r="U1245" i="1"/>
  <c r="AM1245" i="1" s="1"/>
  <c r="S1246" i="1"/>
  <c r="U1246" i="1"/>
  <c r="AM1246" i="1" s="1"/>
  <c r="S1247" i="1"/>
  <c r="U1247" i="1"/>
  <c r="AM1247" i="1" s="1"/>
  <c r="S1248" i="1"/>
  <c r="U1248" i="1"/>
  <c r="AM1248" i="1" s="1"/>
  <c r="S1249" i="1"/>
  <c r="U1249" i="1"/>
  <c r="AM1249" i="1" s="1"/>
  <c r="S1250" i="1"/>
  <c r="U1250" i="1"/>
  <c r="AM1250" i="1" s="1"/>
  <c r="S1251" i="1"/>
  <c r="U1251" i="1"/>
  <c r="AM1251" i="1" s="1"/>
  <c r="S1252" i="1"/>
  <c r="U1252" i="1"/>
  <c r="AM1252" i="1" s="1"/>
  <c r="S1253" i="1"/>
  <c r="U1253" i="1"/>
  <c r="AM1253" i="1" s="1"/>
  <c r="S1254" i="1"/>
  <c r="U1254" i="1"/>
  <c r="AM1254" i="1" s="1"/>
  <c r="S1255" i="1"/>
  <c r="U1255" i="1"/>
  <c r="AM1255" i="1" s="1"/>
  <c r="S1256" i="1"/>
  <c r="U1256" i="1"/>
  <c r="AM1256" i="1" s="1"/>
  <c r="S1257" i="1"/>
  <c r="U1257" i="1"/>
  <c r="AM1257" i="1" s="1"/>
  <c r="AV1257" i="1"/>
  <c r="S1258" i="1"/>
  <c r="U1258" i="1"/>
  <c r="AM1258" i="1"/>
  <c r="S1259" i="1"/>
  <c r="U1259" i="1"/>
  <c r="AM1259" i="1" s="1"/>
  <c r="S1260" i="1"/>
  <c r="U1260" i="1"/>
  <c r="AM1260" i="1" s="1"/>
  <c r="S1261" i="1"/>
  <c r="U1261" i="1"/>
  <c r="AM1261" i="1" s="1"/>
  <c r="S1262" i="1"/>
  <c r="U1262" i="1"/>
  <c r="AM1262" i="1" s="1"/>
  <c r="S1263" i="1"/>
  <c r="U1263" i="1"/>
  <c r="AM1263" i="1" s="1"/>
  <c r="S1264" i="1"/>
  <c r="U1264" i="1"/>
  <c r="AM1264" i="1" s="1"/>
  <c r="S1265" i="1"/>
  <c r="U1265" i="1"/>
  <c r="AM1265" i="1" s="1"/>
  <c r="S1266" i="1"/>
  <c r="U1266" i="1"/>
  <c r="AM1266" i="1" s="1"/>
  <c r="S1267" i="1"/>
  <c r="U1267" i="1"/>
  <c r="AM1267" i="1" s="1"/>
  <c r="S1268" i="1"/>
  <c r="U1268" i="1"/>
  <c r="AM1268" i="1" s="1"/>
  <c r="S1269" i="1"/>
  <c r="U1269" i="1"/>
  <c r="AM1269" i="1" s="1"/>
  <c r="S1270" i="1"/>
  <c r="U1270" i="1"/>
  <c r="AM1270" i="1" s="1"/>
  <c r="S1271" i="1"/>
  <c r="U1271" i="1"/>
  <c r="AM1271" i="1" s="1"/>
  <c r="S1272" i="1"/>
  <c r="U1272" i="1"/>
  <c r="AM1272" i="1" s="1"/>
  <c r="AW1272" i="1" s="1"/>
  <c r="S1273" i="1"/>
  <c r="U1273" i="1"/>
  <c r="AM1273" i="1" s="1"/>
  <c r="S1274" i="1"/>
  <c r="U1274" i="1"/>
  <c r="AM1274" i="1" s="1"/>
  <c r="S1275" i="1"/>
  <c r="U1275" i="1"/>
  <c r="AM1275" i="1" s="1"/>
  <c r="S1276" i="1"/>
  <c r="U1276" i="1"/>
  <c r="AM1276" i="1" s="1"/>
  <c r="S1277" i="1"/>
  <c r="U1277" i="1"/>
  <c r="AM1277" i="1" s="1"/>
  <c r="S1278" i="1"/>
  <c r="U1278" i="1"/>
  <c r="AM1278" i="1" s="1"/>
  <c r="S1279" i="1"/>
  <c r="U1279" i="1"/>
  <c r="AM1279" i="1"/>
  <c r="S1280" i="1"/>
  <c r="U1280" i="1"/>
  <c r="AM1280" i="1" s="1"/>
  <c r="S1281" i="1"/>
  <c r="U1281" i="1"/>
  <c r="AM1281" i="1" s="1"/>
  <c r="S1282" i="1"/>
  <c r="U1282" i="1"/>
  <c r="AM1282" i="1" s="1"/>
  <c r="S1283" i="1"/>
  <c r="U1283" i="1"/>
  <c r="AM1283" i="1" s="1"/>
  <c r="S1284" i="1"/>
  <c r="U1284" i="1"/>
  <c r="AM1284" i="1" s="1"/>
  <c r="S1285" i="1"/>
  <c r="U1285" i="1"/>
  <c r="AM1285" i="1" s="1"/>
  <c r="S1286" i="1"/>
  <c r="U1286" i="1"/>
  <c r="AM1286" i="1" s="1"/>
  <c r="S1287" i="1"/>
  <c r="U1287" i="1"/>
  <c r="AM1287" i="1" s="1"/>
  <c r="S1288" i="1"/>
  <c r="U1288" i="1"/>
  <c r="AM1288" i="1" s="1"/>
  <c r="S1289" i="1"/>
  <c r="U1289" i="1"/>
  <c r="AM1289" i="1" s="1"/>
  <c r="S1290" i="1"/>
  <c r="U1290" i="1"/>
  <c r="AM1290" i="1" s="1"/>
  <c r="S1291" i="1"/>
  <c r="U1291" i="1"/>
  <c r="AM1291" i="1" s="1"/>
  <c r="S1292" i="1"/>
  <c r="U1292" i="1"/>
  <c r="AM1292" i="1" s="1"/>
  <c r="S1293" i="1"/>
  <c r="U1293" i="1"/>
  <c r="AM1293" i="1" s="1"/>
  <c r="S1294" i="1"/>
  <c r="U1294" i="1"/>
  <c r="AM1294" i="1" s="1"/>
  <c r="S1295" i="1"/>
  <c r="U1295" i="1"/>
  <c r="AM1295" i="1" s="1"/>
  <c r="S1296" i="1"/>
  <c r="U1296" i="1"/>
  <c r="AM1296" i="1" s="1"/>
  <c r="S1297" i="1"/>
  <c r="U1297" i="1"/>
  <c r="AM1297" i="1" s="1"/>
  <c r="S1298" i="1"/>
  <c r="U1298" i="1"/>
  <c r="AM1298" i="1"/>
  <c r="AU1298" i="1" s="1"/>
  <c r="S1299" i="1"/>
  <c r="U1299" i="1"/>
  <c r="AM1299" i="1" s="1"/>
  <c r="S1300" i="1"/>
  <c r="U1300" i="1"/>
  <c r="AM1300" i="1" s="1"/>
  <c r="S1301" i="1"/>
  <c r="U1301" i="1"/>
  <c r="AM1301" i="1" s="1"/>
  <c r="S1302" i="1"/>
  <c r="U1302" i="1"/>
  <c r="AM1302" i="1" s="1"/>
  <c r="S1303" i="1"/>
  <c r="U1303" i="1"/>
  <c r="AM1303" i="1" s="1"/>
  <c r="S1304" i="1"/>
  <c r="U1304" i="1"/>
  <c r="AM1304" i="1" s="1"/>
  <c r="S1305" i="1"/>
  <c r="U1305" i="1"/>
  <c r="AM1305" i="1" s="1"/>
  <c r="S1306" i="1"/>
  <c r="U1306" i="1"/>
  <c r="AM1306" i="1" s="1"/>
  <c r="S1307" i="1"/>
  <c r="U1307" i="1"/>
  <c r="AM1307" i="1" s="1"/>
  <c r="S1308" i="1"/>
  <c r="U1308" i="1"/>
  <c r="AM1308" i="1" s="1"/>
  <c r="S1309" i="1"/>
  <c r="U1309" i="1"/>
  <c r="AM1309" i="1" s="1"/>
  <c r="S1310" i="1"/>
  <c r="U1310" i="1"/>
  <c r="AM1310" i="1" s="1"/>
  <c r="S1311" i="1"/>
  <c r="U1311" i="1"/>
  <c r="AM1311" i="1" s="1"/>
  <c r="S1312" i="1"/>
  <c r="U1312" i="1"/>
  <c r="AM1312" i="1" s="1"/>
  <c r="S1313" i="1"/>
  <c r="U1313" i="1"/>
  <c r="AM1313" i="1"/>
  <c r="S1314" i="1"/>
  <c r="U1314" i="1"/>
  <c r="AM1314" i="1" s="1"/>
  <c r="S1315" i="1"/>
  <c r="U1315" i="1"/>
  <c r="AM1315" i="1" s="1"/>
  <c r="S1316" i="1"/>
  <c r="U1316" i="1"/>
  <c r="AM1316" i="1" s="1"/>
  <c r="S1317" i="1"/>
  <c r="U1317" i="1"/>
  <c r="AM1317" i="1" s="1"/>
  <c r="S1318" i="1"/>
  <c r="U1318" i="1"/>
  <c r="AM1318" i="1" s="1"/>
  <c r="S1319" i="1"/>
  <c r="U1319" i="1"/>
  <c r="AM1319" i="1" s="1"/>
  <c r="S1320" i="1"/>
  <c r="U1320" i="1"/>
  <c r="AM1320" i="1" s="1"/>
  <c r="S1321" i="1"/>
  <c r="U1321" i="1"/>
  <c r="AM1321" i="1" s="1"/>
  <c r="S1322" i="1"/>
  <c r="U1322" i="1"/>
  <c r="AM1322" i="1" s="1"/>
  <c r="S1323" i="1"/>
  <c r="U1323" i="1"/>
  <c r="AM1323" i="1" s="1"/>
  <c r="S1324" i="1"/>
  <c r="U1324" i="1"/>
  <c r="AM1324" i="1" s="1"/>
  <c r="S1325" i="1"/>
  <c r="U1325" i="1"/>
  <c r="AM1325" i="1" s="1"/>
  <c r="S1326" i="1"/>
  <c r="U1326" i="1"/>
  <c r="AM1326" i="1" s="1"/>
  <c r="S1327" i="1"/>
  <c r="U1327" i="1"/>
  <c r="AM1327" i="1" s="1"/>
  <c r="S1328" i="1"/>
  <c r="U1328" i="1"/>
  <c r="AM1328" i="1" s="1"/>
  <c r="S1329" i="1"/>
  <c r="U1329" i="1"/>
  <c r="AM1329" i="1" s="1"/>
  <c r="S1330" i="1"/>
  <c r="U1330" i="1"/>
  <c r="AM1330" i="1" s="1"/>
  <c r="S1331" i="1"/>
  <c r="U1331" i="1"/>
  <c r="AM1331" i="1" s="1"/>
  <c r="S1332" i="1"/>
  <c r="U1332" i="1"/>
  <c r="AM1332" i="1" s="1"/>
  <c r="S1333" i="1"/>
  <c r="U1333" i="1"/>
  <c r="AM1333" i="1" s="1"/>
  <c r="S1334" i="1"/>
  <c r="U1334" i="1"/>
  <c r="AM1334" i="1" s="1"/>
  <c r="S1335" i="1"/>
  <c r="U1335" i="1"/>
  <c r="AM1335" i="1" s="1"/>
  <c r="S1336" i="1"/>
  <c r="U1336" i="1"/>
  <c r="AM1336" i="1"/>
  <c r="S1337" i="1"/>
  <c r="U1337" i="1"/>
  <c r="AM1337" i="1" s="1"/>
  <c r="S1338" i="1"/>
  <c r="U1338" i="1"/>
  <c r="AM1338" i="1" s="1"/>
  <c r="AU1338" i="1" s="1"/>
  <c r="S1339" i="1"/>
  <c r="U1339" i="1"/>
  <c r="AM1339" i="1" s="1"/>
  <c r="S1340" i="1"/>
  <c r="U1340" i="1"/>
  <c r="AM1340" i="1" s="1"/>
  <c r="S1341" i="1"/>
  <c r="U1341" i="1"/>
  <c r="AM1341" i="1" s="1"/>
  <c r="S1342" i="1"/>
  <c r="U1342" i="1"/>
  <c r="AM1342" i="1" s="1"/>
  <c r="S1343" i="1"/>
  <c r="U1343" i="1"/>
  <c r="AM1343" i="1"/>
  <c r="AV1343" i="1" s="1"/>
  <c r="S1344" i="1"/>
  <c r="U1344" i="1"/>
  <c r="AM1344" i="1" s="1"/>
  <c r="S1345" i="1"/>
  <c r="U1345" i="1"/>
  <c r="AM1345" i="1" s="1"/>
  <c r="S1346" i="1"/>
  <c r="U1346" i="1"/>
  <c r="AM1346" i="1" s="1"/>
  <c r="S1347" i="1"/>
  <c r="U1347" i="1"/>
  <c r="AM1347" i="1" s="1"/>
  <c r="AU1347" i="1" s="1"/>
  <c r="S1348" i="1"/>
  <c r="U1348" i="1"/>
  <c r="AM1348" i="1"/>
  <c r="S1349" i="1"/>
  <c r="U1349" i="1"/>
  <c r="AM1349" i="1" s="1"/>
  <c r="S1350" i="1"/>
  <c r="U1350" i="1"/>
  <c r="AM1350" i="1" s="1"/>
  <c r="S1351" i="1"/>
  <c r="U1351" i="1"/>
  <c r="AM1351" i="1" s="1"/>
  <c r="S1352" i="1"/>
  <c r="U1352" i="1"/>
  <c r="AM1352" i="1" s="1"/>
  <c r="S1353" i="1"/>
  <c r="U1353" i="1"/>
  <c r="AM1353" i="1"/>
  <c r="S1354" i="1"/>
  <c r="U1354" i="1"/>
  <c r="AM1354" i="1" s="1"/>
  <c r="S1355" i="1"/>
  <c r="U1355" i="1"/>
  <c r="AM1355" i="1" s="1"/>
  <c r="AW1355" i="1" s="1"/>
  <c r="S1356" i="1"/>
  <c r="U1356" i="1"/>
  <c r="AM1356" i="1" s="1"/>
  <c r="S1357" i="1"/>
  <c r="U1357" i="1"/>
  <c r="AM1357" i="1" s="1"/>
  <c r="S1358" i="1"/>
  <c r="U1358" i="1"/>
  <c r="AM1358" i="1" s="1"/>
  <c r="S1359" i="1"/>
  <c r="U1359" i="1"/>
  <c r="AM1359" i="1" s="1"/>
  <c r="S1360" i="1"/>
  <c r="U1360" i="1"/>
  <c r="AM1360" i="1" s="1"/>
  <c r="S1361" i="1"/>
  <c r="U1361" i="1"/>
  <c r="AM1361" i="1"/>
  <c r="S1362" i="1"/>
  <c r="U1362" i="1"/>
  <c r="AM1362" i="1" s="1"/>
  <c r="S1363" i="1"/>
  <c r="U1363" i="1"/>
  <c r="AM1363" i="1" s="1"/>
  <c r="S1364" i="1"/>
  <c r="U1364" i="1"/>
  <c r="AM1364" i="1" s="1"/>
  <c r="S1365" i="1"/>
  <c r="U1365" i="1"/>
  <c r="AM1365" i="1" s="1"/>
  <c r="S1366" i="1"/>
  <c r="U1366" i="1"/>
  <c r="AM1366" i="1" s="1"/>
  <c r="AU1366" i="1" s="1"/>
  <c r="S1367" i="1"/>
  <c r="U1367" i="1"/>
  <c r="AM1367" i="1" s="1"/>
  <c r="S1368" i="1"/>
  <c r="U1368" i="1"/>
  <c r="AM1368" i="1" s="1"/>
  <c r="S1369" i="1"/>
  <c r="U1369" i="1"/>
  <c r="AM1369" i="1" s="1"/>
  <c r="S1370" i="1"/>
  <c r="U1370" i="1"/>
  <c r="AM1370" i="1" s="1"/>
  <c r="S1371" i="1"/>
  <c r="U1371" i="1"/>
  <c r="AM1371" i="1" s="1"/>
  <c r="S1372" i="1"/>
  <c r="U1372" i="1"/>
  <c r="AM1372" i="1" s="1"/>
  <c r="S1373" i="1"/>
  <c r="U1373" i="1"/>
  <c r="AM1373" i="1" s="1"/>
  <c r="S1374" i="1"/>
  <c r="U1374" i="1"/>
  <c r="AM1374" i="1" s="1"/>
  <c r="S1375" i="1"/>
  <c r="U1375" i="1"/>
  <c r="AM1375" i="1" s="1"/>
  <c r="S1376" i="1"/>
  <c r="U1376" i="1"/>
  <c r="AM1376" i="1" s="1"/>
  <c r="S1377" i="1"/>
  <c r="U1377" i="1"/>
  <c r="AM1377" i="1" s="1"/>
  <c r="S1378" i="1"/>
  <c r="U1378" i="1"/>
  <c r="AM1378" i="1"/>
  <c r="S1379" i="1"/>
  <c r="U1379" i="1"/>
  <c r="AM1379" i="1" s="1"/>
  <c r="S1380" i="1"/>
  <c r="U1380" i="1"/>
  <c r="AM1380" i="1" s="1"/>
  <c r="S1381" i="1"/>
  <c r="U1381" i="1"/>
  <c r="AM1381" i="1" s="1"/>
  <c r="S1382" i="1"/>
  <c r="U1382" i="1"/>
  <c r="AM1382" i="1" s="1"/>
  <c r="S1383" i="1"/>
  <c r="U1383" i="1"/>
  <c r="AM1383" i="1" s="1"/>
  <c r="S1384" i="1"/>
  <c r="U1384" i="1"/>
  <c r="AM1384" i="1" s="1"/>
  <c r="S1385" i="1"/>
  <c r="U1385" i="1"/>
  <c r="AM1385" i="1" s="1"/>
  <c r="S1386" i="1"/>
  <c r="U1386" i="1"/>
  <c r="AM1386" i="1" s="1"/>
  <c r="S1387" i="1"/>
  <c r="U1387" i="1"/>
  <c r="AM1387" i="1" s="1"/>
  <c r="S1388" i="1"/>
  <c r="U1388" i="1"/>
  <c r="AM1388" i="1" s="1"/>
  <c r="S1389" i="1"/>
  <c r="U1389" i="1"/>
  <c r="AM1389" i="1" s="1"/>
  <c r="S1390" i="1"/>
  <c r="U1390" i="1"/>
  <c r="AM1390" i="1" s="1"/>
  <c r="S1391" i="1"/>
  <c r="U1391" i="1"/>
  <c r="AM1391" i="1"/>
  <c r="S1392" i="1"/>
  <c r="U1392" i="1"/>
  <c r="AM1392" i="1" s="1"/>
  <c r="S1393" i="1"/>
  <c r="U1393" i="1"/>
  <c r="AM1393" i="1" s="1"/>
  <c r="S1394" i="1"/>
  <c r="U1394" i="1"/>
  <c r="AM1394" i="1" s="1"/>
  <c r="S1395" i="1"/>
  <c r="U1395" i="1"/>
  <c r="AM1395" i="1" s="1"/>
  <c r="S1396" i="1"/>
  <c r="U1396" i="1"/>
  <c r="AM1396" i="1" s="1"/>
  <c r="S1397" i="1"/>
  <c r="U1397" i="1"/>
  <c r="AM1397" i="1" s="1"/>
  <c r="S1398" i="1"/>
  <c r="U1398" i="1"/>
  <c r="AM1398" i="1" s="1"/>
  <c r="S1399" i="1"/>
  <c r="U1399" i="1"/>
  <c r="AM1399" i="1" s="1"/>
  <c r="S1400" i="1"/>
  <c r="U1400" i="1"/>
  <c r="AM1400" i="1" s="1"/>
  <c r="S1401" i="1"/>
  <c r="U1401" i="1"/>
  <c r="AM1401" i="1"/>
  <c r="S1402" i="1"/>
  <c r="U1402" i="1"/>
  <c r="AM1402" i="1" s="1"/>
  <c r="S1403" i="1"/>
  <c r="U1403" i="1"/>
  <c r="AM1403" i="1" s="1"/>
  <c r="S1404" i="1"/>
  <c r="U1404" i="1"/>
  <c r="AM1404" i="1" s="1"/>
  <c r="S1405" i="1"/>
  <c r="U1405" i="1"/>
  <c r="AM1405" i="1" s="1"/>
  <c r="S1406" i="1"/>
  <c r="U1406" i="1"/>
  <c r="AM1406" i="1" s="1"/>
  <c r="S1407" i="1"/>
  <c r="U1407" i="1"/>
  <c r="AM1407" i="1" s="1"/>
  <c r="S1408" i="1"/>
  <c r="U1408" i="1"/>
  <c r="AM1408" i="1" s="1"/>
  <c r="S1409" i="1"/>
  <c r="U1409" i="1"/>
  <c r="AM1409" i="1"/>
  <c r="S1410" i="1"/>
  <c r="U1410" i="1"/>
  <c r="AM1410" i="1" s="1"/>
  <c r="S1411" i="1"/>
  <c r="U1411" i="1"/>
  <c r="AM1411" i="1" s="1"/>
  <c r="S1412" i="1"/>
  <c r="U1412" i="1"/>
  <c r="AM1412" i="1" s="1"/>
  <c r="S1413" i="1"/>
  <c r="U1413" i="1"/>
  <c r="AM1413" i="1" s="1"/>
  <c r="S1414" i="1"/>
  <c r="U1414" i="1"/>
  <c r="AM1414" i="1" s="1"/>
  <c r="S1415" i="1"/>
  <c r="U1415" i="1"/>
  <c r="AM1415" i="1" s="1"/>
  <c r="S1416" i="1"/>
  <c r="U1416" i="1"/>
  <c r="AM1416" i="1" s="1"/>
  <c r="S1417" i="1"/>
  <c r="U1417" i="1"/>
  <c r="AM1417" i="1" s="1"/>
  <c r="S1418" i="1"/>
  <c r="U1418" i="1"/>
  <c r="AM1418" i="1" s="1"/>
  <c r="S1419" i="1"/>
  <c r="U1419" i="1"/>
  <c r="AM1419" i="1" s="1"/>
  <c r="S1420" i="1"/>
  <c r="U1420" i="1"/>
  <c r="AM1420" i="1" s="1"/>
  <c r="S1421" i="1"/>
  <c r="U1421" i="1"/>
  <c r="AM1421" i="1" s="1"/>
  <c r="S1422" i="1"/>
  <c r="U1422" i="1"/>
  <c r="AM1422" i="1" s="1"/>
  <c r="S1423" i="1"/>
  <c r="U1423" i="1"/>
  <c r="AM1423" i="1" s="1"/>
  <c r="S1424" i="1"/>
  <c r="U1424" i="1"/>
  <c r="AM1424" i="1" s="1"/>
  <c r="S1425" i="1"/>
  <c r="U1425" i="1"/>
  <c r="AM1425" i="1" s="1"/>
  <c r="S1426" i="1"/>
  <c r="U1426" i="1"/>
  <c r="AM1426" i="1" s="1"/>
  <c r="S1427" i="1"/>
  <c r="U1427" i="1"/>
  <c r="AM1427" i="1" s="1"/>
  <c r="S1428" i="1"/>
  <c r="U1428" i="1"/>
  <c r="AM1428" i="1" s="1"/>
  <c r="S1429" i="1"/>
  <c r="U1429" i="1"/>
  <c r="AM1429" i="1" s="1"/>
  <c r="S1430" i="1"/>
  <c r="U1430" i="1"/>
  <c r="AM1430" i="1" s="1"/>
  <c r="S1431" i="1"/>
  <c r="U1431" i="1"/>
  <c r="AM1431" i="1" s="1"/>
  <c r="S1432" i="1"/>
  <c r="U1432" i="1"/>
  <c r="AM1432" i="1" s="1"/>
  <c r="S1433" i="1"/>
  <c r="U1433" i="1"/>
  <c r="AM1433" i="1" s="1"/>
  <c r="S1434" i="1"/>
  <c r="U1434" i="1"/>
  <c r="AM1434" i="1" s="1"/>
  <c r="S1435" i="1"/>
  <c r="U1435" i="1"/>
  <c r="AM1435" i="1" s="1"/>
  <c r="S1436" i="1"/>
  <c r="U1436" i="1"/>
  <c r="AM1436" i="1" s="1"/>
  <c r="S1437" i="1"/>
  <c r="U1437" i="1"/>
  <c r="AM1437" i="1" s="1"/>
  <c r="S1438" i="1"/>
  <c r="U1438" i="1"/>
  <c r="AM1438" i="1" s="1"/>
  <c r="S1439" i="1"/>
  <c r="U1439" i="1"/>
  <c r="AM1439" i="1" s="1"/>
  <c r="S1440" i="1"/>
  <c r="U1440" i="1"/>
  <c r="AM1440" i="1" s="1"/>
  <c r="S1441" i="1"/>
  <c r="U1441" i="1"/>
  <c r="AM1441" i="1" s="1"/>
  <c r="S1442" i="1"/>
  <c r="U1442" i="1"/>
  <c r="AM1442" i="1" s="1"/>
  <c r="S1443" i="1"/>
  <c r="U1443" i="1"/>
  <c r="AM1443" i="1" s="1"/>
  <c r="S1444" i="1"/>
  <c r="U1444" i="1"/>
  <c r="AM1444" i="1" s="1"/>
  <c r="S1445" i="1"/>
  <c r="U1445" i="1"/>
  <c r="AM1445" i="1" s="1"/>
  <c r="S1446" i="1"/>
  <c r="U1446" i="1"/>
  <c r="AM1446" i="1" s="1"/>
  <c r="S1447" i="1"/>
  <c r="U1447" i="1"/>
  <c r="AM1447" i="1" s="1"/>
  <c r="S1448" i="1"/>
  <c r="U1448" i="1"/>
  <c r="AM1448" i="1" s="1"/>
  <c r="S1449" i="1"/>
  <c r="U1449" i="1"/>
  <c r="AM1449" i="1" s="1"/>
  <c r="S1450" i="1"/>
  <c r="U1450" i="1"/>
  <c r="AM1450" i="1" s="1"/>
  <c r="S1451" i="1"/>
  <c r="U1451" i="1"/>
  <c r="AM1451" i="1" s="1"/>
  <c r="S1452" i="1"/>
  <c r="U1452" i="1"/>
  <c r="AM1452" i="1" s="1"/>
  <c r="S1453" i="1"/>
  <c r="U1453" i="1"/>
  <c r="AM1453" i="1" s="1"/>
  <c r="S1454" i="1"/>
  <c r="U1454" i="1"/>
  <c r="AM1454" i="1" s="1"/>
  <c r="S1455" i="1"/>
  <c r="U1455" i="1"/>
  <c r="AM1455" i="1" s="1"/>
  <c r="S1456" i="1"/>
  <c r="U1456" i="1"/>
  <c r="AM1456" i="1" s="1"/>
  <c r="S1457" i="1"/>
  <c r="U1457" i="1"/>
  <c r="AM1457" i="1" s="1"/>
  <c r="S1458" i="1"/>
  <c r="U1458" i="1"/>
  <c r="AM1458" i="1" s="1"/>
  <c r="S1459" i="1"/>
  <c r="U1459" i="1"/>
  <c r="AM1459" i="1" s="1"/>
  <c r="S1460" i="1"/>
  <c r="U1460" i="1"/>
  <c r="AM1460" i="1" s="1"/>
  <c r="S1461" i="1"/>
  <c r="U1461" i="1"/>
  <c r="AM1461" i="1" s="1"/>
  <c r="S1462" i="1"/>
  <c r="U1462" i="1"/>
  <c r="AM1462" i="1" s="1"/>
  <c r="S1463" i="1"/>
  <c r="U1463" i="1"/>
  <c r="AM1463" i="1" s="1"/>
  <c r="S1464" i="1"/>
  <c r="U1464" i="1"/>
  <c r="AM1464" i="1" s="1"/>
  <c r="S1465" i="1"/>
  <c r="U1465" i="1"/>
  <c r="AM1465" i="1" s="1"/>
  <c r="S1466" i="1"/>
  <c r="U1466" i="1"/>
  <c r="AM1466" i="1" s="1"/>
  <c r="S1467" i="1"/>
  <c r="U1467" i="1"/>
  <c r="AM1467" i="1" s="1"/>
  <c r="S1468" i="1"/>
  <c r="U1468" i="1"/>
  <c r="AM1468" i="1" s="1"/>
  <c r="S1469" i="1"/>
  <c r="U1469" i="1"/>
  <c r="AM1469" i="1" s="1"/>
  <c r="S1470" i="1"/>
  <c r="U1470" i="1"/>
  <c r="AM1470" i="1" s="1"/>
  <c r="S1471" i="1"/>
  <c r="U1471" i="1"/>
  <c r="AM1471" i="1" s="1"/>
  <c r="S1472" i="1"/>
  <c r="U1472" i="1"/>
  <c r="AM1472" i="1" s="1"/>
  <c r="S1473" i="1"/>
  <c r="U1473" i="1"/>
  <c r="AM1473" i="1" s="1"/>
  <c r="S1474" i="1"/>
  <c r="U1474" i="1"/>
  <c r="AM1474" i="1" s="1"/>
  <c r="S1475" i="1"/>
  <c r="U1475" i="1"/>
  <c r="AM1475" i="1" s="1"/>
  <c r="S1476" i="1"/>
  <c r="U1476" i="1"/>
  <c r="AM1476" i="1" s="1"/>
  <c r="S1477" i="1"/>
  <c r="U1477" i="1"/>
  <c r="AM1477" i="1" s="1"/>
  <c r="S1478" i="1"/>
  <c r="U1478" i="1"/>
  <c r="AM1478" i="1" s="1"/>
  <c r="S1479" i="1"/>
  <c r="U1479" i="1"/>
  <c r="AM1479" i="1" s="1"/>
  <c r="AU1479" i="1" s="1"/>
  <c r="S1480" i="1"/>
  <c r="U1480" i="1"/>
  <c r="AM1480" i="1" s="1"/>
  <c r="S1481" i="1"/>
  <c r="U1481" i="1"/>
  <c r="AM1481" i="1" s="1"/>
  <c r="S1482" i="1"/>
  <c r="U1482" i="1"/>
  <c r="AM1482" i="1" s="1"/>
  <c r="S1483" i="1"/>
  <c r="U1483" i="1"/>
  <c r="AM1483" i="1" s="1"/>
  <c r="S1484" i="1"/>
  <c r="U1484" i="1"/>
  <c r="AM1484" i="1" s="1"/>
  <c r="AU1484" i="1" s="1"/>
  <c r="S1485" i="1"/>
  <c r="U1485" i="1"/>
  <c r="AM1485" i="1" s="1"/>
  <c r="S1486" i="1"/>
  <c r="U1486" i="1"/>
  <c r="AM1486" i="1"/>
  <c r="S1487" i="1"/>
  <c r="U1487" i="1"/>
  <c r="AM1487" i="1" s="1"/>
  <c r="S1488" i="1"/>
  <c r="U1488" i="1"/>
  <c r="AM1488" i="1" s="1"/>
  <c r="S1489" i="1"/>
  <c r="U1489" i="1"/>
  <c r="AM1489" i="1" s="1"/>
  <c r="S1490" i="1"/>
  <c r="U1490" i="1"/>
  <c r="AM1490" i="1" s="1"/>
  <c r="S1491" i="1"/>
  <c r="U1491" i="1"/>
  <c r="AM1491" i="1" s="1"/>
  <c r="S1492" i="1"/>
  <c r="U1492" i="1"/>
  <c r="AM1492" i="1" s="1"/>
  <c r="S1493" i="1"/>
  <c r="U1493" i="1"/>
  <c r="AM1493" i="1" s="1"/>
  <c r="S1494" i="1"/>
  <c r="U1494" i="1"/>
  <c r="AM1494" i="1" s="1"/>
  <c r="S1495" i="1"/>
  <c r="U1495" i="1"/>
  <c r="AM1495" i="1" s="1"/>
  <c r="S1496" i="1"/>
  <c r="U1496" i="1"/>
  <c r="AM1496" i="1" s="1"/>
  <c r="S1497" i="1"/>
  <c r="U1497" i="1"/>
  <c r="AM1497" i="1" s="1"/>
  <c r="S1498" i="1"/>
  <c r="U1498" i="1"/>
  <c r="AM1498" i="1" s="1"/>
  <c r="S1499" i="1"/>
  <c r="U1499" i="1"/>
  <c r="AM1499" i="1" s="1"/>
  <c r="S1500" i="1"/>
  <c r="U1500" i="1"/>
  <c r="AM1500" i="1" s="1"/>
  <c r="S1501" i="1"/>
  <c r="U1501" i="1"/>
  <c r="AM1501" i="1" s="1"/>
  <c r="S1502" i="1"/>
  <c r="U1502" i="1"/>
  <c r="AM1502" i="1" s="1"/>
  <c r="S1503" i="1"/>
  <c r="U1503" i="1"/>
  <c r="AM1503" i="1" s="1"/>
  <c r="AU1503" i="1"/>
  <c r="S1504" i="1"/>
  <c r="U1504" i="1"/>
  <c r="AM1504" i="1" s="1"/>
  <c r="S1505" i="1"/>
  <c r="U1505" i="1"/>
  <c r="AM1505" i="1"/>
  <c r="S1506" i="1"/>
  <c r="U1506" i="1"/>
  <c r="AM1506" i="1" s="1"/>
  <c r="S1507" i="1"/>
  <c r="U1507" i="1"/>
  <c r="AM1507" i="1" s="1"/>
  <c r="S1508" i="1"/>
  <c r="U1508" i="1"/>
  <c r="AM1508" i="1" s="1"/>
  <c r="S1509" i="1"/>
  <c r="U1509" i="1"/>
  <c r="AM1509" i="1" s="1"/>
  <c r="AV1509" i="1"/>
  <c r="S1510" i="1"/>
  <c r="U1510" i="1"/>
  <c r="AM1510" i="1" s="1"/>
  <c r="S1511" i="1"/>
  <c r="U1511" i="1"/>
  <c r="AM1511" i="1"/>
  <c r="S1512" i="1"/>
  <c r="U1512" i="1"/>
  <c r="AM1512" i="1" s="1"/>
  <c r="S1513" i="1"/>
  <c r="U1513" i="1"/>
  <c r="AM1513" i="1" s="1"/>
  <c r="S1514" i="1"/>
  <c r="U1514" i="1"/>
  <c r="AM1514" i="1" s="1"/>
  <c r="S1515" i="1"/>
  <c r="U1515" i="1"/>
  <c r="AM1515" i="1" s="1"/>
  <c r="S1516" i="1"/>
  <c r="U1516" i="1"/>
  <c r="AM1516" i="1" s="1"/>
  <c r="S1517" i="1"/>
  <c r="U1517" i="1"/>
  <c r="AM1517" i="1" s="1"/>
  <c r="S1518" i="1"/>
  <c r="U1518" i="1"/>
  <c r="AM1518" i="1" s="1"/>
  <c r="S1519" i="1"/>
  <c r="U1519" i="1"/>
  <c r="AM1519" i="1" s="1"/>
  <c r="S1520" i="1"/>
  <c r="U1520" i="1"/>
  <c r="AM1520" i="1" s="1"/>
  <c r="S1521" i="1"/>
  <c r="U1521" i="1"/>
  <c r="AM1521" i="1" s="1"/>
  <c r="S1522" i="1"/>
  <c r="U1522" i="1"/>
  <c r="AM1522" i="1" s="1"/>
  <c r="S1523" i="1"/>
  <c r="U1523" i="1"/>
  <c r="AM1523" i="1" s="1"/>
  <c r="S1524" i="1"/>
  <c r="U1524" i="1"/>
  <c r="AM1524" i="1" s="1"/>
  <c r="S1525" i="1"/>
  <c r="U1525" i="1"/>
  <c r="AM1525" i="1" s="1"/>
  <c r="S1526" i="1"/>
  <c r="U1526" i="1"/>
  <c r="AM1526" i="1" s="1"/>
  <c r="S1527" i="1"/>
  <c r="U1527" i="1"/>
  <c r="AM1527" i="1" s="1"/>
  <c r="S1528" i="1"/>
  <c r="U1528" i="1"/>
  <c r="AM1528" i="1" s="1"/>
  <c r="S1529" i="1"/>
  <c r="U1529" i="1"/>
  <c r="AM1529" i="1" s="1"/>
  <c r="S1530" i="1"/>
  <c r="U1530" i="1"/>
  <c r="AM1530" i="1" s="1"/>
  <c r="S1531" i="1"/>
  <c r="U1531" i="1"/>
  <c r="AM1531" i="1" s="1"/>
  <c r="S1532" i="1"/>
  <c r="U1532" i="1"/>
  <c r="AM1532" i="1" s="1"/>
  <c r="S1533" i="1"/>
  <c r="U1533" i="1"/>
  <c r="AM1533" i="1" s="1"/>
  <c r="S1534" i="1"/>
  <c r="U1534" i="1"/>
  <c r="AM1534" i="1" s="1"/>
  <c r="S1535" i="1"/>
  <c r="U1535" i="1"/>
  <c r="AM1535" i="1" s="1"/>
  <c r="S1536" i="1"/>
  <c r="U1536" i="1"/>
  <c r="AM1536" i="1" s="1"/>
  <c r="S1537" i="1"/>
  <c r="U1537" i="1"/>
  <c r="AM1537" i="1" s="1"/>
  <c r="S1538" i="1"/>
  <c r="U1538" i="1"/>
  <c r="AM1538" i="1" s="1"/>
  <c r="S1539" i="1"/>
  <c r="U1539" i="1"/>
  <c r="AM1539" i="1" s="1"/>
  <c r="AU1539" i="1" s="1"/>
  <c r="S1540" i="1"/>
  <c r="U1540" i="1"/>
  <c r="AM1540" i="1" s="1"/>
  <c r="S1541" i="1"/>
  <c r="U1541" i="1"/>
  <c r="AM1541" i="1" s="1"/>
  <c r="S1542" i="1"/>
  <c r="U1542" i="1"/>
  <c r="AM1542" i="1" s="1"/>
  <c r="S1543" i="1"/>
  <c r="U1543" i="1"/>
  <c r="AM1543" i="1" s="1"/>
  <c r="S1544" i="1"/>
  <c r="U1544" i="1"/>
  <c r="AM1544" i="1" s="1"/>
  <c r="S1545" i="1"/>
  <c r="U1545" i="1"/>
  <c r="AM1545" i="1" s="1"/>
  <c r="S1546" i="1"/>
  <c r="U1546" i="1"/>
  <c r="AM1546" i="1" s="1"/>
  <c r="S1547" i="1"/>
  <c r="U1547" i="1"/>
  <c r="AM1547" i="1" s="1"/>
  <c r="S1548" i="1"/>
  <c r="U1548" i="1"/>
  <c r="AM1548" i="1" s="1"/>
  <c r="S1549" i="1"/>
  <c r="U1549" i="1"/>
  <c r="AM1549" i="1" s="1"/>
  <c r="AU1549" i="1" s="1"/>
  <c r="S1550" i="1"/>
  <c r="U1550" i="1"/>
  <c r="AM1550" i="1" s="1"/>
  <c r="S1551" i="1"/>
  <c r="U1551" i="1"/>
  <c r="AM1551" i="1" s="1"/>
  <c r="S1552" i="1"/>
  <c r="U1552" i="1"/>
  <c r="AM1552" i="1" s="1"/>
  <c r="S1553" i="1"/>
  <c r="U1553" i="1"/>
  <c r="AM1553" i="1" s="1"/>
  <c r="S1554" i="1"/>
  <c r="U1554" i="1"/>
  <c r="AM1554" i="1" s="1"/>
  <c r="S1555" i="1"/>
  <c r="U1555" i="1"/>
  <c r="AM1555" i="1" s="1"/>
  <c r="S1556" i="1"/>
  <c r="U1556" i="1"/>
  <c r="AM1556" i="1" s="1"/>
  <c r="S1557" i="1"/>
  <c r="U1557" i="1"/>
  <c r="AM1557" i="1" s="1"/>
  <c r="S1558" i="1"/>
  <c r="U1558" i="1"/>
  <c r="AM1558" i="1" s="1"/>
  <c r="S1559" i="1"/>
  <c r="U1559" i="1"/>
  <c r="AM1559" i="1" s="1"/>
  <c r="S1560" i="1"/>
  <c r="U1560" i="1"/>
  <c r="AM1560" i="1" s="1"/>
  <c r="S1561" i="1"/>
  <c r="U1561" i="1"/>
  <c r="AM1561" i="1" s="1"/>
  <c r="S1562" i="1"/>
  <c r="U1562" i="1"/>
  <c r="AM1562" i="1" s="1"/>
  <c r="S1563" i="1"/>
  <c r="U1563" i="1"/>
  <c r="AM1563" i="1" s="1"/>
  <c r="AU1563" i="1"/>
  <c r="S1564" i="1"/>
  <c r="U1564" i="1"/>
  <c r="AM1564" i="1" s="1"/>
  <c r="S1565" i="1"/>
  <c r="U1565" i="1"/>
  <c r="AM1565" i="1" s="1"/>
  <c r="S1566" i="1"/>
  <c r="U1566" i="1"/>
  <c r="AM1566" i="1"/>
  <c r="S1567" i="1"/>
  <c r="U1567" i="1"/>
  <c r="AM1567" i="1" s="1"/>
  <c r="S1568" i="1"/>
  <c r="U1568" i="1"/>
  <c r="AM1568" i="1" s="1"/>
  <c r="S1569" i="1"/>
  <c r="U1569" i="1"/>
  <c r="AM1569" i="1" s="1"/>
  <c r="S1570" i="1"/>
  <c r="U1570" i="1"/>
  <c r="AM1570" i="1"/>
  <c r="S1571" i="1"/>
  <c r="U1571" i="1"/>
  <c r="AM1571" i="1" s="1"/>
  <c r="S1572" i="1"/>
  <c r="U1572" i="1"/>
  <c r="AM1572" i="1" s="1"/>
  <c r="S1573" i="1"/>
  <c r="U1573" i="1"/>
  <c r="AM1573" i="1" s="1"/>
  <c r="S1574" i="1"/>
  <c r="U1574" i="1"/>
  <c r="AM1574" i="1" s="1"/>
  <c r="S1575" i="1"/>
  <c r="U1575" i="1"/>
  <c r="AM1575" i="1" s="1"/>
  <c r="S1576" i="1"/>
  <c r="U1576" i="1"/>
  <c r="AM1576" i="1" s="1"/>
  <c r="S1577" i="1"/>
  <c r="U1577" i="1"/>
  <c r="AM1577" i="1" s="1"/>
  <c r="S1578" i="1"/>
  <c r="U1578" i="1"/>
  <c r="AM1578" i="1" s="1"/>
  <c r="S1579" i="1"/>
  <c r="U1579" i="1"/>
  <c r="AM1579" i="1" s="1"/>
  <c r="S1580" i="1"/>
  <c r="U1580" i="1"/>
  <c r="AM1580" i="1" s="1"/>
  <c r="S1581" i="1"/>
  <c r="U1581" i="1"/>
  <c r="AM1581" i="1" s="1"/>
  <c r="S1582" i="1"/>
  <c r="U1582" i="1"/>
  <c r="AM1582" i="1" s="1"/>
  <c r="S1583" i="1"/>
  <c r="U1583" i="1"/>
  <c r="AM1583" i="1" s="1"/>
  <c r="S1584" i="1"/>
  <c r="U1584" i="1"/>
  <c r="AM1584" i="1" s="1"/>
  <c r="S1585" i="1"/>
  <c r="U1585" i="1"/>
  <c r="AM1585" i="1" s="1"/>
  <c r="S1586" i="1"/>
  <c r="U1586" i="1"/>
  <c r="AM1586" i="1" s="1"/>
  <c r="S1587" i="1"/>
  <c r="U1587" i="1"/>
  <c r="AM1587" i="1" s="1"/>
  <c r="S1588" i="1"/>
  <c r="U1588" i="1"/>
  <c r="AM1588" i="1" s="1"/>
  <c r="S1589" i="1"/>
  <c r="U1589" i="1"/>
  <c r="AM1589" i="1" s="1"/>
  <c r="S1590" i="1"/>
  <c r="U1590" i="1"/>
  <c r="AM1590" i="1" s="1"/>
  <c r="S1591" i="1"/>
  <c r="U1591" i="1"/>
  <c r="AM1591" i="1" s="1"/>
  <c r="S1592" i="1"/>
  <c r="U1592" i="1"/>
  <c r="AM1592" i="1" s="1"/>
  <c r="S1593" i="1"/>
  <c r="U1593" i="1"/>
  <c r="AM1593" i="1" s="1"/>
  <c r="S1594" i="1"/>
  <c r="U1594" i="1"/>
  <c r="AM1594" i="1" s="1"/>
  <c r="S1595" i="1"/>
  <c r="U1595" i="1"/>
  <c r="AM1595" i="1" s="1"/>
  <c r="S1596" i="1"/>
  <c r="U1596" i="1"/>
  <c r="AM1596" i="1" s="1"/>
  <c r="S1597" i="1"/>
  <c r="U1597" i="1"/>
  <c r="AM1597" i="1" s="1"/>
  <c r="S1598" i="1"/>
  <c r="U1598" i="1"/>
  <c r="AM1598" i="1" s="1"/>
  <c r="S1599" i="1"/>
  <c r="U1599" i="1"/>
  <c r="AM1599" i="1" s="1"/>
  <c r="AU1599" i="1"/>
  <c r="S1600" i="1"/>
  <c r="U1600" i="1"/>
  <c r="AM1600" i="1" s="1"/>
  <c r="S1601" i="1"/>
  <c r="U1601" i="1"/>
  <c r="AM1601" i="1" s="1"/>
  <c r="S1602" i="1"/>
  <c r="U1602" i="1"/>
  <c r="AM1602" i="1" s="1"/>
  <c r="S1603" i="1"/>
  <c r="U1603" i="1"/>
  <c r="AM1603" i="1" s="1"/>
  <c r="S1604" i="1"/>
  <c r="U1604" i="1"/>
  <c r="AM1604" i="1" s="1"/>
  <c r="AV1604" i="1" s="1"/>
  <c r="S1605" i="1"/>
  <c r="U1605" i="1"/>
  <c r="AM1605" i="1" s="1"/>
  <c r="S1606" i="1"/>
  <c r="U1606" i="1"/>
  <c r="AM1606" i="1" s="1"/>
  <c r="S1607" i="1"/>
  <c r="U1607" i="1"/>
  <c r="AM1607" i="1" s="1"/>
  <c r="AV1607" i="1" s="1"/>
  <c r="S1608" i="1"/>
  <c r="U1608" i="1"/>
  <c r="AM1608" i="1" s="1"/>
  <c r="S1609" i="1"/>
  <c r="U1609" i="1"/>
  <c r="AM1609" i="1" s="1"/>
  <c r="AV1609" i="1" s="1"/>
  <c r="S1610" i="1"/>
  <c r="U1610" i="1"/>
  <c r="AM1610" i="1" s="1"/>
  <c r="S1611" i="1"/>
  <c r="U1611" i="1"/>
  <c r="AM1611" i="1" s="1"/>
  <c r="S1612" i="1"/>
  <c r="U1612" i="1"/>
  <c r="AM1612" i="1" s="1"/>
  <c r="S1613" i="1"/>
  <c r="U1613" i="1"/>
  <c r="AM1613" i="1" s="1"/>
  <c r="S1614" i="1"/>
  <c r="U1614" i="1"/>
  <c r="AM1614" i="1" s="1"/>
  <c r="S1615" i="1"/>
  <c r="U1615" i="1"/>
  <c r="AM1615" i="1" s="1"/>
  <c r="S1616" i="1"/>
  <c r="U1616" i="1"/>
  <c r="AM1616" i="1"/>
  <c r="S1617" i="1"/>
  <c r="U1617" i="1"/>
  <c r="AM1617" i="1" s="1"/>
  <c r="S1618" i="1"/>
  <c r="U1618" i="1"/>
  <c r="AM1618" i="1" s="1"/>
  <c r="S1619" i="1"/>
  <c r="U1619" i="1"/>
  <c r="AM1619" i="1" s="1"/>
  <c r="AV1619" i="1" s="1"/>
  <c r="S1620" i="1"/>
  <c r="U1620" i="1"/>
  <c r="AM1620" i="1" s="1"/>
  <c r="S1621" i="1"/>
  <c r="U1621" i="1"/>
  <c r="AM1621" i="1" s="1"/>
  <c r="S1622" i="1"/>
  <c r="U1622" i="1"/>
  <c r="AM1622" i="1" s="1"/>
  <c r="AV1622" i="1"/>
  <c r="S1623" i="1"/>
  <c r="U1623" i="1"/>
  <c r="AM1623" i="1" s="1"/>
  <c r="S1624" i="1"/>
  <c r="U1624" i="1"/>
  <c r="AM1624" i="1" s="1"/>
  <c r="S1625" i="1"/>
  <c r="U1625" i="1"/>
  <c r="AM1625" i="1" s="1"/>
  <c r="S1626" i="1"/>
  <c r="U1626" i="1"/>
  <c r="AM1626" i="1" s="1"/>
  <c r="S1627" i="1"/>
  <c r="U1627" i="1"/>
  <c r="AM1627" i="1" s="1"/>
  <c r="S1628" i="1"/>
  <c r="U1628" i="1"/>
  <c r="AM1628" i="1" s="1"/>
  <c r="S1629" i="1"/>
  <c r="U1629" i="1"/>
  <c r="AM1629" i="1" s="1"/>
  <c r="S1630" i="1"/>
  <c r="U1630" i="1"/>
  <c r="AM1630" i="1" s="1"/>
  <c r="S1631" i="1"/>
  <c r="U1631" i="1"/>
  <c r="AM1631" i="1" s="1"/>
  <c r="S1632" i="1"/>
  <c r="U1632" i="1"/>
  <c r="AM1632" i="1" s="1"/>
  <c r="S1633" i="1"/>
  <c r="U1633" i="1"/>
  <c r="AM1633" i="1" s="1"/>
  <c r="S1634" i="1"/>
  <c r="U1634" i="1"/>
  <c r="AM1634" i="1" s="1"/>
  <c r="S1635" i="1"/>
  <c r="U1635" i="1"/>
  <c r="AM1635" i="1" s="1"/>
  <c r="S1636" i="1"/>
  <c r="U1636" i="1"/>
  <c r="AM1636" i="1" s="1"/>
  <c r="S1637" i="1"/>
  <c r="U1637" i="1"/>
  <c r="AM1637" i="1" s="1"/>
  <c r="S1638" i="1"/>
  <c r="U1638" i="1"/>
  <c r="AM1638" i="1" s="1"/>
  <c r="S1639" i="1"/>
  <c r="U1639" i="1"/>
  <c r="AM1639" i="1" s="1"/>
  <c r="S1640" i="1"/>
  <c r="U1640" i="1"/>
  <c r="AM1640" i="1" s="1"/>
  <c r="S1641" i="1"/>
  <c r="U1641" i="1"/>
  <c r="AM1641" i="1" s="1"/>
  <c r="S1642" i="1"/>
  <c r="U1642" i="1"/>
  <c r="AM1642" i="1" s="1"/>
  <c r="S1643" i="1"/>
  <c r="U1643" i="1"/>
  <c r="AM1643" i="1" s="1"/>
  <c r="S1644" i="1"/>
  <c r="U1644" i="1"/>
  <c r="AM1644" i="1" s="1"/>
  <c r="S1645" i="1"/>
  <c r="U1645" i="1"/>
  <c r="AM1645" i="1"/>
  <c r="S1646" i="1"/>
  <c r="U1646" i="1"/>
  <c r="AM1646" i="1" s="1"/>
  <c r="S1647" i="1"/>
  <c r="U1647" i="1"/>
  <c r="AM1647" i="1" s="1"/>
  <c r="S1648" i="1"/>
  <c r="U1648" i="1"/>
  <c r="AM1648" i="1" s="1"/>
  <c r="S1649" i="1"/>
  <c r="U1649" i="1"/>
  <c r="AM1649" i="1" s="1"/>
  <c r="S1650" i="1"/>
  <c r="U1650" i="1"/>
  <c r="AM1650" i="1" s="1"/>
  <c r="S1651" i="1"/>
  <c r="U1651" i="1"/>
  <c r="AM1651" i="1" s="1"/>
  <c r="S1652" i="1"/>
  <c r="U1652" i="1"/>
  <c r="AM1652" i="1" s="1"/>
  <c r="S1653" i="1"/>
  <c r="U1653" i="1"/>
  <c r="AM1653" i="1" s="1"/>
  <c r="S1654" i="1"/>
  <c r="U1654" i="1"/>
  <c r="AM1654" i="1" s="1"/>
  <c r="S1655" i="1"/>
  <c r="U1655" i="1"/>
  <c r="AM1655" i="1" s="1"/>
  <c r="S1656" i="1"/>
  <c r="U1656" i="1"/>
  <c r="AM1656" i="1" s="1"/>
  <c r="S1657" i="1"/>
  <c r="U1657" i="1"/>
  <c r="AM1657" i="1" s="1"/>
  <c r="S1658" i="1"/>
  <c r="U1658" i="1"/>
  <c r="AM1658" i="1" s="1"/>
  <c r="S1659" i="1"/>
  <c r="U1659" i="1"/>
  <c r="AM1659" i="1" s="1"/>
  <c r="S1660" i="1"/>
  <c r="U1660" i="1"/>
  <c r="AM1660" i="1" s="1"/>
  <c r="S1661" i="1"/>
  <c r="U1661" i="1"/>
  <c r="AM1661" i="1" s="1"/>
  <c r="S1662" i="1"/>
  <c r="U1662" i="1"/>
  <c r="AM1662" i="1" s="1"/>
  <c r="AW1662" i="1" s="1"/>
  <c r="S1663" i="1"/>
  <c r="U1663" i="1"/>
  <c r="AM1663" i="1" s="1"/>
  <c r="S1664" i="1"/>
  <c r="U1664" i="1"/>
  <c r="AM1664" i="1" s="1"/>
  <c r="AV1664" i="1"/>
  <c r="S1665" i="1"/>
  <c r="U1665" i="1"/>
  <c r="AM1665" i="1"/>
  <c r="S1666" i="1"/>
  <c r="U1666" i="1"/>
  <c r="AM1666" i="1" s="1"/>
  <c r="S1667" i="1"/>
  <c r="U1667" i="1"/>
  <c r="AM1667" i="1" s="1"/>
  <c r="S1668" i="1"/>
  <c r="U1668" i="1"/>
  <c r="AM1668" i="1" s="1"/>
  <c r="S1669" i="1"/>
  <c r="U1669" i="1"/>
  <c r="AM1669" i="1" s="1"/>
  <c r="S1670" i="1"/>
  <c r="U1670" i="1"/>
  <c r="AM1670" i="1" s="1"/>
  <c r="S1671" i="1"/>
  <c r="U1671" i="1"/>
  <c r="AM1671" i="1" s="1"/>
  <c r="S1672" i="1"/>
  <c r="U1672" i="1"/>
  <c r="AM1672" i="1" s="1"/>
  <c r="S1673" i="1"/>
  <c r="U1673" i="1"/>
  <c r="AM1673" i="1" s="1"/>
  <c r="S1674" i="1"/>
  <c r="U1674" i="1"/>
  <c r="AM1674" i="1" s="1"/>
  <c r="S1675" i="1"/>
  <c r="U1675" i="1"/>
  <c r="AM1675" i="1"/>
  <c r="S1676" i="1"/>
  <c r="U1676" i="1"/>
  <c r="AM1676" i="1" s="1"/>
  <c r="S1677" i="1"/>
  <c r="U1677" i="1"/>
  <c r="AM1677" i="1" s="1"/>
  <c r="AV1677" i="1" s="1"/>
  <c r="S1678" i="1"/>
  <c r="U1678" i="1"/>
  <c r="AM1678" i="1" s="1"/>
  <c r="S1679" i="1"/>
  <c r="U1679" i="1"/>
  <c r="AM1679" i="1" s="1"/>
  <c r="S1680" i="1"/>
  <c r="U1680" i="1"/>
  <c r="AM1680" i="1" s="1"/>
  <c r="S1681" i="1"/>
  <c r="U1681" i="1"/>
  <c r="AM1681" i="1" s="1"/>
  <c r="S1682" i="1"/>
  <c r="U1682" i="1"/>
  <c r="AM1682" i="1" s="1"/>
  <c r="S1683" i="1"/>
  <c r="U1683" i="1"/>
  <c r="AM1683" i="1" s="1"/>
  <c r="S1684" i="1"/>
  <c r="U1684" i="1"/>
  <c r="AM1684" i="1" s="1"/>
  <c r="S1685" i="1"/>
  <c r="U1685" i="1"/>
  <c r="AM1685" i="1" s="1"/>
  <c r="S1686" i="1"/>
  <c r="U1686" i="1"/>
  <c r="AM1686" i="1"/>
  <c r="S1687" i="1"/>
  <c r="U1687" i="1"/>
  <c r="AM1687" i="1" s="1"/>
  <c r="AW1687" i="1"/>
  <c r="S1688" i="1"/>
  <c r="U1688" i="1"/>
  <c r="AM1688" i="1" s="1"/>
  <c r="S1689" i="1"/>
  <c r="U1689" i="1"/>
  <c r="AM1689" i="1" s="1"/>
  <c r="S1690" i="1"/>
  <c r="U1690" i="1"/>
  <c r="AM1690" i="1" s="1"/>
  <c r="S1691" i="1"/>
  <c r="U1691" i="1"/>
  <c r="AM1691" i="1" s="1"/>
  <c r="S1692" i="1"/>
  <c r="U1692" i="1"/>
  <c r="AM1692" i="1" s="1"/>
  <c r="S1693" i="1"/>
  <c r="U1693" i="1"/>
  <c r="AM1693" i="1" s="1"/>
  <c r="S1694" i="1"/>
  <c r="U1694" i="1"/>
  <c r="AM1694" i="1" s="1"/>
  <c r="S1695" i="1"/>
  <c r="U1695" i="1"/>
  <c r="AM1695" i="1" s="1"/>
  <c r="S1696" i="1"/>
  <c r="U1696" i="1"/>
  <c r="AM1696" i="1" s="1"/>
  <c r="S1697" i="1"/>
  <c r="U1697" i="1"/>
  <c r="AM1697" i="1" s="1"/>
  <c r="AV1697" i="1" s="1"/>
  <c r="S1698" i="1"/>
  <c r="U1698" i="1"/>
  <c r="AM1698" i="1" s="1"/>
  <c r="S1699" i="1"/>
  <c r="U1699" i="1"/>
  <c r="AM1699" i="1" s="1"/>
  <c r="AU1699" i="1" s="1"/>
  <c r="S1700" i="1"/>
  <c r="U1700" i="1"/>
  <c r="AM1700" i="1" s="1"/>
  <c r="S1701" i="1"/>
  <c r="U1701" i="1"/>
  <c r="AM1701" i="1" s="1"/>
  <c r="AU1701" i="1" s="1"/>
  <c r="S1702" i="1"/>
  <c r="U1702" i="1"/>
  <c r="AM1702" i="1" s="1"/>
  <c r="S1703" i="1"/>
  <c r="U1703" i="1"/>
  <c r="AM1703" i="1" s="1"/>
  <c r="S1704" i="1"/>
  <c r="U1704" i="1"/>
  <c r="AM1704" i="1" s="1"/>
  <c r="S1705" i="1"/>
  <c r="U1705" i="1"/>
  <c r="AM1705" i="1" s="1"/>
  <c r="S1706" i="1"/>
  <c r="U1706" i="1"/>
  <c r="AM1706" i="1"/>
  <c r="S1707" i="1"/>
  <c r="U1707" i="1"/>
  <c r="AM1707" i="1" s="1"/>
  <c r="S1708" i="1"/>
  <c r="U1708" i="1"/>
  <c r="AM1708" i="1" s="1"/>
  <c r="S1709" i="1"/>
  <c r="U1709" i="1"/>
  <c r="AM1709" i="1" s="1"/>
  <c r="S1710" i="1"/>
  <c r="U1710" i="1"/>
  <c r="AM1710" i="1" s="1"/>
  <c r="S1711" i="1"/>
  <c r="U1711" i="1"/>
  <c r="AM1711" i="1"/>
  <c r="S1712" i="1"/>
  <c r="U1712" i="1"/>
  <c r="AM1712" i="1" s="1"/>
  <c r="S1713" i="1"/>
  <c r="U1713" i="1"/>
  <c r="AM1713" i="1" s="1"/>
  <c r="S1714" i="1"/>
  <c r="U1714" i="1"/>
  <c r="AM1714" i="1" s="1"/>
  <c r="S1715" i="1"/>
  <c r="U1715" i="1"/>
  <c r="AM1715" i="1" s="1"/>
  <c r="S1716" i="1"/>
  <c r="U1716" i="1"/>
  <c r="AM1716" i="1" s="1"/>
  <c r="S1717" i="1"/>
  <c r="U1717" i="1"/>
  <c r="AM1717" i="1" s="1"/>
  <c r="S1718" i="1"/>
  <c r="U1718" i="1"/>
  <c r="AM1718" i="1" s="1"/>
  <c r="AV1718" i="1" s="1"/>
  <c r="S1719" i="1"/>
  <c r="U1719" i="1"/>
  <c r="AM1719" i="1" s="1"/>
  <c r="AV1719" i="1" s="1"/>
  <c r="S1720" i="1"/>
  <c r="U1720" i="1"/>
  <c r="AM1720" i="1" s="1"/>
  <c r="S1721" i="1"/>
  <c r="U1721" i="1"/>
  <c r="AM1721" i="1"/>
  <c r="S1722" i="1"/>
  <c r="U1722" i="1"/>
  <c r="AM1722" i="1" s="1"/>
  <c r="S1723" i="1"/>
  <c r="U1723" i="1"/>
  <c r="AM1723" i="1" s="1"/>
  <c r="S1724" i="1"/>
  <c r="U1724" i="1"/>
  <c r="AM1724" i="1" s="1"/>
  <c r="S1725" i="1"/>
  <c r="U1725" i="1"/>
  <c r="AM1725" i="1" s="1"/>
  <c r="S1726" i="1"/>
  <c r="U1726" i="1"/>
  <c r="AM1726" i="1" s="1"/>
  <c r="S1727" i="1"/>
  <c r="U1727" i="1"/>
  <c r="AM1727" i="1" s="1"/>
  <c r="S1728" i="1"/>
  <c r="U1728" i="1"/>
  <c r="AM1728" i="1" s="1"/>
  <c r="S1729" i="1"/>
  <c r="U1729" i="1"/>
  <c r="AM1729" i="1" s="1"/>
  <c r="AU1729" i="1"/>
  <c r="S1730" i="1"/>
  <c r="U1730" i="1"/>
  <c r="AM1730" i="1" s="1"/>
  <c r="S1731" i="1"/>
  <c r="U1731" i="1"/>
  <c r="AM1731" i="1" s="1"/>
  <c r="S1732" i="1"/>
  <c r="U1732" i="1"/>
  <c r="AM1732" i="1" s="1"/>
  <c r="S1733" i="1"/>
  <c r="U1733" i="1"/>
  <c r="AM1733" i="1" s="1"/>
  <c r="S1734" i="1"/>
  <c r="U1734" i="1"/>
  <c r="AM1734" i="1" s="1"/>
  <c r="S1735" i="1"/>
  <c r="U1735" i="1"/>
  <c r="AM1735" i="1"/>
  <c r="S1736" i="1"/>
  <c r="U1736" i="1"/>
  <c r="AM1736" i="1" s="1"/>
  <c r="S1737" i="1"/>
  <c r="U1737" i="1"/>
  <c r="AM1737" i="1" s="1"/>
  <c r="S1738" i="1"/>
  <c r="U1738" i="1"/>
  <c r="AM1738" i="1" s="1"/>
  <c r="S1739" i="1"/>
  <c r="U1739" i="1"/>
  <c r="AM1739" i="1" s="1"/>
  <c r="S1740" i="1"/>
  <c r="U1740" i="1"/>
  <c r="AM1740" i="1" s="1"/>
  <c r="S1741" i="1"/>
  <c r="U1741" i="1"/>
  <c r="AM1741" i="1" s="1"/>
  <c r="S1742" i="1"/>
  <c r="U1742" i="1"/>
  <c r="AM1742" i="1" s="1"/>
  <c r="S1743" i="1"/>
  <c r="U1743" i="1"/>
  <c r="AM1743" i="1" s="1"/>
  <c r="S1744" i="1"/>
  <c r="U1744" i="1"/>
  <c r="AM1744" i="1" s="1"/>
  <c r="S1745" i="1"/>
  <c r="U1745" i="1"/>
  <c r="AM1745" i="1" s="1"/>
  <c r="S1746" i="1"/>
  <c r="U1746" i="1"/>
  <c r="AM1746" i="1" s="1"/>
  <c r="S1747" i="1"/>
  <c r="U1747" i="1"/>
  <c r="AM1747" i="1" s="1"/>
  <c r="S1748" i="1"/>
  <c r="U1748" i="1"/>
  <c r="AM1748" i="1" s="1"/>
  <c r="S1749" i="1"/>
  <c r="U1749" i="1"/>
  <c r="AM1749" i="1" s="1"/>
  <c r="S1750" i="1"/>
  <c r="U1750" i="1"/>
  <c r="AM1750" i="1" s="1"/>
  <c r="S1751" i="1"/>
  <c r="U1751" i="1"/>
  <c r="AM1751" i="1"/>
  <c r="S1752" i="1"/>
  <c r="U1752" i="1"/>
  <c r="AM1752" i="1" s="1"/>
  <c r="S1753" i="1"/>
  <c r="U1753" i="1"/>
  <c r="AM1753" i="1" s="1"/>
  <c r="S1754" i="1"/>
  <c r="U1754" i="1"/>
  <c r="AM1754" i="1" s="1"/>
  <c r="S1755" i="1"/>
  <c r="U1755" i="1"/>
  <c r="AM1755" i="1" s="1"/>
  <c r="S1756" i="1"/>
  <c r="U1756" i="1"/>
  <c r="AM1756" i="1" s="1"/>
  <c r="S1757" i="1"/>
  <c r="U1757" i="1"/>
  <c r="AM1757" i="1" s="1"/>
  <c r="S1758" i="1"/>
  <c r="U1758" i="1"/>
  <c r="AM1758" i="1" s="1"/>
  <c r="S1759" i="1"/>
  <c r="U1759" i="1"/>
  <c r="AM1759" i="1" s="1"/>
  <c r="S1760" i="1"/>
  <c r="U1760" i="1"/>
  <c r="AM1760" i="1" s="1"/>
  <c r="S1761" i="1"/>
  <c r="U1761" i="1"/>
  <c r="AM1761" i="1" s="1"/>
  <c r="S1762" i="1"/>
  <c r="U1762" i="1"/>
  <c r="AM1762" i="1" s="1"/>
  <c r="S1763" i="1"/>
  <c r="U1763" i="1"/>
  <c r="AM1763" i="1" s="1"/>
  <c r="S1764" i="1"/>
  <c r="U1764" i="1"/>
  <c r="AM1764" i="1" s="1"/>
  <c r="S1765" i="1"/>
  <c r="U1765" i="1"/>
  <c r="AM1765" i="1" s="1"/>
  <c r="S1766" i="1"/>
  <c r="U1766" i="1"/>
  <c r="AM1766" i="1" s="1"/>
  <c r="S1767" i="1"/>
  <c r="U1767" i="1"/>
  <c r="AM1767" i="1" s="1"/>
  <c r="S1768" i="1"/>
  <c r="U1768" i="1"/>
  <c r="AM1768" i="1" s="1"/>
  <c r="S1769" i="1"/>
  <c r="U1769" i="1"/>
  <c r="AM1769" i="1" s="1"/>
  <c r="S1770" i="1"/>
  <c r="U1770" i="1"/>
  <c r="AM1770" i="1" s="1"/>
  <c r="S1771" i="1"/>
  <c r="U1771" i="1"/>
  <c r="AM1771" i="1" s="1"/>
  <c r="S1772" i="1"/>
  <c r="U1772" i="1"/>
  <c r="AM1772" i="1" s="1"/>
  <c r="S1773" i="1"/>
  <c r="U1773" i="1"/>
  <c r="AM1773" i="1"/>
  <c r="S1774" i="1"/>
  <c r="U1774" i="1"/>
  <c r="AM1774" i="1" s="1"/>
  <c r="S1775" i="1"/>
  <c r="U1775" i="1"/>
  <c r="AM1775" i="1" s="1"/>
  <c r="S1776" i="1"/>
  <c r="U1776" i="1"/>
  <c r="AM1776" i="1" s="1"/>
  <c r="S1777" i="1"/>
  <c r="U1777" i="1"/>
  <c r="AM1777" i="1" s="1"/>
  <c r="S1778" i="1"/>
  <c r="U1778" i="1"/>
  <c r="AM1778" i="1" s="1"/>
  <c r="S1779" i="1"/>
  <c r="U1779" i="1"/>
  <c r="AM1779" i="1" s="1"/>
  <c r="S1780" i="1"/>
  <c r="U1780" i="1"/>
  <c r="AM1780" i="1" s="1"/>
  <c r="S1781" i="1"/>
  <c r="U1781" i="1"/>
  <c r="AM1781" i="1" s="1"/>
  <c r="S1782" i="1"/>
  <c r="U1782" i="1"/>
  <c r="AM1782" i="1" s="1"/>
  <c r="AU1782" i="1" s="1"/>
  <c r="S1783" i="1"/>
  <c r="U1783" i="1"/>
  <c r="AM1783" i="1" s="1"/>
  <c r="AU1783" i="1" s="1"/>
  <c r="S1784" i="1"/>
  <c r="U1784" i="1"/>
  <c r="AM1784" i="1" s="1"/>
  <c r="S1785" i="1"/>
  <c r="U1785" i="1"/>
  <c r="AM1785" i="1" s="1"/>
  <c r="S1786" i="1"/>
  <c r="U1786" i="1"/>
  <c r="AM1786" i="1" s="1"/>
  <c r="AU1786" i="1"/>
  <c r="S1787" i="1"/>
  <c r="U1787" i="1"/>
  <c r="AM1787" i="1" s="1"/>
  <c r="AU1787" i="1" s="1"/>
  <c r="S1788" i="1"/>
  <c r="U1788" i="1"/>
  <c r="AM1788" i="1" s="1"/>
  <c r="S1789" i="1"/>
  <c r="U1789" i="1"/>
  <c r="AM1789" i="1" s="1"/>
  <c r="S1790" i="1"/>
  <c r="U1790" i="1"/>
  <c r="AM1790" i="1" s="1"/>
  <c r="S1791" i="1"/>
  <c r="U1791" i="1"/>
  <c r="AM1791" i="1" s="1"/>
  <c r="S1792" i="1"/>
  <c r="U1792" i="1"/>
  <c r="AM1792" i="1" s="1"/>
  <c r="S1793" i="1"/>
  <c r="U1793" i="1"/>
  <c r="AM1793" i="1" s="1"/>
  <c r="S1794" i="1"/>
  <c r="U1794" i="1"/>
  <c r="AM1794" i="1" s="1"/>
  <c r="S1795" i="1"/>
  <c r="U1795" i="1"/>
  <c r="AM1795" i="1" s="1"/>
  <c r="S1796" i="1"/>
  <c r="U1796" i="1"/>
  <c r="AM1796" i="1" s="1"/>
  <c r="S1797" i="1"/>
  <c r="U1797" i="1"/>
  <c r="AM1797" i="1" s="1"/>
  <c r="S1798" i="1"/>
  <c r="U1798" i="1"/>
  <c r="AM1798" i="1"/>
  <c r="AU1798" i="1" s="1"/>
  <c r="S1799" i="1"/>
  <c r="U1799" i="1"/>
  <c r="AM1799" i="1" s="1"/>
  <c r="S1800" i="1"/>
  <c r="U1800" i="1"/>
  <c r="AM1800" i="1" s="1"/>
  <c r="S1801" i="1"/>
  <c r="U1801" i="1"/>
  <c r="AM1801" i="1" s="1"/>
  <c r="AV1801" i="1" s="1"/>
  <c r="S1802" i="1"/>
  <c r="U1802" i="1"/>
  <c r="AM1802" i="1" s="1"/>
  <c r="S1803" i="1"/>
  <c r="U1803" i="1"/>
  <c r="AM1803" i="1" s="1"/>
  <c r="S1804" i="1"/>
  <c r="U1804" i="1"/>
  <c r="AM1804" i="1" s="1"/>
  <c r="S1805" i="1"/>
  <c r="U1805" i="1"/>
  <c r="AM1805" i="1" s="1"/>
  <c r="S1806" i="1"/>
  <c r="U1806" i="1"/>
  <c r="AM1806" i="1" s="1"/>
  <c r="S1807" i="1"/>
  <c r="U1807" i="1"/>
  <c r="AM1807" i="1" s="1"/>
  <c r="S1808" i="1"/>
  <c r="U1808" i="1"/>
  <c r="AM1808" i="1"/>
  <c r="S1809" i="1"/>
  <c r="U1809" i="1"/>
  <c r="AM1809" i="1" s="1"/>
  <c r="S1810" i="1"/>
  <c r="U1810" i="1"/>
  <c r="AM1810" i="1" s="1"/>
  <c r="S1811" i="1"/>
  <c r="U1811" i="1"/>
  <c r="AM1811" i="1" s="1"/>
  <c r="S1812" i="1"/>
  <c r="U1812" i="1"/>
  <c r="AM1812" i="1" s="1"/>
  <c r="S1813" i="1"/>
  <c r="U1813" i="1"/>
  <c r="AM1813" i="1" s="1"/>
  <c r="AU1813" i="1" s="1"/>
  <c r="S1814" i="1"/>
  <c r="U1814" i="1"/>
  <c r="AM1814" i="1" s="1"/>
  <c r="S1815" i="1"/>
  <c r="U1815" i="1"/>
  <c r="AM1815" i="1" s="1"/>
  <c r="S1816" i="1"/>
  <c r="U1816" i="1"/>
  <c r="AM1816" i="1" s="1"/>
  <c r="AU1816" i="1"/>
  <c r="S1817" i="1"/>
  <c r="U1817" i="1"/>
  <c r="AM1817" i="1" s="1"/>
  <c r="S1818" i="1"/>
  <c r="U1818" i="1"/>
  <c r="AM1818" i="1" s="1"/>
  <c r="S1819" i="1"/>
  <c r="U1819" i="1"/>
  <c r="AM1819" i="1"/>
  <c r="S1820" i="1"/>
  <c r="U1820" i="1"/>
  <c r="AM1820" i="1" s="1"/>
  <c r="S1821" i="1"/>
  <c r="U1821" i="1"/>
  <c r="AM1821" i="1" s="1"/>
  <c r="S1822" i="1"/>
  <c r="U1822" i="1"/>
  <c r="AM1822" i="1" s="1"/>
  <c r="S1823" i="1"/>
  <c r="U1823" i="1"/>
  <c r="AM1823" i="1" s="1"/>
  <c r="S1824" i="1"/>
  <c r="U1824" i="1"/>
  <c r="AM1824" i="1" s="1"/>
  <c r="S1825" i="1"/>
  <c r="U1825" i="1"/>
  <c r="AM1825" i="1" s="1"/>
  <c r="S1826" i="1"/>
  <c r="U1826" i="1"/>
  <c r="AM1826" i="1" s="1"/>
  <c r="S1827" i="1"/>
  <c r="U1827" i="1"/>
  <c r="AM1827" i="1"/>
  <c r="S1828" i="1"/>
  <c r="U1828" i="1"/>
  <c r="AM1828" i="1" s="1"/>
  <c r="S1829" i="1"/>
  <c r="U1829" i="1"/>
  <c r="AM1829" i="1" s="1"/>
  <c r="S1830" i="1"/>
  <c r="U1830" i="1"/>
  <c r="AM1830" i="1" s="1"/>
  <c r="S1831" i="1"/>
  <c r="U1831" i="1"/>
  <c r="AM1831" i="1" s="1"/>
  <c r="S1832" i="1"/>
  <c r="U1832" i="1"/>
  <c r="AM1832" i="1" s="1"/>
  <c r="S1833" i="1"/>
  <c r="U1833" i="1"/>
  <c r="AM1833" i="1" s="1"/>
  <c r="S1834" i="1"/>
  <c r="U1834" i="1"/>
  <c r="AM1834" i="1" s="1"/>
  <c r="S1835" i="1"/>
  <c r="U1835" i="1"/>
  <c r="AM1835" i="1" s="1"/>
  <c r="S1836" i="1"/>
  <c r="U1836" i="1"/>
  <c r="AM1836" i="1" s="1"/>
  <c r="S1837" i="1"/>
  <c r="U1837" i="1"/>
  <c r="AM1837" i="1"/>
  <c r="S1838" i="1"/>
  <c r="U1838" i="1"/>
  <c r="AM1838" i="1" s="1"/>
  <c r="S1839" i="1"/>
  <c r="U1839" i="1"/>
  <c r="AM1839" i="1" s="1"/>
  <c r="S1840" i="1"/>
  <c r="U1840" i="1"/>
  <c r="AM1840" i="1" s="1"/>
  <c r="S1841" i="1"/>
  <c r="U1841" i="1"/>
  <c r="AM1841" i="1" s="1"/>
  <c r="S1842" i="1"/>
  <c r="U1842" i="1"/>
  <c r="AM1842" i="1" s="1"/>
  <c r="S1843" i="1"/>
  <c r="U1843" i="1"/>
  <c r="AM1843" i="1" s="1"/>
  <c r="S1844" i="1"/>
  <c r="U1844" i="1"/>
  <c r="AM1844" i="1" s="1"/>
  <c r="S1845" i="1"/>
  <c r="U1845" i="1"/>
  <c r="AM1845" i="1" s="1"/>
  <c r="S1846" i="1"/>
  <c r="U1846" i="1"/>
  <c r="AM1846" i="1" s="1"/>
  <c r="S1847" i="1"/>
  <c r="U1847" i="1"/>
  <c r="AM1847" i="1" s="1"/>
  <c r="S1848" i="1"/>
  <c r="U1848" i="1"/>
  <c r="AM1848" i="1" s="1"/>
  <c r="S1849" i="1"/>
  <c r="U1849" i="1"/>
  <c r="AM1849" i="1" s="1"/>
  <c r="S1850" i="1"/>
  <c r="U1850" i="1"/>
  <c r="AM1850" i="1" s="1"/>
  <c r="S1851" i="1"/>
  <c r="U1851" i="1"/>
  <c r="AM1851" i="1" s="1"/>
  <c r="S1852" i="1"/>
  <c r="U1852" i="1"/>
  <c r="AM1852" i="1" s="1"/>
  <c r="S1853" i="1"/>
  <c r="U1853" i="1"/>
  <c r="AM1853" i="1"/>
  <c r="S1854" i="1"/>
  <c r="U1854" i="1"/>
  <c r="AM1854" i="1" s="1"/>
  <c r="S1855" i="1"/>
  <c r="U1855" i="1"/>
  <c r="AM1855" i="1" s="1"/>
  <c r="AW1855" i="1"/>
  <c r="S1856" i="1"/>
  <c r="U1856" i="1"/>
  <c r="AM1856" i="1" s="1"/>
  <c r="S1857" i="1"/>
  <c r="U1857" i="1"/>
  <c r="AM1857" i="1"/>
  <c r="S1858" i="1"/>
  <c r="U1858" i="1"/>
  <c r="AM1858" i="1" s="1"/>
  <c r="S1859" i="1"/>
  <c r="U1859" i="1"/>
  <c r="AM1859" i="1" s="1"/>
  <c r="S1860" i="1"/>
  <c r="U1860" i="1"/>
  <c r="AM1860" i="1" s="1"/>
  <c r="S1861" i="1"/>
  <c r="U1861" i="1"/>
  <c r="AM1861" i="1" s="1"/>
  <c r="AV1861" i="1"/>
  <c r="S1862" i="1"/>
  <c r="U1862" i="1"/>
  <c r="AM1862" i="1"/>
  <c r="S1863" i="1"/>
  <c r="U1863" i="1"/>
  <c r="AM1863" i="1" s="1"/>
  <c r="S1864" i="1"/>
  <c r="U1864" i="1"/>
  <c r="AM1864" i="1" s="1"/>
  <c r="S1865" i="1"/>
  <c r="U1865" i="1"/>
  <c r="AM1865" i="1" s="1"/>
  <c r="S1866" i="1"/>
  <c r="U1866" i="1"/>
  <c r="AM1866" i="1" s="1"/>
  <c r="S1867" i="1"/>
  <c r="U1867" i="1"/>
  <c r="AM1867" i="1" s="1"/>
  <c r="S1868" i="1"/>
  <c r="U1868" i="1"/>
  <c r="AM1868" i="1" s="1"/>
  <c r="S1869" i="1"/>
  <c r="U1869" i="1"/>
  <c r="AM1869" i="1" s="1"/>
  <c r="S1870" i="1"/>
  <c r="U1870" i="1"/>
  <c r="AM1870" i="1" s="1"/>
  <c r="S1871" i="1"/>
  <c r="U1871" i="1"/>
  <c r="AM1871" i="1" s="1"/>
  <c r="S1872" i="1"/>
  <c r="U1872" i="1"/>
  <c r="AM1872" i="1" s="1"/>
  <c r="S1873" i="1"/>
  <c r="U1873" i="1"/>
  <c r="AM1873" i="1" s="1"/>
  <c r="S1874" i="1"/>
  <c r="U1874" i="1"/>
  <c r="AM1874" i="1" s="1"/>
  <c r="S1875" i="1"/>
  <c r="U1875" i="1"/>
  <c r="AM1875" i="1" s="1"/>
  <c r="S1876" i="1"/>
  <c r="U1876" i="1"/>
  <c r="AM1876" i="1" s="1"/>
  <c r="AW1876" i="1" s="1"/>
  <c r="S1877" i="1"/>
  <c r="U1877" i="1"/>
  <c r="AM1877" i="1" s="1"/>
  <c r="S1878" i="1"/>
  <c r="U1878" i="1"/>
  <c r="AM1878" i="1" s="1"/>
  <c r="S1879" i="1"/>
  <c r="U1879" i="1"/>
  <c r="AM1879" i="1" s="1"/>
  <c r="S1880" i="1"/>
  <c r="U1880" i="1"/>
  <c r="AM1880" i="1" s="1"/>
  <c r="AW1880" i="1" s="1"/>
  <c r="S1881" i="1"/>
  <c r="U1881" i="1"/>
  <c r="AM1881" i="1" s="1"/>
  <c r="S1882" i="1"/>
  <c r="U1882" i="1"/>
  <c r="AM1882" i="1" s="1"/>
  <c r="S1883" i="1"/>
  <c r="U1883" i="1"/>
  <c r="AM1883" i="1" s="1"/>
  <c r="AV1883" i="1" s="1"/>
  <c r="S1884" i="1"/>
  <c r="U1884" i="1"/>
  <c r="AM1884" i="1" s="1"/>
  <c r="S1885" i="1"/>
  <c r="U1885" i="1"/>
  <c r="AM1885" i="1" s="1"/>
  <c r="S1886" i="1"/>
  <c r="U1886" i="1"/>
  <c r="AM1886" i="1" s="1"/>
  <c r="S1887" i="1"/>
  <c r="U1887" i="1"/>
  <c r="AM1887" i="1" s="1"/>
  <c r="S1888" i="1"/>
  <c r="U1888" i="1"/>
  <c r="AM1888" i="1" s="1"/>
  <c r="S1889" i="1"/>
  <c r="U1889" i="1"/>
  <c r="AM1889" i="1"/>
  <c r="S1890" i="1"/>
  <c r="U1890" i="1"/>
  <c r="AM1890" i="1" s="1"/>
  <c r="S1891" i="1"/>
  <c r="U1891" i="1"/>
  <c r="AM1891" i="1" s="1"/>
  <c r="S1892" i="1"/>
  <c r="U1892" i="1"/>
  <c r="AM1892" i="1" s="1"/>
  <c r="S1893" i="1"/>
  <c r="U1893" i="1"/>
  <c r="AM1893" i="1"/>
  <c r="S1894" i="1"/>
  <c r="U1894" i="1"/>
  <c r="AM1894" i="1" s="1"/>
  <c r="S1895" i="1"/>
  <c r="U1895" i="1"/>
  <c r="AM1895" i="1" s="1"/>
  <c r="S1896" i="1"/>
  <c r="U1896" i="1"/>
  <c r="AM1896" i="1" s="1"/>
  <c r="S1897" i="1"/>
  <c r="U1897" i="1"/>
  <c r="AM1897" i="1" s="1"/>
  <c r="S1898" i="1"/>
  <c r="U1898" i="1"/>
  <c r="AM1898" i="1" s="1"/>
  <c r="S1899" i="1"/>
  <c r="U1899" i="1"/>
  <c r="AM1899" i="1" s="1"/>
  <c r="S1900" i="1"/>
  <c r="U1900" i="1"/>
  <c r="AM1900" i="1" s="1"/>
  <c r="S1901" i="1"/>
  <c r="U1901" i="1"/>
  <c r="AM1901" i="1" s="1"/>
  <c r="S1902" i="1"/>
  <c r="U1902" i="1"/>
  <c r="AM1902" i="1"/>
  <c r="S1903" i="1"/>
  <c r="U1903" i="1"/>
  <c r="AM1903" i="1" s="1"/>
  <c r="S1904" i="1"/>
  <c r="U1904" i="1"/>
  <c r="AM1904" i="1" s="1"/>
  <c r="S1905" i="1"/>
  <c r="U1905" i="1"/>
  <c r="AM1905" i="1" s="1"/>
  <c r="S1906" i="1"/>
  <c r="U1906" i="1"/>
  <c r="AM1906" i="1" s="1"/>
  <c r="S1907" i="1"/>
  <c r="U1907" i="1"/>
  <c r="AM1907" i="1" s="1"/>
  <c r="S1908" i="1"/>
  <c r="U1908" i="1"/>
  <c r="AM1908" i="1" s="1"/>
  <c r="S1909" i="1"/>
  <c r="U1909" i="1"/>
  <c r="AM1909" i="1" s="1"/>
  <c r="S1910" i="1"/>
  <c r="U1910" i="1"/>
  <c r="AM1910" i="1" s="1"/>
  <c r="S1911" i="1"/>
  <c r="U1911" i="1"/>
  <c r="AM1911" i="1" s="1"/>
  <c r="S1912" i="1"/>
  <c r="U1912" i="1"/>
  <c r="AM1912" i="1" s="1"/>
  <c r="S1913" i="1"/>
  <c r="U1913" i="1"/>
  <c r="AM1913" i="1" s="1"/>
  <c r="S1914" i="1"/>
  <c r="U1914" i="1"/>
  <c r="AM1914" i="1" s="1"/>
  <c r="S1915" i="1"/>
  <c r="U1915" i="1"/>
  <c r="AM1915" i="1" s="1"/>
  <c r="AW1915" i="1" s="1"/>
  <c r="S1916" i="1"/>
  <c r="U1916" i="1"/>
  <c r="AM1916" i="1" s="1"/>
  <c r="S1917" i="1"/>
  <c r="U1917" i="1"/>
  <c r="AM1917" i="1" s="1"/>
  <c r="S1918" i="1"/>
  <c r="U1918" i="1"/>
  <c r="AM1918" i="1" s="1"/>
  <c r="S1919" i="1"/>
  <c r="U1919" i="1"/>
  <c r="AM1919" i="1"/>
  <c r="S1920" i="1"/>
  <c r="U1920" i="1"/>
  <c r="AM1920" i="1" s="1"/>
  <c r="S1921" i="1"/>
  <c r="U1921" i="1"/>
  <c r="AM1921" i="1" s="1"/>
  <c r="S1922" i="1"/>
  <c r="U1922" i="1"/>
  <c r="AM1922" i="1" s="1"/>
  <c r="S1923" i="1"/>
  <c r="U1923" i="1"/>
  <c r="AM1923" i="1" s="1"/>
  <c r="S1924" i="1"/>
  <c r="U1924" i="1"/>
  <c r="AM1924" i="1"/>
  <c r="S1925" i="1"/>
  <c r="U1925" i="1"/>
  <c r="AM1925" i="1" s="1"/>
  <c r="AW1925" i="1" s="1"/>
  <c r="S1926" i="1"/>
  <c r="U1926" i="1"/>
  <c r="AM1926" i="1" s="1"/>
  <c r="S1927" i="1"/>
  <c r="U1927" i="1"/>
  <c r="AM1927" i="1" s="1"/>
  <c r="S1928" i="1"/>
  <c r="U1928" i="1"/>
  <c r="AM1928" i="1" s="1"/>
  <c r="S1929" i="1"/>
  <c r="U1929" i="1"/>
  <c r="AM1929" i="1"/>
  <c r="S1930" i="1"/>
  <c r="U1930" i="1"/>
  <c r="AM1930" i="1" s="1"/>
  <c r="S1931" i="1"/>
  <c r="U1931" i="1"/>
  <c r="AM1931" i="1" s="1"/>
  <c r="S1932" i="1"/>
  <c r="U1932" i="1"/>
  <c r="AM1932" i="1" s="1"/>
  <c r="S1933" i="1"/>
  <c r="U1933" i="1"/>
  <c r="AM1933" i="1"/>
  <c r="S1934" i="1"/>
  <c r="U1934" i="1"/>
  <c r="AM1934" i="1"/>
  <c r="S1935" i="1"/>
  <c r="U1935" i="1"/>
  <c r="AM1935" i="1" s="1"/>
  <c r="AW1935" i="1" s="1"/>
  <c r="S1936" i="1"/>
  <c r="U1936" i="1"/>
  <c r="AM1936" i="1" s="1"/>
  <c r="S1937" i="1"/>
  <c r="U1937" i="1"/>
  <c r="AM1937" i="1" s="1"/>
  <c r="S1938" i="1"/>
  <c r="U1938" i="1"/>
  <c r="AM1938" i="1" s="1"/>
  <c r="S1939" i="1"/>
  <c r="U1939" i="1"/>
  <c r="AM1939" i="1" s="1"/>
  <c r="S1940" i="1"/>
  <c r="U1940" i="1"/>
  <c r="AM1940" i="1" s="1"/>
  <c r="S1941" i="1"/>
  <c r="U1941" i="1"/>
  <c r="AM1941" i="1" s="1"/>
  <c r="S1942" i="1"/>
  <c r="U1942" i="1"/>
  <c r="AM1942" i="1" s="1"/>
  <c r="S1943" i="1"/>
  <c r="U1943" i="1"/>
  <c r="AM1943" i="1" s="1"/>
  <c r="S1944" i="1"/>
  <c r="U1944" i="1"/>
  <c r="AM1944" i="1" s="1"/>
  <c r="S1945" i="1"/>
  <c r="U1945" i="1"/>
  <c r="AM1945" i="1" s="1"/>
  <c r="S1946" i="1"/>
  <c r="U1946" i="1"/>
  <c r="AM1946" i="1" s="1"/>
  <c r="S1947" i="1"/>
  <c r="U1947" i="1"/>
  <c r="AM1947" i="1"/>
  <c r="S1948" i="1"/>
  <c r="U1948" i="1"/>
  <c r="AM1948" i="1" s="1"/>
  <c r="S1949" i="1"/>
  <c r="U1949" i="1"/>
  <c r="AM1949" i="1" s="1"/>
  <c r="S1950" i="1"/>
  <c r="U1950" i="1"/>
  <c r="AM1950" i="1" s="1"/>
  <c r="AW1950" i="1" s="1"/>
  <c r="S1951" i="1"/>
  <c r="U1951" i="1"/>
  <c r="AM1951" i="1" s="1"/>
  <c r="S1952" i="1"/>
  <c r="U1952" i="1"/>
  <c r="AM1952" i="1" s="1"/>
  <c r="S1953" i="1"/>
  <c r="U1953" i="1"/>
  <c r="AM1953" i="1" s="1"/>
  <c r="S1954" i="1"/>
  <c r="U1954" i="1"/>
  <c r="AM1954" i="1" s="1"/>
  <c r="AV1954" i="1" s="1"/>
  <c r="S1955" i="1"/>
  <c r="U1955" i="1"/>
  <c r="AM1955" i="1" s="1"/>
  <c r="AW1955" i="1" s="1"/>
  <c r="S1956" i="1"/>
  <c r="U1956" i="1"/>
  <c r="AM1956" i="1" s="1"/>
  <c r="S1957" i="1"/>
  <c r="U1957" i="1"/>
  <c r="AM1957" i="1" s="1"/>
  <c r="S1958" i="1"/>
  <c r="U1958" i="1"/>
  <c r="AM1958" i="1" s="1"/>
  <c r="S1959" i="1"/>
  <c r="U1959" i="1"/>
  <c r="AM1959" i="1"/>
  <c r="S1960" i="1"/>
  <c r="U1960" i="1"/>
  <c r="AM1960" i="1" s="1"/>
  <c r="S1961" i="1"/>
  <c r="U1961" i="1"/>
  <c r="AM1961" i="1" s="1"/>
  <c r="S1962" i="1"/>
  <c r="U1962" i="1"/>
  <c r="AM1962" i="1" s="1"/>
  <c r="S1963" i="1"/>
  <c r="U1963" i="1"/>
  <c r="AM1963" i="1" s="1"/>
  <c r="S1964" i="1"/>
  <c r="U1964" i="1"/>
  <c r="AM1964" i="1" s="1"/>
  <c r="S1965" i="1"/>
  <c r="U1965" i="1"/>
  <c r="AM1965" i="1" s="1"/>
  <c r="S1966" i="1"/>
  <c r="U1966" i="1"/>
  <c r="AM1966" i="1" s="1"/>
  <c r="S1967" i="1"/>
  <c r="U1967" i="1"/>
  <c r="AM1967" i="1" s="1"/>
  <c r="S1968" i="1"/>
  <c r="U1968" i="1"/>
  <c r="AM1968" i="1" s="1"/>
  <c r="S1969" i="1"/>
  <c r="U1969" i="1"/>
  <c r="AM1969" i="1" s="1"/>
  <c r="AV1969" i="1" s="1"/>
  <c r="S1970" i="1"/>
  <c r="U1970" i="1"/>
  <c r="AM1970" i="1" s="1"/>
  <c r="S1971" i="1"/>
  <c r="U1971" i="1"/>
  <c r="AM1971" i="1" s="1"/>
  <c r="S1972" i="1"/>
  <c r="U1972" i="1"/>
  <c r="AM1972" i="1" s="1"/>
  <c r="S1973" i="1"/>
  <c r="U1973" i="1"/>
  <c r="AM1973" i="1" s="1"/>
  <c r="S1974" i="1"/>
  <c r="U1974" i="1"/>
  <c r="AM1974" i="1" s="1"/>
  <c r="S1975" i="1"/>
  <c r="U1975" i="1"/>
  <c r="AM1975" i="1" s="1"/>
  <c r="S1976" i="1"/>
  <c r="U1976" i="1"/>
  <c r="AM1976" i="1" s="1"/>
  <c r="S1977" i="1"/>
  <c r="U1977" i="1"/>
  <c r="AM1977" i="1" s="1"/>
  <c r="S1978" i="1"/>
  <c r="U1978" i="1"/>
  <c r="AM1978" i="1" s="1"/>
  <c r="S1979" i="1"/>
  <c r="U1979" i="1"/>
  <c r="AM1979" i="1"/>
  <c r="AV1979" i="1" s="1"/>
  <c r="S1980" i="1"/>
  <c r="U1980" i="1"/>
  <c r="AM1980" i="1" s="1"/>
  <c r="S1981" i="1"/>
  <c r="U1981" i="1"/>
  <c r="AM1981" i="1" s="1"/>
  <c r="S1982" i="1"/>
  <c r="U1982" i="1"/>
  <c r="AM1982" i="1"/>
  <c r="S1983" i="1"/>
  <c r="U1983" i="1"/>
  <c r="AM1983" i="1" s="1"/>
  <c r="S1984" i="1"/>
  <c r="U1984" i="1"/>
  <c r="AM1984" i="1" s="1"/>
  <c r="S1985" i="1"/>
  <c r="U1985" i="1"/>
  <c r="AM1985" i="1" s="1"/>
  <c r="S1986" i="1"/>
  <c r="U1986" i="1"/>
  <c r="AM1986" i="1" s="1"/>
  <c r="S1987" i="1"/>
  <c r="U1987" i="1"/>
  <c r="AM1987" i="1"/>
  <c r="AV1987" i="1" s="1"/>
  <c r="S1988" i="1"/>
  <c r="U1988" i="1"/>
  <c r="AM1988" i="1" s="1"/>
  <c r="S1989" i="1"/>
  <c r="U1989" i="1"/>
  <c r="AM1989" i="1" s="1"/>
  <c r="S1990" i="1"/>
  <c r="U1990" i="1"/>
  <c r="AM1990" i="1" s="1"/>
  <c r="S1991" i="1"/>
  <c r="U1991" i="1"/>
  <c r="AM1991" i="1" s="1"/>
  <c r="S1992" i="1"/>
  <c r="U1992" i="1"/>
  <c r="AM1992" i="1" s="1"/>
  <c r="S1993" i="1"/>
  <c r="U1993" i="1"/>
  <c r="AM1993" i="1"/>
  <c r="S1994" i="1"/>
  <c r="U1994" i="1"/>
  <c r="AM1994" i="1" s="1"/>
  <c r="S1995" i="1"/>
  <c r="U1995" i="1"/>
  <c r="AM1995" i="1" s="1"/>
  <c r="AW1995" i="1" s="1"/>
  <c r="S1996" i="1"/>
  <c r="U1996" i="1"/>
  <c r="AM1996" i="1" s="1"/>
  <c r="S1997" i="1"/>
  <c r="U1997" i="1"/>
  <c r="AM1997" i="1" s="1"/>
  <c r="S1998" i="1"/>
  <c r="U1998" i="1"/>
  <c r="AM1998" i="1" s="1"/>
  <c r="S1999" i="1"/>
  <c r="U1999" i="1"/>
  <c r="AM1999" i="1" s="1"/>
  <c r="S2000" i="1"/>
  <c r="U2000" i="1"/>
  <c r="AM2000" i="1" s="1"/>
  <c r="S2001" i="1"/>
  <c r="U2001" i="1"/>
  <c r="AM2001" i="1" s="1"/>
  <c r="S2002" i="1"/>
  <c r="U2002" i="1"/>
  <c r="AM2002" i="1" s="1"/>
  <c r="S2003" i="1"/>
  <c r="U2003" i="1"/>
  <c r="AM2003" i="1" s="1"/>
  <c r="S2004" i="1"/>
  <c r="U2004" i="1"/>
  <c r="AM2004" i="1" s="1"/>
  <c r="S2005" i="1"/>
  <c r="U2005" i="1"/>
  <c r="AM2005" i="1" s="1"/>
  <c r="S2006" i="1"/>
  <c r="U2006" i="1"/>
  <c r="AM2006" i="1" s="1"/>
  <c r="S2007" i="1"/>
  <c r="U2007" i="1"/>
  <c r="AM2007" i="1"/>
  <c r="S2008" i="1"/>
  <c r="U2008" i="1"/>
  <c r="AM2008" i="1" s="1"/>
  <c r="AU2008" i="1" s="1"/>
  <c r="S2009" i="1"/>
  <c r="U2009" i="1"/>
  <c r="AM2009" i="1" s="1"/>
  <c r="S2010" i="1"/>
  <c r="U2010" i="1"/>
  <c r="AM2010" i="1" s="1"/>
  <c r="S2011" i="1"/>
  <c r="U2011" i="1"/>
  <c r="AM2011" i="1" s="1"/>
  <c r="S2012" i="1"/>
  <c r="U2012" i="1"/>
  <c r="AM2012" i="1" s="1"/>
  <c r="S2013" i="1"/>
  <c r="U2013" i="1"/>
  <c r="AM2013" i="1" s="1"/>
  <c r="S2014" i="1"/>
  <c r="U2014" i="1"/>
  <c r="AM2014" i="1" s="1"/>
  <c r="S2015" i="1"/>
  <c r="U2015" i="1"/>
  <c r="AM2015" i="1" s="1"/>
  <c r="S2016" i="1"/>
  <c r="U2016" i="1"/>
  <c r="AM2016" i="1" s="1"/>
  <c r="S2017" i="1"/>
  <c r="U2017" i="1"/>
  <c r="AM2017" i="1" s="1"/>
  <c r="S2018" i="1"/>
  <c r="U2018" i="1"/>
  <c r="AM2018" i="1" s="1"/>
  <c r="S2019" i="1"/>
  <c r="U2019" i="1"/>
  <c r="AM2019" i="1" s="1"/>
  <c r="S2020" i="1"/>
  <c r="U2020" i="1"/>
  <c r="AM2020" i="1" s="1"/>
  <c r="AW2020" i="1" s="1"/>
  <c r="S2021" i="1"/>
  <c r="U2021" i="1"/>
  <c r="AM2021" i="1" s="1"/>
  <c r="AW2021" i="1"/>
  <c r="S2022" i="1"/>
  <c r="U2022" i="1"/>
  <c r="AM2022" i="1" s="1"/>
  <c r="S2023" i="1"/>
  <c r="U2023" i="1"/>
  <c r="AM2023" i="1" s="1"/>
  <c r="S2024" i="1"/>
  <c r="U2024" i="1"/>
  <c r="AM2024" i="1" s="1"/>
  <c r="S2025" i="1"/>
  <c r="U2025" i="1"/>
  <c r="AM2025" i="1" s="1"/>
  <c r="S2026" i="1"/>
  <c r="U2026" i="1"/>
  <c r="AM2026" i="1" s="1"/>
  <c r="S2027" i="1"/>
  <c r="U2027" i="1"/>
  <c r="AM2027" i="1" s="1"/>
  <c r="S2028" i="1"/>
  <c r="U2028" i="1"/>
  <c r="AM2028" i="1" s="1"/>
  <c r="S2029" i="1"/>
  <c r="U2029" i="1"/>
  <c r="AM2029" i="1" s="1"/>
  <c r="S2030" i="1"/>
  <c r="U2030" i="1"/>
  <c r="AM2030" i="1" s="1"/>
  <c r="S2031" i="1"/>
  <c r="U2031" i="1"/>
  <c r="AM2031" i="1" s="1"/>
  <c r="S2032" i="1"/>
  <c r="U2032" i="1"/>
  <c r="AM2032" i="1" s="1"/>
  <c r="S2033" i="1"/>
  <c r="U2033" i="1"/>
  <c r="AM2033" i="1" s="1"/>
  <c r="S2034" i="1"/>
  <c r="U2034" i="1"/>
  <c r="AM2034" i="1" s="1"/>
  <c r="S2035" i="1"/>
  <c r="U2035" i="1"/>
  <c r="AM2035" i="1" s="1"/>
  <c r="S2036" i="1"/>
  <c r="U2036" i="1"/>
  <c r="AM2036" i="1" s="1"/>
  <c r="S2037" i="1"/>
  <c r="U2037" i="1"/>
  <c r="AM2037" i="1" s="1"/>
  <c r="S2038" i="1"/>
  <c r="U2038" i="1"/>
  <c r="AM2038" i="1" s="1"/>
  <c r="S2039" i="1"/>
  <c r="U2039" i="1"/>
  <c r="AM2039" i="1" s="1"/>
  <c r="S2040" i="1"/>
  <c r="U2040" i="1"/>
  <c r="AM2040" i="1" s="1"/>
  <c r="S2041" i="1"/>
  <c r="U2041" i="1"/>
  <c r="AM2041" i="1" s="1"/>
  <c r="S2042" i="1"/>
  <c r="U2042" i="1"/>
  <c r="AM2042" i="1"/>
  <c r="S2043" i="1"/>
  <c r="U2043" i="1"/>
  <c r="AM2043" i="1" s="1"/>
  <c r="S2044" i="1"/>
  <c r="U2044" i="1"/>
  <c r="AM2044" i="1"/>
  <c r="S2045" i="1"/>
  <c r="U2045" i="1"/>
  <c r="AM2045" i="1" s="1"/>
  <c r="S2046" i="1"/>
  <c r="U2046" i="1"/>
  <c r="AM2046" i="1" s="1"/>
  <c r="S2047" i="1"/>
  <c r="U2047" i="1"/>
  <c r="AM2047" i="1" s="1"/>
  <c r="S2048" i="1"/>
  <c r="U2048" i="1"/>
  <c r="AM2048" i="1" s="1"/>
  <c r="S2049" i="1"/>
  <c r="U2049" i="1"/>
  <c r="AM2049" i="1" s="1"/>
  <c r="S2050" i="1"/>
  <c r="U2050" i="1"/>
  <c r="AM2050" i="1" s="1"/>
  <c r="S2051" i="1"/>
  <c r="U2051" i="1"/>
  <c r="AM2051" i="1" s="1"/>
  <c r="S2052" i="1"/>
  <c r="U2052" i="1"/>
  <c r="AM2052" i="1" s="1"/>
  <c r="S2053" i="1"/>
  <c r="U2053" i="1"/>
  <c r="AM2053" i="1" s="1"/>
  <c r="AU2053" i="1" s="1"/>
  <c r="S2054" i="1"/>
  <c r="U2054" i="1"/>
  <c r="AM2054" i="1" s="1"/>
  <c r="S2055" i="1"/>
  <c r="U2055" i="1"/>
  <c r="AM2055" i="1" s="1"/>
  <c r="S2056" i="1"/>
  <c r="U2056" i="1"/>
  <c r="AM2056" i="1" s="1"/>
  <c r="S2057" i="1"/>
  <c r="U2057" i="1"/>
  <c r="AM2057" i="1" s="1"/>
  <c r="S2058" i="1"/>
  <c r="U2058" i="1"/>
  <c r="AM2058" i="1" s="1"/>
  <c r="S2059" i="1"/>
  <c r="U2059" i="1"/>
  <c r="AM2059" i="1" s="1"/>
  <c r="S2060" i="1"/>
  <c r="U2060" i="1"/>
  <c r="AM2060" i="1" s="1"/>
  <c r="S2061" i="1"/>
  <c r="U2061" i="1"/>
  <c r="AM2061" i="1" s="1"/>
  <c r="S2062" i="1"/>
  <c r="U2062" i="1"/>
  <c r="AM2062" i="1" s="1"/>
  <c r="S2063" i="1"/>
  <c r="U2063" i="1"/>
  <c r="AM2063" i="1" s="1"/>
  <c r="AU2063" i="1" s="1"/>
  <c r="S2064" i="1"/>
  <c r="U2064" i="1"/>
  <c r="AM2064" i="1" s="1"/>
  <c r="S2065" i="1"/>
  <c r="U2065" i="1"/>
  <c r="AM2065" i="1" s="1"/>
  <c r="S2066" i="1"/>
  <c r="U2066" i="1"/>
  <c r="AM2066" i="1" s="1"/>
  <c r="S2067" i="1"/>
  <c r="U2067" i="1"/>
  <c r="AM2067" i="1" s="1"/>
  <c r="S2068" i="1"/>
  <c r="U2068" i="1"/>
  <c r="AM2068" i="1" s="1"/>
  <c r="AU2068" i="1" s="1"/>
  <c r="S2069" i="1"/>
  <c r="U2069" i="1"/>
  <c r="AM2069" i="1" s="1"/>
  <c r="AW2069" i="1" s="1"/>
  <c r="S2070" i="1"/>
  <c r="U2070" i="1"/>
  <c r="AM2070" i="1" s="1"/>
  <c r="S2071" i="1"/>
  <c r="U2071" i="1"/>
  <c r="AM2071" i="1" s="1"/>
  <c r="S2072" i="1"/>
  <c r="U2072" i="1"/>
  <c r="AM2072" i="1"/>
  <c r="S2073" i="1"/>
  <c r="U2073" i="1"/>
  <c r="AM2073" i="1" s="1"/>
  <c r="S2074" i="1"/>
  <c r="U2074" i="1"/>
  <c r="AM2074" i="1" s="1"/>
  <c r="S2075" i="1"/>
  <c r="U2075" i="1"/>
  <c r="AM2075" i="1" s="1"/>
  <c r="S2076" i="1"/>
  <c r="U2076" i="1"/>
  <c r="AM2076" i="1" s="1"/>
  <c r="S2077" i="1"/>
  <c r="U2077" i="1"/>
  <c r="AM2077" i="1" s="1"/>
  <c r="S2078" i="1"/>
  <c r="U2078" i="1"/>
  <c r="AM2078" i="1"/>
  <c r="S2079" i="1"/>
  <c r="U2079" i="1"/>
  <c r="AM2079" i="1" s="1"/>
  <c r="S2080" i="1"/>
  <c r="U2080" i="1"/>
  <c r="AM2080" i="1" s="1"/>
  <c r="S2081" i="1"/>
  <c r="U2081" i="1"/>
  <c r="AM2081" i="1" s="1"/>
  <c r="S2082" i="1"/>
  <c r="U2082" i="1"/>
  <c r="AM2082" i="1" s="1"/>
  <c r="S2083" i="1"/>
  <c r="U2083" i="1"/>
  <c r="AM2083" i="1" s="1"/>
  <c r="S2084" i="1"/>
  <c r="U2084" i="1"/>
  <c r="AM2084" i="1" s="1"/>
  <c r="S2085" i="1"/>
  <c r="U2085" i="1"/>
  <c r="AM2085" i="1" s="1"/>
  <c r="S2086" i="1"/>
  <c r="U2086" i="1"/>
  <c r="AM2086" i="1" s="1"/>
  <c r="S2087" i="1"/>
  <c r="U2087" i="1"/>
  <c r="AM2087" i="1"/>
  <c r="S2088" i="1"/>
  <c r="U2088" i="1"/>
  <c r="AM2088" i="1" s="1"/>
  <c r="S2089" i="1"/>
  <c r="U2089" i="1"/>
  <c r="AM2089" i="1" s="1"/>
  <c r="S2090" i="1"/>
  <c r="U2090" i="1"/>
  <c r="AM2090" i="1" s="1"/>
  <c r="S2091" i="1"/>
  <c r="U2091" i="1"/>
  <c r="AM2091" i="1" s="1"/>
  <c r="S2092" i="1"/>
  <c r="U2092" i="1"/>
  <c r="AM2092" i="1" s="1"/>
  <c r="S2093" i="1"/>
  <c r="U2093" i="1"/>
  <c r="AM2093" i="1" s="1"/>
  <c r="S2094" i="1"/>
  <c r="U2094" i="1"/>
  <c r="AM2094" i="1" s="1"/>
  <c r="S2095" i="1"/>
  <c r="U2095" i="1"/>
  <c r="AM2095" i="1" s="1"/>
  <c r="S2096" i="1"/>
  <c r="U2096" i="1"/>
  <c r="AM2096" i="1" s="1"/>
  <c r="S2097" i="1"/>
  <c r="U2097" i="1"/>
  <c r="AM2097" i="1" s="1"/>
  <c r="S2098" i="1"/>
  <c r="U2098" i="1"/>
  <c r="AM2098" i="1"/>
  <c r="S2099" i="1"/>
  <c r="U2099" i="1"/>
  <c r="AM2099" i="1" s="1"/>
  <c r="S2100" i="1"/>
  <c r="U2100" i="1"/>
  <c r="AM2100" i="1" s="1"/>
  <c r="S2101" i="1"/>
  <c r="U2101" i="1"/>
  <c r="AM2101" i="1" s="1"/>
  <c r="S2102" i="1"/>
  <c r="U2102" i="1"/>
  <c r="AM2102" i="1" s="1"/>
  <c r="S2103" i="1"/>
  <c r="U2103" i="1"/>
  <c r="AM2103" i="1" s="1"/>
  <c r="S2104" i="1"/>
  <c r="U2104" i="1"/>
  <c r="AM2104" i="1" s="1"/>
  <c r="S2105" i="1"/>
  <c r="U2105" i="1"/>
  <c r="AM2105" i="1" s="1"/>
  <c r="S2106" i="1"/>
  <c r="U2106" i="1"/>
  <c r="AM2106" i="1" s="1"/>
  <c r="S2107" i="1"/>
  <c r="U2107" i="1"/>
  <c r="AM2107" i="1" s="1"/>
  <c r="S2108" i="1"/>
  <c r="U2108" i="1"/>
  <c r="AM2108" i="1" s="1"/>
  <c r="S2109" i="1"/>
  <c r="U2109" i="1"/>
  <c r="AM2109" i="1" s="1"/>
  <c r="S2110" i="1"/>
  <c r="U2110" i="1"/>
  <c r="AM2110" i="1" s="1"/>
  <c r="S2111" i="1"/>
  <c r="U2111" i="1"/>
  <c r="AM2111" i="1" s="1"/>
  <c r="S2112" i="1"/>
  <c r="U2112" i="1"/>
  <c r="AM2112" i="1" s="1"/>
  <c r="S2113" i="1"/>
  <c r="U2113" i="1"/>
  <c r="AM2113" i="1" s="1"/>
  <c r="S2114" i="1"/>
  <c r="U2114" i="1"/>
  <c r="AM2114" i="1"/>
  <c r="S2115" i="1"/>
  <c r="U2115" i="1"/>
  <c r="AM2115" i="1" s="1"/>
  <c r="S2116" i="1"/>
  <c r="U2116" i="1"/>
  <c r="AM2116" i="1" s="1"/>
  <c r="S2117" i="1"/>
  <c r="U2117" i="1"/>
  <c r="AM2117" i="1" s="1"/>
  <c r="S2118" i="1"/>
  <c r="U2118" i="1"/>
  <c r="AM2118" i="1" s="1"/>
  <c r="S2119" i="1"/>
  <c r="U2119" i="1"/>
  <c r="AM2119" i="1" s="1"/>
  <c r="S2120" i="1"/>
  <c r="U2120" i="1"/>
  <c r="AM2120" i="1" s="1"/>
  <c r="S2121" i="1"/>
  <c r="U2121" i="1"/>
  <c r="AM2121" i="1" s="1"/>
  <c r="S2122" i="1"/>
  <c r="U2122" i="1"/>
  <c r="AM2122" i="1" s="1"/>
  <c r="S2123" i="1"/>
  <c r="U2123" i="1"/>
  <c r="AM2123" i="1" s="1"/>
  <c r="S2124" i="1"/>
  <c r="U2124" i="1"/>
  <c r="AM2124" i="1" s="1"/>
  <c r="S2125" i="1"/>
  <c r="U2125" i="1"/>
  <c r="AM2125" i="1" s="1"/>
  <c r="S2126" i="1"/>
  <c r="U2126" i="1"/>
  <c r="AM2126" i="1" s="1"/>
  <c r="S2127" i="1"/>
  <c r="U2127" i="1"/>
  <c r="AM2127" i="1" s="1"/>
  <c r="S2128" i="1"/>
  <c r="U2128" i="1"/>
  <c r="AM2128" i="1" s="1"/>
  <c r="S2129" i="1"/>
  <c r="U2129" i="1"/>
  <c r="AM2129" i="1" s="1"/>
  <c r="S2130" i="1"/>
  <c r="U2130" i="1"/>
  <c r="AM2130" i="1" s="1"/>
  <c r="S2131" i="1"/>
  <c r="U2131" i="1"/>
  <c r="AM2131" i="1" s="1"/>
  <c r="S2132" i="1"/>
  <c r="U2132" i="1"/>
  <c r="AM2132" i="1" s="1"/>
  <c r="S2133" i="1"/>
  <c r="U2133" i="1"/>
  <c r="AM2133" i="1" s="1"/>
  <c r="S2134" i="1"/>
  <c r="U2134" i="1"/>
  <c r="AM2134" i="1" s="1"/>
  <c r="S2135" i="1"/>
  <c r="U2135" i="1"/>
  <c r="AM2135" i="1" s="1"/>
  <c r="AV2135" i="1" s="1"/>
  <c r="S2136" i="1"/>
  <c r="U2136" i="1"/>
  <c r="AM2136" i="1" s="1"/>
  <c r="S2137" i="1"/>
  <c r="U2137" i="1"/>
  <c r="AM2137" i="1" s="1"/>
  <c r="S2138" i="1"/>
  <c r="U2138" i="1"/>
  <c r="AM2138" i="1" s="1"/>
  <c r="S2139" i="1"/>
  <c r="U2139" i="1"/>
  <c r="AM2139" i="1" s="1"/>
  <c r="S2140" i="1"/>
  <c r="U2140" i="1"/>
  <c r="AM2140" i="1" s="1"/>
  <c r="S2141" i="1"/>
  <c r="U2141" i="1"/>
  <c r="AM2141" i="1" s="1"/>
  <c r="S2142" i="1"/>
  <c r="U2142" i="1"/>
  <c r="AM2142" i="1"/>
  <c r="S2143" i="1"/>
  <c r="U2143" i="1"/>
  <c r="AM2143" i="1" s="1"/>
  <c r="S2144" i="1"/>
  <c r="U2144" i="1"/>
  <c r="AM2144" i="1" s="1"/>
  <c r="S2145" i="1"/>
  <c r="U2145" i="1"/>
  <c r="AM2145" i="1" s="1"/>
  <c r="S2146" i="1"/>
  <c r="U2146" i="1"/>
  <c r="AM2146" i="1" s="1"/>
  <c r="S2147" i="1"/>
  <c r="U2147" i="1"/>
  <c r="AM2147" i="1"/>
  <c r="S2148" i="1"/>
  <c r="U2148" i="1"/>
  <c r="AM2148" i="1" s="1"/>
  <c r="S2149" i="1"/>
  <c r="U2149" i="1"/>
  <c r="AM2149" i="1" s="1"/>
  <c r="S2150" i="1"/>
  <c r="U2150" i="1"/>
  <c r="AM2150" i="1" s="1"/>
  <c r="S2151" i="1"/>
  <c r="U2151" i="1"/>
  <c r="AM2151" i="1" s="1"/>
  <c r="S2152" i="1"/>
  <c r="U2152" i="1"/>
  <c r="AM2152" i="1" s="1"/>
  <c r="S2153" i="1"/>
  <c r="U2153" i="1"/>
  <c r="AM2153" i="1" s="1"/>
  <c r="S2154" i="1"/>
  <c r="U2154" i="1"/>
  <c r="AM2154" i="1" s="1"/>
  <c r="S2155" i="1"/>
  <c r="U2155" i="1"/>
  <c r="AM2155" i="1" s="1"/>
  <c r="S2156" i="1"/>
  <c r="U2156" i="1"/>
  <c r="AM2156" i="1" s="1"/>
  <c r="S2157" i="1"/>
  <c r="U2157" i="1"/>
  <c r="AM2157" i="1" s="1"/>
  <c r="AV2157" i="1" s="1"/>
  <c r="S2158" i="1"/>
  <c r="U2158" i="1"/>
  <c r="AM2158" i="1" s="1"/>
  <c r="S2159" i="1"/>
  <c r="U2159" i="1"/>
  <c r="AM2159" i="1" s="1"/>
  <c r="S2160" i="1"/>
  <c r="U2160" i="1"/>
  <c r="AM2160" i="1" s="1"/>
  <c r="S2161" i="1"/>
  <c r="U2161" i="1"/>
  <c r="AM2161" i="1" s="1"/>
  <c r="S2162" i="1"/>
  <c r="U2162" i="1"/>
  <c r="AM2162" i="1" s="1"/>
  <c r="S2163" i="1"/>
  <c r="U2163" i="1"/>
  <c r="AM2163" i="1" s="1"/>
  <c r="S2164" i="1"/>
  <c r="U2164" i="1"/>
  <c r="AM2164" i="1" s="1"/>
  <c r="S2165" i="1"/>
  <c r="U2165" i="1"/>
  <c r="AM2165" i="1" s="1"/>
  <c r="S2166" i="1"/>
  <c r="U2166" i="1"/>
  <c r="AM2166" i="1" s="1"/>
  <c r="S2167" i="1"/>
  <c r="U2167" i="1"/>
  <c r="AM2167" i="1" s="1"/>
  <c r="AV2167" i="1" s="1"/>
  <c r="S2168" i="1"/>
  <c r="U2168" i="1"/>
  <c r="AM2168" i="1" s="1"/>
  <c r="S2169" i="1"/>
  <c r="U2169" i="1"/>
  <c r="AM2169" i="1" s="1"/>
  <c r="S2170" i="1"/>
  <c r="U2170" i="1"/>
  <c r="AM2170" i="1" s="1"/>
  <c r="S2171" i="1"/>
  <c r="U2171" i="1"/>
  <c r="AM2171" i="1" s="1"/>
  <c r="S2172" i="1"/>
  <c r="U2172" i="1"/>
  <c r="AM2172" i="1" s="1"/>
  <c r="S2173" i="1"/>
  <c r="U2173" i="1"/>
  <c r="AM2173" i="1" s="1"/>
  <c r="S2174" i="1"/>
  <c r="U2174" i="1"/>
  <c r="AM2174" i="1" s="1"/>
  <c r="S2175" i="1"/>
  <c r="U2175" i="1"/>
  <c r="AM2175" i="1" s="1"/>
  <c r="AV2175" i="1" s="1"/>
  <c r="S2176" i="1"/>
  <c r="U2176" i="1"/>
  <c r="AM2176" i="1" s="1"/>
  <c r="S2177" i="1"/>
  <c r="U2177" i="1"/>
  <c r="AM2177" i="1" s="1"/>
  <c r="S2178" i="1"/>
  <c r="U2178" i="1"/>
  <c r="AM2178" i="1" s="1"/>
  <c r="S2179" i="1"/>
  <c r="U2179" i="1"/>
  <c r="AM2179" i="1" s="1"/>
  <c r="S2180" i="1"/>
  <c r="U2180" i="1"/>
  <c r="AM2180" i="1" s="1"/>
  <c r="S2181" i="1"/>
  <c r="U2181" i="1"/>
  <c r="AM2181" i="1" s="1"/>
  <c r="S2182" i="1"/>
  <c r="U2182" i="1"/>
  <c r="AM2182" i="1" s="1"/>
  <c r="AV2182" i="1" s="1"/>
  <c r="S2183" i="1"/>
  <c r="U2183" i="1"/>
  <c r="AM2183" i="1" s="1"/>
  <c r="S2184" i="1"/>
  <c r="U2184" i="1"/>
  <c r="AM2184" i="1"/>
  <c r="AU2184" i="1" s="1"/>
  <c r="S2185" i="1"/>
  <c r="U2185" i="1"/>
  <c r="AM2185" i="1" s="1"/>
  <c r="AU2185" i="1"/>
  <c r="S2186" i="1"/>
  <c r="U2186" i="1"/>
  <c r="AM2186" i="1" s="1"/>
  <c r="S2187" i="1"/>
  <c r="U2187" i="1"/>
  <c r="AM2187" i="1" s="1"/>
  <c r="AV2187" i="1" s="1"/>
  <c r="S2188" i="1"/>
  <c r="U2188" i="1"/>
  <c r="AM2188" i="1" s="1"/>
  <c r="S2189" i="1"/>
  <c r="U2189" i="1"/>
  <c r="AM2189" i="1" s="1"/>
  <c r="S2190" i="1"/>
  <c r="U2190" i="1"/>
  <c r="AM2190" i="1" s="1"/>
  <c r="S2191" i="1"/>
  <c r="U2191" i="1"/>
  <c r="AM2191" i="1" s="1"/>
  <c r="S2192" i="1"/>
  <c r="U2192" i="1"/>
  <c r="AM2192" i="1" s="1"/>
  <c r="AV2192" i="1" s="1"/>
  <c r="S2193" i="1"/>
  <c r="U2193" i="1"/>
  <c r="AM2193" i="1" s="1"/>
  <c r="S2194" i="1"/>
  <c r="U2194" i="1"/>
  <c r="AM2194" i="1" s="1"/>
  <c r="S2195" i="1"/>
  <c r="U2195" i="1"/>
  <c r="AM2195" i="1" s="1"/>
  <c r="S2196" i="1"/>
  <c r="U2196" i="1"/>
  <c r="AM2196" i="1" s="1"/>
  <c r="S2197" i="1"/>
  <c r="U2197" i="1"/>
  <c r="AM2197" i="1" s="1"/>
  <c r="S2198" i="1"/>
  <c r="U2198" i="1"/>
  <c r="AM2198" i="1" s="1"/>
  <c r="S2199" i="1"/>
  <c r="U2199" i="1"/>
  <c r="AM2199" i="1" s="1"/>
  <c r="S2200" i="1"/>
  <c r="U2200" i="1"/>
  <c r="AM2200" i="1" s="1"/>
  <c r="S2201" i="1"/>
  <c r="U2201" i="1"/>
  <c r="AM2201" i="1" s="1"/>
  <c r="S2202" i="1"/>
  <c r="U2202" i="1"/>
  <c r="AM2202" i="1" s="1"/>
  <c r="S2203" i="1"/>
  <c r="U2203" i="1"/>
  <c r="AM2203" i="1" s="1"/>
  <c r="S2204" i="1"/>
  <c r="U2204" i="1"/>
  <c r="AM2204" i="1" s="1"/>
  <c r="S2205" i="1"/>
  <c r="U2205" i="1"/>
  <c r="AM2205" i="1" s="1"/>
  <c r="S2206" i="1"/>
  <c r="U2206" i="1"/>
  <c r="AM2206" i="1" s="1"/>
  <c r="S2207" i="1"/>
  <c r="U2207" i="1"/>
  <c r="AM2207" i="1"/>
  <c r="S2208" i="1"/>
  <c r="U2208" i="1"/>
  <c r="AM2208" i="1" s="1"/>
  <c r="S2209" i="1"/>
  <c r="U2209" i="1"/>
  <c r="AM2209" i="1" s="1"/>
  <c r="S2210" i="1"/>
  <c r="U2210" i="1"/>
  <c r="AM2210" i="1" s="1"/>
  <c r="AV2210" i="1" s="1"/>
  <c r="S2211" i="1"/>
  <c r="U2211" i="1"/>
  <c r="AM2211" i="1" s="1"/>
  <c r="S2212" i="1"/>
  <c r="U2212" i="1"/>
  <c r="AM2212" i="1" s="1"/>
  <c r="S2213" i="1"/>
  <c r="U2213" i="1"/>
  <c r="AM2213" i="1" s="1"/>
  <c r="S2214" i="1"/>
  <c r="U2214" i="1"/>
  <c r="AM2214" i="1" s="1"/>
  <c r="AU2214" i="1" s="1"/>
  <c r="S2215" i="1"/>
  <c r="U2215" i="1"/>
  <c r="AM2215" i="1" s="1"/>
  <c r="S2216" i="1"/>
  <c r="U2216" i="1"/>
  <c r="AM2216" i="1" s="1"/>
  <c r="AV2216" i="1" s="1"/>
  <c r="S2217" i="1"/>
  <c r="U2217" i="1"/>
  <c r="AM2217" i="1" s="1"/>
  <c r="S2218" i="1"/>
  <c r="U2218" i="1"/>
  <c r="AM2218" i="1" s="1"/>
  <c r="S2219" i="1"/>
  <c r="U2219" i="1"/>
  <c r="AM2219" i="1" s="1"/>
  <c r="S2220" i="1"/>
  <c r="U2220" i="1"/>
  <c r="AM2220" i="1" s="1"/>
  <c r="S2221" i="1"/>
  <c r="U2221" i="1"/>
  <c r="AM2221" i="1" s="1"/>
  <c r="S2222" i="1"/>
  <c r="U2222" i="1"/>
  <c r="AM2222" i="1" s="1"/>
  <c r="S2223" i="1"/>
  <c r="U2223" i="1"/>
  <c r="AM2223" i="1"/>
  <c r="S2224" i="1"/>
  <c r="U2224" i="1"/>
  <c r="AM2224" i="1" s="1"/>
  <c r="S2225" i="1"/>
  <c r="U2225" i="1"/>
  <c r="AM2225" i="1"/>
  <c r="AW2225" i="1" s="1"/>
  <c r="S2226" i="1"/>
  <c r="U2226" i="1"/>
  <c r="AM2226" i="1" s="1"/>
  <c r="S2227" i="1"/>
  <c r="U2227" i="1"/>
  <c r="AM2227" i="1" s="1"/>
  <c r="S2228" i="1"/>
  <c r="U2228" i="1"/>
  <c r="AM2228" i="1" s="1"/>
  <c r="S2229" i="1"/>
  <c r="U2229" i="1"/>
  <c r="AM2229" i="1" s="1"/>
  <c r="S2230" i="1"/>
  <c r="U2230" i="1"/>
  <c r="AM2230" i="1" s="1"/>
  <c r="S2231" i="1"/>
  <c r="U2231" i="1"/>
  <c r="AM2231" i="1" s="1"/>
  <c r="S2232" i="1"/>
  <c r="U2232" i="1"/>
  <c r="AM2232" i="1" s="1"/>
  <c r="S2233" i="1"/>
  <c r="U2233" i="1"/>
  <c r="AM2233" i="1" s="1"/>
  <c r="S2234" i="1"/>
  <c r="U2234" i="1"/>
  <c r="AM2234" i="1" s="1"/>
  <c r="S2235" i="1"/>
  <c r="U2235" i="1"/>
  <c r="AM2235" i="1" s="1"/>
  <c r="S2236" i="1"/>
  <c r="U2236" i="1"/>
  <c r="AM2236" i="1" s="1"/>
  <c r="AV2236" i="1" s="1"/>
  <c r="S2237" i="1"/>
  <c r="U2237" i="1"/>
  <c r="AM2237" i="1" s="1"/>
  <c r="S2238" i="1"/>
  <c r="U2238" i="1"/>
  <c r="AM2238" i="1" s="1"/>
  <c r="S2239" i="1"/>
  <c r="U2239" i="1"/>
  <c r="AM2239" i="1" s="1"/>
  <c r="S2240" i="1"/>
  <c r="U2240" i="1"/>
  <c r="AM2240" i="1" s="1"/>
  <c r="S2241" i="1"/>
  <c r="U2241" i="1"/>
  <c r="AM2241" i="1" s="1"/>
  <c r="S2242" i="1"/>
  <c r="U2242" i="1"/>
  <c r="AM2242" i="1"/>
  <c r="S2243" i="1"/>
  <c r="U2243" i="1"/>
  <c r="AM2243" i="1" s="1"/>
  <c r="S2244" i="1"/>
  <c r="U2244" i="1"/>
  <c r="AM2244" i="1" s="1"/>
  <c r="S2245" i="1"/>
  <c r="U2245" i="1"/>
  <c r="AM2245" i="1" s="1"/>
  <c r="S2246" i="1"/>
  <c r="U2246" i="1"/>
  <c r="AM2246" i="1" s="1"/>
  <c r="S2247" i="1"/>
  <c r="U2247" i="1"/>
  <c r="AM2247" i="1" s="1"/>
  <c r="S2248" i="1"/>
  <c r="U2248" i="1"/>
  <c r="AM2248" i="1" s="1"/>
  <c r="S2249" i="1"/>
  <c r="U2249" i="1"/>
  <c r="AM2249" i="1" s="1"/>
  <c r="S2250" i="1"/>
  <c r="U2250" i="1"/>
  <c r="AM2250" i="1" s="1"/>
  <c r="S2251" i="1"/>
  <c r="U2251" i="1"/>
  <c r="AM2251" i="1" s="1"/>
  <c r="S2252" i="1"/>
  <c r="U2252" i="1"/>
  <c r="AM2252" i="1" s="1"/>
  <c r="S2253" i="1"/>
  <c r="U2253" i="1"/>
  <c r="AM2253" i="1" s="1"/>
  <c r="S2254" i="1"/>
  <c r="U2254" i="1"/>
  <c r="AM2254" i="1" s="1"/>
  <c r="S2255" i="1"/>
  <c r="U2255" i="1"/>
  <c r="AM2255" i="1" s="1"/>
  <c r="S2256" i="1"/>
  <c r="U2256" i="1"/>
  <c r="AM2256" i="1" s="1"/>
  <c r="S2257" i="1"/>
  <c r="U2257" i="1"/>
  <c r="AM2257" i="1" s="1"/>
  <c r="S2258" i="1"/>
  <c r="U2258" i="1"/>
  <c r="AM2258" i="1" s="1"/>
  <c r="S2259" i="1"/>
  <c r="U2259" i="1"/>
  <c r="AM2259" i="1" s="1"/>
  <c r="S2260" i="1"/>
  <c r="U2260" i="1"/>
  <c r="AM2260" i="1" s="1"/>
  <c r="S2261" i="1"/>
  <c r="U2261" i="1"/>
  <c r="AM2261" i="1" s="1"/>
  <c r="S2262" i="1"/>
  <c r="U2262" i="1"/>
  <c r="AM2262" i="1" s="1"/>
  <c r="S2263" i="1"/>
  <c r="U2263" i="1"/>
  <c r="AM2263" i="1" s="1"/>
  <c r="S2264" i="1"/>
  <c r="U2264" i="1"/>
  <c r="AM2264" i="1" s="1"/>
  <c r="S2265" i="1"/>
  <c r="U2265" i="1"/>
  <c r="AM2265" i="1" s="1"/>
  <c r="S2266" i="1"/>
  <c r="U2266" i="1"/>
  <c r="AM2266" i="1" s="1"/>
  <c r="S2267" i="1"/>
  <c r="U2267" i="1"/>
  <c r="AM2267" i="1" s="1"/>
  <c r="S2268" i="1"/>
  <c r="U2268" i="1"/>
  <c r="AM2268" i="1" s="1"/>
  <c r="S2269" i="1"/>
  <c r="U2269" i="1"/>
  <c r="AM2269" i="1" s="1"/>
  <c r="S2270" i="1"/>
  <c r="U2270" i="1"/>
  <c r="AM2270" i="1" s="1"/>
  <c r="S2271" i="1"/>
  <c r="U2271" i="1"/>
  <c r="AM2271" i="1" s="1"/>
  <c r="S2272" i="1"/>
  <c r="U2272" i="1"/>
  <c r="AM2272" i="1" s="1"/>
  <c r="S2273" i="1"/>
  <c r="U2273" i="1"/>
  <c r="AM2273" i="1" s="1"/>
  <c r="S2274" i="1"/>
  <c r="U2274" i="1"/>
  <c r="AM2274" i="1" s="1"/>
  <c r="S2275" i="1"/>
  <c r="U2275" i="1"/>
  <c r="AM2275" i="1" s="1"/>
  <c r="S2276" i="1"/>
  <c r="U2276" i="1"/>
  <c r="AM2276" i="1" s="1"/>
  <c r="S2277" i="1"/>
  <c r="U2277" i="1"/>
  <c r="AM2277" i="1" s="1"/>
  <c r="S2278" i="1"/>
  <c r="U2278" i="1"/>
  <c r="AM2278" i="1" s="1"/>
  <c r="S2279" i="1"/>
  <c r="U2279" i="1"/>
  <c r="AM2279" i="1" s="1"/>
  <c r="S2280" i="1"/>
  <c r="U2280" i="1"/>
  <c r="AM2280" i="1" s="1"/>
  <c r="S2281" i="1"/>
  <c r="U2281" i="1"/>
  <c r="AM2281" i="1" s="1"/>
  <c r="S2282" i="1"/>
  <c r="U2282" i="1"/>
  <c r="AM2282" i="1" s="1"/>
  <c r="S2283" i="1"/>
  <c r="U2283" i="1"/>
  <c r="AM2283" i="1" s="1"/>
  <c r="S2284" i="1"/>
  <c r="U2284" i="1"/>
  <c r="AM2284" i="1" s="1"/>
  <c r="S2285" i="1"/>
  <c r="U2285" i="1"/>
  <c r="AM2285" i="1" s="1"/>
  <c r="S2286" i="1"/>
  <c r="U2286" i="1"/>
  <c r="AM2286" i="1" s="1"/>
  <c r="S2287" i="1"/>
  <c r="U2287" i="1"/>
  <c r="AM2287" i="1" s="1"/>
  <c r="S2288" i="1"/>
  <c r="U2288" i="1"/>
  <c r="AM2288" i="1" s="1"/>
  <c r="S2289" i="1"/>
  <c r="U2289" i="1"/>
  <c r="AM2289" i="1" s="1"/>
  <c r="S2290" i="1"/>
  <c r="U2290" i="1"/>
  <c r="AM2290" i="1" s="1"/>
  <c r="AW2290" i="1" s="1"/>
  <c r="S2291" i="1"/>
  <c r="U2291" i="1"/>
  <c r="AM2291" i="1" s="1"/>
  <c r="S2292" i="1"/>
  <c r="U2292" i="1"/>
  <c r="AM2292" i="1" s="1"/>
  <c r="S2293" i="1"/>
  <c r="U2293" i="1"/>
  <c r="AM2293" i="1"/>
  <c r="S2294" i="1"/>
  <c r="U2294" i="1"/>
  <c r="AM2294" i="1" s="1"/>
  <c r="AW2294" i="1" s="1"/>
  <c r="S2295" i="1"/>
  <c r="U2295" i="1"/>
  <c r="AM2295" i="1"/>
  <c r="S2296" i="1"/>
  <c r="U2296" i="1"/>
  <c r="AM2296" i="1" s="1"/>
  <c r="S2297" i="1"/>
  <c r="U2297" i="1"/>
  <c r="AM2297" i="1" s="1"/>
  <c r="S2298" i="1"/>
  <c r="U2298" i="1"/>
  <c r="AM2298" i="1" s="1"/>
  <c r="S2299" i="1"/>
  <c r="U2299" i="1"/>
  <c r="AM2299" i="1"/>
  <c r="S2300" i="1"/>
  <c r="U2300" i="1"/>
  <c r="AM2300" i="1" s="1"/>
  <c r="S2301" i="1"/>
  <c r="U2301" i="1"/>
  <c r="AM2301" i="1" s="1"/>
  <c r="S2302" i="1"/>
  <c r="U2302" i="1"/>
  <c r="AM2302" i="1" s="1"/>
  <c r="S2303" i="1"/>
  <c r="U2303" i="1"/>
  <c r="AM2303" i="1" s="1"/>
  <c r="S2304" i="1"/>
  <c r="U2304" i="1"/>
  <c r="AM2304" i="1" s="1"/>
  <c r="S2305" i="1"/>
  <c r="U2305" i="1"/>
  <c r="AM2305" i="1" s="1"/>
  <c r="S2306" i="1"/>
  <c r="U2306" i="1"/>
  <c r="AM2306" i="1" s="1"/>
  <c r="S2307" i="1"/>
  <c r="U2307" i="1"/>
  <c r="AM2307" i="1" s="1"/>
  <c r="S2308" i="1"/>
  <c r="U2308" i="1"/>
  <c r="AM2308" i="1" s="1"/>
  <c r="S2309" i="1"/>
  <c r="U2309" i="1"/>
  <c r="AM2309" i="1" s="1"/>
  <c r="S2310" i="1"/>
  <c r="U2310" i="1"/>
  <c r="AM2310" i="1"/>
  <c r="S2311" i="1"/>
  <c r="U2311" i="1"/>
  <c r="AM2311" i="1" s="1"/>
  <c r="S2312" i="1"/>
  <c r="U2312" i="1"/>
  <c r="AM2312" i="1" s="1"/>
  <c r="S2313" i="1"/>
  <c r="U2313" i="1"/>
  <c r="AM2313" i="1" s="1"/>
  <c r="S2314" i="1"/>
  <c r="U2314" i="1"/>
  <c r="AM2314" i="1" s="1"/>
  <c r="AW2314" i="1" s="1"/>
  <c r="S2315" i="1"/>
  <c r="U2315" i="1"/>
  <c r="AM2315" i="1" s="1"/>
  <c r="S2316" i="1"/>
  <c r="U2316" i="1"/>
  <c r="AM2316" i="1" s="1"/>
  <c r="S2317" i="1"/>
  <c r="U2317" i="1"/>
  <c r="AM2317" i="1" s="1"/>
  <c r="S2318" i="1"/>
  <c r="U2318" i="1"/>
  <c r="AM2318" i="1"/>
  <c r="S2319" i="1"/>
  <c r="U2319" i="1"/>
  <c r="AM2319" i="1" s="1"/>
  <c r="S2320" i="1"/>
  <c r="U2320" i="1"/>
  <c r="AM2320" i="1" s="1"/>
  <c r="S2321" i="1"/>
  <c r="U2321" i="1"/>
  <c r="AM2321" i="1" s="1"/>
  <c r="S2322" i="1"/>
  <c r="U2322" i="1"/>
  <c r="AM2322" i="1" s="1"/>
  <c r="S2323" i="1"/>
  <c r="U2323" i="1"/>
  <c r="AM2323" i="1" s="1"/>
  <c r="S2324" i="1"/>
  <c r="U2324" i="1"/>
  <c r="AM2324" i="1"/>
  <c r="S2325" i="1"/>
  <c r="U2325" i="1"/>
  <c r="AM2325" i="1" s="1"/>
  <c r="S2326" i="1"/>
  <c r="U2326" i="1"/>
  <c r="AM2326" i="1" s="1"/>
  <c r="S2327" i="1"/>
  <c r="U2327" i="1"/>
  <c r="AM2327" i="1" s="1"/>
  <c r="S2328" i="1"/>
  <c r="U2328" i="1"/>
  <c r="AM2328" i="1" s="1"/>
  <c r="S2329" i="1"/>
  <c r="U2329" i="1"/>
  <c r="AM2329" i="1" s="1"/>
  <c r="S2330" i="1"/>
  <c r="U2330" i="1"/>
  <c r="AM2330" i="1" s="1"/>
  <c r="S2331" i="1"/>
  <c r="U2331" i="1"/>
  <c r="AM2331" i="1" s="1"/>
  <c r="S2332" i="1"/>
  <c r="U2332" i="1"/>
  <c r="AM2332" i="1" s="1"/>
  <c r="AU2332" i="1"/>
  <c r="S2333" i="1"/>
  <c r="U2333" i="1"/>
  <c r="AM2333" i="1" s="1"/>
  <c r="S2334" i="1"/>
  <c r="U2334" i="1"/>
  <c r="AM2334" i="1" s="1"/>
  <c r="S2335" i="1"/>
  <c r="U2335" i="1"/>
  <c r="AM2335" i="1" s="1"/>
  <c r="S2336" i="1"/>
  <c r="U2336" i="1"/>
  <c r="AM2336" i="1" s="1"/>
  <c r="S2337" i="1"/>
  <c r="U2337" i="1"/>
  <c r="AM2337" i="1" s="1"/>
  <c r="S2338" i="1"/>
  <c r="U2338" i="1"/>
  <c r="AM2338" i="1" s="1"/>
  <c r="S2339" i="1"/>
  <c r="U2339" i="1"/>
  <c r="AM2339" i="1" s="1"/>
  <c r="S2340" i="1"/>
  <c r="U2340" i="1"/>
  <c r="AM2340" i="1" s="1"/>
  <c r="S2341" i="1"/>
  <c r="U2341" i="1"/>
  <c r="AM2341" i="1" s="1"/>
  <c r="S2342" i="1"/>
  <c r="U2342" i="1"/>
  <c r="AM2342" i="1" s="1"/>
  <c r="S2343" i="1"/>
  <c r="U2343" i="1"/>
  <c r="AM2343" i="1" s="1"/>
  <c r="S2344" i="1"/>
  <c r="U2344" i="1"/>
  <c r="AM2344" i="1" s="1"/>
  <c r="S2345" i="1"/>
  <c r="U2345" i="1"/>
  <c r="AM2345" i="1" s="1"/>
  <c r="S2346" i="1"/>
  <c r="U2346" i="1"/>
  <c r="AM2346" i="1" s="1"/>
  <c r="S2347" i="1"/>
  <c r="U2347" i="1"/>
  <c r="AM2347" i="1" s="1"/>
  <c r="S2348" i="1"/>
  <c r="U2348" i="1"/>
  <c r="AM2348" i="1" s="1"/>
  <c r="S2349" i="1"/>
  <c r="U2349" i="1"/>
  <c r="AM2349" i="1" s="1"/>
  <c r="S2350" i="1"/>
  <c r="U2350" i="1"/>
  <c r="AM2350" i="1" s="1"/>
  <c r="S2351" i="1"/>
  <c r="U2351" i="1"/>
  <c r="AM2351" i="1" s="1"/>
  <c r="S2352" i="1"/>
  <c r="U2352" i="1"/>
  <c r="AM2352" i="1" s="1"/>
  <c r="S2353" i="1"/>
  <c r="U2353" i="1"/>
  <c r="AM2353" i="1" s="1"/>
  <c r="S2354" i="1"/>
  <c r="U2354" i="1"/>
  <c r="AM2354" i="1" s="1"/>
  <c r="S2355" i="1"/>
  <c r="U2355" i="1"/>
  <c r="AM2355" i="1" s="1"/>
  <c r="S2356" i="1"/>
  <c r="U2356" i="1"/>
  <c r="AM2356" i="1" s="1"/>
  <c r="S2357" i="1"/>
  <c r="U2357" i="1"/>
  <c r="AM2357" i="1" s="1"/>
  <c r="S2358" i="1"/>
  <c r="U2358" i="1"/>
  <c r="AM2358" i="1" s="1"/>
  <c r="S2359" i="1"/>
  <c r="U2359" i="1"/>
  <c r="AM2359" i="1" s="1"/>
  <c r="S2360" i="1"/>
  <c r="U2360" i="1"/>
  <c r="AM2360" i="1" s="1"/>
  <c r="S2361" i="1"/>
  <c r="U2361" i="1"/>
  <c r="AM2361" i="1" s="1"/>
  <c r="S2362" i="1"/>
  <c r="U2362" i="1"/>
  <c r="AM2362" i="1" s="1"/>
  <c r="S2363" i="1"/>
  <c r="U2363" i="1"/>
  <c r="AM2363" i="1" s="1"/>
  <c r="S2364" i="1"/>
  <c r="U2364" i="1"/>
  <c r="AM2364" i="1" s="1"/>
  <c r="S2365" i="1"/>
  <c r="U2365" i="1"/>
  <c r="AM2365" i="1" s="1"/>
  <c r="S2366" i="1"/>
  <c r="U2366" i="1"/>
  <c r="AM2366" i="1" s="1"/>
  <c r="S2367" i="1"/>
  <c r="U2367" i="1"/>
  <c r="AM2367" i="1" s="1"/>
  <c r="S2368" i="1"/>
  <c r="U2368" i="1"/>
  <c r="AM2368" i="1"/>
  <c r="S2369" i="1"/>
  <c r="U2369" i="1"/>
  <c r="AM2369" i="1" s="1"/>
  <c r="S2370" i="1"/>
  <c r="U2370" i="1"/>
  <c r="AM2370" i="1" s="1"/>
  <c r="S2371" i="1"/>
  <c r="U2371" i="1"/>
  <c r="AM2371" i="1" s="1"/>
  <c r="S2372" i="1"/>
  <c r="U2372" i="1"/>
  <c r="AM2372" i="1" s="1"/>
  <c r="S2373" i="1"/>
  <c r="U2373" i="1"/>
  <c r="AM2373" i="1"/>
  <c r="S2374" i="1"/>
  <c r="U2374" i="1"/>
  <c r="AM2374" i="1" s="1"/>
  <c r="S2375" i="1"/>
  <c r="U2375" i="1"/>
  <c r="AM2375" i="1" s="1"/>
  <c r="S2376" i="1"/>
  <c r="U2376" i="1"/>
  <c r="AM2376" i="1" s="1"/>
  <c r="S2377" i="1"/>
  <c r="U2377" i="1"/>
  <c r="AM2377" i="1" s="1"/>
  <c r="S2378" i="1"/>
  <c r="U2378" i="1"/>
  <c r="AM2378" i="1" s="1"/>
  <c r="S2379" i="1"/>
  <c r="U2379" i="1"/>
  <c r="AM2379" i="1" s="1"/>
  <c r="S2380" i="1"/>
  <c r="U2380" i="1"/>
  <c r="AM2380" i="1" s="1"/>
  <c r="S2381" i="1"/>
  <c r="U2381" i="1"/>
  <c r="AM2381" i="1" s="1"/>
  <c r="S2382" i="1"/>
  <c r="U2382" i="1"/>
  <c r="AM2382" i="1" s="1"/>
  <c r="S2383" i="1"/>
  <c r="U2383" i="1"/>
  <c r="AM2383" i="1" s="1"/>
  <c r="S2384" i="1"/>
  <c r="U2384" i="1"/>
  <c r="AM2384" i="1" s="1"/>
  <c r="S2385" i="1"/>
  <c r="U2385" i="1"/>
  <c r="AM2385" i="1" s="1"/>
  <c r="S2386" i="1"/>
  <c r="U2386" i="1"/>
  <c r="AM2386" i="1" s="1"/>
  <c r="S2387" i="1"/>
  <c r="U2387" i="1"/>
  <c r="AM2387" i="1" s="1"/>
  <c r="S2388" i="1"/>
  <c r="U2388" i="1"/>
  <c r="AM2388" i="1" s="1"/>
  <c r="S2389" i="1"/>
  <c r="U2389" i="1"/>
  <c r="AM2389" i="1" s="1"/>
  <c r="AW2389" i="1" s="1"/>
  <c r="S2390" i="1"/>
  <c r="U2390" i="1"/>
  <c r="AM2390" i="1"/>
  <c r="AV2390" i="1" s="1"/>
  <c r="S2391" i="1"/>
  <c r="U2391" i="1"/>
  <c r="AM2391" i="1" s="1"/>
  <c r="S2392" i="1"/>
  <c r="U2392" i="1"/>
  <c r="AM2392" i="1" s="1"/>
  <c r="S2393" i="1"/>
  <c r="U2393" i="1"/>
  <c r="AM2393" i="1" s="1"/>
  <c r="S2394" i="1"/>
  <c r="U2394" i="1"/>
  <c r="AM2394" i="1" s="1"/>
  <c r="S2395" i="1"/>
  <c r="U2395" i="1"/>
  <c r="AM2395" i="1" s="1"/>
  <c r="AV2395" i="1" s="1"/>
  <c r="S2396" i="1"/>
  <c r="U2396" i="1"/>
  <c r="AM2396" i="1" s="1"/>
  <c r="S2397" i="1"/>
  <c r="U2397" i="1"/>
  <c r="AM2397" i="1" s="1"/>
  <c r="S2398" i="1"/>
  <c r="U2398" i="1"/>
  <c r="AM2398" i="1"/>
  <c r="S2399" i="1"/>
  <c r="U2399" i="1"/>
  <c r="AM2399" i="1" s="1"/>
  <c r="S2400" i="1"/>
  <c r="U2400" i="1"/>
  <c r="AM2400" i="1" s="1"/>
  <c r="S2401" i="1"/>
  <c r="U2401" i="1"/>
  <c r="AM2401" i="1" s="1"/>
  <c r="S2402" i="1"/>
  <c r="U2402" i="1"/>
  <c r="AM2402" i="1" s="1"/>
  <c r="S2403" i="1"/>
  <c r="U2403" i="1"/>
  <c r="AM2403" i="1" s="1"/>
  <c r="S2404" i="1"/>
  <c r="U2404" i="1"/>
  <c r="AM2404" i="1" s="1"/>
  <c r="S2405" i="1"/>
  <c r="U2405" i="1"/>
  <c r="AM2405" i="1"/>
  <c r="S2406" i="1"/>
  <c r="U2406" i="1"/>
  <c r="AM2406" i="1" s="1"/>
  <c r="S2407" i="1"/>
  <c r="U2407" i="1"/>
  <c r="AM2407" i="1" s="1"/>
  <c r="S2408" i="1"/>
  <c r="U2408" i="1"/>
  <c r="AM2408" i="1" s="1"/>
  <c r="S2409" i="1"/>
  <c r="U2409" i="1"/>
  <c r="AM2409" i="1" s="1"/>
  <c r="S2410" i="1"/>
  <c r="U2410" i="1"/>
  <c r="AM2410" i="1" s="1"/>
  <c r="S2411" i="1"/>
  <c r="U2411" i="1"/>
  <c r="AM2411" i="1" s="1"/>
  <c r="S2412" i="1"/>
  <c r="U2412" i="1"/>
  <c r="AM2412" i="1" s="1"/>
  <c r="S2413" i="1"/>
  <c r="U2413" i="1"/>
  <c r="AM2413" i="1" s="1"/>
  <c r="S2414" i="1"/>
  <c r="U2414" i="1"/>
  <c r="AM2414" i="1" s="1"/>
  <c r="S2415" i="1"/>
  <c r="U2415" i="1"/>
  <c r="AM2415" i="1" s="1"/>
  <c r="S2416" i="1"/>
  <c r="U2416" i="1"/>
  <c r="AM2416" i="1" s="1"/>
  <c r="S2417" i="1"/>
  <c r="U2417" i="1"/>
  <c r="AM2417" i="1" s="1"/>
  <c r="S2418" i="1"/>
  <c r="U2418" i="1"/>
  <c r="AM2418" i="1"/>
  <c r="S2419" i="1"/>
  <c r="U2419" i="1"/>
  <c r="AM2419" i="1" s="1"/>
  <c r="S2420" i="1"/>
  <c r="U2420" i="1"/>
  <c r="AM2420" i="1" s="1"/>
  <c r="S2421" i="1"/>
  <c r="U2421" i="1"/>
  <c r="AM2421" i="1" s="1"/>
  <c r="S2422" i="1"/>
  <c r="U2422" i="1"/>
  <c r="AM2422" i="1" s="1"/>
  <c r="S2423" i="1"/>
  <c r="U2423" i="1"/>
  <c r="AM2423" i="1" s="1"/>
  <c r="S2424" i="1"/>
  <c r="U2424" i="1"/>
  <c r="AM2424" i="1" s="1"/>
  <c r="S2425" i="1"/>
  <c r="U2425" i="1"/>
  <c r="AM2425" i="1" s="1"/>
  <c r="S2426" i="1"/>
  <c r="U2426" i="1"/>
  <c r="AM2426" i="1" s="1"/>
  <c r="S2427" i="1"/>
  <c r="U2427" i="1"/>
  <c r="AM2427" i="1" s="1"/>
  <c r="S2428" i="1"/>
  <c r="U2428" i="1"/>
  <c r="AM2428" i="1" s="1"/>
  <c r="S2429" i="1"/>
  <c r="U2429" i="1"/>
  <c r="AM2429" i="1" s="1"/>
  <c r="S2430" i="1"/>
  <c r="U2430" i="1"/>
  <c r="AM2430" i="1"/>
  <c r="S2431" i="1"/>
  <c r="U2431" i="1"/>
  <c r="AM2431" i="1" s="1"/>
  <c r="S2432" i="1"/>
  <c r="U2432" i="1"/>
  <c r="AM2432" i="1" s="1"/>
  <c r="S2433" i="1"/>
  <c r="U2433" i="1"/>
  <c r="AM2433" i="1" s="1"/>
  <c r="S2434" i="1"/>
  <c r="U2434" i="1"/>
  <c r="AM2434" i="1" s="1"/>
  <c r="S2435" i="1"/>
  <c r="U2435" i="1"/>
  <c r="AM2435" i="1" s="1"/>
  <c r="AV2435" i="1" s="1"/>
  <c r="S2436" i="1"/>
  <c r="U2436" i="1"/>
  <c r="AM2436" i="1" s="1"/>
  <c r="S2437" i="1"/>
  <c r="U2437" i="1"/>
  <c r="AM2437" i="1" s="1"/>
  <c r="S2438" i="1"/>
  <c r="U2438" i="1"/>
  <c r="AM2438" i="1" s="1"/>
  <c r="S2439" i="1"/>
  <c r="U2439" i="1"/>
  <c r="AM2439" i="1" s="1"/>
  <c r="S2440" i="1"/>
  <c r="U2440" i="1"/>
  <c r="AM2440" i="1" s="1"/>
  <c r="S2441" i="1"/>
  <c r="U2441" i="1"/>
  <c r="AM2441" i="1" s="1"/>
  <c r="S2442" i="1"/>
  <c r="U2442" i="1"/>
  <c r="AM2442" i="1" s="1"/>
  <c r="S2443" i="1"/>
  <c r="U2443" i="1"/>
  <c r="AM2443" i="1" s="1"/>
  <c r="S2444" i="1"/>
  <c r="U2444" i="1"/>
  <c r="AM2444" i="1" s="1"/>
  <c r="S2445" i="1"/>
  <c r="U2445" i="1"/>
  <c r="AM2445" i="1"/>
  <c r="S2446" i="1"/>
  <c r="U2446" i="1"/>
  <c r="AM2446" i="1" s="1"/>
  <c r="S2447" i="1"/>
  <c r="U2447" i="1"/>
  <c r="AM2447" i="1" s="1"/>
  <c r="S2448" i="1"/>
  <c r="U2448" i="1"/>
  <c r="AM2448" i="1" s="1"/>
  <c r="S2449" i="1"/>
  <c r="U2449" i="1"/>
  <c r="AM2449" i="1" s="1"/>
  <c r="S2450" i="1"/>
  <c r="U2450" i="1"/>
  <c r="AM2450" i="1" s="1"/>
  <c r="S2451" i="1"/>
  <c r="U2451" i="1"/>
  <c r="AM2451" i="1" s="1"/>
  <c r="S2452" i="1"/>
  <c r="U2452" i="1"/>
  <c r="AM2452" i="1" s="1"/>
  <c r="S2453" i="1"/>
  <c r="U2453" i="1"/>
  <c r="AM2453" i="1" s="1"/>
  <c r="S2454" i="1"/>
  <c r="U2454" i="1"/>
  <c r="AM2454" i="1" s="1"/>
  <c r="S2455" i="1"/>
  <c r="U2455" i="1"/>
  <c r="AM2455" i="1" s="1"/>
  <c r="S2456" i="1"/>
  <c r="U2456" i="1"/>
  <c r="AM2456" i="1" s="1"/>
  <c r="S2457" i="1"/>
  <c r="U2457" i="1"/>
  <c r="AM2457" i="1" s="1"/>
  <c r="S2458" i="1"/>
  <c r="U2458" i="1"/>
  <c r="AM2458" i="1" s="1"/>
  <c r="S2459" i="1"/>
  <c r="U2459" i="1"/>
  <c r="AM2459" i="1" s="1"/>
  <c r="S2460" i="1"/>
  <c r="U2460" i="1"/>
  <c r="AM2460" i="1" s="1"/>
  <c r="AV2460" i="1" s="1"/>
  <c r="S2461" i="1"/>
  <c r="U2461" i="1"/>
  <c r="AM2461" i="1" s="1"/>
  <c r="S2462" i="1"/>
  <c r="U2462" i="1"/>
  <c r="AM2462" i="1" s="1"/>
  <c r="S2463" i="1"/>
  <c r="U2463" i="1"/>
  <c r="AM2463" i="1" s="1"/>
  <c r="S2464" i="1"/>
  <c r="U2464" i="1"/>
  <c r="AM2464" i="1"/>
  <c r="S2465" i="1"/>
  <c r="U2465" i="1"/>
  <c r="AM2465" i="1" s="1"/>
  <c r="S2466" i="1"/>
  <c r="U2466" i="1"/>
  <c r="AM2466" i="1" s="1"/>
  <c r="S2467" i="1"/>
  <c r="U2467" i="1"/>
  <c r="AM2467" i="1" s="1"/>
  <c r="S2468" i="1"/>
  <c r="U2468" i="1"/>
  <c r="AM2468" i="1" s="1"/>
  <c r="S2469" i="1"/>
  <c r="U2469" i="1"/>
  <c r="AM2469" i="1" s="1"/>
  <c r="S2470" i="1"/>
  <c r="U2470" i="1"/>
  <c r="AM2470" i="1" s="1"/>
  <c r="S2471" i="1"/>
  <c r="U2471" i="1"/>
  <c r="AM2471" i="1" s="1"/>
  <c r="S2472" i="1"/>
  <c r="U2472" i="1"/>
  <c r="AM2472" i="1" s="1"/>
  <c r="S2473" i="1"/>
  <c r="U2473" i="1"/>
  <c r="AM2473" i="1" s="1"/>
  <c r="S2474" i="1"/>
  <c r="U2474" i="1"/>
  <c r="AM2474" i="1" s="1"/>
  <c r="S2475" i="1"/>
  <c r="U2475" i="1"/>
  <c r="AM2475" i="1" s="1"/>
  <c r="S2476" i="1"/>
  <c r="U2476" i="1"/>
  <c r="AM2476" i="1" s="1"/>
  <c r="S2477" i="1"/>
  <c r="U2477" i="1"/>
  <c r="AM2477" i="1" s="1"/>
  <c r="S2478" i="1"/>
  <c r="U2478" i="1"/>
  <c r="AM2478" i="1" s="1"/>
  <c r="S2479" i="1"/>
  <c r="U2479" i="1"/>
  <c r="AM2479" i="1" s="1"/>
  <c r="S2480" i="1"/>
  <c r="U2480" i="1"/>
  <c r="AM2480" i="1" s="1"/>
  <c r="S2481" i="1"/>
  <c r="U2481" i="1"/>
  <c r="AM2481" i="1" s="1"/>
  <c r="S2482" i="1"/>
  <c r="U2482" i="1"/>
  <c r="AM2482" i="1" s="1"/>
  <c r="S2483" i="1"/>
  <c r="U2483" i="1"/>
  <c r="AM2483" i="1"/>
  <c r="S2484" i="1"/>
  <c r="U2484" i="1"/>
  <c r="AM2484" i="1" s="1"/>
  <c r="S2485" i="1"/>
  <c r="U2485" i="1"/>
  <c r="AM2485" i="1" s="1"/>
  <c r="S2486" i="1"/>
  <c r="U2486" i="1"/>
  <c r="AM2486" i="1" s="1"/>
  <c r="S2487" i="1"/>
  <c r="U2487" i="1"/>
  <c r="AM2487" i="1" s="1"/>
  <c r="S2488" i="1"/>
  <c r="U2488" i="1"/>
  <c r="AM2488" i="1" s="1"/>
  <c r="S2489" i="1"/>
  <c r="U2489" i="1"/>
  <c r="AM2489" i="1"/>
  <c r="S2490" i="1"/>
  <c r="U2490" i="1"/>
  <c r="AM2490" i="1" s="1"/>
  <c r="S2491" i="1"/>
  <c r="U2491" i="1"/>
  <c r="AM2491" i="1" s="1"/>
  <c r="S2492" i="1"/>
  <c r="U2492" i="1"/>
  <c r="AM2492" i="1" s="1"/>
  <c r="AV1353" i="1" l="1"/>
  <c r="AW1315" i="1"/>
  <c r="AW600" i="1"/>
  <c r="AV594" i="1"/>
  <c r="AV581" i="1"/>
  <c r="AU478" i="1"/>
  <c r="AU218" i="1"/>
  <c r="AU1378" i="1"/>
  <c r="AW1257" i="1"/>
  <c r="AV1238" i="1"/>
  <c r="AU561" i="1"/>
  <c r="AU1288" i="1"/>
  <c r="AV824" i="1"/>
  <c r="AV554" i="1"/>
  <c r="AV451" i="1"/>
  <c r="AU971" i="1"/>
  <c r="AV2234" i="1"/>
  <c r="AW171" i="1"/>
  <c r="AU2098" i="1"/>
  <c r="AU1852" i="1"/>
  <c r="AU378" i="1"/>
  <c r="AU1022" i="1"/>
  <c r="AV848" i="1"/>
  <c r="AV720" i="1"/>
  <c r="AV469" i="1"/>
  <c r="AV443" i="1"/>
  <c r="AV140" i="1"/>
  <c r="AW2233" i="1"/>
  <c r="AU1686" i="1"/>
  <c r="AW1067" i="1"/>
  <c r="AV893" i="1"/>
  <c r="AU235" i="1"/>
  <c r="AV94" i="1"/>
  <c r="AW1971" i="1"/>
  <c r="AV1807" i="1"/>
  <c r="AU1679" i="1"/>
  <c r="AV617" i="1"/>
  <c r="AU397" i="1"/>
  <c r="AU324" i="1"/>
  <c r="AU318" i="1"/>
  <c r="AW133" i="1"/>
  <c r="AW2110" i="1"/>
  <c r="AU1492" i="1"/>
  <c r="AU23" i="1"/>
  <c r="AW1748" i="1"/>
  <c r="AV506" i="1"/>
  <c r="AU208" i="1"/>
  <c r="AU2427" i="1"/>
  <c r="AW2320" i="1"/>
  <c r="AW1569" i="1"/>
  <c r="AW2295" i="1"/>
  <c r="AU1523" i="1"/>
  <c r="AU1176" i="1"/>
  <c r="AW2414" i="1"/>
  <c r="AW2185" i="1"/>
  <c r="AV460" i="1"/>
  <c r="AW395" i="1"/>
  <c r="AV131" i="1"/>
  <c r="AW187" i="1"/>
  <c r="AU2432" i="1"/>
  <c r="AU2210" i="1"/>
  <c r="AV1832" i="1"/>
  <c r="AU1742" i="1"/>
  <c r="AV1666" i="1"/>
  <c r="AU1235" i="1"/>
  <c r="AV429" i="1"/>
  <c r="AW2370" i="1"/>
  <c r="AW2180" i="1"/>
  <c r="AU1704" i="1"/>
  <c r="AU1132" i="1"/>
  <c r="AV494" i="1"/>
  <c r="AU311" i="1"/>
  <c r="AW151" i="1"/>
  <c r="AU1825" i="1"/>
  <c r="AU1806" i="1"/>
  <c r="AW1337" i="1"/>
  <c r="AU1285" i="1"/>
  <c r="AW1247" i="1"/>
  <c r="AU802" i="1"/>
  <c r="AW699" i="1"/>
  <c r="AV629" i="1"/>
  <c r="AU2382" i="1"/>
  <c r="AU2160" i="1"/>
  <c r="AW2115" i="1"/>
  <c r="AU1387" i="1"/>
  <c r="AU1272" i="1"/>
  <c r="AW577" i="1"/>
  <c r="AU545" i="1"/>
  <c r="AU182" i="1"/>
  <c r="AU2407" i="1"/>
  <c r="AU2357" i="1"/>
  <c r="AU2237" i="1"/>
  <c r="AV1504" i="1"/>
  <c r="AW1330" i="1"/>
  <c r="AU827" i="1"/>
  <c r="AV679" i="1"/>
  <c r="AV647" i="1"/>
  <c r="AU2089" i="1"/>
  <c r="AW1709" i="1"/>
  <c r="AV1411" i="1"/>
  <c r="AU1124" i="1"/>
  <c r="AW942" i="1"/>
  <c r="AW724" i="1"/>
  <c r="AU349" i="1"/>
  <c r="AW271" i="1"/>
  <c r="AV175" i="1"/>
  <c r="AW2445" i="1"/>
  <c r="AU2294" i="1"/>
  <c r="AW1811" i="1"/>
  <c r="AW1367" i="1"/>
  <c r="AW1342" i="1"/>
  <c r="AU1058" i="1"/>
  <c r="AU329" i="1"/>
  <c r="AV252" i="1"/>
  <c r="AW28" i="1"/>
  <c r="AW782" i="1"/>
  <c r="AV1708" i="1"/>
  <c r="AU1360" i="1"/>
  <c r="AW1322" i="1"/>
  <c r="AU794" i="1"/>
  <c r="AV1936" i="1"/>
  <c r="AV1644" i="1"/>
  <c r="AW1335" i="1"/>
  <c r="AW1057" i="1"/>
  <c r="AW684" i="1"/>
  <c r="AV446" i="1"/>
  <c r="AW78" i="1"/>
  <c r="AV1302" i="1"/>
  <c r="AU658" i="1"/>
  <c r="AV639" i="1"/>
  <c r="AV485" i="1"/>
  <c r="AW2119" i="1"/>
  <c r="AV1514" i="1"/>
  <c r="AW1122" i="1"/>
  <c r="AV419" i="1"/>
  <c r="AU2099" i="1"/>
  <c r="AV1713" i="1"/>
  <c r="AU1656" i="1"/>
  <c r="AU1167" i="1"/>
  <c r="AW1102" i="1"/>
  <c r="AV869" i="1"/>
  <c r="AU542" i="1"/>
  <c r="AU445" i="1"/>
  <c r="AU2150" i="1"/>
  <c r="AV1929" i="1"/>
  <c r="AW1327" i="1"/>
  <c r="AW1082" i="1"/>
  <c r="AU984" i="1"/>
  <c r="AV689" i="1"/>
  <c r="AU32" i="1"/>
  <c r="AV2227" i="1"/>
  <c r="AV2195" i="1"/>
  <c r="AV1624" i="1"/>
  <c r="AU817" i="1"/>
  <c r="AW2124" i="1"/>
  <c r="AW792" i="1"/>
  <c r="AU102" i="1"/>
  <c r="AU2149" i="1"/>
  <c r="AU1300" i="1"/>
  <c r="AU779" i="1"/>
  <c r="AU760" i="1"/>
  <c r="AV424" i="1"/>
  <c r="AW405" i="1"/>
  <c r="AU178" i="1"/>
  <c r="AU1512" i="1"/>
  <c r="AV1357" i="1"/>
  <c r="AV134" i="1"/>
  <c r="AU2175" i="1"/>
  <c r="AU1857" i="1"/>
  <c r="AU1775" i="1"/>
  <c r="AV1100" i="1"/>
  <c r="AU772" i="1"/>
  <c r="AU417" i="1"/>
  <c r="AU2093" i="1"/>
  <c r="AW1998" i="1"/>
  <c r="AW1986" i="1"/>
  <c r="AV1891" i="1"/>
  <c r="AV1816" i="1"/>
  <c r="AU1739" i="1"/>
  <c r="AU1489" i="1"/>
  <c r="AU1303" i="1"/>
  <c r="AU1169" i="1"/>
  <c r="AV903" i="1"/>
  <c r="AU801" i="1"/>
  <c r="AW390" i="1"/>
  <c r="AU357" i="1"/>
  <c r="AU260" i="1"/>
  <c r="AU4" i="1"/>
  <c r="AU2202" i="1"/>
  <c r="AU2049" i="1"/>
  <c r="AV1967" i="1"/>
  <c r="AW1865" i="1"/>
  <c r="AU1803" i="1"/>
  <c r="AU1797" i="1"/>
  <c r="AV1409" i="1"/>
  <c r="AU1372" i="1"/>
  <c r="AV1283" i="1"/>
  <c r="AW1251" i="1"/>
  <c r="AU1239" i="1"/>
  <c r="AU1200" i="1"/>
  <c r="AU1175" i="1"/>
  <c r="AW1097" i="1"/>
  <c r="AW1019" i="1"/>
  <c r="AV993" i="1"/>
  <c r="AV858" i="1"/>
  <c r="AU698" i="1"/>
  <c r="AV628" i="1"/>
  <c r="AV531" i="1"/>
  <c r="AU383" i="1"/>
  <c r="AU363" i="1"/>
  <c r="AU337" i="1"/>
  <c r="AV74" i="1"/>
  <c r="AW61" i="1"/>
  <c r="AV55" i="1"/>
  <c r="AU48" i="1"/>
  <c r="AU2144" i="1"/>
  <c r="AU2124" i="1"/>
  <c r="AV2004" i="1"/>
  <c r="AV1923" i="1"/>
  <c r="AW1910" i="1"/>
  <c r="AV1878" i="1"/>
  <c r="AW1790" i="1"/>
  <c r="AU1726" i="1"/>
  <c r="AW1328" i="1"/>
  <c r="AW1270" i="1"/>
  <c r="AU986" i="1"/>
  <c r="AV909" i="1"/>
  <c r="AV864" i="1"/>
  <c r="AV813" i="1"/>
  <c r="AV717" i="1"/>
  <c r="AU505" i="1"/>
  <c r="AV317" i="1"/>
  <c r="AW285" i="1"/>
  <c r="AW93" i="1"/>
  <c r="AW2259" i="1"/>
  <c r="AU2227" i="1"/>
  <c r="AU2170" i="1"/>
  <c r="AV2150" i="1"/>
  <c r="AW2010" i="1"/>
  <c r="AV1997" i="1"/>
  <c r="AV1903" i="1"/>
  <c r="AV1846" i="1"/>
  <c r="AW1840" i="1"/>
  <c r="AU1706" i="1"/>
  <c r="AU1396" i="1"/>
  <c r="AU1302" i="1"/>
  <c r="AW1276" i="1"/>
  <c r="AW1232" i="1"/>
  <c r="AU947" i="1"/>
  <c r="AU723" i="1"/>
  <c r="AV659" i="1"/>
  <c r="AV524" i="1"/>
  <c r="AU310" i="1"/>
  <c r="AV195" i="1"/>
  <c r="AW86" i="1"/>
  <c r="AV60" i="1"/>
  <c r="AV29" i="1"/>
  <c r="AU10" i="1"/>
  <c r="AV2485" i="1"/>
  <c r="AU2240" i="1"/>
  <c r="AU1827" i="1"/>
  <c r="AU1808" i="1"/>
  <c r="AU1802" i="1"/>
  <c r="AW1770" i="1"/>
  <c r="AU1763" i="1"/>
  <c r="AV1612" i="1"/>
  <c r="AV1592" i="1"/>
  <c r="AV1018" i="1"/>
  <c r="AU1011" i="1"/>
  <c r="AV934" i="1"/>
  <c r="AV928" i="1"/>
  <c r="AV729" i="1"/>
  <c r="AV621" i="1"/>
  <c r="AV595" i="1"/>
  <c r="AU530" i="1"/>
  <c r="AU362" i="1"/>
  <c r="AV99" i="1"/>
  <c r="AV54" i="1"/>
  <c r="AU35" i="1"/>
  <c r="AW2334" i="1"/>
  <c r="AV2271" i="1"/>
  <c r="AV2029" i="1"/>
  <c r="AU2003" i="1"/>
  <c r="AU1494" i="1"/>
  <c r="AU1358" i="1"/>
  <c r="AU1161" i="1"/>
  <c r="AV953" i="1"/>
  <c r="AV504" i="1"/>
  <c r="AV433" i="1"/>
  <c r="AW420" i="1"/>
  <c r="AU322" i="1"/>
  <c r="AW252" i="1"/>
  <c r="AW2384" i="1"/>
  <c r="AW2359" i="1"/>
  <c r="AW2309" i="1"/>
  <c r="AW2284" i="1"/>
  <c r="AV2220" i="1"/>
  <c r="AW2194" i="1"/>
  <c r="AW2035" i="1"/>
  <c r="AW1996" i="1"/>
  <c r="AW1870" i="1"/>
  <c r="AV1680" i="1"/>
  <c r="AW1275" i="1"/>
  <c r="AV1024" i="1"/>
  <c r="AU978" i="1"/>
  <c r="AV799" i="1"/>
  <c r="AU497" i="1"/>
  <c r="AU368" i="1"/>
  <c r="AU342" i="1"/>
  <c r="AV277" i="1"/>
  <c r="AU9" i="1"/>
  <c r="AW2409" i="1"/>
  <c r="AW2277" i="1"/>
  <c r="AV1978" i="1"/>
  <c r="AW1965" i="1"/>
  <c r="AW1820" i="1"/>
  <c r="AU1357" i="1"/>
  <c r="AV843" i="1"/>
  <c r="AU748" i="1"/>
  <c r="AU696" i="1"/>
  <c r="AV663" i="1"/>
  <c r="AU413" i="1"/>
  <c r="AW264" i="1"/>
  <c r="AV149" i="1"/>
  <c r="AU78" i="1"/>
  <c r="AV34" i="1"/>
  <c r="AV2370" i="1"/>
  <c r="AW2364" i="1"/>
  <c r="AV2320" i="1"/>
  <c r="AW2200" i="1"/>
  <c r="AV2034" i="1"/>
  <c r="AV1908" i="1"/>
  <c r="AU1788" i="1"/>
  <c r="AU1179" i="1"/>
  <c r="AV1160" i="1"/>
  <c r="AW1062" i="1"/>
  <c r="AU952" i="1"/>
  <c r="AV702" i="1"/>
  <c r="AW683" i="1"/>
  <c r="AU574" i="1"/>
  <c r="AW465" i="1"/>
  <c r="AW315" i="1"/>
  <c r="AU289" i="1"/>
  <c r="AV180" i="1"/>
  <c r="AV59" i="1"/>
  <c r="AV2490" i="1"/>
  <c r="AW2339" i="1"/>
  <c r="AV2257" i="1"/>
  <c r="AU1862" i="1"/>
  <c r="AV1826" i="1"/>
  <c r="AV1679" i="1"/>
  <c r="AV1597" i="1"/>
  <c r="AV1394" i="1"/>
  <c r="AU1382" i="1"/>
  <c r="AW1204" i="1"/>
  <c r="AW522" i="1"/>
  <c r="AU387" i="1"/>
  <c r="AU347" i="1"/>
  <c r="AV2295" i="1"/>
  <c r="AW2263" i="1"/>
  <c r="AU2103" i="1"/>
  <c r="AU2078" i="1"/>
  <c r="AW1945" i="1"/>
  <c r="AV1938" i="1"/>
  <c r="AW1901" i="1"/>
  <c r="AU1768" i="1"/>
  <c r="AV1717" i="1"/>
  <c r="AU1666" i="1"/>
  <c r="AU1413" i="1"/>
  <c r="AU1217" i="1"/>
  <c r="AV1140" i="1"/>
  <c r="AV1003" i="1"/>
  <c r="AU593" i="1"/>
  <c r="AV509" i="1"/>
  <c r="AV490" i="1"/>
  <c r="AV212" i="1"/>
  <c r="AV123" i="1"/>
  <c r="AW71" i="1"/>
  <c r="AU33" i="1"/>
  <c r="AU14" i="1"/>
  <c r="AW2289" i="1"/>
  <c r="AV2256" i="1"/>
  <c r="AV2244" i="1"/>
  <c r="AU2199" i="1"/>
  <c r="AW1920" i="1"/>
  <c r="AW1875" i="1"/>
  <c r="AW1850" i="1"/>
  <c r="AV1267" i="1"/>
  <c r="AV804" i="1"/>
  <c r="AV643" i="1"/>
  <c r="AV496" i="1"/>
  <c r="AV406" i="1"/>
  <c r="AU373" i="1"/>
  <c r="AU327" i="1"/>
  <c r="AV2205" i="1"/>
  <c r="AV1888" i="1"/>
  <c r="AV1868" i="1"/>
  <c r="AW1825" i="1"/>
  <c r="AW1735" i="1"/>
  <c r="AV1646" i="1"/>
  <c r="AU1544" i="1"/>
  <c r="AU1229" i="1"/>
  <c r="AU1190" i="1"/>
  <c r="AU1171" i="1"/>
  <c r="AW1087" i="1"/>
  <c r="AV938" i="1"/>
  <c r="AU753" i="1"/>
  <c r="AV560" i="1"/>
  <c r="AW547" i="1"/>
  <c r="AV527" i="1"/>
  <c r="AU20" i="1"/>
  <c r="AV1913" i="1"/>
  <c r="AU1812" i="1"/>
  <c r="AW1780" i="1"/>
  <c r="AU1773" i="1"/>
  <c r="AU1767" i="1"/>
  <c r="AU1716" i="1"/>
  <c r="AV1152" i="1"/>
  <c r="AU791" i="1"/>
  <c r="AV707" i="1"/>
  <c r="AW508" i="1"/>
  <c r="AU268" i="1"/>
  <c r="AU243" i="1"/>
  <c r="AV160" i="1"/>
  <c r="AV109" i="1"/>
  <c r="AU13" i="1"/>
  <c r="AW2344" i="1"/>
  <c r="AW2319" i="1"/>
  <c r="AV2230" i="1"/>
  <c r="AU2058" i="1"/>
  <c r="AU2013" i="1"/>
  <c r="AW1993" i="1"/>
  <c r="AW1652" i="1"/>
  <c r="AV1645" i="1"/>
  <c r="AV1627" i="1"/>
  <c r="AV1582" i="1"/>
  <c r="AV944" i="1"/>
  <c r="AV918" i="1"/>
  <c r="AV899" i="1"/>
  <c r="AV854" i="1"/>
  <c r="AU765" i="1"/>
  <c r="AV681" i="1"/>
  <c r="AU572" i="1"/>
  <c r="AV463" i="1"/>
  <c r="AU281" i="1"/>
  <c r="AV165" i="1"/>
  <c r="AW2470" i="1"/>
  <c r="AV2140" i="1"/>
  <c r="AU2108" i="1"/>
  <c r="AU2083" i="1"/>
  <c r="AU1842" i="1"/>
  <c r="AW1805" i="1"/>
  <c r="AW1760" i="1"/>
  <c r="AU1740" i="1"/>
  <c r="AV1132" i="1"/>
  <c r="AW1112" i="1"/>
  <c r="AV1001" i="1"/>
  <c r="AV642" i="1"/>
  <c r="AV623" i="1"/>
  <c r="AW533" i="1"/>
  <c r="AU358" i="1"/>
  <c r="AU352" i="1"/>
  <c r="AV141" i="1"/>
  <c r="AU63" i="1"/>
  <c r="AV44" i="1"/>
  <c r="AU38" i="1"/>
  <c r="AU25" i="1"/>
  <c r="AU19" i="1"/>
  <c r="AU2038" i="1"/>
  <c r="AV2032" i="1"/>
  <c r="AU1696" i="1"/>
  <c r="AU1348" i="1"/>
  <c r="AU1317" i="1"/>
  <c r="AV988" i="1"/>
  <c r="AV699" i="1"/>
  <c r="AU636" i="1"/>
  <c r="AW488" i="1"/>
  <c r="AU456" i="1"/>
  <c r="AU332" i="1"/>
  <c r="AV159" i="1"/>
  <c r="AU108" i="1"/>
  <c r="AV69" i="1"/>
  <c r="AV50" i="1"/>
  <c r="AU2012" i="1"/>
  <c r="AW1936" i="1"/>
  <c r="AW1905" i="1"/>
  <c r="AV1873" i="1"/>
  <c r="AU1817" i="1"/>
  <c r="AV1689" i="1"/>
  <c r="AV975" i="1"/>
  <c r="AV898" i="1"/>
  <c r="AW680" i="1"/>
  <c r="AU462" i="1"/>
  <c r="AU88" i="1"/>
  <c r="AU2444" i="1"/>
  <c r="AV2260" i="1"/>
  <c r="AU2190" i="1"/>
  <c r="AW2165" i="1"/>
  <c r="AV2037" i="1"/>
  <c r="AU1823" i="1"/>
  <c r="AU1772" i="1"/>
  <c r="AV1614" i="1"/>
  <c r="AV1265" i="1"/>
  <c r="AW1072" i="1"/>
  <c r="AV859" i="1"/>
  <c r="AV603" i="1"/>
  <c r="AU532" i="1"/>
  <c r="AV190" i="1"/>
  <c r="AU18" i="1"/>
  <c r="AU2209" i="1"/>
  <c r="AV2145" i="1"/>
  <c r="AU2119" i="1"/>
  <c r="AV1992" i="1"/>
  <c r="AV1974" i="1"/>
  <c r="AW1810" i="1"/>
  <c r="AV1791" i="1"/>
  <c r="AU1778" i="1"/>
  <c r="AV1752" i="1"/>
  <c r="AV1587" i="1"/>
  <c r="AU987" i="1"/>
  <c r="AU968" i="1"/>
  <c r="AU616" i="1"/>
  <c r="AV474" i="1"/>
  <c r="AV435" i="1"/>
  <c r="AU422" i="1"/>
  <c r="AV416" i="1"/>
  <c r="AV49" i="1"/>
  <c r="AW2049" i="1"/>
  <c r="AU1681" i="1"/>
  <c r="AV1681" i="1"/>
  <c r="AW1414" i="1"/>
  <c r="AW2395" i="1"/>
  <c r="AW2345" i="1"/>
  <c r="AW2420" i="1"/>
  <c r="AW1988" i="1"/>
  <c r="AV1988" i="1"/>
  <c r="AU1837" i="1"/>
  <c r="AW1361" i="1"/>
  <c r="AU1361" i="1"/>
  <c r="AW1911" i="1"/>
  <c r="AU2248" i="1"/>
  <c r="AW2248" i="1"/>
  <c r="AW2249" i="1"/>
  <c r="AW2244" i="1"/>
  <c r="AU2220" i="1"/>
  <c r="AV2190" i="1"/>
  <c r="AW2144" i="1"/>
  <c r="AU2048" i="1"/>
  <c r="AW1985" i="1"/>
  <c r="AV1700" i="1"/>
  <c r="AV1682" i="1"/>
  <c r="AV1640" i="1"/>
  <c r="AV1634" i="1"/>
  <c r="AW1352" i="1"/>
  <c r="AV2440" i="1"/>
  <c r="AW2390" i="1"/>
  <c r="AV2290" i="1"/>
  <c r="AU2155" i="1"/>
  <c r="AW2120" i="1"/>
  <c r="AW1826" i="1"/>
  <c r="AU1790" i="1"/>
  <c r="AV1577" i="1"/>
  <c r="AV1519" i="1"/>
  <c r="AW23" i="1"/>
  <c r="AV2400" i="1"/>
  <c r="AU2384" i="1"/>
  <c r="AU2334" i="1"/>
  <c r="AV2231" i="1"/>
  <c r="AV1962" i="1"/>
  <c r="AV1944" i="1"/>
  <c r="AV1928" i="1"/>
  <c r="AV2445" i="1"/>
  <c r="AW2272" i="1"/>
  <c r="AW2195" i="1"/>
  <c r="AV2018" i="1"/>
  <c r="AW1765" i="1"/>
  <c r="AU1747" i="1"/>
  <c r="AV1699" i="1"/>
  <c r="AU1676" i="1"/>
  <c r="AW1664" i="1"/>
  <c r="AU1651" i="1"/>
  <c r="AV2405" i="1"/>
  <c r="AV2345" i="1"/>
  <c r="AV2300" i="1"/>
  <c r="AV2160" i="1"/>
  <c r="AV1847" i="1"/>
  <c r="AU1777" i="1"/>
  <c r="AU1518" i="1"/>
  <c r="AU1474" i="1"/>
  <c r="AU1416" i="1"/>
  <c r="AW1345" i="1"/>
  <c r="AW1320" i="1"/>
  <c r="AV863" i="1"/>
  <c r="AW863" i="1"/>
  <c r="AU2200" i="1"/>
  <c r="AU1967" i="1"/>
  <c r="AV1961" i="1"/>
  <c r="AV1916" i="1"/>
  <c r="AV1729" i="1"/>
  <c r="AV1686" i="1"/>
  <c r="AU1362" i="1"/>
  <c r="AU2477" i="1"/>
  <c r="AV2410" i="1"/>
  <c r="AV2305" i="1"/>
  <c r="AW2271" i="1"/>
  <c r="AU2165" i="1"/>
  <c r="AU2154" i="1"/>
  <c r="AW2090" i="1"/>
  <c r="AV1710" i="1"/>
  <c r="AV1675" i="1"/>
  <c r="AU1669" i="1"/>
  <c r="AU1644" i="1"/>
  <c r="AV1626" i="1"/>
  <c r="AV1524" i="1"/>
  <c r="AU1499" i="1"/>
  <c r="AW1350" i="1"/>
  <c r="AV2177" i="1"/>
  <c r="AV2165" i="1"/>
  <c r="AW2085" i="1"/>
  <c r="AV1983" i="1"/>
  <c r="AV1921" i="1"/>
  <c r="AU1517" i="1"/>
  <c r="AU1332" i="1"/>
  <c r="AW2130" i="1"/>
  <c r="AW2005" i="1"/>
  <c r="AV1966" i="1"/>
  <c r="AW1806" i="1"/>
  <c r="AU1498" i="1"/>
  <c r="AU1307" i="1"/>
  <c r="AU2205" i="1"/>
  <c r="AW2147" i="1"/>
  <c r="AU1715" i="1"/>
  <c r="AV2465" i="1"/>
  <c r="AV2360" i="1"/>
  <c r="AU2187" i="1"/>
  <c r="AU2135" i="1"/>
  <c r="AW2095" i="1"/>
  <c r="AV1971" i="1"/>
  <c r="AV1931" i="1"/>
  <c r="AW1800" i="1"/>
  <c r="AU1751" i="1"/>
  <c r="AU1637" i="1"/>
  <c r="AV2241" i="1"/>
  <c r="AU2073" i="1"/>
  <c r="AV1702" i="1"/>
  <c r="AV1625" i="1"/>
  <c r="AV1529" i="1"/>
  <c r="AU1497" i="1"/>
  <c r="AV2470" i="1"/>
  <c r="AV2315" i="1"/>
  <c r="AW2089" i="1"/>
  <c r="AV1896" i="1"/>
  <c r="AW1366" i="1"/>
  <c r="AV2475" i="1"/>
  <c r="AV2365" i="1"/>
  <c r="AU2269" i="1"/>
  <c r="AU1799" i="1"/>
  <c r="AU1793" i="1"/>
  <c r="AV1762" i="1"/>
  <c r="AV1336" i="1"/>
  <c r="AU1312" i="1"/>
  <c r="AU2464" i="1"/>
  <c r="AV2425" i="1"/>
  <c r="AV2420" i="1"/>
  <c r="AU2414" i="1"/>
  <c r="AV2251" i="1"/>
  <c r="AU2157" i="1"/>
  <c r="AU2140" i="1"/>
  <c r="AW1786" i="1"/>
  <c r="AV1696" i="1"/>
  <c r="AW1317" i="1"/>
  <c r="AW128" i="1"/>
  <c r="AV2480" i="1"/>
  <c r="AU2402" i="1"/>
  <c r="AU2245" i="1"/>
  <c r="AU2088" i="1"/>
  <c r="AV2014" i="1"/>
  <c r="AW1743" i="1"/>
  <c r="AU1508" i="1"/>
  <c r="AU1502" i="1"/>
  <c r="AU2452" i="1"/>
  <c r="AV2430" i="1"/>
  <c r="AV2380" i="1"/>
  <c r="AU2314" i="1"/>
  <c r="AW1940" i="1"/>
  <c r="AU1792" i="1"/>
  <c r="AV1786" i="1"/>
  <c r="AU1755" i="1"/>
  <c r="AW1732" i="1"/>
  <c r="AW2485" i="1"/>
  <c r="AV2330" i="1"/>
  <c r="AW2256" i="1"/>
  <c r="AV2197" i="1"/>
  <c r="AV2185" i="1"/>
  <c r="AU2180" i="1"/>
  <c r="AW2099" i="1"/>
  <c r="AU2043" i="1"/>
  <c r="AW2025" i="1"/>
  <c r="AV1934" i="1"/>
  <c r="AW1860" i="1"/>
  <c r="AV1629" i="1"/>
  <c r="AU1534" i="1"/>
  <c r="AV1382" i="1"/>
  <c r="AV1347" i="1"/>
  <c r="AV2419" i="1"/>
  <c r="AU2374" i="1"/>
  <c r="AV2369" i="1"/>
  <c r="AV2285" i="1"/>
  <c r="AU2054" i="1"/>
  <c r="AW1821" i="1"/>
  <c r="AU1785" i="1"/>
  <c r="AV1695" i="1"/>
  <c r="AU1507" i="1"/>
  <c r="AU1328" i="1"/>
  <c r="AW1310" i="1"/>
  <c r="AW2490" i="1"/>
  <c r="AV2385" i="1"/>
  <c r="AV2335" i="1"/>
  <c r="AU2307" i="1"/>
  <c r="AW2214" i="1"/>
  <c r="AU1766" i="1"/>
  <c r="AV1731" i="1"/>
  <c r="AU1513" i="1"/>
  <c r="AW1400" i="1"/>
  <c r="AW1340" i="1"/>
  <c r="AU1220" i="1"/>
  <c r="AV1155" i="1"/>
  <c r="AU1142" i="1"/>
  <c r="AW1092" i="1"/>
  <c r="AU819" i="1"/>
  <c r="AU721" i="1"/>
  <c r="AU666" i="1"/>
  <c r="AV439" i="1"/>
  <c r="AU433" i="1"/>
  <c r="AV372" i="1"/>
  <c r="AU323" i="1"/>
  <c r="AV135" i="1"/>
  <c r="AV84" i="1"/>
  <c r="AU1237" i="1"/>
  <c r="AU777" i="1"/>
  <c r="AV714" i="1"/>
  <c r="AV577" i="1"/>
  <c r="AU408" i="1"/>
  <c r="AU15" i="1"/>
  <c r="AW1283" i="1"/>
  <c r="AU1225" i="1"/>
  <c r="AU516" i="1"/>
  <c r="AV486" i="1"/>
  <c r="AV426" i="1"/>
  <c r="AU402" i="1"/>
  <c r="AV170" i="1"/>
  <c r="AW1295" i="1"/>
  <c r="AV1207" i="1"/>
  <c r="AU1184" i="1"/>
  <c r="AW1117" i="1"/>
  <c r="AU992" i="1"/>
  <c r="AU932" i="1"/>
  <c r="AU812" i="1"/>
  <c r="AW732" i="1"/>
  <c r="AV648" i="1"/>
  <c r="AV607" i="1"/>
  <c r="AV589" i="1"/>
  <c r="AV502" i="1"/>
  <c r="AU491" i="1"/>
  <c r="AU359" i="1"/>
  <c r="AV217" i="1"/>
  <c r="AU118" i="1"/>
  <c r="AU782" i="1"/>
  <c r="AV654" i="1"/>
  <c r="AU407" i="1"/>
  <c r="AU334" i="1"/>
  <c r="AU269" i="1"/>
  <c r="AV124" i="1"/>
  <c r="AV89" i="1"/>
  <c r="AU1259" i="1"/>
  <c r="AU1166" i="1"/>
  <c r="AV1147" i="1"/>
  <c r="AU937" i="1"/>
  <c r="AW222" i="1"/>
  <c r="AU205" i="1"/>
  <c r="AV169" i="1"/>
  <c r="AW1300" i="1"/>
  <c r="AU1134" i="1"/>
  <c r="AV991" i="1"/>
  <c r="AV719" i="1"/>
  <c r="AW689" i="1"/>
  <c r="AV425" i="1"/>
  <c r="AU199" i="1"/>
  <c r="AV181" i="1"/>
  <c r="AU1189" i="1"/>
  <c r="AU882" i="1"/>
  <c r="AU858" i="1"/>
  <c r="AV694" i="1"/>
  <c r="AU623" i="1"/>
  <c r="AU618" i="1"/>
  <c r="AV449" i="1"/>
  <c r="AU418" i="1"/>
  <c r="AU412" i="1"/>
  <c r="AU239" i="1"/>
  <c r="AV187" i="1"/>
  <c r="AU2" i="1"/>
  <c r="AW1235" i="1"/>
  <c r="AV943" i="1"/>
  <c r="AU781" i="1"/>
  <c r="AV669" i="1"/>
  <c r="AU569" i="1"/>
  <c r="AW545" i="1"/>
  <c r="AU437" i="1"/>
  <c r="AU382" i="1"/>
  <c r="AU339" i="1"/>
  <c r="AW221" i="1"/>
  <c r="AV192" i="1"/>
  <c r="AV53" i="1"/>
  <c r="AU1275" i="1"/>
  <c r="AU918" i="1"/>
  <c r="AU822" i="1"/>
  <c r="AW495" i="1"/>
  <c r="AW460" i="1"/>
  <c r="AV454" i="1"/>
  <c r="AU430" i="1"/>
  <c r="AV227" i="1"/>
  <c r="AU133" i="1"/>
  <c r="AU128" i="1"/>
  <c r="AW81" i="1"/>
  <c r="AV724" i="1"/>
  <c r="AW663" i="1"/>
  <c r="AV622" i="1"/>
  <c r="AV556" i="1"/>
  <c r="AV489" i="1"/>
  <c r="AV363" i="1"/>
  <c r="AV1263" i="1"/>
  <c r="AW1127" i="1"/>
  <c r="AV1025" i="1"/>
  <c r="AV996" i="1"/>
  <c r="AV857" i="1"/>
  <c r="AW705" i="1"/>
  <c r="AW574" i="1"/>
  <c r="AU466" i="1"/>
  <c r="AV411" i="1"/>
  <c r="AW256" i="1"/>
  <c r="AU197" i="1"/>
  <c r="AU93" i="1"/>
  <c r="AU40" i="1"/>
  <c r="AU12" i="1"/>
  <c r="AU1164" i="1"/>
  <c r="AW1132" i="1"/>
  <c r="AV761" i="1"/>
  <c r="AV668" i="1"/>
  <c r="AV658" i="1"/>
  <c r="AU471" i="1"/>
  <c r="AV459" i="1"/>
  <c r="AW448" i="1"/>
  <c r="AU423" i="1"/>
  <c r="AU344" i="1"/>
  <c r="AV267" i="1"/>
  <c r="AU161" i="1"/>
  <c r="AV155" i="1"/>
  <c r="AU1268" i="1"/>
  <c r="AU1257" i="1"/>
  <c r="AU1181" i="1"/>
  <c r="AV1013" i="1"/>
  <c r="AV995" i="1"/>
  <c r="AU983" i="1"/>
  <c r="AU735" i="1"/>
  <c r="AW723" i="1"/>
  <c r="AU592" i="1"/>
  <c r="AU453" i="1"/>
  <c r="AV301" i="1"/>
  <c r="AU57" i="1"/>
  <c r="AW1107" i="1"/>
  <c r="AU941" i="1"/>
  <c r="AU796" i="1"/>
  <c r="AV644" i="1"/>
  <c r="AU518" i="1"/>
  <c r="AV499" i="1"/>
  <c r="AW243" i="1"/>
  <c r="AV202" i="1"/>
  <c r="AV79" i="1"/>
  <c r="AV23" i="1"/>
  <c r="AV1227" i="1"/>
  <c r="AV947" i="1"/>
  <c r="AU903" i="1"/>
  <c r="AW753" i="1"/>
  <c r="AU716" i="1"/>
  <c r="AU621" i="1"/>
  <c r="AU272" i="1"/>
  <c r="AV862" i="1"/>
  <c r="AW740" i="1"/>
  <c r="AV609" i="1"/>
  <c r="AU543" i="1"/>
  <c r="AV470" i="1"/>
  <c r="AV458" i="1"/>
  <c r="AU447" i="1"/>
  <c r="AV126" i="1"/>
  <c r="AV120" i="1"/>
  <c r="AU1156" i="1"/>
  <c r="AV1137" i="1"/>
  <c r="AU964" i="1"/>
  <c r="AV662" i="1"/>
  <c r="AU597" i="1"/>
  <c r="AU487" i="1"/>
  <c r="AU452" i="1"/>
  <c r="AW440" i="1"/>
  <c r="AV434" i="1"/>
  <c r="AV367" i="1"/>
  <c r="AU248" i="1"/>
  <c r="AU67" i="1"/>
  <c r="AW39" i="1"/>
  <c r="AU1149" i="1"/>
  <c r="AU1048" i="1"/>
  <c r="AU892" i="1"/>
  <c r="AV103" i="1"/>
  <c r="AU872" i="1"/>
  <c r="AW685" i="1"/>
  <c r="AW584" i="1"/>
  <c r="AW542" i="1"/>
  <c r="AU2109" i="1"/>
  <c r="AW2109" i="1"/>
  <c r="AV2489" i="1"/>
  <c r="AV2450" i="1"/>
  <c r="AU2219" i="1"/>
  <c r="AW2184" i="1"/>
  <c r="AV1956" i="1"/>
  <c r="AW1956" i="1"/>
  <c r="AU2189" i="1"/>
  <c r="AW2189" i="1"/>
  <c r="AU2023" i="1"/>
  <c r="AV2023" i="1"/>
  <c r="AW2023" i="1"/>
  <c r="AV2455" i="1"/>
  <c r="AW2399" i="1"/>
  <c r="AV2399" i="1"/>
  <c r="AW2394" i="1"/>
  <c r="AV2394" i="1"/>
  <c r="AU2389" i="1"/>
  <c r="AV2350" i="1"/>
  <c r="AU2339" i="1"/>
  <c r="AU2289" i="1"/>
  <c r="AU2114" i="1"/>
  <c r="AU2069" i="1"/>
  <c r="AV1949" i="1"/>
  <c r="AU2449" i="1"/>
  <c r="AV2449" i="1"/>
  <c r="AU2399" i="1"/>
  <c r="AU2074" i="1"/>
  <c r="AW2074" i="1"/>
  <c r="AV2017" i="1"/>
  <c r="AW2404" i="1"/>
  <c r="AU2404" i="1"/>
  <c r="AV2404" i="1"/>
  <c r="AV2355" i="1"/>
  <c r="AW2299" i="1"/>
  <c r="AU2299" i="1"/>
  <c r="AV2299" i="1"/>
  <c r="AU2344" i="1"/>
  <c r="AU2159" i="1"/>
  <c r="AW2159" i="1"/>
  <c r="AU2409" i="1"/>
  <c r="AV2310" i="1"/>
  <c r="AW2304" i="1"/>
  <c r="AU2304" i="1"/>
  <c r="AV2304" i="1"/>
  <c r="AU2022" i="1"/>
  <c r="AW2354" i="1"/>
  <c r="AU2354" i="1"/>
  <c r="AV2354" i="1"/>
  <c r="AU2164" i="1"/>
  <c r="AW2164" i="1"/>
  <c r="AU2129" i="1"/>
  <c r="AW2129" i="1"/>
  <c r="AU2084" i="1"/>
  <c r="AW2084" i="1"/>
  <c r="AU2079" i="1"/>
  <c r="AW2079" i="1"/>
  <c r="AU2064" i="1"/>
  <c r="AW2064" i="1"/>
  <c r="AU2454" i="1"/>
  <c r="AV2454" i="1"/>
  <c r="AV2415" i="1"/>
  <c r="AV2252" i="1"/>
  <c r="AV1976" i="1"/>
  <c r="AW2349" i="1"/>
  <c r="AU2349" i="1"/>
  <c r="AV2349" i="1"/>
  <c r="AU2309" i="1"/>
  <c r="AV2275" i="1"/>
  <c r="AU2257" i="1"/>
  <c r="AU2204" i="1"/>
  <c r="AU2439" i="1"/>
  <c r="AU2394" i="1"/>
  <c r="AV2444" i="1"/>
  <c r="AU2359" i="1"/>
  <c r="AV2240" i="1"/>
  <c r="AU1992" i="1"/>
  <c r="AV2375" i="1"/>
  <c r="AU2134" i="1"/>
  <c r="AU2469" i="1"/>
  <c r="AV2469" i="1"/>
  <c r="AV2325" i="1"/>
  <c r="AV2280" i="1"/>
  <c r="AW2274" i="1"/>
  <c r="AU2274" i="1"/>
  <c r="AV2274" i="1"/>
  <c r="AU2032" i="1"/>
  <c r="AV1958" i="1"/>
  <c r="AU1822" i="1"/>
  <c r="AU2474" i="1"/>
  <c r="AU2424" i="1"/>
  <c r="AV2424" i="1"/>
  <c r="AW2419" i="1"/>
  <c r="AU2419" i="1"/>
  <c r="AW2374" i="1"/>
  <c r="AV2374" i="1"/>
  <c r="AW2369" i="1"/>
  <c r="AU2369" i="1"/>
  <c r="AU2364" i="1"/>
  <c r="AU2319" i="1"/>
  <c r="AU2239" i="1"/>
  <c r="AV2239" i="1"/>
  <c r="AU2479" i="1"/>
  <c r="AV2479" i="1"/>
  <c r="AW2324" i="1"/>
  <c r="AU2324" i="1"/>
  <c r="AV2324" i="1"/>
  <c r="AW2279" i="1"/>
  <c r="AU2279" i="1"/>
  <c r="AV2279" i="1"/>
  <c r="AV2202" i="1"/>
  <c r="AV2162" i="1"/>
  <c r="AU2162" i="1"/>
  <c r="AV2013" i="1"/>
  <c r="AV1963" i="1"/>
  <c r="AV1939" i="1"/>
  <c r="AU2429" i="1"/>
  <c r="AV2429" i="1"/>
  <c r="AW2379" i="1"/>
  <c r="AU2379" i="1"/>
  <c r="AV2379" i="1"/>
  <c r="AW2329" i="1"/>
  <c r="AU2329" i="1"/>
  <c r="AV2329" i="1"/>
  <c r="AV2238" i="1"/>
  <c r="AU2238" i="1"/>
  <c r="AV2340" i="1"/>
  <c r="AU2284" i="1"/>
  <c r="AU2249" i="1"/>
  <c r="AV2249" i="1"/>
  <c r="AU2179" i="1"/>
  <c r="AU2104" i="1"/>
  <c r="AW2104" i="1"/>
  <c r="AU2195" i="1"/>
  <c r="AW2190" i="1"/>
  <c r="AW2160" i="1"/>
  <c r="AW2134" i="1"/>
  <c r="AW1990" i="1"/>
  <c r="AV1651" i="1"/>
  <c r="AV987" i="1"/>
  <c r="AV927" i="1"/>
  <c r="AU927" i="1"/>
  <c r="AU908" i="1"/>
  <c r="AV878" i="1"/>
  <c r="AU878" i="1"/>
  <c r="AU813" i="1"/>
  <c r="AU2492" i="1"/>
  <c r="AU2467" i="1"/>
  <c r="AU2442" i="1"/>
  <c r="AU2417" i="1"/>
  <c r="AU2392" i="1"/>
  <c r="AU2367" i="1"/>
  <c r="AU2342" i="1"/>
  <c r="AU2317" i="1"/>
  <c r="AV2094" i="1"/>
  <c r="AW2054" i="1"/>
  <c r="AU1887" i="1"/>
  <c r="AU1824" i="1"/>
  <c r="AV1802" i="1"/>
  <c r="AW1375" i="1"/>
  <c r="AU1375" i="1"/>
  <c r="AU1196" i="1"/>
  <c r="AV1105" i="1"/>
  <c r="AU963" i="1"/>
  <c r="AV963" i="1"/>
  <c r="AV908" i="1"/>
  <c r="AW908" i="1"/>
  <c r="AV696" i="1"/>
  <c r="AU678" i="1"/>
  <c r="AW678" i="1"/>
  <c r="AW2484" i="1"/>
  <c r="AW2459" i="1"/>
  <c r="AW2434" i="1"/>
  <c r="AU2244" i="1"/>
  <c r="AV2218" i="1"/>
  <c r="AV2174" i="1"/>
  <c r="AV2169" i="1"/>
  <c r="AV2139" i="1"/>
  <c r="AV2059" i="1"/>
  <c r="AV2035" i="1"/>
  <c r="AV1998" i="1"/>
  <c r="AW1980" i="1"/>
  <c r="AU1976" i="1"/>
  <c r="AW1972" i="1"/>
  <c r="AW1930" i="1"/>
  <c r="AW1921" i="1"/>
  <c r="AW1916" i="1"/>
  <c r="AU1897" i="1"/>
  <c r="AW1891" i="1"/>
  <c r="AU1882" i="1"/>
  <c r="AU1333" i="1"/>
  <c r="AW1333" i="1"/>
  <c r="AV1260" i="1"/>
  <c r="AV1022" i="1"/>
  <c r="AU783" i="1"/>
  <c r="AV783" i="1"/>
  <c r="AW783" i="1"/>
  <c r="AU631" i="1"/>
  <c r="AV631" i="1"/>
  <c r="AU2475" i="1"/>
  <c r="AU2450" i="1"/>
  <c r="AU2425" i="1"/>
  <c r="AU2400" i="1"/>
  <c r="AU2375" i="1"/>
  <c r="AU2350" i="1"/>
  <c r="AU2325" i="1"/>
  <c r="AU2300" i="1"/>
  <c r="AU2275" i="1"/>
  <c r="AU2252" i="1"/>
  <c r="AW2022" i="1"/>
  <c r="AW2017" i="1"/>
  <c r="AU1902" i="1"/>
  <c r="AU1877" i="1"/>
  <c r="AU1819" i="1"/>
  <c r="AV1004" i="1"/>
  <c r="AV788" i="1"/>
  <c r="AU788" i="1"/>
  <c r="AV2248" i="1"/>
  <c r="AU2230" i="1"/>
  <c r="AU2194" i="1"/>
  <c r="AU2177" i="1"/>
  <c r="AV2134" i="1"/>
  <c r="AV2012" i="1"/>
  <c r="AU1993" i="1"/>
  <c r="AV1989" i="1"/>
  <c r="AU1872" i="1"/>
  <c r="AU1867" i="1"/>
  <c r="AW1254" i="1"/>
  <c r="AU1254" i="1"/>
  <c r="AV968" i="1"/>
  <c r="AV913" i="1"/>
  <c r="AW913" i="1"/>
  <c r="AW883" i="1"/>
  <c r="AV853" i="1"/>
  <c r="AW853" i="1"/>
  <c r="AV818" i="1"/>
  <c r="AU818" i="1"/>
  <c r="AW818" i="1"/>
  <c r="AV793" i="1"/>
  <c r="AU793" i="1"/>
  <c r="AW793" i="1"/>
  <c r="AW788" i="1"/>
  <c r="AV750" i="1"/>
  <c r="AU683" i="1"/>
  <c r="AV613" i="1"/>
  <c r="AU613" i="1"/>
  <c r="AW613" i="1"/>
  <c r="AV2089" i="1"/>
  <c r="AV2054" i="1"/>
  <c r="AW2007" i="1"/>
  <c r="AV1862" i="1"/>
  <c r="AU1626" i="1"/>
  <c r="AU998" i="1"/>
  <c r="AV998" i="1"/>
  <c r="AV883" i="1"/>
  <c r="AU883" i="1"/>
  <c r="AU853" i="1"/>
  <c r="AV2483" i="1"/>
  <c r="AW2479" i="1"/>
  <c r="AV2474" i="1"/>
  <c r="AV2458" i="1"/>
  <c r="AW2454" i="1"/>
  <c r="AV2433" i="1"/>
  <c r="AW2429" i="1"/>
  <c r="AV2333" i="1"/>
  <c r="AV2308" i="1"/>
  <c r="AV2283" i="1"/>
  <c r="AV2265" i="1"/>
  <c r="AV2226" i="1"/>
  <c r="AW2177" i="1"/>
  <c r="AU2173" i="1"/>
  <c r="AV2164" i="1"/>
  <c r="AV2129" i="1"/>
  <c r="AV2025" i="1"/>
  <c r="AW1975" i="1"/>
  <c r="AV1957" i="1"/>
  <c r="AV1911" i="1"/>
  <c r="AV1901" i="1"/>
  <c r="AW1896" i="1"/>
  <c r="AV1881" i="1"/>
  <c r="AU1818" i="1"/>
  <c r="AV1397" i="1"/>
  <c r="AU1206" i="1"/>
  <c r="AV931" i="1"/>
  <c r="AU823" i="1"/>
  <c r="AU2470" i="1"/>
  <c r="AW2465" i="1"/>
  <c r="AU2445" i="1"/>
  <c r="AW2440" i="1"/>
  <c r="AU2420" i="1"/>
  <c r="AW2415" i="1"/>
  <c r="AU2395" i="1"/>
  <c r="AU2370" i="1"/>
  <c r="AW2365" i="1"/>
  <c r="AU2345" i="1"/>
  <c r="AW2340" i="1"/>
  <c r="AU2320" i="1"/>
  <c r="AW2315" i="1"/>
  <c r="AU2295" i="1"/>
  <c r="AW2230" i="1"/>
  <c r="AV2124" i="1"/>
  <c r="AV2049" i="1"/>
  <c r="AV2044" i="1"/>
  <c r="AV2039" i="1"/>
  <c r="AV2021" i="1"/>
  <c r="AV1857" i="1"/>
  <c r="AU1691" i="1"/>
  <c r="AV1691" i="1"/>
  <c r="AU979" i="1"/>
  <c r="AV979" i="1"/>
  <c r="AV823" i="1"/>
  <c r="AW823" i="1"/>
  <c r="AV798" i="1"/>
  <c r="AU798" i="1"/>
  <c r="AW798" i="1"/>
  <c r="AV775" i="1"/>
  <c r="AU775" i="1"/>
  <c r="AW775" i="1"/>
  <c r="AU2259" i="1"/>
  <c r="AW2220" i="1"/>
  <c r="AV2180" i="1"/>
  <c r="AV2155" i="1"/>
  <c r="AV2084" i="1"/>
  <c r="AU2002" i="1"/>
  <c r="AW1890" i="1"/>
  <c r="AW1885" i="1"/>
  <c r="AU1847" i="1"/>
  <c r="AU1734" i="1"/>
  <c r="AW1734" i="1"/>
  <c r="AU1343" i="1"/>
  <c r="AW1331" i="1"/>
  <c r="AU1331" i="1"/>
  <c r="AU676" i="1"/>
  <c r="AV676" i="1"/>
  <c r="AV653" i="1"/>
  <c r="AU653" i="1"/>
  <c r="AU2482" i="1"/>
  <c r="AU2457" i="1"/>
  <c r="AU2282" i="1"/>
  <c r="AV2255" i="1"/>
  <c r="AW2251" i="1"/>
  <c r="AW2239" i="1"/>
  <c r="AV2189" i="1"/>
  <c r="AW2150" i="1"/>
  <c r="AW2137" i="1"/>
  <c r="AV2119" i="1"/>
  <c r="AW2114" i="1"/>
  <c r="AV2020" i="1"/>
  <c r="AW1895" i="1"/>
  <c r="AV1852" i="1"/>
  <c r="AV1842" i="1"/>
  <c r="AU1832" i="1"/>
  <c r="AV1827" i="1"/>
  <c r="AU1721" i="1"/>
  <c r="AU1631" i="1"/>
  <c r="AV1631" i="1"/>
  <c r="AV990" i="1"/>
  <c r="AW774" i="1"/>
  <c r="AU762" i="1"/>
  <c r="AV762" i="1"/>
  <c r="AW762" i="1"/>
  <c r="AW2474" i="1"/>
  <c r="AW2449" i="1"/>
  <c r="AW2424" i="1"/>
  <c r="AV2344" i="1"/>
  <c r="AV2319" i="1"/>
  <c r="AV2294" i="1"/>
  <c r="AW2234" i="1"/>
  <c r="AV2159" i="1"/>
  <c r="AW2154" i="1"/>
  <c r="AV2053" i="1"/>
  <c r="AV2015" i="1"/>
  <c r="AV1837" i="1"/>
  <c r="AU1661" i="1"/>
  <c r="AU1211" i="1"/>
  <c r="AV948" i="1"/>
  <c r="AW948" i="1"/>
  <c r="AV888" i="1"/>
  <c r="AU888" i="1"/>
  <c r="AW888" i="1"/>
  <c r="AU857" i="1"/>
  <c r="AW857" i="1"/>
  <c r="AW828" i="1"/>
  <c r="AV774" i="1"/>
  <c r="AU774" i="1"/>
  <c r="AW730" i="1"/>
  <c r="AV730" i="1"/>
  <c r="AU718" i="1"/>
  <c r="AV718" i="1"/>
  <c r="AW718" i="1"/>
  <c r="AU628" i="1"/>
  <c r="AU2490" i="1"/>
  <c r="AU2465" i="1"/>
  <c r="AW2460" i="1"/>
  <c r="AU2440" i="1"/>
  <c r="AW2435" i="1"/>
  <c r="AU2415" i="1"/>
  <c r="AW2410" i="1"/>
  <c r="AU2390" i="1"/>
  <c r="AW2385" i="1"/>
  <c r="AU2365" i="1"/>
  <c r="AW2360" i="1"/>
  <c r="AU2340" i="1"/>
  <c r="AW2335" i="1"/>
  <c r="AU2315" i="1"/>
  <c r="AW2310" i="1"/>
  <c r="AU2290" i="1"/>
  <c r="AW2285" i="1"/>
  <c r="AU2264" i="1"/>
  <c r="AV2242" i="1"/>
  <c r="AW2215" i="1"/>
  <c r="AW2210" i="1"/>
  <c r="AV2079" i="1"/>
  <c r="AW1997" i="1"/>
  <c r="AV1951" i="1"/>
  <c r="AU1170" i="1"/>
  <c r="AU948" i="1"/>
  <c r="AV828" i="1"/>
  <c r="AU828" i="1"/>
  <c r="AU2229" i="1"/>
  <c r="AW2205" i="1"/>
  <c r="AU2171" i="1"/>
  <c r="AW2105" i="1"/>
  <c r="AV2019" i="1"/>
  <c r="AW1960" i="1"/>
  <c r="AV1946" i="1"/>
  <c r="AW1900" i="1"/>
  <c r="AV1822" i="1"/>
  <c r="AU1636" i="1"/>
  <c r="AV1636" i="1"/>
  <c r="AV868" i="1"/>
  <c r="AU868" i="1"/>
  <c r="AW868" i="1"/>
  <c r="AW754" i="1"/>
  <c r="AU2377" i="1"/>
  <c r="AU2352" i="1"/>
  <c r="AU2327" i="1"/>
  <c r="AU2302" i="1"/>
  <c r="AU2277" i="1"/>
  <c r="AV2269" i="1"/>
  <c r="AU2254" i="1"/>
  <c r="AV2184" i="1"/>
  <c r="AW2179" i="1"/>
  <c r="AW2175" i="1"/>
  <c r="AW2140" i="1"/>
  <c r="AU2136" i="1"/>
  <c r="AV2114" i="1"/>
  <c r="AV803" i="1"/>
  <c r="AU803" i="1"/>
  <c r="AW803" i="1"/>
  <c r="AV754" i="1"/>
  <c r="AU754" i="1"/>
  <c r="AW2469" i="1"/>
  <c r="AV2464" i="1"/>
  <c r="AW2444" i="1"/>
  <c r="AV2439" i="1"/>
  <c r="AV2414" i="1"/>
  <c r="AV2389" i="1"/>
  <c r="AV2364" i="1"/>
  <c r="AV2339" i="1"/>
  <c r="AV2314" i="1"/>
  <c r="AV2289" i="1"/>
  <c r="AW2257" i="1"/>
  <c r="AW2219" i="1"/>
  <c r="AV2154" i="1"/>
  <c r="AW2149" i="1"/>
  <c r="AV2074" i="1"/>
  <c r="AV1964" i="1"/>
  <c r="AW1413" i="1"/>
  <c r="AV1298" i="1"/>
  <c r="AU1216" i="1"/>
  <c r="AV983" i="1"/>
  <c r="AU651" i="1"/>
  <c r="AV651" i="1"/>
  <c r="AU2489" i="1"/>
  <c r="AU2485" i="1"/>
  <c r="AW2480" i="1"/>
  <c r="AU2460" i="1"/>
  <c r="AW2455" i="1"/>
  <c r="AU2435" i="1"/>
  <c r="AW2430" i="1"/>
  <c r="AU2410" i="1"/>
  <c r="AW2405" i="1"/>
  <c r="AU2385" i="1"/>
  <c r="AW2380" i="1"/>
  <c r="AU2360" i="1"/>
  <c r="AW2355" i="1"/>
  <c r="AU2335" i="1"/>
  <c r="AW2330" i="1"/>
  <c r="AU2310" i="1"/>
  <c r="AW2305" i="1"/>
  <c r="AU2285" i="1"/>
  <c r="AW2280" i="1"/>
  <c r="AV2246" i="1"/>
  <c r="AW2238" i="1"/>
  <c r="AU2224" i="1"/>
  <c r="AW2122" i="1"/>
  <c r="AV2009" i="1"/>
  <c r="AW2000" i="1"/>
  <c r="AW1845" i="1"/>
  <c r="AW1830" i="1"/>
  <c r="AU1353" i="1"/>
  <c r="AV1251" i="1"/>
  <c r="AV833" i="1"/>
  <c r="AU833" i="1"/>
  <c r="AW833" i="1"/>
  <c r="AV692" i="1"/>
  <c r="AV633" i="1"/>
  <c r="AU633" i="1"/>
  <c r="AW633" i="1"/>
  <c r="AU2268" i="1"/>
  <c r="AV2109" i="1"/>
  <c r="AU2037" i="1"/>
  <c r="AW1987" i="1"/>
  <c r="AU1982" i="1"/>
  <c r="AU1646" i="1"/>
  <c r="AU1370" i="1"/>
  <c r="AW1370" i="1"/>
  <c r="AW1180" i="1"/>
  <c r="AU1180" i="1"/>
  <c r="AU1018" i="1"/>
  <c r="AU873" i="1"/>
  <c r="AW808" i="1"/>
  <c r="AU686" i="1"/>
  <c r="AV686" i="1"/>
  <c r="AU673" i="1"/>
  <c r="AU2472" i="1"/>
  <c r="AU2447" i="1"/>
  <c r="AU2422" i="1"/>
  <c r="AU2397" i="1"/>
  <c r="AU2232" i="1"/>
  <c r="AV2200" i="1"/>
  <c r="AV2179" i="1"/>
  <c r="AW2094" i="1"/>
  <c r="AV2069" i="1"/>
  <c r="AU1945" i="1"/>
  <c r="AW1835" i="1"/>
  <c r="AV1821" i="1"/>
  <c r="AW1815" i="1"/>
  <c r="AV1303" i="1"/>
  <c r="AU1221" i="1"/>
  <c r="AV746" i="1"/>
  <c r="AU746" i="1"/>
  <c r="AV638" i="1"/>
  <c r="AW638" i="1"/>
  <c r="AW2489" i="1"/>
  <c r="AV2484" i="1"/>
  <c r="AW2464" i="1"/>
  <c r="AV2459" i="1"/>
  <c r="AW2439" i="1"/>
  <c r="AV2434" i="1"/>
  <c r="AV2409" i="1"/>
  <c r="AV2384" i="1"/>
  <c r="AV2359" i="1"/>
  <c r="AV2334" i="1"/>
  <c r="AV2309" i="1"/>
  <c r="AV2284" i="1"/>
  <c r="AW2240" i="1"/>
  <c r="AW2227" i="1"/>
  <c r="AW2204" i="1"/>
  <c r="AW2174" i="1"/>
  <c r="AW2169" i="1"/>
  <c r="AV2149" i="1"/>
  <c r="AW2139" i="1"/>
  <c r="AW2117" i="1"/>
  <c r="AV2104" i="1"/>
  <c r="AU2094" i="1"/>
  <c r="AW2059" i="1"/>
  <c r="AV1972" i="1"/>
  <c r="AU1922" i="1"/>
  <c r="AU1844" i="1"/>
  <c r="AV1724" i="1"/>
  <c r="AU1671" i="1"/>
  <c r="AU1226" i="1"/>
  <c r="AU1191" i="1"/>
  <c r="AV933" i="1"/>
  <c r="AW933" i="1"/>
  <c r="AU902" i="1"/>
  <c r="AW902" i="1"/>
  <c r="AU656" i="1"/>
  <c r="AV656" i="1"/>
  <c r="AW643" i="1"/>
  <c r="AV632" i="1"/>
  <c r="AU2484" i="1"/>
  <c r="AU2480" i="1"/>
  <c r="AW2475" i="1"/>
  <c r="AU2459" i="1"/>
  <c r="AU2455" i="1"/>
  <c r="AW2450" i="1"/>
  <c r="AU2434" i="1"/>
  <c r="AU2430" i="1"/>
  <c r="AW2425" i="1"/>
  <c r="AU2405" i="1"/>
  <c r="AW2400" i="1"/>
  <c r="AU2380" i="1"/>
  <c r="AW2375" i="1"/>
  <c r="AU2355" i="1"/>
  <c r="AW2350" i="1"/>
  <c r="AU2330" i="1"/>
  <c r="AW2325" i="1"/>
  <c r="AU2305" i="1"/>
  <c r="AW2300" i="1"/>
  <c r="AU2280" i="1"/>
  <c r="AW2275" i="1"/>
  <c r="AW2252" i="1"/>
  <c r="AV2209" i="1"/>
  <c r="AU2174" i="1"/>
  <c r="AU2169" i="1"/>
  <c r="AW2157" i="1"/>
  <c r="AV2144" i="1"/>
  <c r="AU2139" i="1"/>
  <c r="AV2099" i="1"/>
  <c r="AV2073" i="1"/>
  <c r="AV2064" i="1"/>
  <c r="AU2059" i="1"/>
  <c r="AW2027" i="1"/>
  <c r="AV2022" i="1"/>
  <c r="AV1999" i="1"/>
  <c r="AV1986" i="1"/>
  <c r="AW1976" i="1"/>
  <c r="AU1972" i="1"/>
  <c r="AU1931" i="1"/>
  <c r="AU1917" i="1"/>
  <c r="AU1839" i="1"/>
  <c r="AU1820" i="1"/>
  <c r="AU933" i="1"/>
  <c r="AV902" i="1"/>
  <c r="AW878" i="1"/>
  <c r="AV838" i="1"/>
  <c r="AU838" i="1"/>
  <c r="AW838" i="1"/>
  <c r="AV715" i="1"/>
  <c r="AW715" i="1"/>
  <c r="AU708" i="1"/>
  <c r="AV708" i="1"/>
  <c r="AW708" i="1"/>
  <c r="AW1775" i="1"/>
  <c r="AW1742" i="1"/>
  <c r="AW1627" i="1"/>
  <c r="AW1559" i="1"/>
  <c r="AU1553" i="1"/>
  <c r="AU1547" i="1"/>
  <c r="AU1524" i="1"/>
  <c r="AV1459" i="1"/>
  <c r="AU1453" i="1"/>
  <c r="AV1413" i="1"/>
  <c r="AV1367" i="1"/>
  <c r="AW1303" i="1"/>
  <c r="AW1268" i="1"/>
  <c r="AV1066" i="1"/>
  <c r="AU1003" i="1"/>
  <c r="AU808" i="1"/>
  <c r="AU728" i="1"/>
  <c r="AV666" i="1"/>
  <c r="AW623" i="1"/>
  <c r="AV619" i="1"/>
  <c r="AU377" i="1"/>
  <c r="AW217" i="1"/>
  <c r="AU83" i="1"/>
  <c r="AW1669" i="1"/>
  <c r="AW1611" i="1"/>
  <c r="AU1367" i="1"/>
  <c r="AW1273" i="1"/>
  <c r="AV1268" i="1"/>
  <c r="AU1250" i="1"/>
  <c r="AV1201" i="1"/>
  <c r="AV1031" i="1"/>
  <c r="AU1012" i="1"/>
  <c r="AW981" i="1"/>
  <c r="AV894" i="1"/>
  <c r="AW826" i="1"/>
  <c r="AU709" i="1"/>
  <c r="AV455" i="1"/>
  <c r="AW455" i="1"/>
  <c r="AV383" i="1"/>
  <c r="AU353" i="1"/>
  <c r="AV353" i="1"/>
  <c r="AU1752" i="1"/>
  <c r="AW1702" i="1"/>
  <c r="AV1692" i="1"/>
  <c r="AV1660" i="1"/>
  <c r="AV1655" i="1"/>
  <c r="AV1650" i="1"/>
  <c r="AW1641" i="1"/>
  <c r="AV1605" i="1"/>
  <c r="AU1535" i="1"/>
  <c r="AU1435" i="1"/>
  <c r="AV1429" i="1"/>
  <c r="AU1423" i="1"/>
  <c r="AV1387" i="1"/>
  <c r="AW1214" i="1"/>
  <c r="AV1110" i="1"/>
  <c r="AV1071" i="1"/>
  <c r="AW977" i="1"/>
  <c r="AU839" i="1"/>
  <c r="AW791" i="1"/>
  <c r="AV732" i="1"/>
  <c r="AW700" i="1"/>
  <c r="AW675" i="1"/>
  <c r="AV636" i="1"/>
  <c r="AV604" i="1"/>
  <c r="AU1774" i="1"/>
  <c r="AU1741" i="1"/>
  <c r="AU1529" i="1"/>
  <c r="AV1205" i="1"/>
  <c r="AV1196" i="1"/>
  <c r="AV687" i="1"/>
  <c r="AU315" i="1"/>
  <c r="AU1807" i="1"/>
  <c r="AV1796" i="1"/>
  <c r="AW1785" i="1"/>
  <c r="AU1736" i="1"/>
  <c r="AV1687" i="1"/>
  <c r="AW1682" i="1"/>
  <c r="AW1616" i="1"/>
  <c r="AU1505" i="1"/>
  <c r="AV1499" i="1"/>
  <c r="AU1493" i="1"/>
  <c r="AU1487" i="1"/>
  <c r="AU1402" i="1"/>
  <c r="AU1392" i="1"/>
  <c r="AW1298" i="1"/>
  <c r="AV1254" i="1"/>
  <c r="AV1191" i="1"/>
  <c r="AU1154" i="1"/>
  <c r="AW1142" i="1"/>
  <c r="AV1011" i="1"/>
  <c r="AU993" i="1"/>
  <c r="AV980" i="1"/>
  <c r="AV962" i="1"/>
  <c r="AU957" i="1"/>
  <c r="AV952" i="1"/>
  <c r="AW893" i="1"/>
  <c r="AV889" i="1"/>
  <c r="AW848" i="1"/>
  <c r="AW843" i="1"/>
  <c r="AW821" i="1"/>
  <c r="AW786" i="1"/>
  <c r="AV649" i="1"/>
  <c r="AV614" i="1"/>
  <c r="AU598" i="1"/>
  <c r="AU507" i="1"/>
  <c r="AU309" i="1"/>
  <c r="AW309" i="1"/>
  <c r="AU123" i="1"/>
  <c r="AU1801" i="1"/>
  <c r="AW1659" i="1"/>
  <c r="AW1654" i="1"/>
  <c r="AW1649" i="1"/>
  <c r="AW1636" i="1"/>
  <c r="AV1610" i="1"/>
  <c r="AU1604" i="1"/>
  <c r="AW1167" i="1"/>
  <c r="AU1093" i="1"/>
  <c r="AV1076" i="1"/>
  <c r="AU893" i="1"/>
  <c r="AV879" i="1"/>
  <c r="AU848" i="1"/>
  <c r="AU843" i="1"/>
  <c r="AU829" i="1"/>
  <c r="AU825" i="1"/>
  <c r="AU752" i="1"/>
  <c r="AV722" i="1"/>
  <c r="AV618" i="1"/>
  <c r="AU477" i="1"/>
  <c r="AV280" i="1"/>
  <c r="AU280" i="1"/>
  <c r="AW280" i="1"/>
  <c r="AV145" i="1"/>
  <c r="AW88" i="1"/>
  <c r="AW64" i="1"/>
  <c r="AU8" i="1"/>
  <c r="AW8" i="1"/>
  <c r="AU1746" i="1"/>
  <c r="AU1731" i="1"/>
  <c r="AW1631" i="1"/>
  <c r="AW1586" i="1"/>
  <c r="AU1557" i="1"/>
  <c r="AU1475" i="1"/>
  <c r="AV1469" i="1"/>
  <c r="AU1463" i="1"/>
  <c r="AU1457" i="1"/>
  <c r="AU1397" i="1"/>
  <c r="AU1371" i="1"/>
  <c r="AV1337" i="1"/>
  <c r="AV1233" i="1"/>
  <c r="AV1204" i="1"/>
  <c r="AV1200" i="1"/>
  <c r="AU1195" i="1"/>
  <c r="AV1186" i="1"/>
  <c r="AV1181" i="1"/>
  <c r="AW998" i="1"/>
  <c r="AU790" i="1"/>
  <c r="AU731" i="1"/>
  <c r="AU704" i="1"/>
  <c r="AU661" i="1"/>
  <c r="AV627" i="1"/>
  <c r="AW608" i="1"/>
  <c r="AV586" i="1"/>
  <c r="AU442" i="1"/>
  <c r="AV168" i="1"/>
  <c r="AW168" i="1"/>
  <c r="AW1795" i="1"/>
  <c r="AW1721" i="1"/>
  <c r="AW1711" i="1"/>
  <c r="AW1706" i="1"/>
  <c r="AW1626" i="1"/>
  <c r="AU1510" i="1"/>
  <c r="AV1272" i="1"/>
  <c r="AW302" i="1"/>
  <c r="AV302" i="1"/>
  <c r="AW1816" i="1"/>
  <c r="AV1806" i="1"/>
  <c r="AU1800" i="1"/>
  <c r="AU1762" i="1"/>
  <c r="AV1751" i="1"/>
  <c r="AW1696" i="1"/>
  <c r="AV1676" i="1"/>
  <c r="AV1671" i="1"/>
  <c r="AV1635" i="1"/>
  <c r="AV1615" i="1"/>
  <c r="AU1609" i="1"/>
  <c r="AU1504" i="1"/>
  <c r="AV1352" i="1"/>
  <c r="AV1342" i="1"/>
  <c r="AU1337" i="1"/>
  <c r="AW1307" i="1"/>
  <c r="AU1267" i="1"/>
  <c r="AV1243" i="1"/>
  <c r="AV1167" i="1"/>
  <c r="AV1162" i="1"/>
  <c r="AV1131" i="1"/>
  <c r="AU1024" i="1"/>
  <c r="AW1011" i="1"/>
  <c r="AU988" i="1"/>
  <c r="AW952" i="1"/>
  <c r="AU897" i="1"/>
  <c r="AU824" i="1"/>
  <c r="AU820" i="1"/>
  <c r="AW673" i="1"/>
  <c r="AU608" i="1"/>
  <c r="AV1811" i="1"/>
  <c r="AW1691" i="1"/>
  <c r="AW1591" i="1"/>
  <c r="AU1480" i="1"/>
  <c r="AW1406" i="1"/>
  <c r="AU1391" i="1"/>
  <c r="AU1380" i="1"/>
  <c r="AW1302" i="1"/>
  <c r="AW1292" i="1"/>
  <c r="AV1247" i="1"/>
  <c r="AV1190" i="1"/>
  <c r="AV1176" i="1"/>
  <c r="AV1171" i="1"/>
  <c r="AU1152" i="1"/>
  <c r="AV1136" i="1"/>
  <c r="AU1001" i="1"/>
  <c r="AW873" i="1"/>
  <c r="AU789" i="1"/>
  <c r="AW771" i="1"/>
  <c r="AU755" i="1"/>
  <c r="AV673" i="1"/>
  <c r="AW631" i="1"/>
  <c r="AV602" i="1"/>
  <c r="AU602" i="1"/>
  <c r="AW602" i="1"/>
  <c r="AU585" i="1"/>
  <c r="AV441" i="1"/>
  <c r="AU138" i="1"/>
  <c r="AV138" i="1"/>
  <c r="AW138" i="1"/>
  <c r="AU58" i="1"/>
  <c r="AW58" i="1"/>
  <c r="AU1761" i="1"/>
  <c r="AW1686" i="1"/>
  <c r="AW1681" i="1"/>
  <c r="AV1639" i="1"/>
  <c r="AV1585" i="1"/>
  <c r="AU1515" i="1"/>
  <c r="AU1415" i="1"/>
  <c r="AV1361" i="1"/>
  <c r="AW1336" i="1"/>
  <c r="AV1312" i="1"/>
  <c r="AU1247" i="1"/>
  <c r="AU1185" i="1"/>
  <c r="AV1046" i="1"/>
  <c r="AW983" i="1"/>
  <c r="AW947" i="1"/>
  <c r="AW918" i="1"/>
  <c r="AV914" i="1"/>
  <c r="AU784" i="1"/>
  <c r="AV725" i="1"/>
  <c r="AV664" i="1"/>
  <c r="AU1810" i="1"/>
  <c r="AU1662" i="1"/>
  <c r="AV1620" i="1"/>
  <c r="AU1614" i="1"/>
  <c r="AU1509" i="1"/>
  <c r="AV1317" i="1"/>
  <c r="AW765" i="1"/>
  <c r="AW694" i="1"/>
  <c r="AV677" i="1"/>
  <c r="AV590" i="1"/>
  <c r="AW590" i="1"/>
  <c r="AU214" i="1"/>
  <c r="AW214" i="1"/>
  <c r="AW1715" i="1"/>
  <c r="AW1676" i="1"/>
  <c r="AW1671" i="1"/>
  <c r="AV1647" i="1"/>
  <c r="AV1602" i="1"/>
  <c r="AW1596" i="1"/>
  <c r="AU1485" i="1"/>
  <c r="AV1322" i="1"/>
  <c r="AW1285" i="1"/>
  <c r="AV1261" i="1"/>
  <c r="AU1207" i="1"/>
  <c r="AV1180" i="1"/>
  <c r="AU1068" i="1"/>
  <c r="AW1018" i="1"/>
  <c r="AV819" i="1"/>
  <c r="AV740" i="1"/>
  <c r="AW681" i="1"/>
  <c r="AW656" i="1"/>
  <c r="AU590" i="1"/>
  <c r="AV529" i="1"/>
  <c r="AV373" i="1"/>
  <c r="AW306" i="1"/>
  <c r="AU196" i="1"/>
  <c r="AV1734" i="1"/>
  <c r="AU1719" i="1"/>
  <c r="AV1590" i="1"/>
  <c r="AW1584" i="1"/>
  <c r="AU1520" i="1"/>
  <c r="AU1420" i="1"/>
  <c r="AU1405" i="1"/>
  <c r="AU1400" i="1"/>
  <c r="AU1395" i="1"/>
  <c r="AU1256" i="1"/>
  <c r="AV1166" i="1"/>
  <c r="AV1161" i="1"/>
  <c r="AV1051" i="1"/>
  <c r="AU1023" i="1"/>
  <c r="AU974" i="1"/>
  <c r="AU859" i="1"/>
  <c r="AV517" i="1"/>
  <c r="AU517" i="1"/>
  <c r="AW517" i="1"/>
  <c r="AV196" i="1"/>
  <c r="AW196" i="1"/>
  <c r="AU68" i="1"/>
  <c r="AW68" i="1"/>
  <c r="AU28" i="1"/>
  <c r="AW1724" i="1"/>
  <c r="AV1704" i="1"/>
  <c r="AV1690" i="1"/>
  <c r="AW1666" i="1"/>
  <c r="AV1661" i="1"/>
  <c r="AV1656" i="1"/>
  <c r="AV1642" i="1"/>
  <c r="AU1514" i="1"/>
  <c r="AW1360" i="1"/>
  <c r="AU1336" i="1"/>
  <c r="AV1327" i="1"/>
  <c r="AU1322" i="1"/>
  <c r="AW1305" i="1"/>
  <c r="AW1280" i="1"/>
  <c r="AU1270" i="1"/>
  <c r="AV1156" i="1"/>
  <c r="AU1033" i="1"/>
  <c r="AV1000" i="1"/>
  <c r="AV964" i="1"/>
  <c r="AW937" i="1"/>
  <c r="AV904" i="1"/>
  <c r="AU863" i="1"/>
  <c r="AU832" i="1"/>
  <c r="AU814" i="1"/>
  <c r="AU792" i="1"/>
  <c r="AU689" i="1"/>
  <c r="AU663" i="1"/>
  <c r="AW621" i="1"/>
  <c r="AV148" i="1"/>
  <c r="AW148" i="1"/>
  <c r="AU1809" i="1"/>
  <c r="AV1782" i="1"/>
  <c r="AU1765" i="1"/>
  <c r="AU1754" i="1"/>
  <c r="AW1694" i="1"/>
  <c r="AW1601" i="1"/>
  <c r="AU1490" i="1"/>
  <c r="AV1211" i="1"/>
  <c r="AV1170" i="1"/>
  <c r="AV1096" i="1"/>
  <c r="AU1073" i="1"/>
  <c r="AV978" i="1"/>
  <c r="AW887" i="1"/>
  <c r="AW801" i="1"/>
  <c r="AU750" i="1"/>
  <c r="AU734" i="1"/>
  <c r="AW720" i="1"/>
  <c r="AU606" i="1"/>
  <c r="AV606" i="1"/>
  <c r="AU595" i="1"/>
  <c r="AV566" i="1"/>
  <c r="AU566" i="1"/>
  <c r="AU492" i="1"/>
  <c r="AV184" i="1"/>
  <c r="AV178" i="1"/>
  <c r="AW178" i="1"/>
  <c r="AV1787" i="1"/>
  <c r="AU1776" i="1"/>
  <c r="AV1743" i="1"/>
  <c r="AW1637" i="1"/>
  <c r="AV1595" i="1"/>
  <c r="AW1589" i="1"/>
  <c r="AW1577" i="1"/>
  <c r="AW1572" i="1"/>
  <c r="AU1525" i="1"/>
  <c r="AU1425" i="1"/>
  <c r="AV1419" i="1"/>
  <c r="AU1414" i="1"/>
  <c r="AU1327" i="1"/>
  <c r="AU1316" i="1"/>
  <c r="AW1290" i="1"/>
  <c r="AU1274" i="1"/>
  <c r="AW1246" i="1"/>
  <c r="AU1236" i="1"/>
  <c r="AV1226" i="1"/>
  <c r="AV1216" i="1"/>
  <c r="AU1013" i="1"/>
  <c r="AW968" i="1"/>
  <c r="AW954" i="1"/>
  <c r="AW903" i="1"/>
  <c r="AU877" i="1"/>
  <c r="AW858" i="1"/>
  <c r="AW796" i="1"/>
  <c r="AW729" i="1"/>
  <c r="AV684" i="1"/>
  <c r="AV119" i="1"/>
  <c r="AV114" i="1"/>
  <c r="AU73" i="1"/>
  <c r="AU5" i="1"/>
  <c r="AU1770" i="1"/>
  <c r="AU1689" i="1"/>
  <c r="AW1684" i="1"/>
  <c r="AV1670" i="1"/>
  <c r="AW1554" i="1"/>
  <c r="AU1548" i="1"/>
  <c r="AU1542" i="1"/>
  <c r="AU1519" i="1"/>
  <c r="AW1378" i="1"/>
  <c r="AU1279" i="1"/>
  <c r="AU1269" i="1"/>
  <c r="AU1251" i="1"/>
  <c r="AV1221" i="1"/>
  <c r="AV1106" i="1"/>
  <c r="AU1038" i="1"/>
  <c r="AW1003" i="1"/>
  <c r="AU982" i="1"/>
  <c r="AW922" i="1"/>
  <c r="AU917" i="1"/>
  <c r="AW813" i="1"/>
  <c r="AV809" i="1"/>
  <c r="AW769" i="1"/>
  <c r="AU744" i="1"/>
  <c r="AV667" i="1"/>
  <c r="AW658" i="1"/>
  <c r="AU541" i="1"/>
  <c r="AV534" i="1"/>
  <c r="AV497" i="1"/>
  <c r="AU265" i="1"/>
  <c r="AV1792" i="1"/>
  <c r="AV1748" i="1"/>
  <c r="AV1728" i="1"/>
  <c r="AV1723" i="1"/>
  <c r="AW1661" i="1"/>
  <c r="AW1656" i="1"/>
  <c r="AW1651" i="1"/>
  <c r="AV1641" i="1"/>
  <c r="AW1606" i="1"/>
  <c r="AU1495" i="1"/>
  <c r="AU1409" i="1"/>
  <c r="AV1331" i="1"/>
  <c r="AU1295" i="1"/>
  <c r="AU1255" i="1"/>
  <c r="AV1206" i="1"/>
  <c r="AU1078" i="1"/>
  <c r="AV977" i="1"/>
  <c r="AW973" i="1"/>
  <c r="AU867" i="1"/>
  <c r="AU706" i="1"/>
  <c r="AV697" i="1"/>
  <c r="AV683" i="1"/>
  <c r="AW651" i="1"/>
  <c r="AW628" i="1"/>
  <c r="AW588" i="1"/>
  <c r="AU288" i="1"/>
  <c r="AU183" i="1"/>
  <c r="AW183" i="1"/>
  <c r="AU55" i="1"/>
  <c r="AW38" i="1"/>
  <c r="AU1764" i="1"/>
  <c r="AW1753" i="1"/>
  <c r="AU1737" i="1"/>
  <c r="AW1674" i="1"/>
  <c r="AW1646" i="1"/>
  <c r="AU1641" i="1"/>
  <c r="AV1632" i="1"/>
  <c r="AV1600" i="1"/>
  <c r="AW1594" i="1"/>
  <c r="AU1530" i="1"/>
  <c r="AU1430" i="1"/>
  <c r="AV1424" i="1"/>
  <c r="AU1264" i="1"/>
  <c r="AU1210" i="1"/>
  <c r="AV1026" i="1"/>
  <c r="AU999" i="1"/>
  <c r="AW994" i="1"/>
  <c r="AV986" i="1"/>
  <c r="AU977" i="1"/>
  <c r="AU804" i="1"/>
  <c r="AU773" i="1"/>
  <c r="AV637" i="1"/>
  <c r="AV158" i="1"/>
  <c r="AW158" i="1"/>
  <c r="AU113" i="1"/>
  <c r="AW113" i="1"/>
  <c r="AU502" i="1"/>
  <c r="AV492" i="1"/>
  <c r="AU473" i="1"/>
  <c r="AV315" i="1"/>
  <c r="AW288" i="1"/>
  <c r="AU207" i="1"/>
  <c r="AU163" i="1"/>
  <c r="AV133" i="1"/>
  <c r="AV98" i="1"/>
  <c r="AW14" i="1"/>
  <c r="AV585" i="1"/>
  <c r="AV545" i="1"/>
  <c r="AW477" i="1"/>
  <c r="AV450" i="1"/>
  <c r="AU293" i="1"/>
  <c r="AU274" i="1"/>
  <c r="AV188" i="1"/>
  <c r="AU150" i="1"/>
  <c r="AV129" i="1"/>
  <c r="AW59" i="1"/>
  <c r="AU50" i="1"/>
  <c r="AW9" i="1"/>
  <c r="AV549" i="1"/>
  <c r="AU506" i="1"/>
  <c r="AW445" i="1"/>
  <c r="AU427" i="1"/>
  <c r="AW378" i="1"/>
  <c r="AV358" i="1"/>
  <c r="AU319" i="1"/>
  <c r="AW279" i="1"/>
  <c r="AU255" i="1"/>
  <c r="AW235" i="1"/>
  <c r="AU211" i="1"/>
  <c r="AU171" i="1"/>
  <c r="AV154" i="1"/>
  <c r="AU72" i="1"/>
  <c r="AV68" i="1"/>
  <c r="AU27" i="1"/>
  <c r="AW585" i="1"/>
  <c r="AW569" i="1"/>
  <c r="AV544" i="1"/>
  <c r="AU482" i="1"/>
  <c r="AV445" i="1"/>
  <c r="AU432" i="1"/>
  <c r="AV417" i="1"/>
  <c r="AV412" i="1"/>
  <c r="AU306" i="1"/>
  <c r="AV297" i="1"/>
  <c r="AU240" i="1"/>
  <c r="AW192" i="1"/>
  <c r="AU175" i="1"/>
  <c r="AW89" i="1"/>
  <c r="AU85" i="1"/>
  <c r="AU45" i="1"/>
  <c r="AW492" i="1"/>
  <c r="AV407" i="1"/>
  <c r="AW310" i="1"/>
  <c r="AV288" i="1"/>
  <c r="AW250" i="1"/>
  <c r="AW4" i="1"/>
  <c r="AV574" i="1"/>
  <c r="AV520" i="1"/>
  <c r="AU496" i="1"/>
  <c r="AV477" i="1"/>
  <c r="AU472" i="1"/>
  <c r="AU458" i="1"/>
  <c r="AV436" i="1"/>
  <c r="AV402" i="1"/>
  <c r="AW358" i="1"/>
  <c r="AW301" i="1"/>
  <c r="AV259" i="1"/>
  <c r="AV235" i="1"/>
  <c r="AU158" i="1"/>
  <c r="AV128" i="1"/>
  <c r="AV93" i="1"/>
  <c r="AU76" i="1"/>
  <c r="AV593" i="1"/>
  <c r="AU584" i="1"/>
  <c r="AV553" i="1"/>
  <c r="AU548" i="1"/>
  <c r="AU467" i="1"/>
  <c r="AV397" i="1"/>
  <c r="AU372" i="1"/>
  <c r="AU367" i="1"/>
  <c r="AW353" i="1"/>
  <c r="AW348" i="1"/>
  <c r="AW343" i="1"/>
  <c r="AW338" i="1"/>
  <c r="AW333" i="1"/>
  <c r="AW328" i="1"/>
  <c r="AW323" i="1"/>
  <c r="AU301" i="1"/>
  <c r="AU264" i="1"/>
  <c r="AU219" i="1"/>
  <c r="AV183" i="1"/>
  <c r="AW161" i="1"/>
  <c r="AU140" i="1"/>
  <c r="AV136" i="1"/>
  <c r="AV113" i="1"/>
  <c r="AW49" i="1"/>
  <c r="AV8" i="1"/>
  <c r="AV539" i="1"/>
  <c r="AU515" i="1"/>
  <c r="AV453" i="1"/>
  <c r="AW435" i="1"/>
  <c r="AV392" i="1"/>
  <c r="AV387" i="1"/>
  <c r="AW318" i="1"/>
  <c r="AW272" i="1"/>
  <c r="AU170" i="1"/>
  <c r="AU153" i="1"/>
  <c r="AW124" i="1"/>
  <c r="AU120" i="1"/>
  <c r="AW116" i="1"/>
  <c r="AW108" i="1"/>
  <c r="AV104" i="1"/>
  <c r="AW53" i="1"/>
  <c r="AU30" i="1"/>
  <c r="AV597" i="1"/>
  <c r="AV568" i="1"/>
  <c r="AV495" i="1"/>
  <c r="AV491" i="1"/>
  <c r="AU486" i="1"/>
  <c r="AU476" i="1"/>
  <c r="AV471" i="1"/>
  <c r="AV440" i="1"/>
  <c r="AV401" i="1"/>
  <c r="AV382" i="1"/>
  <c r="AV377" i="1"/>
  <c r="AU305" i="1"/>
  <c r="AU287" i="1"/>
  <c r="AW258" i="1"/>
  <c r="AU234" i="1"/>
  <c r="AU224" i="1"/>
  <c r="AU191" i="1"/>
  <c r="AV174" i="1"/>
  <c r="AW66" i="1"/>
  <c r="AU53" i="1"/>
  <c r="AW44" i="1"/>
  <c r="AV144" i="1"/>
  <c r="AU538" i="1"/>
  <c r="AU533" i="1"/>
  <c r="AU495" i="1"/>
  <c r="AU457" i="1"/>
  <c r="AV430" i="1"/>
  <c r="AW415" i="1"/>
  <c r="AV362" i="1"/>
  <c r="AU314" i="1"/>
  <c r="AU277" i="1"/>
  <c r="AU253" i="1"/>
  <c r="AV214" i="1"/>
  <c r="AV186" i="1"/>
  <c r="AU165" i="1"/>
  <c r="AU135" i="1"/>
  <c r="AW123" i="1"/>
  <c r="AV88" i="1"/>
  <c r="AV48" i="1"/>
  <c r="AV16" i="1"/>
  <c r="AU552" i="1"/>
  <c r="AV514" i="1"/>
  <c r="AV357" i="1"/>
  <c r="AV309" i="1"/>
  <c r="AV243" i="1"/>
  <c r="AV108" i="1"/>
  <c r="AV596" i="1"/>
  <c r="AU547" i="1"/>
  <c r="AU443" i="1"/>
  <c r="AV352" i="1"/>
  <c r="AV347" i="1"/>
  <c r="AV342" i="1"/>
  <c r="AV337" i="1"/>
  <c r="AV332" i="1"/>
  <c r="AV327" i="1"/>
  <c r="AV322" i="1"/>
  <c r="AU295" i="1"/>
  <c r="AU290" i="1"/>
  <c r="AW181" i="1"/>
  <c r="AU148" i="1"/>
  <c r="AW103" i="1"/>
  <c r="AU52" i="1"/>
  <c r="AW34" i="1"/>
  <c r="AU577" i="1"/>
  <c r="AV479" i="1"/>
  <c r="AU173" i="1"/>
  <c r="AU103" i="1"/>
  <c r="AU87" i="1"/>
  <c r="AW595" i="1"/>
  <c r="AU582" i="1"/>
  <c r="AV484" i="1"/>
  <c r="AW300" i="1"/>
  <c r="AW227" i="1"/>
  <c r="AV208" i="1"/>
  <c r="AV177" i="1"/>
  <c r="AU160" i="1"/>
  <c r="AU143" i="1"/>
  <c r="AU65" i="1"/>
  <c r="AV38" i="1"/>
  <c r="AW29" i="1"/>
  <c r="AV542" i="1"/>
  <c r="AV503" i="1"/>
  <c r="AU498" i="1"/>
  <c r="AW351" i="1"/>
  <c r="AW346" i="1"/>
  <c r="AW341" i="1"/>
  <c r="AW336" i="1"/>
  <c r="AW331" i="1"/>
  <c r="AW326" i="1"/>
  <c r="AW321" i="1"/>
  <c r="AW265" i="1"/>
  <c r="AU213" i="1"/>
  <c r="AV164" i="1"/>
  <c r="AV83" i="1"/>
  <c r="AW74" i="1"/>
  <c r="AU42" i="1"/>
  <c r="AU527" i="1"/>
  <c r="AU316" i="1"/>
  <c r="AV265" i="1"/>
  <c r="AV237" i="1"/>
  <c r="AU222" i="1"/>
  <c r="AU151" i="1"/>
  <c r="AW118" i="1"/>
  <c r="AW98" i="1"/>
  <c r="AU60" i="1"/>
  <c r="AW24" i="1"/>
  <c r="AU522" i="1"/>
  <c r="AU379" i="1"/>
  <c r="AU303" i="1"/>
  <c r="AU285" i="1"/>
  <c r="AU256" i="1"/>
  <c r="AU227" i="1"/>
  <c r="AW207" i="1"/>
  <c r="AV189" i="1"/>
  <c r="AU155" i="1"/>
  <c r="AV118" i="1"/>
  <c r="AU98" i="1"/>
  <c r="AV78" i="1"/>
  <c r="AU560" i="1"/>
  <c r="AU531" i="1"/>
  <c r="AV464" i="1"/>
  <c r="AU369" i="1"/>
  <c r="AW293" i="1"/>
  <c r="AV207" i="1"/>
  <c r="AU203" i="1"/>
  <c r="AU168" i="1"/>
  <c r="AU82" i="1"/>
  <c r="AW19" i="1"/>
  <c r="AV2491" i="1"/>
  <c r="AW2491" i="1"/>
  <c r="AU2487" i="1"/>
  <c r="AV2466" i="1"/>
  <c r="AW2466" i="1"/>
  <c r="AU2462" i="1"/>
  <c r="AU2441" i="1"/>
  <c r="AV2441" i="1"/>
  <c r="AW2441" i="1"/>
  <c r="AU2437" i="1"/>
  <c r="AU2416" i="1"/>
  <c r="AV2416" i="1"/>
  <c r="AW2416" i="1"/>
  <c r="AU2412" i="1"/>
  <c r="AU2391" i="1"/>
  <c r="AV2391" i="1"/>
  <c r="AW2391" i="1"/>
  <c r="AU2387" i="1"/>
  <c r="AU2366" i="1"/>
  <c r="AV2366" i="1"/>
  <c r="AW2366" i="1"/>
  <c r="AU2362" i="1"/>
  <c r="AU2341" i="1"/>
  <c r="AV2341" i="1"/>
  <c r="AW2341" i="1"/>
  <c r="AU2337" i="1"/>
  <c r="AU2316" i="1"/>
  <c r="AV2316" i="1"/>
  <c r="AW2316" i="1"/>
  <c r="AU2312" i="1"/>
  <c r="AU2291" i="1"/>
  <c r="AV2291" i="1"/>
  <c r="AW2291" i="1"/>
  <c r="AU2287" i="1"/>
  <c r="AU2207" i="1"/>
  <c r="AV2207" i="1"/>
  <c r="AV2408" i="1"/>
  <c r="AV2383" i="1"/>
  <c r="AV2358" i="1"/>
  <c r="AU2270" i="1"/>
  <c r="AV2270" i="1"/>
  <c r="AU2235" i="1"/>
  <c r="AV2235" i="1"/>
  <c r="AW2235" i="1"/>
  <c r="AU2217" i="1"/>
  <c r="AV2217" i="1"/>
  <c r="AW2270" i="1"/>
  <c r="AU2265" i="1"/>
  <c r="AW2265" i="1"/>
  <c r="AU2486" i="1"/>
  <c r="AU2461" i="1"/>
  <c r="AU2198" i="1"/>
  <c r="AV2486" i="1"/>
  <c r="AW2486" i="1"/>
  <c r="AV2461" i="1"/>
  <c r="AW2461" i="1"/>
  <c r="AU2436" i="1"/>
  <c r="AV2436" i="1"/>
  <c r="AW2436" i="1"/>
  <c r="AU2411" i="1"/>
  <c r="AV2411" i="1"/>
  <c r="AW2411" i="1"/>
  <c r="AU2386" i="1"/>
  <c r="AV2386" i="1"/>
  <c r="AW2386" i="1"/>
  <c r="AU2361" i="1"/>
  <c r="AV2361" i="1"/>
  <c r="AW2361" i="1"/>
  <c r="AU2336" i="1"/>
  <c r="AV2336" i="1"/>
  <c r="AW2336" i="1"/>
  <c r="AU2311" i="1"/>
  <c r="AV2311" i="1"/>
  <c r="AW2311" i="1"/>
  <c r="AU2286" i="1"/>
  <c r="AV2286" i="1"/>
  <c r="AW2286" i="1"/>
  <c r="AU2243" i="1"/>
  <c r="AV2243" i="1"/>
  <c r="AW2243" i="1"/>
  <c r="AV2172" i="1"/>
  <c r="AU2172" i="1"/>
  <c r="AV2478" i="1"/>
  <c r="AV2453" i="1"/>
  <c r="AV2428" i="1"/>
  <c r="AV2403" i="1"/>
  <c r="AV2378" i="1"/>
  <c r="AV2353" i="1"/>
  <c r="AV2328" i="1"/>
  <c r="AV2303" i="1"/>
  <c r="AV2278" i="1"/>
  <c r="AU2247" i="1"/>
  <c r="AV2247" i="1"/>
  <c r="AU2225" i="1"/>
  <c r="AU2258" i="1"/>
  <c r="AW2247" i="1"/>
  <c r="AU2481" i="1"/>
  <c r="AV2254" i="1"/>
  <c r="AW2254" i="1"/>
  <c r="AU2250" i="1"/>
  <c r="AW2242" i="1"/>
  <c r="AV2481" i="1"/>
  <c r="AW2481" i="1"/>
  <c r="AU2456" i="1"/>
  <c r="AV2456" i="1"/>
  <c r="AW2456" i="1"/>
  <c r="AU2431" i="1"/>
  <c r="AV2431" i="1"/>
  <c r="AW2431" i="1"/>
  <c r="AU2406" i="1"/>
  <c r="AV2406" i="1"/>
  <c r="AW2406" i="1"/>
  <c r="AU2381" i="1"/>
  <c r="AV2381" i="1"/>
  <c r="AW2381" i="1"/>
  <c r="AU2356" i="1"/>
  <c r="AV2356" i="1"/>
  <c r="AW2356" i="1"/>
  <c r="AU2331" i="1"/>
  <c r="AV2331" i="1"/>
  <c r="AW2331" i="1"/>
  <c r="AU2306" i="1"/>
  <c r="AV2306" i="1"/>
  <c r="AW2306" i="1"/>
  <c r="AU2281" i="1"/>
  <c r="AV2281" i="1"/>
  <c r="AW2281" i="1"/>
  <c r="AU2188" i="1"/>
  <c r="AV2188" i="1"/>
  <c r="AV2473" i="1"/>
  <c r="AV2448" i="1"/>
  <c r="AV2423" i="1"/>
  <c r="AV2398" i="1"/>
  <c r="AV2373" i="1"/>
  <c r="AV2348" i="1"/>
  <c r="AV2323" i="1"/>
  <c r="AV2298" i="1"/>
  <c r="AV2273" i="1"/>
  <c r="AU2263" i="1"/>
  <c r="AU2233" i="1"/>
  <c r="AU2476" i="1"/>
  <c r="AU2228" i="1"/>
  <c r="AV2228" i="1"/>
  <c r="AW2228" i="1"/>
  <c r="AV2476" i="1"/>
  <c r="AW2476" i="1"/>
  <c r="AU2451" i="1"/>
  <c r="AV2451" i="1"/>
  <c r="AW2451" i="1"/>
  <c r="AU2426" i="1"/>
  <c r="AV2426" i="1"/>
  <c r="AW2426" i="1"/>
  <c r="AU2401" i="1"/>
  <c r="AV2401" i="1"/>
  <c r="AW2401" i="1"/>
  <c r="AU2376" i="1"/>
  <c r="AV2376" i="1"/>
  <c r="AW2376" i="1"/>
  <c r="AU2372" i="1"/>
  <c r="AU2351" i="1"/>
  <c r="AV2351" i="1"/>
  <c r="AW2351" i="1"/>
  <c r="AU2347" i="1"/>
  <c r="AU2326" i="1"/>
  <c r="AV2326" i="1"/>
  <c r="AW2326" i="1"/>
  <c r="AU2322" i="1"/>
  <c r="AU2301" i="1"/>
  <c r="AV2301" i="1"/>
  <c r="AW2301" i="1"/>
  <c r="AU2297" i="1"/>
  <c r="AU2276" i="1"/>
  <c r="AV2276" i="1"/>
  <c r="AW2276" i="1"/>
  <c r="AU2272" i="1"/>
  <c r="AU2253" i="1"/>
  <c r="AV2253" i="1"/>
  <c r="AW2253" i="1"/>
  <c r="AU2183" i="1"/>
  <c r="AV2183" i="1"/>
  <c r="AV2468" i="1"/>
  <c r="AV2443" i="1"/>
  <c r="AV2418" i="1"/>
  <c r="AV2393" i="1"/>
  <c r="AV2368" i="1"/>
  <c r="AV2343" i="1"/>
  <c r="AV2318" i="1"/>
  <c r="AV2293" i="1"/>
  <c r="AU2262" i="1"/>
  <c r="AV2262" i="1"/>
  <c r="AW2262" i="1"/>
  <c r="AU2223" i="1"/>
  <c r="AV2223" i="1"/>
  <c r="AW2223" i="1"/>
  <c r="AU2471" i="1"/>
  <c r="AU2267" i="1"/>
  <c r="AV2267" i="1"/>
  <c r="AW2267" i="1"/>
  <c r="AU2213" i="1"/>
  <c r="AV2213" i="1"/>
  <c r="AW2213" i="1"/>
  <c r="AU2178" i="1"/>
  <c r="AV2178" i="1"/>
  <c r="AV2471" i="1"/>
  <c r="AW2471" i="1"/>
  <c r="AU2446" i="1"/>
  <c r="AV2446" i="1"/>
  <c r="AW2446" i="1"/>
  <c r="AU2421" i="1"/>
  <c r="AV2421" i="1"/>
  <c r="AW2421" i="1"/>
  <c r="AU2396" i="1"/>
  <c r="AV2396" i="1"/>
  <c r="AW2396" i="1"/>
  <c r="AU2371" i="1"/>
  <c r="AV2371" i="1"/>
  <c r="AW2371" i="1"/>
  <c r="AU2346" i="1"/>
  <c r="AV2346" i="1"/>
  <c r="AW2346" i="1"/>
  <c r="AU2321" i="1"/>
  <c r="AV2321" i="1"/>
  <c r="AW2321" i="1"/>
  <c r="AU2296" i="1"/>
  <c r="AV2296" i="1"/>
  <c r="AW2296" i="1"/>
  <c r="AU2292" i="1"/>
  <c r="AV2261" i="1"/>
  <c r="AW2261" i="1"/>
  <c r="AV2488" i="1"/>
  <c r="AV2463" i="1"/>
  <c r="AV2438" i="1"/>
  <c r="AV2413" i="1"/>
  <c r="AV2388" i="1"/>
  <c r="AV2363" i="1"/>
  <c r="AV2338" i="1"/>
  <c r="AV2313" i="1"/>
  <c r="AV2288" i="1"/>
  <c r="AV2266" i="1"/>
  <c r="AW2266" i="1"/>
  <c r="AU2222" i="1"/>
  <c r="AV2222" i="1"/>
  <c r="AW2222" i="1"/>
  <c r="AU2208" i="1"/>
  <c r="AV2208" i="1"/>
  <c r="AW2208" i="1"/>
  <c r="AU2491" i="1"/>
  <c r="AU2466" i="1"/>
  <c r="AW2260" i="1"/>
  <c r="AU2212" i="1"/>
  <c r="AV2212" i="1"/>
  <c r="AU2488" i="1"/>
  <c r="AU2483" i="1"/>
  <c r="AU2478" i="1"/>
  <c r="AU2473" i="1"/>
  <c r="AU2468" i="1"/>
  <c r="AU2463" i="1"/>
  <c r="AU2458" i="1"/>
  <c r="AU2453" i="1"/>
  <c r="AU2448" i="1"/>
  <c r="AU2443" i="1"/>
  <c r="AU2438" i="1"/>
  <c r="AU2433" i="1"/>
  <c r="AU2428" i="1"/>
  <c r="AU2423" i="1"/>
  <c r="AU2418" i="1"/>
  <c r="AU2413" i="1"/>
  <c r="AU2408" i="1"/>
  <c r="AU2403" i="1"/>
  <c r="AU2398" i="1"/>
  <c r="AU2393" i="1"/>
  <c r="AU2388" i="1"/>
  <c r="AU2383" i="1"/>
  <c r="AU2378" i="1"/>
  <c r="AU2373" i="1"/>
  <c r="AU2368" i="1"/>
  <c r="AU2363" i="1"/>
  <c r="AU2358" i="1"/>
  <c r="AU2353" i="1"/>
  <c r="AU2348" i="1"/>
  <c r="AU2343" i="1"/>
  <c r="AU2338" i="1"/>
  <c r="AU2333" i="1"/>
  <c r="AU2328" i="1"/>
  <c r="AU2323" i="1"/>
  <c r="AU2318" i="1"/>
  <c r="AU2313" i="1"/>
  <c r="AU2308" i="1"/>
  <c r="AU2303" i="1"/>
  <c r="AU2298" i="1"/>
  <c r="AU2293" i="1"/>
  <c r="AU2288" i="1"/>
  <c r="AU2283" i="1"/>
  <c r="AU2278" i="1"/>
  <c r="AU2273" i="1"/>
  <c r="AU2255" i="1"/>
  <c r="AU2218" i="1"/>
  <c r="AV2215" i="1"/>
  <c r="AW2145" i="1"/>
  <c r="AU2121" i="1"/>
  <c r="AU2113" i="1"/>
  <c r="AU2096" i="1"/>
  <c r="AV2088" i="1"/>
  <c r="AU1943" i="1"/>
  <c r="AW1943" i="1"/>
  <c r="AV1943" i="1"/>
  <c r="AU2260" i="1"/>
  <c r="AU2242" i="1"/>
  <c r="AU2234" i="1"/>
  <c r="AU2215" i="1"/>
  <c r="AW2199" i="1"/>
  <c r="AU2196" i="1"/>
  <c r="AV2196" i="1"/>
  <c r="AW2196" i="1"/>
  <c r="AW2193" i="1"/>
  <c r="AW2172" i="1"/>
  <c r="AU2145" i="1"/>
  <c r="AU2125" i="1"/>
  <c r="AV2125" i="1"/>
  <c r="AU2100" i="1"/>
  <c r="AV2100" i="1"/>
  <c r="AU2066" i="1"/>
  <c r="AV1876" i="1"/>
  <c r="AU2221" i="1"/>
  <c r="AW2221" i="1"/>
  <c r="AU2206" i="1"/>
  <c r="AV2206" i="1"/>
  <c r="AW2206" i="1"/>
  <c r="AW2203" i="1"/>
  <c r="AU2182" i="1"/>
  <c r="AU2141" i="1"/>
  <c r="AU2137" i="1"/>
  <c r="AV2137" i="1"/>
  <c r="AU2070" i="1"/>
  <c r="AV2070" i="1"/>
  <c r="AW2070" i="1"/>
  <c r="AU2057" i="1"/>
  <c r="AV2057" i="1"/>
  <c r="AW2057" i="1"/>
  <c r="AU2016" i="1"/>
  <c r="AV2016" i="1"/>
  <c r="AW2016" i="1"/>
  <c r="AU2011" i="1"/>
  <c r="AV2011" i="1"/>
  <c r="AW2011" i="1"/>
  <c r="AU2168" i="1"/>
  <c r="AV2168" i="1"/>
  <c r="AW2168" i="1"/>
  <c r="AU2112" i="1"/>
  <c r="AV2112" i="1"/>
  <c r="AW2112" i="1"/>
  <c r="AU2087" i="1"/>
  <c r="AV2087" i="1"/>
  <c r="AW2087" i="1"/>
  <c r="AU2006" i="1"/>
  <c r="AV2006" i="1"/>
  <c r="AW2006" i="1"/>
  <c r="AV1871" i="1"/>
  <c r="AW1871" i="1"/>
  <c r="AV1866" i="1"/>
  <c r="AW1866" i="1"/>
  <c r="AU2226" i="1"/>
  <c r="AW2226" i="1"/>
  <c r="AW2212" i="1"/>
  <c r="AU2192" i="1"/>
  <c r="AW2182" i="1"/>
  <c r="AU2153" i="1"/>
  <c r="AV2153" i="1"/>
  <c r="AW2153" i="1"/>
  <c r="AU2133" i="1"/>
  <c r="AU2116" i="1"/>
  <c r="AV2108" i="1"/>
  <c r="AU2091" i="1"/>
  <c r="AV2083" i="1"/>
  <c r="AU2061" i="1"/>
  <c r="AV2199" i="1"/>
  <c r="AU2120" i="1"/>
  <c r="AV2120" i="1"/>
  <c r="AU2095" i="1"/>
  <c r="AV2095" i="1"/>
  <c r="AU2065" i="1"/>
  <c r="AV2065" i="1"/>
  <c r="AW2065" i="1"/>
  <c r="AU2052" i="1"/>
  <c r="AV2052" i="1"/>
  <c r="AW2052" i="1"/>
  <c r="AV2048" i="1"/>
  <c r="AV2043" i="1"/>
  <c r="AV2038" i="1"/>
  <c r="AW2492" i="1"/>
  <c r="AW2487" i="1"/>
  <c r="AW2482" i="1"/>
  <c r="AW2477" i="1"/>
  <c r="AW2472" i="1"/>
  <c r="AW2467" i="1"/>
  <c r="AW2462" i="1"/>
  <c r="AW2457" i="1"/>
  <c r="AW2452" i="1"/>
  <c r="AW2447" i="1"/>
  <c r="AW2442" i="1"/>
  <c r="AW2437" i="1"/>
  <c r="AW2432" i="1"/>
  <c r="AW2427" i="1"/>
  <c r="AW2422" i="1"/>
  <c r="AW2417" i="1"/>
  <c r="AW2412" i="1"/>
  <c r="AW2407" i="1"/>
  <c r="AW2402" i="1"/>
  <c r="AW2397" i="1"/>
  <c r="AW2392" i="1"/>
  <c r="AW2387" i="1"/>
  <c r="AW2382" i="1"/>
  <c r="AW2377" i="1"/>
  <c r="AW2372" i="1"/>
  <c r="AW2367" i="1"/>
  <c r="AW2362" i="1"/>
  <c r="AW2357" i="1"/>
  <c r="AW2352" i="1"/>
  <c r="AW2347" i="1"/>
  <c r="AW2342" i="1"/>
  <c r="AW2337" i="1"/>
  <c r="AW2332" i="1"/>
  <c r="AW2327" i="1"/>
  <c r="AW2322" i="1"/>
  <c r="AW2317" i="1"/>
  <c r="AW2312" i="1"/>
  <c r="AW2307" i="1"/>
  <c r="AW2302" i="1"/>
  <c r="AW2297" i="1"/>
  <c r="AW2292" i="1"/>
  <c r="AW2287" i="1"/>
  <c r="AW2282" i="1"/>
  <c r="AU2231" i="1"/>
  <c r="AW2231" i="1"/>
  <c r="AW2192" i="1"/>
  <c r="AU2167" i="1"/>
  <c r="AU2156" i="1"/>
  <c r="AU2033" i="1"/>
  <c r="AV2033" i="1"/>
  <c r="AW2033" i="1"/>
  <c r="AU2028" i="1"/>
  <c r="AV2028" i="1"/>
  <c r="AW2028" i="1"/>
  <c r="AV1856" i="1"/>
  <c r="AW1856" i="1"/>
  <c r="AV2492" i="1"/>
  <c r="AV2487" i="1"/>
  <c r="AV2482" i="1"/>
  <c r="AV2477" i="1"/>
  <c r="AV2472" i="1"/>
  <c r="AV2467" i="1"/>
  <c r="AV2462" i="1"/>
  <c r="AV2457" i="1"/>
  <c r="AV2452" i="1"/>
  <c r="AV2447" i="1"/>
  <c r="AV2442" i="1"/>
  <c r="AV2437" i="1"/>
  <c r="AV2432" i="1"/>
  <c r="AV2427" i="1"/>
  <c r="AV2422" i="1"/>
  <c r="AV2417" i="1"/>
  <c r="AV2412" i="1"/>
  <c r="AV2407" i="1"/>
  <c r="AV2402" i="1"/>
  <c r="AV2397" i="1"/>
  <c r="AV2392" i="1"/>
  <c r="AV2387" i="1"/>
  <c r="AV2382" i="1"/>
  <c r="AV2377" i="1"/>
  <c r="AV2372" i="1"/>
  <c r="AV2367" i="1"/>
  <c r="AV2362" i="1"/>
  <c r="AV2357" i="1"/>
  <c r="AV2352" i="1"/>
  <c r="AV2347" i="1"/>
  <c r="AV2342" i="1"/>
  <c r="AV2337" i="1"/>
  <c r="AV2332" i="1"/>
  <c r="AV2327" i="1"/>
  <c r="AV2322" i="1"/>
  <c r="AV2317" i="1"/>
  <c r="AV2312" i="1"/>
  <c r="AV2307" i="1"/>
  <c r="AV2302" i="1"/>
  <c r="AV2297" i="1"/>
  <c r="AV2292" i="1"/>
  <c r="AV2287" i="1"/>
  <c r="AV2282" i="1"/>
  <c r="AV2277" i="1"/>
  <c r="AV2272" i="1"/>
  <c r="AU2152" i="1"/>
  <c r="AV2152" i="1"/>
  <c r="AU2132" i="1"/>
  <c r="AV2132" i="1"/>
  <c r="AU2107" i="1"/>
  <c r="AV2107" i="1"/>
  <c r="AW2107" i="1"/>
  <c r="AU2082" i="1"/>
  <c r="AV2082" i="1"/>
  <c r="AW2082" i="1"/>
  <c r="AV2078" i="1"/>
  <c r="AU2056" i="1"/>
  <c r="AV1831" i="1"/>
  <c r="AW1831" i="1"/>
  <c r="AW2264" i="1"/>
  <c r="AV2259" i="1"/>
  <c r="AU2236" i="1"/>
  <c r="AW2236" i="1"/>
  <c r="AV2233" i="1"/>
  <c r="AV2225" i="1"/>
  <c r="AW2202" i="1"/>
  <c r="AV2198" i="1"/>
  <c r="AU2181" i="1"/>
  <c r="AV2181" i="1"/>
  <c r="AW2181" i="1"/>
  <c r="AW2178" i="1"/>
  <c r="AW2170" i="1"/>
  <c r="AW2167" i="1"/>
  <c r="AW2152" i="1"/>
  <c r="AW2132" i="1"/>
  <c r="AU2128" i="1"/>
  <c r="AU2111" i="1"/>
  <c r="AV2103" i="1"/>
  <c r="AU2086" i="1"/>
  <c r="AU2060" i="1"/>
  <c r="AV2060" i="1"/>
  <c r="AW2060" i="1"/>
  <c r="AU2047" i="1"/>
  <c r="AV2047" i="1"/>
  <c r="AW2047" i="1"/>
  <c r="AU2042" i="1"/>
  <c r="AV2042" i="1"/>
  <c r="AW2042" i="1"/>
  <c r="AU1918" i="1"/>
  <c r="AW1918" i="1"/>
  <c r="AV1918" i="1"/>
  <c r="AV1851" i="1"/>
  <c r="AW1851" i="1"/>
  <c r="AV1841" i="1"/>
  <c r="AW1841" i="1"/>
  <c r="AW2269" i="1"/>
  <c r="AV2264" i="1"/>
  <c r="AV2214" i="1"/>
  <c r="AU2211" i="1"/>
  <c r="AV2211" i="1"/>
  <c r="AW2211" i="1"/>
  <c r="AV2170" i="1"/>
  <c r="AW2155" i="1"/>
  <c r="AU2148" i="1"/>
  <c r="AU2115" i="1"/>
  <c r="AV2115" i="1"/>
  <c r="AU2090" i="1"/>
  <c r="AV2090" i="1"/>
  <c r="AV1996" i="1"/>
  <c r="AU1973" i="1"/>
  <c r="AW1973" i="1"/>
  <c r="AV1973" i="1"/>
  <c r="AV1836" i="1"/>
  <c r="AW1836" i="1"/>
  <c r="AU2241" i="1"/>
  <c r="AW2241" i="1"/>
  <c r="AW2217" i="1"/>
  <c r="AU2191" i="1"/>
  <c r="AV2191" i="1"/>
  <c r="AW2191" i="1"/>
  <c r="AW2188" i="1"/>
  <c r="AU2163" i="1"/>
  <c r="AV2163" i="1"/>
  <c r="AW2163" i="1"/>
  <c r="AW2135" i="1"/>
  <c r="AU2077" i="1"/>
  <c r="AV2077" i="1"/>
  <c r="AW2077" i="1"/>
  <c r="AU2051" i="1"/>
  <c r="AV1941" i="1"/>
  <c r="AW1941" i="1"/>
  <c r="AU1893" i="1"/>
  <c r="AW1893" i="1"/>
  <c r="AV1893" i="1"/>
  <c r="AU2127" i="1"/>
  <c r="AV2127" i="1"/>
  <c r="AU2102" i="1"/>
  <c r="AV2102" i="1"/>
  <c r="AW2102" i="1"/>
  <c r="AU2055" i="1"/>
  <c r="AV2055" i="1"/>
  <c r="AW2055" i="1"/>
  <c r="AU2246" i="1"/>
  <c r="AW2246" i="1"/>
  <c r="AU2201" i="1"/>
  <c r="AV2201" i="1"/>
  <c r="AW2201" i="1"/>
  <c r="AW2198" i="1"/>
  <c r="AU2166" i="1"/>
  <c r="AU2151" i="1"/>
  <c r="AU2147" i="1"/>
  <c r="AV2147" i="1"/>
  <c r="AU2131" i="1"/>
  <c r="AW2127" i="1"/>
  <c r="AU2123" i="1"/>
  <c r="AU2106" i="1"/>
  <c r="AV2098" i="1"/>
  <c r="AU2081" i="1"/>
  <c r="AU2036" i="1"/>
  <c r="AV2036" i="1"/>
  <c r="AW2036" i="1"/>
  <c r="AW2018" i="1"/>
  <c r="AU2110" i="1"/>
  <c r="AV2110" i="1"/>
  <c r="AU2085" i="1"/>
  <c r="AV2085" i="1"/>
  <c r="AU2072" i="1"/>
  <c r="AV2072" i="1"/>
  <c r="AW2072" i="1"/>
  <c r="AV2068" i="1"/>
  <c r="AU2046" i="1"/>
  <c r="AU2041" i="1"/>
  <c r="AU1898" i="1"/>
  <c r="AW1898" i="1"/>
  <c r="AV1898" i="1"/>
  <c r="AU2251" i="1"/>
  <c r="AV2194" i="1"/>
  <c r="AU2143" i="1"/>
  <c r="AU2050" i="1"/>
  <c r="AV2050" i="1"/>
  <c r="AW2050" i="1"/>
  <c r="AU2031" i="1"/>
  <c r="AV2031" i="1"/>
  <c r="AW2031" i="1"/>
  <c r="AU1968" i="1"/>
  <c r="AW1968" i="1"/>
  <c r="AV1968" i="1"/>
  <c r="AW2258" i="1"/>
  <c r="AU2256" i="1"/>
  <c r="AW2245" i="1"/>
  <c r="AW2232" i="1"/>
  <c r="AW2224" i="1"/>
  <c r="AV2219" i="1"/>
  <c r="AV2204" i="1"/>
  <c r="AU2197" i="1"/>
  <c r="AW2187" i="1"/>
  <c r="AW2162" i="1"/>
  <c r="AU2122" i="1"/>
  <c r="AV2122" i="1"/>
  <c r="AU2097" i="1"/>
  <c r="AV2097" i="1"/>
  <c r="AW2097" i="1"/>
  <c r="AU2076" i="1"/>
  <c r="AV1981" i="1"/>
  <c r="AW1981" i="1"/>
  <c r="AU2261" i="1"/>
  <c r="AV2258" i="1"/>
  <c r="AV2245" i="1"/>
  <c r="AV2232" i="1"/>
  <c r="AV2224" i="1"/>
  <c r="AU2216" i="1"/>
  <c r="AW2216" i="1"/>
  <c r="AV2173" i="1"/>
  <c r="AW2173" i="1"/>
  <c r="AU2126" i="1"/>
  <c r="AU2118" i="1"/>
  <c r="AU2101" i="1"/>
  <c r="AV2093" i="1"/>
  <c r="AU2080" i="1"/>
  <c r="AV2080" i="1"/>
  <c r="AW2080" i="1"/>
  <c r="AU2067" i="1"/>
  <c r="AV2067" i="1"/>
  <c r="AW2067" i="1"/>
  <c r="AV2063" i="1"/>
  <c r="AU2026" i="1"/>
  <c r="AV2026" i="1"/>
  <c r="AW2026" i="1"/>
  <c r="AU1953" i="1"/>
  <c r="AW1953" i="1"/>
  <c r="AV1953" i="1"/>
  <c r="AW2268" i="1"/>
  <c r="AU2266" i="1"/>
  <c r="AV2263" i="1"/>
  <c r="AW2250" i="1"/>
  <c r="AW2237" i="1"/>
  <c r="AW2229" i="1"/>
  <c r="AW2207" i="1"/>
  <c r="AW2197" i="1"/>
  <c r="AV2193" i="1"/>
  <c r="AU2176" i="1"/>
  <c r="AV2176" i="1"/>
  <c r="AW2176" i="1"/>
  <c r="AU2158" i="1"/>
  <c r="AV2158" i="1"/>
  <c r="AW2158" i="1"/>
  <c r="AU2146" i="1"/>
  <c r="AU2142" i="1"/>
  <c r="AV2142" i="1"/>
  <c r="AU2130" i="1"/>
  <c r="AV2130" i="1"/>
  <c r="AU2105" i="1"/>
  <c r="AV2105" i="1"/>
  <c r="AU2045" i="1"/>
  <c r="AV2045" i="1"/>
  <c r="AW2045" i="1"/>
  <c r="AU2040" i="1"/>
  <c r="AV2040" i="1"/>
  <c r="AW2040" i="1"/>
  <c r="AU1948" i="1"/>
  <c r="AW1948" i="1"/>
  <c r="AV1948" i="1"/>
  <c r="AW2488" i="1"/>
  <c r="AW2483" i="1"/>
  <c r="AW2478" i="1"/>
  <c r="AW2473" i="1"/>
  <c r="AW2468" i="1"/>
  <c r="AW2463" i="1"/>
  <c r="AW2458" i="1"/>
  <c r="AW2453" i="1"/>
  <c r="AW2448" i="1"/>
  <c r="AW2443" i="1"/>
  <c r="AW2438" i="1"/>
  <c r="AW2433" i="1"/>
  <c r="AW2428" i="1"/>
  <c r="AW2423" i="1"/>
  <c r="AW2418" i="1"/>
  <c r="AW2413" i="1"/>
  <c r="AW2408" i="1"/>
  <c r="AW2403" i="1"/>
  <c r="AW2398" i="1"/>
  <c r="AW2393" i="1"/>
  <c r="AW2388" i="1"/>
  <c r="AW2383" i="1"/>
  <c r="AW2378" i="1"/>
  <c r="AW2373" i="1"/>
  <c r="AW2368" i="1"/>
  <c r="AW2363" i="1"/>
  <c r="AW2358" i="1"/>
  <c r="AW2353" i="1"/>
  <c r="AW2348" i="1"/>
  <c r="AW2343" i="1"/>
  <c r="AW2338" i="1"/>
  <c r="AW2333" i="1"/>
  <c r="AW2328" i="1"/>
  <c r="AW2323" i="1"/>
  <c r="AW2318" i="1"/>
  <c r="AW2313" i="1"/>
  <c r="AW2308" i="1"/>
  <c r="AW2303" i="1"/>
  <c r="AW2298" i="1"/>
  <c r="AW2293" i="1"/>
  <c r="AW2288" i="1"/>
  <c r="AW2283" i="1"/>
  <c r="AW2278" i="1"/>
  <c r="AW2273" i="1"/>
  <c r="AU2271" i="1"/>
  <c r="AV2268" i="1"/>
  <c r="AW2255" i="1"/>
  <c r="AV2250" i="1"/>
  <c r="AV2237" i="1"/>
  <c r="AV2229" i="1"/>
  <c r="AW2218" i="1"/>
  <c r="AW2209" i="1"/>
  <c r="AV2203" i="1"/>
  <c r="AU2193" i="1"/>
  <c r="AW2142" i="1"/>
  <c r="AU2071" i="1"/>
  <c r="AU2030" i="1"/>
  <c r="AV2030" i="1"/>
  <c r="AW2030" i="1"/>
  <c r="AV2221" i="1"/>
  <c r="AU2203" i="1"/>
  <c r="AU2186" i="1"/>
  <c r="AV2186" i="1"/>
  <c r="AW2186" i="1"/>
  <c r="AW2183" i="1"/>
  <c r="AU2161" i="1"/>
  <c r="AU2138" i="1"/>
  <c r="AW2125" i="1"/>
  <c r="AU2117" i="1"/>
  <c r="AV2117" i="1"/>
  <c r="AW2100" i="1"/>
  <c r="AU2092" i="1"/>
  <c r="AV2092" i="1"/>
  <c r="AW2092" i="1"/>
  <c r="AU2075" i="1"/>
  <c r="AV2075" i="1"/>
  <c r="AW2075" i="1"/>
  <c r="AU2062" i="1"/>
  <c r="AV2062" i="1"/>
  <c r="AW2062" i="1"/>
  <c r="AV2058" i="1"/>
  <c r="AU2044" i="1"/>
  <c r="AW2044" i="1"/>
  <c r="AU2039" i="1"/>
  <c r="AW2039" i="1"/>
  <c r="AU2001" i="1"/>
  <c r="AU1994" i="1"/>
  <c r="AW1994" i="1"/>
  <c r="AU1991" i="1"/>
  <c r="AU1984" i="1"/>
  <c r="AW1984" i="1"/>
  <c r="AU1937" i="1"/>
  <c r="AV1937" i="1"/>
  <c r="AW1937" i="1"/>
  <c r="AU1933" i="1"/>
  <c r="AW1933" i="1"/>
  <c r="AU1926" i="1"/>
  <c r="AU1906" i="1"/>
  <c r="AU1886" i="1"/>
  <c r="AU1866" i="1"/>
  <c r="AU1845" i="1"/>
  <c r="AU1841" i="1"/>
  <c r="AV1781" i="1"/>
  <c r="AW1781" i="1"/>
  <c r="AW2148" i="1"/>
  <c r="AW2143" i="1"/>
  <c r="AW2138" i="1"/>
  <c r="AW2133" i="1"/>
  <c r="AW2128" i="1"/>
  <c r="AW2123" i="1"/>
  <c r="AW2118" i="1"/>
  <c r="AW2113" i="1"/>
  <c r="AW2108" i="1"/>
  <c r="AW2103" i="1"/>
  <c r="AW2098" i="1"/>
  <c r="AW2093" i="1"/>
  <c r="AW2088" i="1"/>
  <c r="AW2083" i="1"/>
  <c r="AW2078" i="1"/>
  <c r="AW2073" i="1"/>
  <c r="AW2068" i="1"/>
  <c r="AW2063" i="1"/>
  <c r="AW2058" i="1"/>
  <c r="AW2053" i="1"/>
  <c r="AW2048" i="1"/>
  <c r="AW2043" i="1"/>
  <c r="AW2038" i="1"/>
  <c r="AU2024" i="1"/>
  <c r="AW2024" i="1"/>
  <c r="AU2021" i="1"/>
  <c r="AU2018" i="1"/>
  <c r="AW2003" i="1"/>
  <c r="AU1997" i="1"/>
  <c r="AU1987" i="1"/>
  <c r="AW1977" i="1"/>
  <c r="AU1970" i="1"/>
  <c r="AV1970" i="1"/>
  <c r="AW1966" i="1"/>
  <c r="AU1959" i="1"/>
  <c r="AW1959" i="1"/>
  <c r="AU1914" i="1"/>
  <c r="AV1914" i="1"/>
  <c r="AW1914" i="1"/>
  <c r="AU1910" i="1"/>
  <c r="AU1853" i="1"/>
  <c r="AV1853" i="1"/>
  <c r="AW1853" i="1"/>
  <c r="AW1791" i="1"/>
  <c r="AU1732" i="1"/>
  <c r="AV2148" i="1"/>
  <c r="AV2143" i="1"/>
  <c r="AV2138" i="1"/>
  <c r="AV2133" i="1"/>
  <c r="AV2128" i="1"/>
  <c r="AV2123" i="1"/>
  <c r="AV2118" i="1"/>
  <c r="AV2113" i="1"/>
  <c r="AW2015" i="1"/>
  <c r="AV2003" i="1"/>
  <c r="AW1951" i="1"/>
  <c r="AU1944" i="1"/>
  <c r="AW1944" i="1"/>
  <c r="AW1881" i="1"/>
  <c r="AU1873" i="1"/>
  <c r="AW1873" i="1"/>
  <c r="AW1861" i="1"/>
  <c r="AV1812" i="1"/>
  <c r="AW1796" i="1"/>
  <c r="AU1791" i="1"/>
  <c r="AU1780" i="1"/>
  <c r="AU1769" i="1"/>
  <c r="AV1758" i="1"/>
  <c r="AV1747" i="1"/>
  <c r="AU1727" i="1"/>
  <c r="AV1617" i="1"/>
  <c r="AW1617" i="1"/>
  <c r="AV1993" i="1"/>
  <c r="AU1955" i="1"/>
  <c r="AU1929" i="1"/>
  <c r="AW1929" i="1"/>
  <c r="AU1889" i="1"/>
  <c r="AV1889" i="1"/>
  <c r="AW1889" i="1"/>
  <c r="AU1869" i="1"/>
  <c r="AV1869" i="1"/>
  <c r="AW1869" i="1"/>
  <c r="AU1849" i="1"/>
  <c r="AV1849" i="1"/>
  <c r="AW1849" i="1"/>
  <c r="AU1840" i="1"/>
  <c r="AU1836" i="1"/>
  <c r="AU1831" i="1"/>
  <c r="AV1817" i="1"/>
  <c r="AW1801" i="1"/>
  <c r="AU1796" i="1"/>
  <c r="AU1722" i="1"/>
  <c r="AV1722" i="1"/>
  <c r="AW1722" i="1"/>
  <c r="AV1707" i="1"/>
  <c r="AW1707" i="1"/>
  <c r="AW1697" i="1"/>
  <c r="AU1983" i="1"/>
  <c r="AW1983" i="1"/>
  <c r="AU1980" i="1"/>
  <c r="AV1980" i="1"/>
  <c r="AU1966" i="1"/>
  <c r="AU1940" i="1"/>
  <c r="AU1885" i="1"/>
  <c r="AU1865" i="1"/>
  <c r="AU2015" i="1"/>
  <c r="AU2009" i="1"/>
  <c r="AW2009" i="1"/>
  <c r="AU2000" i="1"/>
  <c r="AV2000" i="1"/>
  <c r="AU1990" i="1"/>
  <c r="AV1990" i="1"/>
  <c r="AU1962" i="1"/>
  <c r="AW1962" i="1"/>
  <c r="AU1958" i="1"/>
  <c r="AW1958" i="1"/>
  <c r="AU1951" i="1"/>
  <c r="AU1925" i="1"/>
  <c r="AU1913" i="1"/>
  <c r="AW1913" i="1"/>
  <c r="AU1909" i="1"/>
  <c r="AV1909" i="1"/>
  <c r="AW1909" i="1"/>
  <c r="AU1905" i="1"/>
  <c r="AU1881" i="1"/>
  <c r="AU1861" i="1"/>
  <c r="AU2035" i="1"/>
  <c r="AW2032" i="1"/>
  <c r="AU2029" i="1"/>
  <c r="AW2029" i="1"/>
  <c r="AW2012" i="1"/>
  <c r="AU1969" i="1"/>
  <c r="AW1969" i="1"/>
  <c r="AU1947" i="1"/>
  <c r="AV1947" i="1"/>
  <c r="AW1947" i="1"/>
  <c r="AU1936" i="1"/>
  <c r="AU1921" i="1"/>
  <c r="AU1901" i="1"/>
  <c r="AU1848" i="1"/>
  <c r="AV1848" i="1"/>
  <c r="AW1848" i="1"/>
  <c r="AU1835" i="1"/>
  <c r="AU1830" i="1"/>
  <c r="AU1826" i="1"/>
  <c r="AU1811" i="1"/>
  <c r="AU1795" i="1"/>
  <c r="AU1779" i="1"/>
  <c r="AU1757" i="1"/>
  <c r="AV1757" i="1"/>
  <c r="AW1757" i="1"/>
  <c r="AW1677" i="1"/>
  <c r="AU1932" i="1"/>
  <c r="AV1932" i="1"/>
  <c r="AW1932" i="1"/>
  <c r="AU1928" i="1"/>
  <c r="AW1928" i="1"/>
  <c r="AU1888" i="1"/>
  <c r="AW1888" i="1"/>
  <c r="AU1868" i="1"/>
  <c r="AW1868" i="1"/>
  <c r="AU1843" i="1"/>
  <c r="AV1843" i="1"/>
  <c r="AW1843" i="1"/>
  <c r="AU2017" i="1"/>
  <c r="AW2008" i="1"/>
  <c r="AW1961" i="1"/>
  <c r="AU1954" i="1"/>
  <c r="AW1954" i="1"/>
  <c r="AU1892" i="1"/>
  <c r="AU1884" i="1"/>
  <c r="AV1884" i="1"/>
  <c r="AW1884" i="1"/>
  <c r="AU1864" i="1"/>
  <c r="AV1864" i="1"/>
  <c r="AW1864" i="1"/>
  <c r="AU1821" i="1"/>
  <c r="AU1805" i="1"/>
  <c r="AU1784" i="1"/>
  <c r="AU1756" i="1"/>
  <c r="AV1756" i="1"/>
  <c r="AV1667" i="1"/>
  <c r="AV2008" i="1"/>
  <c r="AV2002" i="1"/>
  <c r="AV1982" i="1"/>
  <c r="AU1979" i="1"/>
  <c r="AW1979" i="1"/>
  <c r="AU1965" i="1"/>
  <c r="AV1965" i="1"/>
  <c r="AW1946" i="1"/>
  <c r="AU1939" i="1"/>
  <c r="AW1939" i="1"/>
  <c r="AU1924" i="1"/>
  <c r="AV1924" i="1"/>
  <c r="AW1924" i="1"/>
  <c r="AU1908" i="1"/>
  <c r="AW1908" i="1"/>
  <c r="AU1904" i="1"/>
  <c r="AV1904" i="1"/>
  <c r="AW1904" i="1"/>
  <c r="AU1880" i="1"/>
  <c r="AU1860" i="1"/>
  <c r="AU1789" i="1"/>
  <c r="AW1756" i="1"/>
  <c r="AU1735" i="1"/>
  <c r="AU2020" i="1"/>
  <c r="AU1999" i="1"/>
  <c r="AW1999" i="1"/>
  <c r="AU1996" i="1"/>
  <c r="AU1989" i="1"/>
  <c r="AW1989" i="1"/>
  <c r="AU1986" i="1"/>
  <c r="AU1950" i="1"/>
  <c r="AW1931" i="1"/>
  <c r="AU1912" i="1"/>
  <c r="AU1896" i="1"/>
  <c r="AU1876" i="1"/>
  <c r="AU1856" i="1"/>
  <c r="AU1838" i="1"/>
  <c r="AV1838" i="1"/>
  <c r="AW1838" i="1"/>
  <c r="AU1834" i="1"/>
  <c r="AU1829" i="1"/>
  <c r="AU1815" i="1"/>
  <c r="AU1794" i="1"/>
  <c r="AV1767" i="1"/>
  <c r="AU2014" i="1"/>
  <c r="AW2014" i="1"/>
  <c r="AU1961" i="1"/>
  <c r="AU1935" i="1"/>
  <c r="AU1920" i="1"/>
  <c r="AU1900" i="1"/>
  <c r="AU1863" i="1"/>
  <c r="AV1863" i="1"/>
  <c r="AW1863" i="1"/>
  <c r="AU1745" i="1"/>
  <c r="AV1745" i="1"/>
  <c r="AW1745" i="1"/>
  <c r="AU1725" i="1"/>
  <c r="AV1725" i="1"/>
  <c r="AU1705" i="1"/>
  <c r="AV1705" i="1"/>
  <c r="AW2037" i="1"/>
  <c r="AU2034" i="1"/>
  <c r="AW2034" i="1"/>
  <c r="AU1975" i="1"/>
  <c r="AV1975" i="1"/>
  <c r="AU1957" i="1"/>
  <c r="AW1957" i="1"/>
  <c r="AU1946" i="1"/>
  <c r="AU1916" i="1"/>
  <c r="AU1883" i="1"/>
  <c r="AW1883" i="1"/>
  <c r="AU1804" i="1"/>
  <c r="AV1772" i="1"/>
  <c r="AV1761" i="1"/>
  <c r="AW1761" i="1"/>
  <c r="AV1755" i="1"/>
  <c r="AW1755" i="1"/>
  <c r="AU1750" i="1"/>
  <c r="AV1739" i="1"/>
  <c r="AU1720" i="1"/>
  <c r="AV1720" i="1"/>
  <c r="AU1710" i="1"/>
  <c r="AV1652" i="1"/>
  <c r="AU2005" i="1"/>
  <c r="AV2005" i="1"/>
  <c r="AW2002" i="1"/>
  <c r="AW1982" i="1"/>
  <c r="AU1978" i="1"/>
  <c r="AW1978" i="1"/>
  <c r="AU1942" i="1"/>
  <c r="AV1942" i="1"/>
  <c r="AW1942" i="1"/>
  <c r="AU1938" i="1"/>
  <c r="AW1938" i="1"/>
  <c r="AU1923" i="1"/>
  <c r="AW1923" i="1"/>
  <c r="AU1903" i="1"/>
  <c r="AW1903" i="1"/>
  <c r="AU1879" i="1"/>
  <c r="AV1879" i="1"/>
  <c r="AW1879" i="1"/>
  <c r="AU1859" i="1"/>
  <c r="AV1859" i="1"/>
  <c r="AW1859" i="1"/>
  <c r="AU1833" i="1"/>
  <c r="AV1833" i="1"/>
  <c r="AW1833" i="1"/>
  <c r="AU1828" i="1"/>
  <c r="AV1828" i="1"/>
  <c r="AW1828" i="1"/>
  <c r="AU1744" i="1"/>
  <c r="AV1744" i="1"/>
  <c r="AW1744" i="1"/>
  <c r="AW2013" i="1"/>
  <c r="AU1998" i="1"/>
  <c r="AW1992" i="1"/>
  <c r="AU1988" i="1"/>
  <c r="AU1964" i="1"/>
  <c r="AW1964" i="1"/>
  <c r="AU1927" i="1"/>
  <c r="AV1927" i="1"/>
  <c r="AW1927" i="1"/>
  <c r="AU1907" i="1"/>
  <c r="AU1891" i="1"/>
  <c r="AU1875" i="1"/>
  <c r="AU1855" i="1"/>
  <c r="AW1846" i="1"/>
  <c r="AU1814" i="1"/>
  <c r="AV1777" i="1"/>
  <c r="AV1766" i="1"/>
  <c r="AW1766" i="1"/>
  <c r="AU1760" i="1"/>
  <c r="AU2025" i="1"/>
  <c r="AU1995" i="1"/>
  <c r="AV1995" i="1"/>
  <c r="AU1985" i="1"/>
  <c r="AV1985" i="1"/>
  <c r="AU1949" i="1"/>
  <c r="AW1949" i="1"/>
  <c r="AU1919" i="1"/>
  <c r="AV1919" i="1"/>
  <c r="AW1919" i="1"/>
  <c r="AU1899" i="1"/>
  <c r="AV1899" i="1"/>
  <c r="AW1899" i="1"/>
  <c r="AU1895" i="1"/>
  <c r="AU1871" i="1"/>
  <c r="AU1851" i="1"/>
  <c r="AU1771" i="1"/>
  <c r="AU1749" i="1"/>
  <c r="AV1738" i="1"/>
  <c r="AW1738" i="1"/>
  <c r="AV1685" i="1"/>
  <c r="AU2019" i="1"/>
  <c r="AW2019" i="1"/>
  <c r="AV2007" i="1"/>
  <c r="AW2001" i="1"/>
  <c r="AU1971" i="1"/>
  <c r="AU1960" i="1"/>
  <c r="AV1960" i="1"/>
  <c r="AU1934" i="1"/>
  <c r="AW1934" i="1"/>
  <c r="AU1911" i="1"/>
  <c r="AU1858" i="1"/>
  <c r="AV1858" i="1"/>
  <c r="AW1858" i="1"/>
  <c r="AU1846" i="1"/>
  <c r="AV1771" i="1"/>
  <c r="AW1771" i="1"/>
  <c r="AV1749" i="1"/>
  <c r="AW1749" i="1"/>
  <c r="AW2171" i="1"/>
  <c r="AW2166" i="1"/>
  <c r="AW2161" i="1"/>
  <c r="AW2156" i="1"/>
  <c r="AW2151" i="1"/>
  <c r="AW2146" i="1"/>
  <c r="AW2141" i="1"/>
  <c r="AW2136" i="1"/>
  <c r="AW2131" i="1"/>
  <c r="AW2126" i="1"/>
  <c r="AW2121" i="1"/>
  <c r="AW2116" i="1"/>
  <c r="AW2111" i="1"/>
  <c r="AW2106" i="1"/>
  <c r="AW2101" i="1"/>
  <c r="AW2096" i="1"/>
  <c r="AW2091" i="1"/>
  <c r="AW2086" i="1"/>
  <c r="AW2081" i="1"/>
  <c r="AW2076" i="1"/>
  <c r="AW2071" i="1"/>
  <c r="AW2066" i="1"/>
  <c r="AW2061" i="1"/>
  <c r="AW2056" i="1"/>
  <c r="AW2051" i="1"/>
  <c r="AW2046" i="1"/>
  <c r="AW2041" i="1"/>
  <c r="AV2027" i="1"/>
  <c r="AU2007" i="1"/>
  <c r="AV2001" i="1"/>
  <c r="AW1991" i="1"/>
  <c r="AU1974" i="1"/>
  <c r="AW1974" i="1"/>
  <c r="AW1926" i="1"/>
  <c r="AU1915" i="1"/>
  <c r="AW1906" i="1"/>
  <c r="AW1886" i="1"/>
  <c r="AU1878" i="1"/>
  <c r="AW1878" i="1"/>
  <c r="AU1714" i="1"/>
  <c r="AV1714" i="1"/>
  <c r="AW1714" i="1"/>
  <c r="AV2171" i="1"/>
  <c r="AV2166" i="1"/>
  <c r="AV2161" i="1"/>
  <c r="AV2156" i="1"/>
  <c r="AV2151" i="1"/>
  <c r="AV2146" i="1"/>
  <c r="AV2141" i="1"/>
  <c r="AV2136" i="1"/>
  <c r="AV2131" i="1"/>
  <c r="AV2126" i="1"/>
  <c r="AV2121" i="1"/>
  <c r="AV2116" i="1"/>
  <c r="AV2111" i="1"/>
  <c r="AV2106" i="1"/>
  <c r="AV2101" i="1"/>
  <c r="AV2096" i="1"/>
  <c r="AV2091" i="1"/>
  <c r="AV2086" i="1"/>
  <c r="AV2081" i="1"/>
  <c r="AV2076" i="1"/>
  <c r="AV2071" i="1"/>
  <c r="AV2066" i="1"/>
  <c r="AV2061" i="1"/>
  <c r="AV2056" i="1"/>
  <c r="AV2051" i="1"/>
  <c r="AV2046" i="1"/>
  <c r="AV2041" i="1"/>
  <c r="AU2027" i="1"/>
  <c r="AV2024" i="1"/>
  <c r="AU2004" i="1"/>
  <c r="AW2004" i="1"/>
  <c r="AV1994" i="1"/>
  <c r="AV1991" i="1"/>
  <c r="AV1984" i="1"/>
  <c r="AV1977" i="1"/>
  <c r="AW1967" i="1"/>
  <c r="AU1963" i="1"/>
  <c r="AW1963" i="1"/>
  <c r="AU1956" i="1"/>
  <c r="AU1930" i="1"/>
  <c r="AV1926" i="1"/>
  <c r="AV1906" i="1"/>
  <c r="AV1886" i="1"/>
  <c r="AU1874" i="1"/>
  <c r="AV1874" i="1"/>
  <c r="AW1874" i="1"/>
  <c r="AU1854" i="1"/>
  <c r="AV1854" i="1"/>
  <c r="AW1854" i="1"/>
  <c r="AV1776" i="1"/>
  <c r="AW1776" i="1"/>
  <c r="AU1759" i="1"/>
  <c r="AU2010" i="1"/>
  <c r="AV2010" i="1"/>
  <c r="AU1981" i="1"/>
  <c r="AU1977" i="1"/>
  <c r="AW1970" i="1"/>
  <c r="AV1959" i="1"/>
  <c r="AU1952" i="1"/>
  <c r="AV1952" i="1"/>
  <c r="AW1952" i="1"/>
  <c r="AU1941" i="1"/>
  <c r="AV1933" i="1"/>
  <c r="AU1894" i="1"/>
  <c r="AV1894" i="1"/>
  <c r="AW1894" i="1"/>
  <c r="AU1890" i="1"/>
  <c r="AU1870" i="1"/>
  <c r="AU1850" i="1"/>
  <c r="AV1797" i="1"/>
  <c r="AU1781" i="1"/>
  <c r="AV1753" i="1"/>
  <c r="AV1737" i="1"/>
  <c r="AW1737" i="1"/>
  <c r="AU1733" i="1"/>
  <c r="AW1733" i="1"/>
  <c r="AU1683" i="1"/>
  <c r="AV1683" i="1"/>
  <c r="AW1683" i="1"/>
  <c r="AU1672" i="1"/>
  <c r="AU1665" i="1"/>
  <c r="AW1665" i="1"/>
  <c r="AU1657" i="1"/>
  <c r="AU1653" i="1"/>
  <c r="AV1653" i="1"/>
  <c r="AW1653" i="1"/>
  <c r="AU1630" i="1"/>
  <c r="AW1630" i="1"/>
  <c r="AU1506" i="1"/>
  <c r="AV1506" i="1"/>
  <c r="AW1506" i="1"/>
  <c r="AV1477" i="1"/>
  <c r="AW1477" i="1"/>
  <c r="AU1403" i="1"/>
  <c r="AV1403" i="1"/>
  <c r="AW1403" i="1"/>
  <c r="AU1388" i="1"/>
  <c r="AV1388" i="1"/>
  <c r="AW1388" i="1"/>
  <c r="AU1326" i="1"/>
  <c r="AV1326" i="1"/>
  <c r="AU1724" i="1"/>
  <c r="AU1712" i="1"/>
  <c r="AV1701" i="1"/>
  <c r="AV1694" i="1"/>
  <c r="AU1668" i="1"/>
  <c r="AV1668" i="1"/>
  <c r="AW1668" i="1"/>
  <c r="AV1649" i="1"/>
  <c r="AV1637" i="1"/>
  <c r="AU1621" i="1"/>
  <c r="AV1621" i="1"/>
  <c r="AU1576" i="1"/>
  <c r="AV1576" i="1"/>
  <c r="AW1576" i="1"/>
  <c r="AU1565" i="1"/>
  <c r="AU1541" i="1"/>
  <c r="AV1541" i="1"/>
  <c r="AW1541" i="1"/>
  <c r="AV1512" i="1"/>
  <c r="AW1512" i="1"/>
  <c r="AU1465" i="1"/>
  <c r="AU1441" i="1"/>
  <c r="AV1441" i="1"/>
  <c r="AW1441" i="1"/>
  <c r="AU1424" i="1"/>
  <c r="AW1424" i="1"/>
  <c r="AU1418" i="1"/>
  <c r="AV1418" i="1"/>
  <c r="AW1418" i="1"/>
  <c r="AU1398" i="1"/>
  <c r="AV1398" i="1"/>
  <c r="AW1398" i="1"/>
  <c r="AU1363" i="1"/>
  <c r="AV1363" i="1"/>
  <c r="AW1363" i="1"/>
  <c r="AV1278" i="1"/>
  <c r="AW1278" i="1"/>
  <c r="AU1278" i="1"/>
  <c r="AW1730" i="1"/>
  <c r="AU1718" i="1"/>
  <c r="AW1718" i="1"/>
  <c r="AU1694" i="1"/>
  <c r="AU1649" i="1"/>
  <c r="AU1633" i="1"/>
  <c r="AV1633" i="1"/>
  <c r="AW1633" i="1"/>
  <c r="AW1621" i="1"/>
  <c r="AU1616" i="1"/>
  <c r="AV1616" i="1"/>
  <c r="AU1611" i="1"/>
  <c r="AV1611" i="1"/>
  <c r="AU1606" i="1"/>
  <c r="AV1606" i="1"/>
  <c r="AU1601" i="1"/>
  <c r="AV1601" i="1"/>
  <c r="AU1596" i="1"/>
  <c r="AV1596" i="1"/>
  <c r="AU1591" i="1"/>
  <c r="AV1591" i="1"/>
  <c r="AU1586" i="1"/>
  <c r="AV1586" i="1"/>
  <c r="AU1581" i="1"/>
  <c r="AV1581" i="1"/>
  <c r="AW1581" i="1"/>
  <c r="AU1559" i="1"/>
  <c r="AV1559" i="1"/>
  <c r="AV1547" i="1"/>
  <c r="AW1547" i="1"/>
  <c r="AU1500" i="1"/>
  <c r="AV1494" i="1"/>
  <c r="AU1488" i="1"/>
  <c r="AU1482" i="1"/>
  <c r="AU1476" i="1"/>
  <c r="AV1476" i="1"/>
  <c r="AW1476" i="1"/>
  <c r="AU1459" i="1"/>
  <c r="AW1459" i="1"/>
  <c r="AU1447" i="1"/>
  <c r="AV1447" i="1"/>
  <c r="AW1447" i="1"/>
  <c r="AU1408" i="1"/>
  <c r="AV1408" i="1"/>
  <c r="AW1408" i="1"/>
  <c r="AU1393" i="1"/>
  <c r="AV1393" i="1"/>
  <c r="AW1393" i="1"/>
  <c r="AU1511" i="1"/>
  <c r="AV1511" i="1"/>
  <c r="AW1511" i="1"/>
  <c r="AV1482" i="1"/>
  <c r="AW1482" i="1"/>
  <c r="AU1417" i="1"/>
  <c r="AV1417" i="1"/>
  <c r="AW1823" i="1"/>
  <c r="AW1818" i="1"/>
  <c r="AW1813" i="1"/>
  <c r="AW1808" i="1"/>
  <c r="AW1803" i="1"/>
  <c r="AW1798" i="1"/>
  <c r="AW1793" i="1"/>
  <c r="AW1788" i="1"/>
  <c r="AW1783" i="1"/>
  <c r="AW1778" i="1"/>
  <c r="AW1773" i="1"/>
  <c r="AW1768" i="1"/>
  <c r="AW1763" i="1"/>
  <c r="AW1758" i="1"/>
  <c r="AW1740" i="1"/>
  <c r="AU1738" i="1"/>
  <c r="AV1735" i="1"/>
  <c r="AV1732" i="1"/>
  <c r="AV1711" i="1"/>
  <c r="AU1708" i="1"/>
  <c r="AW1708" i="1"/>
  <c r="AW1705" i="1"/>
  <c r="AW1679" i="1"/>
  <c r="AW1667" i="1"/>
  <c r="AU1664" i="1"/>
  <c r="AU1645" i="1"/>
  <c r="AW1645" i="1"/>
  <c r="AU1629" i="1"/>
  <c r="AW1629" i="1"/>
  <c r="AU1570" i="1"/>
  <c r="AW1564" i="1"/>
  <c r="AU1558" i="1"/>
  <c r="AU1552" i="1"/>
  <c r="AU1546" i="1"/>
  <c r="AV1546" i="1"/>
  <c r="AW1546" i="1"/>
  <c r="AV1517" i="1"/>
  <c r="AW1517" i="1"/>
  <c r="AU1470" i="1"/>
  <c r="AV1464" i="1"/>
  <c r="AU1458" i="1"/>
  <c r="AU1446" i="1"/>
  <c r="AV1446" i="1"/>
  <c r="AW1446" i="1"/>
  <c r="AU1429" i="1"/>
  <c r="AW1429" i="1"/>
  <c r="AV1823" i="1"/>
  <c r="AV1818" i="1"/>
  <c r="AV1813" i="1"/>
  <c r="AV1808" i="1"/>
  <c r="AV1803" i="1"/>
  <c r="AV1798" i="1"/>
  <c r="AV1793" i="1"/>
  <c r="AV1788" i="1"/>
  <c r="AV1783" i="1"/>
  <c r="AV1778" i="1"/>
  <c r="AV1773" i="1"/>
  <c r="AV1768" i="1"/>
  <c r="AV1763" i="1"/>
  <c r="AU1743" i="1"/>
  <c r="AV1740" i="1"/>
  <c r="AW1729" i="1"/>
  <c r="AV1726" i="1"/>
  <c r="AW1717" i="1"/>
  <c r="AU1711" i="1"/>
  <c r="AW1701" i="1"/>
  <c r="AU1697" i="1"/>
  <c r="AU1690" i="1"/>
  <c r="AW1690" i="1"/>
  <c r="AW1632" i="1"/>
  <c r="AU1625" i="1"/>
  <c r="AW1625" i="1"/>
  <c r="AU1564" i="1"/>
  <c r="AV1564" i="1"/>
  <c r="AV1552" i="1"/>
  <c r="AW1552" i="1"/>
  <c r="AU1481" i="1"/>
  <c r="AV1481" i="1"/>
  <c r="AW1481" i="1"/>
  <c r="AU1464" i="1"/>
  <c r="AW1464" i="1"/>
  <c r="AU1452" i="1"/>
  <c r="AV1452" i="1"/>
  <c r="AW1452" i="1"/>
  <c r="AU1377" i="1"/>
  <c r="AV1377" i="1"/>
  <c r="AU1308" i="1"/>
  <c r="AV1308" i="1"/>
  <c r="AW1308" i="1"/>
  <c r="AW1750" i="1"/>
  <c r="AU1748" i="1"/>
  <c r="AU1693" i="1"/>
  <c r="AV1693" i="1"/>
  <c r="AW1693" i="1"/>
  <c r="AU1682" i="1"/>
  <c r="AU1675" i="1"/>
  <c r="AW1675" i="1"/>
  <c r="AU1660" i="1"/>
  <c r="AW1660" i="1"/>
  <c r="AU1652" i="1"/>
  <c r="AU1648" i="1"/>
  <c r="AV1648" i="1"/>
  <c r="AW1648" i="1"/>
  <c r="AU1575" i="1"/>
  <c r="AV1575" i="1"/>
  <c r="AW1575" i="1"/>
  <c r="AU1540" i="1"/>
  <c r="AV1534" i="1"/>
  <c r="AU1528" i="1"/>
  <c r="AU1522" i="1"/>
  <c r="AU1516" i="1"/>
  <c r="AV1516" i="1"/>
  <c r="AW1516" i="1"/>
  <c r="AV1487" i="1"/>
  <c r="AW1487" i="1"/>
  <c r="AU1440" i="1"/>
  <c r="AV1434" i="1"/>
  <c r="AU1428" i="1"/>
  <c r="AW1381" i="1"/>
  <c r="AU1293" i="1"/>
  <c r="AV1293" i="1"/>
  <c r="AW1293" i="1"/>
  <c r="AU1753" i="1"/>
  <c r="AV1750" i="1"/>
  <c r="AU1678" i="1"/>
  <c r="AV1678" i="1"/>
  <c r="AW1678" i="1"/>
  <c r="AU1667" i="1"/>
  <c r="AU1628" i="1"/>
  <c r="AV1628" i="1"/>
  <c r="AW1628" i="1"/>
  <c r="AU1620" i="1"/>
  <c r="AW1620" i="1"/>
  <c r="AU1580" i="1"/>
  <c r="AV1580" i="1"/>
  <c r="AW1580" i="1"/>
  <c r="AU1551" i="1"/>
  <c r="AV1551" i="1"/>
  <c r="AW1551" i="1"/>
  <c r="AV1522" i="1"/>
  <c r="AW1522" i="1"/>
  <c r="AU1451" i="1"/>
  <c r="AV1451" i="1"/>
  <c r="AW1451" i="1"/>
  <c r="AU1434" i="1"/>
  <c r="AW1434" i="1"/>
  <c r="AU1422" i="1"/>
  <c r="AV1422" i="1"/>
  <c r="AW1422" i="1"/>
  <c r="AV1416" i="1"/>
  <c r="AV1386" i="1"/>
  <c r="AU1381" i="1"/>
  <c r="AV1381" i="1"/>
  <c r="AU1313" i="1"/>
  <c r="AV1313" i="1"/>
  <c r="AW1313" i="1"/>
  <c r="AU1758" i="1"/>
  <c r="AU1723" i="1"/>
  <c r="AW1723" i="1"/>
  <c r="AU1663" i="1"/>
  <c r="AV1663" i="1"/>
  <c r="AW1663" i="1"/>
  <c r="AU1632" i="1"/>
  <c r="AU1615" i="1"/>
  <c r="AW1615" i="1"/>
  <c r="AU1610" i="1"/>
  <c r="AW1610" i="1"/>
  <c r="AU1605" i="1"/>
  <c r="AW1605" i="1"/>
  <c r="AU1600" i="1"/>
  <c r="AW1600" i="1"/>
  <c r="AU1595" i="1"/>
  <c r="AW1595" i="1"/>
  <c r="AU1590" i="1"/>
  <c r="AW1590" i="1"/>
  <c r="AU1585" i="1"/>
  <c r="AW1585" i="1"/>
  <c r="AU1569" i="1"/>
  <c r="AV1569" i="1"/>
  <c r="AV1557" i="1"/>
  <c r="AW1557" i="1"/>
  <c r="AU1486" i="1"/>
  <c r="AV1486" i="1"/>
  <c r="AW1486" i="1"/>
  <c r="AU1469" i="1"/>
  <c r="AW1469" i="1"/>
  <c r="AV1457" i="1"/>
  <c r="AW1457" i="1"/>
  <c r="AU1412" i="1"/>
  <c r="AU1376" i="1"/>
  <c r="AV1376" i="1"/>
  <c r="AW1376" i="1"/>
  <c r="AU1318" i="1"/>
  <c r="AV1318" i="1"/>
  <c r="AW1318" i="1"/>
  <c r="AV1955" i="1"/>
  <c r="AV1950" i="1"/>
  <c r="AV1945" i="1"/>
  <c r="AV1940" i="1"/>
  <c r="AV1935" i="1"/>
  <c r="AV1930" i="1"/>
  <c r="AV1925" i="1"/>
  <c r="AV1920" i="1"/>
  <c r="AV1915" i="1"/>
  <c r="AV1910" i="1"/>
  <c r="AV1905" i="1"/>
  <c r="AV1900" i="1"/>
  <c r="AV1895" i="1"/>
  <c r="AV1890" i="1"/>
  <c r="AV1885" i="1"/>
  <c r="AV1880" i="1"/>
  <c r="AV1875" i="1"/>
  <c r="AV1870" i="1"/>
  <c r="AV1865" i="1"/>
  <c r="AV1860" i="1"/>
  <c r="AV1855" i="1"/>
  <c r="AV1850" i="1"/>
  <c r="AV1845" i="1"/>
  <c r="AV1840" i="1"/>
  <c r="AV1835" i="1"/>
  <c r="AV1830" i="1"/>
  <c r="AV1825" i="1"/>
  <c r="AV1820" i="1"/>
  <c r="AV1815" i="1"/>
  <c r="AV1810" i="1"/>
  <c r="AV1805" i="1"/>
  <c r="AV1800" i="1"/>
  <c r="AV1795" i="1"/>
  <c r="AV1790" i="1"/>
  <c r="AV1785" i="1"/>
  <c r="AV1780" i="1"/>
  <c r="AV1775" i="1"/>
  <c r="AV1770" i="1"/>
  <c r="AV1765" i="1"/>
  <c r="AV1760" i="1"/>
  <c r="AW1747" i="1"/>
  <c r="AV1742" i="1"/>
  <c r="AW1726" i="1"/>
  <c r="AU1717" i="1"/>
  <c r="AW1704" i="1"/>
  <c r="AW1692" i="1"/>
  <c r="AV1674" i="1"/>
  <c r="AV1659" i="1"/>
  <c r="AW1647" i="1"/>
  <c r="AW1644" i="1"/>
  <c r="AU1624" i="1"/>
  <c r="AW1574" i="1"/>
  <c r="AU1545" i="1"/>
  <c r="AV1539" i="1"/>
  <c r="AU1533" i="1"/>
  <c r="AU1527" i="1"/>
  <c r="AU1521" i="1"/>
  <c r="AV1521" i="1"/>
  <c r="AW1521" i="1"/>
  <c r="AV1492" i="1"/>
  <c r="AW1492" i="1"/>
  <c r="AU1445" i="1"/>
  <c r="AV1439" i="1"/>
  <c r="AU1433" i="1"/>
  <c r="AU1421" i="1"/>
  <c r="AV1421" i="1"/>
  <c r="AW1421" i="1"/>
  <c r="AU1406" i="1"/>
  <c r="AV1406" i="1"/>
  <c r="AU1401" i="1"/>
  <c r="AU1323" i="1"/>
  <c r="AV1323" i="1"/>
  <c r="AW1323" i="1"/>
  <c r="AW1752" i="1"/>
  <c r="AW1720" i="1"/>
  <c r="AU1707" i="1"/>
  <c r="AW1689" i="1"/>
  <c r="AU1674" i="1"/>
  <c r="AU1659" i="1"/>
  <c r="AU1640" i="1"/>
  <c r="AW1640" i="1"/>
  <c r="AU1619" i="1"/>
  <c r="AW1579" i="1"/>
  <c r="AU1574" i="1"/>
  <c r="AV1574" i="1"/>
  <c r="AU1568" i="1"/>
  <c r="AU1562" i="1"/>
  <c r="AU1556" i="1"/>
  <c r="AV1556" i="1"/>
  <c r="AW1556" i="1"/>
  <c r="AV1527" i="1"/>
  <c r="AW1527" i="1"/>
  <c r="AV1474" i="1"/>
  <c r="AU1468" i="1"/>
  <c r="AU1462" i="1"/>
  <c r="AU1456" i="1"/>
  <c r="AV1456" i="1"/>
  <c r="AW1456" i="1"/>
  <c r="AU1439" i="1"/>
  <c r="AW1439" i="1"/>
  <c r="AU1427" i="1"/>
  <c r="AV1427" i="1"/>
  <c r="AW1427" i="1"/>
  <c r="AV1396" i="1"/>
  <c r="AU1281" i="1"/>
  <c r="AV1281" i="1"/>
  <c r="AW1281" i="1"/>
  <c r="AU1700" i="1"/>
  <c r="AW1700" i="1"/>
  <c r="AU1579" i="1"/>
  <c r="AV1579" i="1"/>
  <c r="AV1562" i="1"/>
  <c r="AW1562" i="1"/>
  <c r="AU1491" i="1"/>
  <c r="AV1491" i="1"/>
  <c r="AW1491" i="1"/>
  <c r="AV1462" i="1"/>
  <c r="AW1462" i="1"/>
  <c r="AU1385" i="1"/>
  <c r="AW1385" i="1"/>
  <c r="AV1286" i="1"/>
  <c r="AW1286" i="1"/>
  <c r="AU1286" i="1"/>
  <c r="AW1922" i="1"/>
  <c r="AW1917" i="1"/>
  <c r="AW1912" i="1"/>
  <c r="AW1907" i="1"/>
  <c r="AW1902" i="1"/>
  <c r="AW1897" i="1"/>
  <c r="AW1892" i="1"/>
  <c r="AW1887" i="1"/>
  <c r="AW1882" i="1"/>
  <c r="AW1877" i="1"/>
  <c r="AW1872" i="1"/>
  <c r="AW1867" i="1"/>
  <c r="AW1862" i="1"/>
  <c r="AW1857" i="1"/>
  <c r="AW1852" i="1"/>
  <c r="AW1847" i="1"/>
  <c r="AW1842" i="1"/>
  <c r="AW1837" i="1"/>
  <c r="AW1832" i="1"/>
  <c r="AW1827" i="1"/>
  <c r="AW1822" i="1"/>
  <c r="AW1817" i="1"/>
  <c r="AW1812" i="1"/>
  <c r="AW1807" i="1"/>
  <c r="AW1802" i="1"/>
  <c r="AW1797" i="1"/>
  <c r="AW1792" i="1"/>
  <c r="AW1787" i="1"/>
  <c r="AW1782" i="1"/>
  <c r="AW1777" i="1"/>
  <c r="AW1772" i="1"/>
  <c r="AW1767" i="1"/>
  <c r="AW1762" i="1"/>
  <c r="AW1739" i="1"/>
  <c r="AV1716" i="1"/>
  <c r="AU1703" i="1"/>
  <c r="AV1703" i="1"/>
  <c r="AW1703" i="1"/>
  <c r="AU1692" i="1"/>
  <c r="AU1685" i="1"/>
  <c r="AW1685" i="1"/>
  <c r="AV1662" i="1"/>
  <c r="AU1655" i="1"/>
  <c r="AW1655" i="1"/>
  <c r="AU1647" i="1"/>
  <c r="AU1643" i="1"/>
  <c r="AV1643" i="1"/>
  <c r="AW1643" i="1"/>
  <c r="AU1623" i="1"/>
  <c r="AV1623" i="1"/>
  <c r="AW1623" i="1"/>
  <c r="AU1594" i="1"/>
  <c r="AV1594" i="1"/>
  <c r="AU1589" i="1"/>
  <c r="AV1589" i="1"/>
  <c r="AU1584" i="1"/>
  <c r="AV1584" i="1"/>
  <c r="AU1573" i="1"/>
  <c r="AU1550" i="1"/>
  <c r="AV1544" i="1"/>
  <c r="AU1538" i="1"/>
  <c r="AU1532" i="1"/>
  <c r="AU1526" i="1"/>
  <c r="AV1526" i="1"/>
  <c r="AW1526" i="1"/>
  <c r="AV1497" i="1"/>
  <c r="AW1497" i="1"/>
  <c r="AU1450" i="1"/>
  <c r="AV1444" i="1"/>
  <c r="AU1438" i="1"/>
  <c r="AU1426" i="1"/>
  <c r="AV1426" i="1"/>
  <c r="AW1426" i="1"/>
  <c r="AU1411" i="1"/>
  <c r="AW1411" i="1"/>
  <c r="AV1356" i="1"/>
  <c r="AU1351" i="1"/>
  <c r="AV1351" i="1"/>
  <c r="AW1351" i="1"/>
  <c r="AV1346" i="1"/>
  <c r="AU1341" i="1"/>
  <c r="AV1341" i="1"/>
  <c r="AW1341" i="1"/>
  <c r="AU1252" i="1"/>
  <c r="AW1252" i="1"/>
  <c r="AV1252" i="1"/>
  <c r="AV1922" i="1"/>
  <c r="AV1917" i="1"/>
  <c r="AV1912" i="1"/>
  <c r="AV1907" i="1"/>
  <c r="AV1902" i="1"/>
  <c r="AV1897" i="1"/>
  <c r="AV1892" i="1"/>
  <c r="AV1887" i="1"/>
  <c r="AV1882" i="1"/>
  <c r="AV1877" i="1"/>
  <c r="AV1872" i="1"/>
  <c r="AV1867" i="1"/>
  <c r="AW1719" i="1"/>
  <c r="AV1706" i="1"/>
  <c r="AU1688" i="1"/>
  <c r="AV1688" i="1"/>
  <c r="AW1688" i="1"/>
  <c r="AU1677" i="1"/>
  <c r="AU1670" i="1"/>
  <c r="AW1670" i="1"/>
  <c r="AU1627" i="1"/>
  <c r="AU1618" i="1"/>
  <c r="AV1618" i="1"/>
  <c r="AW1618" i="1"/>
  <c r="AU1578" i="1"/>
  <c r="AU1567" i="1"/>
  <c r="AU1561" i="1"/>
  <c r="AV1561" i="1"/>
  <c r="AW1561" i="1"/>
  <c r="AV1532" i="1"/>
  <c r="AW1532" i="1"/>
  <c r="AV1479" i="1"/>
  <c r="AU1473" i="1"/>
  <c r="AU1467" i="1"/>
  <c r="AU1461" i="1"/>
  <c r="AV1461" i="1"/>
  <c r="AW1461" i="1"/>
  <c r="AU1444" i="1"/>
  <c r="AW1444" i="1"/>
  <c r="AU1432" i="1"/>
  <c r="AV1432" i="1"/>
  <c r="AW1432" i="1"/>
  <c r="AU1356" i="1"/>
  <c r="AW1356" i="1"/>
  <c r="AU1346" i="1"/>
  <c r="AW1346" i="1"/>
  <c r="AU1306" i="1"/>
  <c r="AV1306" i="1"/>
  <c r="AW1306" i="1"/>
  <c r="AU1301" i="1"/>
  <c r="AW1291" i="1"/>
  <c r="AU1728" i="1"/>
  <c r="AW1728" i="1"/>
  <c r="AU1713" i="1"/>
  <c r="AW1713" i="1"/>
  <c r="AU1673" i="1"/>
  <c r="AV1673" i="1"/>
  <c r="AW1673" i="1"/>
  <c r="AU1658" i="1"/>
  <c r="AV1658" i="1"/>
  <c r="AW1658" i="1"/>
  <c r="AU1639" i="1"/>
  <c r="AW1639" i="1"/>
  <c r="AU1613" i="1"/>
  <c r="AV1613" i="1"/>
  <c r="AW1613" i="1"/>
  <c r="AU1608" i="1"/>
  <c r="AV1608" i="1"/>
  <c r="AW1608" i="1"/>
  <c r="AU1603" i="1"/>
  <c r="AV1603" i="1"/>
  <c r="AW1603" i="1"/>
  <c r="AU1598" i="1"/>
  <c r="AV1598" i="1"/>
  <c r="AW1598" i="1"/>
  <c r="AU1593" i="1"/>
  <c r="AV1593" i="1"/>
  <c r="AW1593" i="1"/>
  <c r="AU1588" i="1"/>
  <c r="AV1588" i="1"/>
  <c r="AW1588" i="1"/>
  <c r="AU1583" i="1"/>
  <c r="AV1583" i="1"/>
  <c r="AW1583" i="1"/>
  <c r="AV1567" i="1"/>
  <c r="AW1567" i="1"/>
  <c r="AU1496" i="1"/>
  <c r="AV1496" i="1"/>
  <c r="AW1496" i="1"/>
  <c r="AV1467" i="1"/>
  <c r="AW1467" i="1"/>
  <c r="AU1390" i="1"/>
  <c r="AW1390" i="1"/>
  <c r="AU1291" i="1"/>
  <c r="AV1291" i="1"/>
  <c r="AW1754" i="1"/>
  <c r="AW1736" i="1"/>
  <c r="AW1731" i="1"/>
  <c r="AW1710" i="1"/>
  <c r="AV1684" i="1"/>
  <c r="AV1654" i="1"/>
  <c r="AW1642" i="1"/>
  <c r="AU1635" i="1"/>
  <c r="AW1635" i="1"/>
  <c r="AW1622" i="1"/>
  <c r="AV1572" i="1"/>
  <c r="AU1555" i="1"/>
  <c r="AV1549" i="1"/>
  <c r="AU1543" i="1"/>
  <c r="AU1537" i="1"/>
  <c r="AU1531" i="1"/>
  <c r="AV1531" i="1"/>
  <c r="AW1531" i="1"/>
  <c r="AV1502" i="1"/>
  <c r="AW1502" i="1"/>
  <c r="AU1455" i="1"/>
  <c r="AV1449" i="1"/>
  <c r="AU1443" i="1"/>
  <c r="AU1431" i="1"/>
  <c r="AV1431" i="1"/>
  <c r="AW1431" i="1"/>
  <c r="AU1410" i="1"/>
  <c r="AW1410" i="1"/>
  <c r="AV1311" i="1"/>
  <c r="AW1844" i="1"/>
  <c r="AW1839" i="1"/>
  <c r="AW1834" i="1"/>
  <c r="AW1829" i="1"/>
  <c r="AW1824" i="1"/>
  <c r="AW1819" i="1"/>
  <c r="AW1814" i="1"/>
  <c r="AW1809" i="1"/>
  <c r="AW1804" i="1"/>
  <c r="AW1799" i="1"/>
  <c r="AW1794" i="1"/>
  <c r="AW1789" i="1"/>
  <c r="AW1784" i="1"/>
  <c r="AW1779" i="1"/>
  <c r="AW1774" i="1"/>
  <c r="AW1769" i="1"/>
  <c r="AW1764" i="1"/>
  <c r="AW1759" i="1"/>
  <c r="AV1754" i="1"/>
  <c r="AW1741" i="1"/>
  <c r="AV1736" i="1"/>
  <c r="AW1725" i="1"/>
  <c r="AW1716" i="1"/>
  <c r="AW1699" i="1"/>
  <c r="AU1684" i="1"/>
  <c r="AV1669" i="1"/>
  <c r="AU1654" i="1"/>
  <c r="AU1572" i="1"/>
  <c r="AU1566" i="1"/>
  <c r="AV1566" i="1"/>
  <c r="AW1566" i="1"/>
  <c r="AV1537" i="1"/>
  <c r="AW1537" i="1"/>
  <c r="AV1484" i="1"/>
  <c r="AU1478" i="1"/>
  <c r="AU1472" i="1"/>
  <c r="AU1466" i="1"/>
  <c r="AV1466" i="1"/>
  <c r="AW1466" i="1"/>
  <c r="AU1449" i="1"/>
  <c r="AW1449" i="1"/>
  <c r="AU1437" i="1"/>
  <c r="AV1437" i="1"/>
  <c r="AW1437" i="1"/>
  <c r="AV1316" i="1"/>
  <c r="AW1316" i="1"/>
  <c r="AU1296" i="1"/>
  <c r="AV1296" i="1"/>
  <c r="AW1296" i="1"/>
  <c r="AV1844" i="1"/>
  <c r="AV1839" i="1"/>
  <c r="AV1834" i="1"/>
  <c r="AV1829" i="1"/>
  <c r="AV1824" i="1"/>
  <c r="AV1819" i="1"/>
  <c r="AV1814" i="1"/>
  <c r="AV1809" i="1"/>
  <c r="AV1804" i="1"/>
  <c r="AV1799" i="1"/>
  <c r="AV1794" i="1"/>
  <c r="AV1789" i="1"/>
  <c r="AV1784" i="1"/>
  <c r="AV1779" i="1"/>
  <c r="AV1774" i="1"/>
  <c r="AV1769" i="1"/>
  <c r="AV1764" i="1"/>
  <c r="AV1759" i="1"/>
  <c r="AW1746" i="1"/>
  <c r="AV1741" i="1"/>
  <c r="AW1727" i="1"/>
  <c r="AW1712" i="1"/>
  <c r="AW1672" i="1"/>
  <c r="AV1665" i="1"/>
  <c r="AW1657" i="1"/>
  <c r="AU1638" i="1"/>
  <c r="AV1638" i="1"/>
  <c r="AW1638" i="1"/>
  <c r="AW1612" i="1"/>
  <c r="AW1607" i="1"/>
  <c r="AW1602" i="1"/>
  <c r="AW1597" i="1"/>
  <c r="AW1592" i="1"/>
  <c r="AW1587" i="1"/>
  <c r="AW1582" i="1"/>
  <c r="AU1501" i="1"/>
  <c r="AV1501" i="1"/>
  <c r="AW1501" i="1"/>
  <c r="AV1472" i="1"/>
  <c r="AW1472" i="1"/>
  <c r="AU1383" i="1"/>
  <c r="AV1383" i="1"/>
  <c r="AW1383" i="1"/>
  <c r="AW1751" i="1"/>
  <c r="AV1746" i="1"/>
  <c r="AV1733" i="1"/>
  <c r="AV1730" i="1"/>
  <c r="AV1727" i="1"/>
  <c r="AV1712" i="1"/>
  <c r="AV1709" i="1"/>
  <c r="AU1702" i="1"/>
  <c r="AU1695" i="1"/>
  <c r="AW1695" i="1"/>
  <c r="AV1672" i="1"/>
  <c r="AV1657" i="1"/>
  <c r="AU1650" i="1"/>
  <c r="AW1650" i="1"/>
  <c r="AU1642" i="1"/>
  <c r="AV1630" i="1"/>
  <c r="AU1622" i="1"/>
  <c r="AU1577" i="1"/>
  <c r="AU1560" i="1"/>
  <c r="AU1536" i="1"/>
  <c r="AV1536" i="1"/>
  <c r="AW1536" i="1"/>
  <c r="AV1507" i="1"/>
  <c r="AW1507" i="1"/>
  <c r="AU1460" i="1"/>
  <c r="AV1454" i="1"/>
  <c r="AU1448" i="1"/>
  <c r="AU1436" i="1"/>
  <c r="AV1436" i="1"/>
  <c r="AW1436" i="1"/>
  <c r="AU1419" i="1"/>
  <c r="AW1419" i="1"/>
  <c r="AV1399" i="1"/>
  <c r="AU1373" i="1"/>
  <c r="AV1373" i="1"/>
  <c r="AW1373" i="1"/>
  <c r="AU1321" i="1"/>
  <c r="AU1730" i="1"/>
  <c r="AV1721" i="1"/>
  <c r="AV1715" i="1"/>
  <c r="AU1709" i="1"/>
  <c r="AU1698" i="1"/>
  <c r="AV1698" i="1"/>
  <c r="AW1698" i="1"/>
  <c r="AU1687" i="1"/>
  <c r="AU1680" i="1"/>
  <c r="AW1680" i="1"/>
  <c r="AU1634" i="1"/>
  <c r="AW1634" i="1"/>
  <c r="AU1617" i="1"/>
  <c r="AU1612" i="1"/>
  <c r="AU1607" i="1"/>
  <c r="AU1602" i="1"/>
  <c r="AU1597" i="1"/>
  <c r="AU1592" i="1"/>
  <c r="AU1587" i="1"/>
  <c r="AU1582" i="1"/>
  <c r="AU1571" i="1"/>
  <c r="AV1571" i="1"/>
  <c r="AW1571" i="1"/>
  <c r="AU1554" i="1"/>
  <c r="AV1554" i="1"/>
  <c r="AV1542" i="1"/>
  <c r="AW1542" i="1"/>
  <c r="AV1489" i="1"/>
  <c r="AU1483" i="1"/>
  <c r="AU1477" i="1"/>
  <c r="AU1471" i="1"/>
  <c r="AV1471" i="1"/>
  <c r="AW1471" i="1"/>
  <c r="AU1454" i="1"/>
  <c r="AW1454" i="1"/>
  <c r="AU1442" i="1"/>
  <c r="AV1442" i="1"/>
  <c r="AW1442" i="1"/>
  <c r="AU1368" i="1"/>
  <c r="AV1368" i="1"/>
  <c r="AW1368" i="1"/>
  <c r="AW1326" i="1"/>
  <c r="AW1570" i="1"/>
  <c r="AW1565" i="1"/>
  <c r="AW1560" i="1"/>
  <c r="AW1555" i="1"/>
  <c r="AW1550" i="1"/>
  <c r="AW1545" i="1"/>
  <c r="AW1540" i="1"/>
  <c r="AW1535" i="1"/>
  <c r="AW1530" i="1"/>
  <c r="AW1525" i="1"/>
  <c r="AW1520" i="1"/>
  <c r="AW1515" i="1"/>
  <c r="AW1510" i="1"/>
  <c r="AW1505" i="1"/>
  <c r="AW1500" i="1"/>
  <c r="AW1495" i="1"/>
  <c r="AW1490" i="1"/>
  <c r="AW1485" i="1"/>
  <c r="AW1480" i="1"/>
  <c r="AW1475" i="1"/>
  <c r="AW1470" i="1"/>
  <c r="AW1465" i="1"/>
  <c r="AW1460" i="1"/>
  <c r="AW1455" i="1"/>
  <c r="AW1450" i="1"/>
  <c r="AW1445" i="1"/>
  <c r="AW1440" i="1"/>
  <c r="AW1435" i="1"/>
  <c r="AW1430" i="1"/>
  <c r="AW1425" i="1"/>
  <c r="AW1420" i="1"/>
  <c r="AW1407" i="1"/>
  <c r="AU1404" i="1"/>
  <c r="AW1404" i="1"/>
  <c r="AU1386" i="1"/>
  <c r="AU1374" i="1"/>
  <c r="AV1374" i="1"/>
  <c r="AW1374" i="1"/>
  <c r="AU1352" i="1"/>
  <c r="AU1342" i="1"/>
  <c r="AV1328" i="1"/>
  <c r="AU1325" i="1"/>
  <c r="AV1325" i="1"/>
  <c r="AW1321" i="1"/>
  <c r="AU1311" i="1"/>
  <c r="AU1290" i="1"/>
  <c r="AV1270" i="1"/>
  <c r="AW1215" i="1"/>
  <c r="AU1215" i="1"/>
  <c r="AV1215" i="1"/>
  <c r="AW1192" i="1"/>
  <c r="AU1192" i="1"/>
  <c r="AV1192" i="1"/>
  <c r="AV1570" i="1"/>
  <c r="AV1565" i="1"/>
  <c r="AV1560" i="1"/>
  <c r="AV1555" i="1"/>
  <c r="AV1550" i="1"/>
  <c r="AV1545" i="1"/>
  <c r="AV1540" i="1"/>
  <c r="AV1535" i="1"/>
  <c r="AV1530" i="1"/>
  <c r="AV1525" i="1"/>
  <c r="AV1520" i="1"/>
  <c r="AV1515" i="1"/>
  <c r="AV1510" i="1"/>
  <c r="AV1505" i="1"/>
  <c r="AV1500" i="1"/>
  <c r="AV1495" i="1"/>
  <c r="AV1490" i="1"/>
  <c r="AV1485" i="1"/>
  <c r="AV1480" i="1"/>
  <c r="AV1475" i="1"/>
  <c r="AV1470" i="1"/>
  <c r="AV1465" i="1"/>
  <c r="AV1460" i="1"/>
  <c r="AV1455" i="1"/>
  <c r="AV1450" i="1"/>
  <c r="AV1445" i="1"/>
  <c r="AV1440" i="1"/>
  <c r="AV1435" i="1"/>
  <c r="AV1430" i="1"/>
  <c r="AV1425" i="1"/>
  <c r="AV1420" i="1"/>
  <c r="AV1412" i="1"/>
  <c r="AU1389" i="1"/>
  <c r="AV1389" i="1"/>
  <c r="AW1389" i="1"/>
  <c r="AW1377" i="1"/>
  <c r="AV1365" i="1"/>
  <c r="AW1358" i="1"/>
  <c r="AW1348" i="1"/>
  <c r="AW1338" i="1"/>
  <c r="AV1321" i="1"/>
  <c r="AU1304" i="1"/>
  <c r="AV1304" i="1"/>
  <c r="AW1304" i="1"/>
  <c r="AW1297" i="1"/>
  <c r="AW1282" i="1"/>
  <c r="AU1234" i="1"/>
  <c r="AV1234" i="1"/>
  <c r="AW1234" i="1"/>
  <c r="AV1415" i="1"/>
  <c r="AV1395" i="1"/>
  <c r="AW1392" i="1"/>
  <c r="AV1380" i="1"/>
  <c r="AV1358" i="1"/>
  <c r="AV1348" i="1"/>
  <c r="AV1338" i="1"/>
  <c r="AU1335" i="1"/>
  <c r="AV1335" i="1"/>
  <c r="AU1297" i="1"/>
  <c r="AV1297" i="1"/>
  <c r="AU1282" i="1"/>
  <c r="AV1282" i="1"/>
  <c r="AW1265" i="1"/>
  <c r="AV1220" i="1"/>
  <c r="AW1220" i="1"/>
  <c r="AU1205" i="1"/>
  <c r="AW1205" i="1"/>
  <c r="AU1187" i="1"/>
  <c r="AV1187" i="1"/>
  <c r="AW1187" i="1"/>
  <c r="AW1182" i="1"/>
  <c r="AU1182" i="1"/>
  <c r="AV1182" i="1"/>
  <c r="AU1355" i="1"/>
  <c r="AV1355" i="1"/>
  <c r="AU1345" i="1"/>
  <c r="AV1345" i="1"/>
  <c r="AU1314" i="1"/>
  <c r="AV1314" i="1"/>
  <c r="AW1314" i="1"/>
  <c r="AV1307" i="1"/>
  <c r="AU1265" i="1"/>
  <c r="AU1289" i="1"/>
  <c r="AV1289" i="1"/>
  <c r="AW1289" i="1"/>
  <c r="AW1209" i="1"/>
  <c r="AU1209" i="1"/>
  <c r="AV1209" i="1"/>
  <c r="AW1412" i="1"/>
  <c r="AW1391" i="1"/>
  <c r="AU1324" i="1"/>
  <c r="AV1324" i="1"/>
  <c r="AW1324" i="1"/>
  <c r="AW1219" i="1"/>
  <c r="AU1219" i="1"/>
  <c r="AV1219" i="1"/>
  <c r="AU1177" i="1"/>
  <c r="AV1177" i="1"/>
  <c r="AW1177" i="1"/>
  <c r="AW1172" i="1"/>
  <c r="AU1172" i="1"/>
  <c r="AV1172" i="1"/>
  <c r="AV1414" i="1"/>
  <c r="AW1409" i="1"/>
  <c r="AV1391" i="1"/>
  <c r="AU1364" i="1"/>
  <c r="AV1364" i="1"/>
  <c r="AW1364" i="1"/>
  <c r="AW1277" i="1"/>
  <c r="AU1273" i="1"/>
  <c r="AV1273" i="1"/>
  <c r="AU1260" i="1"/>
  <c r="AW1260" i="1"/>
  <c r="AW1255" i="1"/>
  <c r="AW1224" i="1"/>
  <c r="AU1224" i="1"/>
  <c r="AU1379" i="1"/>
  <c r="AV1379" i="1"/>
  <c r="AW1379" i="1"/>
  <c r="AU1334" i="1"/>
  <c r="AV1334" i="1"/>
  <c r="AW1334" i="1"/>
  <c r="AU1310" i="1"/>
  <c r="AV1310" i="1"/>
  <c r="AW1288" i="1"/>
  <c r="AU1277" i="1"/>
  <c r="AV1277" i="1"/>
  <c r="AV1255" i="1"/>
  <c r="AW1242" i="1"/>
  <c r="AU1242" i="1"/>
  <c r="AV1242" i="1"/>
  <c r="AU1208" i="1"/>
  <c r="AV1208" i="1"/>
  <c r="AW1208" i="1"/>
  <c r="AW1624" i="1"/>
  <c r="AW1619" i="1"/>
  <c r="AW1614" i="1"/>
  <c r="AW1609" i="1"/>
  <c r="AW1604" i="1"/>
  <c r="AW1599" i="1"/>
  <c r="AW1549" i="1"/>
  <c r="AW1544" i="1"/>
  <c r="AW1539" i="1"/>
  <c r="AW1534" i="1"/>
  <c r="AW1529" i="1"/>
  <c r="AW1524" i="1"/>
  <c r="AW1519" i="1"/>
  <c r="AW1514" i="1"/>
  <c r="AW1509" i="1"/>
  <c r="AW1504" i="1"/>
  <c r="AW1499" i="1"/>
  <c r="AW1494" i="1"/>
  <c r="AW1489" i="1"/>
  <c r="AW1484" i="1"/>
  <c r="AW1479" i="1"/>
  <c r="AW1474" i="1"/>
  <c r="AW1417" i="1"/>
  <c r="AV1400" i="1"/>
  <c r="AW1397" i="1"/>
  <c r="AU1394" i="1"/>
  <c r="AW1394" i="1"/>
  <c r="AW1382" i="1"/>
  <c r="AV1370" i="1"/>
  <c r="AU1354" i="1"/>
  <c r="AV1354" i="1"/>
  <c r="AW1354" i="1"/>
  <c r="AU1344" i="1"/>
  <c r="AV1344" i="1"/>
  <c r="AW1344" i="1"/>
  <c r="AV1288" i="1"/>
  <c r="AV1195" i="1"/>
  <c r="AU1120" i="1"/>
  <c r="AW1120" i="1"/>
  <c r="AV1120" i="1"/>
  <c r="AV1599" i="1"/>
  <c r="AV1385" i="1"/>
  <c r="AU1320" i="1"/>
  <c r="AV1320" i="1"/>
  <c r="AU1292" i="1"/>
  <c r="AV1292" i="1"/>
  <c r="AU1232" i="1"/>
  <c r="AU1125" i="1"/>
  <c r="AW1125" i="1"/>
  <c r="AV1125" i="1"/>
  <c r="AU1299" i="1"/>
  <c r="AV1299" i="1"/>
  <c r="AW1299" i="1"/>
  <c r="AU1276" i="1"/>
  <c r="AV1276" i="1"/>
  <c r="AU1241" i="1"/>
  <c r="AV1241" i="1"/>
  <c r="AW1416" i="1"/>
  <c r="AW1405" i="1"/>
  <c r="AV1402" i="1"/>
  <c r="AW1396" i="1"/>
  <c r="AV1378" i="1"/>
  <c r="AV1372" i="1"/>
  <c r="AV1366" i="1"/>
  <c r="AW1357" i="1"/>
  <c r="AW1353" i="1"/>
  <c r="AW1347" i="1"/>
  <c r="AW1343" i="1"/>
  <c r="AV1333" i="1"/>
  <c r="AU1330" i="1"/>
  <c r="AV1330" i="1"/>
  <c r="AU1284" i="1"/>
  <c r="AV1284" i="1"/>
  <c r="AW1284" i="1"/>
  <c r="AV1259" i="1"/>
  <c r="AW1259" i="1"/>
  <c r="AW1227" i="1"/>
  <c r="AU1309" i="1"/>
  <c r="AV1309" i="1"/>
  <c r="AW1309" i="1"/>
  <c r="AU1280" i="1"/>
  <c r="AU1222" i="1"/>
  <c r="AU1130" i="1"/>
  <c r="AW1130" i="1"/>
  <c r="AV1130" i="1"/>
  <c r="AU1369" i="1"/>
  <c r="AV1369" i="1"/>
  <c r="AW1369" i="1"/>
  <c r="AV1360" i="1"/>
  <c r="AU1350" i="1"/>
  <c r="AV1350" i="1"/>
  <c r="AU1340" i="1"/>
  <c r="AV1340" i="1"/>
  <c r="AU1263" i="1"/>
  <c r="AW1263" i="1"/>
  <c r="AV1175" i="1"/>
  <c r="AV1405" i="1"/>
  <c r="AW1402" i="1"/>
  <c r="AU1399" i="1"/>
  <c r="AW1399" i="1"/>
  <c r="AU1384" i="1"/>
  <c r="AV1384" i="1"/>
  <c r="AW1384" i="1"/>
  <c r="AW1372" i="1"/>
  <c r="AU1319" i="1"/>
  <c r="AV1319" i="1"/>
  <c r="AW1319" i="1"/>
  <c r="AU1258" i="1"/>
  <c r="AW1258" i="1"/>
  <c r="AV1258" i="1"/>
  <c r="AU1135" i="1"/>
  <c r="AW1135" i="1"/>
  <c r="AV1135" i="1"/>
  <c r="AW1387" i="1"/>
  <c r="AV1375" i="1"/>
  <c r="AW1312" i="1"/>
  <c r="AW1287" i="1"/>
  <c r="AU1283" i="1"/>
  <c r="AV1245" i="1"/>
  <c r="AU1240" i="1"/>
  <c r="AW1578" i="1"/>
  <c r="AW1573" i="1"/>
  <c r="AW1568" i="1"/>
  <c r="AW1563" i="1"/>
  <c r="AW1558" i="1"/>
  <c r="AW1553" i="1"/>
  <c r="AW1548" i="1"/>
  <c r="AW1543" i="1"/>
  <c r="AW1538" i="1"/>
  <c r="AW1533" i="1"/>
  <c r="AW1528" i="1"/>
  <c r="AW1523" i="1"/>
  <c r="AW1518" i="1"/>
  <c r="AW1513" i="1"/>
  <c r="AW1508" i="1"/>
  <c r="AW1503" i="1"/>
  <c r="AW1498" i="1"/>
  <c r="AW1493" i="1"/>
  <c r="AW1488" i="1"/>
  <c r="AW1483" i="1"/>
  <c r="AW1478" i="1"/>
  <c r="AW1473" i="1"/>
  <c r="AW1468" i="1"/>
  <c r="AW1463" i="1"/>
  <c r="AW1458" i="1"/>
  <c r="AW1453" i="1"/>
  <c r="AW1448" i="1"/>
  <c r="AW1443" i="1"/>
  <c r="AW1438" i="1"/>
  <c r="AW1433" i="1"/>
  <c r="AW1428" i="1"/>
  <c r="AW1423" i="1"/>
  <c r="AV1390" i="1"/>
  <c r="AU1329" i="1"/>
  <c r="AV1329" i="1"/>
  <c r="AW1329" i="1"/>
  <c r="AU1305" i="1"/>
  <c r="AV1305" i="1"/>
  <c r="AW1301" i="1"/>
  <c r="AU1287" i="1"/>
  <c r="AV1287" i="1"/>
  <c r="AU1271" i="1"/>
  <c r="AV1271" i="1"/>
  <c r="AW1271" i="1"/>
  <c r="AV1250" i="1"/>
  <c r="AW1250" i="1"/>
  <c r="AV1240" i="1"/>
  <c r="AW1240" i="1"/>
  <c r="AV1578" i="1"/>
  <c r="AV1573" i="1"/>
  <c r="AV1568" i="1"/>
  <c r="AV1563" i="1"/>
  <c r="AV1558" i="1"/>
  <c r="AV1553" i="1"/>
  <c r="AV1548" i="1"/>
  <c r="AV1543" i="1"/>
  <c r="AV1538" i="1"/>
  <c r="AV1533" i="1"/>
  <c r="AV1528" i="1"/>
  <c r="AV1523" i="1"/>
  <c r="AV1518" i="1"/>
  <c r="AV1513" i="1"/>
  <c r="AV1508" i="1"/>
  <c r="AV1503" i="1"/>
  <c r="AV1498" i="1"/>
  <c r="AV1493" i="1"/>
  <c r="AV1488" i="1"/>
  <c r="AV1483" i="1"/>
  <c r="AV1478" i="1"/>
  <c r="AV1473" i="1"/>
  <c r="AV1468" i="1"/>
  <c r="AV1463" i="1"/>
  <c r="AV1458" i="1"/>
  <c r="AV1453" i="1"/>
  <c r="AV1448" i="1"/>
  <c r="AV1443" i="1"/>
  <c r="AV1438" i="1"/>
  <c r="AV1433" i="1"/>
  <c r="AV1428" i="1"/>
  <c r="AV1423" i="1"/>
  <c r="AV1407" i="1"/>
  <c r="AV1404" i="1"/>
  <c r="AW1401" i="1"/>
  <c r="AW1371" i="1"/>
  <c r="AV1362" i="1"/>
  <c r="AV1301" i="1"/>
  <c r="AU1294" i="1"/>
  <c r="AV1294" i="1"/>
  <c r="AW1294" i="1"/>
  <c r="AU1262" i="1"/>
  <c r="AV1230" i="1"/>
  <c r="AW1202" i="1"/>
  <c r="AU1202" i="1"/>
  <c r="AV1202" i="1"/>
  <c r="AU1165" i="1"/>
  <c r="AV1165" i="1"/>
  <c r="AU1145" i="1"/>
  <c r="AW1145" i="1"/>
  <c r="AV1145" i="1"/>
  <c r="AU1407" i="1"/>
  <c r="AV1401" i="1"/>
  <c r="AW1386" i="1"/>
  <c r="AV1371" i="1"/>
  <c r="AW1365" i="1"/>
  <c r="AU1359" i="1"/>
  <c r="AV1359" i="1"/>
  <c r="AW1359" i="1"/>
  <c r="AU1349" i="1"/>
  <c r="AV1349" i="1"/>
  <c r="AW1349" i="1"/>
  <c r="AU1339" i="1"/>
  <c r="AV1339" i="1"/>
  <c r="AW1339" i="1"/>
  <c r="AV1332" i="1"/>
  <c r="AU1315" i="1"/>
  <c r="AV1315" i="1"/>
  <c r="AW1311" i="1"/>
  <c r="AU1244" i="1"/>
  <c r="AV1244" i="1"/>
  <c r="AW1244" i="1"/>
  <c r="AU1150" i="1"/>
  <c r="AW1150" i="1"/>
  <c r="AV1150" i="1"/>
  <c r="AW1415" i="1"/>
  <c r="AV1410" i="1"/>
  <c r="AW1395" i="1"/>
  <c r="AV1392" i="1"/>
  <c r="AW1380" i="1"/>
  <c r="AU1365" i="1"/>
  <c r="AW1362" i="1"/>
  <c r="AW1332" i="1"/>
  <c r="AW1325" i="1"/>
  <c r="AW1266" i="1"/>
  <c r="AU1266" i="1"/>
  <c r="AV1266" i="1"/>
  <c r="AV1253" i="1"/>
  <c r="AU1249" i="1"/>
  <c r="AV1239" i="1"/>
  <c r="AW1239" i="1"/>
  <c r="AW1230" i="1"/>
  <c r="AU1197" i="1"/>
  <c r="AV1197" i="1"/>
  <c r="AW1197" i="1"/>
  <c r="AU1261" i="1"/>
  <c r="AU1248" i="1"/>
  <c r="AW1248" i="1"/>
  <c r="AU1245" i="1"/>
  <c r="AV1231" i="1"/>
  <c r="AW1231" i="1"/>
  <c r="AU1228" i="1"/>
  <c r="AW1228" i="1"/>
  <c r="AW1152" i="1"/>
  <c r="AU1115" i="1"/>
  <c r="AW1115" i="1"/>
  <c r="AU1094" i="1"/>
  <c r="AV1094" i="1"/>
  <c r="AW1094" i="1"/>
  <c r="AU1088" i="1"/>
  <c r="AU1017" i="1"/>
  <c r="AV1017" i="1"/>
  <c r="AW1017" i="1"/>
  <c r="AU886" i="1"/>
  <c r="AV886" i="1"/>
  <c r="AU881" i="1"/>
  <c r="AV881" i="1"/>
  <c r="AU871" i="1"/>
  <c r="AV871" i="1"/>
  <c r="AV1199" i="1"/>
  <c r="AW1199" i="1"/>
  <c r="AV1189" i="1"/>
  <c r="AW1189" i="1"/>
  <c r="AV1179" i="1"/>
  <c r="AW1179" i="1"/>
  <c r="AV1169" i="1"/>
  <c r="AW1169" i="1"/>
  <c r="AU1143" i="1"/>
  <c r="AV1143" i="1"/>
  <c r="AW1143" i="1"/>
  <c r="AV1139" i="1"/>
  <c r="AW1139" i="1"/>
  <c r="AU1077" i="1"/>
  <c r="AV1077" i="1"/>
  <c r="AU1071" i="1"/>
  <c r="AW1071" i="1"/>
  <c r="AU1060" i="1"/>
  <c r="AV1060" i="1"/>
  <c r="AW1060" i="1"/>
  <c r="AU1043" i="1"/>
  <c r="AU1031" i="1"/>
  <c r="AW1031" i="1"/>
  <c r="AU916" i="1"/>
  <c r="AV916" i="1"/>
  <c r="AU876" i="1"/>
  <c r="AV876" i="1"/>
  <c r="AW1195" i="1"/>
  <c r="AW1185" i="1"/>
  <c r="AW1175" i="1"/>
  <c r="AW1165" i="1"/>
  <c r="AW1147" i="1"/>
  <c r="AU1099" i="1"/>
  <c r="AV1099" i="1"/>
  <c r="AW1099" i="1"/>
  <c r="AU1049" i="1"/>
  <c r="AV1049" i="1"/>
  <c r="AW1049" i="1"/>
  <c r="AU1037" i="1"/>
  <c r="AV1037" i="1"/>
  <c r="AW1037" i="1"/>
  <c r="AU1007" i="1"/>
  <c r="AV1007" i="1"/>
  <c r="AW1007" i="1"/>
  <c r="AU949" i="1"/>
  <c r="AV949" i="1"/>
  <c r="AW949" i="1"/>
  <c r="AU921" i="1"/>
  <c r="AV921" i="1"/>
  <c r="AU1253" i="1"/>
  <c r="AW1253" i="1"/>
  <c r="AU1218" i="1"/>
  <c r="AV1218" i="1"/>
  <c r="AW1218" i="1"/>
  <c r="AU1147" i="1"/>
  <c r="AU1138" i="1"/>
  <c r="AV1138" i="1"/>
  <c r="AW1138" i="1"/>
  <c r="AV1134" i="1"/>
  <c r="AW1134" i="1"/>
  <c r="AU1104" i="1"/>
  <c r="AV1104" i="1"/>
  <c r="AW1104" i="1"/>
  <c r="AU1082" i="1"/>
  <c r="AV1082" i="1"/>
  <c r="AU1076" i="1"/>
  <c r="AW1076" i="1"/>
  <c r="AU1065" i="1"/>
  <c r="AV1065" i="1"/>
  <c r="AW1065" i="1"/>
  <c r="AU1021" i="1"/>
  <c r="AU989" i="1"/>
  <c r="AV907" i="1"/>
  <c r="AU1160" i="1"/>
  <c r="AW1160" i="1"/>
  <c r="AU1109" i="1"/>
  <c r="AV1109" i="1"/>
  <c r="AW1109" i="1"/>
  <c r="AU1054" i="1"/>
  <c r="AV1054" i="1"/>
  <c r="AW1054" i="1"/>
  <c r="AU1036" i="1"/>
  <c r="AW1036" i="1"/>
  <c r="AV1021" i="1"/>
  <c r="AW1021" i="1"/>
  <c r="AU1016" i="1"/>
  <c r="AV1016" i="1"/>
  <c r="AW1016" i="1"/>
  <c r="AU926" i="1"/>
  <c r="AV926" i="1"/>
  <c r="AU907" i="1"/>
  <c r="AW907" i="1"/>
  <c r="AU1168" i="1"/>
  <c r="AV1168" i="1"/>
  <c r="AW1168" i="1"/>
  <c r="AU1151" i="1"/>
  <c r="AW1151" i="1"/>
  <c r="AU1133" i="1"/>
  <c r="AV1133" i="1"/>
  <c r="AW1133" i="1"/>
  <c r="AV1129" i="1"/>
  <c r="AW1129" i="1"/>
  <c r="AU1114" i="1"/>
  <c r="AV1114" i="1"/>
  <c r="AW1114" i="1"/>
  <c r="AU1103" i="1"/>
  <c r="AV1103" i="1"/>
  <c r="AW1103" i="1"/>
  <c r="AU1087" i="1"/>
  <c r="AV1087" i="1"/>
  <c r="AU1081" i="1"/>
  <c r="AW1081" i="1"/>
  <c r="AU1070" i="1"/>
  <c r="AV1070" i="1"/>
  <c r="AW1070" i="1"/>
  <c r="AU1042" i="1"/>
  <c r="AV1042" i="1"/>
  <c r="AW1042" i="1"/>
  <c r="AV1036" i="1"/>
  <c r="AU1030" i="1"/>
  <c r="AV1030" i="1"/>
  <c r="AW1030" i="1"/>
  <c r="AW1002" i="1"/>
  <c r="AU967" i="1"/>
  <c r="AV967" i="1"/>
  <c r="AW967" i="1"/>
  <c r="AV1236" i="1"/>
  <c r="AW1236" i="1"/>
  <c r="AU1233" i="1"/>
  <c r="AW1233" i="1"/>
  <c r="AW1217" i="1"/>
  <c r="AU1198" i="1"/>
  <c r="AV1198" i="1"/>
  <c r="AW1198" i="1"/>
  <c r="AU1188" i="1"/>
  <c r="AV1188" i="1"/>
  <c r="AW1188" i="1"/>
  <c r="AU1178" i="1"/>
  <c r="AV1178" i="1"/>
  <c r="AW1178" i="1"/>
  <c r="AV1151" i="1"/>
  <c r="AW1137" i="1"/>
  <c r="AV1124" i="1"/>
  <c r="AW1124" i="1"/>
  <c r="AU1119" i="1"/>
  <c r="AV1119" i="1"/>
  <c r="AW1119" i="1"/>
  <c r="AU1108" i="1"/>
  <c r="AV1108" i="1"/>
  <c r="AW1108" i="1"/>
  <c r="AV1081" i="1"/>
  <c r="AU1059" i="1"/>
  <c r="AV1059" i="1"/>
  <c r="AW1059" i="1"/>
  <c r="AU1053" i="1"/>
  <c r="AV1020" i="1"/>
  <c r="AU976" i="1"/>
  <c r="AU861" i="1"/>
  <c r="AV861" i="1"/>
  <c r="AV1217" i="1"/>
  <c r="AV1214" i="1"/>
  <c r="AV1164" i="1"/>
  <c r="AW1164" i="1"/>
  <c r="AU1146" i="1"/>
  <c r="AW1146" i="1"/>
  <c r="AU1128" i="1"/>
  <c r="AV1128" i="1"/>
  <c r="AW1128" i="1"/>
  <c r="AU1113" i="1"/>
  <c r="AV1113" i="1"/>
  <c r="AW1113" i="1"/>
  <c r="AU1092" i="1"/>
  <c r="AV1092" i="1"/>
  <c r="AU1086" i="1"/>
  <c r="AW1086" i="1"/>
  <c r="AU1075" i="1"/>
  <c r="AV1075" i="1"/>
  <c r="AW1075" i="1"/>
  <c r="AU1041" i="1"/>
  <c r="AW1041" i="1"/>
  <c r="AU1006" i="1"/>
  <c r="AV1006" i="1"/>
  <c r="AW1006" i="1"/>
  <c r="AU966" i="1"/>
  <c r="AW966" i="1"/>
  <c r="AV906" i="1"/>
  <c r="AU906" i="1"/>
  <c r="AU1214" i="1"/>
  <c r="AU1155" i="1"/>
  <c r="AW1155" i="1"/>
  <c r="AV1146" i="1"/>
  <c r="AU1123" i="1"/>
  <c r="AV1123" i="1"/>
  <c r="AW1123" i="1"/>
  <c r="AU1118" i="1"/>
  <c r="AV1118" i="1"/>
  <c r="AW1118" i="1"/>
  <c r="AV1086" i="1"/>
  <c r="AU1064" i="1"/>
  <c r="AV1064" i="1"/>
  <c r="AW1064" i="1"/>
  <c r="AU1047" i="1"/>
  <c r="AV1047" i="1"/>
  <c r="AW1047" i="1"/>
  <c r="AV1041" i="1"/>
  <c r="AU1035" i="1"/>
  <c r="AV1035" i="1"/>
  <c r="AW1035" i="1"/>
  <c r="AV966" i="1"/>
  <c r="AU956" i="1"/>
  <c r="AV956" i="1"/>
  <c r="AU1163" i="1"/>
  <c r="AV1163" i="1"/>
  <c r="AW1163" i="1"/>
  <c r="AU1141" i="1"/>
  <c r="AW1141" i="1"/>
  <c r="AU1097" i="1"/>
  <c r="AV1097" i="1"/>
  <c r="AU1091" i="1"/>
  <c r="AW1091" i="1"/>
  <c r="AU1080" i="1"/>
  <c r="AV1080" i="1"/>
  <c r="AW1080" i="1"/>
  <c r="AU961" i="1"/>
  <c r="AV961" i="1"/>
  <c r="AV1300" i="1"/>
  <c r="AV1295" i="1"/>
  <c r="AV1290" i="1"/>
  <c r="AV1285" i="1"/>
  <c r="AV1280" i="1"/>
  <c r="AV1275" i="1"/>
  <c r="AW1262" i="1"/>
  <c r="AW1249" i="1"/>
  <c r="AV1235" i="1"/>
  <c r="AV1232" i="1"/>
  <c r="AW1210" i="1"/>
  <c r="AU1204" i="1"/>
  <c r="AV1141" i="1"/>
  <c r="AU1102" i="1"/>
  <c r="AV1102" i="1"/>
  <c r="AV1091" i="1"/>
  <c r="AU1069" i="1"/>
  <c r="AV1069" i="1"/>
  <c r="AW1069" i="1"/>
  <c r="AU1063" i="1"/>
  <c r="AU1046" i="1"/>
  <c r="AW1046" i="1"/>
  <c r="AU1029" i="1"/>
  <c r="AV1029" i="1"/>
  <c r="AW1029" i="1"/>
  <c r="AU1019" i="1"/>
  <c r="AU997" i="1"/>
  <c r="AW1267" i="1"/>
  <c r="AV1262" i="1"/>
  <c r="AV1249" i="1"/>
  <c r="AV1246" i="1"/>
  <c r="AW1241" i="1"/>
  <c r="AW1229" i="1"/>
  <c r="AV1210" i="1"/>
  <c r="AV1194" i="1"/>
  <c r="AW1194" i="1"/>
  <c r="AV1184" i="1"/>
  <c r="AW1184" i="1"/>
  <c r="AV1174" i="1"/>
  <c r="AW1174" i="1"/>
  <c r="AV1159" i="1"/>
  <c r="AW1159" i="1"/>
  <c r="AU1136" i="1"/>
  <c r="AW1136" i="1"/>
  <c r="AU1107" i="1"/>
  <c r="AV1107" i="1"/>
  <c r="AU1096" i="1"/>
  <c r="AW1096" i="1"/>
  <c r="AU1085" i="1"/>
  <c r="AV1085" i="1"/>
  <c r="AW1085" i="1"/>
  <c r="AU1052" i="1"/>
  <c r="AV1052" i="1"/>
  <c r="AU1040" i="1"/>
  <c r="AV1040" i="1"/>
  <c r="AW1040" i="1"/>
  <c r="AU1014" i="1"/>
  <c r="AU901" i="1"/>
  <c r="AV901" i="1"/>
  <c r="AU1246" i="1"/>
  <c r="AU1238" i="1"/>
  <c r="AW1238" i="1"/>
  <c r="AV1229" i="1"/>
  <c r="AU1223" i="1"/>
  <c r="AV1223" i="1"/>
  <c r="AW1223" i="1"/>
  <c r="AW1200" i="1"/>
  <c r="AW1190" i="1"/>
  <c r="AW1162" i="1"/>
  <c r="AU1127" i="1"/>
  <c r="AV1127" i="1"/>
  <c r="AU1112" i="1"/>
  <c r="AV1112" i="1"/>
  <c r="AU1101" i="1"/>
  <c r="AW1101" i="1"/>
  <c r="AU1074" i="1"/>
  <c r="AV1074" i="1"/>
  <c r="AW1074" i="1"/>
  <c r="AU951" i="1"/>
  <c r="AV951" i="1"/>
  <c r="AU896" i="1"/>
  <c r="AV896" i="1"/>
  <c r="AU852" i="1"/>
  <c r="AV852" i="1"/>
  <c r="AW852" i="1"/>
  <c r="AU1162" i="1"/>
  <c r="AU1158" i="1"/>
  <c r="AV1158" i="1"/>
  <c r="AW1158" i="1"/>
  <c r="AU1131" i="1"/>
  <c r="AW1131" i="1"/>
  <c r="AU1122" i="1"/>
  <c r="AV1122" i="1"/>
  <c r="AU1117" i="1"/>
  <c r="AV1117" i="1"/>
  <c r="AU1106" i="1"/>
  <c r="AW1106" i="1"/>
  <c r="AV1101" i="1"/>
  <c r="AU1090" i="1"/>
  <c r="AV1090" i="1"/>
  <c r="AW1090" i="1"/>
  <c r="AU1057" i="1"/>
  <c r="AV1057" i="1"/>
  <c r="AU1051" i="1"/>
  <c r="AW1051" i="1"/>
  <c r="AU1034" i="1"/>
  <c r="AV1034" i="1"/>
  <c r="AW1034" i="1"/>
  <c r="AU1028" i="1"/>
  <c r="AU996" i="1"/>
  <c r="AU847" i="1"/>
  <c r="AV847" i="1"/>
  <c r="AW847" i="1"/>
  <c r="AV842" i="1"/>
  <c r="AW842" i="1"/>
  <c r="AU842" i="1"/>
  <c r="AU1213" i="1"/>
  <c r="AV1213" i="1"/>
  <c r="AW1213" i="1"/>
  <c r="AU1140" i="1"/>
  <c r="AW1140" i="1"/>
  <c r="AU1126" i="1"/>
  <c r="AW1126" i="1"/>
  <c r="AU1111" i="1"/>
  <c r="AW1111" i="1"/>
  <c r="AU1079" i="1"/>
  <c r="AV1079" i="1"/>
  <c r="AW1079" i="1"/>
  <c r="AU1045" i="1"/>
  <c r="AV1045" i="1"/>
  <c r="AW1045" i="1"/>
  <c r="AV837" i="1"/>
  <c r="AW837" i="1"/>
  <c r="AU837" i="1"/>
  <c r="AW1264" i="1"/>
  <c r="AW1237" i="1"/>
  <c r="AV1154" i="1"/>
  <c r="AW1154" i="1"/>
  <c r="AV1126" i="1"/>
  <c r="AU1121" i="1"/>
  <c r="AW1121" i="1"/>
  <c r="AU1116" i="1"/>
  <c r="AW1116" i="1"/>
  <c r="AV1111" i="1"/>
  <c r="AU1095" i="1"/>
  <c r="AV1095" i="1"/>
  <c r="AW1095" i="1"/>
  <c r="AU1062" i="1"/>
  <c r="AV1062" i="1"/>
  <c r="AU1056" i="1"/>
  <c r="AW1056" i="1"/>
  <c r="AV974" i="1"/>
  <c r="AW974" i="1"/>
  <c r="AU969" i="1"/>
  <c r="AV969" i="1"/>
  <c r="AW969" i="1"/>
  <c r="AU942" i="1"/>
  <c r="AV942" i="1"/>
  <c r="AU846" i="1"/>
  <c r="AV846" i="1"/>
  <c r="AU841" i="1"/>
  <c r="AV841" i="1"/>
  <c r="AW1269" i="1"/>
  <c r="AV1264" i="1"/>
  <c r="AW1256" i="1"/>
  <c r="AU1243" i="1"/>
  <c r="AW1243" i="1"/>
  <c r="AV1237" i="1"/>
  <c r="AV1222" i="1"/>
  <c r="AU1203" i="1"/>
  <c r="AV1203" i="1"/>
  <c r="AW1203" i="1"/>
  <c r="AU1193" i="1"/>
  <c r="AV1193" i="1"/>
  <c r="AW1193" i="1"/>
  <c r="AU1183" i="1"/>
  <c r="AV1183" i="1"/>
  <c r="AW1183" i="1"/>
  <c r="AU1173" i="1"/>
  <c r="AV1173" i="1"/>
  <c r="AW1173" i="1"/>
  <c r="AW1157" i="1"/>
  <c r="AV1121" i="1"/>
  <c r="AV1116" i="1"/>
  <c r="AU1084" i="1"/>
  <c r="AV1084" i="1"/>
  <c r="AW1084" i="1"/>
  <c r="AV1056" i="1"/>
  <c r="AU1039" i="1"/>
  <c r="AV1039" i="1"/>
  <c r="AW1039" i="1"/>
  <c r="AU1009" i="1"/>
  <c r="AV1009" i="1"/>
  <c r="AW1009" i="1"/>
  <c r="AU836" i="1"/>
  <c r="AV836" i="1"/>
  <c r="AW1279" i="1"/>
  <c r="AW1274" i="1"/>
  <c r="AV1269" i="1"/>
  <c r="AV1256" i="1"/>
  <c r="AV1248" i="1"/>
  <c r="AU1231" i="1"/>
  <c r="AW1225" i="1"/>
  <c r="AW1212" i="1"/>
  <c r="AU1157" i="1"/>
  <c r="AU1153" i="1"/>
  <c r="AV1153" i="1"/>
  <c r="AW1153" i="1"/>
  <c r="AV1149" i="1"/>
  <c r="AW1149" i="1"/>
  <c r="AU1100" i="1"/>
  <c r="AW1100" i="1"/>
  <c r="AU1067" i="1"/>
  <c r="AV1067" i="1"/>
  <c r="AU1061" i="1"/>
  <c r="AW1061" i="1"/>
  <c r="AU1050" i="1"/>
  <c r="AV1050" i="1"/>
  <c r="AW1050" i="1"/>
  <c r="AU1027" i="1"/>
  <c r="AV1027" i="1"/>
  <c r="AW1027" i="1"/>
  <c r="AU936" i="1"/>
  <c r="AV936" i="1"/>
  <c r="AV882" i="1"/>
  <c r="AW882" i="1"/>
  <c r="AV1279" i="1"/>
  <c r="AV1274" i="1"/>
  <c r="AW1261" i="1"/>
  <c r="AW1245" i="1"/>
  <c r="AV1228" i="1"/>
  <c r="AV1225" i="1"/>
  <c r="AV1212" i="1"/>
  <c r="AU1105" i="1"/>
  <c r="AW1105" i="1"/>
  <c r="AU1089" i="1"/>
  <c r="AV1089" i="1"/>
  <c r="AW1089" i="1"/>
  <c r="AU1083" i="1"/>
  <c r="AV1061" i="1"/>
  <c r="AU1008" i="1"/>
  <c r="AW1008" i="1"/>
  <c r="AU954" i="1"/>
  <c r="AV954" i="1"/>
  <c r="AU946" i="1"/>
  <c r="AV946" i="1"/>
  <c r="AU891" i="1"/>
  <c r="AV891" i="1"/>
  <c r="AV872" i="1"/>
  <c r="AW872" i="1"/>
  <c r="AU1148" i="1"/>
  <c r="AV1148" i="1"/>
  <c r="AW1148" i="1"/>
  <c r="AV1144" i="1"/>
  <c r="AW1144" i="1"/>
  <c r="AU1139" i="1"/>
  <c r="AV1115" i="1"/>
  <c r="AU1110" i="1"/>
  <c r="AW1110" i="1"/>
  <c r="AW1077" i="1"/>
  <c r="AU1072" i="1"/>
  <c r="AV1072" i="1"/>
  <c r="AU1066" i="1"/>
  <c r="AW1066" i="1"/>
  <c r="AU1055" i="1"/>
  <c r="AV1055" i="1"/>
  <c r="AW1055" i="1"/>
  <c r="AU1044" i="1"/>
  <c r="AV1044" i="1"/>
  <c r="AW1044" i="1"/>
  <c r="AU1032" i="1"/>
  <c r="AV1032" i="1"/>
  <c r="AW1032" i="1"/>
  <c r="AU1026" i="1"/>
  <c r="AW1026" i="1"/>
  <c r="AV1008" i="1"/>
  <c r="AV982" i="1"/>
  <c r="AW982" i="1"/>
  <c r="AV917" i="1"/>
  <c r="AW917" i="1"/>
  <c r="AW1025" i="1"/>
  <c r="AU1005" i="1"/>
  <c r="AV1002" i="1"/>
  <c r="AV994" i="1"/>
  <c r="AV981" i="1"/>
  <c r="AV973" i="1"/>
  <c r="AU945" i="1"/>
  <c r="AV945" i="1"/>
  <c r="AW945" i="1"/>
  <c r="AU938" i="1"/>
  <c r="AV922" i="1"/>
  <c r="AU919" i="1"/>
  <c r="AW919" i="1"/>
  <c r="AU900" i="1"/>
  <c r="AV900" i="1"/>
  <c r="AW900" i="1"/>
  <c r="AV887" i="1"/>
  <c r="AU884" i="1"/>
  <c r="AW884" i="1"/>
  <c r="AW881" i="1"/>
  <c r="AW877" i="1"/>
  <c r="AU874" i="1"/>
  <c r="AW874" i="1"/>
  <c r="AW871" i="1"/>
  <c r="AW867" i="1"/>
  <c r="AU768" i="1"/>
  <c r="AU749" i="1"/>
  <c r="AV749" i="1"/>
  <c r="AW749" i="1"/>
  <c r="AV646" i="1"/>
  <c r="AU646" i="1"/>
  <c r="AW1012" i="1"/>
  <c r="AU1010" i="1"/>
  <c r="AU1002" i="1"/>
  <c r="AW999" i="1"/>
  <c r="AU994" i="1"/>
  <c r="AW986" i="1"/>
  <c r="AU981" i="1"/>
  <c r="AW978" i="1"/>
  <c r="AU973" i="1"/>
  <c r="AW962" i="1"/>
  <c r="AW959" i="1"/>
  <c r="AW951" i="1"/>
  <c r="AW928" i="1"/>
  <c r="AU922" i="1"/>
  <c r="AW916" i="1"/>
  <c r="AW912" i="1"/>
  <c r="AU887" i="1"/>
  <c r="AV877" i="1"/>
  <c r="AV867" i="1"/>
  <c r="AW846" i="1"/>
  <c r="AU816" i="1"/>
  <c r="AV816" i="1"/>
  <c r="AU758" i="1"/>
  <c r="AV758" i="1"/>
  <c r="AW758" i="1"/>
  <c r="AU738" i="1"/>
  <c r="AV738" i="1"/>
  <c r="AW738" i="1"/>
  <c r="AU1015" i="1"/>
  <c r="AV1012" i="1"/>
  <c r="AV999" i="1"/>
  <c r="AU965" i="1"/>
  <c r="AV965" i="1"/>
  <c r="AW965" i="1"/>
  <c r="AV959" i="1"/>
  <c r="AW953" i="1"/>
  <c r="AV941" i="1"/>
  <c r="AU935" i="1"/>
  <c r="AV935" i="1"/>
  <c r="AW935" i="1"/>
  <c r="AU928" i="1"/>
  <c r="AV912" i="1"/>
  <c r="AU909" i="1"/>
  <c r="AW909" i="1"/>
  <c r="AU860" i="1"/>
  <c r="AV860" i="1"/>
  <c r="AW860" i="1"/>
  <c r="AU849" i="1"/>
  <c r="AV812" i="1"/>
  <c r="AW812" i="1"/>
  <c r="AU776" i="1"/>
  <c r="AV748" i="1"/>
  <c r="AU743" i="1"/>
  <c r="AU641" i="1"/>
  <c r="AV641" i="1"/>
  <c r="AW1022" i="1"/>
  <c r="AU1020" i="1"/>
  <c r="AW1004" i="1"/>
  <c r="AW991" i="1"/>
  <c r="AU953" i="1"/>
  <c r="AW906" i="1"/>
  <c r="AW816" i="1"/>
  <c r="AU737" i="1"/>
  <c r="AV737" i="1"/>
  <c r="AW737" i="1"/>
  <c r="AU671" i="1"/>
  <c r="AV671" i="1"/>
  <c r="AU1025" i="1"/>
  <c r="AU925" i="1"/>
  <c r="AV925" i="1"/>
  <c r="AW925" i="1"/>
  <c r="AU890" i="1"/>
  <c r="AV890" i="1"/>
  <c r="AW890" i="1"/>
  <c r="AU856" i="1"/>
  <c r="AV856" i="1"/>
  <c r="AU811" i="1"/>
  <c r="AV811" i="1"/>
  <c r="AU767" i="1"/>
  <c r="AV767" i="1"/>
  <c r="AW767" i="1"/>
  <c r="AU757" i="1"/>
  <c r="AV757" i="1"/>
  <c r="AW757" i="1"/>
  <c r="AU727" i="1"/>
  <c r="AV727" i="1"/>
  <c r="AW1014" i="1"/>
  <c r="AW996" i="1"/>
  <c r="AW988" i="1"/>
  <c r="AU970" i="1"/>
  <c r="AV970" i="1"/>
  <c r="AW970" i="1"/>
  <c r="AW964" i="1"/>
  <c r="AU944" i="1"/>
  <c r="AW944" i="1"/>
  <c r="AU899" i="1"/>
  <c r="AW899" i="1"/>
  <c r="AU880" i="1"/>
  <c r="AV880" i="1"/>
  <c r="AW880" i="1"/>
  <c r="AU870" i="1"/>
  <c r="AV870" i="1"/>
  <c r="AW870" i="1"/>
  <c r="AV807" i="1"/>
  <c r="AW807" i="1"/>
  <c r="AU747" i="1"/>
  <c r="AU742" i="1"/>
  <c r="AV742" i="1"/>
  <c r="AW742" i="1"/>
  <c r="AV1014" i="1"/>
  <c r="AU950" i="1"/>
  <c r="AV950" i="1"/>
  <c r="AW950" i="1"/>
  <c r="AW941" i="1"/>
  <c r="AU915" i="1"/>
  <c r="AV915" i="1"/>
  <c r="AW915" i="1"/>
  <c r="AW856" i="1"/>
  <c r="AU845" i="1"/>
  <c r="AW811" i="1"/>
  <c r="AU785" i="1"/>
  <c r="AU713" i="1"/>
  <c r="AV713" i="1"/>
  <c r="AW713" i="1"/>
  <c r="AW1024" i="1"/>
  <c r="AV1019" i="1"/>
  <c r="AW1001" i="1"/>
  <c r="AW993" i="1"/>
  <c r="AW972" i="1"/>
  <c r="AW956" i="1"/>
  <c r="AV937" i="1"/>
  <c r="AU934" i="1"/>
  <c r="AW934" i="1"/>
  <c r="AW896" i="1"/>
  <c r="AW892" i="1"/>
  <c r="AU866" i="1"/>
  <c r="AV866" i="1"/>
  <c r="AW841" i="1"/>
  <c r="AU815" i="1"/>
  <c r="AU806" i="1"/>
  <c r="AV806" i="1"/>
  <c r="AU766" i="1"/>
  <c r="AV766" i="1"/>
  <c r="AU975" i="1"/>
  <c r="AW975" i="1"/>
  <c r="AV972" i="1"/>
  <c r="AW958" i="1"/>
  <c r="AW943" i="1"/>
  <c r="AW931" i="1"/>
  <c r="AW927" i="1"/>
  <c r="AV911" i="1"/>
  <c r="AU905" i="1"/>
  <c r="AV905" i="1"/>
  <c r="AW905" i="1"/>
  <c r="AW898" i="1"/>
  <c r="AV892" i="1"/>
  <c r="AW862" i="1"/>
  <c r="AV802" i="1"/>
  <c r="AW802" i="1"/>
  <c r="AU691" i="1"/>
  <c r="AV691" i="1"/>
  <c r="AU958" i="1"/>
  <c r="AU943" i="1"/>
  <c r="AU924" i="1"/>
  <c r="AW924" i="1"/>
  <c r="AU898" i="1"/>
  <c r="AU889" i="1"/>
  <c r="AW889" i="1"/>
  <c r="AW866" i="1"/>
  <c r="AU844" i="1"/>
  <c r="AW806" i="1"/>
  <c r="AU780" i="1"/>
  <c r="AV780" i="1"/>
  <c r="AW780" i="1"/>
  <c r="AW751" i="1"/>
  <c r="AU751" i="1"/>
  <c r="AV751" i="1"/>
  <c r="AU741" i="1"/>
  <c r="AV741" i="1"/>
  <c r="AU726" i="1"/>
  <c r="AV726" i="1"/>
  <c r="AU980" i="1"/>
  <c r="AW980" i="1"/>
  <c r="AW921" i="1"/>
  <c r="AW886" i="1"/>
  <c r="AU879" i="1"/>
  <c r="AW879" i="1"/>
  <c r="AW876" i="1"/>
  <c r="AU869" i="1"/>
  <c r="AW869" i="1"/>
  <c r="AV832" i="1"/>
  <c r="AW832" i="1"/>
  <c r="AU810" i="1"/>
  <c r="AU797" i="1"/>
  <c r="AV797" i="1"/>
  <c r="AW797" i="1"/>
  <c r="AU703" i="1"/>
  <c r="AV703" i="1"/>
  <c r="AW703" i="1"/>
  <c r="AW690" i="1"/>
  <c r="AU940" i="1"/>
  <c r="AV940" i="1"/>
  <c r="AW940" i="1"/>
  <c r="AU914" i="1"/>
  <c r="AW914" i="1"/>
  <c r="AU855" i="1"/>
  <c r="AV855" i="1"/>
  <c r="AW855" i="1"/>
  <c r="AU840" i="1"/>
  <c r="AW836" i="1"/>
  <c r="AU761" i="1"/>
  <c r="AU626" i="1"/>
  <c r="AV626" i="1"/>
  <c r="AW1226" i="1"/>
  <c r="AW1221" i="1"/>
  <c r="AW1216" i="1"/>
  <c r="AW1211" i="1"/>
  <c r="AW1206" i="1"/>
  <c r="AW1201" i="1"/>
  <c r="AW1196" i="1"/>
  <c r="AW1191" i="1"/>
  <c r="AW1186" i="1"/>
  <c r="AW1181" i="1"/>
  <c r="AW1176" i="1"/>
  <c r="AW1171" i="1"/>
  <c r="AW1166" i="1"/>
  <c r="AW1161" i="1"/>
  <c r="AW1156" i="1"/>
  <c r="AU985" i="1"/>
  <c r="AW985" i="1"/>
  <c r="AU955" i="1"/>
  <c r="AV955" i="1"/>
  <c r="AW955" i="1"/>
  <c r="AW923" i="1"/>
  <c r="AW911" i="1"/>
  <c r="AU895" i="1"/>
  <c r="AV895" i="1"/>
  <c r="AW895" i="1"/>
  <c r="AU851" i="1"/>
  <c r="AV851" i="1"/>
  <c r="AU831" i="1"/>
  <c r="AV831" i="1"/>
  <c r="AU770" i="1"/>
  <c r="AV770" i="1"/>
  <c r="AW770" i="1"/>
  <c r="AW1013" i="1"/>
  <c r="AW987" i="1"/>
  <c r="AW979" i="1"/>
  <c r="AW963" i="1"/>
  <c r="AW961" i="1"/>
  <c r="AU930" i="1"/>
  <c r="AV930" i="1"/>
  <c r="AW930" i="1"/>
  <c r="AU923" i="1"/>
  <c r="AU904" i="1"/>
  <c r="AW904" i="1"/>
  <c r="AV827" i="1"/>
  <c r="AW827" i="1"/>
  <c r="AU809" i="1"/>
  <c r="AU805" i="1"/>
  <c r="AV779" i="1"/>
  <c r="AW779" i="1"/>
  <c r="AU990" i="1"/>
  <c r="AW990" i="1"/>
  <c r="AU865" i="1"/>
  <c r="AV865" i="1"/>
  <c r="AW865" i="1"/>
  <c r="AW851" i="1"/>
  <c r="AW831" i="1"/>
  <c r="AW1023" i="1"/>
  <c r="AW992" i="1"/>
  <c r="AW984" i="1"/>
  <c r="AW971" i="1"/>
  <c r="AW957" i="1"/>
  <c r="AW946" i="1"/>
  <c r="AU920" i="1"/>
  <c r="AV920" i="1"/>
  <c r="AW920" i="1"/>
  <c r="AU913" i="1"/>
  <c r="AW901" i="1"/>
  <c r="AW897" i="1"/>
  <c r="AU885" i="1"/>
  <c r="AV885" i="1"/>
  <c r="AW885" i="1"/>
  <c r="AU875" i="1"/>
  <c r="AV875" i="1"/>
  <c r="AW875" i="1"/>
  <c r="AU854" i="1"/>
  <c r="AU835" i="1"/>
  <c r="AU826" i="1"/>
  <c r="AV826" i="1"/>
  <c r="AU764" i="1"/>
  <c r="AU745" i="1"/>
  <c r="AV745" i="1"/>
  <c r="AW745" i="1"/>
  <c r="AW1098" i="1"/>
  <c r="AW1093" i="1"/>
  <c r="AW1088" i="1"/>
  <c r="AW1083" i="1"/>
  <c r="AW1078" i="1"/>
  <c r="AW1073" i="1"/>
  <c r="AW1068" i="1"/>
  <c r="AW1063" i="1"/>
  <c r="AW1058" i="1"/>
  <c r="AW1053" i="1"/>
  <c r="AW1048" i="1"/>
  <c r="AW1043" i="1"/>
  <c r="AW1038" i="1"/>
  <c r="AW1033" i="1"/>
  <c r="AW1028" i="1"/>
  <c r="AV1023" i="1"/>
  <c r="AW1005" i="1"/>
  <c r="AU995" i="1"/>
  <c r="AW995" i="1"/>
  <c r="AV992" i="1"/>
  <c r="AV984" i="1"/>
  <c r="AV971" i="1"/>
  <c r="AV957" i="1"/>
  <c r="AU939" i="1"/>
  <c r="AW939" i="1"/>
  <c r="AV897" i="1"/>
  <c r="AV822" i="1"/>
  <c r="AW822" i="1"/>
  <c r="AU800" i="1"/>
  <c r="AU778" i="1"/>
  <c r="AV778" i="1"/>
  <c r="AW778" i="1"/>
  <c r="AV1098" i="1"/>
  <c r="AV1093" i="1"/>
  <c r="AV1088" i="1"/>
  <c r="AV1083" i="1"/>
  <c r="AV1078" i="1"/>
  <c r="AV1073" i="1"/>
  <c r="AV1068" i="1"/>
  <c r="AV1063" i="1"/>
  <c r="AV1058" i="1"/>
  <c r="AV1053" i="1"/>
  <c r="AV1048" i="1"/>
  <c r="AV1043" i="1"/>
  <c r="AV1038" i="1"/>
  <c r="AV1033" i="1"/>
  <c r="AV1028" i="1"/>
  <c r="AW1010" i="1"/>
  <c r="AV1005" i="1"/>
  <c r="AW997" i="1"/>
  <c r="AW989" i="1"/>
  <c r="AW976" i="1"/>
  <c r="AW936" i="1"/>
  <c r="AW932" i="1"/>
  <c r="AU910" i="1"/>
  <c r="AV910" i="1"/>
  <c r="AW910" i="1"/>
  <c r="AU894" i="1"/>
  <c r="AW894" i="1"/>
  <c r="AW861" i="1"/>
  <c r="AU693" i="1"/>
  <c r="AV693" i="1"/>
  <c r="AW693" i="1"/>
  <c r="AW1015" i="1"/>
  <c r="AV1010" i="1"/>
  <c r="AU1000" i="1"/>
  <c r="AW1000" i="1"/>
  <c r="AV997" i="1"/>
  <c r="AV989" i="1"/>
  <c r="AV976" i="1"/>
  <c r="AU960" i="1"/>
  <c r="AV960" i="1"/>
  <c r="AW960" i="1"/>
  <c r="AV932" i="1"/>
  <c r="AU929" i="1"/>
  <c r="AW929" i="1"/>
  <c r="AV919" i="1"/>
  <c r="AV884" i="1"/>
  <c r="AV874" i="1"/>
  <c r="AU864" i="1"/>
  <c r="AU834" i="1"/>
  <c r="AU830" i="1"/>
  <c r="AU821" i="1"/>
  <c r="AV821" i="1"/>
  <c r="AU795" i="1"/>
  <c r="AU787" i="1"/>
  <c r="AV787" i="1"/>
  <c r="AW787" i="1"/>
  <c r="AU763" i="1"/>
  <c r="AV763" i="1"/>
  <c r="AW763" i="1"/>
  <c r="AU759" i="1"/>
  <c r="AV759" i="1"/>
  <c r="AW759" i="1"/>
  <c r="AW688" i="1"/>
  <c r="AU688" i="1"/>
  <c r="AV688" i="1"/>
  <c r="AW1020" i="1"/>
  <c r="AV1015" i="1"/>
  <c r="AW938" i="1"/>
  <c r="AW926" i="1"/>
  <c r="AW891" i="1"/>
  <c r="AU850" i="1"/>
  <c r="AV850" i="1"/>
  <c r="AW850" i="1"/>
  <c r="AV817" i="1"/>
  <c r="AW817" i="1"/>
  <c r="AU799" i="1"/>
  <c r="AV777" i="1"/>
  <c r="AU733" i="1"/>
  <c r="AV733" i="1"/>
  <c r="AW733" i="1"/>
  <c r="AW710" i="1"/>
  <c r="AU701" i="1"/>
  <c r="AV701" i="1"/>
  <c r="AU611" i="1"/>
  <c r="AV611" i="1"/>
  <c r="AU695" i="1"/>
  <c r="AV695" i="1"/>
  <c r="AU635" i="1"/>
  <c r="AV635" i="1"/>
  <c r="AW635" i="1"/>
  <c r="AV583" i="1"/>
  <c r="AW583" i="1"/>
  <c r="AU573" i="1"/>
  <c r="AW573" i="1"/>
  <c r="AU558" i="1"/>
  <c r="AV558" i="1"/>
  <c r="AW558" i="1"/>
  <c r="AU510" i="1"/>
  <c r="AV510" i="1"/>
  <c r="AW510" i="1"/>
  <c r="AV782" i="1"/>
  <c r="AU769" i="1"/>
  <c r="AV753" i="1"/>
  <c r="AU740" i="1"/>
  <c r="AU732" i="1"/>
  <c r="AV723" i="1"/>
  <c r="AU714" i="1"/>
  <c r="AW704" i="1"/>
  <c r="AU682" i="1"/>
  <c r="AW682" i="1"/>
  <c r="AV678" i="1"/>
  <c r="AU672" i="1"/>
  <c r="AW672" i="1"/>
  <c r="AW661" i="1"/>
  <c r="AU638" i="1"/>
  <c r="AW616" i="1"/>
  <c r="AU612" i="1"/>
  <c r="AW612" i="1"/>
  <c r="AU600" i="1"/>
  <c r="AU591" i="1"/>
  <c r="AV591" i="1"/>
  <c r="AV505" i="1"/>
  <c r="AV431" i="1"/>
  <c r="AW756" i="1"/>
  <c r="AW711" i="1"/>
  <c r="AV704" i="1"/>
  <c r="AU685" i="1"/>
  <c r="AV685" i="1"/>
  <c r="AU664" i="1"/>
  <c r="AW664" i="1"/>
  <c r="AU657" i="1"/>
  <c r="AW657" i="1"/>
  <c r="AW646" i="1"/>
  <c r="AU604" i="1"/>
  <c r="AW604" i="1"/>
  <c r="AU587" i="1"/>
  <c r="AW587" i="1"/>
  <c r="AU563" i="1"/>
  <c r="AU557" i="1"/>
  <c r="AV557" i="1"/>
  <c r="AW557" i="1"/>
  <c r="AV519" i="1"/>
  <c r="AU481" i="1"/>
  <c r="AV481" i="1"/>
  <c r="AU717" i="1"/>
  <c r="AW717" i="1"/>
  <c r="AU675" i="1"/>
  <c r="AV675" i="1"/>
  <c r="AU649" i="1"/>
  <c r="AW649" i="1"/>
  <c r="AU642" i="1"/>
  <c r="AW642" i="1"/>
  <c r="AU627" i="1"/>
  <c r="AW627" i="1"/>
  <c r="AU619" i="1"/>
  <c r="AW619" i="1"/>
  <c r="AV563" i="1"/>
  <c r="AW563" i="1"/>
  <c r="AU500" i="1"/>
  <c r="AV500" i="1"/>
  <c r="AW500" i="1"/>
  <c r="AW761" i="1"/>
  <c r="AU729" i="1"/>
  <c r="AU720" i="1"/>
  <c r="AW701" i="1"/>
  <c r="AU634" i="1"/>
  <c r="AW634" i="1"/>
  <c r="AU599" i="1"/>
  <c r="AV599" i="1"/>
  <c r="AW599" i="1"/>
  <c r="AV572" i="1"/>
  <c r="AU567" i="1"/>
  <c r="AV567" i="1"/>
  <c r="AW567" i="1"/>
  <c r="AU528" i="1"/>
  <c r="AW528" i="1"/>
  <c r="AV476" i="1"/>
  <c r="AW864" i="1"/>
  <c r="AW859" i="1"/>
  <c r="AW854" i="1"/>
  <c r="AW849" i="1"/>
  <c r="AW844" i="1"/>
  <c r="AW839" i="1"/>
  <c r="AW834" i="1"/>
  <c r="AW829" i="1"/>
  <c r="AW824" i="1"/>
  <c r="AW819" i="1"/>
  <c r="AW814" i="1"/>
  <c r="AW809" i="1"/>
  <c r="AW804" i="1"/>
  <c r="AW799" i="1"/>
  <c r="AW794" i="1"/>
  <c r="AW789" i="1"/>
  <c r="AW784" i="1"/>
  <c r="AU771" i="1"/>
  <c r="AW755" i="1"/>
  <c r="AW734" i="1"/>
  <c r="AU694" i="1"/>
  <c r="AU681" i="1"/>
  <c r="AU660" i="1"/>
  <c r="AV660" i="1"/>
  <c r="AW660" i="1"/>
  <c r="AU615" i="1"/>
  <c r="AV615" i="1"/>
  <c r="AW615" i="1"/>
  <c r="AV528" i="1"/>
  <c r="AU523" i="1"/>
  <c r="AW480" i="1"/>
  <c r="AV849" i="1"/>
  <c r="AV844" i="1"/>
  <c r="AV839" i="1"/>
  <c r="AV834" i="1"/>
  <c r="AV829" i="1"/>
  <c r="AV794" i="1"/>
  <c r="AV789" i="1"/>
  <c r="AV784" i="1"/>
  <c r="AV776" i="1"/>
  <c r="AW768" i="1"/>
  <c r="AW766" i="1"/>
  <c r="AV755" i="1"/>
  <c r="AW747" i="1"/>
  <c r="AV734" i="1"/>
  <c r="AW726" i="1"/>
  <c r="AV716" i="1"/>
  <c r="AU707" i="1"/>
  <c r="AW707" i="1"/>
  <c r="AW691" i="1"/>
  <c r="AW648" i="1"/>
  <c r="AU645" i="1"/>
  <c r="AV645" i="1"/>
  <c r="AW645" i="1"/>
  <c r="AU562" i="1"/>
  <c r="AV562" i="1"/>
  <c r="AW562" i="1"/>
  <c r="AV768" i="1"/>
  <c r="AW760" i="1"/>
  <c r="AV747" i="1"/>
  <c r="AW739" i="1"/>
  <c r="AV731" i="1"/>
  <c r="AW728" i="1"/>
  <c r="AU710" i="1"/>
  <c r="AV710" i="1"/>
  <c r="AU684" i="1"/>
  <c r="AU674" i="1"/>
  <c r="AW674" i="1"/>
  <c r="AW671" i="1"/>
  <c r="AU648" i="1"/>
  <c r="AU630" i="1"/>
  <c r="AV630" i="1"/>
  <c r="AW630" i="1"/>
  <c r="AW611" i="1"/>
  <c r="AU607" i="1"/>
  <c r="AW607" i="1"/>
  <c r="AU603" i="1"/>
  <c r="AW586" i="1"/>
  <c r="AU586" i="1"/>
  <c r="AU581" i="1"/>
  <c r="AU576" i="1"/>
  <c r="AU571" i="1"/>
  <c r="AU461" i="1"/>
  <c r="AV461" i="1"/>
  <c r="AV781" i="1"/>
  <c r="AW773" i="1"/>
  <c r="AV760" i="1"/>
  <c r="AW752" i="1"/>
  <c r="AV739" i="1"/>
  <c r="AV728" i="1"/>
  <c r="AU697" i="1"/>
  <c r="AW697" i="1"/>
  <c r="AU667" i="1"/>
  <c r="AW667" i="1"/>
  <c r="AW598" i="1"/>
  <c r="AW470" i="1"/>
  <c r="AV773" i="1"/>
  <c r="AV752" i="1"/>
  <c r="AW744" i="1"/>
  <c r="AW725" i="1"/>
  <c r="AU719" i="1"/>
  <c r="AV706" i="1"/>
  <c r="AU700" i="1"/>
  <c r="AV700" i="1"/>
  <c r="AU659" i="1"/>
  <c r="AW659" i="1"/>
  <c r="AU652" i="1"/>
  <c r="AW652" i="1"/>
  <c r="AW641" i="1"/>
  <c r="AW626" i="1"/>
  <c r="AU622" i="1"/>
  <c r="AW622" i="1"/>
  <c r="AU614" i="1"/>
  <c r="AW614" i="1"/>
  <c r="AV598" i="1"/>
  <c r="AV561" i="1"/>
  <c r="AU546" i="1"/>
  <c r="AV546" i="1"/>
  <c r="AU537" i="1"/>
  <c r="AU513" i="1"/>
  <c r="AU508" i="1"/>
  <c r="AU503" i="1"/>
  <c r="AW503" i="1"/>
  <c r="AU438" i="1"/>
  <c r="AV438" i="1"/>
  <c r="AV801" i="1"/>
  <c r="AV796" i="1"/>
  <c r="AV791" i="1"/>
  <c r="AV786" i="1"/>
  <c r="AW776" i="1"/>
  <c r="AV765" i="1"/>
  <c r="AV744" i="1"/>
  <c r="AV736" i="1"/>
  <c r="AW716" i="1"/>
  <c r="AW709" i="1"/>
  <c r="AU687" i="1"/>
  <c r="AW687" i="1"/>
  <c r="AU644" i="1"/>
  <c r="AW644" i="1"/>
  <c r="AU637" i="1"/>
  <c r="AW637" i="1"/>
  <c r="AU594" i="1"/>
  <c r="AU575" i="1"/>
  <c r="AV575" i="1"/>
  <c r="AW575" i="1"/>
  <c r="AU555" i="1"/>
  <c r="AV465" i="1"/>
  <c r="AW731" i="1"/>
  <c r="AU722" i="1"/>
  <c r="AW722" i="1"/>
  <c r="AV709" i="1"/>
  <c r="AU690" i="1"/>
  <c r="AV690" i="1"/>
  <c r="AU677" i="1"/>
  <c r="AW677" i="1"/>
  <c r="AU670" i="1"/>
  <c r="AV670" i="1"/>
  <c r="AW670" i="1"/>
  <c r="AU629" i="1"/>
  <c r="AW629" i="1"/>
  <c r="AU610" i="1"/>
  <c r="AV610" i="1"/>
  <c r="AW610" i="1"/>
  <c r="AU428" i="1"/>
  <c r="AV428" i="1"/>
  <c r="AW781" i="1"/>
  <c r="AU725" i="1"/>
  <c r="AU655" i="1"/>
  <c r="AV655" i="1"/>
  <c r="AW655" i="1"/>
  <c r="AU589" i="1"/>
  <c r="AU580" i="1"/>
  <c r="AU493" i="1"/>
  <c r="AU483" i="1"/>
  <c r="AV483" i="1"/>
  <c r="AW706" i="1"/>
  <c r="AU680" i="1"/>
  <c r="AV680" i="1"/>
  <c r="AU640" i="1"/>
  <c r="AV640" i="1"/>
  <c r="AW640" i="1"/>
  <c r="AU625" i="1"/>
  <c r="AV625" i="1"/>
  <c r="AW625" i="1"/>
  <c r="AW606" i="1"/>
  <c r="AU550" i="1"/>
  <c r="AV550" i="1"/>
  <c r="AW550" i="1"/>
  <c r="AV541" i="1"/>
  <c r="AU536" i="1"/>
  <c r="AV536" i="1"/>
  <c r="AW483" i="1"/>
  <c r="AU403" i="1"/>
  <c r="AV403" i="1"/>
  <c r="AW736" i="1"/>
  <c r="AU699" i="1"/>
  <c r="AW666" i="1"/>
  <c r="AU643" i="1"/>
  <c r="AU565" i="1"/>
  <c r="AU521" i="1"/>
  <c r="AV521" i="1"/>
  <c r="AU512" i="1"/>
  <c r="AU398" i="1"/>
  <c r="AV398" i="1"/>
  <c r="AU712" i="1"/>
  <c r="AW712" i="1"/>
  <c r="AW696" i="1"/>
  <c r="AU669" i="1"/>
  <c r="AW669" i="1"/>
  <c r="AU662" i="1"/>
  <c r="AW662" i="1"/>
  <c r="AU617" i="1"/>
  <c r="AW617" i="1"/>
  <c r="AU609" i="1"/>
  <c r="AW609" i="1"/>
  <c r="AU535" i="1"/>
  <c r="AV535" i="1"/>
  <c r="AW535" i="1"/>
  <c r="AU488" i="1"/>
  <c r="AU468" i="1"/>
  <c r="AV468" i="1"/>
  <c r="AW772" i="1"/>
  <c r="AW743" i="1"/>
  <c r="AW741" i="1"/>
  <c r="AU715" i="1"/>
  <c r="AU654" i="1"/>
  <c r="AW654" i="1"/>
  <c r="AU647" i="1"/>
  <c r="AW647" i="1"/>
  <c r="AW636" i="1"/>
  <c r="AU579" i="1"/>
  <c r="AV579" i="1"/>
  <c r="AW579" i="1"/>
  <c r="AU559" i="1"/>
  <c r="AV530" i="1"/>
  <c r="AW845" i="1"/>
  <c r="AW840" i="1"/>
  <c r="AW835" i="1"/>
  <c r="AW830" i="1"/>
  <c r="AW825" i="1"/>
  <c r="AW820" i="1"/>
  <c r="AW815" i="1"/>
  <c r="AW810" i="1"/>
  <c r="AW805" i="1"/>
  <c r="AW800" i="1"/>
  <c r="AW795" i="1"/>
  <c r="AW790" i="1"/>
  <c r="AW785" i="1"/>
  <c r="AV772" i="1"/>
  <c r="AW764" i="1"/>
  <c r="AV743" i="1"/>
  <c r="AW735" i="1"/>
  <c r="AU724" i="1"/>
  <c r="AU702" i="1"/>
  <c r="AW702" i="1"/>
  <c r="AW698" i="1"/>
  <c r="AW686" i="1"/>
  <c r="AU679" i="1"/>
  <c r="AW679" i="1"/>
  <c r="AU639" i="1"/>
  <c r="AW639" i="1"/>
  <c r="AU632" i="1"/>
  <c r="AW632" i="1"/>
  <c r="AU624" i="1"/>
  <c r="AW624" i="1"/>
  <c r="AU605" i="1"/>
  <c r="AV605" i="1"/>
  <c r="AW605" i="1"/>
  <c r="AU588" i="1"/>
  <c r="AV588" i="1"/>
  <c r="AV564" i="1"/>
  <c r="AU540" i="1"/>
  <c r="AU463" i="1"/>
  <c r="AV845" i="1"/>
  <c r="AV840" i="1"/>
  <c r="AV835" i="1"/>
  <c r="AV830" i="1"/>
  <c r="AV825" i="1"/>
  <c r="AV820" i="1"/>
  <c r="AV815" i="1"/>
  <c r="AV810" i="1"/>
  <c r="AV805" i="1"/>
  <c r="AV800" i="1"/>
  <c r="AV795" i="1"/>
  <c r="AV790" i="1"/>
  <c r="AV785" i="1"/>
  <c r="AW777" i="1"/>
  <c r="AV764" i="1"/>
  <c r="AV756" i="1"/>
  <c r="AW748" i="1"/>
  <c r="AW746" i="1"/>
  <c r="AV735" i="1"/>
  <c r="AU730" i="1"/>
  <c r="AW721" i="1"/>
  <c r="AV711" i="1"/>
  <c r="AU705" i="1"/>
  <c r="AV705" i="1"/>
  <c r="AV698" i="1"/>
  <c r="AW695" i="1"/>
  <c r="AV682" i="1"/>
  <c r="AW676" i="1"/>
  <c r="AV672" i="1"/>
  <c r="AW668" i="1"/>
  <c r="AU665" i="1"/>
  <c r="AV665" i="1"/>
  <c r="AW665" i="1"/>
  <c r="AV661" i="1"/>
  <c r="AV616" i="1"/>
  <c r="AU583" i="1"/>
  <c r="AU578" i="1"/>
  <c r="AV578" i="1"/>
  <c r="AW578" i="1"/>
  <c r="AU525" i="1"/>
  <c r="AV525" i="1"/>
  <c r="AW525" i="1"/>
  <c r="AW520" i="1"/>
  <c r="AV516" i="1"/>
  <c r="AU511" i="1"/>
  <c r="AV511" i="1"/>
  <c r="AU756" i="1"/>
  <c r="AW727" i="1"/>
  <c r="AW714" i="1"/>
  <c r="AU711" i="1"/>
  <c r="AU692" i="1"/>
  <c r="AW692" i="1"/>
  <c r="AU668" i="1"/>
  <c r="AV657" i="1"/>
  <c r="AW653" i="1"/>
  <c r="AU650" i="1"/>
  <c r="AV650" i="1"/>
  <c r="AW650" i="1"/>
  <c r="AU620" i="1"/>
  <c r="AV620" i="1"/>
  <c r="AW620" i="1"/>
  <c r="AV612" i="1"/>
  <c r="AW596" i="1"/>
  <c r="AU596" i="1"/>
  <c r="AV592" i="1"/>
  <c r="AW592" i="1"/>
  <c r="AV573" i="1"/>
  <c r="AW564" i="1"/>
  <c r="AU553" i="1"/>
  <c r="AW553" i="1"/>
  <c r="AU520" i="1"/>
  <c r="AU475" i="1"/>
  <c r="AU444" i="1"/>
  <c r="AW444" i="1"/>
  <c r="AW421" i="1"/>
  <c r="AU421" i="1"/>
  <c r="AU404" i="1"/>
  <c r="AV404" i="1"/>
  <c r="AW404" i="1"/>
  <c r="AU273" i="1"/>
  <c r="AV273" i="1"/>
  <c r="AW273" i="1"/>
  <c r="AU254" i="1"/>
  <c r="AV254" i="1"/>
  <c r="AW254" i="1"/>
  <c r="AU26" i="1"/>
  <c r="AW26" i="1"/>
  <c r="AW551" i="1"/>
  <c r="AW526" i="1"/>
  <c r="AW501" i="1"/>
  <c r="AW391" i="1"/>
  <c r="AU391" i="1"/>
  <c r="AV391" i="1"/>
  <c r="AU296" i="1"/>
  <c r="AV296" i="1"/>
  <c r="AW296" i="1"/>
  <c r="AU278" i="1"/>
  <c r="AV278" i="1"/>
  <c r="AW278" i="1"/>
  <c r="AU244" i="1"/>
  <c r="AV244" i="1"/>
  <c r="AW244" i="1"/>
  <c r="AW210" i="1"/>
  <c r="AW603" i="1"/>
  <c r="AW601" i="1"/>
  <c r="AW582" i="1"/>
  <c r="AV569" i="1"/>
  <c r="AU534" i="1"/>
  <c r="AW534" i="1"/>
  <c r="AU509" i="1"/>
  <c r="AW509" i="1"/>
  <c r="AU489" i="1"/>
  <c r="AW489" i="1"/>
  <c r="AU455" i="1"/>
  <c r="AU440" i="1"/>
  <c r="AW408" i="1"/>
  <c r="AU400" i="1"/>
  <c r="AV400" i="1"/>
  <c r="AU249" i="1"/>
  <c r="AV249" i="1"/>
  <c r="AW249" i="1"/>
  <c r="AW229" i="1"/>
  <c r="AV191" i="1"/>
  <c r="AU21" i="1"/>
  <c r="AW21" i="1"/>
  <c r="AV462" i="1"/>
  <c r="AU424" i="1"/>
  <c r="AW424" i="1"/>
  <c r="AW386" i="1"/>
  <c r="AU386" i="1"/>
  <c r="AV386" i="1"/>
  <c r="AU291" i="1"/>
  <c r="AV291" i="1"/>
  <c r="AW291" i="1"/>
  <c r="AW556" i="1"/>
  <c r="AW497" i="1"/>
  <c r="AU474" i="1"/>
  <c r="AW474" i="1"/>
  <c r="AW468" i="1"/>
  <c r="AW451" i="1"/>
  <c r="AU451" i="1"/>
  <c r="AW436" i="1"/>
  <c r="AU436" i="1"/>
  <c r="AW428" i="1"/>
  <c r="AU399" i="1"/>
  <c r="AV399" i="1"/>
  <c r="AW399" i="1"/>
  <c r="AU395" i="1"/>
  <c r="AV395" i="1"/>
  <c r="AW381" i="1"/>
  <c r="AU381" i="1"/>
  <c r="AV381" i="1"/>
  <c r="AU263" i="1"/>
  <c r="AU186" i="1"/>
  <c r="AW186" i="1"/>
  <c r="AW531" i="1"/>
  <c r="AW506" i="1"/>
  <c r="AW486" i="1"/>
  <c r="AU465" i="1"/>
  <c r="AW458" i="1"/>
  <c r="AV432" i="1"/>
  <c r="AW432" i="1"/>
  <c r="AU420" i="1"/>
  <c r="AV420" i="1"/>
  <c r="AW416" i="1"/>
  <c r="AU416" i="1"/>
  <c r="AW376" i="1"/>
  <c r="AU376" i="1"/>
  <c r="AV376" i="1"/>
  <c r="AU228" i="1"/>
  <c r="AV228" i="1"/>
  <c r="AW228" i="1"/>
  <c r="AU209" i="1"/>
  <c r="AV209" i="1"/>
  <c r="AW209" i="1"/>
  <c r="AU11" i="1"/>
  <c r="AW11" i="1"/>
  <c r="AV600" i="1"/>
  <c r="AV571" i="1"/>
  <c r="AW561" i="1"/>
  <c r="AV547" i="1"/>
  <c r="AU539" i="1"/>
  <c r="AW539" i="1"/>
  <c r="AV533" i="1"/>
  <c r="AV522" i="1"/>
  <c r="AU514" i="1"/>
  <c r="AW514" i="1"/>
  <c r="AV508" i="1"/>
  <c r="AV488" i="1"/>
  <c r="AU480" i="1"/>
  <c r="AW471" i="1"/>
  <c r="AU454" i="1"/>
  <c r="AW454" i="1"/>
  <c r="AV447" i="1"/>
  <c r="AW447" i="1"/>
  <c r="AU439" i="1"/>
  <c r="AW439" i="1"/>
  <c r="AV423" i="1"/>
  <c r="AW403" i="1"/>
  <c r="AU394" i="1"/>
  <c r="AU390" i="1"/>
  <c r="AV390" i="1"/>
  <c r="AW371" i="1"/>
  <c r="AU371" i="1"/>
  <c r="AV371" i="1"/>
  <c r="AU304" i="1"/>
  <c r="AV304" i="1"/>
  <c r="AW304" i="1"/>
  <c r="AU238" i="1"/>
  <c r="AW238" i="1"/>
  <c r="AU233" i="1"/>
  <c r="AV233" i="1"/>
  <c r="AW233" i="1"/>
  <c r="AW555" i="1"/>
  <c r="AW482" i="1"/>
  <c r="AW473" i="1"/>
  <c r="AW467" i="1"/>
  <c r="AW450" i="1"/>
  <c r="AW443" i="1"/>
  <c r="AU385" i="1"/>
  <c r="AV385" i="1"/>
  <c r="AW385" i="1"/>
  <c r="AW366" i="1"/>
  <c r="AU366" i="1"/>
  <c r="AV366" i="1"/>
  <c r="AU286" i="1"/>
  <c r="AV286" i="1"/>
  <c r="AW286" i="1"/>
  <c r="AU266" i="1"/>
  <c r="AV257" i="1"/>
  <c r="AW257" i="1"/>
  <c r="AV238" i="1"/>
  <c r="AU223" i="1"/>
  <c r="AV223" i="1"/>
  <c r="AW223" i="1"/>
  <c r="AU204" i="1"/>
  <c r="AV204" i="1"/>
  <c r="AW204" i="1"/>
  <c r="AW195" i="1"/>
  <c r="AW597" i="1"/>
  <c r="AV584" i="1"/>
  <c r="AV576" i="1"/>
  <c r="AW568" i="1"/>
  <c r="AW566" i="1"/>
  <c r="AV555" i="1"/>
  <c r="AW530" i="1"/>
  <c r="AW505" i="1"/>
  <c r="AU494" i="1"/>
  <c r="AW494" i="1"/>
  <c r="AW485" i="1"/>
  <c r="AV482" i="1"/>
  <c r="AV473" i="1"/>
  <c r="AV467" i="1"/>
  <c r="AU435" i="1"/>
  <c r="AU419" i="1"/>
  <c r="AW419" i="1"/>
  <c r="AU389" i="1"/>
  <c r="AU380" i="1"/>
  <c r="AV380" i="1"/>
  <c r="AW380" i="1"/>
  <c r="AW361" i="1"/>
  <c r="AU361" i="1"/>
  <c r="AV361" i="1"/>
  <c r="AU313" i="1"/>
  <c r="AU276" i="1"/>
  <c r="AW589" i="1"/>
  <c r="AW560" i="1"/>
  <c r="AW552" i="1"/>
  <c r="AW538" i="1"/>
  <c r="AW536" i="1"/>
  <c r="AW527" i="1"/>
  <c r="AW513" i="1"/>
  <c r="AW511" i="1"/>
  <c r="AW502" i="1"/>
  <c r="AU464" i="1"/>
  <c r="AW464" i="1"/>
  <c r="AW461" i="1"/>
  <c r="AU450" i="1"/>
  <c r="AW423" i="1"/>
  <c r="AW411" i="1"/>
  <c r="AU411" i="1"/>
  <c r="AV393" i="1"/>
  <c r="AU384" i="1"/>
  <c r="AU375" i="1"/>
  <c r="AV375" i="1"/>
  <c r="AW375" i="1"/>
  <c r="AW356" i="1"/>
  <c r="AU356" i="1"/>
  <c r="AV356" i="1"/>
  <c r="AW308" i="1"/>
  <c r="AV247" i="1"/>
  <c r="AV242" i="1"/>
  <c r="AW571" i="1"/>
  <c r="AU544" i="1"/>
  <c r="AW544" i="1"/>
  <c r="AU519" i="1"/>
  <c r="AW519" i="1"/>
  <c r="AU479" i="1"/>
  <c r="AW479" i="1"/>
  <c r="AW431" i="1"/>
  <c r="AU431" i="1"/>
  <c r="AV427" i="1"/>
  <c r="AW427" i="1"/>
  <c r="AU415" i="1"/>
  <c r="AV415" i="1"/>
  <c r="AW398" i="1"/>
  <c r="AU370" i="1"/>
  <c r="AV370" i="1"/>
  <c r="AW370" i="1"/>
  <c r="AU270" i="1"/>
  <c r="AV270" i="1"/>
  <c r="AW270" i="1"/>
  <c r="AU51" i="1"/>
  <c r="AW51" i="1"/>
  <c r="AW594" i="1"/>
  <c r="AW565" i="1"/>
  <c r="AW493" i="1"/>
  <c r="AW491" i="1"/>
  <c r="AV457" i="1"/>
  <c r="AW457" i="1"/>
  <c r="AW446" i="1"/>
  <c r="AU446" i="1"/>
  <c r="AV418" i="1"/>
  <c r="AV388" i="1"/>
  <c r="AU374" i="1"/>
  <c r="AU365" i="1"/>
  <c r="AV365" i="1"/>
  <c r="AW365" i="1"/>
  <c r="AU294" i="1"/>
  <c r="AV294" i="1"/>
  <c r="AW294" i="1"/>
  <c r="AU275" i="1"/>
  <c r="AV275" i="1"/>
  <c r="AW275" i="1"/>
  <c r="AU261" i="1"/>
  <c r="AW576" i="1"/>
  <c r="AV565" i="1"/>
  <c r="AU485" i="1"/>
  <c r="AU434" i="1"/>
  <c r="AW434" i="1"/>
  <c r="AU414" i="1"/>
  <c r="AV414" i="1"/>
  <c r="AW414" i="1"/>
  <c r="AW393" i="1"/>
  <c r="AU360" i="1"/>
  <c r="AV360" i="1"/>
  <c r="AW360" i="1"/>
  <c r="AV312" i="1"/>
  <c r="AW312" i="1"/>
  <c r="AU246" i="1"/>
  <c r="AV246" i="1"/>
  <c r="AW246" i="1"/>
  <c r="AU241" i="1"/>
  <c r="AV241" i="1"/>
  <c r="AW241" i="1"/>
  <c r="AU198" i="1"/>
  <c r="AW198" i="1"/>
  <c r="AW570" i="1"/>
  <c r="AW543" i="1"/>
  <c r="AW541" i="1"/>
  <c r="AW532" i="1"/>
  <c r="AW518" i="1"/>
  <c r="AW516" i="1"/>
  <c r="AW507" i="1"/>
  <c r="AU499" i="1"/>
  <c r="AW499" i="1"/>
  <c r="AW487" i="1"/>
  <c r="AW478" i="1"/>
  <c r="AW476" i="1"/>
  <c r="AU470" i="1"/>
  <c r="AW453" i="1"/>
  <c r="AU449" i="1"/>
  <c r="AW449" i="1"/>
  <c r="AV442" i="1"/>
  <c r="AW442" i="1"/>
  <c r="AW438" i="1"/>
  <c r="AW430" i="1"/>
  <c r="AW406" i="1"/>
  <c r="AU406" i="1"/>
  <c r="AV378" i="1"/>
  <c r="AU364" i="1"/>
  <c r="AU355" i="1"/>
  <c r="AV355" i="1"/>
  <c r="AW355" i="1"/>
  <c r="AU320" i="1"/>
  <c r="AV320" i="1"/>
  <c r="AW320" i="1"/>
  <c r="AV307" i="1"/>
  <c r="AW307" i="1"/>
  <c r="AU299" i="1"/>
  <c r="AV299" i="1"/>
  <c r="AW299" i="1"/>
  <c r="AU251" i="1"/>
  <c r="AW251" i="1"/>
  <c r="AV198" i="1"/>
  <c r="AU41" i="1"/>
  <c r="AW41" i="1"/>
  <c r="AW581" i="1"/>
  <c r="AV570" i="1"/>
  <c r="AU549" i="1"/>
  <c r="AW549" i="1"/>
  <c r="AV543" i="1"/>
  <c r="AV532" i="1"/>
  <c r="AU524" i="1"/>
  <c r="AW524" i="1"/>
  <c r="AV518" i="1"/>
  <c r="AV507" i="1"/>
  <c r="AW490" i="1"/>
  <c r="AV487" i="1"/>
  <c r="AV478" i="1"/>
  <c r="AU460" i="1"/>
  <c r="AV456" i="1"/>
  <c r="AW418" i="1"/>
  <c r="AU410" i="1"/>
  <c r="AV410" i="1"/>
  <c r="AW388" i="1"/>
  <c r="AU350" i="1"/>
  <c r="AV350" i="1"/>
  <c r="AW350" i="1"/>
  <c r="AU345" i="1"/>
  <c r="AV345" i="1"/>
  <c r="AW345" i="1"/>
  <c r="AU340" i="1"/>
  <c r="AV340" i="1"/>
  <c r="AW340" i="1"/>
  <c r="AU335" i="1"/>
  <c r="AV335" i="1"/>
  <c r="AW335" i="1"/>
  <c r="AU330" i="1"/>
  <c r="AV330" i="1"/>
  <c r="AW330" i="1"/>
  <c r="AU325" i="1"/>
  <c r="AV325" i="1"/>
  <c r="AW325" i="1"/>
  <c r="AV251" i="1"/>
  <c r="AU193" i="1"/>
  <c r="AV193" i="1"/>
  <c r="AW193" i="1"/>
  <c r="AW472" i="1"/>
  <c r="AW426" i="1"/>
  <c r="AU426" i="1"/>
  <c r="AV422" i="1"/>
  <c r="AW422" i="1"/>
  <c r="AV413" i="1"/>
  <c r="AW383" i="1"/>
  <c r="AV368" i="1"/>
  <c r="AU354" i="1"/>
  <c r="AU298" i="1"/>
  <c r="AU284" i="1"/>
  <c r="AU236" i="1"/>
  <c r="AV236" i="1"/>
  <c r="AW236" i="1"/>
  <c r="AU226" i="1"/>
  <c r="AU216" i="1"/>
  <c r="AW540" i="1"/>
  <c r="AW515" i="1"/>
  <c r="AW498" i="1"/>
  <c r="AW496" i="1"/>
  <c r="AU484" i="1"/>
  <c r="AW484" i="1"/>
  <c r="AW475" i="1"/>
  <c r="AV472" i="1"/>
  <c r="AW463" i="1"/>
  <c r="AV448" i="1"/>
  <c r="AU409" i="1"/>
  <c r="AV409" i="1"/>
  <c r="AW409" i="1"/>
  <c r="AW580" i="1"/>
  <c r="AW559" i="1"/>
  <c r="AV551" i="1"/>
  <c r="AW548" i="1"/>
  <c r="AW546" i="1"/>
  <c r="AV540" i="1"/>
  <c r="AW537" i="1"/>
  <c r="AV526" i="1"/>
  <c r="AW523" i="1"/>
  <c r="AW521" i="1"/>
  <c r="AV515" i="1"/>
  <c r="AW512" i="1"/>
  <c r="AV501" i="1"/>
  <c r="AV498" i="1"/>
  <c r="AV475" i="1"/>
  <c r="AU469" i="1"/>
  <c r="AW469" i="1"/>
  <c r="AW456" i="1"/>
  <c r="AU448" i="1"/>
  <c r="AW401" i="1"/>
  <c r="AU401" i="1"/>
  <c r="AW373" i="1"/>
  <c r="AU245" i="1"/>
  <c r="AU220" i="1"/>
  <c r="AV220" i="1"/>
  <c r="AW220" i="1"/>
  <c r="AV101" i="1"/>
  <c r="AW101" i="1"/>
  <c r="AV601" i="1"/>
  <c r="AW593" i="1"/>
  <c r="AW591" i="1"/>
  <c r="AV580" i="1"/>
  <c r="AW572" i="1"/>
  <c r="AV559" i="1"/>
  <c r="AU554" i="1"/>
  <c r="AU551" i="1"/>
  <c r="AV548" i="1"/>
  <c r="AV537" i="1"/>
  <c r="AU529" i="1"/>
  <c r="AW529" i="1"/>
  <c r="AU526" i="1"/>
  <c r="AV523" i="1"/>
  <c r="AV512" i="1"/>
  <c r="AU504" i="1"/>
  <c r="AW504" i="1"/>
  <c r="AU501" i="1"/>
  <c r="AU490" i="1"/>
  <c r="AW466" i="1"/>
  <c r="AU459" i="1"/>
  <c r="AW459" i="1"/>
  <c r="AW441" i="1"/>
  <c r="AU441" i="1"/>
  <c r="AU429" i="1"/>
  <c r="AW429" i="1"/>
  <c r="AW425" i="1"/>
  <c r="AV421" i="1"/>
  <c r="AW413" i="1"/>
  <c r="AU405" i="1"/>
  <c r="AV405" i="1"/>
  <c r="AW368" i="1"/>
  <c r="AU283" i="1"/>
  <c r="AV283" i="1"/>
  <c r="AW283" i="1"/>
  <c r="AU230" i="1"/>
  <c r="AW230" i="1"/>
  <c r="AU225" i="1"/>
  <c r="AV225" i="1"/>
  <c r="AW225" i="1"/>
  <c r="AU215" i="1"/>
  <c r="AV215" i="1"/>
  <c r="AW215" i="1"/>
  <c r="AV206" i="1"/>
  <c r="AW206" i="1"/>
  <c r="AU601" i="1"/>
  <c r="AW481" i="1"/>
  <c r="AW462" i="1"/>
  <c r="AV452" i="1"/>
  <c r="AW452" i="1"/>
  <c r="AV444" i="1"/>
  <c r="AV437" i="1"/>
  <c r="AW437" i="1"/>
  <c r="AW433" i="1"/>
  <c r="AU425" i="1"/>
  <c r="AV408" i="1"/>
  <c r="AW396" i="1"/>
  <c r="AU396" i="1"/>
  <c r="AV396" i="1"/>
  <c r="AW363" i="1"/>
  <c r="AU348" i="1"/>
  <c r="AV348" i="1"/>
  <c r="AU343" i="1"/>
  <c r="AV343" i="1"/>
  <c r="AU338" i="1"/>
  <c r="AV338" i="1"/>
  <c r="AU333" i="1"/>
  <c r="AV333" i="1"/>
  <c r="AU328" i="1"/>
  <c r="AV328" i="1"/>
  <c r="AV292" i="1"/>
  <c r="AU259" i="1"/>
  <c r="AW259" i="1"/>
  <c r="AV230" i="1"/>
  <c r="AU206" i="1"/>
  <c r="AU201" i="1"/>
  <c r="AV201" i="1"/>
  <c r="AW201" i="1"/>
  <c r="AV351" i="1"/>
  <c r="AV346" i="1"/>
  <c r="AV341" i="1"/>
  <c r="AV336" i="1"/>
  <c r="AV331" i="1"/>
  <c r="AV326" i="1"/>
  <c r="AV321" i="1"/>
  <c r="AV308" i="1"/>
  <c r="AV300" i="1"/>
  <c r="AV287" i="1"/>
  <c r="AU282" i="1"/>
  <c r="AV279" i="1"/>
  <c r="AV271" i="1"/>
  <c r="AV258" i="1"/>
  <c r="AV250" i="1"/>
  <c r="AU232" i="1"/>
  <c r="AV229" i="1"/>
  <c r="AV221" i="1"/>
  <c r="AW205" i="1"/>
  <c r="AV197" i="1"/>
  <c r="AV182" i="1"/>
  <c r="AU16" i="1"/>
  <c r="AW16" i="1"/>
  <c r="AU351" i="1"/>
  <c r="AU346" i="1"/>
  <c r="AU341" i="1"/>
  <c r="AU336" i="1"/>
  <c r="AU331" i="1"/>
  <c r="AU326" i="1"/>
  <c r="AU321" i="1"/>
  <c r="AW313" i="1"/>
  <c r="AU308" i="1"/>
  <c r="AW305" i="1"/>
  <c r="AU300" i="1"/>
  <c r="AW292" i="1"/>
  <c r="AW284" i="1"/>
  <c r="AU279" i="1"/>
  <c r="AW276" i="1"/>
  <c r="AU271" i="1"/>
  <c r="AW263" i="1"/>
  <c r="AU258" i="1"/>
  <c r="AW255" i="1"/>
  <c r="AU250" i="1"/>
  <c r="AW242" i="1"/>
  <c r="AW234" i="1"/>
  <c r="AU229" i="1"/>
  <c r="AW226" i="1"/>
  <c r="AU221" i="1"/>
  <c r="AW213" i="1"/>
  <c r="AV205" i="1"/>
  <c r="AU200" i="1"/>
  <c r="AW179" i="1"/>
  <c r="AU179" i="1"/>
  <c r="AU166" i="1"/>
  <c r="AU156" i="1"/>
  <c r="AU146" i="1"/>
  <c r="AU132" i="1"/>
  <c r="AV132" i="1"/>
  <c r="AW132" i="1"/>
  <c r="AU121" i="1"/>
  <c r="AV105" i="1"/>
  <c r="AW105" i="1"/>
  <c r="AV85" i="1"/>
  <c r="AW85" i="1"/>
  <c r="AU77" i="1"/>
  <c r="AV73" i="1"/>
  <c r="AV51" i="1"/>
  <c r="AW3" i="1"/>
  <c r="AV313" i="1"/>
  <c r="AV305" i="1"/>
  <c r="AV284" i="1"/>
  <c r="AV276" i="1"/>
  <c r="AV263" i="1"/>
  <c r="AV255" i="1"/>
  <c r="AU237" i="1"/>
  <c r="AV234" i="1"/>
  <c r="AV226" i="1"/>
  <c r="AV213" i="1"/>
  <c r="AW194" i="1"/>
  <c r="AU194" i="1"/>
  <c r="AU185" i="1"/>
  <c r="AW185" i="1"/>
  <c r="AW139" i="1"/>
  <c r="AU139" i="1"/>
  <c r="AU46" i="1"/>
  <c r="AW46" i="1"/>
  <c r="AW297" i="1"/>
  <c r="AW289" i="1"/>
  <c r="AW281" i="1"/>
  <c r="AW268" i="1"/>
  <c r="AW260" i="1"/>
  <c r="AW247" i="1"/>
  <c r="AW239" i="1"/>
  <c r="AW231" i="1"/>
  <c r="AW218" i="1"/>
  <c r="AW202" i="1"/>
  <c r="AW169" i="1"/>
  <c r="AU169" i="1"/>
  <c r="AW159" i="1"/>
  <c r="AU159" i="1"/>
  <c r="AW149" i="1"/>
  <c r="AU149" i="1"/>
  <c r="AU117" i="1"/>
  <c r="AW109" i="1"/>
  <c r="AU105" i="1"/>
  <c r="AU101" i="1"/>
  <c r="AU97" i="1"/>
  <c r="AU81" i="1"/>
  <c r="AW33" i="1"/>
  <c r="AU7" i="1"/>
  <c r="AV3" i="1"/>
  <c r="AV323" i="1"/>
  <c r="AV318" i="1"/>
  <c r="AV310" i="1"/>
  <c r="AU292" i="1"/>
  <c r="AV289" i="1"/>
  <c r="AV281" i="1"/>
  <c r="AV268" i="1"/>
  <c r="AV260" i="1"/>
  <c r="AU242" i="1"/>
  <c r="AV239" i="1"/>
  <c r="AV231" i="1"/>
  <c r="AV218" i="1"/>
  <c r="AV199" i="1"/>
  <c r="AU172" i="1"/>
  <c r="AV172" i="1"/>
  <c r="AW172" i="1"/>
  <c r="AU162" i="1"/>
  <c r="AV162" i="1"/>
  <c r="AW162" i="1"/>
  <c r="AU152" i="1"/>
  <c r="AV152" i="1"/>
  <c r="AW152" i="1"/>
  <c r="AU142" i="1"/>
  <c r="AV142" i="1"/>
  <c r="AW142" i="1"/>
  <c r="AV46" i="1"/>
  <c r="AW63" i="1"/>
  <c r="AU37" i="1"/>
  <c r="AV33" i="1"/>
  <c r="AV11" i="1"/>
  <c r="AU297" i="1"/>
  <c r="AU247" i="1"/>
  <c r="AU202" i="1"/>
  <c r="AV100" i="1"/>
  <c r="AW100" i="1"/>
  <c r="AV96" i="1"/>
  <c r="AW96" i="1"/>
  <c r="AV80" i="1"/>
  <c r="AW80" i="1"/>
  <c r="AU6" i="1"/>
  <c r="AW6" i="1"/>
  <c r="AU210" i="1"/>
  <c r="AU145" i="1"/>
  <c r="AU131" i="1"/>
  <c r="AW131" i="1"/>
  <c r="AV63" i="1"/>
  <c r="AV41" i="1"/>
  <c r="AU302" i="1"/>
  <c r="AU252" i="1"/>
  <c r="AW199" i="1"/>
  <c r="AU187" i="1"/>
  <c r="AW184" i="1"/>
  <c r="AU184" i="1"/>
  <c r="AV171" i="1"/>
  <c r="AV161" i="1"/>
  <c r="AV151" i="1"/>
  <c r="AU116" i="1"/>
  <c r="AU112" i="1"/>
  <c r="AW104" i="1"/>
  <c r="AU100" i="1"/>
  <c r="AU96" i="1"/>
  <c r="AU92" i="1"/>
  <c r="AW84" i="1"/>
  <c r="AU80" i="1"/>
  <c r="AW54" i="1"/>
  <c r="AU36" i="1"/>
  <c r="AW36" i="1"/>
  <c r="AV28" i="1"/>
  <c r="AV6" i="1"/>
  <c r="AW262" i="1"/>
  <c r="AW212" i="1"/>
  <c r="AU190" i="1"/>
  <c r="AW190" i="1"/>
  <c r="AU127" i="1"/>
  <c r="AV127" i="1"/>
  <c r="AW127" i="1"/>
  <c r="AV75" i="1"/>
  <c r="AW75" i="1"/>
  <c r="AU71" i="1"/>
  <c r="AU307" i="1"/>
  <c r="AU257" i="1"/>
  <c r="AU141" i="1"/>
  <c r="AW141" i="1"/>
  <c r="AW134" i="1"/>
  <c r="AU134" i="1"/>
  <c r="AU62" i="1"/>
  <c r="AV58" i="1"/>
  <c r="AV36" i="1"/>
  <c r="AW417" i="1"/>
  <c r="AW412" i="1"/>
  <c r="AW407" i="1"/>
  <c r="AW402" i="1"/>
  <c r="AW397" i="1"/>
  <c r="AW392" i="1"/>
  <c r="AW387" i="1"/>
  <c r="AW382" i="1"/>
  <c r="AW377" i="1"/>
  <c r="AW372" i="1"/>
  <c r="AW367" i="1"/>
  <c r="AW362" i="1"/>
  <c r="AW357" i="1"/>
  <c r="AW352" i="1"/>
  <c r="AW347" i="1"/>
  <c r="AW342" i="1"/>
  <c r="AW337" i="1"/>
  <c r="AW332" i="1"/>
  <c r="AW327" i="1"/>
  <c r="AW322" i="1"/>
  <c r="AW317" i="1"/>
  <c r="AW267" i="1"/>
  <c r="AV115" i="1"/>
  <c r="AW115" i="1"/>
  <c r="AV111" i="1"/>
  <c r="AW111" i="1"/>
  <c r="AV95" i="1"/>
  <c r="AW95" i="1"/>
  <c r="AV91" i="1"/>
  <c r="AW91" i="1"/>
  <c r="AU75" i="1"/>
  <c r="AU31" i="1"/>
  <c r="AW31" i="1"/>
  <c r="AU312" i="1"/>
  <c r="AU262" i="1"/>
  <c r="AU212" i="1"/>
  <c r="AU130" i="1"/>
  <c r="AW119" i="1"/>
  <c r="AV70" i="1"/>
  <c r="AW70" i="1"/>
  <c r="AU66" i="1"/>
  <c r="AW18" i="1"/>
  <c r="AU177" i="1"/>
  <c r="AW177" i="1"/>
  <c r="AW174" i="1"/>
  <c r="AU174" i="1"/>
  <c r="AW164" i="1"/>
  <c r="AU164" i="1"/>
  <c r="AW154" i="1"/>
  <c r="AU154" i="1"/>
  <c r="AW144" i="1"/>
  <c r="AU144" i="1"/>
  <c r="AU137" i="1"/>
  <c r="AV137" i="1"/>
  <c r="AW137" i="1"/>
  <c r="AU115" i="1"/>
  <c r="AU111" i="1"/>
  <c r="AW99" i="1"/>
  <c r="AU95" i="1"/>
  <c r="AU91" i="1"/>
  <c r="AW79" i="1"/>
  <c r="AV31" i="1"/>
  <c r="AU317" i="1"/>
  <c r="AV314" i="1"/>
  <c r="AV306" i="1"/>
  <c r="AV293" i="1"/>
  <c r="AV285" i="1"/>
  <c r="AV272" i="1"/>
  <c r="AU267" i="1"/>
  <c r="AV264" i="1"/>
  <c r="AV256" i="1"/>
  <c r="AV222" i="1"/>
  <c r="AU217" i="1"/>
  <c r="AU167" i="1"/>
  <c r="AV167" i="1"/>
  <c r="AW167" i="1"/>
  <c r="AU157" i="1"/>
  <c r="AV157" i="1"/>
  <c r="AW157" i="1"/>
  <c r="AU147" i="1"/>
  <c r="AV147" i="1"/>
  <c r="AW147" i="1"/>
  <c r="AU126" i="1"/>
  <c r="AU70" i="1"/>
  <c r="AW48" i="1"/>
  <c r="AU22" i="1"/>
  <c r="AV18" i="1"/>
  <c r="AW394" i="1"/>
  <c r="AW389" i="1"/>
  <c r="AW384" i="1"/>
  <c r="AW379" i="1"/>
  <c r="AW374" i="1"/>
  <c r="AW369" i="1"/>
  <c r="AW364" i="1"/>
  <c r="AW359" i="1"/>
  <c r="AW354" i="1"/>
  <c r="AW349" i="1"/>
  <c r="AW344" i="1"/>
  <c r="AW339" i="1"/>
  <c r="AW334" i="1"/>
  <c r="AW329" i="1"/>
  <c r="AW324" i="1"/>
  <c r="AW319" i="1"/>
  <c r="AW311" i="1"/>
  <c r="AW298" i="1"/>
  <c r="AW290" i="1"/>
  <c r="AW277" i="1"/>
  <c r="AW269" i="1"/>
  <c r="AW261" i="1"/>
  <c r="AW248" i="1"/>
  <c r="AW240" i="1"/>
  <c r="AW219" i="1"/>
  <c r="AW211" i="1"/>
  <c r="AW203" i="1"/>
  <c r="AU192" i="1"/>
  <c r="AW189" i="1"/>
  <c r="AU189" i="1"/>
  <c r="AU180" i="1"/>
  <c r="AW180" i="1"/>
  <c r="AV65" i="1"/>
  <c r="AW65" i="1"/>
  <c r="AU61" i="1"/>
  <c r="AW13" i="1"/>
  <c r="AV394" i="1"/>
  <c r="AV389" i="1"/>
  <c r="AV384" i="1"/>
  <c r="AV379" i="1"/>
  <c r="AV374" i="1"/>
  <c r="AV369" i="1"/>
  <c r="AV364" i="1"/>
  <c r="AV359" i="1"/>
  <c r="AV354" i="1"/>
  <c r="AV349" i="1"/>
  <c r="AV344" i="1"/>
  <c r="AV339" i="1"/>
  <c r="AV334" i="1"/>
  <c r="AV329" i="1"/>
  <c r="AV324" i="1"/>
  <c r="AV319" i="1"/>
  <c r="AV311" i="1"/>
  <c r="AV298" i="1"/>
  <c r="AV290" i="1"/>
  <c r="AV269" i="1"/>
  <c r="AV261" i="1"/>
  <c r="AV248" i="1"/>
  <c r="AV240" i="1"/>
  <c r="AV219" i="1"/>
  <c r="AV211" i="1"/>
  <c r="AV203" i="1"/>
  <c r="AU195" i="1"/>
  <c r="AW176" i="1"/>
  <c r="AW173" i="1"/>
  <c r="AW163" i="1"/>
  <c r="AW153" i="1"/>
  <c r="AW143" i="1"/>
  <c r="AU122" i="1"/>
  <c r="AV122" i="1"/>
  <c r="AW122" i="1"/>
  <c r="AV110" i="1"/>
  <c r="AW110" i="1"/>
  <c r="AV106" i="1"/>
  <c r="AW106" i="1"/>
  <c r="AV90" i="1"/>
  <c r="AW90" i="1"/>
  <c r="AU56" i="1"/>
  <c r="AW56" i="1"/>
  <c r="AV26" i="1"/>
  <c r="AW316" i="1"/>
  <c r="AW303" i="1"/>
  <c r="AW295" i="1"/>
  <c r="AW282" i="1"/>
  <c r="AW274" i="1"/>
  <c r="AW266" i="1"/>
  <c r="AW253" i="1"/>
  <c r="AW245" i="1"/>
  <c r="AW232" i="1"/>
  <c r="AW224" i="1"/>
  <c r="AW216" i="1"/>
  <c r="AW200" i="1"/>
  <c r="AV176" i="1"/>
  <c r="AV173" i="1"/>
  <c r="AW166" i="1"/>
  <c r="AV163" i="1"/>
  <c r="AW156" i="1"/>
  <c r="AV153" i="1"/>
  <c r="AW146" i="1"/>
  <c r="AV143" i="1"/>
  <c r="AW43" i="1"/>
  <c r="AU17" i="1"/>
  <c r="AV13" i="1"/>
  <c r="AV316" i="1"/>
  <c r="AV303" i="1"/>
  <c r="AV295" i="1"/>
  <c r="AV282" i="1"/>
  <c r="AV274" i="1"/>
  <c r="AV266" i="1"/>
  <c r="AV253" i="1"/>
  <c r="AV245" i="1"/>
  <c r="AV232" i="1"/>
  <c r="AV224" i="1"/>
  <c r="AV216" i="1"/>
  <c r="AW208" i="1"/>
  <c r="AV200" i="1"/>
  <c r="AW191" i="1"/>
  <c r="AW188" i="1"/>
  <c r="AV179" i="1"/>
  <c r="AV166" i="1"/>
  <c r="AV156" i="1"/>
  <c r="AV146" i="1"/>
  <c r="AW129" i="1"/>
  <c r="AU129" i="1"/>
  <c r="AW114" i="1"/>
  <c r="AU110" i="1"/>
  <c r="AU106" i="1"/>
  <c r="AW94" i="1"/>
  <c r="AU90" i="1"/>
  <c r="AU86" i="1"/>
  <c r="AV56" i="1"/>
  <c r="AW287" i="1"/>
  <c r="AW237" i="1"/>
  <c r="AW197" i="1"/>
  <c r="AV194" i="1"/>
  <c r="AV185" i="1"/>
  <c r="AW182" i="1"/>
  <c r="AV139" i="1"/>
  <c r="AU136" i="1"/>
  <c r="AW136" i="1"/>
  <c r="AU125" i="1"/>
  <c r="AW73" i="1"/>
  <c r="AW69" i="1"/>
  <c r="AU47" i="1"/>
  <c r="AV43" i="1"/>
  <c r="AV21" i="1"/>
  <c r="AV24" i="1"/>
  <c r="AV19" i="1"/>
  <c r="AV14" i="1"/>
  <c r="AV9" i="1"/>
  <c r="AV4" i="1"/>
  <c r="AU124" i="1"/>
  <c r="AU119" i="1"/>
  <c r="AU114" i="1"/>
  <c r="AU109" i="1"/>
  <c r="AU104" i="1"/>
  <c r="AU99" i="1"/>
  <c r="AU94" i="1"/>
  <c r="AU89" i="1"/>
  <c r="AU84" i="1"/>
  <c r="AU79" i="1"/>
  <c r="AU74" i="1"/>
  <c r="AU69" i="1"/>
  <c r="AU64" i="1"/>
  <c r="AU59" i="1"/>
  <c r="AU54" i="1"/>
  <c r="AU49" i="1"/>
  <c r="AU44" i="1"/>
  <c r="AU39" i="1"/>
  <c r="AU34" i="1"/>
  <c r="AU29" i="1"/>
  <c r="AW126" i="1"/>
  <c r="AW121" i="1"/>
  <c r="AV121" i="1"/>
  <c r="AV116" i="1"/>
  <c r="AV86" i="1"/>
  <c r="AV81" i="1"/>
  <c r="AV76" i="1"/>
  <c r="AV71" i="1"/>
  <c r="AV66" i="1"/>
  <c r="AV61" i="1"/>
  <c r="AW175" i="1"/>
  <c r="AW170" i="1"/>
  <c r="AW165" i="1"/>
  <c r="AW160" i="1"/>
  <c r="AW155" i="1"/>
  <c r="AW150" i="1"/>
  <c r="AW145" i="1"/>
  <c r="AW140" i="1"/>
  <c r="AW135" i="1"/>
  <c r="AW130" i="1"/>
  <c r="AW125" i="1"/>
  <c r="AW120" i="1"/>
  <c r="AW60" i="1"/>
  <c r="AW55" i="1"/>
  <c r="AW50" i="1"/>
  <c r="AW45" i="1"/>
  <c r="AW40" i="1"/>
  <c r="AW35" i="1"/>
  <c r="AW30" i="1"/>
  <c r="AW25" i="1"/>
  <c r="AW20" i="1"/>
  <c r="AW15" i="1"/>
  <c r="AW10" i="1"/>
  <c r="AW5" i="1"/>
  <c r="AV40" i="1"/>
  <c r="AV35" i="1"/>
  <c r="AV30" i="1"/>
  <c r="AV25" i="1"/>
  <c r="AV20" i="1"/>
  <c r="AV15" i="1"/>
  <c r="AV10" i="1"/>
  <c r="AV5" i="1"/>
  <c r="AW117" i="1"/>
  <c r="AW112" i="1"/>
  <c r="AW107" i="1"/>
  <c r="AW102" i="1"/>
  <c r="AW97" i="1"/>
  <c r="AW92" i="1"/>
  <c r="AW87" i="1"/>
  <c r="AW82" i="1"/>
  <c r="AW77" i="1"/>
  <c r="AW72" i="1"/>
  <c r="AW67" i="1"/>
  <c r="AW62" i="1"/>
  <c r="AW57" i="1"/>
  <c r="AW52" i="1"/>
  <c r="AW47" i="1"/>
  <c r="AW42" i="1"/>
  <c r="AW37" i="1"/>
  <c r="AW32" i="1"/>
  <c r="AW27" i="1"/>
  <c r="AW22" i="1"/>
  <c r="AW17" i="1"/>
  <c r="AW12" i="1"/>
  <c r="AW7" i="1"/>
  <c r="AW2" i="1"/>
  <c r="AV117" i="1"/>
  <c r="AV112" i="1"/>
  <c r="AV107" i="1"/>
  <c r="AV102" i="1"/>
  <c r="AV97" i="1"/>
  <c r="AV92" i="1"/>
  <c r="AV87" i="1"/>
  <c r="AV82" i="1"/>
  <c r="AV77" i="1"/>
  <c r="AV72" i="1"/>
  <c r="AV67" i="1"/>
  <c r="AV62" i="1"/>
  <c r="AV57" i="1"/>
  <c r="AV52" i="1"/>
  <c r="AV47" i="1"/>
  <c r="AV42" i="1"/>
  <c r="AV37" i="1"/>
  <c r="AV32" i="1"/>
  <c r="AV27" i="1"/>
  <c r="AV22" i="1"/>
  <c r="AV17" i="1"/>
  <c r="AV12" i="1"/>
  <c r="AV7" i="1"/>
  <c r="AV2" i="1"/>
</calcChain>
</file>

<file path=xl/sharedStrings.xml><?xml version="1.0" encoding="utf-8"?>
<sst xmlns="http://schemas.openxmlformats.org/spreadsheetml/2006/main" count="50466" uniqueCount="31877">
  <si>
    <t>undefined</t>
  </si>
  <si>
    <t>['wireless communications', 'tta ),', 'tms320c6455 ),', 'symbol time', 'specific processor', 'specific instruction', 'special instruction', 'set processor', 'set extension', 'rights reserved', 'promising throughput', 'programmable processors', 'practical implementations', 'platform support', 'parallel processing', 'multiple subcarriers', 'multiple cores', 'matlab environment', 'interesting algorithm', 'input multiple', 'increasing number', 'flexible receivers', 'essential examination', 'efficient detector', 'best lsd', 'asip ).', '6 mbps', '3g lte', '0 mbps']</t>
  </si>
  <si>
    <t>ASIP | ASP | DSP | K-best | LSD | MIMO | TTA</t>
  </si>
  <si>
    <t>An increasing number of standards in wireless communications have encouraged to study programmable processors as platforms for flexible receivers. A multiple-input multiple-output (MIMO) antenna system combined with orthogonal frequency division multiplexing (OFDM) technique has been introduced in many wireless communications standards, such as in the third generation long term evolution (3G LTE). The MIMO-OFDM system requires an efficient detector and a platform support for parallel processing of multiple subcarriers. A K-best list sphere detector (LSD) provides for near optimal decoding performance and a fixed throughput making it an interesting algorithm from the point of view of practical implementations. In this paper, we compare the implementations of the K-best LSD on four processor platforms: a digital signal processor (DSP), software defined radio (SDR), application-specific processor (ASP) and application-specific instruction-set processor (ASIP). The DSP is a popular very long instruction word (VLIW) device (TMS320C6455), the SDR processor employs multithreading and multiple cores (SB3500 core processor), the ASP is based on transport triggered architecture (TTA), while the ASIP is the SDR processor enhanced with a special instruction-set extension for sorting. A 2 √ó 2 MIMO antenna system with 64-quadrature amplitude modulation (64-QAM) is assumed. The chosen list sizes K = 8 and 16 are based on simulation results carried out in MATLAB environment with the third generation long term evolution (3G LTE) parameters. The proposed ASIP achieved a promising throughput of 32.0 Mbps, where the software defined radio (SDR) implementation on the SB3500 core processor suffers from an inefficient software sorter. The ASP, in which the minimized hardware complexity has been the goal, achieves a throughput of 7.6 Mbps. However, more essential examination is related to the symbol time, which sets strict parallel processing requirements to the programmable processors. ¬© 2009 Elsevier B.V. All rights reserved.</t>
  </si>
  <si>
    <t>313-323</t>
  </si>
  <si>
    <t>Journal</t>
  </si>
  <si>
    <t>Signal Processing</t>
  </si>
  <si>
    <t>60012954;60012954;60012954</t>
  </si>
  <si>
    <t>25930020900;35612073800;7004091452</t>
  </si>
  <si>
    <t>Janhunen, Janne;Silv√©n, Olli;Juntti, Markku</t>
  </si>
  <si>
    <t>Finland</t>
  </si>
  <si>
    <t>Oulu</t>
  </si>
  <si>
    <t>Oulun Yliopisto</t>
  </si>
  <si>
    <t>Janhunen J.</t>
  </si>
  <si>
    <t>Article</t>
  </si>
  <si>
    <t>ar</t>
  </si>
  <si>
    <t>Programmable processor implementations of K-best list sphere detector for MIMO receiver</t>
  </si>
  <si>
    <t>S0165168409002977</t>
  </si>
  <si>
    <t>10.1016/j.sigpro.2009.06.026</t>
  </si>
  <si>
    <t>2-s2.0-69249203474</t>
  </si>
  <si>
    <t>['statistical electromagnetics', 'square distribution', 'sea clutter', 'rights reserved', 'proposed procedure', 'numerical examples', 'normal distribution', 'measurements due', 'far field', 'exponential distribution', 'em field', 'electromagnetic fields', 'antenna subsystems', 'amplitude emerges', 'aircraft returns']</t>
  </si>
  <si>
    <t>Correct selection | Electromagnetic field | Exponential distribution | Log-normal distribution | Subset selection</t>
  </si>
  <si>
    <t>We use statistical selection methodology to characterize multiple targets in electromagnetic fields, which result from ground, weather, and sea clutter or internal electromagnetic interference due to the antenna subsystems. This electromagnetic interference occurs at the same frequencies as the target returns yet a specific statistical distribution in amplitude emerges over time. Holland and St. John [Statistical electromagnetics, Technical Report AFRL-DE-PS-TR-1998-1025, Air Force Research Laboratory, Direct Energy Directorate, Air Force Material Command, Kirtland Air Force Base, 1988] concluded that the observed EM field power fluxes and cable powers follow either a chi-square distribution or a log-normal distribution, which implies either distribution in all measurements due to internal electromagnetic interference (EMI) problems. That is such an EM field can be characterized by either an exponential distribution or a log-normal distribution. These cases exist also in a far field as a result of what the aircraft returns, while the distribution exists due to multiple reflecting surfaces instead of internal EM fields from radar subsystems previously mentioned. Clutter also produces these same distributions in the far field. For the exponential distribution case, we propose subset selection procedure to identify EM fields whose reference parameters are those of candidate targets rather than the interfering EM sources. We discuss the properties of our proposed procedure by numerical examples and give simulation examples to illustrate the procedure. ¬© 2009 Elsevier B.V. All rights reserved.</t>
  </si>
  <si>
    <t>344-351</t>
  </si>
  <si>
    <t>60030551;60030551;60014982</t>
  </si>
  <si>
    <t>56140627400;6603145104;7404816265</t>
  </si>
  <si>
    <t>Chen, Pinyuen;Osadciw, Lisa;Wu, Tiee Jian</t>
  </si>
  <si>
    <t>United States;Taiwan</t>
  </si>
  <si>
    <t>Syracuse;Tainan</t>
  </si>
  <si>
    <t>Syracuse University;National Cheng Kung University</t>
  </si>
  <si>
    <t>60030551;60014982</t>
  </si>
  <si>
    <t>Chen P.</t>
  </si>
  <si>
    <t>Multiple targets characterization of electromagnetic vulnerability</t>
  </si>
  <si>
    <t>S0165168409003041</t>
  </si>
  <si>
    <t>10.1016/j.sigpro.2009.07.001</t>
  </si>
  <si>
    <t>2-s2.0-69249218879</t>
  </si>
  <si>
    <t>['signal combiners', 'rights reserved', 'optimal combining', 'novel technique', 'frequency selectivity', 'existing techniques', 'determined based', 'coded ofdm', 'best antenna']</t>
  </si>
  <si>
    <t>Coded orthogonal frequency division multiplexing (COFDM) | Selection diversity (SD) | Single input multiple output (SIMO)</t>
  </si>
  <si>
    <t>Multiple receive antennas with optimal combining have been known to improve error performance over fading multipath channels by providing spatial diversity. This benefit is obtained at the cost of greatly increased system complexity due to the need for multiple RF chains and signal combiners. Best antenna selection is a technique that can provide multiple antenna gains with only a single RF chain and no combiners. Best antenna selection is complicated by frequency selectivity in orthogonal frequency division multiplexing (OFDM) as the signal at any one antenna may not be the best at all subcarriers. In this paper, we propose a novel technique for best antenna selection in coded OFDM. To simplify the receiver, we assume a block fading model for the underlying frequency selective channel. The best antenna will then determined based on coding theorems known for block fading channels. Our simulations show significant improvement in coded OFDM performance over existing techniques. ¬© 2009 Elsevier B.V. All rights reserved.</t>
  </si>
  <si>
    <t>391-394</t>
  </si>
  <si>
    <t>60018926;60018926</t>
  </si>
  <si>
    <t>57203074220;35216658700</t>
  </si>
  <si>
    <t>Nagaraj, S.;Xiao, J.</t>
  </si>
  <si>
    <t>United States</t>
  </si>
  <si>
    <t>San Diego</t>
  </si>
  <si>
    <t>San Diego State University</t>
  </si>
  <si>
    <t>Nagaraj S.</t>
  </si>
  <si>
    <t>Best antenna selection for coded SIMO-OFDM</t>
  </si>
  <si>
    <t>S0165168409002990</t>
  </si>
  <si>
    <t>10.1016/j.sigpro.2009.06.028</t>
  </si>
  <si>
    <t>2-s2.0-69249220032</t>
  </si>
  <si>
    <t>['simulation results', 'simple one', 'series reversion', 'rights reserved', 'receiver move', 'proposed algorithm', 'processing method', 'parallel tracks', 'paper proposes', 'one mapping', 'new method', 'frequency domain', 'equal velocities', 'easily modified', 'doppler domain', 'chirp scaling', 'bisar data', 'azimuth time', 'azimuth compression', 'analytic 2']</t>
  </si>
  <si>
    <t>Bistatic synthetic aperture radar (BISAR) | Chirp scaling (CS) | Method of series reversion (MSR) | Polynomial model</t>
  </si>
  <si>
    <t>This paper proposes a processing method to extend monostatic imaging algorithms for the azimuth invariant bistatic SAR (BISAR) data where the transmitter and the receiver move on parallel tracks with equal velocities. The bistatic range history is approached by a polynomial of the azimuth time. Based on this model, an analytic 2-D signal spectrum derived by the method of series reversion is utilized and a simple one-to-one mapping between the transmitter and the receiver closest ranges is established. In this way, efficient monostatic imaging algorithms which operate in the 2-D frequency domain or the range-Doppler domain are easily modified to handle the BISAR data. In this paper, a chirp scaling algorithm for the BISAR is developed as an application of the new method. By implementing two key operations, range cell migration correction by a chirp scaling, and azimuth compression by a curve fitting technique, this algorithm is able to process the azimuth invariant BISAR data. Simulation results are presented to demonstrate the validity and the efficiency of the proposed algorithm. ¬© 2009 Elsevier B.V. All rights reserved.</t>
  </si>
  <si>
    <t>395-404</t>
  </si>
  <si>
    <t>60025084;60025084</t>
  </si>
  <si>
    <t>57192655350;35242655900</t>
  </si>
  <si>
    <t>Zhong, Hua;Liu, Xingzhao</t>
  </si>
  <si>
    <t>China</t>
  </si>
  <si>
    <t>Shanghai</t>
  </si>
  <si>
    <t>Shanghai Jiao Tong University</t>
  </si>
  <si>
    <t>Zhong H.</t>
  </si>
  <si>
    <t>An effective focusing approach for azimuth invariant bistatic SAR processing</t>
  </si>
  <si>
    <t>S0165168409003089</t>
  </si>
  <si>
    <t>10.1016/j.sigpro.2009.07.005</t>
  </si>
  <si>
    <t>2-s2.0-69249221513</t>
  </si>
  <si>
    <t>n</t>
  </si>
  <si>
    <t>Ministry of Science and Environmental Protection</t>
  </si>
  <si>
    <t>['sic particles', 'secondary phase', 'rights reserved', 'reinforcing particles', 'quantitative analysis', 'new class', 'mechanical properties', 'lowest values', 'lowest value', 'important step', 'homogenization time', 'homogenization process', 'homogeneity index', 'fracture resistance', 'different powders', 'cw67 matrix', 'composite production', 'composite displayed', 'best values', 'best uniformity', '60 min']</t>
  </si>
  <si>
    <t>Diffusion mixing | DRA materials | Fractography | Mechanical properties | Quantitative microscopy | SiC-particles</t>
  </si>
  <si>
    <t>In the last 20 years a new class of metal matrix composite material (DRA - Discontinuously Reinforced Aluminum) with aluminum alloy matrix and SiC particles as secondary phase has been developed. The most important step during composite production is the homogenization process of metal and ceramic powder particles. Quantitative analysis of a SiC particles distribution in the aluminum alloy matrix (CW67) was used to determine the optimum homogenization parameters of different powders. It was found out that the level of mixture homogeneity largely depends on the amount of mixing dish filling, homogenization time and characteristics of reinforcing particles. By introducing the concept of homogeneity index, it was shown that the lowest values of the mentioned parameter correspond to the best uniformity of SiC particles in the CW67 matrix. Composite with the lowest value of homogeneity index was the one with 5 vol.% of SiC, homogenized during 60 min and the amount of mixing dish filling of 20 vol.%. This composite displayed the best values of mechanical properties and fracture resistance. ¬© 2009 Elsevier Ltd. All rights reserved.</t>
  </si>
  <si>
    <t>134-141</t>
  </si>
  <si>
    <t>Materials and Design</t>
  </si>
  <si>
    <t>60068792;60068792;60068792;60068792;60068792</t>
  </si>
  <si>
    <t>7004232819;22733460700;14062892500;25646983700;7004188844</t>
  </si>
  <si>
    <t>Bozic, D.;Dimcic, B.;Dimcic, O.;Stasic, J.;Rajkovic, V.</t>
  </si>
  <si>
    <t>Serbia</t>
  </si>
  <si>
    <t>Belgrade</t>
  </si>
  <si>
    <t>Institut za Nuklearne Nauke Vinca</t>
  </si>
  <si>
    <t>Bozic D.</t>
  </si>
  <si>
    <t>Influence of SiC particles distribution on mechanical properties and fracture of DRA alloys</t>
  </si>
  <si>
    <t>S0261306909003367</t>
  </si>
  <si>
    <t>10.1016/j.matdes.2009.06.047</t>
  </si>
  <si>
    <t>2-s2.0-69849107723</t>
  </si>
  <si>
    <t>University of Illinois at Urbana-Champaign</t>
  </si>
  <si>
    <t>DTFR53-05-D-00200</t>
  </si>
  <si>
    <t>UIUC</t>
  </si>
  <si>
    <t>['truth observation', 'study uses', 'scattering pattern', 'rights reserved', 'railroad ballast', 'promising capability', 'paper discusses', 'material dependent', 'low resolution', 'highly frequency', 'frequency spectrum', 'frequency antennae', 'especially ballast', 'energy change']</t>
  </si>
  <si>
    <t>Fouling condition | Ground penetrating radar | Multiple-frequency | Railroad ballast | Track substructure</t>
  </si>
  <si>
    <t>This paper discusses the use of ground penetrating radar (GPR) to rapidly, effectively, and continuously assess railroad track substructure conditions, especially ballast. To overcome the limited electromagnetic waves penetration for high-frequency antennae and the low resolution of low-frequency antennae, this study uses a multiple-frequency GPR system to assess railroad substructure conditions. High-frequency antennae were used to detect the scattering pattern, which is related to air void volume in railroad ballast, and low-frequency antennae are used to assess deeper substructure conditions. Considering the scattering energy attenuation is highly frequency and material dependent, a time-frequency method based on tracking the frequency spectrum and energy change over depth can be used to extract ballast fouling conditions. From GPR field collected data, ground-truth observation, and ballast gradation analysis, the multiple-frequency GPR system demonstrates a promising capability to assess railroad track substructure condition. ¬© 2009 Elsevier Ltd. All rights reserved.</t>
  </si>
  <si>
    <t>20-28</t>
  </si>
  <si>
    <t>NDT and E International</t>
  </si>
  <si>
    <t>60000745;60000745;105709685</t>
  </si>
  <si>
    <t>7006858361;55725832000;57212934517</t>
  </si>
  <si>
    <t>Al-Qadi, Imad;Xie, Wei;Roberts, Roger</t>
  </si>
  <si>
    <t>United States;United States</t>
  </si>
  <si>
    <t>Urbana;Salem</t>
  </si>
  <si>
    <t>University of Illinois Urbana-Champaign;Geophysical Survey Systems, Inc.</t>
  </si>
  <si>
    <t>60000745;105709685</t>
  </si>
  <si>
    <t>Al-Qadi I.</t>
  </si>
  <si>
    <t>Optimization of antenna configuration in multiple-frequency ground penetrating radar system for railroad substructure assessment</t>
  </si>
  <si>
    <t>S0963869509001273</t>
  </si>
  <si>
    <t>10.1016/j.ndteint.2009.08.006</t>
  </si>
  <si>
    <t>2-s2.0-70349466510</t>
  </si>
  <si>
    <t>Conselho Nacional de Desenvolvimento Cient√≠fico e Tecnol√≥gico</t>
  </si>
  <si>
    <t>309646/2006-5/PQ</t>
  </si>
  <si>
    <t>CNPq</t>
  </si>
  <si>
    <t>['widely suited', 'simulation results', 'rights reserved', 'reasonably described', 'proposed evolutionary', 'optimization approach', 'operational range', 'nonlinear process', 'new approach', 'neural compensator', 'mflac design', 'gradient concepts', 'environmental uncertainties', 'different gains', 'compensation using', 'characterize precisely', 'alternative design']</t>
  </si>
  <si>
    <t>Differential evolution | Model-free adaptive control | Nonlinear systems | Radial basis function neural network</t>
  </si>
  <si>
    <t>It is well-known that conventional control theories are widely suited for applications where the processes can be reasonably described in advance. However, when the plant's dynamics are hard to characterize precisely or are subject to environmental uncertainties, one may encounter difficulties in applying the conventional controller design methodologies. In this case, an alternative design is a model-free learning adaptive control (MFLAC), based on pseudo-gradient concepts with compensation using a radial basis function neural network and optimization approach with differential evolution technique presented in this paper. Motivation for developing a new approach is to overcome the limitation of the conventional MFLAC design, which cannot guarantee satisfactory control performance when the nonlinear process has different gains for the operational range. Robustness of the MFLAC with evolutionary-neural compensation scheme is compared to the MFLAC without compensation. Simulation results for a nonlinear chemical reactor and nonlinear control valve are given to show the advantages of the proposed evolutionary-neural compensator for MFLAC design. ¬© 2009 Elsevier Ltd. All rights reserved.</t>
  </si>
  <si>
    <t>499-508</t>
  </si>
  <si>
    <t>Expert Systems with Applications</t>
  </si>
  <si>
    <t>60020004;60020004;60017609;60017609</t>
  </si>
  <si>
    <t>6505856329;26323869600;15846631000;26664379000</t>
  </si>
  <si>
    <t>Coelho, Leandro dos Santos;Pess√¥a, Marcelo Wicthoff;Rodrigues Sumar, Rodrigo;Augusto Rodrigues Coelho, Antonio</t>
  </si>
  <si>
    <t>Brazil;Brazil</t>
  </si>
  <si>
    <t>Curitiba;Florianopolis</t>
  </si>
  <si>
    <t>Pontif√≠cia Universidade Cat√≥lica do Paran√°;Universidade Federal de Santa Catarina</t>
  </si>
  <si>
    <t>60020004;60017609</t>
  </si>
  <si>
    <t>Coelho L.d.S.</t>
  </si>
  <si>
    <t>Model-free adaptive control design using evolutionary-neural compensator</t>
  </si>
  <si>
    <t>S0957417409004837</t>
  </si>
  <si>
    <t>10.1016/j.eswa.2009.05.042</t>
  </si>
  <si>
    <t>2-s2.0-70349572886</t>
  </si>
  <si>
    <t>National Natural Science Foundation of China</t>
  </si>
  <si>
    <t>NSFC</t>
  </si>
  <si>
    <t>['¬© 2009', 'winter wheat', 'variation scope', 'unsatisfactory ".', 'sutcliffe efficiency', 'summer maize', 'seasonal evapotranspiration', 'rsr values', 'rsr ).', 'rmse value', 'reference evapotranspiration', 'peak values', 'observed values', 'nse ),', 'ncp ).', 'method proposed', 'main purpose', 'main crops', 'irrigation planning', 'good ",', 'evaluate whether', 'end stages', 'data measured', 'corresponding stages', 'chinese academy', '9 mm', '2005 using']</t>
  </si>
  <si>
    <t>Dual crop coefficient | Evaluation | Evapotranspiration | Lysimeter</t>
  </si>
  <si>
    <t>The main purpose of this paper was to evaluate whether or not the dual crop coefficient (DCC) method proposed in FAO-56 was suitable for calculating the actual daily evapotranspiration of the main crops (winter wheat and summer maize) in the North China Plain (NCP). The results were evaluated with the data measured by the large-scale weighing lysimeter at the Yucheng Comprehensive Experimental Station (YCES) of the Chinese Academy of Sciences (CAS) from 1998 to 2005 using the Nash-Sutcliffe efficiency (NSE), the root mean square error (RMSE) and the root mean square error to observations' standard deviation ratio (RSR). The evaluation results showed that the DCC method performed effective in simulating the quantity of seasonal evapotranspiration for winter wheat but was inaccurate in calculating the peak values. The RMSE value of the winter wheat during the total growing season was less than 0.9 mm/d, the NSE and RSR values during the total growing stage were "Very Good", but the results for summer maize were "Unsatisfactory". The recommended basal crop coefficient values Kcbtab during the initial, mid-season and end stages for winter wheat and summer maize were modified and the variation scope of basal crop coefficient Kcb was analyzed. The Kc (compositive crop coefficient, Kc = ETc/ET0, ETc here is the observed values by lysimeter, ET0 is the reference evapotranspiration) values were estimated using observed weighing lysimeter data during the corresponding stages for winter wheat and summer maize were 0.80, 1.15, 1.25, 0.95; 0.90, 0.95, 1.25, 1.00, respectively. These can be a reference for irrigation planning. ¬© 2009.</t>
  </si>
  <si>
    <t>31-40</t>
  </si>
  <si>
    <t>Agricultural Water Management</t>
  </si>
  <si>
    <t>60031150-60019499-60027363;60031150-60019499</t>
  </si>
  <si>
    <t>57218415437;55712621800</t>
  </si>
  <si>
    <t>Liu, Yujie;Luo, Yi</t>
  </si>
  <si>
    <t>China;China;China</t>
  </si>
  <si>
    <t>Beijing;Beijing;Beijing</t>
  </si>
  <si>
    <t>Institute of Geographical Sciences and Natural Resources Research Chinese Academy of Sciences;University of Chinese Academy of Sciences;Chinese Academy of Sciences</t>
  </si>
  <si>
    <t>60031150;60027363;60019499</t>
  </si>
  <si>
    <t>Liu Y.</t>
  </si>
  <si>
    <t>A consolidated evaluation of the FAO-56 dual crop coefficient approach using the lysimeter data in the North China Plain</t>
  </si>
  <si>
    <t>S0378377409002029</t>
  </si>
  <si>
    <t>10.1016/j.agwat.2009.07.003</t>
  </si>
  <si>
    <t>2-s2.0-70349943826</t>
  </si>
  <si>
    <t>['vertical conductors', 'transmission line', 'rights reserved', 'physical characteristics', 'length parameters', 'ift ).', 'human body', 'general case', 'frequency domain', 'finite heights', 'computed using']</t>
  </si>
  <si>
    <t>Antenna model of the human body | Human exposure | Transient electromagnetic fields | Transmission line coupling equations</t>
  </si>
  <si>
    <t>Analysis of the human body exposed to transient electromagnetic fields is presented in this work. The human body is represented by one or more vertical conductors. Modeling of the vertical conductors is based on the transmission line (TL) theory in the frequency domain. The related transient response is computed using the inverse Fourier transform (IFT). Per-unit-length parameters are calculated for finite heights and the physical characteristics of the human and soil are taken into account. The assessment of the space-time dependent current distribution induced in the body is carried out in the general case where the human is not directly in contact with the ground. The results, related to various transient exposures, obtained with TL body representation are compared to the direct time domain results computed using the human equivalent antenna model of the body. ¬© 2009 Elsevier Ltd. All rights reserved.</t>
  </si>
  <si>
    <t>23-29</t>
  </si>
  <si>
    <t>Engineering Analysis with Boundary Elements</t>
  </si>
  <si>
    <t>60068755;60068755;60006948;60138276;60138276</t>
  </si>
  <si>
    <t>14065321500;14065222000;7004103789;6507032961;23667297600</t>
  </si>
  <si>
    <t>Mezoued, S.;Nekhoul, B.;Poljak, D.;El Khamlichi Drissi, K.;Kerroum, K.</t>
  </si>
  <si>
    <t>France;Algeria;Croatia</t>
  </si>
  <si>
    <t>Clermont-Ferrand;Jijel;Split</t>
  </si>
  <si>
    <t>Universit√© Clermont Auvergne;Universit√© de Jijel;Sveuƒçili≈°te u Splitu</t>
  </si>
  <si>
    <t>60138276;60068755;60006948</t>
  </si>
  <si>
    <t>Mezoued S.</t>
  </si>
  <si>
    <t>Human exposure to transient electromagnetic fields using simplified body models</t>
  </si>
  <si>
    <t>S0955799709001490</t>
  </si>
  <si>
    <t>10.1016/j.enganabound.2009.07.013</t>
  </si>
  <si>
    <t>2-s2.0-70349976074</t>
  </si>
  <si>
    <t>National Science Foundation</t>
  </si>
  <si>
    <t>DMS-0209595</t>
  </si>
  <si>
    <t>NSF</t>
  </si>
  <si>
    <t>['¬© 2010', 'tensegrity structures', 'super stable', 'super stability', 'prestress stability', 'odd number', 'geometry realisation', 'dihedral symmetry']</t>
  </si>
  <si>
    <t>Block-diagonalisation | Dihedral symmetry | Self-equilibrium | Stability | Tensegrity structure</t>
  </si>
  <si>
    <t>This paper presents conditions for self-equilibrium and super stability of dihedral 'star' tensegrity structures, based on their dihedral symmetry. It is demonstrated that the structures are super stable if and only if they have an odd number of struts, and the struts are as close as possible to each other. Numerical investigations show that their prestress stability is sensitive to the geometry realisation. ¬© 2010.</t>
  </si>
  <si>
    <t>International Journal of Solids and Structures</t>
  </si>
  <si>
    <t>60011001-60105159;60031101;60007776;60011001</t>
  </si>
  <si>
    <t>12241155500;7005968351;7006691243;55372541000</t>
  </si>
  <si>
    <t>Zhang, J. Y.;Guest, S. D.;Connelly, R.;Ohsaki, M.</t>
  </si>
  <si>
    <t>Japan;United Kingdom;Japan;United States</t>
  </si>
  <si>
    <t>Kusatsu;Cambridge;Kyoto;Ithaca</t>
  </si>
  <si>
    <t>Ritsumeikan University Biwako-Kusatsu Campus;University of Cambridge;Kyoto University;Cornell University</t>
  </si>
  <si>
    <t>60105159;60031101;60011001;60007776</t>
  </si>
  <si>
    <t>Zhang J.Y.</t>
  </si>
  <si>
    <t>Dihedral 'star' tensegrity structures</t>
  </si>
  <si>
    <t>S002076830900225X</t>
  </si>
  <si>
    <t>10.1016/j.ijsolstr.2009.05.018</t>
  </si>
  <si>
    <t>2-s2.0-70350710043</t>
  </si>
  <si>
    <t>['slot excitation', 'slot antenna', 'significantly influenced', 'power efficiency', 'plasma stability', 'organic solute', 'newly developed', 'microwaves reveals', 'installed adjacent', 'electromagnetic simulation', 'electric field', 'dramatic increase', 'decomposition efficiency', 'bubble existing']</t>
  </si>
  <si>
    <t>Microwave bubble plasma in water is a novel plasma applicable to the processing of materials in liquid. An electromagnetic simulation of slot excitation of microwaves reveals that the electric field at a slot antenna is significantly influenced by the size of the bubble existing in front of the antenna. To improve the power efficiency and the plasma stability, a bubble control plate is installed adjacent to the antenna, the effect of which on the electric field enhancement is confirmed in the simulation. Furthermore, three slot antennas are newly developed. According to these modifications of the microwave excitation system, a dramatic increase in the decomposition efficiency of an organic solute by a factor of 20 is found in the experiment. ¬© 2010 IOP Publishing Ltd.</t>
  </si>
  <si>
    <t>Plasma Sources Science and Technology</t>
  </si>
  <si>
    <t>60000264;60000264;60000264;60000264;60007976</t>
  </si>
  <si>
    <t>7003273576;57217498905;35199914000;7202067826;7101665824</t>
  </si>
  <si>
    <t>Ishijima, T.;Sugiura, H.;Saito, R.;Toyoda, H.;Sugai, H.</t>
  </si>
  <si>
    <t>Japan;Japan</t>
  </si>
  <si>
    <t>Kasugai;Nagoya</t>
  </si>
  <si>
    <t>Chubu University;Nagoya University</t>
  </si>
  <si>
    <t>60007976;60000264</t>
  </si>
  <si>
    <t>Ishijima T.</t>
  </si>
  <si>
    <t>Efficient production of microwave bubble plasma in water for plasma processing in liquid</t>
  </si>
  <si>
    <t>S0963025210267099</t>
  </si>
  <si>
    <t>10.1088/0963-0252/19/1/015010</t>
  </si>
  <si>
    <t>2-s2.0-70449854230</t>
  </si>
  <si>
    <t>['‚ àº1017', 'vast extent', 'uniform plasmas', 'thickness variation', 'slot antennas', 'plasma propagations', 'mixed gas', 'four rows', 'film depositions', 'deposition area', 'ch 4', 'array configuration', 'annular shape', 'achieved using', '11 nm', '10 %)']</t>
  </si>
  <si>
    <t>An advanced slot antenna was developed and the enlargement of surface wave plasma was experimentally investigated using the array configuration of slot antennas for large-area nanocrystalline diamond (NCD) film depositions. An original-geometry slot antenna with an annular shape, designed in this work, permitted broad microwave radiations and vast extent of plasma propagations. Uniform plasmas were produced over a deposition area of 600 √ó 360 mm 2 with densities of ‚àº1017 m-3 using hydrogen gas by an array configuration of five slot antennas and four rows of the array. A uniform (thickness variation: 10%) and smooth (Ra: 11 nm) NCD film deposition on a 300 √ó 300 mm2 borosilicate glass plate was achieved using the plasma and a mixed gas of H2/CH 4/CO2. ¬© 2010 IOP Publishing Ltd.</t>
  </si>
  <si>
    <t>60024621;60024621;60024621;60024621;60024621</t>
  </si>
  <si>
    <t>57203325085;7004555989;7202500180;7402899715;35478055800</t>
  </si>
  <si>
    <t>Kim, J.;Tsugawa, K.;Ishihara, M.;Koga, Y.;Hasegawa, M.</t>
  </si>
  <si>
    <t>Japan</t>
  </si>
  <si>
    <t>Tsukuba</t>
  </si>
  <si>
    <t>National Institute of Advanced Industrial Science and Technology</t>
  </si>
  <si>
    <t>Kim J.</t>
  </si>
  <si>
    <t>Large-area surface wave plasmas using microwave multi-slot antennas for nanocrystalline diamond film deposition</t>
  </si>
  <si>
    <t>S0963025210169643</t>
  </si>
  <si>
    <t>10.1088/0963-0252/19/1/015003</t>
  </si>
  <si>
    <t>2-s2.0-70450173246</t>
  </si>
  <si>
    <t>Ministerstwo Nauki i Szkolnictwa Wy≈ºszego</t>
  </si>
  <si>
    <t>17/MOB/2007/0</t>
  </si>
  <si>
    <t>MNiSW</t>
  </si>
  <si>
    <t>['thermal spectroscopy', 'report activity', 'related damage', 'protein complexes', 'organization levels', 'optimize utilization', 'optic effect', 'monomeric complex', 'molecular level', 'light energy', 'fluorescence spectroscopy', 'driven exclusively', 'direct measurements', 'blue light']</t>
  </si>
  <si>
    <t>Blue-light effect | FLIM | LHCII | Photoprotection | Single molecule spectroscopy</t>
  </si>
  <si>
    <t>Plants have developed several adaptive regulatory mechanisms, operating at all the organization levels, to optimize utilization of light energy and to protect themselves against over-excitation-related damage. We report activity of a previously unknown possible regulatory mechanism that operates at the molecular level of the major photosynthetic pigment-protein complexes of plants, LHCII. This mechanism is driven exclusively by blue light, operates in the trimeric but not in the monomeric complex, and results in singlet excitation quenching leading to thermal energy dissipation. The conclusions are based on single molecule fluorescence lifetime analysis, direct measurements of thermal energy dissipation by photo-thermal spectroscopy, and on fluorescence spectroscopy. Possible molecular mechanisms involved in the blue-light-induced photoprotective effect are discussed, including xanthophyll photo-isomerization and the thermo-optic effect. ¬© 2009 Elsevier GmbH.</t>
  </si>
  <si>
    <t>69-73</t>
  </si>
  <si>
    <t>Journal of Plant Physiology</t>
  </si>
  <si>
    <t>60011685;60011685-60010544;60011685;60011685;60011685;60011739;60008555;60010544;60010544</t>
  </si>
  <si>
    <t>7005047468;8331139700;35489734200;6603778853;23397449800;13204613400;6701314706;24453104500;24174462300</t>
  </si>
  <si>
    <t>Gruszecki, Wieslaw I.;Luchowski, Rafal;Zubik, Monika;Grudzinski, Wojciech;Janik, Ewa;Gospodarek, Malgorzata;Goc, Jacek;Gryczynski, Zygmunt;Gryczynski, Ignacy</t>
  </si>
  <si>
    <t>Poland;Poland;United States;Poland</t>
  </si>
  <si>
    <t>Lublin;Lublin;Fort Worth;Poznan</t>
  </si>
  <si>
    <t>Politechnika Lubelska;Maria Curie-Sklodowska University in Lublin;University of North Texas Health Science Center;Politechnika Poznanska</t>
  </si>
  <si>
    <t>60011739;60011685;60010544;60008555</t>
  </si>
  <si>
    <t>Gruszecki W.I.</t>
  </si>
  <si>
    <t>Blue-light-controlled photoprotection in plants at the level of the photosynthetic antenna complex LHCII</t>
  </si>
  <si>
    <t>S0176161709003071</t>
  </si>
  <si>
    <t>10.1016/j.jplph.2009.07.012</t>
  </si>
  <si>
    <t>2-s2.0-70450224888</t>
  </si>
  <si>
    <t>PRIN2007</t>
  </si>
  <si>
    <t>['œ ±-', 'triplet localization', 'spectroscopic results', 'significant variation', 'pulsed electron', 'pcp complex', 'mutual arrangement', 'main form', 'hyperfine couplings', 'epr features', 'conjugated chain', 'common features', 'close relationship', 'carotenoid peridinin', 'amphidinium pcp', 'amphidinium carterae']</t>
  </si>
  <si>
    <t>The photoexcited triplet state of the carotenoid peridinin in the peridinin-chlorophyll a-protein (PCP) of the dinoflagellate Heterocapsa pygmaea has been investigated by pulsed electron paramagnetic resonance (EPR) and pulsed electron-nuclear double resonance (ENDOR) spectroscopies. The Œ±- and Œ≤-protons hyperfine couplings of the peridinin-conjugated chain have been derived from Davies and Mims ENDOR experiments. The spectroscopic results have been compared to those obtained for the main form of the PCP complex and for the high-salt PCP form from Amphidinium carterae. The EPR features of the peridinin triplet state are very similar in the antenna complexes belonging to the two different dinoflagellate species, proving that the triplet formation pathway and the triplet localization on one specific peridinin per subcluster are common features of different PCP antennas. No significant variation of the hyperfine couplings of the peridinin triplet state has been detected between the main form of the PCP complex from A. carterae and H. pygmaea. The spectroscopic results confirm the close relationship between the Amphidinium PCP and the corresponding Heterocapsa complex at least in terms of mutual arrangement of the chlorophyll a-peridinin pair involved in photoprotection and in terms of conformation of the peridinin-conjugated chain. ¬© Springer 2009.</t>
  </si>
  <si>
    <t>191-205</t>
  </si>
  <si>
    <t>Applied Magnetic Resonance</t>
  </si>
  <si>
    <t>60000481;60000481;60000481;60000481</t>
  </si>
  <si>
    <t>6602186336;23478249600;6507790953;7003388117</t>
  </si>
  <si>
    <t>Di Valentin, Marilena;Salvadori, E.;Ceola, S.;Carbonera, D.</t>
  </si>
  <si>
    <t>Italy</t>
  </si>
  <si>
    <t>Padua</t>
  </si>
  <si>
    <t>Universit√† degli Studi di Padova</t>
  </si>
  <si>
    <t>Di Valentin M.</t>
  </si>
  <si>
    <t>Pulsed EPR and ENDOR on the peridinin triplet state involved in the photoprotective mechanism in peridinin-chlorophyll a-proteins</t>
  </si>
  <si>
    <t>10.1007/s00723-009-0046-y</t>
  </si>
  <si>
    <t>2-s2.0-71149110868</t>
  </si>
  <si>
    <t>['¬© springer', 'verlag 2009', 'unprecedented view', 'surface reflections', 'satellite provides', 'paper presents', 'noise ratio', 'noise figure', 'measurement noise', 'low enough', 'instrument performance', 'high signal', 'high performance', 'gras instrument', 'gps signals', 'frequency tracking', 'filter bandwidth', 'enable mapping', 'doppler model', 'db level', 'conventional dual', 'also used', '20 hz', '10 hz']</t>
  </si>
  <si>
    <t>GRAS | Metop | Ocean reflection | Open loop | Radio occultation</t>
  </si>
  <si>
    <t>The GRAS instrument on the Metop-A satellite provides more than 600 radio occultation measurement profiles per day. The instrument is characterized by its wide antenna coverage, high signal-to-noise ratio and an ultra-stable clock reference. The conventional dual-frequency tracking of GPS signals is under dynamic atmosphere conditions complemented by open loop tracking with sampling of the signal at a 1 kHz rate, providing an unprecedented view of the signal spectral environment. This paper presents the instrument performance as derived from analysis of in-orbit measurement data. We show that the noise figure is low enough to enable mapping of external radio noise variations over the earth's surface. An error propagation model is presented to relate instrument characteristics to bending angle performance. This model is also used to illustrate the relation between filter bandwidth, resolution and measurement noise. The Doppler model, guiding open loop measurements, is found to be accurate to better than 20 Hz with a possibility for improvement to 10 Hz. The high performance at low altitudes enables the presence of surface reflections at the -20-dB level to be identified in more than 50% of the occultations. The potential performance improvements for next generation receivers are discussed. ¬© Springer-Verlag 2009.</t>
  </si>
  <si>
    <t>109-120</t>
  </si>
  <si>
    <t>GPS Solutions</t>
  </si>
  <si>
    <t>122796343;122796343;122796343;60000990</t>
  </si>
  <si>
    <t>16023737000;23491469000;7006803496;23013847900</t>
  </si>
  <si>
    <t>Bonnedal, Magnus;Christensen, Jacob;Carlstr√∂m, Anders;Berg, Anders</t>
  </si>
  <si>
    <t>Sweden;Sweden</t>
  </si>
  <si>
    <t>Gothenburg;Gothenburg</t>
  </si>
  <si>
    <t>Chalmers University of Technology;RUAG Space AB</t>
  </si>
  <si>
    <t>60000990;122796343</t>
  </si>
  <si>
    <t>Bonnedal M.</t>
  </si>
  <si>
    <t>Metop-GRAS in-orbit instrument performance</t>
  </si>
  <si>
    <t>10.1007/s10291-009-0142-3</t>
  </si>
  <si>
    <t>2-s2.0-71249107452</t>
  </si>
  <si>
    <t>['water column', 'several ways', 'reaction centres', 'radioactive labelling', 'protective carotenoids', 'phycoerythrin contribute', 'phycobiliprotein composition', 'phycobiliprotein antenna', 'photosystem ii', 'particularly interesting', 'outer part', 'ocean surface', 'nonphotochemical changes', 'low light', 'light acclimation', 'key proteins', 'individual phycobiliproteins', 'individual cells', 'high light', 'harvesting pigments', 'closely coupled', 'actinic light', 'acclimated culture', '1000 œºmol', '100 œºmol']</t>
  </si>
  <si>
    <t>Light acclimation | Protein turnover | Regulation of photosynthesis for nitrogen fixation | Reversible phycobiliprotein coupling | Spectrally resolved fluorescence kinetics | Trichodesmium</t>
  </si>
  <si>
    <t>As the nonheterocystous diazotrophic cyanobacterium Trichodesmium lives both at the ocean surface and deep in the water column, it has to acclimate to vastly different irradiances. Here, we investigate its strategy of light acclimation in several ways. In this study, we used spectrally resolved fluorescence kinetic microscopy to investigate the biophysics of photosynthesis in individual cells, analysed cell extracts for pigment and phycobiliprotein composition, measured nitrogenase activity and the abundance of key proteins, and assayed protein synthesis/degradation by radioactive labelling. After acclimation to high light, Trichodesmium grew faster at 1000 Œºmol m -2 s-1 than at 100 Œºmol m-2 s-1. This acclimation was associated with decreasing cell diameter, faster protein turnover, the down-regulation of light-harvesting pigments and the outer part of the phycobiliprotein antenna, the up-regulation of light-protective carotenoids, changes in the coupling of phycobilisomes to the reaction centres and in the coupling of individual phycobiliproteins to the phycobilisomes. The latter was particularly interesting, as it represents an as yet unreported light acclimation strategy. Only in the low light-acclimated culture and only after the onset of actinic light did phycourobilin and phycoerythrin contribute to photochemical fluorescence quenching, showing that these phycobiliproteins may become quickly (in seconds) very closely coupled to photosystem II. This fast reversible coupling also became visible in the nonphotochemical changes of the fluorescence quantum yield. ¬© 2009 New Phytologist.</t>
  </si>
  <si>
    <t>173-188</t>
  </si>
  <si>
    <t>0028646X</t>
  </si>
  <si>
    <t>New Phytologist</t>
  </si>
  <si>
    <t>60025525;60025525;60009424-60027611;60025525;60009424;60025525-60009424</t>
  </si>
  <si>
    <t>26027756100;24481714600;6602309657;7004131607;55407461100;7005308712</t>
  </si>
  <si>
    <t>Andresen, Elisa;Lohscheider, Jens;≈†etlikova, Eva;Adamska, Iwona;≈†imek, Miloslav;K√ºpper, Hendrik</t>
  </si>
  <si>
    <t>Czech Republic;Germany;Czech Republic</t>
  </si>
  <si>
    <t>Prague;Konstanz;Ceske Budejovice</t>
  </si>
  <si>
    <t>Institute of Microbiology of the Academy of Sciences of the Czech Republic;Universit√§t Konstanz;Jihoƒçesk√° Univerzita v ƒåesk√Ωch Budƒõjovic√≠ch</t>
  </si>
  <si>
    <t>60027611;60025525;60009424</t>
  </si>
  <si>
    <t>Andresen E.</t>
  </si>
  <si>
    <t>Acclimation of Trichodesmium erythraeum ISM101 to high and low irradiance analysed on the physiological, biophysical and biochemical level</t>
  </si>
  <si>
    <t>10.1111/j.1469-8137.2009.03068.x</t>
  </si>
  <si>
    <t>2-s2.0-71249116538</t>
  </si>
  <si>
    <t>['thereby negligible', 'primary components', 'post processing', 'phase dependence', 'optical power', 'optic modulators', 'modulation frequencies', 'measured coefficients', 'magnitude better', 'lisa mission', 'joint esa', 'eoms ).', 'board temperature', '2 ghz', '1 mhz']</t>
  </si>
  <si>
    <t>The Laser Interferometer Space Antenna (LISA) is a joint ESA/NASA mission proposed to observe gravitational waves. One important noise source in the LISA phase measurement will be on-board reference oscillators. An inter-spacecraft clock tone transfer chain will be necessary to remove this non-negligible phase noise in post processing. One of the primary components of this chain are electro-optic modulators (EOMs). At modulation frequencies of 2 GHz, we characterise the excess phase noise of a fibre-coupled integrated EOM in the LISA measurement band (0.1 mHz to 1 Hz). The upper phase noise limit was found to be almost an order of magnitude better than required by the LISA mission. In addition, the EOM's phase dependence on temperature and optical power was determined. The measured coefficients are within a few milliradians per kelvin and per watt respectively and thereby negligible with the expected on-board temperature and laser power stability.</t>
  </si>
  <si>
    <t>33-39</t>
  </si>
  <si>
    <t>Applied Physics B: Lasers and Optics</t>
  </si>
  <si>
    <t>60004935;60004935;60004935;60004935;60004935</t>
  </si>
  <si>
    <t>26634787400;6602831608;6603956938;7004603242;7005994150</t>
  </si>
  <si>
    <t>Barke, S.;Tr√∂bs, M.;Sheard, B.;Heinzel, G.;Danzmann, K.</t>
  </si>
  <si>
    <t>Germany</t>
  </si>
  <si>
    <t>Hannover</t>
  </si>
  <si>
    <t>Gottfried Wilhelm Leibniz Universit√§t Hannover</t>
  </si>
  <si>
    <t>Barke S.</t>
  </si>
  <si>
    <t>EOM sideband phase characteristics for the spaceborne gravitational wave detector LISA</t>
  </si>
  <si>
    <t>10.1007/s00340-009-3682-x</t>
  </si>
  <si>
    <t>2-s2.0-71249117861</t>
  </si>
  <si>
    <t>98-NSPO(B)-IC-FA07-01</t>
  </si>
  <si>
    <t>['¬© springer', 'verlag 2009', 'unit weight', 'time spans', 'standard error', 'six satellites', 'satellite f3', 'pseudorange p2', 'pseudorange p1', 'paper compares', 'occurrence frequency', 'multipath effect', 'larger ratio', 'large amount', 'gps observables', 'gps data', 'different configurations', 'data quality', 'cycle slip', 'careful selection', '3 cm', '2 cm', '1 cm']</t>
  </si>
  <si>
    <t>Cycle slip | FORMOSAT-3/COSMIC | GPS | GRACE | Multipath</t>
  </si>
  <si>
    <t>The precise orbit determination antennas of F3/C and GRACE-A satellites are from the same manufacturer, but are installed in different configurations. The current orbit accuracy of F3/C is 3 cm at arcs with good GPS data, compared to 1 cm of GRACE, which has a larger ratio of usable GPS data. This paper compares the qualities of GPS observables from F3/C and GRACE. Using selected satellites and time spans, the following average values for the satellite F3/C and satellite A of GRACE are obtained: multipath effect on the pseudorange P1, 0.78 and 0.38 m; multipath effect on the pseudorange P2, 1.03 and 0.69 m; occurrence frequency of cycle slip, 1/29 and 1/84; standard error of unit weight, 4 and 1 cm; dynamic-kinematic orbit difference, 10 and 2 cm. For gravity determination using F3/C GPS data, a careful selection of GPS data is critical. With six satellites in orbit, F3/C's large amount of GPS data will make up the deficiency in data quality. ¬© Springer-Verlag 2009.</t>
  </si>
  <si>
    <t>121-131</t>
  </si>
  <si>
    <t>60012370;60012370;60012370;60019722;60019722;60024666</t>
  </si>
  <si>
    <t>7403387432;24492404400;55467821900;6503940494;6603598438;7101887439</t>
  </si>
  <si>
    <t>Hwang, Cheinway;Tseng, Tzu Pang;Lin, Ting Jung;≈†vehla, Dra≈æen;Hugentobler, Urs;Chao, Benjamin Fong</t>
  </si>
  <si>
    <t>Taiwan;Germany;Taiwan</t>
  </si>
  <si>
    <t>Taoyuan;Munich;Hsinchu</t>
  </si>
  <si>
    <t>National Central University;Technical University of Munich;National Chiao Tung University</t>
  </si>
  <si>
    <t>60024666;60019722;60012370</t>
  </si>
  <si>
    <t>Hwang C.</t>
  </si>
  <si>
    <t>Quality assessment of FORMOSAT-3/COSMIC and GRACE GPS observables: Analysis of multipath, ionospheric delay and phase residual in orbit determination</t>
  </si>
  <si>
    <t>10.1007/s10291-009-0145-0</t>
  </si>
  <si>
    <t>2-s2.0-71249123915</t>
  </si>
  <si>
    <t>Danmarks Grundforskningsfond</t>
  </si>
  <si>
    <t>EXT-CT-2004-014202</t>
  </si>
  <si>
    <t>DNRF</t>
  </si>
  <si>
    <t>['widely used', 'unconditioned stimulus', 'trial intervals', 'sucrose solution', 'stimulation sequence', 'social insects', 'similar paradigm', 'several decades', 'rights reserved', 'odour forward', 'novel odour', 'memory lasted', 'many vertebrates', 'maler could', 'maler ).', 'life histories', 'honey bees', 'harnessed ant', 'forward pairing', 'differential conditioning', 'conditioned stimulus', 'associative learning', 'ants discriminated', 'ant extends']</t>
  </si>
  <si>
    <t>Ants | Camponotus | Conditioning | Maxilla-labium | Olfactory discrimination</t>
  </si>
  <si>
    <t>Associative learning has been studied in many vertebrates and invertebrates. In social insects, the proboscis extension response conditioning of honey bees has been widely used for several decades. However, a similar paradigm has not been developed for ants, which are advanced social insects showing different morphological castes and a plethora of life histories. Here we present a novel conditioning protocol using Camponotus aethiops. When the antennae of a harnessed ant are stimulated with sucrose solution, the ant extends its maxilla-labium to absorb the sucrose. We term this the "maxilla-labium extension response" (MaLER). MaLER could be conditioned by forward pairing an odour (conditioned stimulus) with sucrose (unconditioned stimulus) in the course of six conditioning trials (absolute conditioning). In non-rewarded tests following conditioning, ants gave significantly higher specific responses to the conditioned stimulus than to a novel odour. When trained for differential conditioning, ants discriminated between the odour forward-paired with sucrose and an odour forward-paired with quinine (a putative aversive stimulus). In both absolute and differential conditioning, memory lasted for at least 1 h. MaLER conditioning allows full control of the stimulation sequence, inter-stimulus and inter-trial intervals and satiety, which is crucial for any further study on associative learning in ants. ¬© 2009 Elsevier Ltd. All rights reserved.</t>
  </si>
  <si>
    <t>88-92</t>
  </si>
  <si>
    <t>Journal of Insect Physiology</t>
  </si>
  <si>
    <t>60030840;60030840</t>
  </si>
  <si>
    <t>24171277400;9744321100</t>
  </si>
  <si>
    <t>Guerrieri, Fernando J.;d'Ettorre, Patrizia</t>
  </si>
  <si>
    <t>Denmark</t>
  </si>
  <si>
    <t>Copenhagen</t>
  </si>
  <si>
    <t>K√∏benhavns Universitet</t>
  </si>
  <si>
    <t>Guerrieri F.</t>
  </si>
  <si>
    <t>Associative learning in ants: Conditioning of the maxilla-labium extension response in Camponotus aethiops</t>
  </si>
  <si>
    <t>S0022191009003205</t>
  </si>
  <si>
    <t>10.1016/j.jinsphys.2009.09.007</t>
  </si>
  <si>
    <t>2-s2.0-71249164117</t>
  </si>
  <si>
    <t>['thz frequency', 'thz frequencies', 'rights reserved', 'radiation efficiency', 'proposed antenna', 'frequency reuse']</t>
  </si>
  <si>
    <t>Bandwidth | Efficiency | Electromagnetic crystal | Gain | Microstrip antenna | Multi-frequency band</t>
  </si>
  <si>
    <t>The effects of 2-D electromagnetic crystal substrate on the performance of a rectangular microstrip patch antennas at THz frequencies is simulated. Electromagnetic crystal substrate is used to obtain extremely broad-bandwidth with multi-frequency band operation of the proposed microstrip antennas. Multi-frequency band microstrip patch antennas are used in modern communication systems in order to enhance their capacity through frequency reuse. The simulated 10 dB impedance bandwidth of the rectangular patch microstrip antenna is 34.3% at THz frequency (0.6-0.95 THz). The radiation efficiency, gain and directivity of the proposed antenna are presented at different THz frequencies. The simulation has been performed using CST Microwave Studio, which is a commercially available electromagnetic simulator based on finite integral technique. ¬© 2009 Elsevier B.V. All rights reserved.</t>
  </si>
  <si>
    <t>17-22</t>
  </si>
  <si>
    <t>Infrared Physics and Technology</t>
  </si>
  <si>
    <t>Singh, G.</t>
  </si>
  <si>
    <t>India</t>
  </si>
  <si>
    <t>Solan</t>
  </si>
  <si>
    <t>Jaypee University of Information Technology, Solan</t>
  </si>
  <si>
    <t>Singh G.</t>
  </si>
  <si>
    <t>Design considerations for rectangular microstrip patch antenna on electromagnetic crystal substrate at terahertz frequency</t>
  </si>
  <si>
    <t>S1350449509001030</t>
  </si>
  <si>
    <t>10.1016/j.infrared.2009.08.002</t>
  </si>
  <si>
    <t>2-s2.0-71349083309</t>
  </si>
  <si>
    <t>Bundesministerium f√ºr Bildung und Forschung</t>
  </si>
  <si>
    <t>BMBF</t>
  </si>
  <si>
    <t>['shower development', 'shower axis', 'rights reserved', 'radio signal', 'radio emission', 'primary energy', 'present work', 'observation level', 'lateral profile', 'lateral distributions', 'lateral distribution', 'intrinsic property', 'individual eas', 'geomagnetic angle', 'flattening towards', 'exponential function', 'direct correlation', 'air showers']</t>
  </si>
  <si>
    <t>Extensive air showers | KASCADE-Grande | Lateral distribution | LOPES | Radio emission</t>
  </si>
  <si>
    <t>The antenna array LOPES is set up at the location of the KASCADE-Grande extensive air shower experiment in Karlsruhe, Germany and aims to measure and investigate radio pulses from extensive air showers. The coincident measurements allow us to reconstruct the electric field strength at observation level in dependence of general EAS parameters. In the present work, the lateral distribution of the radio signal in air showers is studied in detail. It is found that the lateral distributions of the electric field strengths in individual EAS can be described by an exponential function. For about 20% of the events a flattening towards the shower axis is observed, preferentially for showers with large inclination angle. The estimated scale parameters R0, describing the slope of the lateral profiles range between 100 and 200 m. No evidence for a direct correlation of R0 with shower parameters like azimuth angle, geomagnetic angle, or primary energy can be found. This indicates that the lateral profile is an intrinsic property of the radio emission during the shower development which makes the radio detection technique suitable for large scale applications. ¬© 2009 Elsevier B.V. All rights reserved.</t>
  </si>
  <si>
    <t>294-303</t>
  </si>
  <si>
    <t>Astroparticle Physics</t>
  </si>
  <si>
    <t>60027314;60027314;60027314;60027314;60016529;60027314;60025153;60001754;60027314;60027314;60007512;60024260;60024260;60016529;60025153-60083357;60025153;60027314;60027314;60027314;60025153;60027314;60027314;60016529-60025529;60027314;60022995;60027314;60083357;60022995;60024260;60027314;60027314;60016529;60016529;60027314;60027314;60022995;60027314;60024260;60027314;60016529;60016529;60073847;60027314;60027314;60027314;60027314;60007512;60083357;60025153;60027314;60016529;60027314;60024260;60027314;60007512;60027314;60022995;60027314;60027314;60007512;60027314;60027314;60027314;60001478;60016529;60007512;60083357;60027314;60027314;60027314;60027314;60073847;60001754</t>
  </si>
  <si>
    <t>35351661400;22933754300;15047491300;7003489117;8520190400;6701532467;7003775605;7004339578;8566967400;7004585018;7004861245;7006039121;7005228958;8520191300;24503080500;7003434990;15047705800;6701713770;22933903900;57211248472;7005892720;10538834500;7006807059;8435121500;22934280600;7004320952;7006438371;6701434601;35227271100;10538884100;7102735817;7003356984;8707375300;6506540646;14025818100;7004596292;10244393000;22934899700;8520193800;8520193900;8520194000;57211220656;26537930400;7003400123;7402488504;26537802400;10540262700;22968160100;56277211800;8520194900;8520195000;10539074900;10540542500;57191494666;7003832454;6601964305;35277426300;10538872300;24468840800;35562469300;6603745834;57208182312;7202408136;6701921864;56714409800;10540420700;7004662529;10539161600;7005215113;7003717624;25959451100;7003663290;7004929291</t>
  </si>
  <si>
    <t>Apel, W. D.;Arteaga, J. C.;Asch, T.;Badea, A. F.;B√§hren, L.;Bekk, K.;Bertaina, M.;Biermann, P. L.;Bl√ºmer, J.;Bozdog, H.;Brancus, I. M.;Br√ºggemann, M.;Buchholz, P.;Buitink, S.;Cantoni, E.;Chiavassa, A.;Cossavella, F.;Daumiller, K.;de Souza, V.;Di Pierro, F.;Doll, P.;Engel, R.;Falcke, H.;Finger, M.;Fuhrmann, D.;Gemmeke, H.;Ghia, P. L.;Glasstetter, R.;Grupen, C.;Haungs, A.;Heck, D.;H√∂randel, J. R.;Horneffer, A.;Huege, T.;Isar, P. G.;Kampert, K. H.;Kang, D.;Kickelbick, D.;Kr√∂mer, O.;Kuijpers, J.;Lafebre, S.;≈Åuczak, P.;Ludwig, M.;Mathes, H. J.;Mayer, H. J.;Melissas, M.;Mitrica, B.;Morello, C.;Navarra, G.;Nehls, S.;Nigl, A.;Oehlschl√§ger, J.;Over, S.;Palmieri, N.;Petcu, M.;Pierog, T.;Rautenberg, J.;Rebel, H.;Roth, M.;Saftoiu, A.;Schieler, H.;Schmidt, A.;Schr√∂der, F.;Sima, O.;Singh, K.;Toma, G.;Trinchero, G. C.;Ulrich, H.;Weindl, A.;Wochele, J.;Wommer, M.;Zabierowski, J.;Zensus, J. A.</t>
  </si>
  <si>
    <t>Italy;Poland;Germany;Netherlands;Italy;Germany;Germany;Netherlands;Romania;Germany;Romania</t>
  </si>
  <si>
    <t>Turin;Warsaw;Eggenstein-Leopoldshafen;Dwingeloo;Genoa;Siegen;Wuppertal;Nijmegen;Bucharest;Bonn;Bucharest</t>
  </si>
  <si>
    <t>Istituto di Fisica dello Spazio Interplanetario, Turin;Instytut Problem√≥w JƒÖdrowyc;Karlsruhe Institute of Technology, Campus North;Netherlands Foundation for Research in Astronomy;Universit√† degli Studi di Genova;Universit√§t Siegen;Bergische Universit√§t Wuppertal;Radboud University Nijmegen;Horia Hulubei National Institute of Physics and Nuclear Engineering;Max Planck Institute for Radio Astronomy;Universitatea din Bucuresti</t>
  </si>
  <si>
    <t>60083357;60073847;60027314;60025529;60025153;60024260;60022995;60016529;60007512;60001754;60001478</t>
  </si>
  <si>
    <t>Apel W.D.</t>
  </si>
  <si>
    <t>Lateral distribution of the radio signal in extensive air showers measured with LOPES</t>
  </si>
  <si>
    <t>S092765050900142X</t>
  </si>
  <si>
    <t>10.1016/j.astropartphys.2009.09.007</t>
  </si>
  <si>
    <t>2-s2.0-71349087260</t>
  </si>
  <si>
    <t>['tyloids coincide', 'tyloid morphology', 'thus leading', 'rights reserved', 'new form', 'museum specimens', 'links morphology', 'limited attention', 'large variability', 'haemolymph pressure', 'glandular nature', 'functional interpretation', 'direct contact', 'diplazontinae ).', 'courtship behaviour', 'contact pheromone', 'better understanding', 'antennal structure', 'antennal movement', 'antennal double', 'antennal courtship', 'antennal coiling', 'although crucial']</t>
  </si>
  <si>
    <t>Antennal coiling | Gland | Haemolymph pressure | Mating behaviour | Sexual selection | Ultrastructure</t>
  </si>
  <si>
    <t>Courtship behaviour and associated morphological characters are believed to evolve under diversifying sexual selection. In Hymenoptera, sexually dimorphic antennal structures, the 'tyloids', show a large variability. Although crucial for functional interpretation, the link between tyloid morphology and courtship behaviour has gained only limited attention. Here, we investigate antennal morphology and antennal courtship in the parasitoid wasp Syrphoctonus tarsatorius (Hymenoptera: Ichneumonidae: Diplazontinae). We confirm the glandular nature of the tyloids by light and scanning electron microscopy.¬†Moreover, we report a new form of antennation during courtship, antennal double-coiling, which links morphology and behaviour by bringing the tyloids in direct contact with the antennae of the female, thus probably facilitating the transfer of a contact pheromone. We show that a change in haemolymph pressure is the activator of the antennal movement and that it can be reproduced in the laboratory using amputated antennae. Investigations of antennal structure and movement in three additional hymenopteran species suggest that the number and location of tyloids coincide with the modality of antennal coiling. Our method for simulating antennal movement will enable retrieving information about courtship behaviour from museum specimens, thus leading to a better understanding of the evolution of courtship behaviour in Hymenoptera. ¬© 2009 Elsevier Ltd. All rights reserved.</t>
  </si>
  <si>
    <t>33-40</t>
  </si>
  <si>
    <t>Arthropod Structure and Development</t>
  </si>
  <si>
    <t>60010476-60020486;60010476;60099369;60020486;60010476-60020486</t>
  </si>
  <si>
    <t>35575273600;6602537817;35573110500;7007131605;12646214600</t>
  </si>
  <si>
    <t>Steiner, Salome M.;Kropf, Christian;Graber, Werner;Nentwig, Wolfgang;Klopfstein, Seraina</t>
  </si>
  <si>
    <t>Switzerland;Switzerland;Switzerland</t>
  </si>
  <si>
    <t>Bern;Bern;Bern</t>
  </si>
  <si>
    <t>Institute of Anatomy;University of Bern;Naturhistorisches Museum Bern</t>
  </si>
  <si>
    <t>60099369;60020486;60010476</t>
  </si>
  <si>
    <t>Steiner S.</t>
  </si>
  <si>
    <t>Antennal courtship and functional morphology of tyloids in the parasitoid wasp Syrphoctonus tarsatorius (Hymenoptera: Ichneumonidae: Diplazontinae)</t>
  </si>
  <si>
    <t>S1467803909000528</t>
  </si>
  <si>
    <t>10.1016/j.asd.2009.10.001</t>
  </si>
  <si>
    <t>2-s2.0-71649087413</t>
  </si>
  <si>
    <t>['study proposes', 'small area', 'rights reserved', 'one wavelength', 'mobile station', 'current position', 'complementary solution', 'communication node', 'antenna diversity']</t>
  </si>
  <si>
    <t>Antenna diversity | Conjugate gradient search | Robot communication</t>
  </si>
  <si>
    <t>This study proposes to exploit multipath signals by repositioning a robot relay node within a quarter to one wavelength from its current position to improve signal quality. By mobilizing the communication node we offer a complementary solution to antenna diversity in environments where antenna diversity cannot be employed. The signal strength characterization is performed over a small area to study the impact of relocation of the node by a quarter to one wavelength. A new conjugate gradient search algorithm for exploiting combined multipath fading is proposed to improve signal quality between a mobile station and a set of other stations - mobile or fixed. ¬© 2009 Elsevier Inc. All rights reserved.</t>
  </si>
  <si>
    <t>155-165</t>
  </si>
  <si>
    <t>Digital Signal Processing: A Review Journal</t>
  </si>
  <si>
    <t>7005745596;26634204600</t>
  </si>
  <si>
    <t>Ozturk, Yusuf;Nagarnaik, Vaibhav</t>
  </si>
  <si>
    <t>Ozturk Y.</t>
  </si>
  <si>
    <t>Antenna diversity using single antenna in robot communication</t>
  </si>
  <si>
    <t>S1051200409000189</t>
  </si>
  <si>
    <t>10.1016/j.dsp.2009.03.010</t>
  </si>
  <si>
    <t>2-s2.0-71649096413</t>
  </si>
  <si>
    <t>['whereas osaka', 'waste incinerator', 'vietnam war', 'urban locations', 'urban areas', 'tetrachlorinated dibenzo', 'teq values', 'suburban locations', 'suburban areas', 'south vietnam', 'solid waste', 'significantly elevated', 'sediment samples', 'sample areas', 'rights reserved', 'rice cultivation', 'related materials', 'polychlorinated dibenzo', 'pcdfs ),', 'natural sources', 'municipal solid', 'much lower', 'mangrove forests', 'main contributors', 'low concentrations', 'inadequate management', 'dominant contributors', 'data suggest', 'commercial pcbs', 'agrochemicals used', 'agent orange', 'aerial spraying', '1 dw']</t>
  </si>
  <si>
    <t>Agent Orange | Can Gio | Commercial PCBs | Incineration of solid wastes | Natural origin | Osaka</t>
  </si>
  <si>
    <t>The levels of polychlorinated dibenzo-p-dioxin and dibenzofuran (PCDD/PCDFs), and dioxin-like polychlorinated biphenyls (DL-PCBs) were determined in sediment samples from Can Gio, South Vietnam, and Osaka, Japan. Can Gio is known for the defoliation of its mangrove forests by aerial spraying with Agent Orange during the Vietnam War, whereas Osaka is renowned for a PCDD/PCDF pollution accident at a municipal solid-waste incinerator. For comparison, we also analyzed PCDD/PCDFs and DL-PCBs in sediment samples from Hue and Hanoi, Vietnam. The toxic equivalent quantity (TEQ) values in Can Gio were as high as those in Hue, Hanoi, and suburban areas of Osaka, but much lower than those in urban areas of Osaka. The proportion of the World Health Organization (WHO)-TEQ value contributed by 2,3,7,8-tetrachlorinated dibenzo-p-dioxin (TCDD) in Can Gio was approximately 30%, higher than the values in the other sample areas. These data suggest that residual sedimentary TCDD that originated from aerial spraying of Agent Orange occur in only low concentrations in Can Gio. The main contributors to WHO-TEQ values in Can Gio are natural sources, as in Hue. In contrast, commercial PCBs are the dominant contributors to WHO-TEQ values in Hanoi. In Osaka, agrochemicals used in rice cultivation, the incineration of solid waste, and commercial PCBs equally contributed to WHO-TEQ values at suburban locations. The dumping of incinerator-related materials and/or the inadequate management of commercial PCBs have resulted in significantly elevated WHO-TEQ values of 240-370 ng kg-1 dw at urban locations in Osaka. ¬© 2009 Elsevier Ltd. All rights reserved.</t>
  </si>
  <si>
    <t>127-133</t>
  </si>
  <si>
    <t>Chemosphere</t>
  </si>
  <si>
    <t>108112567-107064028;108112567;60008107;60008107;60071364;60024322;60008107</t>
  </si>
  <si>
    <t>35248753600;57202410922;7007012272;55797766600;6603329033;24466540100;7004563774</t>
  </si>
  <si>
    <t>Kishida, Masao;Imamura, Kiyoshi;Takenaka, Norimichi;Maeda, Yasuaki;Viet, Pham Hung;Kondo, Akira;Bandow, Hiroshi</t>
  </si>
  <si>
    <t>Viet Nam;Japan;Japan;Japan;Japan</t>
  </si>
  <si>
    <t>Hanoi;Suita;Sakai;Osaka;Osaka</t>
  </si>
  <si>
    <t>Vietnam National University Hanoi;Osaka University;Osaka Prefecture University;Research Institute for Environment;Environmental Management Division</t>
  </si>
  <si>
    <t>60071364;60024322;60008107;108112567;107064028</t>
  </si>
  <si>
    <t>Kishida M.</t>
  </si>
  <si>
    <t>Characteristics of the abundance of polychlorinated dibenzo-p-dioxin and dibenzofurans, and dioxin-like polychlorinated biphenyls in sediment samples from selected Asian regions in Can Gio, Southern Vietnam and Osaka, Japan</t>
  </si>
  <si>
    <t>S0045653509011813</t>
  </si>
  <si>
    <t>10.1016/j.chemosphere.2009.10.003</t>
  </si>
  <si>
    <t>2-s2.0-71649097080</t>
  </si>
  <si>
    <t>['œ ∂),', 'œ ∂', 'user equipment', 'two channels', 'travelling direction', 'specific values', 'simulated results', 'relative merits', 'pici difference', 'phase noise', 'pdf ).', 'paper estimates', 'lunate }),', 'lunate })', 'ici power', 'future work', 'fd ts', 'detailed analyses', 'coverage distance', 'comparison purposes', 'approximate gaussian', 'also plotted', 'also outlined']</t>
  </si>
  <si>
    <t>Antenna | AWGN | BER | Gaussian AoA pdf | Hyperbolic AoA pdf | Inter-carrier-interference power | OFDM | Rayleigh fading</t>
  </si>
  <si>
    <t>This paper estimates the inter-carrier-interference power PICI of Gaussian and hyperbolic scattering channels in a mobile orthogonal frequency division multiplexing (OFDM) system by using their angle-of-arrival (AoA) probability density functions (pdf). The PICI difference of the two channels is estimated and plotted as functions of (œÑ, Œ∂), (œÑ, Œµ{lunate}) and (œÑ, fd Ts), where œÑ is the ratio of the coverage distance D and effective radius Reff, Œ∂ frequency tracking, fd maximum Doppler spread, Ts symbol duration and Œµ{lunate} travelling direction of a user equipment. Experimental PICI difference for Œµ{lunate} = 0, Œ∂ = 0 and fd Ts = 0.05 is obtained and plotted with the simulated results for comparison purposes. The ICI power is also plotted against (fd Ts, Œµ{lunate}), (fd Ts, Œ∂), and (Œ∂, Œµ{lunate}) for specific values of œÑ. Detailed analyses on the performance of the hyperbolic and Gaussian AoA pdfs are given. Relative merits of each pdf are discussed. Closed-form bit error rate (BER) expressions of OFDM communication systems in an added white Gaussian noise (AWGN) channel and Rayleigh fading environment using bipolar phase shift keying (BPSK), OFDM-BPSK, are derived as functions of PICI and phase noise to validate the effectiveness of the approximate Gaussian and hyperbolic AoA pdfs. Future work is also outlined. Crown Copyright ¬© 2009.</t>
  </si>
  <si>
    <t>212-228</t>
  </si>
  <si>
    <t>Le, Khoa N.</t>
  </si>
  <si>
    <t>Australia</t>
  </si>
  <si>
    <t>Penrith</t>
  </si>
  <si>
    <t>Western Sydney University</t>
  </si>
  <si>
    <t>Le K.</t>
  </si>
  <si>
    <t>Performance of Gaussian and hyperbolic scattering channels in mobile OFDM systems</t>
  </si>
  <si>
    <t>S1051200409001122</t>
  </si>
  <si>
    <t>10.1016/j.dsp.2009.06.008</t>
  </si>
  <si>
    <t>2-s2.0-71649102452</t>
  </si>
  <si>
    <t>Office of Naval Research</t>
  </si>
  <si>
    <t>ONR</t>
  </si>
  <si>
    <t>['zea sensilla', 'utethesia ornatrix', 'trichoid sensilla', 'tip interaction', 'surface lipids', 'surface chemical', 'shift analyses', 'sensillum lumen', 'sensillar surfaces', 'second species', 'rights reserved', 'ridge regions', 'raised dome', 'planar surfaces', 'planar areas', 'male antennae', 'hydrogen bonding', 'entire length', 'difference may', 'diameter populating', 'depressed portion', 'chemical interactions', 'cfm tip', 'cfm probing', 'bonding octadecyl', 'basal ca', 'aid adsorption', '30 nm', '3 portions']</t>
  </si>
  <si>
    <t>Atomic force microscopy | Chemical force microscopy | Cuticular lipids | Helicoverpa zea | Insect | Olfaction | Sensillum | Sex pheromone | Utethesia ornatrix</t>
  </si>
  <si>
    <t>Chemical force microscopy (CFM) based on tapping mode Atomic force microscopy (AFM) utilized with topographic and phase-shift analyses was used to investigate the topography and surface chemical properties, respectively, of the long trichoid sensilla on the antennae of male Helicoverpa zea. AFM topographic imaging revealed regular series of step-ridges along nearly the entire length of each sensillum, except for the basal ca. 1/3 portions, which were devoid of such ridges. Inter-ridge regions were flat, with regularly spaced pores, ca. 30 nm in diameter populating these planar areas. Many pores exhibited a raised dome that often nearly completely spanned the depression, with only the edges of the depressed portion of the pore still visible. Some pores were observed also along the bases of the ridges. CFM probing of the surface for chemical interactions with the SiO2 hydrophilic tip revealed consistently diminished hydrogen bonding of the ridge edge areas with the tip than along the flat planar inter-ridge regions. Surfaces of domes over the pores also tended to have less hydrogen bonding with the tip than the planar surfaces. Functionalizing the CFM tip by bonding octadecyl-hydrocarbon to it eliminated these surface chemical-CFM tip interactions and no differences in tip interaction with the sensillar surfaces were observed. Trichoid sensilla from the male antennae of a second species, Utethesia ornatrix, did not exhibit similar heterogeneity between ridge edges versus planar areas with regard to hydrogen bonding with the SiO2 hydrophilic tip. Pores on U. ornatrix sensilla occurred only along the bases of ridges on their trichoid sensilla. We suggest that the surface lipids of the H. zea sensilla are distributed in a chemically heterogeneous fashion to aid adsorption and transport of aldehyde pheromone component molecules through the pores into the sensillum lumen, possibly through solubilization in an epicuticular lipid layer. The trichoid sensilla of U. ornatrix do not exhibit such surface chemical heterogeneity, and this species-difference may be due to the usage by U. ornatrix of hydrocarbon molecules rather than aldehydes for their sex pheromone components. ¬© 2009 Elsevier Ltd. All rights reserved.</t>
  </si>
  <si>
    <t>60001439;60001439;60001439;60001439;60001439</t>
  </si>
  <si>
    <t>15044834300;7005665872;7408066828;26659730600;7402604731</t>
  </si>
  <si>
    <t>Maitani, Masato M.;Allara, David L.;Park, Kye Chung;Lee, Seong Gyu;Baker, Thomas C.</t>
  </si>
  <si>
    <t>University Park</t>
  </si>
  <si>
    <t>Pennsylvania State University</t>
  </si>
  <si>
    <t>Maitani M.</t>
  </si>
  <si>
    <t>Moth olfactory trichoid sensilla exhibit nanoscale-level heterogeneity in surface lipid properties</t>
  </si>
  <si>
    <t>S1467803909000498</t>
  </si>
  <si>
    <t>10.1016/j.asd.2009.08.004</t>
  </si>
  <si>
    <t>2-s2.0-71649103129</t>
  </si>
  <si>
    <t>['wave spectrum', 'rights reserved', 'remedy incorporates', 'priori knowledge', 'pr tends', 'pr iterations', 'phase retrieval', 'paper presents', 'negligible outside', 'multiple planes', 'ideal case', 'gradual increase', 'data truncation', 'convergence using', 'convergence may', 'adversely affected', '3679 ].']</t>
  </si>
  <si>
    <t>Antenna diagnostics | Entropy minimization | Local minima | Non linear inverse problem | Phase retrieval</t>
  </si>
  <si>
    <t>This paper presents an investigation on the reliability of an iterative phase retrieval (PR) approach from intensity-only measurements on multiple planes. PR tends to converge, regardless of the particular method chosen, in the ideal case where intensity is negligible outside the scan plane field-of-view. However, convergence may be adversely affected when the intensity distribution extends beyond the field-of-view. In this paper, a remedy is proposed for data truncation, and is tested on a recently introduced PR method [R.W. Deming, Phase retrieval from intensity-only data by relative entropy minimization, J Opt Soc Am A 24 (2007) 3666-3679]. This remedy incorporates a priori knowledge about the extent of the source under test by way of constraints in the plane-wave spectrum (PWS) of the unknown complex wave field. In addition, the adopted representation permits control of the path to convergence using a gradual increase in the number of unknown model parameters during the PR iterations. Reconstruction results show the feasibility and reliability of the proposed solution strategy. ¬© 2009 Elsevier GmbH. All rights reserved.</t>
  </si>
  <si>
    <t>56-65</t>
  </si>
  <si>
    <t>AEU - International Journal of Electronics and Communications</t>
  </si>
  <si>
    <t>60001111;117653679;60026777</t>
  </si>
  <si>
    <t>6603673875;13808361700;7005281565</t>
  </si>
  <si>
    <t>Soldovieri, Francesco;Deming, Ross;Pierri, Rocco</t>
  </si>
  <si>
    <t>Italy;Italy;United States</t>
  </si>
  <si>
    <t>Naples;Naples;</t>
  </si>
  <si>
    <t>Universit√† degli Studi della Campania Luigi Vanvitelli;Consiglio Nazionale delle Ricerche, Institute for Electromagnetic Sensing of the Environment;General Dynamics IT, Inc. Air Force Research Laboratory</t>
  </si>
  <si>
    <t>60026777;60001111;117653679</t>
  </si>
  <si>
    <t>Soldovieri F.</t>
  </si>
  <si>
    <t>An improved version of the relative entropy minimization approach for the phase retrieval problem</t>
  </si>
  <si>
    <t>S1434841108001799</t>
  </si>
  <si>
    <t>10.1016/j.aeue.2008.11.003</t>
  </si>
  <si>
    <t>2-s2.0-71649111804</t>
  </si>
  <si>
    <t>Coordena√ß√£o de Aperfei√ßoamento de Pessoal de N√≠vel Superior</t>
  </si>
  <si>
    <t>CAPES</t>
  </si>
  <si>
    <t>['work presents', 'useful definition', 'temporal characterization', 'rights reserved', 'important concepts']</t>
  </si>
  <si>
    <t>Early-time radiation patterns | High-frequency asymptotic methods | Prompt response | Reflector antennas | Time-domain analysis</t>
  </si>
  <si>
    <t>This work presents some important concepts for the temporal characterization of reflector antennas based on the determination of the transient antenna response together with a useful definition of the early-time antenna radiation pattern. The concepts are useful in the analysis and design of reflector antennas intended for high resolution radars and for high capacity digital, and UWB communication systems. ¬© 2008 Elsevier GmbH. All rights reserved.</t>
  </si>
  <si>
    <t>36-46</t>
  </si>
  <si>
    <t>60030074;106566978;60030074</t>
  </si>
  <si>
    <t>7006496954;14010546800;56999960000</t>
  </si>
  <si>
    <t>Rego, C√°ssio G.;Gon√ßalves, Sandro T.M.;Moreira, Fernando J.S.</t>
  </si>
  <si>
    <t>Belo Horizonte;Divinopolis</t>
  </si>
  <si>
    <t>Universidade Federal de Minas Gerais;Federal Center of Technological Education of Minas Gerais (CEFET-MG)</t>
  </si>
  <si>
    <t>60030074;106566978</t>
  </si>
  <si>
    <t>Rego C.</t>
  </si>
  <si>
    <t>High-frequency asymptotic formulation for prompt response of parabolic reflector antennas</t>
  </si>
  <si>
    <t>S1434841108001647</t>
  </si>
  <si>
    <t>10.1016/j.aeue.2008.10.002</t>
  </si>
  <si>
    <t>2-s2.0-71649115514</t>
  </si>
  <si>
    <t>A608170604</t>
  </si>
  <si>
    <t>['substantial quantities', 'rights reserved', 'protein complexes', 'pcbc protein', 'low light', 'loosely bound', 'immunoblotting methods', 'found either', 'common cyanobacteria', 'ccap 1490', '2 ¬†']</t>
  </si>
  <si>
    <t>Œ±-Carotene | Oxyphotobacteria | Pcb antenna | Photosystem | Prochlorothrix hollandica</t>
  </si>
  <si>
    <t>The freshwater filamentous green oxyphotobacterium Prochlorothrix hollandica is an unusual oxygenic photoautotrophic cyanobacterium differing from most of the others by the presence of light-harvesting Pcb antenna binding both chlorophylls a and b and by the absence of phycobilins. The pigment-protein complexes of P. hollandica SAG 10.89 (CCAP 1490/1) were isolated from dodecylmaltoside solubilized thylakoid membranes on sucrose density gradient and characterized by biochemical, spectroscopic and immunoblotting methods. The Pcb antennae production is suppressed by high light conditions (&gt; 200¬†Œºmol photons¬†m-2¬†s-1) in P. hollandica. PcbC protein was found either in higher oligomeric states or coupled to PS I (forming antenna rings around PS I). PcbA and PcbB are most probably only very loosely bound to photosystems; we assume that these pigment-protein complexes function as low light-induced mobile antennae. Further, we have detected Œ±-carotene in substantial quantities in P. hollandica thylakoid membranes, indicating the presence of chloroplast-like carotenoid synthetic pathway which is not present in common cyanobacteria. ¬© 2009 Elsevier B.V. All rights reserved.</t>
  </si>
  <si>
    <t>89-97</t>
  </si>
  <si>
    <t>Biochimica et Biophysica Acta - Bioenergetics</t>
  </si>
  <si>
    <t>60008018-60009424;60008018;60008018-60009424;60009424-60027611;60008018-60009424</t>
  </si>
  <si>
    <t>16417460200;10043676700;16417003000;55023133800;6701712264</t>
  </si>
  <si>
    <t>Herbstov√°, Miroslava;Litv√≠n, Radek;Gardian, Zdenko;Komenda, Josef;V√°cha, Franti≈°ek</t>
  </si>
  <si>
    <t>Czech Republic;Czech Republic;Czech Republic</t>
  </si>
  <si>
    <t>Prague;Ceske Budejovice;Ceske Budejovice</t>
  </si>
  <si>
    <t>Institute of Microbiology of the Academy of Sciences of the Czech Republic;Jihoƒçesk√° Univerzita v ƒåesk√Ωch Budƒõjovic√≠ch;Institute of Plant Molecular Biology, Biology Centre of the Academy of Sciences of the Czech Republic</t>
  </si>
  <si>
    <t>60027611;60009424;60008018</t>
  </si>
  <si>
    <t>Herbstov√° M.</t>
  </si>
  <si>
    <t>Localization of Pcb antenna complexes in the photosynthetic prokaryote Prochlorothrix hollandica</t>
  </si>
  <si>
    <t>S0005272809002588</t>
  </si>
  <si>
    <t>10.1016/j.bbabio.2009.09.002</t>
  </si>
  <si>
    <t>2-s2.0-71749087077</t>
  </si>
  <si>
    <t>U.S. Department of Energy</t>
  </si>
  <si>
    <t>1 P03B 003 29</t>
  </si>
  <si>
    <t>USDOE</t>
  </si>
  <si>
    <t>['two phases', 'two mutants', 'temporal evolution', 'slower phase', 'rights reserved', 'relative amplitudes', 'redox state', 'recent model', 'positive charge', 'p700 shifts', 'p700 pre', 'p700 due', 'p700 +.', 'p700 +).', 'oxidizing conditions', 'minor extent', 'major phases', 'ground state', 'fluorescence spectra', 'faster phase', 'excited state', 'excitation quenching', 'equilibration process', 'either neutral', 'either histidine', 'closed photosystem', 'chemically pre', 'accessory chlorophyll', 'a0 -.', '2006 ),']</t>
  </si>
  <si>
    <t>Chlamydomonas reinhardtii | Chlorophyll | Electron transfer cofactors | Photosynthesis | Photosystem I | Streak camera | Time-resolved fluorescence</t>
  </si>
  <si>
    <t>Time-resolved fluorescence studies with a 3-ps temporal resolution were performed in order to: (1) test the recent model of the reversible primary charge separation in Photosystem I (M√ºller et al., 2003; Holwzwarth et al., 2005, 2006), and (2) to reconcile this model with a mechanism of excitation energy quenching by closed Photosystem I (with P700 pre-oxidized to P700+). For these purposes, we performed experiments using Photosystem I core samples isolated from Chlamydomonas reinhardtii wild type, and two mutants in which the methionine axial ligand to primary electron acceptor, A0, has been change to either histidine or serine. The temporal evolution of fluorescence spectra was recorded for each preparation under conditions where the "primary electron donor," P700, was either neutral or chemically pre-oxidized to P700+. For all the preparations under study, and under neutral and oxidizing conditions, we observed multiexponential fluorescence decay with the major phases of ‚àº 7 ps and ‚àº 25 ps. The relative amplitudes and, to a minor extent the lifetimes, of these two phases were modulated by the redox state of P700 and by the mutations near A0: both pre-oxidation of P700 and mutations caused slight deceleration of the excited state decay. These results are consistent with a model in which P700 is not the primary electron donor, but rather a secondary electron donor, with the primary charge separation event occurring between the accessory chlorophyll, A, and A0. We assign the faster phase to the equilibration process between the excited state of the antenna/reaction center ensemble and the primary radical pair, and the slower phase to the secondary electron transfer reaction. The pre-oxidation of P700 shifts the equilibrium between the excited state and the primary radical pair towards the excited state. This shift is proposed to be induced by the presence of the positive charge on P700+. The same charge is proposed to be responsible for the fast A+A0- ‚Üí AA0 charge recombination to the ground state and, in consequence, excitation quenching in closed reaction centers. Mutations of the A0 axial ligand shift the equilibrium in the same direction as pre-oxidation of P700 due to the up-shift of the free energy level of the state A+A0-. ¬© 2009 Elsevier B.V. All rights reserved.</t>
  </si>
  <si>
    <t>106-112</t>
  </si>
  <si>
    <t>60014168;60003892;60003892;60008734;60008734;60014168</t>
  </si>
  <si>
    <t>27367879200;7202555428;7006933123;7006261095;35599806700;6602198211</t>
  </si>
  <si>
    <t>Giera, Wojciech;Ramesh, V. M.;Webber, Andrew N.;van Stokkum, Ivo;van Grondelle, Rienk;Gibasiewicz, Krzysztof</t>
  </si>
  <si>
    <t>Poland;Netherlands;United States</t>
  </si>
  <si>
    <t>Poznan;Amsterdam;Tempe</t>
  </si>
  <si>
    <t>Uniwersytet im. Adama Mickiewicza w Poznaniu;Vrije Universiteit Amsterdam;Arizona State University</t>
  </si>
  <si>
    <t>60014168;60008734;60003892</t>
  </si>
  <si>
    <t>Giera W.</t>
  </si>
  <si>
    <t>Effect of the P700 pre-oxidation and point mutations near A&lt;inf&gt;0&lt;/inf&gt; on the reversibility of the primary charge separation in Photosystem I from Chlamydomonas reinhardtii</t>
  </si>
  <si>
    <t>S000527280900262X</t>
  </si>
  <si>
    <t>10.1016/j.bbabio.2009.09.006</t>
  </si>
  <si>
    <t>2-s2.0-71749108748</t>
  </si>
  <si>
    <t>['uncertainty due', 'significantly improved', 'rights reserved', 'proposed method', 'proposed algorithm', 'caf ).']</t>
  </si>
  <si>
    <t>Cross ambiguity function | Distributed antennas | Multiple input multiple output | Orthogonal frequency division multiplexing | Timing synchronization</t>
  </si>
  <si>
    <t>In this letter, we propose a novel timing offset estimation method for multiple input multiple output (MIMO) orthogonal frequency division multiplexing (OFDM) systems with distributed antennas using cross ambiguity function (CAF). The proposed algorithm has an impulse-shaped timing metric which allowed it to reduce the uncertainty due to the timing metric plateau. Simulation results show that the mean square error (MSE) performance of the proposed method is significantly improved. ¬© 2008 Elsevier GmbH. All rights reserved.</t>
  </si>
  <si>
    <t>82-86</t>
  </si>
  <si>
    <t>60088583;60088583</t>
  </si>
  <si>
    <t>57207017153;13905477600</t>
  </si>
  <si>
    <t>Xu, Kui;Shen, Yuehong</t>
  </si>
  <si>
    <t>Nanjing</t>
  </si>
  <si>
    <t>PLA University of Science and Technology</t>
  </si>
  <si>
    <t>Xu K.</t>
  </si>
  <si>
    <t>Timing synchronization using cross ambiguity function for MIMO OFDM systems with distributed antennas</t>
  </si>
  <si>
    <t>S1434841108001635</t>
  </si>
  <si>
    <t>10.1016/j.aeue.2008.10.001</t>
  </si>
  <si>
    <t>2-s2.0-71949106013</t>
  </si>
  <si>
    <t>['voltage breakdowns', 'voltage breakdown', 'vessel components', 'usually detected', 'torus vacuum', 'therefore selecting', 'rights reserved', 'reflection coefficient', 'paper presents', 'operating frequency', 'one identifying', 'new concept', 'abrupt change']</t>
  </si>
  <si>
    <t>Arc detection | Dielectric load | Edge localized modes | Ion cyclotron resonance heating | Resonant Double Loop | RF breakdown</t>
  </si>
  <si>
    <t>A voltage breakdown in an ion cyclotron resonance heating (ICRH) system is usually detected as an abrupt change in the module of the reflection coefficient |Œìin| at the power source output. The same effect can be due to a large load variation. This paper presents the study of some new concept for detecting voltage breakdowns in ICRH Resonant Double Loop (RDL) systems, to be used in conjunction with the one identifying an arc by the detection of an excessive standing wave ratio (SWR), either at the operating frequency or within the band below the operating frequency. The method should be able to help discriminating fast load variations from voltage breakdowns in any of the in-vessel components under the torus vacuum, and therefore selecting the proper corrective action. ¬© 2009 Elsevier B.V. All rights reserved.</t>
  </si>
  <si>
    <t>Fusion Engineering and Design</t>
  </si>
  <si>
    <t>60003729;60012259;60003729;60003729</t>
  </si>
  <si>
    <t>57191900050;6603936866;6507853019;6603669988</t>
  </si>
  <si>
    <t>El Khaldi, M.;Bosia, G.;Vulliez, K.;Magne, R.</t>
  </si>
  <si>
    <t>Italy;France</t>
  </si>
  <si>
    <t>Turin;Saint Paul lez Durance</t>
  </si>
  <si>
    <t>Universit√† degli Studi di Torino;CEA Cadarache</t>
  </si>
  <si>
    <t>60012259;60003729</t>
  </si>
  <si>
    <t>El Khaldi M.</t>
  </si>
  <si>
    <t>On the detection of RF breakdowns in ICRH Resonant Double Loop antennas</t>
  </si>
  <si>
    <t>S0920379609002105</t>
  </si>
  <si>
    <t>10.1016/j.fusengdes.2009.04.008</t>
  </si>
  <si>
    <t>2-s2.0-72149103283</t>
  </si>
  <si>
    <t>Deutsche Forschungsgemeinschaft</t>
  </si>
  <si>
    <t>SFB760-C6</t>
  </si>
  <si>
    <t>DFG</t>
  </si>
  <si>
    <t>['vivo measurement', 'titanium plate', 'small coil', 'sensor signals', 'sampling rate', 'pin feedthrough', 'neck cavity', 'measured deformations', 'maximum error', 'load components', 'including crosstalk', 'hollow neck', 'hermetically sealed', 'external equipment', 'electronic circuit', 'ceramic head', 'also integrated', '3 force', '120 hz']</t>
  </si>
  <si>
    <t>Force | Friction | Hip implant | Load | Moment | Telemetry | THR</t>
  </si>
  <si>
    <t>A new instrumented hip joint prosthesis was developed which allows the in vivo measurement of the complete contact loads in the joint, i.e. 3 force and 3 moment components. A clinically proven standard implant was modified. Inside the hollow neck, 6 semiconductor strain gauges are applied to measure the deformation of the neck. Also integrated are a small coil for the inductive power supply and a 9-channel telemetry transmitter. The neck cavity is closed by a titanium plate and hermetically sealed by electron beam welding. The sensor signals are pulse interval modulated (PIM) with a sampling rate of about 120 Hz. The pulses are transmitted at radio frequencies via a small antenna loop inside the ceramic head, which is connected to the electronic circuit by a two-pin feedthrough. Inductive power supply, calculation of the loads from the measured deformations and real time load display are carried out by the external equipment. The maximum error of the load components is 2% including crosstalk. ¬© 2009 IPEM.</t>
  </si>
  <si>
    <t>95-100</t>
  </si>
  <si>
    <t>Medical Engineering and Physics</t>
  </si>
  <si>
    <t>60026245;60026245;60026245;60026245-105207221;60026245</t>
  </si>
  <si>
    <t>35104438000;7004634028;7005345189;16021152200;7101826211</t>
  </si>
  <si>
    <t>Damm, Philipp;Graichen, Friedmar;Rohlmann, Antonius;Bender, Alwina;Bergmann, Georg</t>
  </si>
  <si>
    <t>Germany;Germany</t>
  </si>
  <si>
    <t>Berlin;Berlin</t>
  </si>
  <si>
    <t>Charit√© ‚Äì Universit√§tsmedizin Berlin;Berlin-Brandenburg Center for Regenerative Therapies (BCRT)</t>
  </si>
  <si>
    <t>60026245;105207221</t>
  </si>
  <si>
    <t>Damm P.</t>
  </si>
  <si>
    <t>Total hip joint prosthesis for in vivo measurement of forces and moments</t>
  </si>
  <si>
    <t>S1350453309002094</t>
  </si>
  <si>
    <t>10.1016/j.medengphy.2009.10.003</t>
  </si>
  <si>
    <t>2-s2.0-72449138053</t>
  </si>
  <si>
    <t>['week intervals', 'tank allowed', 'strongly linked', 'strongly correlated', 'smolting process', 'possible influence', 'physiological change', 'paired antennas', 'oncorhynchus tshawytscha', 'naturally increasing', 'migration pattern', 'initiate movement', 'either photoperiod', 'earlier peak', 'distinct peak', 'directional current', 'defined movement', 'cool ),', 'colder groups', 'circular tanks', 'chinook salmon', 'chinook parr', 'atu ).', 'also found']</t>
  </si>
  <si>
    <t>We investigated the role of temperature and current on migration pattern and physiological change in Chinook salmon (Oncorhynchus tshawytscha) smolts. Chinook parr were implanted with passive integrated transponder tags and placed in circular tanks with directional current. Paired antennas in each tank allowed for the monitoring of movements with or against the current. Two temperature regimes, naturally increasing (warm) and constant (cool), were combined with high current (&gt;0.5 m s-1) and low current (&lt;0.1 m s-1) to create four experimental treatments. At 2-week intervals, fish were sampled for gill Na+,K+-ATPase activity and plasma cortisol concentration. Increasing temperature resulted in an earlier peak in movement than colder groups and showed a distinct peak in gill Na+,K+-ATPase activity. Current did not influence physiological parameters associated with smolting and was not found to initiate movement; movement was related to accumulated thermal units (ATU). The presence of a strong, directional current, however, resulted in a period of more defined movement, suggesting a possible influence of current once migration is underway. A combination of either photoperiod or ATU with gill Na+,K+-ATPase was most strongly linked to movement. ATU was also found to be more strongly correlated with the smolting process than daily mean temperature.</t>
  </si>
  <si>
    <t>191-201</t>
  </si>
  <si>
    <t>0706652X</t>
  </si>
  <si>
    <t>Canadian Journal of Fisheries and Aquatic Sciences</t>
  </si>
  <si>
    <t>60011550-60099976;60011550</t>
  </si>
  <si>
    <t>35231468100;7004100013</t>
  </si>
  <si>
    <t>Sykes, Gregory E.;Shrimpton, J. Mark</t>
  </si>
  <si>
    <t>Canada;Canada</t>
  </si>
  <si>
    <t>Richmond;Prince George</t>
  </si>
  <si>
    <t>Triton Environmental Consultants Ltd;University of Northern British Columbia</t>
  </si>
  <si>
    <t>60099976;60011550</t>
  </si>
  <si>
    <t>Sykes G.</t>
  </si>
  <si>
    <t>Effect of temperature and current manipulation on smolting in chinook salmon (Oncorhynchus tshawytscha): The relationship between migratory behaviour and physiological development</t>
  </si>
  <si>
    <t>10.1139/F09-166</t>
  </si>
  <si>
    <t>2-s2.0-72449149773</t>
  </si>
  <si>
    <t>['white mass', 'springer 2009', 'precopulatory phase', 'postcopulatory phase', 'morphological similarities', 'mature females', 'mating behavior', 'males positioned', 'males exhibited', 'male approach', 'laboratory conditions', 'important role', 'first account', 'females touched', 'extensively studied', 'egg attachment', 'directly observed', 'courtship behaviors', 'copulatory phase', 'body vibration', 'body lifting', 'anomuran biology', 'aeglids seems', 'aegla platensis']</t>
  </si>
  <si>
    <t>Aegla platensis | Aeglids | Anomura | Crustacea | Mating behavior</t>
  </si>
  <si>
    <t>The mating behavior of several decapod crustaceans has been extensively studied; however, this aspect of anomuran biology is still poorly known in some groups. Aeglids are the only anomurans inhabiting freshwaters, and the mating behavior of the species in this family is unknown. We provide the first account of the mating behavior of an aeglid, Aegla platensis, under laboratory conditions. The precopulatory phase was characterized by male agonistic display, male approach, and courtship. Males exhibited the agonistic display toward immature and mature females, but only physiologically mature females allowed males to approach. Male approach led to display of courtship behaviors (body vibration, thrust, body lifting, and abdomen flapping). During the copulatory phase, males and females touched each other with the antennae (antennae touch), and males positioned themselves beneath the females (supine position). Although sperm transfer was not directly observed, a "white mass" was detected among oocytes in the female abdominal chamber shortly after some copulations. Finally, in the postcopulatory phase, males guard females during the process of egg attachment. Despite their morphological similarities with other anomurans, the mating behavior of aeglids seems to be unique, and the freshwater environment appears to have an important role in driving these differences. ¬© Japan Ethological Society and Springer 2009.</t>
  </si>
  <si>
    <t>87-94</t>
  </si>
  <si>
    <t>Journal of Ethology</t>
  </si>
  <si>
    <t>60006726;60006726;60006726</t>
  </si>
  <si>
    <t>16028087200;7801424437;57190975819</t>
  </si>
  <si>
    <t>Almer√£o, M.;Bond-Buckup, G.;de Mendon√ßa, M. S.</t>
  </si>
  <si>
    <t>Brazil</t>
  </si>
  <si>
    <t>Porto Alegre</t>
  </si>
  <si>
    <t>Universidade Federal do Rio Grande do Sul</t>
  </si>
  <si>
    <t>Almer√£o M.</t>
  </si>
  <si>
    <t>Mating behavior of Aegla platensis (Crustacea, Anomura, Aeglidae) under laboratory conditions</t>
  </si>
  <si>
    <t>10.1007/s10164-009-0159-7</t>
  </si>
  <si>
    <t>2-s2.0-72449167497</t>
  </si>
  <si>
    <t>['versatile diversity', 'trilinear model', 'statistical characteristics', 'rights reserved', 'received signal', 'proposed algorithm', 'presented exploits', 'matched filter', 'cdma system', 'antenna array']</t>
  </si>
  <si>
    <t>Antenna array | MC-CDMA | Multiuser detection | Trilinear model</t>
  </si>
  <si>
    <t>We investigate the characteristics of the received signal as trilinear model for multi-carrier code division multiple access (MC-CDMA) system with antenna array, and propose a blind multiuser detection method for MC-CDMA system in this paper. The trilinear-based multiuser detection algorithm (Trilinear-MUDE) that we presented exploits the versatile diversity in MC-CDMA system while require neither channel information nor statistical characteristics. The algorithmic performance indicates that the proposed algorithm is very close to the nonblind MMSE method, and better than minimum output energy (MOE) receiver and matched filter. Numerical results also reveal its compatibility in condition of small sampling sizes. ¬© 2009 Elsevier Ltd. All rights reserved.</t>
  </si>
  <si>
    <t>160-168</t>
  </si>
  <si>
    <t>Computers and Electrical Engineering</t>
  </si>
  <si>
    <t>60021666;60021666;60021666;60021666</t>
  </si>
  <si>
    <t>8247132000;26655437900;55712117300;10739451300</t>
  </si>
  <si>
    <t>Zhang, Xiaofei;Feng, Gaopeng;Gao, Xin;Xu, Dazhuan</t>
  </si>
  <si>
    <t>Nanjing University of Aeronautics and Astronautics</t>
  </si>
  <si>
    <t>Zhang X.</t>
  </si>
  <si>
    <t>Blind multiuser detection for MC-CDMA with antenna array</t>
  </si>
  <si>
    <t>S0045790609000834</t>
  </si>
  <si>
    <t>10.1016/j.compeleceng.2009.08.002</t>
  </si>
  <si>
    <t>2-s2.0-72449169330</t>
  </si>
  <si>
    <t>['rights reserved', 'pulse shape', 'monte carlo', 'liquid xenon', 'larger detectors', 'generally weak', 'dominant fluctuation']</t>
  </si>
  <si>
    <t>Dark matter | Pulse shape discrimination | Time projection chamber | Two-phase detectors | Xenon</t>
  </si>
  <si>
    <t>The energy and electric field dependence of pulse shape discrimination in liquid xenon have been measured in a 10 g two-phase xenon time projection chamber. We have demonstrated the use of the pulse shape and charge-to-light ratio simultaneously to obtain a leakage below that achievable by either discriminant alone. A Monte Carlo is used to show that the dominant fluctuation in the pulse shape quantity is statistical in nature, and project the performance of these techniques in larger detectors. Although the performance is generally weak at low energies relevant to elastic WIMP recoil searches, the pulse shape can be used in probing for higher energy inelastic WIMP recoils. ¬© 2009 Elsevier B.V. All rights reserved.</t>
  </si>
  <si>
    <t>328-333</t>
  </si>
  <si>
    <t>Nuclear Instruments and Methods in Physics Research, Section A: Accelerators, Spectrometers, Detectors and Associated Equipment</t>
  </si>
  <si>
    <t>60003269;60000305;60000305;60003269;60000305;60000305</t>
  </si>
  <si>
    <t>8944978400;57216020012;6701419899;14218877900;55917925400;34881367100</t>
  </si>
  <si>
    <t>Kwong, J.;Brusov, P.;Shutt, T.;Dahl, C. E.;Bolozdynya, A. I.;Bradley, A.</t>
  </si>
  <si>
    <t>Princeton;Cleveland</t>
  </si>
  <si>
    <t>Princeton University;Case Western Reserve University</t>
  </si>
  <si>
    <t>60003269;60000305</t>
  </si>
  <si>
    <t>Kwong J.</t>
  </si>
  <si>
    <t>Scintillation pulse shape discrimination in a two-phase xenon time projection chamber</t>
  </si>
  <si>
    <t>S0168900209020579</t>
  </si>
  <si>
    <t>10.1016/j.nima.2009.10.106</t>
  </si>
  <si>
    <t>2-s2.0-72649084318</t>
  </si>
  <si>
    <t>['stellar component', 'starburst contributions', 'sources include', 'sources detected', 'sources appear', 'sed fitting', 'scale structures', 'radio observations', 'preliminary conclusions', 'pico veleta', 'observed sources', 'massive haloes', 'look survey', 'iram 30', 'interesting population', 'high z', 'filamentary large', 'either dust', 'coherent interplay', 'candidate protocluster', 'agn contribution', 'agn ).', '5 œºm', '3 ).', '25 mm', '24 œºm']</t>
  </si>
  <si>
    <t>Galaxies: clusters: general | Galaxies: evolution | Galaxies: high-redshift | Galaxies: ISM | ISM: general</t>
  </si>
  <si>
    <t>Optically very faint (R &gt; 25.5) sources detected by the Spitzer Space Telescope at 24 Œºm represent a very interesting population at redshift z ‚àº (1.5-3). They exhibit strong clustering properties, implying that they are hosted by very massive haloes, and their mid-infrared emission could be powered by either dust-enshrouded star formation and/or by an obscured active galactic nucleus (AGN). We report observations carried out with the Max Planck Millimetre Bolometer (MAMBO) array at the IRAM 30-m antenna on Pico Veleta of a candidate protocluster with five optically obscured sources selected from the 24-Œºm Spitzer sample of the First-Look Survey. Interestingly, these sources appear to lie on a high-density filament aligned with the two radio jets of an AGN. Four out of five of the observed sources were detected. We combine these measurements with optical, infrared and radio observations to probe the nature of the candidate protocluster members. Our preliminary conclusions can be summarized as follows: the spectral energy distributions (SEDs) of all sources include both AGN and starburst contributions; the AGN contribution to the bolometric luminosities ranges between 14 and 26 per cent of the total. Such a contribution is enough for the AGN to dominate the emission at 5.8, 8 and 24 Œºm, while the stellar component, inferred from SED fitting, prevails at 1.25 mm and at Œª &lt; 4.5 Œºm. The present analysis suggests a coherent interplay at high z between extended radio activity and the development of filamentary large-scale structures. ¬© 2009 RAS.</t>
  </si>
  <si>
    <t>15-22</t>
  </si>
  <si>
    <t>Monthly Notices of the Royal Astronomical Society</t>
  </si>
  <si>
    <t>60023599-60030365;60082962-60012227;60012227-60031125</t>
  </si>
  <si>
    <t>7007149693;6701309093;55181000700</t>
  </si>
  <si>
    <t>Andreani, P.;Magliocchetti, M.;De Zotti, G.</t>
  </si>
  <si>
    <t>Italy;Italy;Italy;Germany;Italy</t>
  </si>
  <si>
    <t>Rome;Padua;Trieste;Garching bei Munchen;Trieste</t>
  </si>
  <si>
    <t>Istituto di Fisica dello Spazio Interplanetario, Rome;Osservatorio Astronomico di Padova;Osservatorio Astronomico di Trieste;European Southern Observatory;Scuola Internazionale Superiore di Studi Avanzati</t>
  </si>
  <si>
    <t>60082962;60031125;60030365;60023599;60012227</t>
  </si>
  <si>
    <t>Andreani P.</t>
  </si>
  <si>
    <t>MAMBO observations at 240 GHz of optically obscured Spitzer sources: Source clumps and radio activity at high redshift</t>
  </si>
  <si>
    <t>10.1111/j.1365-2966.2009.15649.x</t>
  </si>
  <si>
    <t>2-s2.0-72649089120</t>
  </si>
  <si>
    <t>['vis absorption', 'rights reserved', 'result shown', 'ray crystallography', 'phenyl group', 'molecular structure', 'lumo levels', 'green emission', 'element analysis', 'dihedral angle', 'coumarin ring', 'anthracene skeleton', '37 ¬∞.', '1h nmr', '15 ¬∞,']</t>
  </si>
  <si>
    <t>Anthracene | Coumarin derivative | Crystal structure | Photoluminescence | Synthesis</t>
  </si>
  <si>
    <t>A new coumarin derivative, 3-(4-(anthracen-10-yl)phenyl)-benzo[5,6]coumarin, was synthesized and characterized by FT-IR, 1H NMR, element analysis and single crystal X-ray crystallography. The dihedral angle of benzo[5,6]coumarin ring and phenyl group is 36.15¬∞, and the dihedral angle of phenyl group and anthracene skeleton is 89.37¬∞. The UV-vis absorption and photoluminescence of the compound were discussed. The result shown that the compound exhibits high fluorescence quantum yield (Œ¶F), large Stokes shift and green emission (508 nm). The molecular structure of the compound was optimized using density functional theory (DFT) at B3LYP/6-31G(d) level, and the HOMO and LUMO levels of the compound were deduced. ¬© 2009 Elsevier B.V. All rights reserved.</t>
  </si>
  <si>
    <t>325-329</t>
  </si>
  <si>
    <t>Spectrochimica Acta - Part A: Molecular and Biomolecular Spectroscopy</t>
  </si>
  <si>
    <t>60009806;60009806;60009806;60009806;60009806;60009806;60009509;60009509</t>
  </si>
  <si>
    <t>56060542800;14018741700;35239405600;8901564700;12780592800;57207851009;55787100200;57140888700</t>
  </si>
  <si>
    <t>Zhang, Hui;Yu, Tianzhi;Zhao, Yuling;Fan, Duowang;Xia, Yangjun;Zhang, Peng;Qiu, Yongqing;Chen, Lili</t>
  </si>
  <si>
    <t>China;China</t>
  </si>
  <si>
    <t>Lanzhou;Changchun</t>
  </si>
  <si>
    <t>Lanzhou Jiaotong University;Northeast Normal University</t>
  </si>
  <si>
    <t>60009806;60009509</t>
  </si>
  <si>
    <t>Zhang H.</t>
  </si>
  <si>
    <t>Synthesis, crystal structure and photoluminescence of 3-(4-(anthracen-10-yl)phenyl)-benzo[5,6]coumarin</t>
  </si>
  <si>
    <t>S1386142509005459</t>
  </si>
  <si>
    <t>10.1016/j.saa.2009.10.034</t>
  </si>
  <si>
    <t>2-s2.0-72649096228</t>
  </si>
  <si>
    <t>['¬© 2010', 'therefore requires', 'therefore preferably', 'textile materials', 'textile antenna', 'sage publications', 'rights reserved', 'reliable functioning', 'next generation', 'might influence', 'flexible antenna', 'climatic changes', 'antennas based', 'antenna substrate']</t>
  </si>
  <si>
    <t>smart textiles | textil antenna | wearable textile system</t>
  </si>
  <si>
    <t>The next generation of garments is sensorized, and therefore requires an adapted wireless communication tool such as a textile antenna. However, when integrating this flexible antenna into clothing, stable and reliable functioning in the operating frequency range is required. Climatic changes, especially altering relative humidity, might influence the textile antenna performance. This effect has to be taken into consideration when selecting the textile materials that comprise the antenna. A variety of antenna substrate materials has been investigated in this paper. It was found that antennas based on materials with a small moisture regain (less than 3 %) provided a more stable antenna characteristic, and can therefore preferably be applied as antenna substrate. ¬© 2010, SAGE Publications. All rights reserved.</t>
  </si>
  <si>
    <t>177-183</t>
  </si>
  <si>
    <t>Textile Research Journal</t>
  </si>
  <si>
    <t>60033316;60033316;60033316;60033316</t>
  </si>
  <si>
    <t>6507627735;35308263200;7004835032;35612265500</t>
  </si>
  <si>
    <t>Hertleer, Carla;Van Laere, Annelien;Rogier, Hendrik;Van Langenhove, Lieva</t>
  </si>
  <si>
    <t>Belgium</t>
  </si>
  <si>
    <t>Ghent</t>
  </si>
  <si>
    <t>Universiteit Gent</t>
  </si>
  <si>
    <t>Hertleer C.</t>
  </si>
  <si>
    <t>Influence of Relative Humidity on Textile Antenna Performance</t>
  </si>
  <si>
    <t>10.1177/0040517509105696</t>
  </si>
  <si>
    <t>2-s2.0-72749104393</t>
  </si>
  <si>
    <t>['turret systems', 'stator voltage', 'state stability', 'state model', 'stability analysis', 'rotor torque', 'proposed mode', 'paper presents', 'mechanical efficiency', 'machine steady', 'machine operated', 'electrical loading', 'electrical efficiency', 'also considered']</t>
  </si>
  <si>
    <t>This paper presents the steady-state model, performance, and stability analysis of a mixed pole machine with a new operational mode which provides a rotor torque and an n-phase rotor electrical output power to a shaft-mounted rotating electrical load. The machine operated under this mode can be used in applications that require contactless power, such as in robotics, or applications that require independent control of both rotor torque and rotor electric power, such as for contactless rotational antennas and turret systems. The performance assessment includes electromagnetic torque, electrical efficiency, mechanical efficiency, and total efficiency based on both simulation and experimentation. The effect of electrical loading and stator voltage on both rotor torque and rotor electric power is also considered. The machine steady-state stability is introduced by plotting the machine operating characteristics that determine all stable operating regions of the machine under the proposed mode of operation. Copyright ¬© 2010 IEEE.</t>
  </si>
  <si>
    <t>22-34</t>
  </si>
  <si>
    <t>IEEE Transactions on Industrial Electronics</t>
  </si>
  <si>
    <t>60033041;60024724;60024724;60033041;60033041</t>
  </si>
  <si>
    <t>26530779700;8383398700;7404502050;6701333651;7006870160</t>
  </si>
  <si>
    <t>Abdel-Khalik, Ayman S.;Masoud, Mahmoud I.;Williams, Barry W.;Mohamadein, Adel L.;Ahmed, M. M.</t>
  </si>
  <si>
    <t>Egypt;United Kingdom</t>
  </si>
  <si>
    <t>Alexandria;Glasgow</t>
  </si>
  <si>
    <t>Alexandria University;University of Strathclyde</t>
  </si>
  <si>
    <t>60033041;60024724</t>
  </si>
  <si>
    <t>Abdel-Khalik A.</t>
  </si>
  <si>
    <t>Steady-state performance and stability analysis of mixed pole machines with electromechanical torque and rotor electric power to a shaft-mounted electrical load</t>
  </si>
  <si>
    <t>10.1109/TIE.2009.2026377</t>
  </si>
  <si>
    <t>2-s2.0-72749123810</t>
  </si>
  <si>
    <t>['using beamforming', 'user decoding', 'upper bounded', 'upper bound', 'unsolved problem', 'transmitter node', 'spectral efficiency', 'receiver pair', 'receiver node', 'nr antennas', 'network ase', 'mean value', 'lower bound', 'largest eigenvalue', 'large values', 'l links', 'l goes', 'gans based', 'asymptotic analysis', '+‚ àönr', '(‚ àön']</t>
  </si>
  <si>
    <t>Interfering MIMO links | MIMO ad hoc networks</t>
  </si>
  <si>
    <t>In this correspondence, we present an asymptotic analysis of spectral efficiency of MIMO ad hoc networks. We consider a MIMO ad hoc network where L links, each consisting of a transmitter/receiver pair, communicate independent information over the network, simultaneously. Each transmitter node has N t antennas and each receiver node is equipped with Nr antennas. It is assumed that for each user, perfect channel state information (CSI) is available at its transmitter and receiver. The exact asymptotic spectral efficiency of large MIMO ad hoc networks has been considered to be an unsolved problem until now. A lower bound has been found by Chen and Gans based on using beamforming as a sub-optimal transmission scheme. In this work, we show that the previously presented lower bound is also an upper bound when L goes to infinity, all links use full power and single-user decoding is used; hence, it represents the exact asymptotic spectral efficiency (ASE) of the network. Therefore, the network ASE is equal to the mean value of the largest eigenvalue of the channel covariance matrix which is upper bounded by (‚àöN t+‚àöNr)2 for large values of Nt and Nr. ¬© 2009 IEEE.</t>
  </si>
  <si>
    <t>462-466</t>
  </si>
  <si>
    <t>1053587X</t>
  </si>
  <si>
    <t>IEEE Transactions on Signal Processing</t>
  </si>
  <si>
    <t>60033154;60033154</t>
  </si>
  <si>
    <t>12141411000;7004042562</t>
  </si>
  <si>
    <t>Motamedi, Zohreh;Soleymani, M. Reza</t>
  </si>
  <si>
    <t>Canada</t>
  </si>
  <si>
    <t>Montreal</t>
  </si>
  <si>
    <t>Concordia University</t>
  </si>
  <si>
    <t>Motamedi Z.</t>
  </si>
  <si>
    <t>Asymptotic spectral efficiency of MIMO ad hoc networks</t>
  </si>
  <si>
    <t>10.1109/TSP.2009.2028193</t>
  </si>
  <si>
    <t>2-s2.0-72949095713</t>
  </si>
  <si>
    <t>N00014-06-1-0011</t>
  </si>
  <si>
    <t>['using results', 'transceiver ),', 'solved efficiently', 'semidefinite program', 'second step', 'optimization problem', 'mmse problems', 'mmse depending', 'majorization theory', 'linear transceiver', 'linear precoding', 'linear constraints', 'input multiple', 'general enough', 'framework developed', 'first step', 'first solving', 'finite number', 'covariance matrix', 'correspondence revisits', 'antenna element', 'also imposed']</t>
  </si>
  <si>
    <t>BER optimization | MIMO transceivers | Per-antenna constraints | Schur convexity | Semidefinite programming</t>
  </si>
  <si>
    <t>This correspondence revisits the joint transceiver optimization problem for multiple-input multiple-output (MIMO) channels. The linear transceiver as well as the transceiver with linear precoding and decision feedback equalization are considered. For both types of transceivers, in addition to the usual total power constraint, an individual power constraint on each antenna element is also imposed. A number of objective functions including the average bit error rate, are considered for both of the above systems under the generalized power constraint. It is shown that for both types of systems the optimization problem can be solved by first solving a class of MMSE problems (AM-MMSE or GM-MMSE depending on the type of transceiver), and then using majorization theory. The first step, under the generalized power constraint, can be formulated as a semidefinite program (SDP) for both types of transceivers, and can be solved efficiently by convex optimization tools. The second step is addressed by using results from majorization theory. The framework developed here is general enough to add any finite number of linear constraints to the covariance matrix of the input. ¬© 2009 IEEE.</t>
  </si>
  <si>
    <t>458-462</t>
  </si>
  <si>
    <t>60031581;60031581</t>
  </si>
  <si>
    <t>24779077400;7102445872</t>
  </si>
  <si>
    <t>Weng, Ching Chih;Vaidyanathan, P. P.</t>
  </si>
  <si>
    <t>Pasadena</t>
  </si>
  <si>
    <t>California Institute of Technology</t>
  </si>
  <si>
    <t>Weng C.</t>
  </si>
  <si>
    <t>MIMO transceiver optimization with linear constraints on transmitted signal covariance components</t>
  </si>
  <si>
    <t>10.1109/TSP.2009.2029250</t>
  </si>
  <si>
    <t>2-s2.0-72949100161</t>
  </si>
  <si>
    <t>['¬© federation', 'tonic responses', 'sustained response', 'specific profiles', 'related changes', 'power changes', 'olfactory conditioning', 'odor stimulation', 'lfp oscillations', 'learned odor', 'largest changes', 'induced restructuring', 'hz band', 'honeybee brain', 'frequency bands', 'ensemble activity', 'either phasic', 'cs +).', 'correlated changes', 'conditioned stimulus', 'complex responses', 'bee leading', 'antennal lobe', '45 hz']</t>
  </si>
  <si>
    <t>Ensemble coding | Local field potentials | Memory | Odor coding</t>
  </si>
  <si>
    <t>Extracellular spiking activity and local field potentials (LFP) were recorded via tetrodes at the output of the antennal lobe (AL) in the honeybee brain during olfactory conditioning. Odors induce reliable rate responses that consist of either phasic-tonic responses, or complex responses with odor-specific profiles. In addition, odors evoke consistent responses of LFP oscillations in the 50-Hz band during the phasic ON-response to odor stimulation, and variable LFP responses at other frequency bands during the sustained response. A principal component analysis of the ensemble activity during differential conditioning consistently indicates the largest changes in response to the learned odor (conditioned stimulus; CS+). Relative LFP power increases for CS+ in the 15-40-Hz frequency band during the sustained response, and decreases for frequencies above 45 Hz. To quantify the relationship between these population responses given by the ensemble spiking activity and LFP, we show that for CS+ the learning-related changes in the degree of the phase-locked spiking activity correlate with the power changes in the corresponding frequency bands. Our results indicate associative plasticity in the AL of the bee leading to both enhancement and decrease of neuronal response rates. LFP power changes and the correlated changes in the locking between spikes and LFP at different frequencies observed for the learned odor serve as further evidence for a learning-induced restructuring of temporal ensemble representations. ¬© Federation of European Neuroscience Societies and Blackwell Publishing Ltd.</t>
  </si>
  <si>
    <t>119-133</t>
  </si>
  <si>
    <t>0953816X</t>
  </si>
  <si>
    <t>European Journal of Neuroscience</t>
  </si>
  <si>
    <t>60020829;60030718;60030718;60020829-60204325;60030718-60204325</t>
  </si>
  <si>
    <t>8362049300;57198055978;8842045300;57207523382;7102000725</t>
  </si>
  <si>
    <t>Denker, Michael;Finke, Robert;Schaupp, Frank;Gr√ºn, Sonja;Menzel, Randolf</t>
  </si>
  <si>
    <t>Germany;Germany;Japan</t>
  </si>
  <si>
    <t>Berlin;Berlin;Wako</t>
  </si>
  <si>
    <t>Bernstein Center for Computational Neuroscience Berlin;Freie Universit√§t Berlin;RIKEN Center for Brain Science</t>
  </si>
  <si>
    <t>60204325;60030718;60020829</t>
  </si>
  <si>
    <t>Denker M.</t>
  </si>
  <si>
    <t>Neural correlates of odor learning in the honeybee antennal lobe</t>
  </si>
  <si>
    <t>10.1111/j.1460-9568.2009.07046.x</t>
  </si>
  <si>
    <t>2-s2.0-72949103916</t>
  </si>
  <si>
    <t>IEEE Foundation</t>
  </si>
  <si>
    <t>['wideband transmission', 'various standards', 'two architectures', 'scm transmission', 'saturation due', 'remove part', 'remaining interference', 'pilot insertion', 'phase noise', 'ofdm ).', 'nonlinear equalizer', 'multicarrier modulations', 'linear filter', 'largely due', 'key ingredient', 'intersymbol interference', 'interference reduction', 'frequency offset', 'frequency domain', 'filters implemented', 'complexity close', 'complementary alternative', 'comparison among', 'channel estimation', 'also investigated', 'also assessed']</t>
  </si>
  <si>
    <t>Decision-feedback equalizers | Digital modulation | Discrete Fourier transforms | Multiple antennas</t>
  </si>
  <si>
    <t>In recent years single carrier modulation (SCM) has again become an interesting and complementary alternative to multicarrier modulations such as orthogonal frequency division multiplexing (OFDM). This has been largely due to the use of nonlinear equalizer structures implemented in part in the frequency domain by means of fast Fourier transforms, bringing the complexity close to that of OFDM. Here a nonlinear equalizer is formed with a linear filter to remove part of intersymbol interference, followed by a canceler of remaining interference by using previous detected data. Moreover, the capacity of SCM is similar to that of OFDM in highly dispersive channels only if a nonlinear equalizer is adopted at the receiver. Indeed, the study of efficient nonlinear frequency domain equalization techniques has further pushed the adoption of SCM in various standards. This tutorial paper aims at providing an overview of nonlinear equalization methods as a key ingredient in receivers of SCM for wideband transmission. We review both hybrid (with filters implemented both in time and frequency domain) and all-frequency-domain iterative structures. Application of nonlinear frequency domain equalizers to a multiple input multiple output scenario is also investigated, with a comparison of two architectures for interference reduction. We also present methods for channel estimation and alternatives for pilot insertion. The impact on SCM transmission of impairments such as phase noise, frequency offset and saturation due to high power amplifiers is also assessed. The comparison among the considered frequency domain equalization techniques is based both on complexity and performance, in terms of bit error rate or throughput. ¬© 2006 IEEE.</t>
  </si>
  <si>
    <t>69-96</t>
  </si>
  <si>
    <t>Proceedings of the IEEE</t>
  </si>
  <si>
    <t>60000481;60031875;60017592;60000481</t>
  </si>
  <si>
    <t>7004661393;6701511111;7102893730;6506347573</t>
  </si>
  <si>
    <t>Benvenuto, Nevio;Dinis, Rui;Falconer, David;Tomasin, Stefano</t>
  </si>
  <si>
    <t>Portugal;Canada;Italy</t>
  </si>
  <si>
    <t>Lisbon;Ottawa;Padua</t>
  </si>
  <si>
    <t>Universidade Nova de Lisboa;Carleton University;Universit√† degli Studi di Padova</t>
  </si>
  <si>
    <t>60031875;60017592;60000481</t>
  </si>
  <si>
    <t>Benvenuto N.</t>
  </si>
  <si>
    <t>Single carrier modulation with nonlinear frequency domain equalization: An idea whose time has come-again</t>
  </si>
  <si>
    <t>10.1109/JPROC.2009.2031562</t>
  </si>
  <si>
    <t>2-s2.0-72949106463</t>
  </si>
  <si>
    <t>CCF-0726480</t>
  </si>
  <si>
    <t>['ugd scenarios', 'ugd ).', 'two scenarios', 'third one', 'specified level', 'solved efficiently', 'secondary users', 'secondary user', 'secondary transmissions', 'secondary receivers', 'secondary receiver', 'second stage', 'second case', 'respectively ),', 'remaining users', 'rate allocation', 'primary users', 'primary receiver', 'power budget', 'optimization problems', 'offer two', 'mld often', 'jointly decode', 'guaranteed protection', 'gaussian interferers', 'gains yielded', 'first stage', 'first scenario', 'e .,', 'distributed fashion', 'distributed beamforming', 'designated user', 'designated transmitter', 'decentralized setup', 'complexity algorithms', 'beamformer designs', 'arbitrary subset', 'allocating rates']</t>
  </si>
  <si>
    <t>Beamforming | Cognitive radio | Fairness | Rate allocation | Successive group decoder</t>
  </si>
  <si>
    <t>We consider decentralized multiantenna cognitive radio networks where the secondary (cognitive) users are granted simultaneous spectrum access along with the license-holding (primary) users. We treat the problem of distributed beamforming and rate allocation for the secondary users such that the minimum weighted secondary rate is maximized. Such an optimization is subject to 1) a limited weighted sum-power budget for the secondary users and 2) guaranteed protection for the primary users in the sense that the interference level imposed on each primary receiver does not exceed a specified level. Based on the decoding method deployed by the secondary receivers, we consider three scenarios for solving this problem. In the first scenario, each secondary receiver decodes only its designated transmitter while suppressing the rest as Gaussian interferers (single-user decoding). In the second case, each secondary receiver employs the maximum likelihood decoder (MLD) to jointly decode all secondary transmissions. In the third one, each secondary receiver uses the unconstrained group decoder (UGD). By deploying the UGD, each secondary user is allowed to decode any arbitrary subset of users (which contains its designated user) after suppressing or canceling the remaining users. We offer an optimal distributed algorithm for designing the beamformers and allocating rates in the first scenario (i.e., with single-user decoding). We also provide explicit formulations of the optimization problems for the latter two scenarios (with the MLD and the UGD, respectively), which, however are nonconvex. While we provide a suboptimal centralized algorithm for the case with MLD, neither of the two scenarios can be solved efficiently in a decentralized setup. As a remedy, we offer two-stage suboptimal distributed algorithms for solving the problem for the MLD and UGD scenarios. In the first stage, the beamformers and rates are determined in a distributed fashion after assuming single user decoding at each secondary receiver. By using these beamformer designs, MLD often and UGD always allow for supporting rates higher than those achieved in the first stage. Based on this observation, we construct the second stage by offering optimal distributed low-complexity algorithms to allocate excess rates to the secondary users such that a notion of fairness is maintained. Analytical and empirical results demonstrate the gains yielded by the proposed rate allocation and the beamformer design algorithms. ¬© 2009 IEEE.</t>
  </si>
  <si>
    <t>362-377</t>
  </si>
  <si>
    <t>60030162;60018008;60030162</t>
  </si>
  <si>
    <t>17436387600;26639732500;55000636900</t>
  </si>
  <si>
    <t>Tajer, Ali;Prasad, Narayan;Wang, Xiaodong</t>
  </si>
  <si>
    <t>New York;Princeton</t>
  </si>
  <si>
    <t>Columbia University;NEC Laboratories America, Inc.</t>
  </si>
  <si>
    <t>60030162;60018008</t>
  </si>
  <si>
    <t>Tajer A.</t>
  </si>
  <si>
    <t>Beamforming and rate allocation in MISO cognitive radio networks</t>
  </si>
  <si>
    <t>10.1109/TSP.2009.2031280</t>
  </si>
  <si>
    <t>2-s2.0-72949110856</t>
  </si>
  <si>
    <t>['wigner transform', 'stretch keystone', 'skwt introduces', 'skwt ).', 'rcd technique', 'range profile', 'proposed algorithm', 'phase history', 'performance comparison', 'order polynomial', 'novel technique', 'noncooperative target', 'motion parameters', 'imaging approach', 'frequency plane', 'doppler variation', 'cross terms', 'chirp rate', 'autocorrelation function']</t>
  </si>
  <si>
    <t>Inverse synthetic aperture radar (ISAR) | Range centroid Doppler (RCD) | Range Doppler (RD) | Range instantaneous Doppler (RID) | Stretch Keystone-Wigner transform (SKWT)</t>
  </si>
  <si>
    <t>A new inverse synthetic aperture radar (ISAR) imaging approach is presented for application in situations where the maneuverability of noncooperative target is not too severe and the Doppler variation of subechoes from scatterers can be approximated as a first-order polynomial. The proposed algorithm is referred to as the range centroid Doppler (RCD) ISAR imaging technique and is based on the stretch Keystone-Wigner transform (SKWT). The SKWT introduces a stretch weight factor containing a range of chirp rate into the autocorrelation function of each cross-range profile and uses a 1-D interpolation of the phase history which we call stretch keystone formatting. The processing simultaneously eliminates the effects of linear frequency migration for all signal components regardless of their unknown chirp rate in time-frequency plane, but not for the noise or for the cross terms. By utilizing this novel technique, clear ISAR imaging can be achieved for maneuvering targets without an exhaustive search procedure for the motion parameters. Performance comparison is carried out to evaluate the improvement of the RCD technique versus other methods such as the conventional range Doppler (RD) technique, the range instantaneous Doppler (RID) technique, and adaptive joint time-frequency (AJTF) technique. Examples provided demonstrate the effectiveness of the RCD technique with both simulated and experimental ISAR data. ¬© 2009 IEEE.</t>
  </si>
  <si>
    <t>141-153</t>
  </si>
  <si>
    <t>IEEE Transactions on Image Processing</t>
  </si>
  <si>
    <t>60025578;60025578;60005510;60025578</t>
  </si>
  <si>
    <t>18434710300;7005922869;7201485095;7409371010</t>
  </si>
  <si>
    <t>Lv, Xiaolei;Xing, Mengdao;Wan, Chunru;Zhang, Shouhong</t>
  </si>
  <si>
    <t>China;Singapore</t>
  </si>
  <si>
    <t>Xi'an;Singapore City</t>
  </si>
  <si>
    <t>Xidian University;Nanyang Technological University</t>
  </si>
  <si>
    <t>60025578;60005510</t>
  </si>
  <si>
    <t>Lv X.</t>
  </si>
  <si>
    <t>ISAR imaging of maneuvering targets based on the range centroid Doppler technique</t>
  </si>
  <si>
    <t>10.1109/TIP.2009.2032892</t>
  </si>
  <si>
    <t>2-s2.0-72949118702</t>
  </si>
  <si>
    <t>['necessary component', 'mobile phones', 'experimental results', 'close vicinity', 'battery pack', 'battery influence']</t>
  </si>
  <si>
    <t>Antenna | Battery | Efficiency | GSM | Mobile phone</t>
  </si>
  <si>
    <t>The battery pack is a necessary component of mobile phones and is located in close vicinity of the integrated antenna modules. The battery influence with different ground connection points was investigated for both dual-band and tri-band integrated mobile antennas. Experimental results are presented to show this. Copyright ¬© 2009 Wiley Periodicals, Inc.</t>
  </si>
  <si>
    <t>120-122</t>
  </si>
  <si>
    <t>Microwave and Optical Technology Letters</t>
  </si>
  <si>
    <t>Liang, Xu</t>
  </si>
  <si>
    <t>Xi'an</t>
  </si>
  <si>
    <t>Xidian University</t>
  </si>
  <si>
    <t>Liang X.</t>
  </si>
  <si>
    <t>The battery effect in mobile antenna design</t>
  </si>
  <si>
    <t>10.1002/mop.24860</t>
  </si>
  <si>
    <t>2-s2.0-73049085738</t>
  </si>
  <si>
    <t>['simulation results', 'several cases', 'reduced area', 'prototype model', 'printed bow', 'landmine detection', 'good agreement', 'experimental results', 'article presents', 'around 76', '340 mhz']</t>
  </si>
  <si>
    <t>Bow-tie slot antenna | Ground penetration radar | Landmine detection | Monopole antennas</t>
  </si>
  <si>
    <t>This article presents the design of a printed bow-tie slot monopole antenna for landmine detection. The characteristics of antenna are obtained for coplanar waveguide feed bow-tie slot monopole configuration for several cases. The proposed antenna exhibits a bandwidth of 340 MHz with a reduced area of around 76% with respect to rectangular and circular patch antennas. Finally, a prototype model of reduced size bow-tie slot monopole antenna is fabricated and tested for Ground penetration radar application. The experimental results are compared with simulation results and are found to be in good agreement. Copyright ¬© 2009 Wiley Periodicals, Inc.</t>
  </si>
  <si>
    <t>122-125</t>
  </si>
  <si>
    <t>60026714;60026714</t>
  </si>
  <si>
    <t>35253582000;7402490454</t>
  </si>
  <si>
    <t>Badhai, Ritesh Kumar;Gupta, Nisha</t>
  </si>
  <si>
    <t>Ranchi</t>
  </si>
  <si>
    <t>Birla Institute of Technology, Mesra</t>
  </si>
  <si>
    <t>Badhai R.</t>
  </si>
  <si>
    <t>Reduced size bow-tie slot monopole antenna for land mine detection</t>
  </si>
  <si>
    <t>10.1002/mop.24872</t>
  </si>
  <si>
    <t>2-s2.0-73049086739</t>
  </si>
  <si>
    <t>['shaped microstrip', 'ring resonator', 'radiating patch', 'proposed antenna', 'novel spade', 'notched characteristics', 'frequency band', 'dual band', 'backed side', '9 ghz', '12 ghz', '05 ghz']</t>
  </si>
  <si>
    <t>Band-notched antenna | Split-ring resonator (SRR) | Ultra-wideband antenna | X-shaped slot</t>
  </si>
  <si>
    <t>A novel spade-shaped microstrip-fed ultrawideband planar monopole antenna with dual band-notched characteristics is presented. Dual narrow band-notched characteristics are achieved by employing an Œ©-shaped slot on the radiating patch and a split-ring resonator on the backed side. Experimental results demonstrate that the proposed antenna satisfies the voltage standing wave ratio requirement of less than 2.0 in the frequency band of 3-12 GHz, except two frequency stop-bands of 3.3-3.9 GHz and 5.70-6.05 GHz. Moreover, measured group delay and transmission characteristics indicate that the proposed antenna has good transient response. Copyright ¬© 2009 Wiley Periodicals, Inc.</t>
  </si>
  <si>
    <t>48-51</t>
  </si>
  <si>
    <t>60025578;60025578;60025578;60025578</t>
  </si>
  <si>
    <t>55176625700;55276206000;56981038100;16047931000</t>
  </si>
  <si>
    <t>Li, Wentao;Shi, Xiaowei;Zhang, Tieling;Song, Yue</t>
  </si>
  <si>
    <t>Li W.</t>
  </si>
  <si>
    <t>Novel UWB planar monopole antenna with dual band-notched characteristics</t>
  </si>
  <si>
    <t>10.1002/mop.24827</t>
  </si>
  <si>
    <t>2-s2.0-73049090175</t>
  </si>
  <si>
    <t>['rv ).', 'return loss', 'recreational vehicle', 'quarter glass', 'multiple loops', 'multiloop structure', 'mounted monopole', 'glass antenna', 'copper striplines', 'conventional œª', 'commercial rv', 'boresight gain', 'average gain', 'antenna provides', 'antenna performances', 'antenna body', 'also improved', '5 dbi', '4 roof']</t>
  </si>
  <si>
    <t>FM radio band | Multiloop structure | On-glass antenna</t>
  </si>
  <si>
    <t>We propose a novel on-glass antenna with a multiloop structure for FM radio reception in a recreational vehicle (RV). The proposed antenna consists of multiple loops that are printed on a quarter glass with copper striplines. In spite of its simple planar structure, the antenna provides a broad matching bandwidth and a high vertical radiation gain. Antenna performances such as the return loss and boresight gain were measured after the antenna was installed in a commercial RV. The proposed on-glass antenna exhibits an average gain of about -9.5 dBi with a deviation of &lt;4 dB compared with the gain of a conventional Œª/4 roof-mounted monopole. Transparency of the antenna body was also improved by adjusting the stripline widths based on the induced current distribution. Copyright ¬© 2009 Wiley Periodicals, Inc.</t>
  </si>
  <si>
    <t>107-110</t>
  </si>
  <si>
    <t>60017776;60081214;105641292;60017776;60017776</t>
  </si>
  <si>
    <t>35253349100;57211828574;57213036623;56321803900;14009489300</t>
  </si>
  <si>
    <t>Ahn, Seungbeom;Park, Seulgi;Noh, Yongho;Park, Dongwook;Choo, Hosung</t>
  </si>
  <si>
    <t>South Korea;South Korea;South Korea</t>
  </si>
  <si>
    <t>Yongin-si;Seoul;Kyeongki</t>
  </si>
  <si>
    <t>LIG Nex1 Co., Ltd.;Hongik University;Corporate Research and Development Division</t>
  </si>
  <si>
    <t>60081214;60017776;105641292</t>
  </si>
  <si>
    <t>Ahn S.</t>
  </si>
  <si>
    <t>Design of an on-glass vehicle antenna using a multiloop structure</t>
  </si>
  <si>
    <t>10.1002/mop.24836</t>
  </si>
  <si>
    <t>2-s2.0-73049092183</t>
  </si>
  <si>
    <t>['silicon substrate', 'shear strength', 'radiation performances', 'quartz substrates', 'quartz substrate', 'proposed method', 'packaging platform', 'packaging performances', 'micromachined aperture', 'mechanical system', 'manufactured based', 'loss air', 'letter presents', 'fabrication process', 'coupled antenna', 'carefully described', 'air cavity', 'adhesive bonding']</t>
  </si>
  <si>
    <t>Aperture-coupled antenna | Micromachined antenna | RF MEMS packaging | Siliconon-quartz (SoQ)</t>
  </si>
  <si>
    <t>This letter presents a micromachined aperture-coupled antenna which improves antenna performances as well as simplifies a fabrication process. The SoQ (silicon-on-quartz) bonding and BCB (benzocyclobutene) adhesive bonding are employed for a radio frequency microelectro-mechanical system (RF-MEMS) packaging platform. The SoQ/BCB packaging platform makes the air cavity and the quartz substrate where the aperture-coupled antenna is stacked. Therefore, radiation performances can be enhanced from low-loss air/quartz substrates while a silicon substrate has almost no effects on radiation. Furthermore, the proposed method enables simultaneous integration of the antenna with the RF MEMS devices through a single packaging process. In this letter, the antenna is manufactured based on the proposed method and the fabrication process is carefully described. The s-parameters and shear strength are measured to evaluate both of antenna and packaging performances. Copyright ¬© 2009 Wiley Periodicals, Inc.</t>
  </si>
  <si>
    <t>125-128</t>
  </si>
  <si>
    <t>60014237;60014237;60008783;60014237;60014237</t>
  </si>
  <si>
    <t>55950056100;35304786300;55926606500;35304984100;7004205661</t>
  </si>
  <si>
    <t>Lim, Sungjoon;Hyun, Ik Jae;Kim, Jong Man;Jung, Tony J.;Baek, Chang Wook</t>
  </si>
  <si>
    <t>South Korea;South Korea</t>
  </si>
  <si>
    <t>Seoul;Busan</t>
  </si>
  <si>
    <t>Chung-Ang University;Pusan National University</t>
  </si>
  <si>
    <t>60014237;60008783</t>
  </si>
  <si>
    <t>Lim S.</t>
  </si>
  <si>
    <t>Low-loss silicon-on-quartz (SoQ)-based aperture-coupled antenna on RF MEMS packaging platform</t>
  </si>
  <si>
    <t>10.1002/mop.24874</t>
  </si>
  <si>
    <t>2-s2.0-73049094502</t>
  </si>
  <si>
    <t>['wave analyses', 'mems switch', 'low voltage', 'arm cantilever', '3 œºm']</t>
  </si>
  <si>
    <t>Full-wave electromagnetic analysis | Microelectromechanical system (MEMS) switch | Multifunctional reconfigurable antenna | Nanoelectromechanical system (NEMS) switch</t>
  </si>
  <si>
    <t>We report on the full-wave analyses of a frequency reconfigurable antenna integrated with metallic nanoelectromechanical system (NEMS) switches (length = 3 Œºm, width = 60 nm). The NEMS switch used in this work has the same architecture with low voltage, double-arm cantilever-type metallic DC-contact microelectromechanical system (MEMS) switch recently developed in author's group. The microfabrication and characterization of the MEMS switch have also been given in this article. Copyright ¬© 2009 Wiley Periodicals, Inc.</t>
  </si>
  <si>
    <t>64-69</t>
  </si>
  <si>
    <t>60031706;60014808;108146902;60031706</t>
  </si>
  <si>
    <t>6603852149;7003603346;7004289676;26424549600</t>
  </si>
  <si>
    <t>Cetiner, Bedri A.;Biyikli, Necmi;Yildirim, Bahadir S.;Damgaci, Yasin</t>
  </si>
  <si>
    <t>United States;Turkey;United States</t>
  </si>
  <si>
    <t>Logan;Ankara;Morehead</t>
  </si>
  <si>
    <t>Utah State University;Bilkent √úniversitesi;MEMSComm LLC</t>
  </si>
  <si>
    <t>60031706;60014808;108146902</t>
  </si>
  <si>
    <t>Cetiner B.</t>
  </si>
  <si>
    <t>Nanoelectromechanical switches for reconfigurable antennas</t>
  </si>
  <si>
    <t>10.1002/mop.24833</t>
  </si>
  <si>
    <t>2-s2.0-73049094505</t>
  </si>
  <si>
    <t>['notch characteristic', 'monopole antenna', 'frequency band', 'etched inside', 'complementary electric', 'circular patch', '9 ghz', '6 ghz']</t>
  </si>
  <si>
    <t>CELC resonator | Frequency band-notch function | UWB antenna</t>
  </si>
  <si>
    <t>A novel planar ultra-wideband (UWB) monopole antenna with variable frequency band-notch characteristic is proposed and investigated for UWB communication applications. The complementary electric-LC (CELC) resonator is etched inside the circular patch of the monopole antenna to achieve notch frequency band. The designed antenna satisfies the voltage standing wave ratio (VSWR) requirement of less than 2.0 in the frequency band between 2.8 and 12.6 GHz, while showing the WLAN band notched in the frequency band of 5-5.9 GHz. Copyright ¬© 2009 Wiley Periodicals, Inc.</t>
  </si>
  <si>
    <t>229-232</t>
  </si>
  <si>
    <t>60000627;60000627</t>
  </si>
  <si>
    <t>35253880500;6506944146</t>
  </si>
  <si>
    <t>Movahedinia, R.;Azarmanesh, M. N.</t>
  </si>
  <si>
    <t>Iran</t>
  </si>
  <si>
    <t>Urmia</t>
  </si>
  <si>
    <t>Urmia University</t>
  </si>
  <si>
    <t>Movahedinia R.</t>
  </si>
  <si>
    <t>A novel planar UWB monopole antenna with variable frequency band-notch function based on etched slot-type ELC on the patch</t>
  </si>
  <si>
    <t>10.1002/mop.24853</t>
  </si>
  <si>
    <t>2-s2.0-73049096403</t>
  </si>
  <si>
    <t>['wibro band', 'wcdma band', 'unit cells', 'total size', 'mimo antenna', 'isolation characteristic', 'designed multiantenna', 'designed antenna', '95 dbi', '8 dbi', '4 dbi', '2 dbi', '17 db']</t>
  </si>
  <si>
    <t>We propose an internal multiantenna structure for WCDMA and Wibro MIMO systems using epsilon negative zeroth order resonator (ENG-ZOR) unit cells. The proposed multiantenna consists of a dual resonant antenna for the WCDMA band and a MIMO antenna with two antenna elements and an isolator for the Wibro band. The designed multiantenna has the measured peak gains of 3.8 dBi at WCDMA lower band, 1.4 dBi at WCDMA higher band, 1.2 dBi for antenna #2, and 0.95 dBi for antenna #3 at Wibro band. In addition, the isolation characteristic at the Wibro band is higher than 17 dB. The total size of the designed antenna is 40 mm √ó 7 mm √ó 5 mm. Copyright ¬© 2009 Wiley Periodicals, Inc.</t>
  </si>
  <si>
    <t>13-17</t>
  </si>
  <si>
    <t>60024872;60024872</t>
  </si>
  <si>
    <t>57196170804;56535582400</t>
  </si>
  <si>
    <t>Kim, Jeongpyo;Choi, Jaehoon</t>
  </si>
  <si>
    <t>South Korea</t>
  </si>
  <si>
    <t>Seoul</t>
  </si>
  <si>
    <t>Hanyang University</t>
  </si>
  <si>
    <t>Design of a multiantenna structure for WCDMA and WIBRO MIMO systems using ENG-ZOR unit cells</t>
  </si>
  <si>
    <t>10.1002/mop.24826</t>
  </si>
  <si>
    <t>2-s2.0-73049096612</t>
  </si>
  <si>
    <t>['wideband antenna', 'measurements performed', 'experimental results', 'corner reflector', 'conventional monopoles']</t>
  </si>
  <si>
    <t>Antenna measurements | Directive antennas | Monopole antennas | Planar antennas | Ultra-wideband antennas</t>
  </si>
  <si>
    <t>A directional planar ultra-wideband antenna is described and characterized through numerical and experimental results. The antenna is composed of a disc monopole fed by a 50-Œ© microstrip line with an L-shaped ground plane. Simulations and measurements performed in an anechoic chamber demonstrate that the structured ground plane behaves as a corner reflector, which allows an increase of directionality with respect to conventional monopoles. Copyright ¬© 2009 Wiley Periodicals, Inc.</t>
  </si>
  <si>
    <t>78-82</t>
  </si>
  <si>
    <t>60015300;60015300;60000481;60025965;60000481;60015300;60000481;60025965</t>
  </si>
  <si>
    <t>55751744012;6603600157;33968060800;7003542140;13105283300;35572110200;7005751865;7005985328</t>
  </si>
  <si>
    <t>Locatelli, Andrea;Modotto, Daniele;Pigozzo, Filippo Maria;Boscolo, Stefano;Autizi, Elena;De Angelis, Costantino;Capobianco, Antonio Daniele;Midrio, Michele</t>
  </si>
  <si>
    <t>Italy;Italy;Italy</t>
  </si>
  <si>
    <t>Udine;Brescia;Padua</t>
  </si>
  <si>
    <t>Universit√† degli Studi di Udine;Universit√† degli Studi di Brescia;Universit√† degli Studi di Padova</t>
  </si>
  <si>
    <t>60025965;60015300;60000481</t>
  </si>
  <si>
    <t>Locatelli A.</t>
  </si>
  <si>
    <t>Increasing directionality of planar ultra-wideband antennas</t>
  </si>
  <si>
    <t>10.1002/mop.24849</t>
  </si>
  <si>
    <t>2-s2.0-73049096795</t>
  </si>
  <si>
    <t>['structure exhibits', 'impedance bandwidth', 'experiments demonstrate', 'broadband microstrip', 'antenna geometry']</t>
  </si>
  <si>
    <t>Array | Dipole antenna | Wideband antenna</t>
  </si>
  <si>
    <t>A broadband microstrip-fed printed antenna is proposed in this article. Simulations and experiments demonstrate that this structure exhibits a 36% impedance bandwidth with VSWR below 2:1. Antenna geometry and measured antenna characteristics are presented. Copyright ¬© 2009 Wiley Periodicals, Inc.</t>
  </si>
  <si>
    <t>184-187</t>
  </si>
  <si>
    <t>60017161;60017161</t>
  </si>
  <si>
    <t>14010585000;35304997800</t>
  </si>
  <si>
    <t>Jian-Ying, Li;Khiang, Tan Peng</t>
  </si>
  <si>
    <t>Singapore</t>
  </si>
  <si>
    <t>Singapore City</t>
  </si>
  <si>
    <t>National University of Singapore</t>
  </si>
  <si>
    <t>Jian-Ying L.</t>
  </si>
  <si>
    <t>Study of broadband printed dipole antennas</t>
  </si>
  <si>
    <t>10.1002/mop.24867</t>
  </si>
  <si>
    <t>2-s2.0-73049097585</t>
  </si>
  <si>
    <t>['wlan application', 'three u', 'stopband bandwidth', 'stable gain', 'slots dimension', 'shaped slots', 'radiating patch', 'impedance bandwidth', 'dual stopbands', 'different dimension', 'broadband impedancematching', '9 ghz', '8 ghz', '6 ghz']</t>
  </si>
  <si>
    <t>Dual stopbands | U-shaped slot | UWB antenna</t>
  </si>
  <si>
    <t>A novel compact ultra-wideband (UWB) microstrip-fed planar monopole antenna with dual stopbands is presented. The proposed antenna achieved an impedance bandwidth of 3.1-10.6 GHz with VSWR &lt;2, except the bandwidths of 3.3-3.8 GHz for WiMAX and 5.1-5.9 GHz for WLAN application. By etching four u-shaped slots with different dimension in the radiating patch, the dual stopbands for WiMAX and WLAN application can be obtained. And the stopband bandwidth for WLAN can be controlled by adjusting the three u-slots dimension. The fabricated antenna shows the broadband impedancematching, good group delay, stable gain, and near omnidirectional radiation patterns. Copyright ¬© 2009 Wiley Periodicals, Inc.</t>
  </si>
  <si>
    <t>138-141</t>
  </si>
  <si>
    <t>7102227639;57205024977;27468145100;16047931000</t>
  </si>
  <si>
    <t>Fan, Fangfang;Yan, Zehong;Zhang, Tianling;Song, Yue</t>
  </si>
  <si>
    <t>Fan F.</t>
  </si>
  <si>
    <t>Ultra-wideband planar monopole antenna with dual stopbands</t>
  </si>
  <si>
    <t>10.1002/mop.24842</t>
  </si>
  <si>
    <t>2-s2.0-73049097770</t>
  </si>
  <si>
    <t>['transmitted power', 'thin layer', 'switching behavior', 'radome layer', 'properly choosing', 'printed antenna', 'power loss', 'ho ),', 'ferrite radome', 'ferrite material', 'ferrite layer', 'dispersion characteristics', 'certain range', 'bias field']</t>
  </si>
  <si>
    <t>Absorbing and transmission power coefficient | Quasi-TEM and magnetostatic wave | Substituted Li-ferrite superstrate layer</t>
  </si>
  <si>
    <t>The dispersion characteristics of a magnetically switchable LiTi-Ferrite radome is presented. A thin layer of LiTi-ferrite is used as superstrate or radome layer, which control the radiation, reception, and scattering from a printed antenna or array by applying a DC magnetic bias field in the plane of the ferrite, orthogonal to the RF magnetic field. In this analysis, absorbing and transmission power coefficients are calculated to obtain the power loss in radome layer and transmitted power, respectively. The absorbing power coefficient verifies the switching behavior of radome for certain range of applied external magnetic field (Ho), which depends on the resonance width parameter (DH) of ferrite material. By properly choosing the bias field, quasi TEM wave propagation in the ferrite layer can be made to be zero or negative over a certain frequency range, results in a switching behavior in the ferrite layer. Copyright ¬© 2009 Wiley Periodicals, Inc.</t>
  </si>
  <si>
    <t>52-54</t>
  </si>
  <si>
    <t>60000063;60003049;60000063</t>
  </si>
  <si>
    <t>35254388900;7401450318;6507847292</t>
  </si>
  <si>
    <t>Saxena, Naveen Kumar;Kumar, Nitendar;Pourush, P. K.S.</t>
  </si>
  <si>
    <t>India;India</t>
  </si>
  <si>
    <t>New Delhi;Agra</t>
  </si>
  <si>
    <t>Solid State Physics Laboratory India;Agra College</t>
  </si>
  <si>
    <t>60003049;60000063</t>
  </si>
  <si>
    <t>Saxena N.</t>
  </si>
  <si>
    <t>Dispersion characteristics of LiTi-Ferrite radome</t>
  </si>
  <si>
    <t>10.1002/mop.24828</t>
  </si>
  <si>
    <t>2-s2.0-73049099756</t>
  </si>
  <si>
    <t>['vast variety', 'used successfully', 'symmetry requirements', 'symmetry conditions', 'simplifications may', 'rectangular shield', 'problem leading', 'planar antennas', 'mom matrix', 'microwave filters', 'mesh resolution', 'integral equation', 'formulations solved', 'excitation hold', 'electromagnetic problems', 'efficiently treated', 'different aspectratios', 'convergence rate', 'considerable improvement', 'computational time', 'coaxial lines']</t>
  </si>
  <si>
    <t>Integral equation | Method of Moments | Multilayered media | Scattering parameters | Symmetry</t>
  </si>
  <si>
    <t>Integral equation (IE) formulations solved by the Method of Moments (MoM) have been used successfully to address a vast variety of electromagnetic problems. Printed circuits embedded partially or totally in laterally bounded multilayered media such as microwave filters or planar antennas and their associated distribution networks are most efficiently treated by this technique. In the case that the structure as well as the excitation hold some symmetry requirements, simplifications may be applied on the problem leading to a considerable improvement in the reduction of computational time and the usage of resources. In this article, we have developed formulations providing theoretical background for applying different types of symmetry conditions in the framework of the MoM-based IE technique applied to printed circuits embedded in shielded multilayered media fed by coaxial lines. Additionally, a comprehensive convergence study has been performed to analyze the effect of mesh resolution and different aspectratios of the rectangular shield on the convergence rate of modal series representing the elements of the MoM matrix. Benefits of applying symmetry simplifications have been pointed out as well. Copyright ¬© 2009 Wiley Periodicals, Inc.</t>
  </si>
  <si>
    <t>221-226</t>
  </si>
  <si>
    <t>60028186;60028186;60028186</t>
  </si>
  <si>
    <t>24824392100;7006369229;7006665188</t>
  </si>
  <si>
    <t>Golestanirad, Laleh;Mattes, Michael;Mosig, Juan R.</t>
  </si>
  <si>
    <t>Switzerland</t>
  </si>
  <si>
    <t>Lausanne</t>
  </si>
  <si>
    <t>Swiss Federal Institute of Technology Lausanne</t>
  </si>
  <si>
    <t>Golestanirad L.</t>
  </si>
  <si>
    <t>On the application of symmetry conditions and the convergence rate of modal series in the mom-based integral equation analysis of laterally shielded multilayered media</t>
  </si>
  <si>
    <t>10.1002/mop.24868</t>
  </si>
  <si>
    <t>2-s2.0-73049099946</t>
  </si>
  <si>
    <t>['wireless applications', 'superstrate material', 'proposed structure', 'parasitic patches', 'packaged inside', 'microstrip antenna', 'measured vswr', 'fr4 superstrate', 'dielectric constant', 'compact antenna', 'ceramic superstrate', 'article highlights', 'array dimension', 'application platform', '5 db', '4 db', '20 db', '0 db']</t>
  </si>
  <si>
    <t>Directive antenna | High-gain antenna | ISM | Multilayer | Planar antenna | Stacked antenna | WLAN</t>
  </si>
  <si>
    <t>This article highlights the effect of superstrate material on a high-gain antenna using array of parasitic patches for wireless applications. The antenna structure consists of a microstrip antenna, which feeds an array of square parasitic patches fabricated on a ceramic or FR4 superstrate. The patches on a superstrate are suspended in air at Œª0 /2. The spacing between parasitic patches and patch dimensions decrease with dielectric constant and, thus, a compact antenna with almost same gain can be designed with high dielectric superstrate. The structures with 5 √ó 5 array of square parasitic patches provide a gain of 17.5 dB on infinite ground plane in both the cases but the array dimension is 55 √ó 55 mm2 in ceramic as compared to 115 √ó 115 mm2 Antenna with ceramic superstrate on finite ground requires 25% less ground plane size as compared to FR4. Structure with FR4 superstrate is designed, fabricated, and tested. The measured VSWR is &lt;2 over 5.725-5.875 GHz frequency band. The antenna with 5 √ó 5 array of square parasitic patches provides a gain of 18.0 dB with 92% efficiency, SLL of-18.4 dB, and front to back lobe ratio of more than 20 dB. The proposed structure can be packaged inside an application platform. Copyright ¬© 2009 Wiley Periodicals, Inc.</t>
  </si>
  <si>
    <t>82-88</t>
  </si>
  <si>
    <t>60014153;60014153</t>
  </si>
  <si>
    <t>55705302600;55620845400</t>
  </si>
  <si>
    <t>Gupta, R. K.;Mukherjee, J.</t>
  </si>
  <si>
    <t>Mumbai</t>
  </si>
  <si>
    <t>Indian Institute of Technology Bombay</t>
  </si>
  <si>
    <t>Gupta R.</t>
  </si>
  <si>
    <t>Effect of superstrate material on a high-gain antenna using array of parasitic patches</t>
  </si>
  <si>
    <t>10.1002/mop.24850</t>
  </si>
  <si>
    <t>2-s2.0-73049100500</t>
  </si>
  <si>
    <t>['second frequency', 'radiation performance', 'patch antenna', 'p theory', 'make tradeoff', 'influence process', 'distance h', 'antenna work', '8 db', '7 ghz', '3 ghz']</t>
  </si>
  <si>
    <t>Cut wire pairs | Dual band | Meta-superstrate | Patch antenna</t>
  </si>
  <si>
    <t>In this letter, a dual band directive patch antenna with meta-superstrate is presented. This meta-superstrate is composed of cut wire pairs with two different lengths, which can make this antenna work at two frequency bands. It is found that the variation of distance h between the meta-superstrate and ground would affect the radiation performance at every frequency band. Based on the F-P theory, we discuss this influence process and make tradeoff between the gain of the antenna at the first and second frequency. The patch antenna with meta-superstrate is then fabricated, and the measured results show that the designed antenna works at f1 = 14.7 GHz and f2 = 15.3 GHz, where the gain of the antenna can be both improved by about 8 dB with the introduction of meta-superstrate. Copyright ¬© 2009 Wiley Periodicals, Inc.</t>
  </si>
  <si>
    <t>160-163</t>
  </si>
  <si>
    <t>60003302;60003302;60003302</t>
  </si>
  <si>
    <t>56517150000;8541423400;7402871013</t>
  </si>
  <si>
    <t>Huang, Cheng;Zhao, Zeyu;Luo, Xiangang</t>
  </si>
  <si>
    <t>Chengdu</t>
  </si>
  <si>
    <t>Institute of Optics and Electronics Chinese Academy of Sciences</t>
  </si>
  <si>
    <t>Huang C.</t>
  </si>
  <si>
    <t>Dual band directive patch antenna based on the cut wire pairs structure</t>
  </si>
  <si>
    <t>10.1002/mop.24875</t>
  </si>
  <si>
    <t>2-s2.0-73049100690</t>
  </si>
  <si>
    <t>['simulated results', 'radiation characteristics', 'proposed horn', 'overall performance', 'loss characteristics', 'feed eliminates', 'article presents', 'antenna sub']</t>
  </si>
  <si>
    <t>Corrugated horn | Cross polarization | Offset reflector antenna</t>
  </si>
  <si>
    <t>This article presents the design and radiation characteristics of a dual-mode corrugated matched feed horn. This type of feed eliminates the unwanted high cross-polarization of an offset parabolic reflector antenna and improves the overall performance of the antenna sub-system. In a cylindrical corrugated structure, higher order HE21 mode is added with the fundamental HE11 mode to configure a dual-mode corrugated horn. For the proposed horn, the return-loss characteristics and the far-field radiation patterns were measured and the results are compared with the simulated results. The horn has been used as a primary feed device to illuminate a linearly polarized offset parabolic reflector antenna and the improvement in the crosspolarization has been estimated. Copyright ¬© 2009 Wiley Periodicals, Inc.</t>
  </si>
  <si>
    <t>113-116</t>
  </si>
  <si>
    <t>60115002;60115002;60115002</t>
  </si>
  <si>
    <t>55491661500;25638670600;7103158845</t>
  </si>
  <si>
    <t>Sharma, S. B.;Pujara, Dhaval;Chakrabarty, S. B.</t>
  </si>
  <si>
    <t>Ahmedabad</t>
  </si>
  <si>
    <t>Nirma University, Institute of Technology</t>
  </si>
  <si>
    <t>Sharma S.</t>
  </si>
  <si>
    <t>Design and development of a dual-mode corrugated horn for an offset reflector antenna</t>
  </si>
  <si>
    <t>10.1002/mop.24852</t>
  </si>
  <si>
    <t>2-s2.0-73049102009</t>
  </si>
  <si>
    <t>['reflection phase', 'fresnel reflector', 'combining circular', 'article describes', 'annular patches']</t>
  </si>
  <si>
    <t>Fresnel zone plate reflector | Millimetre wave | Monopulse</t>
  </si>
  <si>
    <t>This article describes the principle of combining circular or annular patches with C-patches on a Fresnel reflector that introduces radiation pattern diversity according to the polarization. Patches were designed to perform a 180¬∞ phase difference of the reflection phase between two orthogonal polarizations for a monopulse antenna purpose. Copyright ¬© 2009 Wiley Periodicals, Inc.</t>
  </si>
  <si>
    <t>25-28</t>
  </si>
  <si>
    <t>60110755;60110755;60110755</t>
  </si>
  <si>
    <t>55473714200;57206342086;6602159125</t>
  </si>
  <si>
    <t>Nguyen, Truc Phong;Pichot, Christian;Migliaccio, Claire</t>
  </si>
  <si>
    <t>France</t>
  </si>
  <si>
    <t>Sophia Antipolis</t>
  </si>
  <si>
    <t>Laboratoire D'√©lectronique, Antennes et T√©l√©communications</t>
  </si>
  <si>
    <t>Nguyen T.</t>
  </si>
  <si>
    <t>Millimetre-wave polarizationdependant monopulse printed fresnel reflector</t>
  </si>
  <si>
    <t>10.1002/mop.24822</t>
  </si>
  <si>
    <t>2-s2.0-73049102010</t>
  </si>
  <si>
    <t>['separate radiators', 'return loss', 'ranges 4', 'proposed antenna', 'new type', 'magnetic flow', 'magnetic cancellation', 'coplanar waveguide', 'balun circuit', 'axial ratio', '8 ghz', '7 ghz', '180 ¬∞', '12 ghz', '10 db']</t>
  </si>
  <si>
    <t>Coplanar waveguide | Magnetic phase difference | Spiral slot antenna</t>
  </si>
  <si>
    <t>A new type of spiral slot antennas, using the magnetic flow in the slots for broadband and circular polarizations fed by a coplanar waveguide, is presented in this letter. Two spiral slots are operated as separate radiators. To reduce the magnetic cancellation between the two feeding lines, two spiral slots are fed by sources which are about 180¬∞ out-of-phase with each other so that this antenna does not need a balun circuit. The operating frequency range is enlarged by optimizing various parameters. As a result of measurement, the bandwidth of the proposed antenna is 2.7-12 GHz below the return loss of -10 dB, and the 3 dB bandwidth of the axial ratio is in the ranges 4.2-4.7 GHz and 5.9-6.8 GHz. Copyright ¬© 2009 Wiley Periodicals, Inc.</t>
  </si>
  <si>
    <t>28-30</t>
  </si>
  <si>
    <t>60004739;60004739;60007215;60004739</t>
  </si>
  <si>
    <t>35305582100;35494120000;24376842300;8090707400</t>
  </si>
  <si>
    <t>Park, Sungwu;Kim, Nam;Rhee, Seungyeop;Lee, Seungwoo</t>
  </si>
  <si>
    <t>Gwangju;Cheongju</t>
  </si>
  <si>
    <t>Chonnam National University;Chungbuk National University</t>
  </si>
  <si>
    <t>60007215;60004739</t>
  </si>
  <si>
    <t>Park S.</t>
  </si>
  <si>
    <t>Spiral slot antenna fed by coplanar waveguide using magnetic phase difference</t>
  </si>
  <si>
    <t>10.1002/mop.24821</t>
  </si>
  <si>
    <t>2-s2.0-73049103707</t>
  </si>
  <si>
    <t>['undesirable interferences', 'several requirements', 'novel triangle', 'notch filter', 'frequency bands', 'antenna design', '3 ghz']</t>
  </si>
  <si>
    <t>Notch filter | Planar antenna | Ultra-wideband</t>
  </si>
  <si>
    <t>Many research works have emerged for ultra-wideband (UWB) systems. One important issue is the antenna design to cover all frequency bands (3.1-10.6 GHz). In most applications, a reduced compact antenna is needed but with several requirements. In this paper, a novel triangle-semicircular planar monopole UWB antenna is presented with a notch filter to avoid the undesirable interferences in ISM (Industrial, Scientific and Medical) band at 5.3 GHz. Copyright ¬© 2009 Wiley Periodicals, Inc.</t>
  </si>
  <si>
    <t>213-216</t>
  </si>
  <si>
    <t>60028442;60026796;60028442</t>
  </si>
  <si>
    <t>16024277200;35305928200;22985843200</t>
  </si>
  <si>
    <t>G√≥mez-Calero, C.;TahaAhmed, B.;Mart√≠nez, R.</t>
  </si>
  <si>
    <t>Spain;Spain</t>
  </si>
  <si>
    <t>Madrid;Madrid</t>
  </si>
  <si>
    <t>Universidad Polit√©cnica de Madrid;Universidad Aut√≥noma de Madrid</t>
  </si>
  <si>
    <t>60028442;60026796</t>
  </si>
  <si>
    <t>G√≥mez-Calero C.</t>
  </si>
  <si>
    <t>A novel ultra-wideband frequency planar notch-filter antenna</t>
  </si>
  <si>
    <t>10.1002/mop.24845</t>
  </si>
  <si>
    <t>2-s2.0-73049104081</t>
  </si>
  <si>
    <t>['transverse magnetic', 'quartz substrate', 'element spacing', 'different inter', 'article examines']</t>
  </si>
  <si>
    <t>Grounded FSS | Inter-element spacing | Mutual coupling | Periodicity perturbation | Phase delay</t>
  </si>
  <si>
    <t>This article examines the issue of extending the inter-element spacing between slots of equally-spaced linear grounded frequency selective surface (FSS) arrays with spacing beyond half a wavelength in W-band (75-110 GHz). We present the design, processing, and testing of W-band grounded FSS arrays with different inter-element spacings along transverse electric (TE) and transverse magnetic (TM) field directions separately. The comparison of periodicity changing effects along TE and TM field directions has been reported. The inter-element spacing versus phase curves demonstrate that in some extent the inter-element spacing can be a phase optimization parameter for complex array design. We fabricated the corresponding FSS arrays on quartz substrate with photolithographic etching technique, and characterized the vector S-parameters with a free space MVNA. Copyright ¬© 2009 Wiley Periodicals, Inc.</t>
  </si>
  <si>
    <t>155-160</t>
  </si>
  <si>
    <t>60026810;60026810;60026810;60026810;60026810;60026810;60070034;60026810</t>
  </si>
  <si>
    <t>8729447100;7003723763;22986458800;22985533300;6603620200;7003619769;7004393371;34574160800</t>
  </si>
  <si>
    <t>Islam, S.;Stiens, J.;Poesen, G.;Jaeger, I.;De Tandt, C.;Ranson, W.;De Raedt, W.;Vounckx, R.</t>
  </si>
  <si>
    <t>Belgium;Belgium</t>
  </si>
  <si>
    <t>Leuven;Brussels</t>
  </si>
  <si>
    <t>Interuniversity Micro-Electronics Center at Leuven;Vrije Universiteit Brussel</t>
  </si>
  <si>
    <t>60070034;60026810</t>
  </si>
  <si>
    <t>Islam S.</t>
  </si>
  <si>
    <t>Effect of inter-element spacings variation on the performance of linear grounded frequency selective surface arrays in W-band</t>
  </si>
  <si>
    <t>10.1002/mop.24848</t>
  </si>
  <si>
    <t>2-s2.0-73049104083</t>
  </si>
  <si>
    <t>['top edge', 'thereby leading', 'smallest among', 'resonant mode', 'proposed antenna', 'printed monopole', 'mounted along', 'longer strip', 'laptop computer', 'hand effects', 'fr4 substrate', 'fabricated prototype', 'display ground', 'antenna performances', '9 mm', '6 nh', '6 mm', '4 mm', '4 ghz']</t>
  </si>
  <si>
    <t>Internal laptop computer antennas | Mobile antennas | Multiband antennas | Printed monopoles | WLAN antennas</t>
  </si>
  <si>
    <t>A very small size planar two-strip monopole printed on a thin (0.4 mm) FR4 substrate for 2.4/5.2/5.8 GHz triple-band WLAN operation in the laptop computer is presented. With the aid of an embedded chip inductor of 5.6 nH in the longer strip of the printed monopole, a much reduced strip length for obtaining the resonant mode at about 2.4 GHz is obtained, thereby leading to a much reduced size of the antenna for the desired WLAN operation. When the antenna is mounted along the top edge of the display ground, it shows a height of 9 mm and a length of 6 mm only, which is about the smallest among the triple-band WLAN laptop computer antennas that have been reported. Details of the proposed antenna are described. Results of the fabricated prototype, including the user's hand effects on the antenna performances, are presented. Copyright ¬© 2009 Wiley Periodicals, Inc.</t>
  </si>
  <si>
    <t>171-177</t>
  </si>
  <si>
    <t>60011357;60011357</t>
  </si>
  <si>
    <t>25823151000;35460663000</t>
  </si>
  <si>
    <t>Kang, Ting Wei;Wong, Kin Lu</t>
  </si>
  <si>
    <t>Taiwan</t>
  </si>
  <si>
    <t>Kaohsiung</t>
  </si>
  <si>
    <t>National Sun Yat-Sen University</t>
  </si>
  <si>
    <t>Kang T.</t>
  </si>
  <si>
    <t>Very small size printed monopole with embedded chip inductor for 2.4/5.2/5.8 GHz WLAN laptop computer antenna</t>
  </si>
  <si>
    <t>10.1002/mop.24843</t>
  </si>
  <si>
    <t>2-s2.0-73049106380</t>
  </si>
  <si>
    <t>['two antennas', 'total length', 'top edge', 'reported two', 'proposed two', 'pc cards', 'mutual coupling', 'mobile phones', 'laptop display', 'laptop computer', 'isolation two', 'field radiation', 'effectively reduces', 'dualband wavetrap', 'covering 2', 'antenna structure', '24 mm', '18 db']</t>
  </si>
  <si>
    <t>Dual-band strip resonator | Internal laptop computer antenna | Isolation improvement | Printed antenna | WLAN antenna</t>
  </si>
  <si>
    <t>A high-isolation two-antenna structure comprising two small-size uniplanar WLAN antennas and a dual-band strip resonator embedded in-between for laptop computer application is presented. The proposed design occupies a small planar size of 9 √ó 50 mm2 when mounted above the top edge of the large supporting metal frame of the laptop display. The two WLAN antennas are coupled-fed printed PIFAs capable of covering 2.4/5.2/5.8 GHz band operation, each occupying a size of 9 √ó 13 mm2 and both facing to each other back-to-back with a spacing of 24 mm (that is, the total length of the proposed two-antenna structure is 50 mm). The embedded strip resonator functions as a dualband wavetrap over the 2.4 and 5.2/5.8 GHz bands to trap the antenna's near-field radiation between the two antennas, which effectively reduces the mutual coupling between the two antennas. Good measured isolation (S 21 &lt; -18 dB) over the 2.4/5.2/5.8 GHz bands is obtained, which is acceptable for practical laptop computer applications. The proposed design works for the large ground plane condition in the laptop computer, different from many of the reported two-antenna designs working for the relatively much smaller ground plane conditions such as in the mobile phones and PC cards. Copyright ¬© 2009 Wiley Periodicals, Inc.</t>
  </si>
  <si>
    <t>58-64</t>
  </si>
  <si>
    <t>Isolation improvement of 2.4/5.2/5.8 GHz WLAN internal laptop computer antennas using dual-band strip resonator as a wavetrap</t>
  </si>
  <si>
    <t>10.1002/mop.24831</t>
  </si>
  <si>
    <t>2-s2.0-73049107454</t>
  </si>
  <si>
    <t>['wireless broadband', 'wimax ),', 'two stubs', 'proposed within', 'pronged elements', 'obtained within', 'multiband operation', 'microwave access', 'frequency bands', 'designed antennas', 'antenna consists', '10 db']</t>
  </si>
  <si>
    <t>Internal antenna | Modified monopole | USB dongle application</t>
  </si>
  <si>
    <t>Proposed within this document is a compact internal antenna intended for multiband operation. The antenna consists of two-pronged elements with two stubs and has a comparatively small volume of 16 mm √ó 5 mm √ó 1 mm. The measured return loss of the designed antennas was &gt;10 dB for wireless broadband (WiBro), wireless local area network (WLAN), world interoperability for microwave access (WiMAX), and satellite digital multimedia broadcast (S-DMB) frequency bands. A high-quality radiation pattern and a reasonable antenna efficiency were obtained within the desired frequency band. Copyright ¬© 2009 Wiley Periodicals, Inc.</t>
  </si>
  <si>
    <t>198-201</t>
  </si>
  <si>
    <t>13006413000;56535582400</t>
  </si>
  <si>
    <t>Yu, Yeonsik;Choi, Jaehoon</t>
  </si>
  <si>
    <t>Yu Y.</t>
  </si>
  <si>
    <t>A compact modified monopole type internal antenna for wireless USB dongle application</t>
  </si>
  <si>
    <t>10.1002/mop.24878</t>
  </si>
  <si>
    <t>2-s2.0-73049108987</t>
  </si>
  <si>
    <t>['square patch', 'simulated results', 'proposed antenna', 'measurement results', 'good agreement', 'frequency band', 'center frequency', 'antenna gives', '4 dbi', '2234 mhz', '0 db']</t>
  </si>
  <si>
    <t>Axial ratio | Circularly polarized microstrip antenna | Koch fractal boundary | Minkowski fractal boundary</t>
  </si>
  <si>
    <t>Compact circularly polarized single feed microstrip antenna using fractal curve as boundary is presented. It is shown that by using fractal curve as boundary to the square patch the size can be reduced by more than 50% without much reduction in gain of the antenna. The antenna gives a good circular polarization with minimum axial ratio close to 0 dB at the center frequency of 2234 MHz. Three decibel axial ratio bandwidth of about 0.81% and 10 dB impedance bandwidth of about 3.25% are obtained with the proposed antenna. The antenna provides almost constant gain of about 4 dBi over the frequency band of operation. Measurement results are compared with simulated results and a very good agreement is obtained. Copyright ¬© 2009 Wiley Periodicals, Inc.</t>
  </si>
  <si>
    <t>141-147</t>
  </si>
  <si>
    <t>60007886;60007886</t>
  </si>
  <si>
    <t>57209465855;23968356300</t>
  </si>
  <si>
    <t>Nageswara Rao, P.;Sarma, N. V.S.N.</t>
  </si>
  <si>
    <t>Warangal</t>
  </si>
  <si>
    <t>National Institute of Technology, Warangal</t>
  </si>
  <si>
    <t>Nageswara Rao P.</t>
  </si>
  <si>
    <t>Compact single feed circularly polarized fractal boundary microstrip antenna</t>
  </si>
  <si>
    <t>10.1002/mop.24854</t>
  </si>
  <si>
    <t>2-s2.0-73049110128</t>
  </si>
  <si>
    <t>['simulated result', 'shaped slot', 'rejection performance', 'proposed antenna', 'planar antenna', 'measured vswr', 'good agreement', 'dual band', 'compact ultrawideband', 'antenna consists', 'annular patch', '8 ghz', '0 ghz']</t>
  </si>
  <si>
    <t>C-shaped slot | CSRR | Dual band-notched performance | Microstrip-fed | UWB antenna</t>
  </si>
  <si>
    <t>In this article, a novel and compact ultrawideband (UWB) planar antenna is presented. This antenna consists of an annular patch and a 50 X microstrip feed line. The 3.5/5.5 GHz dual bandnotched characteristic gets achieved by etching a C-shaped slot in the patch and complimentary split ring resonator (CSRR) structure in the ground. The measured results show that the proposed antenna can achieve the voltage standing wave ratio (VSWR) requirement of less than 2.0 in very UWB frequency range from 3.05 to 23.8 GHz with dual band-rejection performance of 3.4 to 4.0 GHz and 4.92 to 6.0 GHz. Measured VSWR of the proposed antenna is in good agreement with the simulated result. Copyright ¬© 2009 Wiley Periodicals, Inc.</t>
  </si>
  <si>
    <t>90-92</t>
  </si>
  <si>
    <t>60025084;60025084;60025084;60025084</t>
  </si>
  <si>
    <t>8454035400;7410092668;57199056281;35239370900</t>
  </si>
  <si>
    <t>Zhang, Meng;Zhou, Xilang;Guo, Jia;Yin, Wenyan</t>
  </si>
  <si>
    <t>Zhang M.</t>
  </si>
  <si>
    <t>A novel ultrawideband planar antenna with dual band-notched performance</t>
  </si>
  <si>
    <t>10.1002/mop.24856</t>
  </si>
  <si>
    <t>2-s2.0-73049112054</t>
  </si>
  <si>
    <t>['second step', 'hybrid approaches', 'first step', 'e .,', 'difference patterns', 'array weights', 'array membership', 'array elements']</t>
  </si>
  <si>
    <t>Ant colony optimization | Hybrid optimization | Sum and difference patterns synthesis</t>
  </si>
  <si>
    <t>Dealing with the synthesis of monopulse array antennas, many stochastic optimization algorithms have been used for the solution of the so-called optimal compromise problem between sum and difference patterns when sub-arrayed feed networks are considered. More recently, hybrid approaches, exploiting the convexity of the functional with respect to a sub-set of the unknowns (i.e., the sub-array excitation coefficients) have demonstrated their effectiveness. In this letter, an hybrid approach based on the ant colony optimization (ACO) is proposed. At the first step, the ACO is used to define the sub-array membership of the array elements, while, at the second step, the sub-array weights are computed by solving a convex programming problem. Copyright ¬© 2009 Wiley Periodicals, Inc.</t>
  </si>
  <si>
    <t>128-132</t>
  </si>
  <si>
    <t>60015986;60015986;60015986</t>
  </si>
  <si>
    <t>22035972900;22985586600;7005085831</t>
  </si>
  <si>
    <t>Rocca, P.;Manica, L.;Massa, A.</t>
  </si>
  <si>
    <t>Trento</t>
  </si>
  <si>
    <t>Universit√† di Trento</t>
  </si>
  <si>
    <t>Rocca P.</t>
  </si>
  <si>
    <t>Ant colony based hybrid approach for optimal compromise sum-difference patterns synthesis</t>
  </si>
  <si>
    <t>10.1002/mop.24882</t>
  </si>
  <si>
    <t>2-s2.0-73049112269</t>
  </si>
  <si>
    <t>['parametric study', 'optimized design', 'notched semi', 'monopole antenna', 'commercial band', 'band 3', 'article presents', 'antenna parameters', '9 ghz', '6 ghz']</t>
  </si>
  <si>
    <t>Bandwidth enhancement | Monopole antenna | Notched ground plane | Ultra wideband</t>
  </si>
  <si>
    <t>This article presents an optimized design for a novel printed monopole antenna, with a notched semi-elliptical ground plane. A parametric study of the antenna parameters and their effects is given. The monopole antenna with the proposed bandwidth enhancement technique covers the band 3.1-10.6 GHz, which has been approved by the Federal Communications Commission as a commercial band for ultra-wideband communication systems, with a measured return loss bandwidth of 7.9 GHz (2.9-10.8 GHz). Copyright ¬© 2009 Wiley Periodicals, Inc.</t>
  </si>
  <si>
    <t>54-58</t>
  </si>
  <si>
    <t>60105433;60105433;60105433;108146864</t>
  </si>
  <si>
    <t>24721529100;24721266600;24721239500;6508203119</t>
  </si>
  <si>
    <t>Kimouche, H.;Abed, D.;Atrouz, B.;Aksas, R.</t>
  </si>
  <si>
    <t>Algeria;Algeria</t>
  </si>
  <si>
    <t>Algiers;Algiers</t>
  </si>
  <si>
    <t>Ecole Militaire Polytechnique;Ecole Nationale Sup√© rieure Polytechnique (ENSP)</t>
  </si>
  <si>
    <t>60105433;108146864</t>
  </si>
  <si>
    <t>Kimouche H.</t>
  </si>
  <si>
    <t>Bandwidth enhancement of rectangular monopole antenna using modified semi-elliptical ground plane and slots</t>
  </si>
  <si>
    <t>10.1002/mop.24830</t>
  </si>
  <si>
    <t>2-s2.0-73049116831</t>
  </si>
  <si>
    <t>['wideband characteristic', 'wideband application', 'similar slot', 'shaped radiator', 'proposed antenna', 'printed flame', 'negligible effect', 'effectively used', 'easily achieved', 'bandwidth enhancement', '12 ghz']</t>
  </si>
  <si>
    <t>Monopole antenna | Self-similar slot | Wideband</t>
  </si>
  <si>
    <t>In this article, a printed flame-shaped monopole antenna with a self-similar slot for wideband application has been presented and investigated. The wideband characteristic is easily achieved by inserting a self-similar slot in the flame-shaped radiator. The effect of the slot is investigated. We discover that the slot can be effectively used for bandwidth enhancement, while the position of the slot has a negligible effect on the performance of the proposed antenna. Experimental results show that the proposed antenna obtains a bandwidth from 2.65 to over 12 GHz with VSWR &lt; 2. Copyright ¬© 2009 Wiley Periodicals, Inc.</t>
  </si>
  <si>
    <t>95-97</t>
  </si>
  <si>
    <t>60025578;60025578;60025578</t>
  </si>
  <si>
    <t>35254301700;25229387400;55857994100</t>
  </si>
  <si>
    <t>Song, Kun;Yin, Ying Zeng;Zhang, Li</t>
  </si>
  <si>
    <t>Song K.</t>
  </si>
  <si>
    <t>A novel monopole antenna with a self-similar slot for wideband applications</t>
  </si>
  <si>
    <t>10.1002/mop.24873</t>
  </si>
  <si>
    <t>2-s2.0-73049117199</t>
  </si>
  <si>
    <t>['transfer functions', 'ring fed', 'proposed antenna', 'performed numerically', 'parametric studies', 'multistep ground', 'microstrip line', 'measured bandwidth', 'given experimentally', 'compact microstrip', 'antenna systems', '0 ghz']</t>
  </si>
  <si>
    <t>Multistep ground | Ring monopole antenna | UWB antenna</t>
  </si>
  <si>
    <t>A simple and compact microstrip-fed ultra wideband printed monopole antenna is proposed and investigated. The proposed antenna is composed of a circular-ring fed by a microstrip line and a multistep ground. The measured bandwidth of voltage-standing wave ratio &lt; 2 is from 3.0 to 12.0 GHz. The transfer functions of antenna systems are given experimentally. The parametric studies are performed numerically in this article. Copyright ¬© 2009 Wiley Periodicals, Inc.</t>
  </si>
  <si>
    <t>179-182</t>
  </si>
  <si>
    <t>60006422;60006422;60006422</t>
  </si>
  <si>
    <t>24377116500;56139244800;56163656200</t>
  </si>
  <si>
    <t>Xiao, Jin Xiang;Wang, Mei Fang;Li, Guo Jian</t>
  </si>
  <si>
    <t>Lanzhou</t>
  </si>
  <si>
    <t>Northwest University for Nationalities</t>
  </si>
  <si>
    <t>Xiao J.</t>
  </si>
  <si>
    <t>A ring monopole antenna for UWB application</t>
  </si>
  <si>
    <t>10.1002/mop.24857</t>
  </si>
  <si>
    <t>2-s2.0-73049118879</t>
  </si>
  <si>
    <t>['vertical polarization', 'various frequencies', 'two kinds', 'topographic artefacts', 'surface emissivity', 'simplified land', 'polarization plane', 'pattern integration', 'opposite occurs', 'observation angles', 'numerical simulator', 'nonscattering atmosphere', 'mountainous area', 'microwave radiometry', 'measured observing', 'large impact', 'horizontal polarization', 'ghz range', 'flat terrain', 'flat surfaces', 'facets illuminated', 'determine scattering', 'considering also', 'case study', 'brightness temperature', 'bare terrain']</t>
  </si>
  <si>
    <t>Microwave radiometry | Relief | Topography</t>
  </si>
  <si>
    <t>A numerical simulator of satellite microwaveradiometric observations of orographically complex scenes, at various frequencies and observation angles, has been developed. The Simulator of Topographic Artefacts in MIcrowave RAdiometry (STAMIRA) exploits the information on the relief, extracted from a digital elevation model, and has been applied to a test case concerning a mountainous area in the Alps by assuming a simplified land-cover scenario consisting of bare terrain with two kinds of roughness (smooth and rough soils). The 1-10-GHz range has been considered to determine scattering and emission of soil and a nonscattering atmosphere has been supposed. The simulations have shown the large impact of the rotation of the polarization plane and of the brightness-temperature enhancement occurring for facets illuminated by radiation from the surrounding elevated terrain with respect to flat surfaces which scatter atmospheric downward radiation only. By considering also the antenna-pattern integration and the dependence of surface emissivity on the local observation angle, we have found that, for our case study, the brightness temperature is larger than that measured observing a flat terrain at horizontal polarization. At vertical polarization, the opposite occurs. These differences are analyzed and quantified. ¬© 2009 IEEE.</t>
  </si>
  <si>
    <t>273-282</t>
  </si>
  <si>
    <t>IEEE Transactions on Geoscience and Remote Sensing</t>
  </si>
  <si>
    <t>60032350;60032350;60032350</t>
  </si>
  <si>
    <t>6701394887;56250117600;56999946500</t>
  </si>
  <si>
    <t>Pierdicca, Nazzareno;Pulvirenti, Luca;Marzano, Frank Silvio</t>
  </si>
  <si>
    <t>Rome</t>
  </si>
  <si>
    <t>Sapienza Universit√† di Roma</t>
  </si>
  <si>
    <t>Pierdicca N.</t>
  </si>
  <si>
    <t>Simulating topographic effects on spaceborne radiometric observations between L and X frequency bands</t>
  </si>
  <si>
    <t>10.1109/TGRS.2009.2028881</t>
  </si>
  <si>
    <t>2-s2.0-73249115738</t>
  </si>
  <si>
    <t>Fondazione Cassa di Risparmio di Perugia</t>
  </si>
  <si>
    <t>['typically used', 'transmissivity equal', 'theoretical model', 'solution based', 'several conditions', 'selected 12', 'scene sensed', 'portable low', 'paper deals', 'obstacle emissivity', 'microwave radiometer', 'like obstacles', 'infrared wavelengths', 'fire spot', 'fire detection', 'directly relate', 'developed theory', 'cost instrument', 'aforementioned model']</t>
  </si>
  <si>
    <t>Calibration | Fire detection | Microwave radiometry | Microwave receivers | Remote sensing</t>
  </si>
  <si>
    <t>This paper deals with the problem of fire detection in the presence of obstacles that are nontransparent to visible or infrared wavelengths. Exploiting the obstacle penetration capability of microwaves, a solution based on passive microwave radiometry has been proposed. To investigate such a solution, a theoretical model of the scene sensed by a microwave radiometer is developed, accounting for the presence of both fire spot and wall-like obstacles. By reversing the model's equations, it is possible to directly relate the obstacle emissivity, reflectivity, and transmissivity to the antenna noise temperatures measured in several conditions. These temperatures have been sensed with a portable low-cost instrument. The selected 12.65-GHz operation frequency features good wall penetration capability to be balanced with a reasonable antenna size. In order to verify the aforementioned model, several fire experiments have been carried out, resulting in an overall good agreement between measurements and developed theory. In particular, a 2-cm-thick plasterboard wall, typically used for indoor building construction, shows a transmissivity equal to 0.86 and can easily be penetrated by a microwave radiometer in the X-band. ¬© 2009 IEEE.</t>
  </si>
  <si>
    <t>314-324</t>
  </si>
  <si>
    <t>60003003;60003003;60003003;60003003;60003003</t>
  </si>
  <si>
    <t>24825669800;7003355265;6602301093;7003877842;56224684200</t>
  </si>
  <si>
    <t>Tasselli, Gabriele;Alimenti, Federico;Bonafoni, Stefania;Basili, Patrizia;Roselli, Luca</t>
  </si>
  <si>
    <t>Perugia</t>
  </si>
  <si>
    <t>Universit√† degli Studi di Perugia</t>
  </si>
  <si>
    <t>Tasselli G.</t>
  </si>
  <si>
    <t>Fire detection by microwave radiometric sensors: Modeling a scenario in the presence of obstacles</t>
  </si>
  <si>
    <t>10.1109/TGRS.2009.2024305</t>
  </si>
  <si>
    <t>2-s2.0-73249116157</t>
  </si>
  <si>
    <t>['work demonstrates', 'wave signal', 'wave band', 'wave applications', 'two sixth', 'optical sensors', 'optical millimeter', 'optical four', 'optical carrier', 'hertz applications', 'ghz two', 'experimentally demonstrated', 'communication systems', 'attractive method', 'array antennas', '30 db']</t>
  </si>
  <si>
    <t>Four-wave mixing | Millimeter wave generation | Nonlinear Optics | Optical communications</t>
  </si>
  <si>
    <t>This work demonstrates the feasibility of optical millimeter-wave signal generation using frequency 12-tupling. Optical millimeter-wave signal with two sixth-order optical sidebands are generated using frequency quadrupling optical millimeter-wave generation along with optical four-wave-mixing. 210- and 120-GHz two-tone optical signals with optical carrier and undesired harmonic distortion suppression ratios of 20 and 30 dB are experimentally demonstrated. The proposed system provides an attractive method for millimeter-wave applications such as optical up-conversion in radio-over-fiber (RoF) communication systems at millimeter-wave band, phase-array antennas, optical sensors, radars, and tera-hertz applications. ¬© 2009 IEEE.</t>
  </si>
  <si>
    <t>71-78</t>
  </si>
  <si>
    <t>Journal of Lightwave Technology</t>
  </si>
  <si>
    <t>60012370;60012370;60012370;60012370;60012370;60012392;60013395</t>
  </si>
  <si>
    <t>10541230700;56126490900;35233954200;23566612900;56138750400;7102844292;7202334826</t>
  </si>
  <si>
    <t>Shih, Po Tsung;Chen, Jason;Lin, Chun Ting;Jiang, Wen Jr;Huang, Han Sheng;Peng, Peng Chun;Chi, Sien</t>
  </si>
  <si>
    <t>Taiwan;Taiwan;Taiwan</t>
  </si>
  <si>
    <t>Chung-Li;Taipei;Hsinchu</t>
  </si>
  <si>
    <t>Yuan Ze University;National Taipei University of Technology;National Chiao Tung University</t>
  </si>
  <si>
    <t>60013395;60012392;60012370</t>
  </si>
  <si>
    <t>Shih P.</t>
  </si>
  <si>
    <t>Optical millimeter-wave signal generation via frequency 12-tupling</t>
  </si>
  <si>
    <t>10.1109/JLT.2009.2035452</t>
  </si>
  <si>
    <t>2-s2.0-73249121027</t>
  </si>
  <si>
    <t>Ministerie van Economische Zaken</t>
  </si>
  <si>
    <t>IS052081</t>
  </si>
  <si>
    <t>EZ</t>
  </si>
  <si>
    <t>['switching time', 'seamless control', 'reception angle', 'performed thermo', 'paa ).', 'insertion coupler', 'implementation aspects', 'frequency range', 'experimental prototype', 'electrical conversions', 'dedicated chip', 'correct operation', 'coherent combining', 'broadband paa', 'balanced opticaldetection', '63 ns', '25 db', '2 ghz', '10 radians', '1 ms', '1 ].']</t>
  </si>
  <si>
    <t>CMOS-compatible optical waveguide technology | Optical beamforming | Optical ring resonators | Phased array antennas | Photonic integration | RF photonics</t>
  </si>
  <si>
    <t>An experimental prototype is presented that illustrates the implementation aspects and feasibility of the novel ring resonator-based optical beamformer concept that has been developed and analyzed in Part I of this paper [1]. This concept can be used for seamless control of the reception angle in broadband wireless receivers employing a large phased array antenna (PAA). The design, fabrication, and characterization of a dedicated chip are described, in which an 8 √ó 1 optical beamforming network, an optical sideband filter for single-sideband suppressed carrier modulation, and a carrier re-insertion coupler for balanced opticaldetection are integrated. The chip was designed for satellite television reception using a broadband PAA, and was realized in a low-loss, CMOS-compatible optical waveguide technology. Tuning is performed thermo-optically, with a switching time of 1 ms. Group delay response and power response measurements show the correct operation of the OBFN and OSBF, respectively.Measurements on a complete beamformer prototype (including the electro-optical and opto-electrical conversions) demonstrate an optical sideband suppression of 25 dB, RF-to-RF delay generation up to 0.63 ns with a phase accuracy better than œÄ/10 radians, and coherent combining of four RF input signals, all in a frequency range of 1-2 GHz. ¬© 2009 IEEE.</t>
  </si>
  <si>
    <t>19-31</t>
  </si>
  <si>
    <t>60020599;60020599;60020599;60020599;60020599;60120464;60120464-100456254;60120464;60020599</t>
  </si>
  <si>
    <t>15924690800;6506369219;24463268600;35232454700;13105598300;12240640400;24463173100;7006251613;35263543100</t>
  </si>
  <si>
    <t>Zhuang, Leimeng;Roeloffzen, Chris G.H.;Meijerink, Arjan;Burla, Maurizio;Marpaung, David A.I.;Leinse, Arne;Hoekman, Marcel;Heideman, Ren√© G.;Etten, Wim Van</t>
  </si>
  <si>
    <t>Netherlands;Netherlands;Netherlands</t>
  </si>
  <si>
    <t>Enschede;Enschede;Enschede</t>
  </si>
  <si>
    <t>LioniX International BV;Universiteit Twente;Faculty of Electrical Engineering, Mathematics and Computer Science</t>
  </si>
  <si>
    <t>60120464;60020599;100456254</t>
  </si>
  <si>
    <t>Zhuang L.</t>
  </si>
  <si>
    <t>Novel ring resonator-based integrated photonic beamformer for broadband phased array receive antennas-part II: Experimental prototype</t>
  </si>
  <si>
    <t>10.1109/JLT.2009.2032137</t>
  </si>
  <si>
    <t>2-s2.0-73249123052</t>
  </si>
  <si>
    <t>N00014-06-1-1036</t>
  </si>
  <si>
    <t>['timing accuracy', 'stanford university', 'sensitive reception', 'scientific applications', 'radio signals', 'phase response', 'performance characteristics', 'new instrument', 'made sources', 'low frequency', 'including sensitivity', 'designs used', 'cross modulation', 'broad range', 'also describe', '3000 hz', '30 khz']</t>
  </si>
  <si>
    <t>Amplifiers | Analog circuits | Broadband amplifiers | Ionosphere | Lightning | Low-frequency (LF) radio | Magnetosphere | Radio receivers | Remote sensing | Waveguide antennas</t>
  </si>
  <si>
    <t>A new instrument has been developed and deployed for sensitive reception of broadband extremely low frequency (ELF) (defined in this paper as 300-3000 Hz) and very low frequency (VLF) (defined in this paper as 3-30 kHz) radio signals from natural and man-made sources, based on designs used for decades at Stanford University. We describe the performance characteristics of the Atmospheric Weather Electromagnetic System for Observation, Modeling, and Education (AWESOME) instrument, including sensitivity, frequency and phase response, timing accuracy, and cross modulation. We also describe a broad range of scientific applications that use AWESOME ELF/VLF data involving measurements of both subionospherically and magnetospherically propagating signals. ¬© 2009 IEEE.</t>
  </si>
  <si>
    <t>60091252;60012708-60006369;101746609</t>
  </si>
  <si>
    <t>55224213400;7005146695;8211516200</t>
  </si>
  <si>
    <t>Cohen, Morris B.;Inan, Umran S.;Paschal, Evans W.</t>
  </si>
  <si>
    <t>United States;United States;Turkey;United States</t>
  </si>
  <si>
    <t>Stanford;Palo Alto;Istanbul;</t>
  </si>
  <si>
    <t>STAR Lab;Stanford University;Ko√ß √úniversitesi;Whistler Radio Services</t>
  </si>
  <si>
    <t>60091252;60012708;60006369;101746609</t>
  </si>
  <si>
    <t>Cohen M.B.</t>
  </si>
  <si>
    <t>Sensitive broadband ELF/VLF radio reception with the AWESOME instrument</t>
  </si>
  <si>
    <t>10.1109/TGRS.2009.2028334</t>
  </si>
  <si>
    <t>2-s2.0-73249132554</t>
  </si>
  <si>
    <t>['used extensively', 'system using', 'relevant tradeoffs', 'low frequencies', 'large variety', 'frequency range', 'femtotesla range', 'easily designed', '58 v', '50 hz', '30 khz', '250 hz', '1 ft']</t>
  </si>
  <si>
    <t>Amplifiers | Loop antennas | Magnetic field measurement | Magnetometers</t>
  </si>
  <si>
    <t>A system for detecting magnetic fields in the femtotesla range at low frequencies is developed, including the antenna, transformer, and amplifier. Each component is described with relevant tradeoffs which allow a large variety of receivers to be easily designed for any magnetic field sensing in the very low frequency range. A system using a 1-œâ-1-mH impedance antenna is developed further as an example that has been used extensively in measurements all over the world in the frequency range of 50 Hz-30 kHz. It has a gain of 0.58 V/nT and a sensitivity of below 1 fT/Hz1/2 above 250 Hz. ¬© 2009 IEEE.</t>
  </si>
  <si>
    <t>396-402</t>
  </si>
  <si>
    <t>60091252;101746609;60091252-60006369</t>
  </si>
  <si>
    <t>35264125000;8211516200;7005146695</t>
  </si>
  <si>
    <t>Harriman, Sarah K.;Paschal, Evans W.;Inan, Umran S.</t>
  </si>
  <si>
    <t>Stanford;Istanbul;</t>
  </si>
  <si>
    <t>STAR Lab;Ko√ß √úniversitesi;Whistler Radio Services</t>
  </si>
  <si>
    <t>60091252;60006369;101746609</t>
  </si>
  <si>
    <t>Harriman S.K.</t>
  </si>
  <si>
    <t>Magnetic sensor design for femtotesla low-frequency signals</t>
  </si>
  <si>
    <t>10.1109/TGRS.2009.2027694</t>
  </si>
  <si>
    <t>2-s2.0-73249134320</t>
  </si>
  <si>
    <t>2009CB320205</t>
  </si>
  <si>
    <t>['œºm mixed', 'wireless intraconnects', 'wafer characterized', 'transmission coefficients', 'surface waves', 'size reduction', 'simulations show', 'shorting vias', 'resonant frequency', 'propagation mechanisms', 'port measurements', 'physical fundamentals', 'obtained due', 'novel multi', 'mode process', 'lossy vias', 'layer dipoles', 'layer dipole', 'identical dipoles', 'full two', 'effectively connected', 'different layers', 'corresponding one', 'better understanding', 'bandwidth enhancement', 'also presented', 'also fabricated']</t>
  </si>
  <si>
    <t>CMOS | On-chip antenna | Ultrawideband (UWB) | Wireless interconnects</t>
  </si>
  <si>
    <t>A novel multi-metal-layer dipole antenna, in which some identical dipoles are deployed on different metal layers and effectively connected by the feeding and shorting vias, is proposed for wireless inter-/intraconnects. An accurate equivalent model is also presented for better understanding of its physical fundamentals. Simulations show that a six-layer dipole typically has a size reduction of 13.0% and a bandwidth enhancement of 35.3% compared with the corresponding one-layer dipole. An example chip carrying one- and six-layer dipoles was also fabricated through a 0.18-Œºm mixed-mode process and on-wafer characterized with full two-port measurements. The experimental results show that further size reduction and bandwidth enhancement could be obtained due to the loadings of lossy vias in six-layer dipoles, and the transmission coefficients of multilayer dipoles could also be improved for the in-phase additive contributions of dipoles on different layers. The propagation mechanisms of wireless intraconnects were evaluated and discussed with the assistance of path-loss coefficient Œ≥, and it is revealed that the propagation is mostly through the surface waves when the dipole operate far below its resonant frequency, while the space-wave propagation would dominate when approaching the resonant frequency. ¬© 2009 IEEE.</t>
  </si>
  <si>
    <t>305-311</t>
  </si>
  <si>
    <t>IEEE Transactions on Electron Devices</t>
  </si>
  <si>
    <t>60025084;60025084;60025084</t>
  </si>
  <si>
    <t>36246795700;7202927995;55192855900</t>
  </si>
  <si>
    <t>Wu, Qi;Jin, Ronghong;Geng, Junping</t>
  </si>
  <si>
    <t>Wu Q.</t>
  </si>
  <si>
    <t>Novel multilayer dipoles for wireless inter-/intraconnects</t>
  </si>
  <si>
    <t>10.1109/TED.2009.2035530</t>
  </si>
  <si>
    <t>2-s2.0-73349088107</t>
  </si>
  <si>
    <t>2007AA01Z259</t>
  </si>
  <si>
    <t>['system performance', 'suboptimum set', 'spatial diversity', 'receiver structure', 'multicarrier ds', 'main advantages', 'improved significantly', 'detailed analysis', 'combining signals', 'business media', 'base station', 'array vector']</t>
  </si>
  <si>
    <t>Antenna array | Bit error rate | Multicarrier DS-CDMA | Spatial-temporal processing</t>
  </si>
  <si>
    <t>In this paper, an antenna array based base station receiver structure for multicarrier direct sequence code-division-multiple-access (Multicarrier DS-CDMA) system with binary phase shift keying (BPSK) modulation is proposed. One of the main advantages of the receiver structure is that the spatial diversity is obtained by combining signals at different array elements. Based on the detailed analysis of multiple access interference (MAI) and additive white Gaussian noise (AWGN) characteristics, the uplink bit error rate (BER) performance of the proposed antenna array Multicarrier DS-CDMA is provided. With regard to spatial domain combining, the optimum spatial combining (OSC) and suboptimum spatial combination (SOSC) weights is derived while the suboptimum set of weights is simplified in the sense that only the knowledge of array vector of desired user alone is sufficient for the combining. Simulation results verify the analysis, and it is shown that MAI is mitigated and subsequently the system performance is improved significantly by incorporating antenna array at the base station. ¬© 2008 Springer Science+Business Media, LLC.</t>
  </si>
  <si>
    <t>273-287</t>
  </si>
  <si>
    <t>Wireless Personal Communications</t>
  </si>
  <si>
    <t>60022381-60005244;60022381;60022381;60005244</t>
  </si>
  <si>
    <t>55501206100;8370116500;55673936200;7404685467</t>
  </si>
  <si>
    <t>Yang, Wei;Chen, Junshi;Tan, Zhenhui;Cheng, Shixin</t>
  </si>
  <si>
    <t>Beijing;Nanjing</t>
  </si>
  <si>
    <t>Beijing Jiaotong University;Southeast University</t>
  </si>
  <si>
    <t>60022381;60005244</t>
  </si>
  <si>
    <t>Yang W.</t>
  </si>
  <si>
    <t>Performance analysis of multicarrier DS-CDMA with antenna array in a fading channel</t>
  </si>
  <si>
    <t>10.1007/s11277-008-9648-1</t>
  </si>
  <si>
    <t>2-s2.0-73349093729</t>
  </si>
  <si>
    <t>Southeast University</t>
  </si>
  <si>
    <t>SEU</t>
  </si>
  <si>
    <t>['wireless communications', 'system optimization', 'system complexity', 'method attains', 'improved performance', 'business media', 'beamformer adopts']</t>
  </si>
  <si>
    <t>Adaptive beamforming | Antenna arrays | MMSE criterion | Multistage</t>
  </si>
  <si>
    <t>A multistage adaptive beamformer for wireless communications is proposed. The beamformer adopts a novel nested system architecture to reduce the system complexity and to achieve the system optimization which is carried out independently at each stage. It is shown that this method attains an improved performance in comparison to another competitive method. ¬© 2008 Springer Science+Business Media, LLC.</t>
  </si>
  <si>
    <t>265-271</t>
  </si>
  <si>
    <t>60000937-60005244;60000937;60000937</t>
  </si>
  <si>
    <t>57204319916;56477702300;55264752100</t>
  </si>
  <si>
    <t>Xie, Ning;Lin, Xiaohui;Wang, Hui</t>
  </si>
  <si>
    <t>Nanjing;Shenzhen</t>
  </si>
  <si>
    <t>Southeast University;Shenzhen University</t>
  </si>
  <si>
    <t>60005244;60000937</t>
  </si>
  <si>
    <t>Xie N.</t>
  </si>
  <si>
    <t>A nested multistage adaptive beamformer with a low complexity under the correlated signal environment</t>
  </si>
  <si>
    <t>10.1007/s11277-008-9638-3</t>
  </si>
  <si>
    <t>2-s2.0-73349095026</t>
  </si>
  <si>
    <t>['¬© 2009', 'teoae ),', 'sham rf', 'sham exposure', 'potential effects', 'position equivalent', 'plus genuine', 'patch antenna', 'one ear', 'maximum sar', 'exposure consisted', 'exposed ear', 'ear disorders', 'consistent pattern', 'cas effect', 'blind comparison', 'auditory system', 'auditory function', 'assessed immediately', 'analysis entailed', 'also known', 'aep ).', '75 w', '73 participants', '1947 mhz', '1 g']</t>
  </si>
  <si>
    <t>The aim of this study, which was performed in the framework of the European project EMFnEAR, was to investigate the potential effects of Universal Mobile Telecommunications System (UMTS, also known as 3G) exposure at a high specific absorption rate (SAR) on the human auditory system. Participants were healthy young adults with no hearing or ear disorders. Auditory function was assessed immediately before and after exposure to radiofrequency (RF) radiation, and only the exposed ear was tested. Tests for the assessment of auditory function were hearing threshold level (HTL), distortion product otoacoustic emissions (DPOAE), contralateral suppression of transiently evoked otoacoustic emission (CAS effect on TEOAE), and auditory evoked potentials (AEP). The exposure consisted of speech at a typical conversational level delivered via an earphone to one ear, plus genuine or sham RF-radiation exposure obtained by an exposure system based on a patch antenna and controlled by software. Results from 73 participants did not show any consistent pattern of effects on the auditory system after a 20-min UMTS exposure at 1947 MHz at a maximum SAR over 1 g of 1.75 W/kg at a position equivalent to the cochlea. Analysis entailed a double-blind comparison of genuine and sham exposure. It is concluded that short-term UMTS exposure at this relatively high SAR does not cause measurable immediate effects on the human auditory system. ¬© 2009 by Radiation Research Society.</t>
  </si>
  <si>
    <t>91-97</t>
  </si>
  <si>
    <t>Radiation Research</t>
  </si>
  <si>
    <t>60021199;60025225;60023578;60023578;60069021;60069021;60004737;60004737-60020965;100438233;60021199</t>
  </si>
  <si>
    <t>35619831300;16947914000;56240379300;57194352480;56240258400;55944800700;6602587419;55883226900;6701402428;7003532435</t>
  </si>
  <si>
    <t>Parazzini, Marta;Lutman, Mark E.;Moulin, Annie;Barnel, C√©cile;Sliwinska-Kowalska, Mariola;Zmyslony, Marek;Hernadi, Istvan;Stefanics, Gabor;Thuroczy, Gyorgy;Ravazzani, Paolo</t>
  </si>
  <si>
    <t>Poland;United Kingdom;France;Italy;Hungary;Hungary;Hungary</t>
  </si>
  <si>
    <t>Lodz;Southampton;Villeurbanne;Rome;Budapest;Pecs;Budapest</t>
  </si>
  <si>
    <t>Instytut Medycyny Pracy im. Prof. J. Nofera;University of Southampton;Universit√© Claude Bernard Lyon 1;Consiglio Nazionale delle Ricerche;Institute for Psychology, Budapest;P√©csi Tudom√°nyegyetem;Frederic Joliot-Curie Natl. Res. I.</t>
  </si>
  <si>
    <t>60069021;60025225;60023578;60021199;60020965;60004737;100438233</t>
  </si>
  <si>
    <t>Parazzini M.</t>
  </si>
  <si>
    <t>Absence of short-term effects of UMTS exposure on the human auditory system</t>
  </si>
  <si>
    <t>10.1667/RR1870.1</t>
  </si>
  <si>
    <t>2-s2.0-73349111625</t>
  </si>
  <si>
    <t>['study performance', 'predicted csi', 'multipath number', 'mobile speed', 'mimo system', 'employ multi', 'downlink transmission', 'degraded due', 'csi obtained', 'conventional method', 'business media', 'angle spread']</t>
  </si>
  <si>
    <t>Channel capacity | CSI | TDD-MIMO | Waterfilling</t>
  </si>
  <si>
    <t>The quality of channel state information (CSI) affects the performance of multiple input multiple output (MIMO) systems which employ multi-elements antenna arrays at both the transmitter and the receiver. In a time division duplex (TDD) systems, the CSI for downlink can be obtained from uplink channel using reciprocity principal. However, the performance of a MIMO system can be degraded due to channel impairments especially in fast fading scenarios when the CSI obtained from uplink is used for downlink transmission. In this paper, we study performance of autoregressive (AR) modeling based MIMO channel prediction under varying channel propagation conditions (mobile speed, multipath number and angle spread) and prediction filter order. Our simulation results show that using the predicted CSI for downlink provides capacity improvement compared to conventional method. ¬© 2009 Springer Science+Business Media, LLC.</t>
  </si>
  <si>
    <t>411-418</t>
  </si>
  <si>
    <t>60028583;60028583;60028583</t>
  </si>
  <si>
    <t>35613557400;7003901755;15126996200</t>
  </si>
  <si>
    <t>Yigit, Halil;Kavak, Adnan;Kucuk, Kerem</t>
  </si>
  <si>
    <t>Turkey</t>
  </si>
  <si>
    <t>Kocaeli</t>
  </si>
  <si>
    <t>Kocaeli √úniversitesi</t>
  </si>
  <si>
    <t>Yigit H.</t>
  </si>
  <si>
    <t>Capacity improvement for TDD-MIMO Systems via AR modeling based linear prediction</t>
  </si>
  <si>
    <t>10.1007/s11277-009-9823-z</t>
  </si>
  <si>
    <t>2-s2.0-73349116180</t>
  </si>
  <si>
    <t>2006AA01Z258</t>
  </si>
  <si>
    <t>['wmans ),', 'wireless technology', 'training sequences', 'training sequence', 'time domain', 'time codes', 'tdma 4g', 'specific limitations', 'simply obtained', 'results indicated', 'orthogonal eigenmodes', 'optimal sub', 'numerical simulations', 'multiuser detectors', 'mimo ofdm', 'low complexity', 'interface solution', 'input multiple', 'improved water', 'good reversibility', 'firstly adopted', 'filling strategy', 'filling schemes', 'filling scheme', 'extreme complexity', 'extreme challenges', 'every eigenmode', 'eigenmodes similar', 'classical water', 'circular extension', 'carrier transmission', 'carrier allocations', 'business media', 'attractive air', 'also given', 'also described', 'access modes']</t>
  </si>
  <si>
    <t>Channel estimation | Link adaptation | Multiple-input multiple-output | Multiuser diversity | Orthogonal frequency division multiplexing</t>
  </si>
  <si>
    <t>Multiple-input multiple-output (MIMO) wireless technology in combination with orthogonal frequency division multiplexing (MIMO OFDM) is an attractive air-interface solution for next-generation wireless local area networks (WLANs), wireless metropolitan area networks (WMANs), and fourth-generation mobile cellular wireless systems. In this paper, one multiuser MIMO OFDM systems with TDD/TDMA was proposed for next-generation wireless mobile communications, i.e., TDD/TDMA 4G, which can avoid or alleviate the specific limitations of existing techniques designed for multiuser MIMO OFDM systems in broadband wireless mobile channel scenarios, i.e., bad performance and extreme complexity of multiuser detectors for rank-deficient multiuser MIMO OFDM systems with CDMA as access modes, extreme challenges of spatial MIMO channel estimators in rank-deficient MIMO OFDM systems, and exponential growth complexity of optimal sub-carrier allocations for OFDMA-based MIMO OFDM systems. Furthermore, inspired from the Steiner channel estimation method in multi-user CDMA uplink wireless channels, we proposed a new design scheme of training sequence in time domain to conduct channel estimation. Training sequences of different transmit antennas can be simply obtained by truncating the circular extension of one basic training sequence, and the pilot matrix assembled by these training sequences is one circular matrix with good reversibility. A novel eigenmode transmission was also given in this paper, and data symbols encoded by space-time codes can be steered to these eigenmodes similar to MIMO wireless communication systems with single-carrier transmission. At the same time, an improved water-filling scheme was also described for determining the optimal transmit powers for orthogonal eigenmodes. The classical water-filling strategy is firstly adopted to determine the optimal power allocation and correspondent bit numbers for every eigenmode, followed by a residual power reallocation to further determine the additional bit numbers carried by every eigenmode. Compared with classical water-filling schemes, it can also obtain larger throughputs via residual power allocation. At last, three typical implementation schemes of multiuser MIMO OFDM with TDMA, CDMA and OFDMA, i.e., TDD/TDMA 4G, VSF-OFCDM and FuTURE B3G TDD, were tested by numerical simulations. Results indicated that the proposed multiuser MIMO OFDM system schemes with TDD/TDMA, i.e., TDD/TDMA 4G, can achieve comparable system performance and throughputs with low complexity and radio resource overhead to that of DoCoMo MIMO VSF-OFCDM and FuTURE B3G TDD. ¬© 2008 Springer Science+Business Media, LLC.</t>
  </si>
  <si>
    <t>289-324</t>
  </si>
  <si>
    <t>60018308;60018308;60018308;60018308</t>
  </si>
  <si>
    <t>24484313800;57203997760;16507655500;25722013900</t>
  </si>
  <si>
    <t>Zhaogan, Lu;Yuan, Rao;Taiyi, Zhang;Liejun, Wang</t>
  </si>
  <si>
    <t>Xi'an Jiaotong University</t>
  </si>
  <si>
    <t>Zhaogan L.</t>
  </si>
  <si>
    <t>Multiuser MIMO OFDM Based TDD/TDMA for next generation wireless communication systems</t>
  </si>
  <si>
    <t>10.1007/s11277-008-9649-0</t>
  </si>
  <si>
    <t>2-s2.0-73349116542</t>
  </si>
  <si>
    <t>['sommerfeld integrals', 'sampling frequency', 'rights reserved', 'pencil method', 'numerical integration', 'numerical efficiency', 'numerical approximation', 'geological formation', 'electromagnetic radiation', 'computational electromagnetics', 'anisotropic layers']</t>
  </si>
  <si>
    <t>Borehole | Geological formations | Layer potential integration | Matrix-pencil method | Signal approximation | Sommerfeld integrals</t>
  </si>
  <si>
    <t>The integration of complicated oscillatory functions arises in computational electromagnetics when evaluating signals produced by the propagation of electromagnetic radiation through the anisotropic layers of a geological formation. The computation of exact integrals involves the evaluation of Sommerfeld integrals. The matrix-pencil method is used for the numerical approximation of such signals. Numerical results show accuracy and robustness of the method for the approximation of these signals, and efficiency in their numerical integration. Sampling frequency is discussed and numerical efficiency is improved by down-sampling. ¬© 2009 Elsevier Ltd. All rights reserved.</t>
  </si>
  <si>
    <t>338-351</t>
  </si>
  <si>
    <t>Computers and Mathematics with Applications</t>
  </si>
  <si>
    <t>60005837;60005837-60026843</t>
  </si>
  <si>
    <t>8613497700;29767650200</t>
  </si>
  <si>
    <t>Caboussat, A.;Miers, G. K.</t>
  </si>
  <si>
    <t>Houston;Houston</t>
  </si>
  <si>
    <t>WesternGeco, LLC;University of Houston</t>
  </si>
  <si>
    <t>60026843;60005837</t>
  </si>
  <si>
    <t>Caboussat A.</t>
  </si>
  <si>
    <t>Numerical approximation of electromagnetic signals arising in the evaluation of geological formations</t>
  </si>
  <si>
    <t>S089812210900457X</t>
  </si>
  <si>
    <t>10.1016/j.camwa.2009.06.044</t>
  </si>
  <si>
    <t>2-s2.0-73449131834</t>
  </si>
  <si>
    <t>['weather station', 'update real', 'tsp ).', 'time ratings', 'temperature points', 'temperature point', 'static table', 'related substations', 'normal rating', 'minute ratings', 'min rating', 'input consists', 'independent organization', 'geographical location', 'emergency rating', 'element id', 'economic efficiency', 'dra provides']</t>
  </si>
  <si>
    <t>The Electric Reliability Council of Texas (ERCOT) is certified by the Public Utility Commission to functions as an independent organization, and ensures the reliability and adequacy of the regional electrical network. It has implemented a dynamic ratings application (DRA) into its energy management system (EMS) improving the economic efficiency of the market by reflecting the change in ambient weather conditions on the ratings of transmission service providers (TSP). The DRA runs every five minutes to update real-time ratings and using a static table when its input consists of temperature from a TSP or ERCOT. The range of temperature points is in increments of 5 ¬∞F and ranges from 20 ¬∞F to 115 ¬∞F and for each temperature point, a normal rating, an emergency rating and a 15-min rating are available. The DRA provides the information of the dynamically rated elements such as the element ID with normal, emergency, and 15-minute ratings the TSP, the related substations, and the geographical location of the weather station.</t>
  </si>
  <si>
    <t>37-45</t>
  </si>
  <si>
    <t>IEEE Power and Energy Magazine</t>
  </si>
  <si>
    <t>60006272;60074465;60074465;60074465;60074465;</t>
  </si>
  <si>
    <t>8880164600;35279195800;56333432700;10739910500;57198418417;7101889205</t>
  </si>
  <si>
    <t>Hur, Kyeon;Boddeti, Murali;Sarma, N. D.R.;Dumas, John;Adams, John;Chai, Soon Kin</t>
  </si>
  <si>
    <t>Austin;Palo Alto</t>
  </si>
  <si>
    <t>ERCOT;Electric Power Research Institute</t>
  </si>
  <si>
    <t>60074465;60006272</t>
  </si>
  <si>
    <t>Hur K.</t>
  </si>
  <si>
    <t>High-wire act: ERCOT balances transmission flows for Texas-size savings using its dynamic thermal ratings application</t>
  </si>
  <si>
    <t>10.1109/MPE.2009.934878</t>
  </si>
  <si>
    <t>2-s2.0-73649088979</t>
  </si>
  <si>
    <t>['¬© 2009', 'substrate preferences', 'specific role', 'recent studies', 'olfactory response', 'olfactory processing', 'large range', 'intense esterase', 'genes belong', 'endogenous molecules', 'bioinformatic analyses', 'based metabolism', 'antennal specific']</t>
  </si>
  <si>
    <t>Esterases | Lepidoptera | Odorant-degrading enzyme | Olfaction</t>
  </si>
  <si>
    <t>Recent studies have suggested that pheromone-degrading enzymes belonging to the carboxylesterase family could play a role in the dynamics of the olfactory response to acetate sex pheromones in insects. Bioinformatic analyses of a male antennal expressed sequence tag library allowed the identification of 19 putative esterase genes expressed in the antennae of the moth Spodoptera littoralis. Phylogenetic analysis revealed that these genes belong to different insect esterase clades, defined by their putative cellular localization and substrate preferences. Interestingly, two of the 19 genes appeared to be antennal specific, suggesting a specific role in olfactory processing. This high esterase diversity suggested that the antennae are the location for intense esterase-based metabolism, against potentially a large range of exogenous and endogenous molecules. ¬© 2009 The Royal Entomological Society.</t>
  </si>
  <si>
    <t>87-97</t>
  </si>
  <si>
    <t>Insect Molecular Biology</t>
  </si>
  <si>
    <t>60106242;60103742;60106242;60106242;60106242;60106242;60106242</t>
  </si>
  <si>
    <t>36128432500;15834254800;8956823500;23489617800;6601961667;6602848566;56091423900</t>
  </si>
  <si>
    <t>Durand, N.;Carot-Sans, G.;Chertemps, T.;Montagn√©, N.;Jacquin-Joly, E.;Debernard, S.;Ma√Øb√®che-Coisne, M.</t>
  </si>
  <si>
    <t>France;Spain</t>
  </si>
  <si>
    <t>Versailles;Barcelona</t>
  </si>
  <si>
    <t>Physiologie de l'Insecte Signalisation et Communication;CSIC - Instituto de Quimica Avanzada de Cataluna (IQAC)</t>
  </si>
  <si>
    <t>60106242;60103742</t>
  </si>
  <si>
    <t>Durand N.</t>
  </si>
  <si>
    <t>A diversity of putative carboxylesterases are expressed in the antennae of the noctuid moth Spodoptera littoralis</t>
  </si>
  <si>
    <t>10.1111/j.1365-2583.2009.00939.x</t>
  </si>
  <si>
    <t>2-s2.0-73649115329</t>
  </si>
  <si>
    <t>['trimeric photosystem', 'taken together', 'synechocystis sp', 'red chls', 'physiological temperatures', 'pcc 6803', 'optical properties', 'energy transfer', 'discuss differences', 'core proteins', 'clearly observed', '77 k']</t>
  </si>
  <si>
    <t>We compared the optical properties of the trimeric photosystem (PS) I complexes of the primordial cyanobacterium Gloeobacter violaceus PCC 7421 with those of Synechocystis sp. PCC 6803. Gloeobacter violaceus PS I showed (1) a shorter difference maximum of P700 by approximately 2 nm, (2) a smaller antenna size by approximately 10 chlorophyll (Chl) a molecules and (3) an absence of Red Chls. The energy transfer kinetics in the antennae at physiological temperatures were very similar between the two species due to the thermal equilibrium within the antenna; however, they differed at 77 K where energy transfer to Red Chls was clearly observed in Synechocystis sp. PCC 6803. Taken together with the lower P700 redox potential in G. violaceus by approximately 60 mV, we discuss differences in the optical properties of the PS I complexes with respect to the amino acid sequences of core proteins and further to evolution of cyanobacteria.</t>
  </si>
  <si>
    <t>62-69</t>
  </si>
  <si>
    <t>Photochemistry and Photobiology</t>
  </si>
  <si>
    <t>60011001;60011418;60011418</t>
  </si>
  <si>
    <t>7006461138;8596831700;7102347852</t>
  </si>
  <si>
    <t>Mimuro, Mamoru;Yokono, Makio;Akimoto, Seiji</t>
  </si>
  <si>
    <t>Kobe;Kyoto</t>
  </si>
  <si>
    <t>Kobe University;Kyoto University</t>
  </si>
  <si>
    <t>60011418;60011001</t>
  </si>
  <si>
    <t>Mimuro M.</t>
  </si>
  <si>
    <t>Variations in photosystem i properties in the primordial cyanobacterium gloeobacter violaceus PCC 7421</t>
  </si>
  <si>
    <t>10.1111/j.1751-1097.2009.00619.x</t>
  </si>
  <si>
    <t>2-s2.0-73649131941</t>
  </si>
  <si>
    <t>['tuned model', 'simulation process', 'simulated area', 'precision verification', 'hata model', 'genetic algorithm', 'frequency planning', 'every sector', 'enhanced etsi', 'diffraction loss', 'coverage area']</t>
  </si>
  <si>
    <t>3D building map | ETSI-Hata propagation model | Genetic algorithm | Model tuning | Wireless communications</t>
  </si>
  <si>
    <t>In this paper an enhanced ETSI-Hata propagation model tuning is presented. The three-dimensional (3D) digital terrain map (DTM) was included in the simulation process. For the enhancement of the model tuning process and precision verification of ETSI-Hata model, the real 3D map of the buildings of the simulated area was incorporated over the DTM. Multiple knife edge diffraction method and the antenna effective height method were used to calculate the diffraction loss. This method was applied for a real urban scenario. For every sector in the coverage area, a tuned model was exploited. Using a genetic algorithm, frequency planning for the entire urban area was performed, which resulted in an improvement in the quality of service. Copyright ¬© 2009 John Wiley &amp;Sons, Ltd.</t>
  </si>
  <si>
    <t>101-108</t>
  </si>
  <si>
    <t>International Journal of Communication Systems</t>
  </si>
  <si>
    <t>60027666;60027666</t>
  </si>
  <si>
    <t>24801926100;14050335600</t>
  </si>
  <si>
    <t>Atamanesh, Mehran;Farzaneh, Forouhar</t>
  </si>
  <si>
    <t>Tehran</t>
  </si>
  <si>
    <t>Sharif University of Technology</t>
  </si>
  <si>
    <t>Atamanesh M.</t>
  </si>
  <si>
    <t>Precision enhancement in ETSI-Hata propagation model tuning using experimental data in a dense urban area</t>
  </si>
  <si>
    <t>10.1002/dac.1049</t>
  </si>
  <si>
    <t>2-s2.0-73849089549</t>
  </si>
  <si>
    <t>['using rate', 'transmitted symbols', 'transmit symbols', 'transmit antennas', 'suboptimal detectors', 'shannon capacity', 'sast codes', 'rate one', 'one space', 'new class', 'ltsat codes', 'loop multiple', 'likelihood detection', 'delay optimal', 'circulant matrices', 'cancellation receiver', 'also outperform']</t>
  </si>
  <si>
    <t>Alamouti code | Circulant matrix | Multipleinput-multiple-output (MIMO) capacity | Space-time block codes (STBCs) | Threaded algebraic space-time (TAST) codes | Transmit diversity</t>
  </si>
  <si>
    <t>In this paper, a new class of full-diversity, rate-one space-time block codes (STBCs) called semiorthogonal algebraic space-time block codes (SAST codes) is proposed. SAST codes are delay optimal when the number of transmit antennas is even. The SAST codeword matrix has a generalized Alamouti structure where the transmitted symbols are replaced by circulant matrices and the commutativity of circulant matrices simplifies the detection of transmit symbols. SAST codes with maximal coding gain are constructed by using rate-one linear threaded algebraic space-time (LTAST) codes. Compared with LTSAT codes, SAST codes not only reduce the complexity of maximum-likelihood detection, but also provide remarkable performance gain. They also outperform other STBC with rate one or less. SAST codes also perform well with suboptimal detectors such as the vertical-Bell Laboratories layered space-time (V-BLAST) nulling and cancellation receiver. Finally, SAST codes attain nearly 100% of the Shannon capacity of open-loop multiple-input-single-output (MISO) channels. ¬© 2009 IEEE.</t>
  </si>
  <si>
    <t>168-180</t>
  </si>
  <si>
    <t>IEEE Transactions on Information Theory</t>
  </si>
  <si>
    <t>60030835;60030835</t>
  </si>
  <si>
    <t>57214017902;7006820583</t>
  </si>
  <si>
    <t>D√†o, Ngoc D≈©ng;Tellambura, Chintha</t>
  </si>
  <si>
    <t>Edmonton</t>
  </si>
  <si>
    <t>University of Alberta</t>
  </si>
  <si>
    <t>D√†o N.</t>
  </si>
  <si>
    <t>Semiorthogonal space-time block codes</t>
  </si>
  <si>
    <t>10.1109/TIT.2009.2034880</t>
  </si>
  <si>
    <t>2-s2.0-73849103136</t>
  </si>
  <si>
    <t>NSF 344521</t>
  </si>
  <si>
    <t>['video terminal', 'video frame', 'video data', 'video camera', 'usually assumed', 'uav position', 'uav platform', 'time response', 'systematic design', 'specifically designed', 'small low', 'small areas', 'simultaneously solve', 'results reveal', 'remote site', 'radio downlinks', 'providing command', 'promptly deployed', 'processed geo', 'planimetric mapping', 'planimetric map', 'paper suggests', 'paper presents', 'paper presented', 'mosaicked together', 'moderately functional', 'mobile vehicle', 'including hardware', 'immediately merged', 'huge time', 'gps data', 'government agencies', 'gis data', 'estimated individually', 'entire mission', 'differential gps', 'developed method', 'data recording', 'data postprocessing', 'critical events', 'critical disaster', 'cost uav', 'cannot meet', 'calibrated results', 'boresight matrix', 'attitude sensor', 'attitude data', 'antenna array', 'achieve 1', '2 pixels']</t>
  </si>
  <si>
    <t>Geo-referencing | Image processing | Orthorectification | Unmanned aerial vehicle (UAV) | Video flow</t>
  </si>
  <si>
    <t>This paper presents a method of geo-referencing the video data acquired by a small low-cost UAV, which is specifically designed as an economical, moderately functional, small airborne platform intended to meet the requirement for fast-response to time-critical events in many small private sectors or government agencies for the small areas of interest. The developed mathematical model for geo-locating video data can simultaneously solve the video camera's interior orientation parameter (IOP) (including lens distortion), and the exterior orientation parameters (EOPs) of each video frame. With the experimental data collected by the UAV at the established control field located in Picayune, Mississippi, the results reveal that the boresight matrix, describing the relationship between attitude sensor and video camera, in a low-cost UAV system will not be able to remain a constant. This result is inconsistent with the calibrated results from the previous airborne mapping system because the boresight matrix was usually assumed to be a constant over an entire mission in a traditional airborne mapping system. Thus, this paper suggests that the exterior orientation parameters of each video frame in a small low-cost UAV should be estimated individually. With the developed method, each video is geo-orthorectified and then mosaicked together to produce a 2-D planimetric mapping. The accuracy of the 2-D planimetric map can achieve 1-2 pixels, i.e., 1-2 m, when comparing with the 43 check points measured by differential GPS (DGPS) survey. Note to Practitioners-This paper was motivated by the fact that the existing unmanned aerial vehicle (UAV) system, including hardware and software, cannot meet the requirement of real-time response to time-critical disasters due to the barriers of UAVs mobile operation capability in remote site and huge time-consuming of data postprocessing and computation. This paper presented an end-to-end, systematic design, and implementation of a small and low-cost UAV system, including hardware and software. The entire UAV system is housed on a mobile vehicle (called field control station) for providing command, control and data recording to and from the UAV platform, and real-time data processing in order to meet the requirement of fast-response to time-critical disaster. The field control station houses the data stream monitoring and UAV position interface computer, radio downlinks, antenna array and video terminal. All data (GPS data, UAV position and attitude data, and video data) are transmitted to the ground receiver station via wireless communication, with real-time data processing in field. The processed geo-referenced video flow, with an accuracy of 1-2 pixels, can be immediately merged with GIS data, so that the real-time response to disaster can be promptly deployed. ¬© 2009 IEEE.</t>
  </si>
  <si>
    <t>156-166</t>
  </si>
  <si>
    <t>IEEE Transactions on Automation Science and Engineering</t>
  </si>
  <si>
    <t>Zhou, Guoqing</t>
  </si>
  <si>
    <t>Norfolk</t>
  </si>
  <si>
    <t>Old Dominion University</t>
  </si>
  <si>
    <t>Zhou G.</t>
  </si>
  <si>
    <t>Geo-referencing of video flow from small low-cost civilian UAV</t>
  </si>
  <si>
    <t>10.1109/TASE.2008.2010948</t>
  </si>
  <si>
    <t>2-s2.0-73849115396</t>
  </si>
  <si>
    <t>['wishart matrices', 'well understood', 'mimo systems', 'mimo networks', 'mimo interferers', 'matrix arguments', 'input multiple', 'hypergeometric functions', 'first generalize', 'determinant representation', 'channel interferers', 'capacity due', 'argument matrices', 'arbitrary number', 'arbitrary multiplicity', 'arbitrary correlation', 'analytical framework']</t>
  </si>
  <si>
    <t>Eigenvalues distribution | Gaussian quadratic forms | Hypergeometric functions of matrix arguments | Interference | Multiple-input multiple-output (MIMO) | Wishart matrices</t>
  </si>
  <si>
    <t>Multiple-input multiple-output (MIMO) systems are being considered as one of the key enabling technologies for future wireless networks. However, the decrease in capacity due to the presence of interferers in MIMO networks is not well understood. In this paper, we develop an analytical framework to characterize the capacity of MIMO communication systems in the presence of multiple MIMO co-channel interferers and noise. We consider the situation in which transmitters have no channel state information, and all links undergo Rayleigh fading. We first generalize the determinant representation of hypergeometric functions with matrix arguments to the case when the argument matrices have eigenvalues of arbitrary multiplicity. This enables the derivation of the distribution of the eigenvalues of Gaussian quadratic forms and Wishart matrices with arbitrary correlation, with application to both single-user and multiuser MIMO systems. In particular, we derive the ergodic mutual information for MIMO systems in the presence of multiple MIMO interferers. Our analysis is valid for any number of interferers, each with arbitrary number of antennas having possibly unequal power levels. This framework, therefore, accommodates the study of distributed MIMO systems and accounts for different spatial positions of the MIMO interferers. ¬© 2009 IEEE.</t>
  </si>
  <si>
    <t>336-349</t>
  </si>
  <si>
    <t>60028218;60022195;60001873</t>
  </si>
  <si>
    <t>7005447453;7005052803;55462246500</t>
  </si>
  <si>
    <t>Chiani, Marco;Win, Moe Z.;Shin, Hyundong</t>
  </si>
  <si>
    <t>Italy;United States;South Korea</t>
  </si>
  <si>
    <t>Bologna;Cambridge;Seoul</t>
  </si>
  <si>
    <t>Alma Mater Studiorum Universit√† di Bologna;Massachusetts Institute of Technology;Kyung Hee University</t>
  </si>
  <si>
    <t>Chiani M.</t>
  </si>
  <si>
    <t>MIMO networks: The effects of interference</t>
  </si>
  <si>
    <t>10.1109/TIT.2009.2034810</t>
  </si>
  <si>
    <t>2-s2.0-73849116742</t>
  </si>
  <si>
    <t>['type methods', 'square errors', 'simulation results', 'pressure smoothing', 'overall rmse', 'form expression', 'doa estimates', 'coherent signals']</t>
  </si>
  <si>
    <t>Acoustic array | Antenna arrays | Array signal processing | Direction-of-arrival estimation</t>
  </si>
  <si>
    <t>In this paper, we consider the problem of direction-of-arrival (DOA) estimation of coherent signals by using a number of identically oriented acoustic vector-sensors, wherein source decorrelation can be achieved by velocity-pressure smoothing. We examine the effect of velocity-pressure smoothing on the performance of MUSIC-type methods in terms of the overall root mean-square errors (RMSE) of DOA estimates. The closed-form expression for the overall RMSE is derived and analyzed. We also compare velocity-pressure smoothing with the conventional spatial smoothing technique. Simulation results are given to confimi the analyses. Copyright ¬© 2009 John Wiley &amp; Sons, Ltd.</t>
  </si>
  <si>
    <t>20-32</t>
  </si>
  <si>
    <t>International Journal of Adaptive Control and Signal Processing</t>
  </si>
  <si>
    <t>60016835;60016835</t>
  </si>
  <si>
    <t>16320275100;57192586797</t>
  </si>
  <si>
    <t>Xu, Yougen;Liu, Zhiwen</t>
  </si>
  <si>
    <t>Beijing</t>
  </si>
  <si>
    <t>Beijing Institute of Technology</t>
  </si>
  <si>
    <t>Xu Y.</t>
  </si>
  <si>
    <t>Performance analysis of velocity - pressure smoothing for direction-of-arrival estimation of coherent signals</t>
  </si>
  <si>
    <t>10.1002/acs.1102</t>
  </si>
  <si>
    <t>2-s2.0-73849118290</t>
  </si>
  <si>
    <t>['œîph across', 'œîa535 ).', 'wild type', 'thylakoid membrane', 'thus triggered', 'state ).', 'slower timescale', 'similar characteristics', 'significant quenching', 'psii light', 'protein plays', 'process works', 'process termed', 'primary cause', 'pigment acting', 'photosystem ii', 'photoinhibitory damage', 'photochemical quenching', 'photochemical quencher', 'oxidative damage', 'npq4 mutant', 'npq achieved', 'npq ).', 'light intensity', 'kinetic modulator', 'irreversible light', 'induced closure', 'harvesting antenna', 'fast npq', 'direct carrier', 'competent mechanism', 'commonly accepted', 'allowing plants', '1 h']</t>
  </si>
  <si>
    <t>Non-photochemical quenching | Photoprotection | Photosystem II | Photosystem II subunit S protein | Thylakoid membrane | Xanthophyll cycle</t>
  </si>
  <si>
    <t>It is commonly accepted that the photosystem II subunit S protein, PsbS, is required for the dissipation of excess light energy in a process termed 'non-photochemical quenching' (NPQ). This process prevents photo-oxidative damage of photosystem II (PSII) thus avoiding photoinhibition which can decrease plant fitness and productivity. In this study Arabidopsis plants lacking PsbS (the npq4 mutant) were found to possess a competent mechanism of excess energy dissipation that protects against photoinhibitory damage. The process works on a slower timescale, taking about 1 h to reach the same level of NPQ achieved in the wild type in just a few minutes. The NPQ in npq4 was found to display very similar characteristics to the fast NPQ in the wild type. Firstly, it prevented the irreversible light-induced closure of PSII reaction centres. Secondly, it was uncoupler-sensitive, and thus triggered by the ŒîpH across the thylakoid membrane. Thirdly, it was accompanied by significant quenching of the fluorescence under conditions when all PSII reaction centres were open (F o state). Fourthly, it was accompanied by NPQ-related absorption changes (ŒîA535). Finally, it was modulated by the presence of the xanthophyll cycle carotenoid zeaxanthin. The existence of a mechanism of photoprotective energy dissipation in plants lacking PsbS suggests that this protein plays the role of a kinetic modulator of the energy dissipation process in the PSII light-harvesting antenna, allowing plants to rapidly track fluctuations of light intensity in the environment, and is not the primary cause of NPQ or a direct carrier of the pigment acting as the non-photochemical quencher. ¬© 2009 Blackwell Publishing Ltd.</t>
  </si>
  <si>
    <t>283-289</t>
  </si>
  <si>
    <t>1365313X</t>
  </si>
  <si>
    <t>Plant Journal</t>
  </si>
  <si>
    <t>60105356;60105356</t>
  </si>
  <si>
    <t>55547132831;7102944615</t>
  </si>
  <si>
    <t>Johnson, Matthew P.;Ruban, Alexander V.</t>
  </si>
  <si>
    <t>United Kingdom</t>
  </si>
  <si>
    <t>London</t>
  </si>
  <si>
    <t>School of Biological and Chemical Sciences Queen Mary University of London</t>
  </si>
  <si>
    <t>Johnson M.</t>
  </si>
  <si>
    <t>Arabidopsis plants lacking PsbS protein possess photoprotective energy dissipation</t>
  </si>
  <si>
    <t>10.1111/j.1365-313X.2009.04051.x</t>
  </si>
  <si>
    <t>2-s2.0-73849120998</t>
  </si>
  <si>
    <t>['wt plants', 'two types', 'standard conditions', 'regarding growth', 'reduced growth', 'reduced content', 'proteins results', 'plastidial msrbs', 'plants lacking', 'plants cultivated', 'physiological role', 'photosynthetic antennae', 'oxidized cpsrp43', 'msrs ),', 'msr activity', 'metso level', 'methionine sulfoxide', 'methionine oxidation', 'major part', 'low temperature', 'lhcb1 proteins', 'lhc proteins', 'leaf proteins', 'increased chlorophyll', 'high light', 'essential function', 'environmental constraints', 'concomitant absence', 'b ratio', 'arabidopsis thaliana']</t>
  </si>
  <si>
    <t>Arabidopsis thaliana | Chloroplast | Environmental constraint | Growth | Methionine sulfoxide | Methionine sulfoxide reductase</t>
  </si>
  <si>
    <t>Methionine oxidation to methionine sulfoxide (MetSO) is reversed by two types of methionine sulfoxide reductases (MSRs), A and B, specific to MetSO S- and R-diastereomers, respectively. Two MSRB isoforms, MSRB1 and MSRB2, are present in chloroplasts of Arabidopsis thaliana. To assess their physiological role, we characterized Arabidopsis mutants knockout for the expression of MSRB1, MSRB2 or both genes. Measurements of MSR activity in leaf extracts revealed that the two plastidial MSRB enzymes account for the major part of leaf peptide MSR capacity. Under standard conditions of light and temperature, plants lacking one or both plastidial MSRBs do not exhibit any phenotype, regarding growth and development. In contrast, we observed that the concomitant absence of both proteins results in a reduced growth for plants cultivated under high light or low temperature. In contrast, double mutant lines restored for MSRB2 expression display no phenotype. Under environmental constraints, the MetSO level in leaf proteins is higher in plants lacking both plastidial MSRBs than in Wt plants. The absence of plastidial MSRBs is associated with an increased chlorophyll a/b ratio, a reduced content of Lhca1 and Lhcb1 proteins and an impaired photosynthetic performance. Finally, we show that MSRBs are able to use as substrates, oxidized cpSRP43 and cpSRP54, the two main components involved in the targeting of Lhc proteins to the thylakoids. We propose that plastidial MSRBs fulfil an essential function in maintaining vegetative growth of plants during environmental constraints, through a role in the preservation of photosynthetic antennae. ¬© 2009 Blackwell Publishing Ltd.</t>
  </si>
  <si>
    <t>271-282</t>
  </si>
  <si>
    <t>60003729;60003729;60003729;60003729;60003729;60003729</t>
  </si>
  <si>
    <t>18536147700;14919767500;16308367000;6603139186;57207602542;7102401286</t>
  </si>
  <si>
    <t>Laugier, Edith;Tarrago, Lionel;Vieira Dos Santos, Christina;Eymery, Fran√ßoise;Havaux, Michel;Rey, Pascal</t>
  </si>
  <si>
    <t>Saint Paul lez Durance</t>
  </si>
  <si>
    <t>CEA Cadarache</t>
  </si>
  <si>
    <t>Laugier E.</t>
  </si>
  <si>
    <t>Arabidopsis thaliana plastidial methionine sulfoxide reductases B, MSRBs, account for most leaf peptide MSR activity and are essential for growth under environmental constraints through a role in the preservation of photosystem antennae</t>
  </si>
  <si>
    <t>10.1111/j.1365-313X.2009.04053.x</t>
  </si>
  <si>
    <t>2-s2.0-73849123753</t>
  </si>
  <si>
    <t>European Research Council</t>
  </si>
  <si>
    <t>1177/06</t>
  </si>
  <si>
    <t>ERC</t>
  </si>
  <si>
    <t>['‚ àà', 'œ £', 'strongly concentrated', 'sequences outside', 'natural conjecture', 'k |.', 'k sisi', 'growth rate', 'explicit bounds']</t>
  </si>
  <si>
    <t>Aperiodic autocorrelation | Concentration | Peak sidelobe level (PSL) | Random binary sequences autocorrelation | Second moment method</t>
  </si>
  <si>
    <t>For a binary sequence Sn = {si : i = 1, 2,...,n} ‚àà {¬±1}n, n &gt; 1, the peak sidelobe level (PSL) is defined as M(Sn) = maxk=1,2,n-1 |Œ£ i=1n-k sisi+k|. It is shown that the distribution of M (Sn) is strongly concentrated, and asymptotically almost surely Œ≥(Sn) = M(Sn)/‚àön In n ‚àà [1 - o(1),‚àö2]. Explicit bounds for the number of sequences outside this range are provided. This improves on the best earlier known result due to Moon and Moser that the typical Œ≥(Sn) ‚àà [o(1/‚àöIn n), 2], and settles to the affirmative the conjecture of Dmitriev and Jedwab on the growth rate of the typical peak sidelobe. Finally, it is shown that modulo some natural conjecture, the typical Œ≥(Sn) equals ‚àö2. ¬© 2009 IEEE.</t>
  </si>
  <si>
    <t>545-554</t>
  </si>
  <si>
    <t>60005681;60005681;60022195</t>
  </si>
  <si>
    <t>24485858000;16413458700;16234486100</t>
  </si>
  <si>
    <t>Alon, Noga;Litsyn, Simon;Shpunt, Alexander</t>
  </si>
  <si>
    <t>United States;Israel</t>
  </si>
  <si>
    <t>Cambridge;Tel Aviv-Yafo</t>
  </si>
  <si>
    <t>Massachusetts Institute of Technology;Tel Aviv University</t>
  </si>
  <si>
    <t>60022195;60005681</t>
  </si>
  <si>
    <t>Alon N.</t>
  </si>
  <si>
    <t>Typical peak sidelobe level of binary sequences</t>
  </si>
  <si>
    <t>10.1109/TIT.2009.2034803</t>
  </si>
  <si>
    <t>2-s2.0-73849124156</t>
  </si>
  <si>
    <t>CCF 0729203</t>
  </si>
  <si>
    <t>['transmitted signal', 'time coding', 'time codeword', 'several antennas', 'relays nodes', 'receiver senses', 'receiver nodes', 'proposed strategy', 'easily generalized', 'diversity linear', 'coding strategy', 'channel knowledge', 'also study']</t>
  </si>
  <si>
    <t>Differential modulation | Distributed space-time coding | Noncoherent multiple-input multiple-output (MIMO) channels</t>
  </si>
  <si>
    <t>In this paper, we present a coding strategy for half duplex wireless relay networks, where we assume no channel knowledge at any of the transmitter, receiver, or relays. The coding scheme uses distributed space-time coding, that is, the relay nodes cooperate to encode the transmitted signal so that the receiver senses a space-time codeword. It is inspired by noncoherent differential techniques. The proposed strategy is available for any number of relays nodes. It is analyzed, and shown to yield a diversity linear in the number of relays. We also study the resistance of the scheme to relay node failures, and show that a network with R relay nodes and d of them down behaves, as far as diversity is concerned, as a network with R - d nodes. Finally, our construction can be easily generalized to the case where the transmitter and receiver nodes have several antennas. ¬© 2009 IEEE.</t>
  </si>
  <si>
    <t>250-265</t>
  </si>
  <si>
    <t>16307845700;7006111389</t>
  </si>
  <si>
    <t>Oggier, Fr√©d√©rique;Hassibi, Babak</t>
  </si>
  <si>
    <t>Oggier F.</t>
  </si>
  <si>
    <t>Cyclic distributed space-time codes for wireless relay networks with no channel information</t>
  </si>
  <si>
    <t>10.1109/TIT.2009.2034801</t>
  </si>
  <si>
    <t>2-s2.0-73849141181</t>
  </si>
  <si>
    <t>National Security Agency</t>
  </si>
  <si>
    <t>H98230-07-1-0022</t>
  </si>
  <si>
    <t>NSA</t>
  </si>
  <si>
    <t>['wireless systems', 'successfully implemented', 'new techniques', 'lower bound', 'final case', 'decoding delay', 'analyzing cods', '2m columns']</t>
  </si>
  <si>
    <t>Complex orthogonal designs | Decoding delay | Diversity | Multiple-input multiple-output (MIMO) systems | Space-time block codes</t>
  </si>
  <si>
    <t>Complex orthogonal space-time block codes (COSTBCs) based on generalized complex orthogonal designs (CODs) have been successfully implemented in wireless systems with multiple transmit antennas and single or multiple receive antennas. It has been shown that for a maximum rate COD with 2m - 1 or 2m columns, a lower bound on decoding delay is (m - 12m) and this delay is achievable when the number of columns is congruent to 0, 1, or 3 modulo 4. In this paper, the final case is addressed, and it is shown that when the number of columns is congruent to 2 modulo 4, the lower bound on decoding delay cannot be achieved. In this case, the shortest decoding delay a maximum rate COD can achieve is twice the lower bound. New techniques for analyzing CODs are introduced with connections to binary vector spaces. ¬© 2009 IEEE.</t>
  </si>
  <si>
    <t>103-112</t>
  </si>
  <si>
    <t>60104143;60007776;60004750-101391468</t>
  </si>
  <si>
    <t>57203757636;18634001800;25926651600</t>
  </si>
  <si>
    <t>Adams, Sarah Spence;Karst, Nathaniel;Murugan, Mathav Kishore</t>
  </si>
  <si>
    <t>United States;United States;India;India</t>
  </si>
  <si>
    <t>Needham;Ithaca;Kharagpur;Mumbai</t>
  </si>
  <si>
    <t>Franklin W. Olin College of Engineering;Cornell University;Indian Institute of Technology Kharagpur;Morgan Stanley</t>
  </si>
  <si>
    <t>60104143;60007776;60004750;101391468</t>
  </si>
  <si>
    <t>Adams S.</t>
  </si>
  <si>
    <t>The final case of the decoding delay problem for maximum rate complex orthogonal designs</t>
  </si>
  <si>
    <t>10.1109/TIT.2009.2034818</t>
  </si>
  <si>
    <t>2-s2.0-73849150998</t>
  </si>
  <si>
    <t>ANI-0333902</t>
  </si>
  <si>
    <t>['œ ≤', 'œ ±', 'well modeled', 'urban neighborhoods', 'transmitted power', 'top antennas', 'street length', 'street intersections', 'stochastic log', 'p r', 'normal attenuation', 'model compared', 'measured air', 'loss variance', 'loss incurred', 'loss coefficient', 'ground links', 'ghz transmitters', 'either side', 'distances ranging', 'dependent path', 'db advantage', 'building gap', 'bit accuracy', 'although path', '10 log10']</t>
  </si>
  <si>
    <t>Attenuation | Communication channels | Data models | Fading channels | Microwave propagation | Multipath channels | Multiple-input multiple-output (MIMO) systems | Propagation | Statistics | Urban areas</t>
  </si>
  <si>
    <t>Wireless channel data was collected in Cambridge, Massachusetts for diverse propagation environments over distances ranging from tens of meters to several kilometers using mobile 2.4-GHz transmitters and receivers. The 20-MHz bandwidth signals from eight individually movable van-top antennas were Nyquist sampled simultaneously with 12-bit accuracy. Although path-loss variance for any given link length within single residential/urban neighborhoods was large, single streets typically exhibited path-loss, L(dB) = -10 log10(P r/Pt) ‚âÖ 10Œ±log10r ¬± C, where P is the received or transmitted power, r the link-length, the street-dependent path-loss coefficient, and C the loss incurred at street intersections. Measurements yielded Œ± ‚âÖ 1.5¬±3.2Œ≤¬±0.27 for 2&lt;Œ±&lt;5;Œ≤ is the fraction of the street length having a building gap on either side. Experiments over links as short as 100 meters indicate a 10-dB advantage in estimating path loss for this model compared to optimal linear estimators based on link length alone. Measured air-to-ground links were well modeled by Œ± =2 for the elevated LOS path, and by stochastic log-normal attenuation for the ground-level scattering environment. These models permit path-loss predictions based on readily accessible environmental parameters, and lead to efficient nodal placement strategies for full urban coverage. ¬© 2009 IEEE.</t>
  </si>
  <si>
    <t>0018926X</t>
  </si>
  <si>
    <t>IEEE Transactions on Antennas and Propagation</t>
  </si>
  <si>
    <t>60022195;106349349;60022195;60022195-60024592</t>
  </si>
  <si>
    <t>35210442700;8662502300;7005165148;7102454903</t>
  </si>
  <si>
    <t>Herring, Keith T.;Holloway, Jack W.;Staelin, David H.;Bliss, Daniel W.</t>
  </si>
  <si>
    <t>United States;United States;United States</t>
  </si>
  <si>
    <t>Lexington;Cambridge;Corpus Christi</t>
  </si>
  <si>
    <t>Lincoln Laboratory;Massachusetts Institute of Technology;U.S. Marine Corps</t>
  </si>
  <si>
    <t>60024592;60022195;106349349</t>
  </si>
  <si>
    <t>Herring K.T.</t>
  </si>
  <si>
    <t>Path-Loss characteristics of urban wireless channels</t>
  </si>
  <si>
    <t>10.1109/TAP.2009.2036278</t>
  </si>
  <si>
    <t>2-s2.0-73949086026</t>
  </si>
  <si>
    <t>ECS‚Äì0524042</t>
  </si>
  <si>
    <t>['true configuration', 'retrieved using', 'real measurements', 'experimental setup', 'dimensional reconstruction', 'different cross', 'cross section', '8 ghz']</t>
  </si>
  <si>
    <t>Image reconstruction | Inverse problem | Level set algorithm | Measured microwave data</t>
  </si>
  <si>
    <t>The capability of the level set method is illustrated for shape and location reconstruction using real measurement data in the range of 3-8 GHz. An experimental setup is utilized to measure the S-parameters using two Vivaldi antennas revolving around metallic pipes of different cross-sections. A two-dimensional reconstruction of the pipe's cross section is retrieved using the level set algorithm combined with the Method of Moments and the frequency hopping technique. The results show good agreement between the reconstructed cross section and the true configuration. This indicates to the strength of the level set method and its ability to cope with the noise in real measurements. ¬© 2009 IEEE.</t>
  </si>
  <si>
    <t>230-233</t>
  </si>
  <si>
    <t>60004862;60004862;60004862;60004862</t>
  </si>
  <si>
    <t>23029634500;18436465900;35299599500;7004464894</t>
  </si>
  <si>
    <t>Woten, Douglas A.;Hajihashemi, Mohammad R.;Hassan, Ahmed M.;El-Shenawee, Magda</t>
  </si>
  <si>
    <t>Fayetteville</t>
  </si>
  <si>
    <t>University of Arkansas</t>
  </si>
  <si>
    <t>Woten D.</t>
  </si>
  <si>
    <t>Experimental microwave validation of level set reconstruction algorithm</t>
  </si>
  <si>
    <t>10.1109/TAP.2009.2036186</t>
  </si>
  <si>
    <t>2-s2.0-73949090952</t>
  </si>
  <si>
    <t>['simulations demonstrate', 'require non', 'radiation pattern', 'main features', 'foster elements', 'desired current', 'conceptual framework', 'broadband impedance', 'broadband characteristics', 'arbitrary geometry']</t>
  </si>
  <si>
    <t>Antennas | Broadband antennas | Characteristic modes | Electrically small antennas (ESA) | Non-foster circuits | Non-foster loading</t>
  </si>
  <si>
    <t>A conceptual framework is proposed to systematically design antennas with broadband impedance and pattern characteristics using multiple reactive loads. Antennas of arbitrary geometry can have their bandwidths expanded using this technique. The technique is applied to a narrow band thin wire dipole antenna to demonstrate its main features. It is shown that the loaded antenna resonates a desired current over a wide frequency band. The loads are shown to require non-Foster elements when realized. Simulations demonstrate the broadband characteristics of both the dipole input impedance and radiation pattern. ¬© 2009 IEEE.</t>
  </si>
  <si>
    <t>203-207</t>
  </si>
  <si>
    <t>100459135;100459135;100459135</t>
  </si>
  <si>
    <t>24483898200;24484204400;35595967100</t>
  </si>
  <si>
    <t>Obeidat, Khaled A.;Raines, Bryan D.;Rojas, Roberto G.</t>
  </si>
  <si>
    <t>Columbus</t>
  </si>
  <si>
    <t>ElectroScience Laboratory</t>
  </si>
  <si>
    <t>Obeidat K.</t>
  </si>
  <si>
    <t>Application of characteristic modes and non-foster multiport loading to the design of broadband antennas</t>
  </si>
  <si>
    <t>10.1109/TAP.2009.2036281</t>
  </si>
  <si>
    <t>2-s2.0-73949102203</t>
  </si>
  <si>
    <t>['upper edge', 'slots improve', 'reflection coefficient', 'radiation pattern', 'radiation element', 'notched antenna', 'lower edge', 'high performance', 'ground plane', 'dipole antenna', 'compact size', 'band performance', 'antenna different', 'also designed', '10 db', '0 ghz']</t>
  </si>
  <si>
    <t>Band-notched antenna | Capacitive coupling | Planar monopole | Ultrawideband (UWB)</t>
  </si>
  <si>
    <t>A compact planar ultrawideband (UWB) antenna with band notched characteristics is presented. Modification in the shape of radiation element and ground plane with two symmetrical bevel slots on the lower edge of the radiation element and on the upper edge of the ground plane makes the antenna different from the rectangular printed monopole. These slots improve the input impedance bandwidth and the high frequency radiation characteristics. With this design, the reflection coefficient is lower than 10 dB in the 3.1-10.6 GHz frequency range and radiation pattern is similar to dipole antenna. With the inclusion of an additional small radiation patch, a frequency-notched antenna is also designed and good out of band performance from 5.0-6.0 GHz can be achieved. Measured results confirm that the antenna is suitable for UWB applications due to its compact size and high performance. Also an approximate empirical expression to calculate the lowest resonant frequency is proposed. ¬© 2009 IEEE.</t>
  </si>
  <si>
    <t>27-34</t>
  </si>
  <si>
    <t>60070264;60070264</t>
  </si>
  <si>
    <t>56239688900;13005888100</t>
  </si>
  <si>
    <t>Thomas, K. George;Sreenivasan, M.</t>
  </si>
  <si>
    <t>Chennai</t>
  </si>
  <si>
    <t>SAMEER-Centre for Electromagnetics India</t>
  </si>
  <si>
    <t>Thomas K.</t>
  </si>
  <si>
    <t>A simple ultrawideband planar rectangular printed antenna with band dispensation</t>
  </si>
  <si>
    <t>10.1109/TAP.2009.2036279</t>
  </si>
  <si>
    <t>2-s2.0-73949103454</t>
  </si>
  <si>
    <t>['rician k', 'remarkable scope', 'pan communications', 'output link', 'input single', 'input multiple', 'improvement offered', 'f antennas', 'conventional single', 'channel capacity', 'capacity increase', 'body channels']</t>
  </si>
  <si>
    <t>Correlation | Fading channels | Multiple-input multiple-output (MIMO) channel capacity | On-body channels</t>
  </si>
  <si>
    <t>Using multiple antennas at the transmitter and receiver has shown a remarkable scope for capacity increase for indoor wireless mobile and PAN communications and is here extended to on-body channels. The capacity and multiple-input multiple-output (MIMO) channel correlation analysis has been performed at 2.45 GHz frequency using planar Inverted-F antennas (PIFA) for three on-body channels. The improvement offered by 2√ó2 MIMO over the conventional single-input single-output link for the on-body channels has been discussed. The variation of capacity with Rician K-factor is shown and the MIMO channel spatial correlation matrices are presented. The effect of correlation on the channel capacity is discussed. ¬© 2009 IEEE.</t>
  </si>
  <si>
    <t>195-202</t>
  </si>
  <si>
    <t>60019702-60212763;60019702</t>
  </si>
  <si>
    <t>57199810395;57213425197</t>
  </si>
  <si>
    <t>Khan, Imdad;Hall, Peter S.</t>
  </si>
  <si>
    <t>Pakistan;United Kingdom</t>
  </si>
  <si>
    <t>Abbottabad;Birmingham</t>
  </si>
  <si>
    <t>COMSATS University Islamabad, Abbottabad Campus;University of Birmingham</t>
  </si>
  <si>
    <t>60212763;60019702</t>
  </si>
  <si>
    <t>Khan I.</t>
  </si>
  <si>
    <t>Experimental evaluation of MIMO capacity and correlation for narrowband body-centric wireless channels</t>
  </si>
  <si>
    <t>10.1109/TAP.2009.2025062</t>
  </si>
  <si>
    <t>2-s2.0-73949103455</t>
  </si>
  <si>
    <t>['undesired common', 'ultrawideband dual', 'third conductor', 'scan impedances', 'proposed based', 'principal planes', 'polarized array', 'partial suppression', 'parametric study', 'mode currents', 'low loss', 'ground plane', 'feed circuit', 'examine arrays', 'ear antennas', 'dissipation technique', 'cost reduction', 'compromise solution', 'common mode', 'antenna structure', 'also leads', '45 ¬∞']</t>
  </si>
  <si>
    <t>Antenna array feeds | Mutual coupling | Phased arrays | Radio astronomy</t>
  </si>
  <si>
    <t>The results of a parametric study and design of an ultrawideband dual-polarized array of differentially-fed tapered slot antenna elements are presented. We examine arrays of bunny-ear antennas and discuss the capabilities and limitations of differential antenna technology. As we focus on radio astronomical applications, the absence of a balancing-feed circuit not only reduces the first-stage noise contribution associated to losses in the feed, but also leads to a cost reduction. Common-modes are supported by the antenna structure when a third conductor is present, such as a ground plane. We demonstrate that anomalies may occur in the differential-mode scan impedance. Knowledge of both types of scan impedances, differential and common mode, is required to properly design differential LNAs and to achieve optimal receiver sensitivity. A compromise solution is proposed based on the partial suppression of the undesired common-mode currents through a (low loss) balancing-dissipation technique. A fully steerable design up to 45¬∞ in both principal planes is achieved. ¬© 2009 IEEE.</t>
  </si>
  <si>
    <t>68-78</t>
  </si>
  <si>
    <t>60121115;60001741;60028442;60001741;60025529;60001741</t>
  </si>
  <si>
    <t>35089905900;55443415200;6602443969;6506867245;6603338455;6603491449</t>
  </si>
  <si>
    <t>De Lera Acedo, Eloy;Garc√≠a, Enrique;Gonz√°lez-Posadas, Vicente;V√°zquez-Roy, Jos√© Luis;Maaskant, Rob;Segovia, Daniel</t>
  </si>
  <si>
    <t>United Kingdom;Spain;Netherlands;Spain</t>
  </si>
  <si>
    <t>Cambridge;Madrid;Dwingeloo;Madrid</t>
  </si>
  <si>
    <t>Department of Physics;Universidad Polit√©cnica de Madrid;Netherlands Foundation for Research in Astronomy;Universidad Carlos III de Madrid</t>
  </si>
  <si>
    <t>60121115;60028442;60025529;60001741</t>
  </si>
  <si>
    <t>De Lera Acedo E.</t>
  </si>
  <si>
    <t>Study and design of a differentially-fed tapered slot antenna array</t>
  </si>
  <si>
    <t>10.1109/TAP.2009.2036193</t>
  </si>
  <si>
    <t>2-s2.0-73949105383</t>
  </si>
  <si>
    <t>['wire array', 'simulation results', 'refraction less', 'radiation patterns', 'physical principles', 'permittivity œµeff', 'parametric studies', 'monopole within', 'monopole antenna', 'good agreement', 'effective media', 'antenna system', 'also discussed', '1 );.']</t>
  </si>
  <si>
    <t>Electromagnetic band gap | Index of refraction | Metallic wire array | Metamaterial | Monopole antenna</t>
  </si>
  <si>
    <t>Two-dimensional (2-D) metallic wire arrays are studied as effective media with an index of refraction less than unity (neff &lt; 1);. The effective medium parameters (permittivity Œµeff, permeability Œºeffand neff) of a wire array are extracted from the finite-element simulated scattering parameters and verified through a 2-D electromagnetic band gap (EBG) structure case study. A simple design methodology for directive monopole antennas is introduced by embedding a monopole within a metallic wire array with neff &lt;1 t the antenna operating frequencies. The narrow beam effect of the monopole antenna is demonstrated in both simulation and experiment at X-band (8-12 GHz). Measured antenna properties including reflection coefficient and radiation patterns are in good agreement with simulation results. Parametric studies of the antenna system are performed. The physical principles and interpretations of the directive monopole antenna embedded in the wire array medium are also discussed. ¬© 2009 IEEE.</t>
  </si>
  <si>
    <t>79-87</t>
  </si>
  <si>
    <t>60010065;60024438;60010065</t>
  </si>
  <si>
    <t>55586857900;8508237300;18938213000</t>
  </si>
  <si>
    <t>Zhou, Rongguo;Zhang, Hualiang;Xin, Hao</t>
  </si>
  <si>
    <t>Denton;Tucson</t>
  </si>
  <si>
    <t>University of North Texas;The University of Arizona</t>
  </si>
  <si>
    <t>60024438;60010065</t>
  </si>
  <si>
    <t>Zhou R.</t>
  </si>
  <si>
    <t>Metallic wire array as low-effective index of refraction medium for directive antenna application</t>
  </si>
  <si>
    <t>10.1109/TAP.2009.2036282</t>
  </si>
  <si>
    <t>2-s2.0-73949107708</t>
  </si>
  <si>
    <t>['using phase', 'two lenses', 'software developed', 'sectorial lens', 'results show', 'primary feed', 'phase variation', 'one dimension', 'near field', 'lens depth', 'good agreements', 'different materials', 'central beam', 'catr illuminated', 'catr ).', 'axis oscillations', 'anechoic chamber', '77 ghz', '1 db']</t>
  </si>
  <si>
    <t>Compact antenna test range (CATR) | Dielectric lens | Phase control | Primary feed | Sectorial radiation pattern</t>
  </si>
  <si>
    <t>We describe the design, fabrication and measurements of an axisymmetric dielectric lens, featuring a sectorial radiation pattern at 77 GHz. It will be used as the primary feed of a lens-based compact antenna test range (CATR). Due to symmetry of revolution, the sectorial lens profile can be designed in one dimension by using phase only control. The phase variation is echoed on the lens depth. The resulting stepped lens is simulated using France Telecom Orange Labs SRSRD software ("in-house" software developed for dielectric axisymmetric radiating structures) and measured in an anechoic chamber at 77 GHz. Two lenses were fabricated with different materials: PVC and polyurethane, respectively. Good agreements were obtained between simulations and measurements. Less than 0.2 dB ripple in the central beam are obtained for the polyurethane lens although relatively high secondary lobes occur at 11 . Comparisons between the near field of a CATR illuminated by a small horn providing a uniform amplitude taper and the sectorial lens are conducted using numerical simulations. Results show that on-axis oscillations are reduced from 6 to 1 dB with the sectorial lens. ¬© 2009 IEEE.</t>
  </si>
  <si>
    <t>207-211</t>
  </si>
  <si>
    <t>60110755;60110755;60110755-60110693-60104081;60110755-60110693-60104081;60110755-60110693-60104081;60110755-60110693-60104081;60104081;60010586</t>
  </si>
  <si>
    <t>16024993400;13205427700;35335421700;55263730500;57206342086;6602159125;6506990172;23992096000</t>
  </si>
  <si>
    <t>Multari, M.;Lanteri, J.;Sonn, J. L.Le;Brochier, L.;Pichot, Ch;Migliaccio, C.;Desvilles, J. L.;Feil, P.</t>
  </si>
  <si>
    <t>France;France;France;Germany</t>
  </si>
  <si>
    <t>Sophia Antipolis;Nice;Issy-les-Moulineaux;Ulm</t>
  </si>
  <si>
    <t>Laboratoire D'√©lectronique, Antennes et T√©l√©communications;Universit√© C√¥te d'Azur;Orange Labs;Universit√§t Ulm</t>
  </si>
  <si>
    <t>60110755;60110693;60104081;60010586</t>
  </si>
  <si>
    <t>Multari M.</t>
  </si>
  <si>
    <t>77 GHz stepped lens with sectorial radiation pattern as primary feed of a lens based CATR</t>
  </si>
  <si>
    <t>10.1109/TAP.2009.2036130</t>
  </si>
  <si>
    <t>2-s2.0-73949108612</t>
  </si>
  <si>
    <t>Fonds pour la Formation √† la Recherche dans l‚ÄôIndustrie et dans l‚ÄôAgriculture</t>
  </si>
  <si>
    <t>FRIA</t>
  </si>
  <si>
    <t>['promising solution', 'innovative space', 'human body', 'close proximity', 'antenna array']</t>
  </si>
  <si>
    <t>Body area networks | Multisensor multiantenna | Spatial correlation | Ultrawideband (UWB)</t>
  </si>
  <si>
    <t>Body area networks consist of a number of biological sensors communicating over the air with a central sink placed in close proximity of the human body. A promising solution is to use multisensor multiantenna ultrawideband architecture; each sensor carries one antenna, while the central sink supports an antenna array. In this paper, a complete analytical channel model has been developed for the on-body diffracted waves mechanism. It builds on the existing IEEE 802.15.4a standard channel model and offers an innovative space-time correlation model. ¬© 2009 IEEE.</t>
  </si>
  <si>
    <t>163-170</t>
  </si>
  <si>
    <t>60000145-60025063;60025063;60000145;60000145</t>
  </si>
  <si>
    <t>23052817500;7004104722;6602620171;7003647633</t>
  </si>
  <si>
    <t>Van Roy, St√©phane;Oestges, Claude;Horlin, Fran√ßois;De Doncker, Philippe</t>
  </si>
  <si>
    <t>3000 Leuven;Brussels</t>
  </si>
  <si>
    <t>KU Leuven;Universit√© Libre de Bruxelles</t>
  </si>
  <si>
    <t>60025063;60000145</t>
  </si>
  <si>
    <t>Van Roy S.</t>
  </si>
  <si>
    <t>A comprehensive channel model for UWB multisensor multiantenna body area networks</t>
  </si>
  <si>
    <t>10.1109/TAP.2009.2036280</t>
  </si>
  <si>
    <t>2-s2.0-73949112377</t>
  </si>
  <si>
    <t>['whole system', 'western edges', 'violent enhancement', 'two micron', 'starburst shocks', 'star formation', 'sky survey', 'regions across', 'population analysis', 'overlap regions', 'molecular lines', 'modest level', 'merging discs', 'loop regions', 'known mid', 'interpenetrating process', 'hot dust', 'experiencing much', 'antennae galaxies', 'albeit roughly', '5 œºm']</t>
  </si>
  <si>
    <t>Galaxies: individual: Antennae | Galaxies: interactions | Galaxies: photometry | Galaxies: starburst | Galaxies: stellar content</t>
  </si>
  <si>
    <t>With the imagery from Galaxy Evolution Explorer, Hubble Space Telescope, Two Micron All Sky Survey and Spitzer and at the resolution of Multiband Imaging Photometer for Spitzer (MIPS) 24 Œºm (‚àº6 arcsec), we study the variations of the broad-band spectral energy distributions of star-forming regions within the nearest prototypal major merger - the Antennae galaxies. By including MIPS 24 Œºm dust emission into stellar population analysis, we reliably, albeit roughly, constrain the star formation histories of these 24 Œºm selected star-forming regions across the merging discs of the Antennae. Our population analysis is consistent with the star formation scenario that most regions across the whole system are at a modest level of star formation with the exception of some localized intense starburst sites in the well-known overlap regions and the western-loop regions of northern galaxy NGC 4038. Compared with all the other regions, the young overlap regions currently (&lt;10 Myr) are experiencing much more violent enhancement of star formation. Across the overlap regions, we suggest two sequential star formation paths which we interpret as the imprints of the interpenetrating process of the two merging discs following their second close encounter. Furthermore, we suggest that the star formation in the southern and (especially) north-western edges of the overlap zone may have been just triggered by pre-starburst shocks. The well-known mid-infrared 'hotspot' in the overlap regions is also a 'hotspot' at 4.5 Œºm, whose total 4.5 Œºm emission (‚â•80 per cent from both hot dust and atomic/molecular lines) is comparable with that of the two galactic nuclei. ¬© 2009 RAS.</t>
  </si>
  <si>
    <t>1839-1849</t>
  </si>
  <si>
    <t>60007171-60027363-60014613;60007171;60019118</t>
  </si>
  <si>
    <t>57214205036;55547120397;56064005000</t>
  </si>
  <si>
    <t>Zhang, Hong Xin;Gao, Yu;Kong, Xu</t>
  </si>
  <si>
    <t>China;China;United States;China</t>
  </si>
  <si>
    <t>Beijing;Hefei;Flagstaff;Nanjing</t>
  </si>
  <si>
    <t>University of Chinese Academy of Sciences;University of Science and Technology of China;Lowell Observatory;Purple Mountain Observatory Chinese Academy of Sciences</t>
  </si>
  <si>
    <t>60027363;60019118;60014613;60007171</t>
  </si>
  <si>
    <t>Zhang H.X.</t>
  </si>
  <si>
    <t>Star formation histories within the Antennae galaxies (Arp 244)</t>
  </si>
  <si>
    <t>10.1111/j.1365-2966.2009.15759.x</t>
  </si>
  <si>
    <t>2-s2.0-73949115587</t>
  </si>
  <si>
    <t>ECCS-0925034</t>
  </si>
  <si>
    <t>['transmitting power', 'show 500', 'receiver elements', 'receiver characteristics', 'paper presents', 'optical depth', 'multiple input', 'decrease due', 'channel capacity', 'channel capacities', 'capacity tends', 'capacity increases', 'antennas decreases', 'analytical formulation', '60 ghz']</t>
  </si>
  <si>
    <t>Channel capacity | Communications | Multiple input-multiple output (MIMO) | Rain | Random media</t>
  </si>
  <si>
    <t>Multiple input-multiple output systems have received considerable attention because of their potential to achieve high channel capacity. This paper presents a study of the effects of a random scattering medium on channel capacity. Formulations are given including stochastic Green's functions and mutual coherence functions. Transmitter and receiver characteristics are included and analytical formulation for eigenvalues and channel capacities are given in terms of the medium scattering characteristics, optical depth, frequency, number of transmitter and receiver elements, transmitting power, and noise spectral power. As an example, we show 500 m link at 60 GHz through rain. The eigenvalues and the channel capacity are calculated in terms of SNR and the rain rate representing the optical depth. It is shown that as the rain rate increases, the correlation of waves at antennas decreases and the capacity increases. However, at high rain rate, the capacity tends to decrease due to the absorption and scattering. ¬© 2009 IEEE.</t>
  </si>
  <si>
    <t>178-186</t>
  </si>
  <si>
    <t>60015481;60015481;60015481;60015481</t>
  </si>
  <si>
    <t>7005122046;6603006580;7006447110;7005071830</t>
  </si>
  <si>
    <t>Ishimaru, Akira;Jaruwatanadilok, Sermsak;Ritcey, James A.;Kuga, Yasuo</t>
  </si>
  <si>
    <t>Seattle</t>
  </si>
  <si>
    <t>University of Washington</t>
  </si>
  <si>
    <t>Ishimaru A.</t>
  </si>
  <si>
    <t>A MIMO propagation channel model in a random medium</t>
  </si>
  <si>
    <t>10.1109/TAP.2009.2036189</t>
  </si>
  <si>
    <t>2-s2.0-73949118292</t>
  </si>
  <si>
    <t>['verlag 2009', 'valve tower', 'valve hall', 'test results', 'relative standards', 'numerical method', 'normal operation', 'important consideration', 'emi obtained', 'electromagnetic interference', 'converter stations', 'antenna model']</t>
  </si>
  <si>
    <t>Converter station | Electromagnetic interference (EMI) | High voltage direct current (HVDC) | Shielding | Valve hall</t>
  </si>
  <si>
    <t>The electromagnetic interference (EMI) from the valve hall as an important consideration in the design of high voltage direct current (HVDC) converter stations is analyzed by electromagnetic field numerical method and measurements. By using moment method, the EMI filed strength level as well as radio interference level (RIL) of the valve hall during the normal operation are computed after an antenna model is built for the valve tower. According to the character of EMI obtained, the practical shielding measures for valve hall are discussed to satisfy the relative standards. The test results for the ¬±500 kV converter station show that both the numerical method and shielding technique used in this paper are practical. ¬© Higher Education Press and Springer-Verlag 2009.</t>
  </si>
  <si>
    <t>100-105</t>
  </si>
  <si>
    <t>Frontiers of Electrical and Electronic Engineering in China</t>
  </si>
  <si>
    <t>60108757;60108757;60108757;60108757</t>
  </si>
  <si>
    <t>7402617352;55833150500;8842976600;57192570561</t>
  </si>
  <si>
    <t>Gao, Changzheng;Li, Lin;Zhao, Zhibin;Liu, Yang</t>
  </si>
  <si>
    <t>Baoding</t>
  </si>
  <si>
    <t>North China Electric Power University (Baoding)</t>
  </si>
  <si>
    <t>Gao C.</t>
  </si>
  <si>
    <t>Electromagnetic interference and shielding of valve hall in HVDC converter station</t>
  </si>
  <si>
    <t>10.1007/s11460-009-0066-2</t>
  </si>
  <si>
    <t>2-s2.0-73949119008</t>
  </si>
  <si>
    <t>['uwb log', 'proposed antennas', 'proposed antenna', 'periodic way', 'periodic arrays', 'novel loss', 'microstrip patches', 'measured vswr', 'lowfabrication cost', 'impedance bandwidth', 'highly effective', 'firstly reported', 'example antenna', 'better understanding', 'also presented', '85 ghz', '11 elements']</t>
  </si>
  <si>
    <t>Directional antennas | Log-periodic antennas | Microstrip antennas | Ultrawideband (UWB) antennas</t>
  </si>
  <si>
    <t>A single-layer microstrip antenna for ultrawideband (UWB) applications, in which an array of rectangular microstrip patches was arranged in the log-periodic way and proximity-coupled to the microstrip feeding line, is presented. In order to reduce the number of microstrip patches in the UWB log-periodic arrays, a large scale factor k = 1.1 was firstly reported and proved to be highly effective. Furthermore, instead of using an absorbing terminal loading, a novel loss-free compensating stub was proposed. Detailed parameters study was also presented for better understanding of the proposed antennas. The impedance bandwidth (measured VSWR &lt;2.5) of an example antenna with only 11 elements is from 2.26-6.85 GHz with a ratio of about 3.03:1. Both numerical and experimental results show that the proposed antenna has stable directional radiation patterns, very low-profile and lowfabrication cost, which are suitable for various broadband applications. ¬© 2009 IEEE.</t>
  </si>
  <si>
    <t>211-214</t>
  </si>
  <si>
    <t>A single-layer ultrawideband microstrip antenna</t>
  </si>
  <si>
    <t>10.1109/TAP.2009.2027728</t>
  </si>
  <si>
    <t>2-s2.0-73949121672</t>
  </si>
  <si>
    <t>['transmission coefficients', 'transition matrix', 'spherical near', 'spatial distribution', 'rapidly calculated', 'priori information', 'planar antennas', 'nf data', 'matrix expresses', 'linear relations', 'equivalent set', 'equivalent dipoles', 'aspect angle']</t>
  </si>
  <si>
    <t>Antenna modeling | Spherical wave expansion | Translational and rotational addition theorems</t>
  </si>
  <si>
    <t>A method to derive an equivalent radiation source for planar antennas is presented. This method is based on spherical near-field (NF) data (measured or computed) to ascertain an equivalent set of infinitesimal dipoles placed over the main antenna aperture. These produce the same antenna radiation field, both inside and outside the minimum sphere enclosing the antenna. A spherical wave expansion (SWE) of the NF data is written in terms of infinitesimal dipoles using a transition matrix. This matrix expresses the linear relations between the transmission coefficients of the antenna and the transmission coefficients of each dipole. The antenna a priori information are used to set the spatial distribution of the equivalent dipoles. The translational and rotational addition theorems are exploited to derive the transmission coefficients of the dipoles. Once the excitation of each dipole is known, the field at any aspect angle and distance from the antenna is rapidly calculated. Computations with EM simulation data of an antenna array illustrate the reliability of the method. ¬© 2009 IEEE.</t>
  </si>
  <si>
    <t>51-58</t>
  </si>
  <si>
    <t>60005049;60005049;60005049</t>
  </si>
  <si>
    <t>23568707400;23567827800;7003701045</t>
  </si>
  <si>
    <t>Serhir, Mohammed;Besnier, Philippe;Drissi, M'hamed</t>
  </si>
  <si>
    <t>Rennes</t>
  </si>
  <si>
    <t>INSA Rennes</t>
  </si>
  <si>
    <t>Serhir M.</t>
  </si>
  <si>
    <t>Antenna modeling based on a multiple spherical wave expansion method: Application to an antenna array</t>
  </si>
  <si>
    <t>10.1109/TAP.2009.2036284</t>
  </si>
  <si>
    <t>2-s2.0-73949121807</t>
  </si>
  <si>
    <t>ECS-0424454</t>
  </si>
  <si>
    <t>['reconfigurable capabilities', 'quartz substrate', 'proposed antenna', 'port antenna', 'polarization base', 'nlos scenarios', 'nlos conditions', 'los scenarios', 'input multiple', 'gains come', 'fractional bandwidth', 'diversity order', 'diversity gains', 'compact dual', 'antenna operates', '8 ghz', '7 %.']</t>
  </si>
  <si>
    <t>Antenna diversity | Dual-linearly polarized antenna | Micro-electromechanical systems (MEMS) | Multiple-input multiple-output (MIMO) | Polarization diversity | Reconfigurable antenna</t>
  </si>
  <si>
    <t>The design and characterization is described of a compact dual-linearly-polarized reconfigurable 2-port antenna. The antenna can operate in two different selectable linear polarization bases, thus being capable of reconfiguring/rotating its polarization base from vertical/horizontal (0¬∞/90¬∞), to slant ¬±45. The antenna has been implemented on a Quartz substrate, and uses monolithically integrated micro-electromechanical (MEM) switches to select between the two aforementioned polarization bases. The antenna operates at 3.8 GHz and presents a fractional bandwidth of 1.7%. The interest of the proposed antenna is two-fold. First, in LOS scenarios, the antenna enables polarization tracking in polarization-sensitive communication schemes. Second, there are the gains of using it in a multiple-input multiple-output (MIMO) communication system employing orthogonal space-time block codes (OSTBC) to improve the diversity order/gain of the system in NLOS conditions. These benefits were verified through channel measurements conducted in LOS and NLOS propagation scenarios. Despite the simplicity of the antenna, the achievable polarization matching gains (in LOS scenarios) and diversity gains (in NLOS scenarios) are remarkable. These gains come at no expenses of introducing additional receive ports to the system (increasing the number of Radio-Frequency (RF) transceivers), rather as a result of the reconfigurable capabilities of the proposed antenna. ¬© 2009 IEEE.</t>
  </si>
  <si>
    <t>60007278;60007592;60007278;60007592;60007592;60007278</t>
  </si>
  <si>
    <t>7102330708;56883021900;55716903200;7003892496;7003898162;7003924393</t>
  </si>
  <si>
    <t>Grau, Alfred;Romeu, Jordi;Lee, Ming Jer;Blanch, Sebastian;Jofre, Llu√≠s;De Flaviis, Franco</t>
  </si>
  <si>
    <t>Spain;United States</t>
  </si>
  <si>
    <t>Barcelona;Irvine</t>
  </si>
  <si>
    <t>Universitat Polit√®cnica de Catalunya;University of California, Irvine</t>
  </si>
  <si>
    <t>60007592;60007278</t>
  </si>
  <si>
    <t>Grau A.</t>
  </si>
  <si>
    <t>A Dual-Linearly-polarized MEMS-reconfigurable antenna for narrowband MIMO communication systems</t>
  </si>
  <si>
    <t>10.1109/TAP.2009.2036197</t>
  </si>
  <si>
    <t>2-s2.0-73949121809</t>
  </si>
  <si>
    <t>Ministry of Defense</t>
  </si>
  <si>
    <t>MOD</t>
  </si>
  <si>
    <t>['whose efficiency', 'paper deals', 'otherwise performed', 'hardware demonstrator', 'ground plane', 'frequency range', 'connected dipoles', 'backing structure', 'backing reflector', 'back ratio', 'also discussed']</t>
  </si>
  <si>
    <t>Connected array | Frequency selective surface | Green's function | Wide-scan antenna | Wideband antenna</t>
  </si>
  <si>
    <t>This paper deals with the use of frequency selective surfaces (FSS) to increase the efficiency √óbandwidth product in wideband antenna arrays, whose efficiency is limited by the front-to-back ratio. If the backing reflector for the antenna is realized through a single metal plane solution, its location will be suitable only on a relatively limited frequency range especially if wide angle scanning is required. In order to extend the frequency range of usability, an FSS can be sandwiched between the antenna and the ground plane, providing an additional reflecting plane for an higher frequency band. The possibility to integrate in theantenna different functionalities, otherwise performed by severalantennas, is also discussed in the paper. The proposed backing structure composed by the FSS and the ground plane has been designed to be used in conjunction with a wideband antenna consisting of an array of connected dipoles. A hardware demonstrator of the backing structure has also been manufactured and tested.¬© 2009 IEEE.</t>
  </si>
  <si>
    <t>43-50</t>
  </si>
  <si>
    <t>60015197;60019984;60019984;60030553;60019984</t>
  </si>
  <si>
    <t>16025674300;22835514600;7102618489;25638387700;24479405400</t>
  </si>
  <si>
    <t>Pasian, Marco;Monni, Stefania;Neto, Andrea;Ettorre, Mauro;Gerini, Giampiero</t>
  </si>
  <si>
    <t>France;Netherlands;Italy</t>
  </si>
  <si>
    <t>Rennes;The Hague;Pavia</t>
  </si>
  <si>
    <t>Universite de Rennes 1;Nederlandse Organisatie voor toegepast natuurwetenschappelijk onderzoek- TNO;Universit√† degli Studi di Pavia</t>
  </si>
  <si>
    <t>60030553;60019984;60015197</t>
  </si>
  <si>
    <t>Pasian M.</t>
  </si>
  <si>
    <t>Frequency selective surfaces for extended bandwidth backing reflector functions</t>
  </si>
  <si>
    <t>10.1109/TAP.2009.2036185</t>
  </si>
  <si>
    <t>2-s2.0-73949123685</t>
  </si>
  <si>
    <t>['wave analysis', 'slot thickness', 'significant lack', 'optimization process', 'conveniently employed']</t>
  </si>
  <si>
    <t>Antenna arrays | Method of moments (MoM) | Radial line slot array (RLSA)</t>
  </si>
  <si>
    <t>In this communication, we consider the effect of the thickness of the plate where slots are cut into, with reference to the design of a radial line slot array antenna. We show that the zero-thickness approximation results in a significant lack of accuracy even though the slot thickness is of the order of one-thirtieth of the wavelength. Then, we investigate and compare the accuracy and the efficiency of various approximate numerical techniques that can be conveniently employed in the full-wave analysis and optimization process of the antenna. ¬© 2009 IEEE.</t>
  </si>
  <si>
    <t>215-218</t>
  </si>
  <si>
    <t>60021859;60021859;60002838</t>
  </si>
  <si>
    <t>24767142100;55575947900;7006294849</t>
  </si>
  <si>
    <t>Mazzinghi, Agnese;Freni, Angelo;Albani, Matteo</t>
  </si>
  <si>
    <t>Italy;Italy</t>
  </si>
  <si>
    <t>Florence;Siena</t>
  </si>
  <si>
    <t>Universit√† degli Studi di Firenze;Universit√† degli Studi di Siena</t>
  </si>
  <si>
    <t>60021859;60002838</t>
  </si>
  <si>
    <t>Mazzinghi A.</t>
  </si>
  <si>
    <t>Influence of the finite slot thickness on RLSA antenna design</t>
  </si>
  <si>
    <t>10.1109/TAP.2009.2027457</t>
  </si>
  <si>
    <t>2-s2.0-73949127060</t>
  </si>
  <si>
    <t>['wave software', 'spectral integral', 'spectral green', 'spatial green', 'rapid convergence', 'numerical integration', 'microstrip structures', 'microstrip antenna', 'method due', 'main advantage', 'innovative method', 'ggf method', 'gaussian series', 'gaussian green', 'gaussian form', 'function representation', 'error compared', 'current distribution', 'commercial full', 'agilent ads', 'achieved via']</t>
  </si>
  <si>
    <t>Gaussian green's function method | Green's function | Microstrip structure</t>
  </si>
  <si>
    <t>A novel closed form expression is derived for spatial Green's functions of microstrip structures by expanding the spectral Green's function into a Gaussian series. This innovative method is called the Gaussian Green's function (GGF) method due to the Gaussian form in the closed form Green's function representation. The main advantage of the GGF method lies in its precision as well as rapid convergence. To demonstrate the versatility of this method, the current distribution of a microstrip antenna is achieved via the combination of the method of moments (MoM) and GGF method. It is shown that this method can be computationally very efficient with less than 1% error compared to the numerical integration of the spectral integral. Also, the results of the GGF method have been compared to the results of the commercial full-wave software of Agilent ADS. ¬© 2009 IEEE.</t>
  </si>
  <si>
    <t>88-94</t>
  </si>
  <si>
    <t>60027666-60028628;60027666</t>
  </si>
  <si>
    <t>17436010400;8622707300</t>
  </si>
  <si>
    <t>Tajdini, Mohammad Mahdi;Shishegar, Amir Ahmad</t>
  </si>
  <si>
    <t>United States;Iran</t>
  </si>
  <si>
    <t>Boston;Tehran</t>
  </si>
  <si>
    <t>Northeastern University;Sharif University of Technology</t>
  </si>
  <si>
    <t>60028628;60027666</t>
  </si>
  <si>
    <t>Tajdini M.</t>
  </si>
  <si>
    <t>A novel analysis of microstrip structures using the gaussian green's function method</t>
  </si>
  <si>
    <t>10.1109/TAP.2009.2036191</t>
  </si>
  <si>
    <t>2-s2.0-73949133831</t>
  </si>
  <si>
    <t>['upper bound', 'trends predicted', 'transmitter antennas', 'obtained results', 'models agree', 'measured values', 'individual stream', 'ieee 802', 'condition number', 'channel matrix', 'another approach', 'analysis shows', '6 db', '11 relations']</t>
  </si>
  <si>
    <t>Channel capacity | Condition number | Multiple-input multiple-output (MIMO) systems | Picocellular networks | Radio-over-fiber (RoF) | Wishart matrices</t>
  </si>
  <si>
    <t>We study the impact of fiber-optic loss due to realistic cable deployment and optical connector loss variation and distance between the transmitter antennas in a radio-over-fiber transmission system with 2 √ó 2 MIMO. We evaluate an upper bound on the system capacity based on measured values of the error vector magnitude and the condition number of the channel matrix. For this, assuming a Rayleigh fading environment, we derive conditional probability density functions of eigenvalues of a 2 √ó 2 Wishart matrix. We compare the obtained results with another approach, which is based on IEEE 802.11 relations between the allowed relative constellation error and the achievable data rate for an individual stream. Trends predicted by both models agree very well. Our analysis shows that (i) about 1 meter spatial separation of fiber-fed transmitter antennas is optimum and results in the maximized system performance and (ii) the maximum tolerable optical power imbalance in two fiber optic links is about 6 dB. ¬© 2009 IEEE.</t>
  </si>
  <si>
    <t>187-194</t>
  </si>
  <si>
    <t>60000574;60000574;60000574;100536349</t>
  </si>
  <si>
    <t>7005869797;7202098152;55927172600;7102662778</t>
  </si>
  <si>
    <t>Kobyakov, Andrey;Sauer, Michael;Ng'oma, Anthony;Winters, Jack H.</t>
  </si>
  <si>
    <t>Corning;Middletown</t>
  </si>
  <si>
    <t>Corning Incorporated;Jack Winters Communications, LLC</t>
  </si>
  <si>
    <t>60000574;100536349</t>
  </si>
  <si>
    <t>Kobyakov A.</t>
  </si>
  <si>
    <t>Effect of optical loss and antenna separation in 2 √ó 2 MIMO fiber-radio systems</t>
  </si>
  <si>
    <t>10.1109/TAP.2009.2036190</t>
  </si>
  <si>
    <t>2-s2.0-73949137132</t>
  </si>
  <si>
    <t>Engineering and Physical Sciences Research Council</t>
  </si>
  <si>
    <t>EP/E029922/1</t>
  </si>
  <si>
    <t>EPSRC</t>
  </si>
  <si>
    <t>['tsa ).', 'surrounding environment', 'statistical study', 'spectral behavior', 'results demonstrate', 'planar antennas', 'pica ),', 'performed considering', 'miniaturized cpw', 'measured data', 'less affected', 'indoor environment', 'ideal candidate', 'human body', 'experimental investigation', 'body parts', 'body links', 'ban ).', 'anechoic chamber']</t>
  </si>
  <si>
    <t>Body area networks | Radio propagation | Ultrawideband (UWB)</t>
  </si>
  <si>
    <t>An experimental investigation to characterize the transient and spectral behavior of the ultrawideband (UWB) on-body radio propagation channel for body-centric wireless communications is presented. The measurements were performed considering over thirty on-body links in the front of human body in the anechoic chamber, and in indoor environment. Two different pairs of planar antennas have been used, namely, CPW-fed planar inverted cone antennas (PICA), and miniaturized CPW-fed tapered slot antennas (TSA). A path loss model is extracted from measured data, and a statistical study is performed on the time delay parameters. The goodness of different statistical models in fitting the root mean square (RMS) delay has been evaluated. Results demonstrate that the TSA, due to its more directive radiation behavior is less affected from the reflections from body parts and surrounding environment. The antenna shows significant size reduction and improved time delay behavior, and hence is an ideal candidate for UWB body area networks (BAN). ¬© 2009 IEEE.</t>
  </si>
  <si>
    <t>238-241</t>
  </si>
  <si>
    <t>60022109;60022109;60022109;60019702;60022109;60022109;60019702</t>
  </si>
  <si>
    <t>24725455800;22984162100;6506114090;13405716500;7201594095;7005244140;57213425197</t>
  </si>
  <si>
    <t>Sani, Andrea;Alomainy, Akram;Palikaras, George;Nechayev, Yuriy;Hao, Yang;Parini, Clive;Hall, Peter S.</t>
  </si>
  <si>
    <t>United Kingdom;United Kingdom</t>
  </si>
  <si>
    <t>London;Birmingham</t>
  </si>
  <si>
    <t>Queen Mary University of London;University of Birmingham</t>
  </si>
  <si>
    <t>60022109;60019702</t>
  </si>
  <si>
    <t>Sani A.</t>
  </si>
  <si>
    <t>Experimental characterization of UWB on-body radio channel in indoor environment considering different antennas</t>
  </si>
  <si>
    <t>10.1109/TAP.2009.2024969</t>
  </si>
  <si>
    <t>2-s2.0-73949139024</t>
  </si>
  <si>
    <t>['wimax standard', 'thereby incurring', 'sdma transmissions', 'rf chains', 'proposed protocol', 'paper represents', 'often substantially', 'novel protocol', 'minimal modifications', 'limited number', 'ieee 802', 'first effort', 'dynamically selected', 'considered together', 'bs ).', 'base station', 'antenna technology', 'antenna selection', 'antenna elements', '16 terminals']</t>
  </si>
  <si>
    <t>Antenna selection | Broadband access network | IEEE 802.16 | Linear precoding | Protocol design | SDMA | WiMAX</t>
  </si>
  <si>
    <t>The IEEE 802.16/WiMAX standard has fully embraced multi-antenna technology and can, thus, deliver robust performance and high transmission rates. Nevertheless, due to its inherent cost concerns, a WiMAX mobile station (MS) should preferably contain fewer radio frequency (RF) chains than antenna elements. This is because the former is often substantially more expensive than the latter. Thus, antenna selection, wherein a subset of antennas is dynamically selected to connect to the limited number of RF chains for transceiving, is a highly appealing performance enhancement technique for multi-antenna WiMAX terminals. In this paper, a novel protocol for antenna selection in space division multiple access (SDMA) transmission is developed for the next-generation IEEE 802.16 mobile stations. Both locally and globally optimal selection rules are considered together with various linear precoding designs at the base station (BS). The proposed protocol can readily accommodate various channel situations (e.g., reciprocal and non-reciprocal channels). As demonstrated by analysis and simulation, the proposed protocol delivers considerable performance improvement over conventional IEEE 802.16 terminals that lack antenna selection capability. Moreover, the proposed protocol leverages the existing signaling method defined in IEEE 802.16, thereby incurring a negligible signaling overhead and requiring only minimal modifications of the standard. To the best of our knowledge, this paper represents the first effort to support antenna selection capability for SDMA transmissions in IEEE 802.16 mobile stations. Copyright ¬© 2009 John Wiley &amp; Sons, Ltd.</t>
  </si>
  <si>
    <t>70-86</t>
  </si>
  <si>
    <t>Wireless Communications and Mobile Computing</t>
  </si>
  <si>
    <t>60029445;60003398;60029311;60003398;60003398</t>
  </si>
  <si>
    <t>56135264000;8688015800;7006594890;7003976449;8373641800</t>
  </si>
  <si>
    <t>Wang, Tairan;Tao, Zhifeng;Molisch, Andreas F.;Orlik, Philip V.;Zhang, Jinyun</t>
  </si>
  <si>
    <t>Minneapolis;Los Angeles;Cambridge</t>
  </si>
  <si>
    <t>University of Minnesota Twin Cities;University of Southern California;Mitsubishi Electric Research Laboratories</t>
  </si>
  <si>
    <t>60029445;60029311;60003398</t>
  </si>
  <si>
    <t>Wang T.</t>
  </si>
  <si>
    <t>Adaptive antenna selection at mobile stations for SDMA in WiMAX networks</t>
  </si>
  <si>
    <t>10.1002/wcm.911</t>
  </si>
  <si>
    <t>2-s2.0-73949139033</t>
  </si>
  <si>
    <t>['uhf bands', 'two capacitors', 'three inductors', 'straightforward manner', 'simple network', 'short dipoles', 'short dipole', 'section cascaded', 'present network', 'practical realization', 'paper proves', 'new technique', 'network topology', 'monopoles may', 'matching circuit', 'like antennas', 'key point', 'inductive l', 'fixed topology', 'fano theory', 'different shape']</t>
  </si>
  <si>
    <t>Dipole antennas | Impedance matching | Small antennas</t>
  </si>
  <si>
    <t>A new technique is proposed for wideband impedance matching of short dipole- or monopole-like antennas in the VHF-UHF bands. Instead of constructing the network topology for every particular antenna, we propose a simple network of one fixed topology. This network is an inductive L-section cascaded with a high-pass T-section. The network includes five discrete components-three inductors and two capacitors. Although the approach is not general, the paper proves that matching with the present network is close to the theoretical limit impedance matching confirmed by Bode-Fano theory. The matching performance also approaches the performance of the Carlin's equalizer for short dipoles and monopoles. The dipoles and monopoles may have different shape and different matching bandwidths. By using the matching circuit of fixed topology we avoid greater difficulties related to the practical realization of the Carlin's equalizer. The key point is to minimize the antenna's matching network complexity (and loss) so that the circuit can be designed and constructed in a straightforward manner. ¬© 2009 IEEE.</t>
  </si>
  <si>
    <t>18-26</t>
  </si>
  <si>
    <t>60011410;60011410;60011410;60026175;60011410</t>
  </si>
  <si>
    <t>25638519100;7102637061;35299341300;6507230876;8157322900</t>
  </si>
  <si>
    <t>Iyer, Vishwanath;Makarov, Sergey N.;Harty, Daniel D.;Nekoogar, Faranak;Ludwig, Reinhold</t>
  </si>
  <si>
    <t>Livermore;Worcester</t>
  </si>
  <si>
    <t>Lawrence Livermore National Laboratory;Worcester Polytechnic Institute</t>
  </si>
  <si>
    <t>60026175;60011410</t>
  </si>
  <si>
    <t>Iyer V.</t>
  </si>
  <si>
    <t>A lumped circuit for wideband impedance matching of a non-resonant, short dipole or monopole antenna</t>
  </si>
  <si>
    <t>10.1109/TAP.2009.2036192</t>
  </si>
  <si>
    <t>2-s2.0-73949147876</t>
  </si>
  <si>
    <t>['wave observatory', 'structure formation', 'stochastic background', 'stars forming', 'slope x', 'signal predicted', 'sbgws investigated', 'noise ratio', 'next generation', 'model reproduces', 'like formalism', 'high enough', 'gravitational waves', 'galactic stars', 'first generation', 'expected signal', 'even negative', 'based interferometers', 'also discuss', '35 ),']</t>
  </si>
  <si>
    <t>Black hole physics | Gravitational waves | Large-scale structure of Universe</t>
  </si>
  <si>
    <t>In this work, we consider the stochastic background of gravitational waves (SBGWs) produced by pre-galactic stars, which form black holes in scenarios of structure formation. The calculation is performed in the framework of hierarchical structure formation using a Press-Schechter-like formalism. Our model reproduces the observed star formation rate at redshifts z ‚â≤ 6.5. The signal predicted in this work is below the sensitivity of the first generation of detectors but could be detectable by the next generation of ground-based interferometers. Specifically, correlating two coincident advanced Laser Interferometer Gravitational-Wave Observatory (LIGO) detectors (LIGO III interferometers), the expected signal-to-noise ratio (S/N) could be as high as 90 (10) for stars forming at redshift z ‚âÉ 20 with a Salpeter initial mass function with slope x = 0.35 (1.35), and if the efficiency of generation of gravitational waves, namely, ŒµGW is close to the maximum value ‚àº7 √ó 10-4. However, the sensitivity of the future third generation of detectors as, for example, the European antenna EGO could be high enough to produce S/N &gt; 3 same with ŒµGW ‚àº 2 √ó 10-5. We also discuss what astrophysical information could be derived from a positive (or even negative) detection of the SBGWs investigated here. ¬© 2009 RAS.</t>
  </si>
  <si>
    <t>1924-1932</t>
  </si>
  <si>
    <t>60012729;60012729</t>
  </si>
  <si>
    <t>24336305700;35508900300</t>
  </si>
  <si>
    <t>Pereira, Eduardo S.;Miranda, Oswaldo D.</t>
  </si>
  <si>
    <t>Sao Jose dos Campos</t>
  </si>
  <si>
    <t>Instituto Nacional de Pesquisas Espaciais</t>
  </si>
  <si>
    <t>Pereira E.</t>
  </si>
  <si>
    <t>Stochastic background of gravitational waves generated by pre-galactic black holes</t>
  </si>
  <si>
    <t>10.1111/j.1365-2966.2009.15774.x</t>
  </si>
  <si>
    <t>2-s2.0-73949149918</t>
  </si>
  <si>
    <t>50342-PH-MUR</t>
  </si>
  <si>
    <t>['toeplitz structure', 'proposed techniques', 'phase terms', 'periodic method', 'periodic arrangement', 'one dimensional', 'multiband single', 'multiband properties', 'made possible', 'large number', 'iterative solver', 'impedance matrices', 'hilbert curve', 'filling ).', 'even faster', 'efficient spectral', 'conjugate gradient', 'based method', 'band interpolation', 'also apply', 'accelerated analysis']</t>
  </si>
  <si>
    <t>Artificial magnetic conductors (AMC) | Fast fourier transform (FFT) | Frequency selective surfaces (FSS) | Impedance matrix interpolation | Metamaterials | Model-based parameter estimation (MBPE) | Multiband FSS | Periodic moment method (PMM) | Space-filling hilbert curves | Spectral-domain periodic method of moments (PMM)</t>
  </si>
  <si>
    <t>An improved "smart" interpolation approach known as model-based parameter estimation (MBPE) is applied to the wide-band interpolation of periodic method of moments (PMM) impedance matrices for normal and oblique incidence cases. Prior to interpolation, easy to calculate but hard to interpolate, phase terms are removed fromthe impedance matrices. An efficient spectral- domain PMM formulation is introduced for the accelerated analysis of frequency selective surface (FSS) problems with a large number of unknowns, employing a one dimensional O(N log N)FFT-based method to speed up the computation of matrix-vector products within the bi-conjugate gradient (BCG) iterative solver, which is made possible by the asymmetric multilevel block-Toeplitz structure of the impedance-matrix. The MBPE interpolation algorithm provides a faster matrix fill time than the brute force method and is comparable or even faster than the 2-D FFT-based method for a large number of unknowns. It also has the advantage that it can be applied to non-uniform gridding cases. The accuracy and efficiency of the proposed techniques for large FSS problems are demonstrated by several design examples for both the normal and oblique incidence cases.We also apply this efficient analysis tool to the design of multiband single-layer FSS filters and artificial magnetic conductors (AMC) comprised of a 2-D periodic arrangement of convoluted metallic strips in the shape of a Hilbert curve. The multiband properties of the Hilbert curve FSS filters are studied for different iteration orders (i.e., different degrees of space-filling). ¬© 2009 IEEE.</t>
  </si>
  <si>
    <t>122-131</t>
  </si>
  <si>
    <t>60001439;60001439</t>
  </si>
  <si>
    <t>7501873759;55925714300</t>
  </si>
  <si>
    <t>Wang, Xiande;Werner, Douglas H.</t>
  </si>
  <si>
    <t>Wang X.</t>
  </si>
  <si>
    <t>Improved model-based parameter estimation approach for accelerated periodic method of moments solutions with application to the analysis of convoluted frequency selected surfaces and metamaterials</t>
  </si>
  <si>
    <t>10.1109/TAP.2009.2036196</t>
  </si>
  <si>
    <t>2-s2.0-73949153839</t>
  </si>
  <si>
    <t>Bundesministerium f√ºr Wirtschaft und Technologie</t>
  </si>
  <si>
    <t>50YB0304</t>
  </si>
  <si>
    <t>BMWi</t>
  </si>
  <si>
    <t>['wave frequencies', 'unit cell', 'subsequently applied', 'measured data', 'larger arrays', 'first tests', 'especially suited', 'calibration scheme', 'calibration data', 'antenna arrays']</t>
  </si>
  <si>
    <t>Antenna array | Calibration | Digital beamforming | Probe antenna</t>
  </si>
  <si>
    <t>A novel calibration scheme is presented that is especially suited for complex digital beamforming (DBF) antenna arrays at millimeter-wave frequencies. Calibration data is extracted by sampling the field of each radiator at certain locations near the array by fixed probe antennas. A scalable calibration model for evaluation of the measured data is described. First tests are performed on a small passive array representing a unit cell of larger arrays. The calibration scheme is subsequently applied to and tested on a 64 element DBF transmit antenna array. ¬© 2009 IEEE.</t>
  </si>
  <si>
    <t>59-67</t>
  </si>
  <si>
    <t>60085129;60010338</t>
  </si>
  <si>
    <t>24475081800;55645716800</t>
  </si>
  <si>
    <t>Pawlak, Holger;Jacob, Arne F.</t>
  </si>
  <si>
    <t>Bremen;Hamburg</t>
  </si>
  <si>
    <t>OHB System AG;Hamburg University of Technology</t>
  </si>
  <si>
    <t>Pawlak H.</t>
  </si>
  <si>
    <t>An external calibration scheme for DBF antenna arrays</t>
  </si>
  <si>
    <t>10.1109/TAP.2009.2036195</t>
  </si>
  <si>
    <t>2-s2.0-73949154321</t>
  </si>
  <si>
    <t>National Science Council</t>
  </si>
  <si>
    <t>NSC-96-2219-E-002-016</t>
  </si>
  <si>
    <t>NSC</t>
  </si>
  <si>
    <t>['working principles', 'well complied', 'wave excitation', 'uses traveling', 'simulated results', 'research interests', 'promising results', 'presented antenna', 'parametric studies', 'maximum gain', 'gain performances', 'gain bandwidth', 'design consideration', 'design concept', 'comprehensively investigated', 'backed cavity', 'axial ratio', '70 %,', '50 %,', '11 dbi']</t>
  </si>
  <si>
    <t>Aperture antennas | Broadband antennas | Cavity-backed antennas | Circularly polarized antennas | Microstrip-line-fed antennas</t>
  </si>
  <si>
    <t>A novel broadband circularly polarized aperture antenna is presented that uses traveling-wave excitation as the design concept. The antenna configuration consists of a circular radiating aperture, a backed cavity, and an equiangular tapered strip outer-fed by a microstrip transmission line. Operating with a traveling wave excitation, the proposed antenna contains inherent broadband characteristics in terms of the impedance, axial ratio, and gain performances. The presented antenna is comprehensively investigated, including the working principles, design consideration, and parametric studies. In addition, the research interests are extended to a 2 √ó 2 antenna array. Promising results from the experimental 2 √ó 2 array are achieved, including the 10-Db return loss bandwidth of 70%, the 3-dB axial ratio bandwidth of 50%, and the half-power (3-dB) gain bandwidth of 40% with a maximum gain about 11 dBi. The measured and simulated results are well complied with each other. ¬© 2009 IEEE.</t>
  </si>
  <si>
    <t>35-42</t>
  </si>
  <si>
    <t>60005429;60005429</t>
  </si>
  <si>
    <t>25825109000;57207224023</t>
  </si>
  <si>
    <t>Hung, Kuo Fong;Lin, Yi Cheng</t>
  </si>
  <si>
    <t>Taipei</t>
  </si>
  <si>
    <t>National Taiwan University</t>
  </si>
  <si>
    <t>Hung K.</t>
  </si>
  <si>
    <t>Novel broadband circularly polarized cavity-backed aperture antenna with traveling wave excitation</t>
  </si>
  <si>
    <t>10.1109/TAP.2009.2036187</t>
  </si>
  <si>
    <t>2-s2.0-73949154322</t>
  </si>
  <si>
    <t>Russian Foundation for Basic Research</t>
  </si>
  <si>
    <t>08 02 01251 a</t>
  </si>
  <si>
    <t>–†–§–§–ò</t>
  </si>
  <si>
    <t>['stimulated inflammation', 'quiescent air', 'nonthermal plasma', 'main parameters', 'inflammation occurs', 'flame due', 'electron temperature', 'atmospheric pressure', 'antenna surface', 'alcohol inflammation', '8 ev', '40 mm', '3 ev', '1000 k', '10 mm']</t>
  </si>
  <si>
    <t>Nonthermal plasma-stimulated inflammation of thin alcohol films under the conditions of a microwave surface discharge initiated in quiescent air under atmospheric pressure is realized. The main parameters and properties of the flame due to alcohol inflammation and combustion are studied. It is shown that inflammation occurs when the gas temperature near the antenna is no higher than 1000 K. When the reduced electric field is high, the flame temperature near the antenna reaches 3300 K and the electron concentration equals 2 √ó 1012 cm-3. The electron temperature during alcohol combustion varies from 0.8 eV at distance y = 10 mm from the antenna surface to 0.3 eV for y = 40 mm. ¬© Pleiades Publishing, Ltd., 2010.</t>
  </si>
  <si>
    <t>58-65</t>
  </si>
  <si>
    <t>Technical Physics</t>
  </si>
  <si>
    <t>60007457;60007457</t>
  </si>
  <si>
    <t>6602104839;8417599600</t>
  </si>
  <si>
    <t>Shibkov, V. M.;Shibkova, L. V.</t>
  </si>
  <si>
    <t>Russian Federation</t>
  </si>
  <si>
    <t>Moscow</t>
  </si>
  <si>
    <t>Lomonosov Moscow State University</t>
  </si>
  <si>
    <t>Shibkov V.</t>
  </si>
  <si>
    <t>Parameters of the flame due to surface-microwave discharge-initiated inflammation of thin alcohol films</t>
  </si>
  <si>
    <t>10.1134/S106378421001010X</t>
  </si>
  <si>
    <t>2-s2.0-74249102762</t>
  </si>
  <si>
    <t>Universidad Aut√≥noma de Madrid</t>
  </si>
  <si>
    <t>UAM</t>
  </si>
  <si>
    <t>['time delay', 'simple problem', 'rotorcraft known', 'rotor mini', 'robustness margin', 'rights reserved', 'mathematical model', 'loop system', 'interval plant', 'graphic inspection', 'experimental results', 'different experiments', 'complex plane', 'approach transforms', 'aerial vehicle']</t>
  </si>
  <si>
    <t>Mechanical systems-robotics | Parametric uncertainty | Robust control | Robustness margin | Time-delay systems</t>
  </si>
  <si>
    <t>In this paper we present new results to compute the robustness margin of an attitude control algorithm for a quad-rotor mini-rotorcraft known as X4-flyer. The maximum parametric uncertainty is calculated when multivariable PD controller is used to stabilize the attitude of the aerial vehicle. This work is based on the value set characterization approach of the mathematical model for the closed-loop control system, which is represented by an interval plant with time delay. The zero exclusion principle is used to compute the robustness margin of the closed-loop system. This approach transforms the original robust stability problem into simple problem of graphic inspection, where we only needed to verify if a graph on the complex plane does not contain the origin of the plane. Additionally, different experiments were made in order to validate theoretical results; these experimental results will be presented at the end of this work. ¬© 2009 Elsevier Ltd. All rights reserved.</t>
  </si>
  <si>
    <t>143-152</t>
  </si>
  <si>
    <t>Mechatronics</t>
  </si>
  <si>
    <t>60019607;60019607;60017848;60017848;60017848</t>
  </si>
  <si>
    <t>57214540171;8723784100;23569744300;26422324600;24775838600</t>
  </si>
  <si>
    <t>Lara, David;Romero, Gerardo;Sanchez, Anand;Lozano, Rogelio;Guerrero, Alfredo</t>
  </si>
  <si>
    <t>Mexico;France</t>
  </si>
  <si>
    <t>Ciudad Victoria;Compiegne</t>
  </si>
  <si>
    <t>Universidad Aut√≥noma de Tamaulipas;Universit√© de Technologie de Compi√®gne</t>
  </si>
  <si>
    <t>60019607;60017848</t>
  </si>
  <si>
    <t>Lara D.</t>
  </si>
  <si>
    <t>Robustness margin for attitude control of a four rotor mini-rotorcraft: Case of study</t>
  </si>
  <si>
    <t>S0957415809001883</t>
  </si>
  <si>
    <t>10.1016/j.mechatronics.2009.11.002</t>
  </si>
  <si>
    <t>2-s2.0-74449084785</t>
  </si>
  <si>
    <t>['using dnp', 'unlicensed 900', 'united used', 'united chose', 'supervisory control', 'scada master', 'receive data', 'reading technology', 'ranging 12', 'major determinant', 'existing towers', 'distribution automation', 'data acquisition', 'da communications', 'corporate headquarters', 'bucket truck', 'automated device', 'antennas installed', '320 ft']</t>
  </si>
  <si>
    <t>The automation of a distribution system outside of the substation brings substantial benefits to the end-consumers by improving system reliability, planning, design, and response to outage and power quality issues. The distribution automation (DA) project at United used a supervisory control and data acquisition (SCADA) system and one way automated meter-reading technology for obtaining meter readings. After reviewing several technologies available, United chose to implement a spread-spectrum radio network on the unlicensed 900-MHz frequency band integrated with the SCADA master station. The network basically allows each automated device to send and receive data and controls from the corporate headquarters of United. The new communication lines configured in the SCADA master, using DNP, to isolate the DA communications from the substation SCADA communications. The antennas installed at the top of existing towers or poles, ranging 12-320 ft, is a major determinant in the quality of system coverage eliminating the need for a bucket truck or lineman.</t>
  </si>
  <si>
    <t>65-73</t>
  </si>
  <si>
    <t>IEEE Industry Applications Magazine</t>
  </si>
  <si>
    <t>100696861;100696861</t>
  </si>
  <si>
    <t>6604096671;34881134300</t>
  </si>
  <si>
    <t>Smallwood, Cameron L.;Wennermark, Jared</t>
  </si>
  <si>
    <t>United Cooperative Services</t>
  </si>
  <si>
    <t>Smallwood C.</t>
  </si>
  <si>
    <t>Benefits of distribution automation</t>
  </si>
  <si>
    <t>10.1109/MIAS.2009.934970</t>
  </si>
  <si>
    <t>2-s2.0-74549130420</t>
  </si>
  <si>
    <t>Institut national de la recherche scientifique</t>
  </si>
  <si>
    <t>INRS</t>
  </si>
  <si>
    <t>['spherical components', 'spatial characteristics', 'polarized transmitter', 'polarized receiver', 'polarization discrimination', 'polarization behaviour', 'measurement campaign', 'indoor channels', 'extracted using', 'distinct paths', 'delay characteristics', 'attractive way', '6 ghz']</t>
  </si>
  <si>
    <t>Channel modeling | Directions of arrival (DoA) | MIMO | Polarization | XPD</t>
  </si>
  <si>
    <t>Cross-polarized antenna systems are an attractive way to reduce equipment size while maintaining low interantenna correlation. In this paper, the polarization behaviour of indoor channels is investigated. A measurement campaign has been conducted at 3.6 GHz for a dual-polarized transmitter and a tri-polarized receiver in a non-Line-of-Sight (NLOS) scenario. The spatial and delay characteristics are extracted using a pertap beamforming algorithm. Distinct paths are isolated and the polarization of each wave is expressed in terms of its spherical components. The cross-polarization discrimination (XPD) of the wave is investigated as a function of its physical propagation parameters. The XPD of the wave is shown to be sensitive to spatial characteristics, while being insensitive to delay. ¬© 2006 IEEE.</t>
  </si>
  <si>
    <t>21-25</t>
  </si>
  <si>
    <t>IEEE Transactions on Wireless Communications</t>
  </si>
  <si>
    <t>60000145-60000874;60000874;60000145;60000145</t>
  </si>
  <si>
    <t>25930995900;7004104722;6602620171;7003647633</t>
  </si>
  <si>
    <t>Quitin, Fran√ßois;Oestges, Claude;Horlin, Fran√ßois;De Doncker, Philippe</t>
  </si>
  <si>
    <t>Louvain-la-Neuve;Brussels</t>
  </si>
  <si>
    <t>Universit√© Catholique de Louvain;Universit√© Libre de Bruxelles</t>
  </si>
  <si>
    <t>60000874;60000145</t>
  </si>
  <si>
    <t>Quitin F.</t>
  </si>
  <si>
    <t>Polarization measurements and modeling in indoor NLOS environments</t>
  </si>
  <si>
    <t>10.1109/TWC.2010.01.081144</t>
  </si>
  <si>
    <t>2-s2.0-74549142873</t>
  </si>
  <si>
    <t>Stiftelsen f√∂r¬†Strategisk Forskning</t>
  </si>
  <si>
    <t>SSF</t>
  </si>
  <si>
    <t>['wideband channels', 'waves arriving', 'user within', 'transfer function', 'sight component', 'short period', 'shadowing regions', 'shadowing ."', 'scatterer locations', 'resolution algorithm', 'particularly relevant', 'obstacles obstruct', 'novel high', 'multipath components', 'measurement setup', 'measurement data', 'large amounts', 'incoming waves', 'impulse response', 'good match', 'give rise', 'gas stations', 'estimation accuracy', 'diffraction theory', 'detected scatterers', 'array ensures', 'antenna transmitter']</t>
  </si>
  <si>
    <t>Channel parameter estimation | Measurement campaign | Outdoor | Ultra-wideband</t>
  </si>
  <si>
    <t>This paper presents results from an outdoor measurement campaign for ultra-wideband channels at gas stations. The results are particularly relevant for "infostations" where large amounts of data are downloaded to a user within a short period of time. We describe the measurement setup and present a novel high-resolution algorithm that allows the identification of the scatterers that give rise to multipath components. As input, the algorithm uses measurements of the transfer function between a single-antenna transmitter and a long uniform linear virtual array as receiver. The size of the array ensures that the incoming waves are spherical, which improves the estimation accuracy of scatterer locations. Insight is given on how these components can be tracked in the impulse response of a spatially varying terminal. We then group the detected scatterers into clusters, and investigate the angular power variations of waves arriving at the receiver from the clusters. This defines the cluster's "radiation pattern." Using sample measurements we show how obstacles obstruct the line-of-sight component - a phenomenon commonly referred to as "shadowing." We compare the measurement data in the shadowing regions (locations of the receiver experiencing shadowing) with the theoretical results predicted by diffraction theory and find a good match between the two. ¬© 2006 IEEE.</t>
  </si>
  <si>
    <t>282-290</t>
  </si>
  <si>
    <t>60029170;60029170;60016575;60029170;60029311</t>
  </si>
  <si>
    <t>24921884000;8957710500;6602935711;6603113243;7006594890</t>
  </si>
  <si>
    <t>Santos, Telmo;Karedal, Johan;Almers, Peter;Tufvesson, Fredrik;Molisch, Andreas F.</t>
  </si>
  <si>
    <t>United States;Sweden;Sweden</t>
  </si>
  <si>
    <t>Los Angeles;Lund;Stockholm</t>
  </si>
  <si>
    <t>University of Southern California;Lunds Universitet;Ericsson Sweden</t>
  </si>
  <si>
    <t>60029311;60029170;60016575</t>
  </si>
  <si>
    <t>Santos T.</t>
  </si>
  <si>
    <t>Modeling the ultra-wideband outdoor channel: Measurements and parameter extraction method</t>
  </si>
  <si>
    <t>10.1109/TWC.2010.01.090391</t>
  </si>
  <si>
    <t>2-s2.0-74549144245</t>
  </si>
  <si>
    <t>['transmission techniques', 'specific example', 'spatial multiplexing', 'operating points', 'may bring', 'illustrated using', 'contemporary perspective', 'adequately modeled', '3gpp long']</t>
  </si>
  <si>
    <t>Diversity | DMT | MIMO | Multiantenna communication | OFDM | Spatial multiplexing</t>
  </si>
  <si>
    <t>A contemporary perspective on transmit antenna diversity and spatial multiplexing is provided. It is argued that, in the context of most modern wireless systems and for the operating points of interest, transmission techniques that utilize all available spatial degrees of freedom for multiplexing outperform techniques that explicitly sacrifice spatial multiplexing for diversity. Reaching this conclusion, however, requires that the channel and some key system features be adequately modeled and that suitable performance metrics be adopted; failure to do so may bring about starkly different conclusions. As a specific example, this contrast is illustrated using the 3GPP Long-Term Evolution system design. ¬© 2006 IEEE.</t>
  </si>
  <si>
    <t>186-197</t>
  </si>
  <si>
    <t>60032942;60029445</t>
  </si>
  <si>
    <t>24781002200;8417882000</t>
  </si>
  <si>
    <t>Lozano, Angel;Jindal, Nihar</t>
  </si>
  <si>
    <t>Barcelona;Minneapolis</t>
  </si>
  <si>
    <t>Universitat Pompeu Fabra Barcelona;University of Minnesota Twin Cities</t>
  </si>
  <si>
    <t>Lozano A.</t>
  </si>
  <si>
    <t>Transmit diversity vs. spatial multiplexing in modern MIMO systems</t>
  </si>
  <si>
    <t>10.1109/TWC.2010.01.081381</t>
  </si>
  <si>
    <t>2-s2.0-74549164765</t>
  </si>
  <si>
    <t>['typically networks', 'small transmitter', 'sight situations', 'several sets', 'scale statistics', 'recent years', 'receiver separation', 'proposed model', 'pans ),', 'pan devices', 'mimo model', 'measurement data', 'important difference', 'important characteristic', 'good description', 'detailed parameterization', 'best knowledge', 'antenna array', 'also provide']</t>
  </si>
  <si>
    <t>Channel measurements | Irregular antenna arrays | MIMO | Personal area networks | Statistical channel model</t>
  </si>
  <si>
    <t>Recent years have seen an increasing attention given to wireless Personal Area Networks (PANs), which are typically networks with small transmitter-receiver separation. The desire for high data rates has led to an interest in deploying multipleinput multiple-output (MIMO) transmission for such systems, but up until this date there exists, to the author's best knowledge, no MIMO channel model that enables performance simulations of such systems. An important characteristic of PANs, and at the same time an important difference to regular wireless local area networks, is the interaction between the antenna array and the user. In conjunction with the irregular antenna arrangements that are typical for PAN devices, this has been shown to lead to flexible channel statistics. In this paper we present a MIMO model for PANs that incorporates these effects by prescribing different small-scale statistics and gains to different antenna elements. The proposed model can thus be seen as a generalization of the classical MIMO model for line-of-sight situations. The model is compared to several sets of measurement data and found to provide a very good description of the essential PAN channel characteristics. We also provide a detailed parameterization of the model for a particular PAN scenario. ¬© 2006 IEEE.</t>
  </si>
  <si>
    <t>245-255</t>
  </si>
  <si>
    <t>60029170;60016575;60029170;60029170;60029311</t>
  </si>
  <si>
    <t>8957710500;6602935711;57214603150;6603113243;7006594890</t>
  </si>
  <si>
    <t>Karedal, Johan;Almers, Peter;Johansson, Anders J.;Tufvesson, Fredrik;Molisch, Andreas F.</t>
  </si>
  <si>
    <t>Karedal J.</t>
  </si>
  <si>
    <t>A MIMO channel model for wireless personal area networks</t>
  </si>
  <si>
    <t>10.1109/TWC.2010.01.090034</t>
  </si>
  <si>
    <t>2-s2.0-74549170406</t>
  </si>
  <si>
    <t>['unbalanced branches', 'switching rate', 'rician fading', 'numerical results', 'mobile station', 'free conditions', 'diversity system']</t>
  </si>
  <si>
    <t>Correlated | Diversity | Dual | Fading channels | Rayleigh | Rician | Selection diversity</t>
  </si>
  <si>
    <t>The switching rate of a correlated dual branch selection diversity combiner in Rayleigh and Rician fading is derived in noise-free conditions. Balanced and unbalanced branches are considered. Numerical results are presented for a space-diversity system with horizontally spaced omnidirectional antennas at a mobile station. ¬© 2006 IEEE.</t>
  </si>
  <si>
    <t>55736769700;7005759149</t>
  </si>
  <si>
    <t>Wang, Xin;Beaulieu, Norman C.</t>
  </si>
  <si>
    <t>Switching rates of two-branch selection diversity in correlated Doppler fading</t>
  </si>
  <si>
    <t>10.1109/TWC.2010.01.071378</t>
  </si>
  <si>
    <t>2-s2.0-74549179590</t>
  </si>
  <si>
    <t>Australian Research Council</t>
  </si>
  <si>
    <t>DP0667030</t>
  </si>
  <si>
    <t>ARC</t>
  </si>
  <si>
    <t>['vector perturbation', 'sum rate', 'simulations show', 'similar complexity', 'precoded vector', 'paper considers', 'noise ratio', 'multiuser multiple', 'input multiple', 'high signal', 'different users', 'different rates', 'derive expressions', 'broadcast channel', 'average energy', 'also propose', 'algorithm outperforms']</t>
  </si>
  <si>
    <t>Broadcast channel | MIMO systems | Multi-user | Precoding | User scheduling | Vector perturbation | Wireless communication</t>
  </si>
  <si>
    <t>This paper considers the multiuser multiple-input multiple-output (MIMO) broadcast channel. We consider the case where the multiple transmit antennas are used to deliver independent data streams to multiple users via vector perturbation. We derive expressions for the sum rate in terms of the average energy of the precoded vector, and use this to derive a high signal-to-noise ratio (SNR) closed-form upper bound, which we show to be tight via simulation. We also propose a modification to vector perturbation where different rates can be allocated to different users. We conclude that for vector perturbation precoding most of the sum rate gains can be achieved by reducing the rate allocation problem to the user selection problem. We then propose a low-complexity user selection algorithm that attempts to maximize the high-SNR sum rate upper bound. Simulations show that the algorithm outperforms other user selection algorithms of similar complexity. ¬© 2006 IEEE.</t>
  </si>
  <si>
    <t>356-365</t>
  </si>
  <si>
    <t>60028333;60013141;60001481;60028333</t>
  </si>
  <si>
    <t>25031569200;15036982800;7004110518;55549083700</t>
  </si>
  <si>
    <t>Razi, Adeel;Ryan, Daniel J.;Collings, Iain B.;Yuan, Jinhong</t>
  </si>
  <si>
    <t>Australia;Norway;Australia</t>
  </si>
  <si>
    <t>Sydney;Trondheim;Sydney</t>
  </si>
  <si>
    <t>UNSW Sydney;Norges Teknisk-Naturvitenskapelige Universitet;CSIRO Ict Centre</t>
  </si>
  <si>
    <t>60028333;60013141;60001481</t>
  </si>
  <si>
    <t>Razi A.</t>
  </si>
  <si>
    <t>Sum rates, rate allocation, and user scheduling for multi-user MIMO vector perturbation precoding</t>
  </si>
  <si>
    <t>10.1109/TWC.2010.01.090649</t>
  </si>
  <si>
    <t>2-s2.0-74549181885</t>
  </si>
  <si>
    <t>['validated statistically', 'systems operating', 'special case', 'smirnov goodness', 'several cases', 'rayleigh fading', 'ratio combining', 'rate performance', 'random variables', 'proposed approximation', 'maximal correlation', 'gain combining', 'form solution', 'form approximation', 'fit tests', 'fading channels', 'equivalent maximal', 'efficient closed', 'correlated nakagami']</t>
  </si>
  <si>
    <t>Approximative statistics | Arbitrary correlation | Equal gain combining (EGC) | Maximal ratio combining (MRC) | Nakagami-m fading</t>
  </si>
  <si>
    <t>There are several cases in wireless communications theory where the statistics of the sum of independent or correlated Nakagami-m random variables (RVs) is necessary to be known. However, a closed-form solution to the distribution of this sum does not exist when the number of constituent RVs exceeds two, even for the special case of Rayleigh fading. In this paper, we present an efficient closed-form approximation for the distribution of the sum of arbitrary correlated Nakagami-m envelopes with identical and integer fading parameters. The distribution becomes exact for maximal correlation, while the tightness of the proposed approximation is validated statistically by using the Chi-square and the Kolmogorov-Smirnov goodness-of-fit tests. As an application, the approximation is used to study the performance of equal-gain combining (EGC) systems operating over arbitrary correlated Nakagami-m fading channels, by utilizing the available analytical results for the error-rate performance of an equivalent maximal-ratio combining (MRC) system. ¬© 2006 IEEE.</t>
  </si>
  <si>
    <t>302-310</t>
  </si>
  <si>
    <t>60072629;60072629;60015331</t>
  </si>
  <si>
    <t>24774151000;6603654748;7004027126</t>
  </si>
  <si>
    <t>Zlatanov, Nikola;Hadzi-Velkov, Zoran;Karagiannidis, George K.</t>
  </si>
  <si>
    <t>North Macedonia;Greece</t>
  </si>
  <si>
    <t>Skopje;Thessaloniki</t>
  </si>
  <si>
    <t>SS Cyril and Methodius University;Aristotle University of Thessaloniki</t>
  </si>
  <si>
    <t>60072629;60015331</t>
  </si>
  <si>
    <t>Zlatanov N.</t>
  </si>
  <si>
    <t>An efficient approximation to the correlated Nakagami-m sums and its application in equal gain diversity receivers</t>
  </si>
  <si>
    <t>10.1109/TWC.2010.01.090457</t>
  </si>
  <si>
    <t>2-s2.0-74549189347</t>
  </si>
  <si>
    <t>['without considering', 'thus requiring', 'source node', 'relay station', 'potential buffering', 'performed independently', 'links might', 'intermediate decodeand', 'general case', 'form expressions', 'first hop', 'first approach', 'data packets', 'building upon', 'amc transmission']</t>
  </si>
  <si>
    <t>Adaptive modulation and coding | Decode-andforward | Multihop transmission | Regenerative relaying</t>
  </si>
  <si>
    <t>We propose and analyze two different approaches for performing adaptive modulation and coding (AMC) in dualhop transmission systems, where a source node S communicates with a certain destination node D via an intermediate decodeand- forwarding relay station R. In this regard, we consider the most general case, where the AMC on the S-R and R-D links might be performed independently of each other, thus requiring a potential buffering of data packets at the relay station before they can be forwarded to the destination D. With our first approach, AMC is performed solely based on the instantaneous channel realizations, without considering the current buffer level at the relay station, what consequently might result in packet losses due to potential buffer overflows. Our second approach eliminates this problem by taking the current buffer level into account in the AMC transmission over the first hop and reducing the transmission rate accordingly if the buffer would overflow otherwise. Both schemes are analyzed analytically based on a finite-state Markov chain model of our system. Building upon this model, we derive analytical closed-form expressions for a variety of different key performance indicators, which are illustrated for various practical cases by means of selected numerical results. ¬© 2006 IEEE.</t>
  </si>
  <si>
    <t>234-244</t>
  </si>
  <si>
    <t>60015815;60003122</t>
  </si>
  <si>
    <t>57189305279;14059360900</t>
  </si>
  <si>
    <t>M√ºller, Andreas;Yang, Hong Chuan</t>
  </si>
  <si>
    <t>Germany;Canada</t>
  </si>
  <si>
    <t>Stuttgart;Victoria</t>
  </si>
  <si>
    <t>Universit√§t Stuttgart;University of Victoria</t>
  </si>
  <si>
    <t>M√ºller A.</t>
  </si>
  <si>
    <t>Dual-hop adaptive packet transmission systems with regenerative relaying</t>
  </si>
  <si>
    <t>10.1109/TWC.2010.01.090132</t>
  </si>
  <si>
    <t>2-s2.0-74549200827</t>
  </si>
  <si>
    <t>['‚ äô', '‚ àº0', 'year period', 'weak changes', 'survey indicates', 'strongly connected', 'stellar distribution', 'stellar clusters', 'slight variations', 'rotation parameter', 'reduced mass', 'recently received', 'primarily determined', 'noise ratios', 'median signal', 'mass ranging', 'mass binary', 'luminosity distance', 'lisa detector', 'initial velocities', 'initial conditions', 'increasing amount', 'imbhs embedded', 'hard enough', 'good probability', 'future space', 'finally perturbed', 'field stars', 'evidence suggests', 'even though', 'dynamical friction', 'dynamical evolution', 'chirp mass', '3 deg2']</t>
  </si>
  <si>
    <t>Black hole physics | Globular clusters: general | Gravitational waves | Stellar dynamics</t>
  </si>
  <si>
    <t>The dynamical evolution of binaries of intermediate-mass black holes (IMBHs; massive black holes with a mass ranging between 102 and 104 M‚äô) in stellar clusters has recently received an increasing amount of attention. This is at least partially due to the fact that if the binary is hard enough to evolve to the phase at which it will start emitting gravitational waves (GWs) efficiently, there is a good probability that it will be detectable by future space-borne detectors like Laser Interferometer Space Antenna. We study this evolution in the presence of rotation in the cluster by carrying out a series of simulations of an equal-mass binary of IMBHs embedded in a stellar distribution with different rotational parameters. The survey indicates that eccentricities and inclinations are primarily determined by the initial conditions of the IMBHs and the influence of dynamical friction, even though they are finally perturbed by the scattering of field stars. In particular, the eccentricity is strongly connected to the initial IMBHs velocities, and values of ‚àº0.7 up to 0.9 are reached for low initial velocities, while almost circular orbits result if the initial velocities are increased. Evidence suggests a dependency of the eccentricity on the rotation parameter. We found only weak changes in the inclination, with slight variations of the orientation of the angular momentum vector of the binary. Counter-rotation simulations yield remarkably different results in eccentricity. A Monte Carlo study indicates that these sources will be detectable by a detector such as Laser Interferometer Space Antenna (LISA) with median signal-to-noise ratios (SNR) of between 10 and 20 over a three-year period, although some events had SNR of 300 or greater. Furthermore, one should also be able to estimate the chirp mass with median fractional errors of 10 -4, reduced mass of the order of 10-3 and luminosity distance of the order of 10-1. Finally, these sources will have a median angular resolution in the LISA detector of about 3 deg2, putting events firmly in the field of view of future electromagnetic detectors such as Large Synoptic Survey Telescope. ¬© 2009 RAS.</t>
  </si>
  <si>
    <t>2268-2284</t>
  </si>
  <si>
    <t>60011901-60006754;60015815-60072297;60105477;60072297-60014205-60014966</t>
  </si>
  <si>
    <t>15064955900;55597917100;7102930953;6701527502</t>
  </si>
  <si>
    <t>Amaro-Seoane, P.;Eichhorn, C.;Porter, E. K.;Spurzem, R.</t>
  </si>
  <si>
    <t>France;Germany;Germany;China;China;Germany;Spain</t>
  </si>
  <si>
    <t>Paris;Heidelberg;Stuttgart;Beijing;Beijing;Am M√ºhlenberg 1;Madrid</t>
  </si>
  <si>
    <t>APC - AstroParticule et Cosmologie;Astronomisches Rechen-Institut Heidelberg;Universit√§t Stuttgart;Peking University;National Astronomical Observatories Chinese Academy of Sciences;Max Planck Institute for Gravitational Physics (Albert Einstein Institute);Consejo Superior de Investigaciones Cient√≠ficas</t>
  </si>
  <si>
    <t>60105477;60072297;60015815;60014966;60014205;60011901;60006754</t>
  </si>
  <si>
    <t>Amaro-Seoane P.</t>
  </si>
  <si>
    <t>Binaries of massive black holes in rotating clusters: Dynamics, gravitational waves, detection and the role of eccentricity</t>
  </si>
  <si>
    <t>10.1111/j.1365-2966.2009.15842.x</t>
  </si>
  <si>
    <t>2-s2.0-74549204724</t>
  </si>
  <si>
    <t>Natural Sciences and Engineering Research Council of Canada</t>
  </si>
  <si>
    <t>NSERC</t>
  </si>
  <si>
    <t>['wireless networks', 'variable time', 'upper bound', 'traditional space', 'time spent', 'time codes', 'source wishing', 'relay location', 'relative position', 'recent results', 'receive antennas', 'provide guidelines', 'provide collaboration', 'proposed scheme', 'previous work', 'phase protocols', 'optimal time', 'multiple transmit', 'fraction protocol', 'fraction based', 'fixed time', 'fixed amount', 'collaborative phase', 'collaboration entails', 'better performance', 'also provide', '15 ],']</t>
  </si>
  <si>
    <t>Collaboration | Cooperation | Decode-andforward | Relay</t>
  </si>
  <si>
    <t>Recent results have shown that it is possible to obtain the diversity advantages promised by multiple transmit/ receive antennas through the use of collaboration. Collaboration entails having a source wishing to communicate to a destination with the help of a relay. Two-phase protocols have been developed to provide collaboration in wireless networks. Previous work has assumed a fixed amount of time spent in each phase of communication. Following the results of [15], in this paper we have proposed and studied a variable time-fraction collaborative communication protocol. We provide guidelines for the construction of codes with better performance than the use of traditional Space-Time codes in the collaborative phase. We also provide an analysis of the upper bound on FER of the proposed scheme. Analytical as well as simulated results reveal the advantages of using a variable time-fraction over a fixed time-fraction. The results also show that for any relay location, the variable time-fraction protocol will perform at least as well as the fixed time-fraction protocol. Therefore, unlike with fixed time-fraction, there is no need for a relay to select an optimal time-fraction based on its relative position with respect to the source and destination. ¬© 2006 IEEE.</t>
  </si>
  <si>
    <t>208-217</t>
  </si>
  <si>
    <t>23478852300;7004042562</t>
  </si>
  <si>
    <t>Tooher, Patrick;Soleymani, M. Reza</t>
  </si>
  <si>
    <t>Tooher P.</t>
  </si>
  <si>
    <t>Analysis and code design of variable time-fraction collaborative communications</t>
  </si>
  <si>
    <t>10.1109/TWC.2010.01.081573</t>
  </si>
  <si>
    <t>2-s2.0-74549220711</t>
  </si>
  <si>
    <t>RGPIN7779</t>
  </si>
  <si>
    <t>['wpans ).', 'wireless networks', 'unique characteristics', 'transmit simultaneously', 'propose rex', 'promising technologies', 'obtained analytically', 'mmwave wpan', 'mmwave communications', 'future deployment', 'first introduce', 'extensive simulations', 'expected number', 'exclusive region', 'er conditions', 'directional antennae', 'concurrent transmissions']</t>
  </si>
  <si>
    <t>Exclusive region | MmWave WPAN | Resource management | Service scheduling | Spatial multiplexing gain</t>
  </si>
  <si>
    <t>Millimeter-wave (mmWave) transmissions are promising technologies for high data rate (multi-Gbps) Wireless Personal Area Networks (WPANs). In this paper, we first introduce the concept of exclusive region (ER) to allow concurrent transmissions to explore the spatial multiplexing gain of wireless networks. Considering the unique characteristics of mmWave communications and the use of omni-directional or directional antennae, we derive the ER conditions which ensure that concurrent transmissions can always outperform serial TDMA transmissions in a mmWave WPAN. We then propose REX, a randomized ER based scheduling scheme, to decide a set of senders that can transmit simultaneously. In addition, the expected number of flows that can be scheduled for concurrent transmissions is obtained analytically. Extensive simulations are conducted to validate the analysis and demonstrate the effectiveness and efficiency of the proposed REX scheduling scheme. The results should provide important guidelines for future deployment of mmWave based WPANs. ¬© 2006 IEEE.</t>
  </si>
  <si>
    <t>113-121</t>
  </si>
  <si>
    <t>60014171;60003122;60014171;60014171</t>
  </si>
  <si>
    <t>35356569000;35306518900;7402721166;7402783576</t>
  </si>
  <si>
    <t>Cai, Lin X.;Caai, Lin;Shen, Xuemin;Mark, Jon W.</t>
  </si>
  <si>
    <t>Waterloo;Victoria</t>
  </si>
  <si>
    <t>University of Waterloo;University of Victoria</t>
  </si>
  <si>
    <t>60014171;60003122</t>
  </si>
  <si>
    <t>Cai L.X.</t>
  </si>
  <si>
    <t>Rex: A randomized Exclusive region based scheduling scheme for mmWave WPANs with directional antenna</t>
  </si>
  <si>
    <t>10.1109/TWC.2010.01.070503</t>
  </si>
  <si>
    <t>2-s2.0-74549226103</t>
  </si>
  <si>
    <t>['red algae', 'proteins based', 'photosynthetic eukaryotes', 'major lineages', 'lil proteins', 'land plants', 'identify members', 'harvesting complexes', 'green algae', 'evolved independently', 'cases appear', 'broad range', 'also indicates', 'also identified']</t>
  </si>
  <si>
    <t>Antenna evolution | Chlorophyll-binding domain | Light-harvesting complex-like | Photoprotection | Photosynthesis</t>
  </si>
  <si>
    <t>Light-harvesting-like (LIL) proteins are low-molecular-mass membrane proteins related to the light-harvesting complexes, which form the dominant antenna system in most photosynthetic eukaryotes. To analyze the LIL protein family, we mined a number of publicly available databases to identify members of this family in a broad range of organisms. LIL proteins are diverse, having one to three predicted transmembrane helices. One- and two-helix LIL proteins were found in all the major photosynthetic eukaryote lineages (glaucophytes, red algae, and green algae) and are particularly well conserved in the green algae and land plants. In most cases, however, these proteins are not conserved between major lineages, and in some cases appear to have evolved independently. Three-helix LIL proteins are well conserved within the gymnosperms and angiosperms, but are much more divergent, and have been duplicated multiple times, in the green algae and bryophytes. We also identified a novel LIL protein in two Micromonas strains that contains a fourth hydrophobic region. This analysis identifies conserved members of the LIL protein family, signifying their importance to photosynthetic eukaryotes. It also indicates that classification of these proteins based on structural characteristics alone inadequately re- flects the evolutionary history observed in this complex protein family.</t>
  </si>
  <si>
    <t>Genome</t>
  </si>
  <si>
    <t>60016983;60016983</t>
  </si>
  <si>
    <t>35976515300;7004925786</t>
  </si>
  <si>
    <t>Neilson, Jonathan A.D.;Durnford, Dion G.</t>
  </si>
  <si>
    <t>Fredericton</t>
  </si>
  <si>
    <t>University of New Brunswick</t>
  </si>
  <si>
    <t>Neilson J.</t>
  </si>
  <si>
    <t>Evolutionary distribution of light-harvesting complex-like proteins in photosynthetic eukaryotes</t>
  </si>
  <si>
    <t>10.1139/G09-081</t>
  </si>
  <si>
    <t>2-s2.0-74849090774</t>
  </si>
  <si>
    <t>['œºm 2', '¬© 2010', 'single rtd', 'mesa area', 'long antenna', 'japan society', 'higher output', 'certain distance', 'applied physics', 'antenna length', '443 ghz', '200 œºw']</t>
  </si>
  <si>
    <t>We demonstrate the operation of resonant tunneling diode (RTD) oscillators with high output power (100-200 ŒºW) at frequencies of 430-460 GHz using an offset-fed slot antenna in which the RTD is placed at a certain distance from the center of the slot. The highest output power obtained in this study was 200 ŒºW at 443 GHz for a single RTD with a peak current density of 18mA/Œºm 2; the RTD was placed 45 Œºm from the center of a 100-Œºm-long antenna. Higher output is expected by optimizing the position and mesa area of the RTD and the antenna length. ¬© 2010 The Japan Society of Applied Physics.</t>
  </si>
  <si>
    <t>Applied Physics Express</t>
  </si>
  <si>
    <t>60031126;60031126;60031126;60031126;60025555;60025555</t>
  </si>
  <si>
    <t>26658053200;35293164700;56426679400;7202418130;35417698400;7402032873</t>
  </si>
  <si>
    <t>Hinata, Kensuke;Shiraishi, Masato;Suzuki, Safumi;Asada, Masahiro;Sugiyama, Hiroki;Yokoyama, Haruki</t>
  </si>
  <si>
    <t>Tokyo;Tokyo</t>
  </si>
  <si>
    <t>Tokyo Institute of Technology;Nippon Telegraph and Telephone Corporation</t>
  </si>
  <si>
    <t>60031126;60025555</t>
  </si>
  <si>
    <t>Hinata K.</t>
  </si>
  <si>
    <t>Sub-terahertz resonant tunneling diode oscillators with high output power (‚àº200 ŒºW) using offset-fed slot antenna and high current density</t>
  </si>
  <si>
    <t>10.1143/APEX.3.014001</t>
  </si>
  <si>
    <t>2-s2.0-74849129597</t>
  </si>
  <si>
    <t>['simulation results', 'reasonable agreement', 'proposed analysis', 'optimally designed', 'network analysis', 'general analysis', 'fully validating', 'equivalent circuit', 'efficient evaluation', 'design theory', 'coupling structure', 'coupled microstripline', 'computed characteristics']</t>
  </si>
  <si>
    <t>Coupling structure | Equivalent circuit | Microstripline | Slotline | Vertically mounted slotline</t>
  </si>
  <si>
    <t>A general analysis of a microstrip-to-vertically mounted slotline (VMS) coupling structure is presented with a view to developing an equivalent circuit, and the efficient evaluation of the related circuit element values is described. To check the validity of the proposed analysis and design theory, a C-band linearly tapered slot antenna fed by an aperture-coupled microstripline-to-VMS coupling structure is optimally designed, and its computed characteristics, derived from the network analysis, are compared with measurement and simulation results. Reasonable agreement was observed, fully validating the efficiency and accuracy of the proposed network model. ¬© 2006 IEEE.</t>
  </si>
  <si>
    <t>IEEE Microwave and Wireless Components Letters</t>
  </si>
  <si>
    <t>60014237;60014237;60014237</t>
  </si>
  <si>
    <t>7601373545;35193840200;35422215900</t>
  </si>
  <si>
    <t>Kim, Jeong Phill;Jeong, Il Bong;Kim, Cheol Hoo</t>
  </si>
  <si>
    <t>Chung-Ang University</t>
  </si>
  <si>
    <t>Network modeling of aperture-coupled vertically mounted slotline coupling structure</t>
  </si>
  <si>
    <t>10.1109/LMWC.2009.2035950</t>
  </si>
  <si>
    <t>2-s2.0-75149135524</t>
  </si>
  <si>
    <t>['study shows', 'soluble bio', 'soluble acid', 'rights reserved', 'parenthesis ).', 'maize shoots', 'maize constitutes', 'macromolecules recalcitrance', 'less degraded', 'latter characterized', 'insoluble fraction', 'important factor', 'humic acids', 'higher msa', 'good correlation', 'explain bio', 'degradability shown', 'bm3 ),', 'biological degradation', 'biochemical recalcitrance', '48 %)', '37 %)', '33 %)', '22 %)', '1 ).', '): shoot']</t>
  </si>
  <si>
    <t>Alkali-soluble soil organic matter | Maize root plant residue | Micropore surface area | Recalcitrant biomolecules</t>
  </si>
  <si>
    <t>Previous studies suggested that micropore surface area (MSA) of alkali-soluble bio-macromolecules of aerial plant residues of maize constitutes an important factor that explains their humification in soil, that is, preservation against biological degradation. On the other hand, root plant residue contributes to the soil humus balance, as well. Following the experimental design used in a previous paper published in this journal, this study shows that the biochemical recalcitrance of the alkali-soluble acid-insoluble fraction of the root plant material, contributed to the root maize humification of both Wild-type maize plants and its corresponding mutant brown midrib (bm3), this latter characterized by reduced lignin content. Humic acids (HAs) existed in root (root-HAs) were less degraded in soil than corresponding HAs existed in shoot (shoot-HAs): shoot-HAs bm3 (48%) &gt; shoot-HAs Wild-type (37%) &gt; root-HAs Wild-type (33%) &gt; root-HAs bm3 (22%) (degradability shown in parenthesis). These differences were related to the MSA of HAs, that is, root-HAs having a higher MSA than shoot-HAs: shoot-HAs bm3 (41.43 ¬± 1.2 m2 g-1) &lt; shoot-HAs Wild-type (43.43 ¬± 1.7 m2 g-1) &lt; root-HAs Wild-type (51.7 ¬± 3.6 m2 g-1) &lt; root-HAs bm3 (54.08 ¬± 3.9 m2 g-1). Taking into account both the previous data obtained for maize shoots and the results of this study, it was possible to find a very good correlation between degradability of HAs and HA-MSAs (r = -0.88, P &lt; 0.08, n = 4), confirming that MSA was able to explain bio-macromolecules recalcitrance in soil. ¬© 2009 Elsevier Ltd. All rights reserved.</t>
  </si>
  <si>
    <t>1036-1041</t>
  </si>
  <si>
    <t>60030318;60030318;60030318;60030318;60030318;60030318</t>
  </si>
  <si>
    <t>36017231200;13409538100;6602377765;6508167507;19035994100;6603779515</t>
  </si>
  <si>
    <t>Papa, Gabriella;Spagnol, Manuela;Tambone, Fulvia;Pilu, Roberto;Scaglia, Barbara;Adani, Fabrizio</t>
  </si>
  <si>
    <t>Milan</t>
  </si>
  <si>
    <t>Universit√† degli Studi di Milano</t>
  </si>
  <si>
    <t>Papa G.</t>
  </si>
  <si>
    <t>Micropore surface area of alkali-soluble plant macromolecules (humic acids) drives their decomposition rates in soil</t>
  </si>
  <si>
    <t>S0045653509013897</t>
  </si>
  <si>
    <t>10.1016/j.chemosphere.2009.11.032</t>
  </si>
  <si>
    <t>2-s2.0-75149156458</t>
  </si>
  <si>
    <t>['traditional narrow', 'studied employing', 'slot antennas', 'slot antenna', 'quasi quarter', 'quasi half', 'operation mechanism', 'matching scheme', 'main one', 'feeding structure', 'circuit model', 'bandwidth may', 'bandwidth enhancement']</t>
  </si>
  <si>
    <t>In this paper, a novel matching scheme for the bandwidth enhancement of traditional narrow-slot antennas is presented. In the scheme, the feeding structure of a slot antenna is composed of a quasi half-wavelength microstrip resonator and a quasi quarter-wavelength microstrip feed-line. They generate two additional resonances besides the main one so that the bandwidth of the slot antenna can be improved. The operation mechanism of the feeding structure may be studied employing a circuit model. Samples are designed and fabricated to verify the matching scheme. Measured results show that the bandwidth may be enhanced up to 48.0% for a typical slot antenna. ¬© 2010 VSP.</t>
  </si>
  <si>
    <t>133-140</t>
  </si>
  <si>
    <t>Journal of Electromagnetic Waves and Applications</t>
  </si>
  <si>
    <t>60009400;60009400</t>
  </si>
  <si>
    <t>56386323500;7404798063</t>
  </si>
  <si>
    <t>Huang, X. D.;Cheng, C. H.</t>
  </si>
  <si>
    <t>Nanjing University of Post and TeleCommunications</t>
  </si>
  <si>
    <t>Huang X.</t>
  </si>
  <si>
    <t>Wideband slot antenna with matching resonators</t>
  </si>
  <si>
    <t>10.1163/156939310790322046</t>
  </si>
  <si>
    <t>2-s2.0-75449085520</t>
  </si>
  <si>
    <t>['working state', 'scattering characteristics', 'results show', 'reference antennas', 'reference antenna', 'rcsr ).', 'rcs control', 'radiation performances', 'radiation performance', 'proposed technique', 'printed antennas', 'printed antenna', 'novel technique', 'modified antenna', 'lower rcs', 'good candidate', 'experimentally verified', 'current distribution', 'antenna would']</t>
  </si>
  <si>
    <t>A novel technique for radar cross section (RCS) reduction of printed antennas is proposed in this paper. After analyzing the current distribution on the surface of the printed antenna in working state, the region with small current amplitude is decreased in area. Then the RCS of the antenna would be reduced without effects on the radiation performance. Based on a printed UWB antenna, a modified antenna is presented as an example to validate the novel technique of radar cross section reduction (RCSR). Radiation and scattering characteristics of the modified and reference antennas are simulated and experimentally verified. The results show that the modified antenna has lower RCS than the reference antenna in the whole frequency band while maintaining the same radiation performances, which illuminates that the proposed technique is a good candidate for printed antennas with a requirement of RCS control. ¬© 2010 VSP.</t>
  </si>
  <si>
    <t>51-60</t>
  </si>
  <si>
    <t>60025578;60025578;60025578;60025578;60025578;60025578</t>
  </si>
  <si>
    <t>55378065700;55271584500;36071625800;7203001464;35755812700;37013066800</t>
  </si>
  <si>
    <t>Jiang, W.;Hong, T.;Liu, Y.;Gong, S. X.;Guan, Y.;Cui, S.</t>
  </si>
  <si>
    <t>Jiang W.</t>
  </si>
  <si>
    <t>A novel technique for radar cross section reduction of printed antennas</t>
  </si>
  <si>
    <t>10.1163/156939310790322145</t>
  </si>
  <si>
    <t>2-s2.0-75449086324</t>
  </si>
  <si>
    <t>['various areas', 'signal integrity', 'several decades', 'pcbs due', 'pcb dielectrics', 'paper introduces', 'new method', 'material properties', 'lossless dielectrics', 'kronigkramers relations', 'inaccuracy issue', 'frequency based', 'easily integrated', 'domain simulator', 'difference time', 'dielectric constant', 'designers working', 'debye model', 'curve fitting', 'complex permittivity', 'commonly used', 'analytical equations', 'analytical equation']</t>
  </si>
  <si>
    <t>Causality | Complex permittivity | Debye | Dielectric constant | Flat sheet resonance | Loss tangent | Rapid solver | Vector fitting</t>
  </si>
  <si>
    <t>Dielectric material properties of printed circuit boards (PCBs) are needed by designers working in various areas such as signal integrity, antennas, and embedded RF components. Among many methods to extract the material properties, the full sheet resonance technique is commonly used on PCBs due to its simplicity. The disadvantage of this method is that an analytical equation is used to extract the dielectric constant, which is accurate only for lossless dielectrics. In this paper, a new method is presented to solve the inaccuracy issue of the extraction of the dielectric constant by applying customized electromagnetic simulation based on a new rapid plane solver instead of analytical equations. For PCB dielectrics, the loss tangent tends to be flat over several decades. The dielectric constant then varies as a function of frequency based on the KronigKramers relations. This paper introduces a new Debye type of a model for the complex permittivity of such dielectrics. The parameters of the Debye model can be obtained analytically without requiring any curve fitting. The resulting Debye model can then be easily integrated in SPICE or a finite-difference time-domain simulator. ¬© 2006 IEEE.</t>
  </si>
  <si>
    <t>211-219</t>
  </si>
  <si>
    <t>IEEE Transactions on Microwave Theory and Techniques</t>
  </si>
  <si>
    <t>Engin, A. Ege</t>
  </si>
  <si>
    <t>Engin A.</t>
  </si>
  <si>
    <t>Extraction of dielectric constant and loss tangent using new rapid plane solver and analytical debye modeling for printed circuit boards</t>
  </si>
  <si>
    <t>10.1109/TMTT.2009.2036338</t>
  </si>
  <si>
    <t>2-s2.0-75449094219</t>
  </si>
  <si>
    <t>Ministry of Knowledge Economy</t>
  </si>
  <si>
    <t>NIPA-2009-C1090-0902-0003</t>
  </si>
  <si>
    <t>MKE</t>
  </si>
  <si>
    <t>['transmit antennas', 'transmit antenna', 'stbc ).', 'spectral efficiency', 'simulation shows', 'proposed spam', 'ofdm systems', 'modulation based', 'maximum 0', 'different modulation', 'channel condition', '407 bits']</t>
  </si>
  <si>
    <t>Adaptive modulation | STBC | Superposition</t>
  </si>
  <si>
    <t>We propose a superposition-based adaptive modulated STBC (SPAM-STBC) for MIMO-OFDM systems to improve adaptive modulation optimization of space time block coding (STBC). When transmit antennas have the different channel conditions, the previous adaptive modulated STBC selects the same modulation based on averaging of the multiple channel gains. If the different modulation is selected to each transmit antenna, the STBC decoding problem occurs. In this letter, we select the optimal modulation corresponding to each channel condition by the superpositioned space time encoding and decoding. Simulation shows the proposed SPAM-STBC scheme outperforms both the fixed and adaptive modulated STBC schemes by the maximum 0.407 bits/sec/Hz in terms of spectral efficiency. ¬© 2010 IEEE.</t>
  </si>
  <si>
    <t>30-32</t>
  </si>
  <si>
    <t>IEEE Communications Letters</t>
  </si>
  <si>
    <t>60002445;60002445;60081214;60002445</t>
  </si>
  <si>
    <t>18037552000;35339299000;7601565905;15062934300</t>
  </si>
  <si>
    <t>Jung, Junwoo;Kwon, Byungchan;Park, Hyungwon;Lim, Jaesung</t>
  </si>
  <si>
    <t>Yongin-si;Kyonggi-do</t>
  </si>
  <si>
    <t>LIG Nex1 Co., Ltd.;Ajou University</t>
  </si>
  <si>
    <t>60081214;60002445</t>
  </si>
  <si>
    <t>Jung J.</t>
  </si>
  <si>
    <t>Superposition-based adaptive modulated space time block coding for MIMO-OFDM systems</t>
  </si>
  <si>
    <t>10.1109/LCOMM.2010.01.091382</t>
  </si>
  <si>
    <t>2-s2.0-75449096421</t>
  </si>
  <si>
    <t>['wireless usb', 'simple structure', 'proposed antenna', 'promising candidate', 'paper presents', 'operation band', 'one side', 'inverted l', '85 ghz', '82 ghz', '8 mm3']</t>
  </si>
  <si>
    <t>This paper presents a small printed monopole antenna of size 10 √ó 29 √ó 0.8 mm3. The proposed antenna consists of a rectangular radiating patch on one side and a rectangular ground metal with an inverted L-shaped ground strip on the other side. With this simple structure, the proposed antenna provides an impedance bandwidth ranging from 3.05 to 5.82 GHz, which covers the wireless USB (WUSB) operation band of 3.1-4.85 GHz. Good radiation performance and low gain variation are also obtained using the proposed antenna. Equipping with the advantages of dimension and performance, the proposed antenna appears as a promising candidate for USB dongle application. The detail of the proposed antenna design and experimental results obtained thereafter are presented and discussed in this article. ¬© 2010 VSP.</t>
  </si>
  <si>
    <t>41-50</t>
  </si>
  <si>
    <t>60021353;60021353;60021353</t>
  </si>
  <si>
    <t>7409640753;35790324000;57216232866</t>
  </si>
  <si>
    <t>Chen, W. S.;Lee, B. Y.;Chen, C. H.</t>
  </si>
  <si>
    <t>Yung Kung</t>
  </si>
  <si>
    <t>Southern Taiwan University of Science and Technology</t>
  </si>
  <si>
    <t>Chen W.S.</t>
  </si>
  <si>
    <t>Small printed monopole antenna for wireless usb applications</t>
  </si>
  <si>
    <t>10.1163/156939310790322037</t>
  </si>
  <si>
    <t>2-s2.0-75449099946</t>
  </si>
  <si>
    <t>Ministry of Education of the People's Republic of China</t>
  </si>
  <si>
    <t>2009ZX07212-001</t>
  </si>
  <si>
    <t>MOE</t>
  </si>
  <si>
    <t>['uncontaminated site', 'significant relationship', 'rights reserved', 'results suggest', 'remarkable ability', 'logarithmic scale', 'leaf transpiration', 'important role', 'hydroponic experiments', 'hydroponic experiment', 'highest concentration', 'heavy metals', 'corresponding soils', 'contaminated site', 'constitutive trait', 'concentrations well', 'cd concentration', 'cd accumulation', 'americana shoots', 'americana leaves', 'also obtained', 'also conducted', 'aerial tissues', 'accumulate cd', '100 œºm', '1 found']</t>
  </si>
  <si>
    <t>Abscisic acid | Cadmium accumulation | Contaminated soil | Phytolacca americana | Populations | Transpiration</t>
  </si>
  <si>
    <t>The concentrations of heavy metals in Phytolacca americana L. and corresponding soil samples from three contaminated sites and an uncontaminated site were studied. Hydroponic experiments were also conducted to investigate the Cd uptake ability and mechanism of P. americana. The field results showed that the average Cd concentration was 42 mg kg-1 in P. americana leaves, with the highest concentration of 402 mg kg-1 found at Datianwan. A significant relationship was observed between the concentrations of Cd in leaves and those of corresponding soils on a logarithmic scale. Under laboratory hydroponic conditions, the maximum Cd concentration in aerial tissues of P. americana was 637 mg kg-1, under treatment with 100 ŒºM Cd. The population from the uncontaminated site (Zijinshan) also had a remarkable ability to accumulate Cd in shoots to concentrations well in excess of 100 ŒºM in the hydroponic experiment, similar to the population from contaminated site, suggesting that Cd accumulation is a constitutive trait of P. americana. In the presence of 100 ŒºM Cd, the addition of polyethylene glycol decreased leaf transpiration, the shoot Cd concentration, and the shoot/root Cd concentration ratio. There was a significantly positive relationship between the shoot Cd concentration and the leaf transpiration of P. americana. A similar significant positive correlation was also obtained between the shoot/root Cd concentration and leaf transpiration. Moreover, pretreatment with 5 ŒºM abscisic acid or 5 ŒºM HgCl2 significantly decreased the Cd concentration in P. americana shoots. These results suggest that transpiration has an important role in Cd accumulation in shoots of P. americana. ¬© 2009 Elsevier Ltd. All rights reserved.</t>
  </si>
  <si>
    <t>1136-1141</t>
  </si>
  <si>
    <t>60024045;100418593;60024045;60025272;60024045</t>
  </si>
  <si>
    <t>57192263800;11440993500;57220767510;7007131190;7403324761</t>
  </si>
  <si>
    <t>Liu, Xiaoqing;Peng, Kejian;Wang, Aiguo;Lian, Chunlan;Shen, Zhenguo</t>
  </si>
  <si>
    <t>Japan;China;China</t>
  </si>
  <si>
    <t>Tokyo;Nanjing;Changsha</t>
  </si>
  <si>
    <t>The University of Tokyo;Nanjing Agricultural University;Hunan Research Academy of Environmental Sciences</t>
  </si>
  <si>
    <t>60025272;60024045;100418593</t>
  </si>
  <si>
    <t>Liu X.</t>
  </si>
  <si>
    <t>Cadmium accumulation and distribution in populations of Phytolacca americana L. and the role of transpiration</t>
  </si>
  <si>
    <t>S0045653509014532</t>
  </si>
  <si>
    <t>10.1016/j.chemosphere.2009.12.030</t>
  </si>
  <si>
    <t>2-s2.0-75449104612</t>
  </si>
  <si>
    <t>NSC 97-2221-E-009-041-MY3</t>
  </si>
  <si>
    <t>['structure lo', 'received power', 'quadrature technique', 'proposed architecture', 'paper presents', 'oscillator port', 'local oscillator', 'lo power', 'line couplers', 'improved transmission', 'four branch', 'displacement due', 'conventional ones', 'also implemented', '3 db', '2 db', '10 dbm', '05 km', '0 dbm']</t>
  </si>
  <si>
    <t>Doppler radar | Quadrature mixer | Quadrature radar | Velocity measurement</t>
  </si>
  <si>
    <t>This paper presents a novel Doppler radar sensor architecture with a quadrature hybrid mixer. Consisting of four branch-line couplers, two 45¬∞ delay lines, and four Schottky diodes, the quadrature hybrid mixer demonstrates high transmission efficiency to pass the power from a local oscillator (LO) to an antenna without wasting received power at the oscillator port. A quadrature Doppler radar system is also implemented with the proposed quadrature hybrid mixer and defected-ground-structure LO. Compared to a conventional quadrature radar, the received power of the proposed architecture is enhanced by 3.3 dB when the LO power is 10 dBm, and is enhanced by 16.2 dB when the LO power is reduced to 0 dBm. Additionally, the improvement in received power is attributed to the improved transmission and lower receiving loss than that of the conventional ones. Capable of determining speeds lower than 0.05 km/h, which corresponds to a 1-Hz Doppler shift. The proposed Doppler radar architecture can identify the direction of the displacement due to use of the quadrature technique. ¬© 2006 IEEE.</t>
  </si>
  <si>
    <t>60012370;60012370</t>
  </si>
  <si>
    <t>15922607300;55469205300</t>
  </si>
  <si>
    <t>Ho, Tan Hsiung;Chung, Shyh Jong</t>
  </si>
  <si>
    <t>Hsinchu</t>
  </si>
  <si>
    <t>National Chiao Tung University</t>
  </si>
  <si>
    <t>Ho T.</t>
  </si>
  <si>
    <t>Design and measurement of a doppler radar with new quadrature hybrid mixer for vehicle applications</t>
  </si>
  <si>
    <t>10.1109/TMTT.2009.2035874</t>
  </si>
  <si>
    <t>2-s2.0-75449105801</t>
  </si>
  <si>
    <t>['two reflectors', 'operating frequency', 'greatly increase', 'cavity height', 'ais ).']</t>
  </si>
  <si>
    <t>A novel high gain circularly polarized antenna using sub-wavelength resonant cavity is presented. The resonant cavity consists of a single partially reflective surface (PRS) and an artificial impedance surface (AIS). By adjusting reflection phases of the PRS and AIS at the operating frequency, the cavity height that is the distance between these two reflectors can be reduced to about Œª/8. The measured results show that this method is effective, and this structure can greatly increase the circular polarization gain of the antenna. ¬© 2010 VSP.</t>
  </si>
  <si>
    <t>26656467500;7102211932;35265490700;57221230915</t>
  </si>
  <si>
    <t>Zhao, G.;Jiao, Y. C.;Zhang, F.;Yang, X.</t>
  </si>
  <si>
    <t>Zhao G.</t>
  </si>
  <si>
    <t>High gain circularly polarized antenna using sub-wavelength resonant cavity</t>
  </si>
  <si>
    <t>10.1163/156939310790322109</t>
  </si>
  <si>
    <t>2-s2.0-75449107555</t>
  </si>
  <si>
    <t>National Research Foundation of Korea</t>
  </si>
  <si>
    <t>KRF-2008-331-D00333</t>
  </si>
  <si>
    <t>NRF</t>
  </si>
  <si>
    <t>['relay station', 'proposed scheme', 'ms supported', 'mobile station', 'information exchange', 'decodeand forward', 'conventional scheme', 'based relay', 'base station', 'available information', 'also provides']</t>
  </si>
  <si>
    <t>Interference | Precoding | Relay</t>
  </si>
  <si>
    <t>In this paper, we propose a simple linear multiuser precoding scheme for downlink cellular systems with a decodeand forward (DF) based relay, where the available information at a base station (BS) and a relay station (RS) is asymmetric. The proposed scheme not only eliminates the interference from a RS for the mobile station (MS) served by a BS but also provides the MS supported by a RS with a macro diversity gain without any information exchange between a BS and a RS. Consequently, the proposed scheme outperforms a conventional scheme and approaches an ideal scheme using dirty paper coding (DPC) in the information asymmetric configuration. ¬© 2010 IEEE.</t>
  </si>
  <si>
    <t>60032144;60032144</t>
  </si>
  <si>
    <t>36189936000;7402515996</t>
  </si>
  <si>
    <t>Ryu, Jongyeol;Choi, Wan</t>
  </si>
  <si>
    <t>Daejeon</t>
  </si>
  <si>
    <t>Korea Advanced Institute of Science and Technology</t>
  </si>
  <si>
    <t>Ryu J.</t>
  </si>
  <si>
    <t>A simple linear multiuser precoding technique in cellular relay networks</t>
  </si>
  <si>
    <t>10.1109/LCOMM.2010.01.091816</t>
  </si>
  <si>
    <t>2-s2.0-75449112866</t>
  </si>
  <si>
    <t>['wide bandwidth', 'two modes', 'simulated ones', 'opposite sides', 'measured results', 'high gain', 'good agreement', 'four configurations', 'feed cavity', 'feed antennas', 'differential feed', '4 ghz']</t>
  </si>
  <si>
    <t>This paper is concerned with dual-feed cavity-backed slot antennas operating at 2.4 GHz. Two modes of excitation are considered for the dual-feed antennas: pseudo-differential feed and common mode feed. Four configurations are described for these two modes excited at the same side or the opposite sides of the slot. With the use of a carefully designed power distribution network, dual-feed slot designs are realized for a wide bandwidth, high gain, and symmetric radiation patterns. Measured results are in good agreement with simulated ones. ¬© 2010 VSP.</t>
  </si>
  <si>
    <t>13-23</t>
  </si>
  <si>
    <t>60005510;60005510;60005510</t>
  </si>
  <si>
    <t>57188626651;7403324500;7202922028</t>
  </si>
  <si>
    <t>Zhang, M.;Shen, Z. X.;Guan, Y. L.</t>
  </si>
  <si>
    <t>Nanyang Technological University</t>
  </si>
  <si>
    <t>Dual-feed cavity-backed slot antennas</t>
  </si>
  <si>
    <t>10.1163/156939310790322064</t>
  </si>
  <si>
    <t>2-s2.0-75449113026</t>
  </si>
  <si>
    <t>['wearable patient', 'tag consists', 'several sensors', 'photoplethysmogram signals', 'monitoring systems', 'generating alarms', 'free tag', 'authors describe']</t>
  </si>
  <si>
    <t>Body area networks | Body sensor networks | Energy harvesting | Human-centered computing | Localization | Pervasive monitoring | Wearable sensors | Wireless monitoring</t>
  </si>
  <si>
    <t>The authors describe a low-power, battery-free tag for use in pervasive sensing applications such as wearable patient-monitoring systems and body sensor networks. The tag consists of a custom integrated circuit, an antenna for RF energy harvesting, and several sensors for monitoring important physiological parameters and generating alarms when necessary. They also describe experimental results with phonocardiogram and photoplethysmogram signals and demonstrate tag localization within 0.6 m by using an audio localization scheme. ¬© 2010 IEEE.</t>
  </si>
  <si>
    <t>71-77</t>
  </si>
  <si>
    <t>IEEE Pervasive Computing</t>
  </si>
  <si>
    <t>60022195;60022195;60022195</t>
  </si>
  <si>
    <t>16646874600;9532877600;7004914356</t>
  </si>
  <si>
    <t>Mandal, Soumyajit;Turicchia, Lorenzo;Sarpeshkar, Rahul</t>
  </si>
  <si>
    <t>Cambridge</t>
  </si>
  <si>
    <t>Massachusetts Institute of Technology</t>
  </si>
  <si>
    <t>Mandal S.</t>
  </si>
  <si>
    <t>A low-power, battery-free tag for body sensor networks</t>
  </si>
  <si>
    <t>10.1109/MPRV.2010.1</t>
  </si>
  <si>
    <t>2-s2.0-75449116578</t>
  </si>
  <si>
    <t>['theoretical expectation', 'theoretical analysis', 'show consistency', 'proposed antenna', 'paper presents', 'extensive characterization', 'experimental evaluation', 'estimation accuracy', 'discuss results', 'design principles', 'cramrrao bound', 'absolute 2', '45 ghz']</t>
  </si>
  <si>
    <t>Direction of arrival (DoA) estimation | Smart antenna (SA) | Wireless localization</t>
  </si>
  <si>
    <t>This paper presents the theoretical analysis and the experimental evaluation of a new switched beam antenna designed to operate at 2.45 GHz. The antenna enables direction of arrival estimation using six directional planar elements arranged to form a platonic solid geometry. It also supports polarization diversity, and it is suitable for single-anchor indoor positioning applications. We adopt the CramrRao bound to study the estimation accuracy of the proposed antenna in absolute 2-D target positioning using received signal strength measurements. First, we describe the design principles for the radiators, we provide an extensive characterization of the switched antenna prototype, and we discuss positioning applications. We then report experimental data that support the results of the theoretical analysis and show consistency between theoretical expectation and the measurements. Finally, we discuss results from proof-of-concept operative indoor positioning example, showing an average localization error as low as 1.7 m. ¬© 2006 IEEE.</t>
  </si>
  <si>
    <t>21-31</t>
  </si>
  <si>
    <t>60021859;60021859;60003892;60021859</t>
  </si>
  <si>
    <t>6701689649;24483408300;22834339700;7004354936</t>
  </si>
  <si>
    <t>Cidronali, Alessandro;Maddio, Stefano;Giorgetti, Gianni;Manes, Gianfranco</t>
  </si>
  <si>
    <t>Italy;United States</t>
  </si>
  <si>
    <t>Florence;Tempe</t>
  </si>
  <si>
    <t>Universit√† degli Studi di Firenze;Arizona State University</t>
  </si>
  <si>
    <t>60021859;60003892</t>
  </si>
  <si>
    <t>Cidronali A.</t>
  </si>
  <si>
    <t>Analysis and performance of a smart antenna for 2.45-GHz single-anchor indoor positioning</t>
  </si>
  <si>
    <t>10.1109/TMTT.2009.2035947</t>
  </si>
  <si>
    <t>2-s2.0-75449116904</t>
  </si>
  <si>
    <t>Natur og Univers, Det Frie Forskningsr√•d</t>
  </si>
  <si>
    <t>FNU, DFF</t>
  </si>
  <si>
    <t>['years later', 'years ago', 'vertical resolution', 'swale structures', 'signals penetrate', 'sea level', 'relative palaeo', 'relative fall', 'reflection lines', 'reached 6500', 'penetrating radar', 'past 7700', 'minor amounts', 'maximum depth', 'likely records', 'isostatic uplift', 'internal architecture', 'fossil ridge', 'fossil features', 'dropped 0', 'beach ridges', 'anholt records']</t>
  </si>
  <si>
    <t>Beach ridges | Denmark | Ground-penetrating radar | Holocene | Sea level | Sedimentary architecture</t>
  </si>
  <si>
    <t>The internal architecture of raised beach ridge and associated swale deposits on Anholt records an ancient sea level. The Holocene beach ridges form part of a progradational beach ridge plain, which has been interpreted to have formed during an isostatic uplift and a relative fall in the sea level over the past 7700. years. The ridges are covered by pebbles and cobbles and commonly show evidence of deflation. Material presumably removed from the beach ridges and adjacent swales form the present dune forms on Anholt. Ground-penetrating radar (GPR) reflection lines have been collected with 250. MHz shielded antennae across the fossil ridge and swale structures. The signals penetrate the subsurface to a maximum depth of ~. 10. m below the fossil features. The GPR data resolve the internal architecture of the beach ridges and swales with a vertical resolution of about 0.1. m. GPR mapping indicates that the Holocene beach ridges are composed of seaward-dipping beachface deposits as well as minor amounts of inland dipping deposits of wash-over origin. The beachface deposits downlap on underlying shoreface deposits, and we use these surfaces as markers of a relative palaeo-sea level. The new data indicate that the highest relative sea level at about 8.5. m was reached 6500. years ago; 700. years later the relative sea level had dropped 0.7. m indicating a change in the relative sea level around 1. mm/year. This fall in the relative sea level most likely records the influence of an isostatic rebound causing younger beach ridge deposits to indicate lower sea levels. ¬© 2009 Elsevier B.V.</t>
  </si>
  <si>
    <t>281-290</t>
  </si>
  <si>
    <t>Sedimentary Geology</t>
  </si>
  <si>
    <t>7004054341;36755037400</t>
  </si>
  <si>
    <t>Clemmensen, Lars B.;Nielsen, Lars</t>
  </si>
  <si>
    <t>Clemmensen L.</t>
  </si>
  <si>
    <t>Internal architecture of a raised beach ridge system (Anholt, Denmark) resolved by ground-penetrating radar investigations</t>
  </si>
  <si>
    <t>S0037073809002711</t>
  </si>
  <si>
    <t>10.1016/j.sedgeo.2009.11.014</t>
  </si>
  <si>
    <t>2-s2.0-75549091383</t>
  </si>
  <si>
    <t>['wing displacements', 'wing corresponding', 'windtunnel testing', 'structure interactions', 'structural resonance', 'spectral content', 'spectral analysis', 'results show', 'resonance shapes', 'low angles', 'full field', 'flexible wings', 'characterizing lightweight', 'attack ranging', '40 mph', '13 deg']</t>
  </si>
  <si>
    <t>Videogrammetry is a measurement technique well suited to characterizing lightweight, flexible wings in windtunnel testing. It is noncontact, full field, and can capture the large-amplitude deflections experienced by the wings. Here videogrammetry is used to analyze the spectral content of the motion of a flexible Nighthawk mini-unmanned aerial vehicle wing and animate the operating deflection shapes of the wing corresponding to structural resonance frequencies. The wing was tested at angles of attack ranging from -5 to 13 deg and wind speeds ranging from 20 to 40 mph. Results show that the flexible wing tends to experience flapping behavior at frequencies much lower than structural resonance at low angles of attack. This behavior is confirmed by the spectral content of the wing displacements and the corresponding animated deflection shapes. This analysis uses videogrammetry data in the spectral analysis and visualization of resonance shapes. The data are necessary to validate numerical models of the wings, understand complicated membrane-structure interactions, and optimize wing performance in different flight regimes.</t>
  </si>
  <si>
    <t>172-180</t>
  </si>
  <si>
    <t>Journal of Aircraft</t>
  </si>
  <si>
    <t>January-February 2010</t>
  </si>
  <si>
    <t>60020251;60020251-60019228;60020251;60020251-108248836</t>
  </si>
  <si>
    <t>56985098200;35491464600;7007099735;6603612284</t>
  </si>
  <si>
    <t>Black, Jonathan T.;Pitcher, Nathan A.;Reeder, Mark F.;Maple, Raymond C.</t>
  </si>
  <si>
    <t>Wright-Patterson AFB;Dayton;Wichita</t>
  </si>
  <si>
    <t>United States Air Force Institute of Technology;Air Force Research Laboratory;Hawker Beechcraft, Inc.</t>
  </si>
  <si>
    <t>60020251;60019228;108248836</t>
  </si>
  <si>
    <t>Black J.T.</t>
  </si>
  <si>
    <t>Videogrammetry dynamics measurements of a lightweight flexible wing in a wind tunnel</t>
  </si>
  <si>
    <t>10.2514/1.44545</t>
  </si>
  <si>
    <t>2-s2.0-75749140146</t>
  </si>
  <si>
    <t>['wing flaps', 'vortex asymmetry', 'unsteady three', 'thrust generation', 'present work', 'performed using', 'overture framework', 'overlapping grids', 'numerical computations', 'negative vorticity', 'naca 0012', 'free flight', 'flight computations', 'flapping wings', 'existing experimental', 'dimensional navier', 'dimensional free', 'computational studies', 'computational data', 'comparative analysis', 'basic mechanism', 'analytical methods', 'american institute', 'also shown', 'also presented']</t>
  </si>
  <si>
    <t>The observation that thrust is produced when a wing flaps above a particular reduced frequency at low Reynolds numbers has been associated with the formation of a reverse K√°rm√°n vortex street. Through experiments, numerical computations, and analytical methods, scientists have been able to explain thrust generation in birds and insects. This has increased the interest in the development of micro aerial vehicles. There is, however, a paucity of experimental or computational studies that explain the basic mechanism of thrust generation from the viewpoint of the surrounding vortical structures and the effect of these vortices on free flight when the wing is accelerating in the direction of thrust In the present work, three-dimensional free-flight computations are carried out on flapping wings that have rectangular planforms composed of NACA 0012 and an elliptical airfoil section, respectively, to demonstrate that thrust is generated as a result of vortex asymmetry. Based on the computed vortex dynamics, it is also shown that the relative convection rates of positive and negative vorticity are a key parameter involved in thrust generation. Numerical computations are performed using the unsteady three-dimensional Navier-Stokes solver composite grid incompressible Navier-Stokes, which is based on the Overture framework for overlapping grids. Comparative analysis with existing experimental/computational data is also presented. Copyright ¬© 2009 by the American Institute of Aeronautics and Astronautics, Inc.</t>
  </si>
  <si>
    <t>141-150</t>
  </si>
  <si>
    <t>60005510-124670271;60005510-124670271</t>
  </si>
  <si>
    <t>22950000800;7004244817</t>
  </si>
  <si>
    <t>Chandar, Dominic D.J.;Damodaran, M.</t>
  </si>
  <si>
    <t>Singapore;</t>
  </si>
  <si>
    <t>Singapore City;</t>
  </si>
  <si>
    <t>Nanyang Technological University;School of Mechanical and Aerospace Engineering</t>
  </si>
  <si>
    <t>60005510;124670271</t>
  </si>
  <si>
    <t>Chandar D.D.J.</t>
  </si>
  <si>
    <t>Computation of unsteady low reynolds number free-flight aerodynamics of flapping wings</t>
  </si>
  <si>
    <t>10.2514/1.44456</t>
  </si>
  <si>
    <t>2-s2.0-75749155058</t>
  </si>
  <si>
    <t>DE-FG36-05GO15041</t>
  </si>
  <si>
    <t>['¬© 2009', 'utr regions', 'tla1 mutant', 'tla1 gene', 'tla1 defines', 'stop codons', 'potential participation', 'planta 225', 'indirectly affecting', 'immediately upstream', 'genbank accession', 'dna repair', 'distinct ring', 'close proximity', 'cellular ubiquitination', 'bp overlap', 'biochemical analyses', 'apparent stop', 'af534570 ).', '2007 ).']</t>
  </si>
  <si>
    <t>Chl-deficient mutant | Chlamydomonas | Chlorophyll antenna size | Photosynthesis | Polytomella parva | TLA1 gene</t>
  </si>
  <si>
    <t>The Chlamydomonas reinhardtii genomic DNA database contains a predicted open reading frame (ORF-P) without an apparent stop-codon and unknown coding sequence, located in close proximity and immediately upstream of the TLA1 gene (GenBank Accession No. AF534570). The latter was implicated in the regulation of the light-harvesting chlorophyll antenna size of photosynthesis (Tetali et al. Planta 225:813-829, 2007). To provide currently lacking information on ORF-P and its potential participation in TLA1 gene expression, thus in the regulation of the chlorophyll antenna size, genetic and biochemical analyses were undertaken. The coding and UTR regions of the ORF-P were defined and delineated from those of the adjacent TLA1 gene. ORF-P is shown to encode a protein with a distinct RING-like zinc finger domain that is present in numerous eukaryotic proteins, believed to play a role in cellular ubiquitination, leading to regulation of cellular processes like signaling, growth, transcription, and DNA repair. It is further shown that the two genes share a 74-bp overlap between the 3‚Ä≤ UTR region of ORF-P and the 5‚Ä≤ UTR region of TLA1. However, they possess distinct start and stop codons and separate coding sequences, and transcribed as separate mRNAs without any trans-splicing between them. Complementation experiments showed that the TLA1 gene alone is sufficient to rescue the truncated chlorophyll antenna size phenotype of the tla1 mutant. Protein sequence alignments in C. reinhardtii and the colorless microalga Polytomella parva suggested that TLA1 defines the relationship between nucleus and organelle in microalgae, indirectly affecting the development of the chlorophyll antenna size. ¬© 2009 The Author(s).</t>
  </si>
  <si>
    <t>729-740</t>
  </si>
  <si>
    <t>Planta</t>
  </si>
  <si>
    <t>60121355;60121355</t>
  </si>
  <si>
    <t>16022331400;57203081985</t>
  </si>
  <si>
    <t>Mitra, Mautusi;Melis, Anastasios</t>
  </si>
  <si>
    <t>Berkeley</t>
  </si>
  <si>
    <t>Department of Plant &amp; Microbial Biology</t>
  </si>
  <si>
    <t>Mitra M.</t>
  </si>
  <si>
    <t>Genetic and biochemical analysis of the TLA1 gene in Chlamydomonas reinhardtii</t>
  </si>
  <si>
    <t>10.1007/s00425-009-1083-3</t>
  </si>
  <si>
    <t>2-s2.0-76049111244</t>
  </si>
  <si>
    <t>['wireless method', 'signal processing', 'sensor node', 'sensor implementation', 'resonant frequency', 'resonant frequencies', 'remotely interrogate', 'remote interrogation', 'paper presents', 'metallic structures', 'mechanical strains', 'measured remotely', 'measure strain', 'interrogated wirelessly', 'ground plane', 'experimental setup', 'electric wiring', 'detect crack', 'crack presence', 'backscattered signals', 'antenna sensors', 'antenna sensor', 'activated switch']</t>
  </si>
  <si>
    <t>Recently, we discovered that the resonant frequency of a microstrip patch antenna is sensitive to mechanical strains or crack presence in the ground plane. Based on this principle, antenna sensors have been demonstrated to measure strain and detect crack in metallic structures. This paper presents a wireless method to remotely interrogate a dual-frequency antenna sensor. An interrogation horn antenna was used to irradiate the antenna sensor with a linear chirp microwave signal. By implementing a light-activated switch at the sensor node and performing signal processing of the backscattered signals, the resonant frequencies of the antenna sensor along both polarizations can be measured remotely. Since the antenna sensor does not need a local power source and can be interrogated wirelessly, electric wiring can be eliminated. The sensor implementation, the signal processing and the experimental setup that validate the remote interrogation of the antenna sensor are presented. A power budget model has also been established to estimate the maximum interrogation range. ¬© 2010 IOP Publishing Ltd.</t>
  </si>
  <si>
    <t>Measurement Science and Technology</t>
  </si>
  <si>
    <t>60003467;60003467</t>
  </si>
  <si>
    <t>35181100100;35778246600</t>
  </si>
  <si>
    <t>Deshmukh, S.;Huang, H.</t>
  </si>
  <si>
    <t>Arlington</t>
  </si>
  <si>
    <t>The University of Texas at Arlington</t>
  </si>
  <si>
    <t>Deshmukh S.</t>
  </si>
  <si>
    <t>Wireless interrogation of passive antenna sensors</t>
  </si>
  <si>
    <t>S0957023310357109</t>
  </si>
  <si>
    <t>10.1088/0957-0233/21/3/035201</t>
  </si>
  <si>
    <t>2-s2.0-76149089246</t>
  </si>
  <si>
    <t>['total number', 'theoretical predictions', 'theoretical estimates', 'strengths within', 'radio emission', 'observed emission', 'measured distributions', 'langmuir waves', 'estimated based', 'emitted power', 'electron beam', 'currents required', 'copyright 2010', 'antenna radiation']</t>
  </si>
  <si>
    <t>A formalism is developed in which Langmuir waves, localized as eigenmodes of solar wind density cavities, emit coherent electromagnetic radiation as antennas at twice the local plasma frequency. Theoretical estimates are presented for the total power emitted as antenna radiation from localized Langmuir currents. The dependence of emitted power on wave packet properties and plasma environmental parameters is explored. STEREO observations demonstrate that the currents required for eigenmode antenna radiation are present and have strengths within an order of magnitude of theoretical predictions. The intensity of radio emission from the Earth's foreshock at twice the local electron plasma frequency is estimated based on measured distributions of electric field strength and wave packet localization scale. The eigenmode antenna radiation mechanism implies that, out of the total number of Langmuir waves excited by an electron beam, relatively few localized antenna radiators may account for a majority of observed emission from an extended radio source. Copyright 2010 by the American Geophysical Union.</t>
  </si>
  <si>
    <t>A01101</t>
  </si>
  <si>
    <t>Journal of Geophysical Research: Space Physics</t>
  </si>
  <si>
    <t>60000221;60025709;60000221</t>
  </si>
  <si>
    <t>35208805100;56431291100;7006660827</t>
  </si>
  <si>
    <t>Malaspina, David M.;Cairns, Iver H.;Ergun, Robert E.</t>
  </si>
  <si>
    <t>Australia;United States</t>
  </si>
  <si>
    <t>Sydney;Boulder</t>
  </si>
  <si>
    <t>The University of Sydney;University of Colorado Boulder</t>
  </si>
  <si>
    <t>60025709;60000221</t>
  </si>
  <si>
    <t>Malaspina D.M.</t>
  </si>
  <si>
    <t>The 2f&lt;inf&gt;p&lt;/inf&gt; radiation from localized Langmuir waves</t>
  </si>
  <si>
    <t>10.1029/2009JA014609</t>
  </si>
  <si>
    <t>2-s2.0-76149094178</t>
  </si>
  <si>
    <t>['waterlike medium', 'transfer theory', 'thermal radiation', 'thermal noise', 'temperature profile', 'strong absorption', 'stationary field', 'receiving antenna', 'pressure measured', 'method allows', 'hydrodynamic equations', 'equation coincides', 'dissipative theorem', 'biological media', 'aforementioned effects', 'acoustic waves', 'acoustic sounding']</t>
  </si>
  <si>
    <t>An integral equation relating the thermal noise's pressure measured by an acoustothermometer to the one-dimensional temperature profile of a waterlike medium is derived by applying the fluctuation-dissipative theorem to hydrodynamic equations. On the basis of this equation, effects of the quasi-stationary field of thermal radiation, a strong absorption of acoustic waves in the medium, and a finite beam width of the receiving antenna are investigated. Conditions under which the solution to the equation coincides with the result of the transfer theory, which ignores the aforementioned effects, are determined. The role of the effects under study in acoustothermometry of biological media is investigated. A method is proposed for controlling the depth from which the radiation is received. This method allows the retrieval of the temperature profile of the medium from the data of acoustic sounding. ¬© 2010 Pleiades Publishing, Ltd.</t>
  </si>
  <si>
    <t>105-114</t>
  </si>
  <si>
    <t>Acoustical Physics</t>
  </si>
  <si>
    <t>60115148;60011774</t>
  </si>
  <si>
    <t>7004434939;12241506200</t>
  </si>
  <si>
    <t>Reznik, A. N.;Subochev, P. V.</t>
  </si>
  <si>
    <t>Russian Federation;Russian Federation</t>
  </si>
  <si>
    <t>Kstovo;Nizhny Novgorod</t>
  </si>
  <si>
    <t>The Institute for Physics of Microstructures of the Russian Academy of Sciences;Institute of Applied Physics of the Russian Academy of Sciences</t>
  </si>
  <si>
    <t>Reznik A.N.</t>
  </si>
  <si>
    <t>On the theory of acoustothermometry of waterlike media: Effects of the quasi-static field, strong absorption, and radiation pattern</t>
  </si>
  <si>
    <t>10.1134/S106377101001015X</t>
  </si>
  <si>
    <t>2-s2.0-76249083325</t>
  </si>
  <si>
    <t>['‚ àº30', 'typically needed', 'typical limit', 'thermal comptonisation', 'study effectively', 'studied x', 'steady emission', 'source intensity', 'soft x', 'soft gamma', 'ray output', 'pure blackbody', 'possible explanations', 'observed spectra', 'observations performed', 'newly developed', 'measurements obtained', 'mass x', 'lower temperature', 'lower energies', 'integral observatory', 'gs 1826', 'first time', 'electron plasma', 'data analysis', 'cycle behaviour', 'completely understood', 'broad band', 'bolometric output', 'better characterise', 'apparent deviation', 'also found', '2003 measurements']</t>
  </si>
  <si>
    <t>Binaries - X-rays | General - X-rays | GS 1826-238 | Individuals | X-rays</t>
  </si>
  <si>
    <t>Context: GS 1826-238 is a well-studied X-ray bursting neutron star in a low mass binary system. Thermal Comptonisation by a hot electron cloud (kT e ‚àº 20 keV) is a widely accepted mechanism accounting for its high energy emission, while the nature of most of its soft X-ray output is not completely understood. A further low energy component is typically needed to model the observed spectra: pure blackbody and Comptonisation-modified blackbody radiation by a lower temperature (a few keV) electron plasma were suggested to explain the low energy data. Aims: In order to better characterise the nature of the low energy emission and the bolometric output of the source, the steady emission of GS 1826-238 is studied by means of sensitive, broad band (X to soft Gamma-rays) measurements obtained by the INTEGRAL observatory. Methods: In this data analysis, the newly developed, up-to-date Comptonisation model comptb is applied for the first time to study effectively the low-hard state variability of a low-luminosity neutron star in a low-mass X-ray binary system. Three joint ISGRI/JEMX data sets (two from observations performed in 2003 and one from 2006) were analysed. Results: We confirm that the 3-200 keV emission of GS 1826-238 is characterised by Comptonisation of soft seed photons by a hot electron plasma. A single spectral component is sufficient to model the observed spectra. At lower energies, no direct blackbody emission is observed and there is no need to postulate a low temperature Compton region. Compared to the 2003 measurements, the plasma temperature decreased from ‚àº 20 to ‚àº14 keV in 2006, together with the seed photons temperature. The source intensity was also found to be ‚àº30% lower in 2006, whilst the average recurrence frequency of the X-ray bursts significantly increased. Possible explanations for this apparent deviation from the typical limit-cycle behaviour of this burster are discussed. ¬© 2010 ESO.</t>
  </si>
  <si>
    <t>A2</t>
  </si>
  <si>
    <t>Astronomy and Astrophysics</t>
  </si>
  <si>
    <t>60083356;60024690;60083353;60024690-60018319-60027271-60006337</t>
  </si>
  <si>
    <t>56576467500;57202592808;35601523200;55259410700</t>
  </si>
  <si>
    <t>Cocchi, M.;Farinelli, R.;Paizis, A.;Titarchuk, L.</t>
  </si>
  <si>
    <t>Italy;Italy;United States;Italy;United States;United States</t>
  </si>
  <si>
    <t>Rome;Milan;Washington, D.C.;Ferrara;Fairfax;Greenbelt</t>
  </si>
  <si>
    <t>INAF Istituto di Astrofisica Spaziale e Fisica Cosmica, Rome;INAF Istituto di Astrofisica Spaziale e Fisica Cosmica, Milan;Naval Research Laboratory;University of Ferrara;George Mason University;NASA Goddard Space Flight Center</t>
  </si>
  <si>
    <t>60083356;60083353;60027271;60024690;60018319;60006337</t>
  </si>
  <si>
    <t>Cocchi M.</t>
  </si>
  <si>
    <t>Wide band observations of the X-ray burster GS 1826-238</t>
  </si>
  <si>
    <t>10.1051/0004-6361/200912796</t>
  </si>
  <si>
    <t>2-s2.0-76349091591</t>
  </si>
  <si>
    <t>Agence Nationale de la Recherche</t>
  </si>
  <si>
    <t>ANR-07-VULN-008</t>
  </si>
  <si>
    <t>ANR</t>
  </si>
  <si>
    <t>['water resources', 'vertical structures', 'vertical feeders', 'vertical faults', 'rock hydrogeology', 'rock aquifers', 'rights reserved', 'present case', 'outstanding aquifer', 'obtained using', 'main path', 'groundwater flow', 'geophysical techniques', 'geological surveys', 'geological context', 'detect sub', 'crystalline aquifer', 'combined gravimetric', 'classical hard', 'basically permit', 'average rate', 'aquifer recharge', 'appears much', 'aerial photographs', '1974 ).', '000 inhabitants']</t>
  </si>
  <si>
    <t>Crystalline rocks | Fractured rocks | Gravity | Gravity modeling | Groundwater</t>
  </si>
  <si>
    <t>Classically, geological surveys of water resources in hard-rock aquifers are made from aerial photographs or geophysical techniques that basically permit to detect vertical features. On the other hand, aquifers only linked to vertical structures are very limited in space and offer in most cases very poor water resources. In the present case, we do show that an outstanding aquifer in Brittany is linked to a geological context associated with low-angle faults possibly directly connected with vertical feeders. In particular, we show through a high-resolution gravimetric survey that the highly fractured contact between granite and micaschists, which constitutes the main path for groundwater flow, is a gently dipping structure. Combined gravimetric, magnetic and geological data allowed us to establish the overall aquifer geometry by running a three-dimensional forward model. In addition, details about the shape of the contact have been obtained using an iterative scheme based on the method of Oldenburg (1974). The gravimetric model confirms the presence of sub-vertical faults that may constitute important drains for the aquifer recharge. Thus, the geological context associated with exceptional water resources for this crystalline aquifer is characterized by a sub-horizontal to gently dipping contact between granite and micaschists. Only such a geological context can allow sufficient recharge to provide the main water supply for a town of 18,000 inhabitants at an average rate of about a billion of cubic meter per year since 1991. Thus, instead of looking for possible vertical structures like in classical hard-rock hydrogeology, it appears much more efficient to detect sub-horizontal permeable fractures and faults for providing consistent water resources. ¬© 2010 Elsevier B.V. All rights reserved.</t>
  </si>
  <si>
    <t>161-168</t>
  </si>
  <si>
    <t>Journal of Applied Geophysics</t>
  </si>
  <si>
    <t>60070475;60070475;60070475;60070475;60004967</t>
  </si>
  <si>
    <t>35722772000;7004781663;6701776007;7003356678;55931208900</t>
  </si>
  <si>
    <t>Ruelleu, S.;Moreau, F.;Bour, O.;Gapais, D.;Martelet, G.</t>
  </si>
  <si>
    <t>France;France</t>
  </si>
  <si>
    <t>Rennes;Orleans</t>
  </si>
  <si>
    <t>G√©osciences Rennes;BRGM</t>
  </si>
  <si>
    <t>60070475;60004967</t>
  </si>
  <si>
    <t>Ruelleu S.</t>
  </si>
  <si>
    <t>Impact of gently dipping discontinuities on basement aquifer recharge: An example from Ploemeur (Brittany, France)</t>
  </si>
  <si>
    <t>S092698510900161X</t>
  </si>
  <si>
    <t>10.1016/j.jappgeo.2009.12.007</t>
  </si>
  <si>
    <t>2-s2.0-76349092474</t>
  </si>
  <si>
    <t>['vision systems', 'tag antennas', 'roll gravure', 'rfid reader', 'real fields', 'printed ultra', 'offset system', 'layer printings', 'layer gravure', 'identification range', 'high throughput', 'etched antennas', 'drying units', 'conventional copper', 'also demonstrated']</t>
  </si>
  <si>
    <t>Gravure offset | Multi-layer printings | Roll-to-roll printing | Ultra-high frequency radio frequency identification tag antenna</t>
  </si>
  <si>
    <t>In spite of the advantages of high throughput and a low manufacturing cost conferred by the gravure printing method, it has been shown that antennas printed using the gravure printing method do not offer satisfactory performance because of the limitations of the conductive materials used as ink. In this article, a roll-to-roll gravure-offset printing system is proposed for the manufacturing of printed ultra-high frequency radio frequency identification (RFID) tag antennas. Antennas printed using the multi-layer gravure-offset system are also demonstrated with their performances. The gravure-offset printing system mainly consists of three printing parts, i.e. drying units, vision systems, and register control systems for multi-layer printings. In the identification range test using an RFID reader, compared to the conventional RFID tags with copper-etched antennas, which show the identification range of about 3.2 m on average, the three-layer printed antennas with bonded tag chips exhibit the identification range of about 1.8 m on average (i.e. the performance of about 60 per cent of conventional copper-etched antennas), which implies that the printed antennas could be applicable to real fields.</t>
  </si>
  <si>
    <t>149-156</t>
  </si>
  <si>
    <t>Proceedings of the Institution of Mechanical Engineers, Part C: Journal of Mechanical Engineering Science</t>
  </si>
  <si>
    <t>60026196;60026196;60026196</t>
  </si>
  <si>
    <t>35323913800;56141481200;24175971300</t>
  </si>
  <si>
    <t>Choi, B. O.;Kim, C. H.;Kim, D. S.</t>
  </si>
  <si>
    <t>Yusong</t>
  </si>
  <si>
    <t>Korea Institute of Machinery &amp; Materials</t>
  </si>
  <si>
    <t>Choi B.</t>
  </si>
  <si>
    <t>Manufacturing ultra-high-frequency radio frequency identification tag antennas by multilayer printings</t>
  </si>
  <si>
    <t>150RH573R13H1613</t>
  </si>
  <si>
    <t>10.1243/09544062JMES1610</t>
  </si>
  <si>
    <t>2-s2.0-76349109491</t>
  </si>
  <si>
    <t>['voltage across', 'vibrating energy', 'ultrasonic horn', 'transducer charges', 'supply power', 'storing electricity', 'storage capacitors', 'rights reserved', 'power consumption', 'piezoelectric element', 'paper presents', 'output voltage', 'magnetostrictive terfenol', 'composite magnetoelectric', 'capacitors arrives', 'capacitor network', 'automatically switched', '75 mw', '620 ms', '20 œºw', '1 oe']</t>
  </si>
  <si>
    <t>Active magnetic generator | Electromagnetic generator | Energy harvesting | Power management circuit | Wireless sensor</t>
  </si>
  <si>
    <t>This paper presents an electromagnetic energy harvesting scheme by using a composite magnetoelectric (ME) transducer and a power management circuit. In the transducer, the vibrating wave induced from the magnetostrictive Terfenol-D plate in dynamic magnetic field is converged by using an ultrasonic horn. Consequently more vibrating energy can be converted into electricity by the piezoelectric element. A switching capacitor network for storing electricity is developed. The output of the transducer charges the storage capacitors in parallel until the voltage across the capacitors arrives at the threshold, and then the capacitors are automatically switched to being in series. More capacitors can be employed in the capacitor network to further raise the output voltage in discharging. For the weak magnetic field environment, an active magnetic generator and a magnetic coil antenna under ground are used for producing an ac magnetic field of 0.2-1 Oe at a distance of 25-50 m. In combination with the supply management circuit, the electromagnetic energy harvester with a rather weak power output (about 20 ŒºW) under an ac magnetic field of 1 Oe can supply power for wireless sensor nodes with power consumption of 75 mW at a duration of 620 ms. ¬© 2009 Elsevier B.V. All rights reserved.</t>
  </si>
  <si>
    <t>100-106</t>
  </si>
  <si>
    <t>Sensors and Actuators, A: Physical</t>
  </si>
  <si>
    <t>60023380;60023380;60023380;60023380;60023380</t>
  </si>
  <si>
    <t>55827865600;55552427600;24483582800;35186212300;26433472300</t>
  </si>
  <si>
    <t>Li, Ping;Wen, Yumei;Liu, Pangang;Li, Xinshen;Jia, Chaobo</t>
  </si>
  <si>
    <t>Chongqing</t>
  </si>
  <si>
    <t>Chongqing University</t>
  </si>
  <si>
    <t>Li P.</t>
  </si>
  <si>
    <t>A magnetoelectric energy harvester and management circuit for wireless sensor network</t>
  </si>
  <si>
    <t>S0924424709004798</t>
  </si>
  <si>
    <t>10.1016/j.sna.2009.11.007</t>
  </si>
  <si>
    <t>2-s2.0-76449103371</t>
  </si>
  <si>
    <t>['simulation purpose', 'simulated results', 'rights reserved', 'received pulse', 'pulse shaping', 'pulse shapes', 'propagating channel', 'presented along', 'paper presents', 'novel concept', 'broadened due', 'block schematic']</t>
  </si>
  <si>
    <t>Group delay | Linearizer | Pulse shaping | Radar | Radio systems | Ultra-wideband</t>
  </si>
  <si>
    <t>This paper presents a novel concept of pulse-shaping in an ultra-wide band radio system. Instead of attempting to design an antenna with flat group delay, the emphasis has been shifted to the signal processing aspect of pulse shaping. The received pulse which has broadened due to non-linear phase response of the propagating channel is shaped back closer to the ideal pulse using a linearizer. The block schematic of the linearizer is presented along with simulated results. Though only a Rayleigh first order pulse has been used for simulation purpose, the method can easily be generalized to incorporate other pulse shapes. ¬© 2009 Elsevier Inc. All rights reserved.</t>
  </si>
  <si>
    <t>496-501</t>
  </si>
  <si>
    <t>60104116;60104116;60104116;60069548</t>
  </si>
  <si>
    <t>57189321792;57211771662;16040602600;55894496700</t>
  </si>
  <si>
    <t>Singh, Ajay K.;Kumar, Pradeep;Singh, G.;Chakravarty, T.</t>
  </si>
  <si>
    <t>Solan;Pune</t>
  </si>
  <si>
    <t>Jaypee University of Information Technology, Solan;Tata Consultancy Services India</t>
  </si>
  <si>
    <t>60104116;60069548</t>
  </si>
  <si>
    <t>Singh A.K.</t>
  </si>
  <si>
    <t>Linearizer for pulse-shaping of received pulse in ultra-wideband radio systems</t>
  </si>
  <si>
    <t>S1051200409001390</t>
  </si>
  <si>
    <t>10.1016/j.dsp.2009.08.001</t>
  </si>
  <si>
    <t>2-s2.0-76549104617</t>
  </si>
  <si>
    <t>['taking advantage', 'propose multi', 'primary users', 'observation space', 'multiple antennas', 'either occupy', 'cr receiver', 'cognitive radios']</t>
  </si>
  <si>
    <t>Antenna array | Blind detection | Cognitive radio | Generalized likelihood ratio test (GLRT) | Spectrum sensing</t>
  </si>
  <si>
    <t>In this letter, we propose multi-antenna based spectrum sensing methods for cognitive radios (CRs) using the generalized likelihood ratio test (GLRT) paradigm. The proposed methods utilize the eigenvalues of the sample covariance matrix of the received signal vector from multiple antennas, taking advantage of the fact that in practice, the primary user signals to be detected will either occupy a subspace of dimension strictly smaller than the dimension of the observation space, or have a non-white spatial spectrum. These methods do not require prior knowledge of the primary user signals, or the channels from the primary users to the CR. By making different assumptions on the availability of the white noise power value at the CR receiver, we derive two algorithms that are shown to outperform the standard energy detector. ¬© 2010 IEEE.</t>
  </si>
  <si>
    <t>84-88</t>
  </si>
  <si>
    <t>IEEE Transactions on Communications</t>
  </si>
  <si>
    <t>60002668;60016849;60002668;60002668</t>
  </si>
  <si>
    <t>55729156200;7401710989;36071330300;7402981440</t>
  </si>
  <si>
    <t>Zhang, Rui;Lim, Teng Joon;Liang, Ying Chang;Zeng, Yonghong</t>
  </si>
  <si>
    <t>Canada;Singapore</t>
  </si>
  <si>
    <t>Toronto;Singapore City</t>
  </si>
  <si>
    <t>University of Toronto;A-Star, Institute for Infocomm Research</t>
  </si>
  <si>
    <t>60016849;60002668</t>
  </si>
  <si>
    <t>Zhang R.</t>
  </si>
  <si>
    <t>Multi-antenna based spectrum sensing for cognitive radios: A GLRT approach</t>
  </si>
  <si>
    <t>10.1109/TCOMM.2010.01.080158</t>
  </si>
  <si>
    <t>2-s2.0-76549260939</t>
  </si>
  <si>
    <t>['users channels', 'subscriber station', 'ss designs', 'single stream', 'previous works', 'neighboring cells', 'mimo channels', 'increasing number', 'forcing beamforming', 'feeds forward', 'feeds back', 'external interference', 'channel matrix', 'caused due', 'called non', 'bs designs', 'beamforming techniques', 'base station', 'assuming zero']</t>
  </si>
  <si>
    <t>Collaborative SDMA | Interference cancellation | MIMO SDMA | Multi-user beamforming | Multi-user limited feedback | Multi-user MIMO | Multi-user MIMO precoding | Non-collaborative SDMA | Receive array beamforming | Zero-forcing beamforming</t>
  </si>
  <si>
    <t>In this paper, multi-user multiple input multiple output (MIMO) beamforming techniques with reduced overhead compared to hitherto known works are examined. In previous works, the subscriber station (SS) feeds back the entire channel matrix to the base station (BS) and the BS designs its zero-forcing transmit beamformer and each users receive beamformer, and feeds forward each user its respective receive beamformer. In this paper, each SS designs its receive beamformer using only its own channel and independent of the other users channels and feeds back only a vector - this framework is called non-collaborative. Assuming zero-forcing beamforming (ZFBF) with a single stream to each SS, we derive the optimal receive beamformer using the average SNR metric and determine the feedback vector based on this optimal receive beamformer. We show that the average receive SNR per user degrades linearly with increasing number of users assuming isotropically distributed MIMO channels and that the dominant right singular vector of the channel matrix is the optimal SS receive beamformer. This optimality holds even when the MIMO channels are correlated. Furthermore, we propose a receive beamformer design in the presence of external interference which can be caused due to aggressive timefrequency reuse in neighboring cells. ¬© 2010 IEEE.</t>
  </si>
  <si>
    <t>218-227</t>
  </si>
  <si>
    <t>60020845;60020845</t>
  </si>
  <si>
    <t>8222913400;6701830839</t>
  </si>
  <si>
    <t>Mundarath, Jayakrishnan;Kotecha, Jayesh</t>
  </si>
  <si>
    <t>Austin</t>
  </si>
  <si>
    <t>Freescale Semiconductor</t>
  </si>
  <si>
    <t>Mundarath J.</t>
  </si>
  <si>
    <t>Optimal receive array beamforming for non-collaborative MIMO space division multiple access</t>
  </si>
  <si>
    <t>10.1109/TCOMM.2010.01.070174</t>
  </si>
  <si>
    <t>2-s2.0-76649086369</t>
  </si>
  <si>
    <t>ECCS-0636519</t>
  </si>
  <si>
    <t>['wireless networks', 'wireless network', 'unknown positions', 'two parameters', 'toa measurements', 'signal metrics', 'result reveals', 'orientation accuracy', 'many applications', 'localizing nodes', 'localization framework', 'jointly estimates', 'fundamental limits', 'bounds characterize', 'aoa measurements', 'analysis starts']</t>
  </si>
  <si>
    <t>Cramer-Rao bound (CRB) | Equivalent Fisher information (EFI) | Localization | Squared orientation error bound (SOEB) | Squared position error bound (SPEB) | Wideband antenna array</t>
  </si>
  <si>
    <t>Accurate positional information is essential for many applications in wireless networks. Time-of-arrival (TOA) and angle-of-arrival (AOA) are the two most commonly used signal metrics for localizing nodes with unknown positions. In this paper, we consider a wireless network in which each node is equipped with a wideband antenna array capable of performing both TOA and AOA measurements. Since both the position and orientation of the agent are of interest, we propose a localization framework that jointly estimates these two parameters. The notion of equivalent Fisher information is applied to derive the squared error bounds for the position and orientation. Since our analysis starts from the received waveforms rather than directly from the signal metrics, these bounds characterize the fundamental limits of the position and orientation accuracy. Surprisingly, our result reveals that AOA measurements obtained by wideband antenna arrays do not further improve position accuracy beyond that provided by TOA measurements. ¬© 2010 IEEE.</t>
  </si>
  <si>
    <t>270-280</t>
  </si>
  <si>
    <t>60022195;60022195</t>
  </si>
  <si>
    <t>35485418600;7005052803</t>
  </si>
  <si>
    <t>Shen, Yuan;Win, Moe Z.</t>
  </si>
  <si>
    <t>Shen Y.</t>
  </si>
  <si>
    <t>On the accuracy of localization systems using wideband antenna arrays</t>
  </si>
  <si>
    <t>10.1109/TCOMM.2010.01.080141</t>
  </si>
  <si>
    <t>2-s2.0-76649087342</t>
  </si>
  <si>
    <t>National Institutes of Health</t>
  </si>
  <si>
    <t>R01EB003268</t>
  </si>
  <si>
    <t>NIH</t>
  </si>
  <si>
    <t>['ultrasound beam', 'rf power', 'lateral coupling', 'high frequency', 'geometric focus', 'electrical impedance', 'cylindrical volumes', '840 khz', '7 mpa', '5 mpa', '306 khz', '27 w', '1 w']</t>
  </si>
  <si>
    <t>Cylindrical transducer | High intensity focused ultrasound (HIFU) | Scanning laser vibrometer | Transcranial phased array</t>
  </si>
  <si>
    <t>A hemispherical-focused, ultrasound phased array was designed and fabricated using 1372 cylindrical piezoelectric transducers that utilize lateral coupling for noninvasive transcranial therapy. The cylindrical transducers allowed the electrical impedance to be reduced by at least an order of magnitude, such that effective operation could be achieved without electronic matching circuits. In addition, the transducer elements generated the maximum acoustic average surface intensity of 27 W/cm2. The array, driven at the low (306-kHz) or high frequency (840-kHz), achieved excellent focusing through an ex vivo human skull and an adequate beam steering range for clinical brain treatments. It could electronically steer the ultrasound beam over cylindrical volumes of 100-mm in diameter and 60-mm in height at 306 kHz, and 30-mm in diameter and 30-mm in height at 840 kHz. A scanning laser vibrometer was used to investigate the radial and length mode vibrations of the element. The maximum pressure amplitudes through the skull at the geometric focus were predicted to be 5.5 MPa at 306 kHz and 3.7 MPa at 840 kHz for RF power of 1 W on each element. This is the first study demonstrating the feasibility of using cylindrical transducer elements and lateral coupling in construction of ultrasound phased arrays. ¬© 2009 IEEE.</t>
  </si>
  <si>
    <t>124-133</t>
  </si>
  <si>
    <t>IEEE Transactions on Biomedical Engineering</t>
  </si>
  <si>
    <t>60029150;60029150</t>
  </si>
  <si>
    <t>55341230900;7101922701</t>
  </si>
  <si>
    <t>Song, Junho;Hynynen, Kullervo</t>
  </si>
  <si>
    <t>Toronto</t>
  </si>
  <si>
    <t>Sunnybrook Health Sciences Centre</t>
  </si>
  <si>
    <t>Song J.</t>
  </si>
  <si>
    <t>Feasibility of using lateral mode coupling method for a large scale ultrasound phased array for noninvasive transcranial therapy</t>
  </si>
  <si>
    <t>10.1109/TBME.2009.2028739</t>
  </si>
  <si>
    <t>2-s2.0-76649091922</t>
  </si>
  <si>
    <t>['wireless networks', 'two channels', 'results show', 'required resources', 'relay node', 'outage probability', 'outage performance', 'noise ratio', 'main advantage', 'highest signal', 'form expressions', 'diversity gain', 'direct link', 'destination node', 'cooperative diversity', 'bestrelay selection', 'best relay', 'achieved without']</t>
  </si>
  <si>
    <t>Adaptive decode-andforward | Best-relay selection | Cooperative diversity | Rayleigh fading</t>
  </si>
  <si>
    <t>Cooperative diversity is a relatively new technique that can be used to improve the performance of the wireless networks. The main advantage of this technique is that the diversity gain can be achieved without the need to install multiple antennas at the transmitter or the receiver. In this paper, we investigate the performance of the best-relay selection scheme where the "best" relay only participates in the relaying. Therefore, two channels only are needed in this case (one for the direct link and the other one for the best indirect link) regardless of the number of relays (M). The best relay is selected as the relay node that can achieve the highest signal-to-noise ratio at the destination node. A general mathematical probability model is developed to study the outage performance of the best-relay selection adaptive decode-and-forward cooperative networks. In particular, closed-form expressions for the outage probability and average channel capacity are derived. Results show that the bestrelay selection not only reduces the amount of required resources but also can maintain a full diversity order. ¬© 2010 IEEE.</t>
  </si>
  <si>
    <t>68-72</t>
  </si>
  <si>
    <t>60014171;60019000</t>
  </si>
  <si>
    <t>16244958200;7402830911</t>
  </si>
  <si>
    <t>Ikki, Salama S.;Ahmed, Mohamed H.</t>
  </si>
  <si>
    <t>St John's;Waterloo</t>
  </si>
  <si>
    <t>Memorial University of Newfoundland;University of Waterloo</t>
  </si>
  <si>
    <t>60019000;60014171</t>
  </si>
  <si>
    <t>Ikki S.</t>
  </si>
  <si>
    <t>Performance analysis of adaptive decode-and-forward cooperative diversity networks with best-relay selection</t>
  </si>
  <si>
    <t>10.1109/TCOMM.2010.01.080080</t>
  </si>
  <si>
    <t>2-s2.0-76649093617</t>
  </si>
  <si>
    <t>['upper bound', 'proposed scheme', 'multiple descriptions', 'map detector', 'jointly decode', 'index assignment', 'binary phase', 'antenna systems', 'antenna channel']</t>
  </si>
  <si>
    <t>Index assignment | Joint source-channel coding | Multiple antennas | Multiple descriptions | Space-time coding</t>
  </si>
  <si>
    <t>We study the design of index assignment based multiple description quantizers for multiple-antenna systems with slow Rayleigh fading. A time-interleaver is employed at the transmitter to provide independent channel instances for the multiple descriptions, and a maximum a posteriori (MAP) detector is employed at the receiver to jointly decode the multiple descriptions. The concatenation of index assignment, binary phase-shift keying modulators, space-time orthogonal block coder, multiple-antenna channel, and MAP detector is modeled as a discrete memoryless channel. We optimize multiple description vector quantizers using an upper bound of the channel transition probability achieved by the MAP detector. The proposed scheme of combining multiple description coding and space-time orthogonal block coding is shown to be superior to each individual coding scheme ¬© 2010 IEEE.</t>
  </si>
  <si>
    <t>136-145</t>
  </si>
  <si>
    <t>;60013301</t>
  </si>
  <si>
    <t>56164096200;7403918119</t>
  </si>
  <si>
    <t>Zhou, Yugang;Chan, Wai Yip</t>
  </si>
  <si>
    <t>Qualcomm Incorporated</t>
  </si>
  <si>
    <t>Zhou Y.</t>
  </si>
  <si>
    <t>Multiple description quantizer design for multiple-antenna systems with MAP detection</t>
  </si>
  <si>
    <t>10.1109/TCOMM.2010.01.070632</t>
  </si>
  <si>
    <t>2-s2.0-76649093936</t>
  </si>
  <si>
    <t>['œ ∫', 'vice versa', 'total source', 'relaying matrices', 'mac ),', 'duality holds', 'broadcast channel', 'bc respectively', 'bc duality', 'bc ),', 'antenna nodes', 'access channel']</t>
  </si>
  <si>
    <t>Amplify and forward | Broadcast relay channel | Duality | MIMO | Multipleaccess relay channel</t>
  </si>
  <si>
    <t>In this work, we consider a two-hop multiuser amplify-and-forward relay network with multi-antenna nodes. The results are three-fold. First, for any relay amplification matrix D in the multiple-access channel (MAC), we show that duality holds when Œ∫D¬∞ is employed in the broadcast channel (BC), and vice versa, where Œ∫ is obtained from switching the total source and relay power constraints. Second, under a total network power constraint, we show that MAC-BC duality holds when D and D are the relaying matrices in the MAC and BC respectively. Third, for any D in the MAC and cD in the BC where c is any positive real scalar, MAC-BC duality under total network power constraint holds only for the above two cases ¬© 2010 IEEE.</t>
  </si>
  <si>
    <t>211-217</t>
  </si>
  <si>
    <t>60007278;60007278</t>
  </si>
  <si>
    <t>16031383200;7003887983</t>
  </si>
  <si>
    <t>Gomadam, Krishna S.;Jafar, Syed A.</t>
  </si>
  <si>
    <t>Irvine</t>
  </si>
  <si>
    <t>University of California, Irvine</t>
  </si>
  <si>
    <t>Gomadam K.</t>
  </si>
  <si>
    <t>Duality of MIMO multiple access channel and broadcast channel with amplify-and-forward relays</t>
  </si>
  <si>
    <t>10.1109/TCOMM.2010.01.080347</t>
  </si>
  <si>
    <t>2-s2.0-76649113110</t>
  </si>
  <si>
    <t>2003CB415205</t>
  </si>
  <si>
    <t>['time code', 'subspace approach', 'stbc based', 'several situations', 'proposed algorithms', 'multipath channels', 'mimo ds', 'linear receivers', 'input multi', 'existing methods', 'cdma systems', 'blind space', 'adaptive algorithms']</t>
  </si>
  <si>
    <t>Blind adaptive algorithms | DS-CDMA systems | Interference suppression | MIMO systems | Space-time block codes</t>
  </si>
  <si>
    <t>We propose blind adaptive multi-input multi-output (MIMO) linear receivers for DS-CDMA systems using multiple transmit antennas and space-time block codes (STBC) in multipath channels. A space-time code-constrained constant modulus (CCM) design criterion based on constrained optimization techniques is considered and recursive least squares (RLS) adaptive algorithms are developed for estimating the parameters of the linear receivers. A blind space-time channel estimation method for MIMO DS-CDMA systems with STBC based on a subspace approach is also proposed along with an efficient RLS algorithm. Simulations for a downlink scenario assess the proposed algorithms in several situations against existing methods. ¬© 2010 IEEE.</t>
  </si>
  <si>
    <t>21-27</t>
  </si>
  <si>
    <t>60016418;60032361</t>
  </si>
  <si>
    <t>57203253563;13805225300</t>
  </si>
  <si>
    <t>De Lamare, Rodrigo C.;Sampaio-Neto, Raimundo</t>
  </si>
  <si>
    <t>Brazil;United Kingdom</t>
  </si>
  <si>
    <t>Rio de Janeiro;York</t>
  </si>
  <si>
    <t>Pontif√≠cia Universidade Cat√≥lica do Rio de Janeiro;University of York</t>
  </si>
  <si>
    <t>60032361;60016418</t>
  </si>
  <si>
    <t>De Lamare R.C.</t>
  </si>
  <si>
    <t>Blind adaptive MIMO receivers for space-time block-coded DS-CDMA systems in multipath channels using the constant modulus criterion</t>
  </si>
  <si>
    <t>10.1109/TCOMM.2010.01.070549</t>
  </si>
  <si>
    <t>2-s2.0-76649114365</t>
  </si>
  <si>
    <t>2006AA01Z264</t>
  </si>
  <si>
    <t>['upper bound', 'two scenarios', 'spatial domain', 'receiver side', 'random processes', 'optimal solution', 'multiple antennas', 'mimo channel', 'inappreciable difference', 'form expression', 'first derive', 'filling interpretation', 'extend heuristically', 'ergodic capacity', 'covariance nformation', 'covariance matrix', 'channel mean']</t>
  </si>
  <si>
    <t>Covariance | Ergodic capacity | Feedback | Mean | MIMO | Power allocation</t>
  </si>
  <si>
    <t>With mean or covariance channel feedback, the input covariance matrix can be designed to achieve the ergodic capacity of a MIMO fading channel. It is known that the eigenvectors of the optimal input covariance matrix are the same as the eigen-vectors of the channel mean or covariance matrix. However, the optimal power allocation across the eigen-vectors is much less understood. In this paper, two scenarios are investigated: 1) Rician MIMO channels with mean channel feedback, and 2) Rayleigh MIMO channels with covariance channel feedback. We first derive a suboptimal power allocation algorithms in the spatial domain for expected mutual information aximization for two transmit antennas systems, based on an upper bound for the ergodic capacity of a MIMO channel with either channel mean or covariance nformation at the transmitter. Then, we extend heuristically the results to systems with multiple antennas at both the transmitter and receiver side. The proposed power allocation solution permits a closed-form expression and has a water-filling interpretation. Simulation results reveal that the proposed method performs nearly the same as the optimal solution (which requires highly complex optimization routines over random processes) with inappreciable difference. ¬© 2010 IEEE.</t>
  </si>
  <si>
    <t>289-300</t>
  </si>
  <si>
    <t>60005244;60005244;60005244;60022148</t>
  </si>
  <si>
    <t>55637288300;55243233900;7403872378;7404759940</t>
  </si>
  <si>
    <t>Li, Xiao;Jin, Shi;Gao, Xiqi;Wong, Kai Kit</t>
  </si>
  <si>
    <t>United Kingdom;China</t>
  </si>
  <si>
    <t>London;Nanjing</t>
  </si>
  <si>
    <t>University College London;Southeast University</t>
  </si>
  <si>
    <t>60022148;60005244</t>
  </si>
  <si>
    <t>Li X.</t>
  </si>
  <si>
    <t>Near-optimal power allocation for MIMO channels with mean or covariance feedback</t>
  </si>
  <si>
    <t>10.1109/TCOMM.2010.01.070377</t>
  </si>
  <si>
    <t>2-s2.0-76649115008</t>
  </si>
  <si>
    <t>['widely used', 'warning process', 'tsunami waves', 'tide gauges', 'separate tsunami', 'seismological stations', 'sea levels', 'positioning applications', 'near real', 'methods used', 'measured onshore', 'made collocated', 'high requirements', 'great sumatra', 'gps sensors', 'gps receiver', 'gps instruments', 'gps data', 'gps antennas', 'gps antenna', 'give information', 'gitews project', 'gitews gps', 'g .,', 'final products', 'essential information', 'end overview', 'either onshore', 'different ways', 'detect co', 'design goal', 'component system', 'completed system', 'buoys allow', 'auxiliary systems', 'article gives', 'andaman earthquake', 'additional information']</t>
  </si>
  <si>
    <t>GPS (Global Positioning System) technology is widely used for positioning applications. Many of them have high requirements with respect to precision, reliability or fast product delivery, but usually not all at the same time as it is the case for early warning applications. The tasks for the GPS-based components within the GITEWS project (German Indonesian Tsunami Early Warning System, Rudloff et al., 2009) are to support the determination of sea levels (measured onshore and offshore) and to detect co-seismic land mass displacements with the lowest possible latency (design goal: first reliable results after 5 min). The completed system was designed to fulfil these tasks in near real-time, rather than for scientific research requirements. The obtained data products (movements of GPS antennas) are supporting the warning process in different ways. The measurements from GPS instruments on buoys allow the earliest possible detection or confirmation of tsunami waves on the ocean. Onshore GPS measurements are made collocated with tide gauges or seismological stations and give information about co-seismic land mass movements as recorded, e.g., during the great Sumatra-Andaman earthquake of 2004 (Subarya et al., 2006). This information is important to separate tsunami-caused sea height movements from apparent sea height changes at tide gauge locations (sensor station movement) and also as additional information about earthquakes' mechanisms, as this is an essential information to predict a tsunami (Sobolev et al., 2007). This article gives an end-to-end overview of the GITEWS GPS-component system, from the GPS sensors (GPS receiver with GPS antenna and auxiliary systems, either onshore or offshore) to the early warning centre displays. We describe how the GPS sensors have been installed, how they are operated and the methods used to collect, transfer and process the GPS data in near real-time. This includes the sensor system design, the communication system layout with real-time data streaming, the data processing strategy and the final products of the GPS-based early warning system components.</t>
  </si>
  <si>
    <t>181-189</t>
  </si>
  <si>
    <t>Natural Hazards and Earth System Science</t>
  </si>
  <si>
    <t>60030245;60030245;100622206;60030245;60030245;60030245;60030245</t>
  </si>
  <si>
    <t>23492061900;6506355037;8440316300;35727557300;35727892200;35727664000;57215909111</t>
  </si>
  <si>
    <t>Falck, C.;Ramatschi, M.;Subarya, C.;Bartsch, M.;Merx, A.;Hoeberechts, J.;Schmidt, G.</t>
  </si>
  <si>
    <t>Germany;Indonesia</t>
  </si>
  <si>
    <t>Potsdam;Bogor</t>
  </si>
  <si>
    <t>Deutsches GeoForschungsZentrum (GFZ);BAKOSURTANAL</t>
  </si>
  <si>
    <t>60030245;100622206</t>
  </si>
  <si>
    <t>Falck C.</t>
  </si>
  <si>
    <t>Near real-time GPS applications for Tsunami early warning systems</t>
  </si>
  <si>
    <t>10.5194/nhess-10-181-2010</t>
  </si>
  <si>
    <t>2-s2.0-76649129578</t>
  </si>
  <si>
    <t>['varying levels', 'reuse factor', 'mea links', 'limited single', 'element antenna', 'antenna pattern']</t>
  </si>
  <si>
    <t>Cellular radio | Co-channel interference | MEA | MIMO | MMSE | Multipath fading | Shadowing fading | SISO | SVD</t>
  </si>
  <si>
    <t>In this study, we first quantify cell-wide mean throughputs in interference-limited single-input-single-output (SISO) and multi-element antenna (MEA) cellular systems along various system-level design dimensions, including: MEA array size; frequency-reuse factor; antenna pattern (omni-directional or sectorized); degree of coding; allowable constellation size; and transmit- or receive-adaptation. Next, we examine the validity of a noise-model for co-channel interference present in MEA links. Using system simulations, we show that this model is valid under all conditions, with varying levels of accuracy. ¬© 2010 IEEE.</t>
  </si>
  <si>
    <t>311-317</t>
  </si>
  <si>
    <t>60120109;60120109;60119141</t>
  </si>
  <si>
    <t>35189424700;7004878411;7003622770</t>
  </si>
  <si>
    <t>Pupala, Rahul N.;Greenstein, Larry J.;Daut, David G.</t>
  </si>
  <si>
    <t>North Brunswick;New Brunswick</t>
  </si>
  <si>
    <t>Wireless Information Network Laboratory;Rutgers University‚ÄìNew Brunswick</t>
  </si>
  <si>
    <t>60120109;60119141</t>
  </si>
  <si>
    <t>Pupala R.</t>
  </si>
  <si>
    <t>Downlink throughput statistics in interference-limited cellular systems with multi-element antennas</t>
  </si>
  <si>
    <t>10.1109/TCOMM.2010.01.070268</t>
  </si>
  <si>
    <t>2-s2.0-76649143410</t>
  </si>
  <si>
    <t>['uda antenna', 'tunable beams', 'simply adjusting', 'parasitic elements', 'parasitic element', 'modified two', 'measured results', 'fabricated prototype', 'element yagi', 'directional beams', 'current relations', 'circuit position']</t>
  </si>
  <si>
    <t>A modified two-element Yagi-Uda antenna with tunable beams in the H-plane (including four significant beams: forward, backward, omni-directional, and bi-directional beams) is presented. These tunable beams are achieved by simply adjusting the short-circuit position of the transmission line connected to the parasitic element. The principle of operation is investigated by examining the current relations between the driven and parasitic elements. Measured results of a fabricated prototype are presented and discussed.</t>
  </si>
  <si>
    <t>175-187</t>
  </si>
  <si>
    <t>Progress in Electromagnetics Research</t>
  </si>
  <si>
    <t>16317753300;26435010100;57200152050;57212729556</t>
  </si>
  <si>
    <t>Sun, B. H.;Zhou, S. G.;Wei, Y. F.;Liu, Q. Z.</t>
  </si>
  <si>
    <t>Sun B.H.</t>
  </si>
  <si>
    <t>Modified two-element Yagi-uda antenna with tunable beams</t>
  </si>
  <si>
    <t>10.2528/PIER09111501</t>
  </si>
  <si>
    <t>2-s2.0-76749114041</t>
  </si>
  <si>
    <t>['unit cell', 'switches inside', 'reconfigurable reflectarrays', 'phase shifters', 'mems switches', 'linear distribution', 'given number', 'frequency mems', 'equivalent circuit', 'e .,', 'designing radio', 'article presents']</t>
  </si>
  <si>
    <t>This article presents an equivalent electrical circuit for designing Radio-Frequency MEMS-controlled planar phase shifter. This kind of phase shifters has recently been incorporated in reconfigurable reflectarrays. The proposed equivalent circuit depends on the number, the ON/OFF state and the locations of the switches inside the unit cell. Such equivalent circuit is used for determining, with a little computational effort, the two important design parameters i.e., the number and the locations of RF-MEMS switches in the phase shifter cell. These two design parameters then allow a designer to design a phase shifter cell having a linear distribution of a given number of phases over 360¬∞ phase range at a single desired frequency.</t>
  </si>
  <si>
    <t>60027245;60027245;60019894</t>
  </si>
  <si>
    <t>35488964200;7006406720;7003908626</t>
  </si>
  <si>
    <t>Tahir, F. A.;Aubert, H.;Girard, E.</t>
  </si>
  <si>
    <t>Toulouse;Toulouse</t>
  </si>
  <si>
    <t>Universite Paul Sabatier Toulouse III;Thales Alenia Space</t>
  </si>
  <si>
    <t>60027245;60019894</t>
  </si>
  <si>
    <t>Tahir F.A.</t>
  </si>
  <si>
    <t>Equivalent electrical circuit for designing mems-controlled reflectarray phase shifters</t>
  </si>
  <si>
    <t>10.2528/PIER09112506</t>
  </si>
  <si>
    <t>2-s2.0-76749122021</t>
  </si>
  <si>
    <t>['total number', 'thin dielectric', 'thick dielectric', 'target impedance', 'simplified power', 'research limitations', 'required number', 'perform decoupling', 'operating frequency', 'microstrip antenna', 'methodology discusses', 'high frequency', 'ground plane', 'frequency range', 'embedded capacitors', 'decoupling capacitors', 'decoupling applications', 'cavity model', 'case study', 'analytical approach']</t>
  </si>
  <si>
    <t>Capacitors | Electrical impedance | Resonance | Surface mount technology</t>
  </si>
  <si>
    <t>Purpose - The purpose of this paper is to present an analytical approach to find the reduction in the required number of surface mount capacitors by the use of embedded capacitors in decoupling applications. Design/methodology/ approach - The analytical model used to perform decoupling is cavity model from theory of microstrip antenna and N-port impedance matrix. The methodology involves addition of decoupling capacitors between the power and the ground plane such that the impedance between ports on the power-ground plane becomes lower than the target impedance at that frequency. A case study is presented in which a 0.3m √ó 3m power-ground plane is decoupled by using various combinations of surface mount capacitors and embedded capacitors in the frequency range of 0.001-1GHz and at a target impedance of 0.1, 0.01, and 0.001œâ. The total number of surface mount capacitors are compared in each case. Findings - Use of embedded planar capacitors with a thin dielectric (about 8mm) dampened board resonances at high frequency, as compared to a thick dielectric. Embedded capacitors are found to reduce the number of surface mount capacitors when the target impedance is low and the operating frequency is high. Research limitations/implications - The methodology discusses in this paper is applicable to a simplified power-ground plane (which has no cut-outs and is rectangular in shape) as compared to actual digital circuits. Originality/value - This methodology can be used as a quick preliminary tool to evaluate the decrease in the number of surface mount capacitors (by the use of embedded capacitors) as compared to complex and time consuming electromagnetic solvers. ¬© Emerald Group Publishing Limited.</t>
  </si>
  <si>
    <t>22-30</t>
  </si>
  <si>
    <t>Circuit World</t>
  </si>
  <si>
    <t>60078684;60078684;60078684;60078684-60013983</t>
  </si>
  <si>
    <t>35725270500;6601986324;6701444743;7102777145</t>
  </si>
  <si>
    <t>Alam, Mohammed A.;Azarian, Michael H.;Osterman, Michael;Pecht, Michael</t>
  </si>
  <si>
    <t>United States;Hong Kong</t>
  </si>
  <si>
    <t>College Park;Kowloon</t>
  </si>
  <si>
    <t>A. James Clark School of Engineering;City University of Hong Kong</t>
  </si>
  <si>
    <t>60078684;60013983</t>
  </si>
  <si>
    <t>Alam M.</t>
  </si>
  <si>
    <t>Effectiveness of embedded capacitors in reducing the number of surface mount capacitors for decoupling applications</t>
  </si>
  <si>
    <t>10.1108/03056121011015068</t>
  </si>
  <si>
    <t>2-s2.0-76749132833</t>
  </si>
  <si>
    <t>['wave operations', 'two conditions', 'second condition', 'proposed antenna', 'phase difference', 'parametric study', 'parameters c', 'mainly influenced', 'known antenna', 'first condition', 'cp wave', 'corresponding bandwidths', 'axial ratio', 'antenna must', 'also investigated', '90 degrees', '40 %)']</t>
  </si>
  <si>
    <t>A thin dipole antenna is a well-known antenna with linearly polarized wave operation. In this work, a wide-strip dipole antenna is proposed for circularly polarized wave operations. To obtain circularly polarized (CP) wave operations, there are two conditions to be satisfied. One is that the antenna must have two degenerated orthogonal modes with different resonant frequencies. The other is that the phase difference of two orthogonal modes is 90 degrees. To match the first condition, the slab width W is tuned to generate current distributions directed in two different directions. In addition, the second condition is matched by asymmetric feeding point by adjusting the overlapped square width C. The parametric study is completed by the Ansoft HFSS simulator. Simulated results reveal that the CP wave is mainly influenced by the slab width W. The influences of the parameters C and d on the performances of the proposed antenna are also investigated in this paper. Taking -8dB as reference, there are two working bands for this proposed antenna and the measured center frequencies are 0.66GHz and 2.04GHz, respectively, and the corresponding bandwidths are 0.27GHz (40%) and 1.78GHz (87%), respectively. In addition, the measured center frequencies and bandwidths of the axial ratio are 1.94GHz and 0.53GHz (27%), respectively.</t>
  </si>
  <si>
    <t>69-82</t>
  </si>
  <si>
    <t>60004879;60004879;60029140;60029140;60029140;60029140</t>
  </si>
  <si>
    <t>8553339000;35619743900;7202437993;35213930100;35725610800;7404200225</t>
  </si>
  <si>
    <t>Chi, L. P.;Bor, S. S.;Deng, S. M.;Tsai, C. L.;Juan, P. H.;Liu, K. W.</t>
  </si>
  <si>
    <t>Taiwan;Taiwan</t>
  </si>
  <si>
    <t>Taipei;Taichung</t>
  </si>
  <si>
    <t>Ming Chuan University;Feng Chia University</t>
  </si>
  <si>
    <t>60029140;60004879</t>
  </si>
  <si>
    <t>Chi L.</t>
  </si>
  <si>
    <t>A wideband wide-strip dipole antenna for circularly polarized wave operations</t>
  </si>
  <si>
    <t>10.2528/PIER09112201</t>
  </si>
  <si>
    <t>2-s2.0-76749140566</t>
  </si>
  <si>
    <t>['two antennas', 'thin absorber', 'paper proposes', 'operation band', 'measurement results', 'good isolation', 'fed independently', 'dualpolarized wide', 'configuration consists', 'antenna structure', '20db within']</t>
  </si>
  <si>
    <t>This paper proposes the configuration of a dualpolarized wide-band patch antenna system suitable for indoor mobile communication applications. This configuration consists of two patch antennas, which have different feed structures from classical patch antenna configuration. These antennas, which are separated by a thin absorber to have a good isolation, are fed independently to obtain dual polarization. The antenna structure is designed, simulated, manufactured and measured. The operation bandwidth spans 19002700MHz covering Bluetooth, Wireless Local Area Networks (WLAN) and Universal Mobile Telecommunications System (UMTS) bands. The simulations show good agreement with the measurement results that the antennas have return losses higher than 15dB, and the coupling between two antennas is below -20dB within the operation band.</t>
  </si>
  <si>
    <t>189-200</t>
  </si>
  <si>
    <t>60004305;60004305</t>
  </si>
  <si>
    <t>16025424000;7003516595</t>
  </si>
  <si>
    <t>Secmen, M.;Hizal, A.</t>
  </si>
  <si>
    <t>Ankara</t>
  </si>
  <si>
    <t>Middle East Technical University (METU)</t>
  </si>
  <si>
    <t>Secmen M.</t>
  </si>
  <si>
    <t>A dual-polarized wide-band patch antenna for indoor mobile communication applications</t>
  </si>
  <si>
    <t>10.2528/PIER09112607</t>
  </si>
  <si>
    <t>2-s2.0-76749142149</t>
  </si>
  <si>
    <t>['nonlinear elements', 'matrix theory', 'improved matrix', 'improved finite', 'gunn diodes', 'effective model', 'difference time', 'developed techniques', 'complicated lumped', 'circuit laws', 'arbitrary connection', 'also time', 'active networks']</t>
  </si>
  <si>
    <t>An improved finite-difference time-domain (FDTD) method has been extended to analyze the antennas with complicated lumped/active networks in this paper. The improved FDTD method is based on a novel integral transform and the matrix theory. Combining the novel integral transform with Kirchhoff's circuit laws, the hybrid networks comprised of high order linear and nonlinear elements with arbitrary connection can be modeled by a stable matrix equation. An effective model is built for linear lumped networks including internal independent sources. A wire antenna loaded with wideband match network and a two-element active patch antenna loaded with Gunn diodes are analyzed by the developed techniques. The analysis results indicate that the improved matrix-type FDTD method is not only stable and accurate, but also time-saving in simulating the complicated hybrid networks.</t>
  </si>
  <si>
    <t>245-263</t>
  </si>
  <si>
    <t>60005465;60005465;60005465</t>
  </si>
  <si>
    <t>7402022616;8870321700;8945567500</t>
  </si>
  <si>
    <t>Xiao, S. Q.;Shao, Z. H.;Wang, B. Z.</t>
  </si>
  <si>
    <t>University of Electronic Science and Technology of China</t>
  </si>
  <si>
    <t>Xiao S.</t>
  </si>
  <si>
    <t>Application of the improved matrix type fdtd method for active antenna analysis</t>
  </si>
  <si>
    <t>10.2528/PIER09112204</t>
  </si>
  <si>
    <t>2-s2.0-76749149656</t>
  </si>
  <si>
    <t>['series iteration', 'return loss', 'radiation patterns', 'overall performances', 'measured results', 'designed antennas', 'current distribution', 'band applications', 'antenna size']</t>
  </si>
  <si>
    <t>In this paper, the design of Log Periodic Fractal Koch Antennas (LPFKA) is proposed for Ultra High Frequency (UHF) band applications. The procedure to design the LPFKA with three different numbers of iterations in order to reduce the antenna size is discussed. The Computer Simulation Technology (CST) software has been used to analyze the performances of the designed antennas such as return loss, radiation patterns, current distribution and gain. The antennas have been fabricated using FR4 laminate board with wet etching technique. Using fractal Koch technique, the size of the antenna can be reduced up to 27% when the series iteration is applied to the antennas without degrading the overall performances. Both simulated and measured results are compared, analyzed and presented in this paper.</t>
  </si>
  <si>
    <t>201-218</t>
  </si>
  <si>
    <t>60021005;60021005;60021005;60021005;60021005;60021005</t>
  </si>
  <si>
    <t>24724399900;9942489500;6603320149;25031021600;25031278200;35726433900</t>
  </si>
  <si>
    <t>Karim, M. N.A.;Rahim, M. K.A.;Majid, H. A.;Ayop, O.;Abu, M.;Zubir, F.</t>
  </si>
  <si>
    <t>Malaysia</t>
  </si>
  <si>
    <t>Johor Bahru</t>
  </si>
  <si>
    <t>Universiti Teknologi Malaysia</t>
  </si>
  <si>
    <t>Karim M.N.A.</t>
  </si>
  <si>
    <t>Log periodic fractal koch antenna for UHF band applications</t>
  </si>
  <si>
    <t>10.2528/pier09110512</t>
  </si>
  <si>
    <t>2-s2.0-76749151538</t>
  </si>
  <si>
    <t>['tie antenna', 'simulated antenna', 'proposed algorithm', 'performance optimizer', 'paper presents', 'numerical simulations', 'nm algorithm', 'mom code', 'mom ),']</t>
  </si>
  <si>
    <t>Recently the Bacterial foraging optimization algorithm (BFA) has attracted a lot of attention as a high-performance optimizer. This paper presents a hybrid approach involving Bacterial Swarm Optimization (BSO) and Nelder-Mead (NM) algorithm. The proposed algorithm is used to design a bow-tie antenna for 2.45GHz Radio Frequency Identification (RFID) readers. The antenna is analyzed completely using Method of Moments (MoM), then the MoM code is coupled with the BSO-NM algorithm to optimize the antenna. The simulated antenna and the optimization algorithm programs were implemented using MATLAB version 7.4. To verify the validity of numerical simulations, the results are compared with those obtained using Feko Software Suite 5.3.</t>
  </si>
  <si>
    <t>105-117</t>
  </si>
  <si>
    <t>Mahmoud, K. R.</t>
  </si>
  <si>
    <t>Egypt</t>
  </si>
  <si>
    <t>Cairo</t>
  </si>
  <si>
    <t>Helwan University</t>
  </si>
  <si>
    <t>Mahmoud K.</t>
  </si>
  <si>
    <t>Design optimization of a bow-tie antenna for 2.45 GHz RFID readers using a hybrid BSO-NM algorithm</t>
  </si>
  <si>
    <t>10.2528/PIER09102903</t>
  </si>
  <si>
    <t>2-s2.0-76749165002</t>
  </si>
  <si>
    <t>['wide range', 'whole network', 'thus validating', 'theoretical predictions', 'proposed matrix', 'phase delays', 'nolen matrix', 'network performances', 'microstrip counterpart', 'measured results', 'low loss', 'light weight', 'good agreement', 'forming network', 'density integration', 'coupling factors', '75 ghz']</t>
  </si>
  <si>
    <t>Beam scanning | Beam-forming network | Blass matrix | Butler matrix | Nolen matrix | Smart antenna system | Space division multiple access (SDMA) | Substrate integrated waveguide (SIW)</t>
  </si>
  <si>
    <t>In this paper, a 4√ó4 Nolen matrix beam-forming network for multibeam antenna applications is designed and demonstrated at 12.5-GHz center frequency. The structure is implemented using substrate integrated waveguide (SIW) technology for its attractive advantages including compact size, low loss, light weight, and planar form well suitable for high-density integration with other microwave and millimeter-wave planar integrated circuits. SIW cruciform couplers are used as fundamental building blocks for their wide range of coupling factors and their specific topology well adapted to the serial feeding topology of a Nolen matrix. The network performances are investigated over a 500-MHz frequency bandwidth ranging from 12.25 to 12.75 GHz. The matrix definition based on SIW cruciform couplers is similar to its microstrip counterpart in terms of coupling factors and phase delays. The whole network is fabricated. Measured results are in good agreement with the theoretical predictions, thus validating the proposed design concept. Using this matrix with a four radiating elements array antenna enables us to investigate the impact of the proposed matrix on the beam pointing angles versus frequency. ¬© 2010 IEEE.</t>
  </si>
  <si>
    <t>259-266</t>
  </si>
  <si>
    <t>60104244;60017694-60029398;60104244</t>
  </si>
  <si>
    <t>22957291200;24482903600;9042159400</t>
  </si>
  <si>
    <t>Djerafi, Tarek;Fonseca, Nelson J.G.;Wu, Ke</t>
  </si>
  <si>
    <t>Canada;France;France</t>
  </si>
  <si>
    <t>Montreal;Paris;Paris</t>
  </si>
  <si>
    <t>Centre de Recherche Poly-Grames;European Space Agency - ESA;CNES Centre National d'Etudes Spatiales</t>
  </si>
  <si>
    <t>60104244;60029398;60017694</t>
  </si>
  <si>
    <t>Djerafi T.</t>
  </si>
  <si>
    <t>Planar K u -band 4√ó4 Nolen matrix in SIW technology</t>
  </si>
  <si>
    <t>10.1109/TMTT.2009.2037866</t>
  </si>
  <si>
    <t>2-s2.0-76849085613</t>
  </si>
  <si>
    <t>['¬± 50', 'westward drift', 'technical aspects', 'spaced antenna', 'simultaneous measurements', 'scattering irregularities', 'real atmospheric', 'possible sources', 'plasma turbulences', 'plasma instabilities', 'particular types', 'mf radar', 'medium frequency', 'highest height', 'doppler radars', 'different manner', 'detailed discussions', 'copyright 2010', 'also made', '98 mhz', '98 km', '90 km', '88 km', '18 mhz']</t>
  </si>
  <si>
    <t>The simultaneous measurements of zonal drift velocities, observed in the heights of 84-98 km in the Indian geomagnetic dip equatorial region by an medium frequency (MF, 1.98 MHz) spaced antenna and a high-frequency (HF, 18 MHz) Doppler radars, are compared on selected few days in the solar maximum years of 1998, 1999, and 2000. The agreement between the two radar measurements is found to be good below about 88 km, where the neutral turbulence induced ionospheric irregularities are more predominant. Above 90 km, however, the agreement becomes poor and at the highest height of 98 km it becomes the least. At this height, more often the HF Doppler radar shows a westward drift of about 200 m/s whereas the MF spaced antenna radar values lie within ¬±10 m/s and sometimes attain maximum values of ¬±50 m/s. Detailed discussions are made on the possible sources of underestimation of the drift velocities measured by the MF radar and the nature of scattering irregularities that are produced because of large neutral turbulences and plasma instabilities. It is suggested that these neutral and plasma turbulences (particularly type II plasma irregularities) contribute in a different manner to different radar frequencies and techniques and hence very different drift velocities in the heights of 90-100 km particularly in the geomagnetic dip equatorial region. Discussions are also made on (1) the real atmospheric and ionospheric physical process prevailing in the 90-100 km region and (2) the technical aspects of the radars that limits them to measure only particular types of motion in this region. Copyright 2010 by the American Geophysical Union.</t>
  </si>
  <si>
    <t>A02306</t>
  </si>
  <si>
    <t>60080498;60018641;60018641;60018641;60023345</t>
  </si>
  <si>
    <t>56723849100;6603935310;7004570274;57197896633;57198412210</t>
  </si>
  <si>
    <t>Ramkumar, T. K.;Gurubaran, S.;Rajaram, R.;Tiwari, D.;Viswanathan, K. S.</t>
  </si>
  <si>
    <t>India;India;India</t>
  </si>
  <si>
    <t>Chittoor;Bengaluru;Mumbai</t>
  </si>
  <si>
    <t>National Atmospheric Research Laboratory, Chittoor;Indian Space Research Organization;Indian Institute of Geomagnetism</t>
  </si>
  <si>
    <t>60080498;60023345;60018641</t>
  </si>
  <si>
    <t>Ramkumar T.K.</t>
  </si>
  <si>
    <t>A comparison study of zonal drift velocities measurements as seen by MF spaced antenna and HF Doppler radar in the Indian dip equatorial mesospheric and lower thermospheric (80-100 km) region</t>
  </si>
  <si>
    <t>10.1029/2009JA014728</t>
  </si>
  <si>
    <t>2-s2.0-76849086753</t>
  </si>
  <si>
    <t>['wave structures', 'wave properties', 'wave modes', 'wave band', 'wave antenna', 'two modes', 'proposed leaky', 'periodic leaky', 'periodic guided', 'leakage loss', 'excellent choice', 'different leaky', '2834 ghz']</t>
  </si>
  <si>
    <t>Finite difference frequency domain | Periodic leaky-wave antenna | Substrate integrated waveguide</t>
  </si>
  <si>
    <t>Substrate integrated waveguides (SIW) are built up of periodically arranged metallic via-holes or via-slots. The leakage loss of SIW structures increases with the distance between the via-holes or via-slots. An open periodic waveguide with a large via distance supports the propagation of leaky-wave modes and can thus be used for the design of a leaky-wave antenna. In this paper, this leakage loss is studied in detail and used to design a periodic leaky-wave antenna. The proposed concept represents an excellent choice for applications in the millimeter-wave band. Due to its versatility, the finite difference frequency domain method for periodic guided-wave or leaky-wave structures is used to analyze the characteristics of the proposed periodic leaky-wave antenna. Two modes (TE10 and TE20) are investigated and their different leaky-wave properties are analyzed. Based on the proposed leaky-mode analysis method, a novel periodic leaky-wave antenna at 2834 GHz is designed and fabricated. ¬© 2006 IEEE.</t>
  </si>
  <si>
    <t>340-347</t>
  </si>
  <si>
    <t>60104244;60104244;60033154</t>
  </si>
  <si>
    <t>56237350600;9042159400;8706408900</t>
  </si>
  <si>
    <t>Xu, Feng;Wu, Ke;Zhang, Xiupu</t>
  </si>
  <si>
    <t>Montreal;Montreal</t>
  </si>
  <si>
    <t>Centre de Recherche Poly-Grames;Concordia University</t>
  </si>
  <si>
    <t>60104244;60033154</t>
  </si>
  <si>
    <t>Xu F.</t>
  </si>
  <si>
    <t>Periodic leaky-wave antenna for millimeter wave applications based on substrate integrated waveguide</t>
  </si>
  <si>
    <t>10.1109/TAP.2009.2026593</t>
  </si>
  <si>
    <t>2-s2.0-76849087648</t>
  </si>
  <si>
    <t>['wireless monitoring', 'required power', 'read distance', 'preliminary experimentations', 'mechanical models', 'interrogation device', 'inertial switches', 'contribution investigates']</t>
  </si>
  <si>
    <t>Accelerometer | RF identification (RFID) | Sensor network | Sleep disorder | Tag antenna</t>
  </si>
  <si>
    <t>This contribution investigates the feasibility of the passive UHF RF identification technology for the wireless monitoring of human body movements in some common sleep disorders by means of passive tags equipped with inertial switches. Electromagnetic and mechanical models as well as preliminary experimentations are introduced to analyze all the significant issues concerning the required power, the tag antenna design, the read distance, and the expected biosignals collected by the interrogation device. ¬© 2009 IEEE.</t>
  </si>
  <si>
    <t>37-43</t>
  </si>
  <si>
    <t>IEEE Transactions on Information Technology in Biomedicine</t>
  </si>
  <si>
    <t>60027509;60027509</t>
  </si>
  <si>
    <t>35090485700;7006055951</t>
  </si>
  <si>
    <t>Occhiuzzi, Cecilia;Marrocco, Gaetano</t>
  </si>
  <si>
    <t>Universit√† degli Studi di Roma "Tor Vergata"</t>
  </si>
  <si>
    <t>Occhiuzzi C.</t>
  </si>
  <si>
    <t>The RFID technology for neurosciences: Feasibility of Limbs' monitoring in sleep diseases</t>
  </si>
  <si>
    <t>10.1109/TITB.2009.2028081</t>
  </si>
  <si>
    <t>2-s2.0-76849089171</t>
  </si>
  <si>
    <t>European Commission</t>
  </si>
  <si>
    <t>IST-4-027756</t>
  </si>
  <si>
    <t>EC</t>
  </si>
  <si>
    <t>['weighting function', 'transmission concept', 'system aiming', 'spatial multiplexing', 'resource allocation', 'required feedback', 'receiving side', 'multiuser multiple', 'modes according', 'extended score', 'considerable proportion', 'based scheduling', 'adequately configuring', 'adequate switching']</t>
  </si>
  <si>
    <t>Multiple-input multiple-output orthogonal frequency-division multiplexing (MIMO-OFDM) | Multiuser systems | Resource allocation | Score-based scheduling (SB) | Spatial mode switching</t>
  </si>
  <si>
    <t>Multiantenna radio systems allow accessing the channel in diversity or spatial multiplexing (SMUX) mode. Adequate switching between these modes according to current channel conditions was shown to yield significant performance improvements while requiring little feedback from the receiving side. We present a transmission concept for the downlink of a multiuser multiple-inputmultiple-output orthogonal frequency-division-multiplexing (MU-MIMO-OFDM) system aiming at high user rates with limited feedback demands. An extended score-based scheduling (SB) approach ensures fair-resource allocation to the users, whereas transmission mode switching is used to guarantee high user rates. The degree of fairness of the scheduler can be adapted by adequately configuring a weighting function for the scores. Comparison with single-mode schemes reveals substantial throughput gains of the adaptive switching concept. Furthermore, targeting maximum throughput, we show that a considerable proportion of the capacity of the MIMO broadcast channel (BC) can be achieved with a comparatively low amount of required feedback. ¬© 2009 IEEE.</t>
  </si>
  <si>
    <t>235-247</t>
  </si>
  <si>
    <t>IEEE Transactions on Vehicular Technology</t>
  </si>
  <si>
    <t>60011055;60011055;60011055;60011055</t>
  </si>
  <si>
    <t>16176738600;16025663300;55945252800;7003452680</t>
  </si>
  <si>
    <t>Schellmann, Malte;Thiele, Lars;Haustein, Thomas;Jungnickel, Volker</t>
  </si>
  <si>
    <t>Berlin</t>
  </si>
  <si>
    <t>Fraunhofer Institute for Telecommunications, Heinrich-Hertz-Institut, HHI</t>
  </si>
  <si>
    <t>Schellmann M.</t>
  </si>
  <si>
    <t>Spatial transmission mode switching in multiuser MIMO-OFDM systems with user fairness</t>
  </si>
  <si>
    <t>10.1109/TVT.2009.2029551</t>
  </si>
  <si>
    <t>2-s2.0-76849098901</t>
  </si>
  <si>
    <t>CCF-0905200</t>
  </si>
  <si>
    <t>['transmit antennas', 'small number', 'short hops', 'selection problem', 'routing strategies', 'random networks', 'paper considers', 'maximum advantage', 'long hops', 'hops traversed', 'hop routing', 'final destination', 'energy efficiency', 'dependent route', 'delay constraint', 'antenna nodes', 'also shown']</t>
  </si>
  <si>
    <t>Large-antenna limits | Multiple antennas | Random networks | Relays</t>
  </si>
  <si>
    <t>This paper considers the problem of selecting either routes that consist of long hops or routes that consist of short hops in a network of multiple-antenna nodes, where each transmitting node employs spatial multiplexing. This distance-dependent route-selection problem is approached from the viewpoint of energy efficiency, where a route is selected with the objective of minimizing the transmission energy consumed while satisfying a target outage criterion at the final destination. Deterministic line networks and 2-D random networks are considered. It is shown that short-hop routing requires less energy than long-hop routing when 1) the number of hops traversed between the source and destination grows large, 2) the target success probability approaches one, or 3) the number of transmit and/or receive antennas grows large. It is also shown that if both routing strategies are subject to the same delay constraint, long-hop routing requires less energy than short-hop routing as the target success probability approaches one. In addition, a numerical analysis indicates that, given loose outage constraints, only a small number of transmit antennas are needed for short-hop routing to have its maximum advantage over long-hop routing, while given stringent outage constraints, the advantage of short-hop over long-hop routing always increases with additional transmit antennas. ¬© 2009 IEEE.</t>
  </si>
  <si>
    <t>394-405</t>
  </si>
  <si>
    <t>60012564;60013372;60013372</t>
  </si>
  <si>
    <t>15834908900;35584593600;55934670700</t>
  </si>
  <si>
    <t>Lo, Caleb K.;Vishwanath, Sriram;Heath, Robert W.</t>
  </si>
  <si>
    <t>Austin;McLean</t>
  </si>
  <si>
    <t>The University of Texas at Austin;MITRE Corporation</t>
  </si>
  <si>
    <t>60013372;60012564</t>
  </si>
  <si>
    <t>Lo C.</t>
  </si>
  <si>
    <t>An energy-based comparison of long-hop and short-hop routing in MIMO networks</t>
  </si>
  <si>
    <t>10.1109/TVT.2009.2033075</t>
  </si>
  <si>
    <t>2-s2.0-76849101090</t>
  </si>
  <si>
    <t>['users must', 'upper bound', 'transmit antennas', 'sum rate', 'sinr ).', 'sc scheme', 'receive diversity', 'rate performance', 'output sinr', 'optimum combining', 'oc scheme', 'oc ),', 'noise ratio', 'moderate number', 'improve sum', 'combining techniques', 'broadcast channels', 'attractive low']</t>
  </si>
  <si>
    <t>Multiple-input-multiple-output (MIMO) broadcast channels | Optimum combining (OC) | Random unitary beamforming (RUB) | Selection combining (SC) | Sum-rate analysis</t>
  </si>
  <si>
    <t>Random unitary beamforming (RUB) is an attractive low-complexity transmission scheme for multiple-inputmultiple-output (MIMO) broadcast channels. In this paper, we study the sum-rate performance of RUB-based multiuser MIMO systems with receive diversity. Two combining techniques, i.e., selection combining (SC) and optimum combining (OC), are employed to reduce feedback load and improve sum-rate performance. With these combining techniques, each user only needs to feed back one beam index and the corresponding output signal-to-interference-plus-noise ratio (SINR). For the SC scheme, we derive the statistics of the output SINR and the exact analytical expression of the sum rate. For the OC scheme, we develop an upper bound of the sum rate in the high-signal-to-noise-ratio (SNR) region. The bound is shown to be tight for the case of a moderate number of users, but the number of users must be at least five times the number of transmit antennas. Selected numerical examples show that the proposed design greatly enhances the sum-rate performance while maintaining low feedback load. ¬© 2009 IEEE.</t>
  </si>
  <si>
    <t>490-494</t>
  </si>
  <si>
    <t>60003122;60003122;60005273</t>
  </si>
  <si>
    <t>54412794100;14059360900;7401678334</t>
  </si>
  <si>
    <t>Lu, Peng;Yang, Hong Chuan;Ko, Young Chai</t>
  </si>
  <si>
    <t>South Korea;Canada</t>
  </si>
  <si>
    <t>Seoul;Victoria</t>
  </si>
  <si>
    <t>Korea University;University of Victoria</t>
  </si>
  <si>
    <t>60005273;60003122</t>
  </si>
  <si>
    <t>Lu P.</t>
  </si>
  <si>
    <t>Performance analysis for RUB-based multiuser MIMO systems with antenna diversity techniques</t>
  </si>
  <si>
    <t>10.1109/TVT.2009.2033226</t>
  </si>
  <si>
    <t>2-s2.0-76849102591</t>
  </si>
  <si>
    <t>['works based', 'stbc ofdm', 'selective channels', 'received qo', 'proposed system', 'processing technique', 'orthogonal frequency', 'null spaces', 'latency induced', 'division multiplex', 'decoding process', 'computer simulations', 'computational complexity', 'channel matrices']</t>
  </si>
  <si>
    <t>Antenna array | Array processing | Frequency-selective channel | Multi-input-multi-output (MIMO) | Quasi-orthogonal space-time block code (QO-STBC)</t>
  </si>
  <si>
    <t>In this paper, we propose a quasi-orthogonal spacetime block coding (QO-STBC) orthogonal frequency-division multiplex (OFDM) scheme for its application in frequency-selective channels. A novel decoding approach for QO-STBC OFDM is introduced, and it works based on an array-processing technique. The received QO-STBC OFDM symbol array is decomposed by null spaces of the split-up channel matrices, followed by a parallel decoding unit, as an effort to reduce the computational complexity and latency induced by the decoding process. The performance of the proposed system is evaluated over frequency-selective channels by both analysis and computer simulations to show the effectiveness of the scheme. ¬© 2009 IEEE.</t>
  </si>
  <si>
    <t>508-513</t>
  </si>
  <si>
    <t>60031031;60031031;60014982</t>
  </si>
  <si>
    <t>35168272500;7201944218;26643171500</t>
  </si>
  <si>
    <t>Zhang, Haixia;Yuan, Dongfeng;Chen, Hsiao Hwa</t>
  </si>
  <si>
    <t>China;Taiwan</t>
  </si>
  <si>
    <t>Jinan;Tainan</t>
  </si>
  <si>
    <t>Shandong University;National Cheng Kung University</t>
  </si>
  <si>
    <t>60031031;60014982</t>
  </si>
  <si>
    <t>On array-processing-based quasi-orthogonal spacetime block-coded ofdm systems</t>
  </si>
  <si>
    <t>10.1109/TVT.2009.2030684</t>
  </si>
  <si>
    <t>2-s2.0-76849109880</t>
  </si>
  <si>
    <t>Beijing University of Posts and Telecommunications</t>
  </si>
  <si>
    <t>2007CB310602</t>
  </si>
  <si>
    <t>BUPT</t>
  </si>
  <si>
    <t>['transmit antennas', 'theoretical analysis', 'performance analysis', 'outage probability', 'ostbcs ),', 'ostbc transmissions', 'orthogonal space', 'multiple antennas', 'generating function', 'form ser', 'exact ser', 'exact match', 'exact closed', 'direct transmission', 'cooperative diversity', 'arbitrary number']</t>
  </si>
  <si>
    <t>Cooperative diversity | Orthogonal space-time block codes (OSTBC) | Outage probability | Symbol error rate (SER) | Transmit antenna diversity</t>
  </si>
  <si>
    <t>A performance analysis is presented for amplify-and-forward (AF) cooperative relay networks employing transmit antenna diversity with orthogonal space-time block codes (OSTBCs), where multiple antennas are equipped at the transmitter. We develop a symbol-error-rate (SER) and outage performance analysis for OSTBC transmissions with and without cooperative diversity over flat Rayleigh fading channels. We first derive exact probability density functions (pdf's) and cumulative distribution functions (cdf's) for the system SNR without direct transmission with an arbitrary number of transmit antennas and then present the exact closed-form SER and outage probability expressions. Next, we derive the moment-generating function (MGF) for the overall system SNR with direct transmission and present the exact SER and outage probability with joint transmit antenna diversity and cooperative diversity. The theoretical analysis is validated by simulations, which indicate an exact match between them. The results also show how the transmit antenna diversity and the cooperative diversity affect the overall system performance. ¬© 2009 IEEE.</t>
  </si>
  <si>
    <t>105-113</t>
  </si>
  <si>
    <t>60016930;60016930;60016930;60016930</t>
  </si>
  <si>
    <t>24472463300;7501758911;55827359800;56970026800</t>
  </si>
  <si>
    <t>Chen, Shuping;Wang, Wenbo;Zhang, Xing;Sun, Zhuo</t>
  </si>
  <si>
    <t>Chen S.</t>
  </si>
  <si>
    <t>Performance analysis of ostbc transmission in amplify-and-forward cooperative relay networks</t>
  </si>
  <si>
    <t>10.1109/TVT.2009.2024499</t>
  </si>
  <si>
    <t>2-s2.0-76849109881</t>
  </si>
  <si>
    <t>['two schedulers', 'system throughput', 'small number', 'scheduling problem', 'proposed schedulers', 'parameter computation', 'negligible error', 'limited number', 'include multiple', 'greatly simplified', 'gaussian assumption', 'desired ratios', 'cv scheduler', 'control variance', 'control mean', 'channel statistics']</t>
  </si>
  <si>
    <t>Fairness | Multiple-input multiple-output (MIMO) scheduling | Multiuser diversity | Resource allocation | System throughput</t>
  </si>
  <si>
    <t>A scheduling problem that maximizes the system throughput under a constraint on the time-slot allocation ratio of users is considered in the systems having Gaussian-distributed performance metrics, which include multiple-inputmultiple-output (MIMO) systems. Two schedulers, which are denoted by the control variance (CV) scheduler and the control mean (CM) scheduler, are proposed in this paper. The proposed schedulers have a beneficial characteristic wherein parameters of the schedulers are independent of channel statistics. Due to this characteristic, the parameters can be precalculated and then applied in the systems where only a limited number of desired ratios exist. For the systems that include an infinitely or extremely large number of desired ratios, parameter computation for the CV scheduler is greatly simplified by eliminating integral calculations. An approximation of the complementary error function is applied for simplification. Simulation results show that the proposed schedulers achieve nearly the maximum system throughput, and the Gaussian assumption and the approximation of the complementary error function cause a negligible error on the time-slot allocation ratio, even in MIMO systems equipped with a small number of antennas. ¬© 2009 IEEE.</t>
  </si>
  <si>
    <t>170-181</t>
  </si>
  <si>
    <t>60016912;60003780;60016912</t>
  </si>
  <si>
    <t>17434707200;56101827000;8389894300</t>
  </si>
  <si>
    <t>Kang, Jiwon;Lee, Hakju;Lee, Chungyong</t>
  </si>
  <si>
    <t>Seoul;Suwon</t>
  </si>
  <si>
    <t>Yonsei University;Samsung Electronics Co. Ltd.</t>
  </si>
  <si>
    <t>60016912;60003780</t>
  </si>
  <si>
    <t>Kang J.</t>
  </si>
  <si>
    <t>Efficient MIMO scheduling algorithms with a fixed-time allocation ratio</t>
  </si>
  <si>
    <t>10.1109/TVT.2009.2028347</t>
  </si>
  <si>
    <t>2-s2.0-76849110807</t>
  </si>
  <si>
    <t>['ãé1 kw', 'vircator window', 'shot basis', 'rf cable', 'recorded due', 'receiving system', 'power microwaves', 'peak amplitude', 'hpm pulse', 'electromagnetic noise', 'different shots', 'also varies', '94 ns', '8 dbm', '52 ns']</t>
  </si>
  <si>
    <t>Electromagnetic interference | Electron beams | Microwave devices | Microwave generation | Microwave measurements | Microwave tubes | Noise measurements</t>
  </si>
  <si>
    <t>KALI-1000 pulse power system has been used to generate single pulse nanosecond duration high-power microwaves (HPM) from a virtual cathode oscillator (VIRCATOR) device. HPM power measurements were carried out using a transmitting-receiving system in the presence of intense high frequency (a few MHz) electromagnetic noise. Initially, the diode detector output signal could not be recorded due to the high noise level persisting in the ambiance. It was found that the HPM pulse can be successfully detected using wide band antenna, RF cable and diode detector set-up in the presence of significant electromagnetic noise. Estimated microwave peak power was ÃÉ59.8 dBm (ÃÉ1 kW) at 7 m distance from the VIRCATOR window. Peak amplitude of the HPM signal varies on shot-to-shot basis. Duration of the HPM pulse (FWHM) also varies from 52 ns to 94 ns for different shots. ¬© Indian Academy of Sciences.</t>
  </si>
  <si>
    <t>123-133</t>
  </si>
  <si>
    <t>Pramana - Journal of Physics</t>
  </si>
  <si>
    <t>60033473;60033473;60033473;60015465;60015465;60033473;60033473;60033473;60033473;60033473</t>
  </si>
  <si>
    <t>57214503561;57209533179;22135263400;57220768516;7003677053;54792097500;25957744300;6602091283;7101826953;8609726400</t>
  </si>
  <si>
    <t>Roy, Amitava;Singh, S. K.;Menon, R.;Kumar, D. Senthil;Venkateswaran, R.;Kulkarni, M. R.;Saroj, P. C.;Nagesh, K. V.;Mittal, K. C.;Chakravarthy, D. P.</t>
  </si>
  <si>
    <t>Mumbai;Dehradun</t>
  </si>
  <si>
    <t>Bhabha Atomic Research Centre;Defence Research and Development Organisation India</t>
  </si>
  <si>
    <t>60033473;60015465</t>
  </si>
  <si>
    <t>Roy A.</t>
  </si>
  <si>
    <t>Measurement of high-power microwave pulse under intense electromagnetic noise</t>
  </si>
  <si>
    <t>10.1007/s12043-010-0014-y</t>
  </si>
  <si>
    <t>2-s2.0-76949087459</t>
  </si>
  <si>
    <t>['system setups', 'simulation results', 'selection combining', 'relay methods', 'performance analysis', 'normal distribution', 'improved schwartzyeh', 'hop multi', 'good tradeoff', 'gain relays', 'framework allows', 'former framework', 'computational burden', 'comprehensive framework']</t>
  </si>
  <si>
    <t>Antenna sharing | Cooperative systems | Log-normal fading | Multi-hop | Spatial diversity</t>
  </si>
  <si>
    <t>In this paper, we propose a comprehensive framework for performance analysis of multi-hop multi-branch wireless communication systems over Log-Normal fading channels. The framework allows to estimate the performance of Amplify and Forward (AF) relay methods for both Channel State Information (CSI-) assisted relays, and fixed-gain relays. In particular, the contribution of this paper is twofold: i) first of all, by relying on the Gauss Quadrature Rule (GQR) representation of the Moment Generation Function (MGF) for a Log-Normal distribution, we develop accurate formulas for important performance indexes whose accuracy can be estimated a priori and just depends on GQR numerical integration errors; ii) then, in order to simplify the computational burden of the former framework for some system setups, we propose various approximations, which are based on the Improved SchwartzYeh (I-SY) method. We show with numerical and simulation results that the proposed approximations provide a good tradeoff between accuracy and complexity for both Selection Combining (SC) and Maximal Ratio Combining (MRC) cooperative diversity methods. ¬© 2006 IEEE.</t>
  </si>
  <si>
    <t>531-544</t>
  </si>
  <si>
    <t>60009379;60018783;60018783</t>
  </si>
  <si>
    <t>16174747800;7004365263;35581549600</t>
  </si>
  <si>
    <t>Di Renzo, Marco;Graziosi, Fabio;Santucci, Fortunato</t>
  </si>
  <si>
    <t>L'Aquila;Gif-sur-Yvette</t>
  </si>
  <si>
    <t>Universit√† degli Studi dell'Aquila;SUPELEC √âcole Sup√©rieure d'√âlectricit√©</t>
  </si>
  <si>
    <t>60018783;60009379</t>
  </si>
  <si>
    <t>Di Renzo M.</t>
  </si>
  <si>
    <t>A comprehensive framework for performance analysis of cooperative multi-hop wireless systems over log-normal fading channels</t>
  </si>
  <si>
    <t>10.1109/TCOMM.2010.02.080273</t>
  </si>
  <si>
    <t>2-s2.0-76949089349</t>
  </si>
  <si>
    <t>['variable capacitors', 'tunable series', 'techniques exploit', 'stable region', 'matching modules', 'link quality', 'independent control', 'imaginary parts', 'enforce operation', 'direct control', 'basic properties', 'autonomous operation', 'antenna mismatch', 'adaptive control', 'adaptive antenna']</t>
  </si>
  <si>
    <t>Adaptive filters | Antennas | Detectors | Impedance matching | Power amplifiers | Switched-capacitor filters.</t>
  </si>
  <si>
    <t>The link quality of mobile phones suffers from antenna mismatch due to fluctuating body effects. Techniques for adaptive control of impedance-matching L networks are presented, which provide automatic compensation of antenna mismatch. To secure reliable convergence, a cascade of two control loops is proposed for independent control of the real and imaginary parts of impedance. A secondary feedback path is used to enforce operation into a stable region when needed. These techniques exploit the basic properties of tunable series and parallel LC networks. A generic quadrature detector that offers a power-independent orthogonal reading of the complex impedance value is presented, which is used for direct control of variable capacitors. This approach renders calibration and elaborate software computation superfluous and allows for autonomous operation of adaptive antenna-matching modules. ¬© 2006 IEEE.</t>
  </si>
  <si>
    <t>495-505</t>
  </si>
  <si>
    <t>IEEE Transactions on Circuits and Systems I: Regular Papers</t>
  </si>
  <si>
    <t>106349359;106349359;60027905;60032882;60032882</t>
  </si>
  <si>
    <t>6507659863;25421034400;6602408514;9043756800;7005056779</t>
  </si>
  <si>
    <t>Van Bezooijen, Andr√©;De Jongh, Maurice A.;Van Straten, Freek;Mahmoudi, Reza;Van Roermund, Arthur H.M.</t>
  </si>
  <si>
    <t>Eindhoven;Eindhoven;Nijmegen</t>
  </si>
  <si>
    <t>Technische Universiteit Eindhoven;NXP Semiconductors;EPCOS Netherlands B.V.</t>
  </si>
  <si>
    <t>60032882;60027905;106349359</t>
  </si>
  <si>
    <t>Van Bezooijen A.</t>
  </si>
  <si>
    <t>Adaptive impedance-matching techniques for controlling L networks</t>
  </si>
  <si>
    <t>10.1109/TCSI.2009.2023764</t>
  </si>
  <si>
    <t>2-s2.0-76949093250</t>
  </si>
  <si>
    <t>['transfer germs', 'resting sites', 'present study', 'persistent feeding', 'nest trailings', 'mucous membranes', 'moist surfaces', 'moist skin', 'host body', 'hanging substrates', 'funicola captured', 'fly prevail', 'eye flies', 'extremely annoying', 'electrical lines', 'domestic animals', 'diverse group', 'cob webs', 'clothes hangers', '6 mm', '0x103 cfu']</t>
  </si>
  <si>
    <t>Bacterial isolation | Eye fly | Siphunculina funicola</t>
  </si>
  <si>
    <t>The oriental eye fly Siphunculina funicola (1.0-1.6 mm) is extremely annoying to humans and domestic animals, feeding on mucous membranes, secretions, wounds, eyes, and other moist surfaces of the host body. In many rural areas of Thailand heavy populations of this fly prevail where they aggregate on a variety of hanging substrates, such as strings, nest trailings, electrical lines, decorations, ropes, cob webs, clothes hangers, automobile radio antennae and other items in open shade close to their hosts. Both males and females feed voraciously on wounds and moist skin. With this type of persistent feeding, the eye flies are suspected to carry and transfer germs to their hosts. In the present study, bacteria were isolated from S. funicola captured from wounds, host seeking flies and from their resting sites. Some enriched and bacterial culture media were more suitable for isolation than others. A diverse group of bacteria (64 species), both gram-positive and gram-negative, most in risk category 2, were identified. Bacterial colony counts from Trypic soy broth ranged from 10 to &gt;3.0x103 cfu/ml. The most common bacteria isolated were Acinetobacter, Aeromonas, Bacillus, Corynebacterium, Enterobacter, Enterococcus, Escherichia, Kocuria, Pantoea, Pseudomonas, Staphylococcus and others. These bacteria may cause disease conditions in humans and animals. This is the first time bacteria from S. funicola have been reported.</t>
  </si>
  <si>
    <t>61-71</t>
  </si>
  <si>
    <t>Southeast Asian Journal of Tropical Medicine and Public Health</t>
  </si>
  <si>
    <t>109414030-60015728;60029526;60006577;60015728</t>
  </si>
  <si>
    <t>14051487000;7007057948;34871516200;6701696426</t>
  </si>
  <si>
    <t>Chansang, Uruyakorn;Mulla, Mir S.;Chantaroj, Siriporn;Sawanpanyalert, Pathom</t>
  </si>
  <si>
    <t>United States;Thailand;United States;Thailand</t>
  </si>
  <si>
    <t>Riverside;Nontaburi;Bethesda;</t>
  </si>
  <si>
    <t>University of California, Riverside;Thailand Ministry of Public Health;National Institutes of Health (NIH);Division of Medical Entomology</t>
  </si>
  <si>
    <t>60029526;60015728;60006577;109414030</t>
  </si>
  <si>
    <t>Chansang U.</t>
  </si>
  <si>
    <t>The eye fly Siphunculina funicola (Diptera: Chloropidae) as a carrier of pathogenic bacteria in Thailand</t>
  </si>
  <si>
    <t>2-s2.0-76949097207</t>
  </si>
  <si>
    <t>['subsequently transferred', 'styrylpyridinium derivative', 'red components', 'pyrene units', 'properly balancing', 'monomeric donor', 'layer light', 'energy donors', 'emitting acceptor', 'effective screening', 'donor excimer']</t>
  </si>
  <si>
    <t>Dendrons | Electroluminescence | Energy transfer | Excimer | Organic light-emitting diodes</t>
  </si>
  <si>
    <t>Dendronic antennae systems containing pyrene units as energy donors and a styrylpyridinium derivative as energy acceptor show efficient energy transfer from the green-emitting pyrene excimer to the red-emitting acceptor. For the third dendron generation the effective screening of the pyrene units on the acceptor provides thin films showing bright red emission. Single-layer light-emitting diodes prepared by properly balancing the dendrons and donor units concentration in polyvinyl-carbazole show electroluminescence from the blue, green and red components of the monomeric donor, the donor excimer and the acceptor when excitons are generated in the polymer and subsequently transferred to the molecules by resonant energy transfer. ¬© 2010 Wiley-VCH Verlag GmbH&amp; Co. KGaA, Weinheim.</t>
  </si>
  <si>
    <t>683-688</t>
  </si>
  <si>
    <t>ChemPhysChem</t>
  </si>
  <si>
    <t>February 22, 2010</t>
  </si>
  <si>
    <t>60021199;60021199;60082853-60003003-60006264;60021859;60021859;60021199</t>
  </si>
  <si>
    <t>6507222946;35194353600;7004247268;25960731200;6701841584;7005065059</t>
  </si>
  <si>
    <t>Giovanella, Umberto;Mr√≥z, Wojciech;Foggi, Paolo;Fabbrizzi, Pierangelo;Cicchi, Stefano;Botta, Chiara</t>
  </si>
  <si>
    <t>Italy;Italy;Italy;Italy;Italy</t>
  </si>
  <si>
    <t>Sesto Fiorentino;Florence;Rome;Florence;Perugia</t>
  </si>
  <si>
    <t>LENS - European Laboratory for Non-Linear Spectroscopy;Universit√† degli Studi di Firenze;Consiglio Nazionale delle Ricerche;CNR - Istituto Nazionale di Ottica;Universit√† degli Studi di Perugia</t>
  </si>
  <si>
    <t>60082853;60021859;60021199;60006264;60003003</t>
  </si>
  <si>
    <t>Giovanella U.</t>
  </si>
  <si>
    <t>Multi-colour electroluminescence of dendronic antennae containing pyrenes as light harvesters</t>
  </si>
  <si>
    <t>10.1002/cphc.200900771</t>
  </si>
  <si>
    <t>2-s2.0-77049124761</t>
  </si>
  <si>
    <t>['upon decompression', 'tio2 nanomaterials', 'study demonstrates', 'ray diffraction', 'range order', 'raman scattering', 'polyamorphism occurred', 'new method', 'lda phase', 'induced amorphization', 'image reveals', 'highdensity amorphous', 'form related', 'first time', 'density amorphous', 'crystalline nanomaterials', 'crystal tio2', 'baddeleyite structure', 'b nanoribbons']</t>
  </si>
  <si>
    <t>Nanoparticles and nanostructures</t>
  </si>
  <si>
    <t>The structural phase transitions of single-crystal TiO2-B nanoribbons were investigated in situ at high pressure using synchrotron X-ray diffraction and Raman scattering. Our results have shown a pressure-induced amorphization (PIA) occurred in TiO2-B nanoribbons upon compression, resulting in a highdensity amorphous (HDA) form related to the baddeleyite structure. Upon decompression, the HDA form transforms to a low-density amorphous (LDA) form, while the samples still maintain their pristine nanoribbon shape. A high-resolution transmission electron microscopy (HRTEM) image reveals that the LDA phase has an Œ±-PbO2 structure with short-range order. We propose a homogeneous nucleation mechanism to explain the pressure-induced amorphous phase transition in the TiO2-B nanoribbons. Our study demonstrates for the first time that PIA and polyamorphism occurred in the one-dimensional (1D) TiO2 nanomaterials and provides a new method for preparing 1D amorphous nanomaterials from crystalline nanomaterials. ¬© 2009 American Chemical Society.</t>
  </si>
  <si>
    <t>309-314</t>
  </si>
  <si>
    <t>Journal of Physical Chemistry Letters</t>
  </si>
  <si>
    <t>60007711;60007711;60007711;60007711;60007711;60007711;60007711;60007711;100370678;100370678;108286512;108286737;60007711</t>
  </si>
  <si>
    <t>16678897100;36458678800;57193072924;8526332800;56378996600;16235476100;7103095489;7102849214;55505378800;57203333869;7406672326;36066808300;7410061080</t>
  </si>
  <si>
    <t>Li, Quanjun;Liu, Bingbing;Wang, Lin;Li, Dongmei;Liu, Ran;Zou, Bo;Cui, Tian;Zou, Guangtian;Meng, Yue;Mao, Ho kwang;Liu, Zhenxian;Liu, Jing;Li, Jixue</t>
  </si>
  <si>
    <t>China;China;United States;United States</t>
  </si>
  <si>
    <t>Changchun;Beijing;Upton;Argonne</t>
  </si>
  <si>
    <t>Jilin University;Institute of High Energy of Chinese Science Academe;Carnegie Institution of Washington;HPCAT</t>
  </si>
  <si>
    <t>60007711;108286737;108286512;100370678</t>
  </si>
  <si>
    <t>Li Q.</t>
  </si>
  <si>
    <t>Pressure-induced amorphization and polyamorphism in one-dimensional single-crystal TiO&lt;inf&gt;2&lt;/inf&gt; nanomaterials</t>
  </si>
  <si>
    <t>10.1021/jz9001828</t>
  </si>
  <si>
    <t>2-s2.0-77149126808</t>
  </si>
  <si>
    <t>Tata Institute of Fundamental Research</t>
  </si>
  <si>
    <t>‡§ü‡•Ä‡§Ü‡§à‡§è‡§´‡§Ü‡§∞</t>
  </si>
  <si>
    <t>['single neuroblast', 'projection neurons', 'pns ).', 'observed within', 'nuclear notch', 'notch function', 'notch acts', 'neuroblast lineage', 'local interneurons', 'lateral neuroblast', 'intracellular domain', 'entire lineage', 'development leads', 'determine formation', 'concomitant increase', 'authors show', 'antennal lobe']</t>
  </si>
  <si>
    <t>Fate specification | Hemilineage | Lateral neuroblast | Local interneurons | Projection neurons</t>
  </si>
  <si>
    <t>Diverse neuronal cell types arise from the lateral neuroblast in the antennal lobe of Drosophila. The authors show that loss of Notch function from the entire lineage during development leads to an absence of local interneurons (LNs) with a concomitant increase in the number of projection neurons (PNs). The presence of the intracellular domain of Notch was observed within the nucleus of newly born neurons within the neuroblast lineage. This leads to the suggestion that Notch acts in a binary fate decision to determine formation of LNs and PNs, resulting in two distinct hemilineages from the single neuroblast. The observation of nuclear Notch in several neuroblast lineages leads us to speculate that this mechanism is widespread during the developing Drosophila brain.</t>
  </si>
  <si>
    <t>42-53</t>
  </si>
  <si>
    <t>Journal of Neurogenetics</t>
  </si>
  <si>
    <t>60031855;60015184;60031855-60005502</t>
  </si>
  <si>
    <t>55450743500;7006118438;7101600459</t>
  </si>
  <si>
    <t>Das, Abhijit;Reichert, Heinrich;Rodrigues, Veronica</t>
  </si>
  <si>
    <t>India;Switzerland;India</t>
  </si>
  <si>
    <t>Mumbai;Basel;Bengaluru</t>
  </si>
  <si>
    <t>Tata Institute of Fundamental Research, Mumbai;Biozentrum, Universit√§t Basel;National Centre for Biological Sciences</t>
  </si>
  <si>
    <t>60031855;60015184;60005502</t>
  </si>
  <si>
    <t>Das A.</t>
  </si>
  <si>
    <t>Notch regulates the generation of diverse cell types from the lateral lineage of drosophila antennal lobe</t>
  </si>
  <si>
    <t>10.3109/01677060903582202</t>
  </si>
  <si>
    <t>2-s2.0-77149162993</t>
  </si>
  <si>
    <t>['trivalent erbium', 'subnanosecond pumping', 'population saturation', 'organic sensitizer', 'observe excited', 'infrared emission', 'excitation levels', 'absorption band']</t>
  </si>
  <si>
    <t>Kinetics | Spectroscopy</t>
  </si>
  <si>
    <t>We investigate sensitization efficiency of near-infrared emission and population saturation of trivalent erbium in erbium-quinolinolato complexes photoexcited into the absorption band of the organic sensitizer. At low-excitation levels, we find high (~80%) sensitization efficiencies. We observe excited-state population saturationat inversion threshold under subnanosecond pumping at the level of one injected photoexcitation per complex. ¬© 2009 American Chemical Society.</t>
  </si>
  <si>
    <t>141-144</t>
  </si>
  <si>
    <t>60032259;60032259;60032259;60010023;60032259;60032259;60010023;60032259;60032259</t>
  </si>
  <si>
    <t>7003526667;22233348200;7006792414;7801412376;7102955283;7003605107;36862450400;7004779404;7005930687</t>
  </si>
  <si>
    <t>Quochi, Francesco;Artizzu, Flavia;Saba, Michele;Cordella, Fabrizio;Mercuri, Maria Laura;Deplano, Paola;Loi, Maria Antonietta;Mura, Andrea;Bongiovanni, Giovanni</t>
  </si>
  <si>
    <t>Italy;Netherlands</t>
  </si>
  <si>
    <t>Cagliari;Groningen</t>
  </si>
  <si>
    <t>Universit√† degli Studi di Cagliari;University of Groningen</t>
  </si>
  <si>
    <t>60032259;60010023</t>
  </si>
  <si>
    <t>Quochi F.</t>
  </si>
  <si>
    <t>Population saturation in trivalent erbium sensitized by organic molecular antennae</t>
  </si>
  <si>
    <t>10.1021/jz900081m</t>
  </si>
  <si>
    <t>2-s2.0-77149167009</t>
  </si>
  <si>
    <t>['widely used', 'widely employed', 'wbtc architecture', 'using parameters', 'theoretically comparing', 'reducing co', 'reduce co', 'nbtc )-', 'namwon city', 'minimizing interference', 'measurement performed', 'interference ratio', 'good qos', 'directional antennas', 'compare performances', 'communication systems', 'chip energy', 'channel interference', 'cellular systems', 'cell sectorization', 'analyze results', 'adjacent bss']</t>
  </si>
  <si>
    <t>Antenna beam-width | Cell sectorization | Narrow-beam trisector cell | Trisector | Wide-beam trisector cell</t>
  </si>
  <si>
    <t>The cell sectorization techniques are widely used in cellular systems to reduce co-channel interference by means of directional antennas. Cell sectorization and improvement of the chip energy/others -interference ratio (Ec /Io ) are technologies to offer good quality of services (QoSs) and coverage for new and -sophisticated power control to achieve high capacity. In this study, we analyze and compare performances of two -trisector cell architectures with different antenna beam-widths-a wide-beam trisector cell (WBTC) and a -narrow-beam trisector cell (NBTC)-in order to achieve effective cell sectoring in CDMA and cellular -mobile -communication systems. These architectures are outcomes of cell sectorization, which is widely employed in cellular -systems for reducing co-channel interference. We verify the effectiveness and validity of the NBTC -architecture by theoretically comparing it with the WBTC architecture (using parameters such as softer -handoff and -interference ratio). Further, we analyze results of a simulation of the WBTC and NBTC and of a field -measurement performed in Namwon city in Korea. From the analysis, we find that the NBTC -architecture is more efficient than the WBTC architecture in minimizing interference from adjacent BSs and increasing cell coverage while maintaining a good QoS. Copyright ¬© 2009 by the IETE.</t>
  </si>
  <si>
    <t>IETE Technical Review (Institution of Electronics and Telecommunication Engineers, India)</t>
  </si>
  <si>
    <t>60026511;60009950</t>
  </si>
  <si>
    <t>8954780200;8954780300</t>
  </si>
  <si>
    <t>Noh, Sun Kuk;Choi, Dong You</t>
  </si>
  <si>
    <t>Gwangju;Gwangju</t>
  </si>
  <si>
    <t>Honam University;Chosun University</t>
  </si>
  <si>
    <t>Noh S.</t>
  </si>
  <si>
    <t>Comparison and analysis of trisector cell using antenna beam- width for cdma cellular mobile communication systems</t>
  </si>
  <si>
    <t>10.4103/0256-4602.58976</t>
  </si>
  <si>
    <t>2-s2.0-77249090750</t>
  </si>
  <si>
    <t>NSC 96-2221-E-024-001</t>
  </si>
  <si>
    <t>['symmetrically placed', 'stored energy', 'shorting patches', 'shaped slots', 'resonant frequency', 'quality factor', 'patches modeled', 'new techniques', 'increases due', 'harmonic suppression', 'geometrical dimension', 'frequency reduction', 'effective capacitance', 'compact coplanar', 'bottom layer', 'bandstop resonator']</t>
  </si>
  <si>
    <t>Defected ground structure | Effective capacitance | Shield current distribution | Shorting pin | Shorting wall</t>
  </si>
  <si>
    <t>New techniques of designing a compact coplanar-waveguide (CPW) harmonic-suppressed resonator using the defected ground structure (DGS) resonator with floating or shorting patches are proposed in this paper. Two T-shaped slots as a bandstop resonator are etched in two ground planes of a CPW 50Œ© transmission line. Two rectangular patches are symmetrically placed on the bottom layer of the substrate. The patches modeled as an additional capacitance increase the effective capacitance of the resonator. By tuning the geometrical dimension of the patches, the resonant frequency is lowered. Furthermore, frequency reduction and harmonic suppression are improved by embedding two shorting pins or adding two shorting walls inside the patches. The rejection bandwidth decreases and the quality factor (Q) increases due to enhancement of stored energy in the resonator. Copyright ¬© 2009 by the IETE.</t>
  </si>
  <si>
    <t>54-59</t>
  </si>
  <si>
    <t>60017991;60017991</t>
  </si>
  <si>
    <t>7501637046;55263451600</t>
  </si>
  <si>
    <t>Wang, Chien Jen;Lin, Chia Hsien</t>
  </si>
  <si>
    <t>Tainan</t>
  </si>
  <si>
    <t>National University of Tainan Taiwan</t>
  </si>
  <si>
    <t>Wang C.</t>
  </si>
  <si>
    <t>Improvement of frequency characteristics for defected ground structure resonators</t>
  </si>
  <si>
    <t>10.4103/0256-4602.58974</t>
  </si>
  <si>
    <t>2-s2.0-77249135048</t>
  </si>
  <si>
    <t>National Institute of Environmental Health Sciences</t>
  </si>
  <si>
    <t>P30ES010126</t>
  </si>
  <si>
    <t>NIEHS</t>
  </si>
  <si>
    <t>['workers using', 'ventilated booth', 'slightly improved', 'repeated visits', 'plasma samples', 'inhalation exposure', 'hydrolyzed plasma', 'hexamethylene diisocyanate', 'hexamethylene diamine', 'heptafluorobutyryl derivatives', 'hdi monomer', 'hdi inhalation', 'hda concentrations', 'hda concentration', 'findings indicate', 'exposure controls', 'dermal exposure', 'cumulative inhalation', 'booth type', 'blood collection', 'biological samples', '60 days', '053 ).', '0108 );', '0014 ).']</t>
  </si>
  <si>
    <t>1,6-hexamethylene diamine (HDA) | 1,6-hexamethylene diisocyanate (HDI) | Biomarker | Dermal exposure | Inhalation exposure | Plasma</t>
  </si>
  <si>
    <t>Quantification of amines in biological samples is important for evaluating occupational exposure to diisocyanates. In this study, we describe the quantification of 1,6-hexamethylene diamine (HDA) levels in hydrolyzed plasma of 46 spray painters applying 1,6-hexamethylene diisocyanate (HDI)-containing paint in vehicle repair shops collected during repeated visits to their workplace and their relationship with dermal and inhalation exposure to HDI monomer. HDA was detected in 76% of plasma samples, as heptafluorobutyryl derivatives, and the range of HDA concentrations was ‚â§0.02-0.92 Œºg l -1. After log-transformation of the data, the correlation between plasma HDA levels and HDI inhalation exposure measured on the same workday was low (N=108, r=0.22, P=0.026) compared with the correlation between plasma HDA levels and inhalation exposure occurring ‚àº20 to 60 days before blood collection (N=29, r=0.57, P=0.0014). The correlation between plasma HDA levels and HDI dermal exposure measured on the same workday, although statistically significant, was low (N=108, r=0.22, P=0.040) while the correlation between HDA and dermal exposure occurring ‚àº20 to 60 days before blood collection was slightly improved (N=29, r=0.36, P=0.053). We evaluated various workplace factors and controls (i.e. location, personal protective equipment use and paint booth type) as modifiers of plasma HDA levels. Workers using a downdraft-ventilated booth had significantly lower plasma HDA levels relative to semi-downdraft and crossdraft booth types (P=0.0108); this trend was comparable to HDI inhalation and dermal exposure levels stratified by booth type. These findings indicate that HDA concentration in hydrolyzed plasma may be used as a biomarker of cumulative inhalation and dermal exposure to HDI and for investigating the effectiveness of exposure controls in the workplace.</t>
  </si>
  <si>
    <t>41-54</t>
  </si>
  <si>
    <t>Annals of Occupational Hygiene</t>
  </si>
  <si>
    <t>60025111;60025111;60025111;60025111;101308829;60025111;60025111</t>
  </si>
  <si>
    <t>23972495700;23496213200;35574995600;35574964800;57213647968;35445462600;56398593100</t>
  </si>
  <si>
    <t>Flack, Sheila L.;Fent, Kenneth W.;Trelles Gaines, Linda G.;Thomasen, Jennifer M.;Whittaker, Steve;Ball, Louise M.;Nylander-French, Leena A.</t>
  </si>
  <si>
    <t>Chapel Hill;Seattle</t>
  </si>
  <si>
    <t>The University of North Carolina at Chapel Hill;Local Hazardous Waste Management Program</t>
  </si>
  <si>
    <t>60025111;101308829</t>
  </si>
  <si>
    <t>Flack S.</t>
  </si>
  <si>
    <t>Quantitative plasma biomarker analysis in HDI exposure assessment</t>
  </si>
  <si>
    <t>10.1093/annhyg/mep069</t>
  </si>
  <si>
    <t>2-s2.0-77249139785</t>
  </si>
  <si>
    <t>['three spacecrafts', 'separation phase', 'orbit design', 'operational orbits', 'operate successfully', 'nasa mission', 'joint esa', 'frequency range', 'flight time', 'energy requirement', 'detecting low', 'china press', 'beginning epoch', '2015 launch', '1 mhz', '1 hz']</t>
  </si>
  <si>
    <t>Co-orbital restricted problem | Launch energy | Orbit design | Orbit optimization</t>
  </si>
  <si>
    <t>The Laser Interferometer Space Antenna (LISA) is a joint ESA-NASA mission for detecting low-frequency gravitational waves in the frequency range from 0.1 mHz to 1 Hz, by using accurate laser interferometry between three spacecrafts, which will be launched around 2018 and one year later reach their operational orbits around the Sun. In order to operate successfully, it is crucial for the constellation of the three spacecrafts to have extremely high stability. Based on the study of operational orbits for a 2015 launch, we design the operational orbits of beginning epoch on 2019-03-01, and introduce the method of orbit design and optimization. We design the orbits of the transfer from Earth to the operational orbits, including launch phase and separation phase; furthermore, the relationship between energy requirement and flight time of these two orbit phases is investigated. Finally, an example of the whole orbit design is presented. ¬© 2010 Science in China Press and Springer Berlin Heidelberg.</t>
  </si>
  <si>
    <t>179-186</t>
  </si>
  <si>
    <t>Science China: Physics, Mechanics and Astronomy</t>
  </si>
  <si>
    <t>60007171-60027363;60007171;60011901;60011901;60007171-60027363</t>
  </si>
  <si>
    <t>57198782627;57211126775;7004603242;35227853100;26654834000</t>
  </si>
  <si>
    <t>Xia, Yan;Li, Guangyu;Heinzel, Gerhard;R√ºdiger, Albrecht;Luo, Yongjie</t>
  </si>
  <si>
    <t>China;Germany;China</t>
  </si>
  <si>
    <t>Beijing;Am M√ºhlenberg 1;Nanjing</t>
  </si>
  <si>
    <t>University of Chinese Academy of Sciences;Max Planck Institute for Gravitational Physics (Albert Einstein Institute);Purple Mountain Observatory Chinese Academy of Sciences</t>
  </si>
  <si>
    <t>60027363;60011901;60007171</t>
  </si>
  <si>
    <t>Xia Y.</t>
  </si>
  <si>
    <t>Orbit design for the Laser Interferometer Space Antenna (LISA)</t>
  </si>
  <si>
    <t>10.1007/s11433-010-0100-7</t>
  </si>
  <si>
    <t>2-s2.0-77649088950</t>
  </si>
  <si>
    <t>['¬© 2010', 'various profiles', 'thoroughly understand', 'specific composition', 'soil type', 'soil moisture', 'soil model', 'snr modulation', 'rights reserved', 'numerical algorithm', 'noise ratio', 'modeling comparisions', 'material ingredients', 'main features', 'infer information', 'gps direct', 'gps antenna', 'formulate recommendations', 'electrodynamic model', 'critical part', 'composite signal', 'calculate polarization', 'also discuss', 'allows us']</t>
  </si>
  <si>
    <t>Coherent scattering | global positioning system (GPS) | reflectivity | soil moisture</t>
  </si>
  <si>
    <t>Reflected Global Positioning System (GPS) signals can be used to infer information about soil moisture in the vicinity of the GPS antenna. Interference of direct and reflected signals causes the composite signal, observed using signal-to-noise ratio (SNR) data, to undulate with time while the GPS satellite ascends or descends at relatively low elevation angles. The soil moisture change affects both the phase of the SNR modulation pattern and its magnitude. In order to more thoroughly understand the mechanism of how the soil moisture change leads to a change in the SNR modulation, we built an electrodynamic model of GPS direct and reflected signal interference, i.e., multipath, that has a bare-soil model as the input and the total GPS received power as the output. This model treats soil as a continuously stratified medium with a specific composition of material ingredients having complex dielectric permittivity according to well-known mixing models. The critical part of this electrodynamic model is a numerical algorithm that allows us to calculate polarization-dependent reflection coefficients of such media with various profiles of dielectric permittivity dictated by the soil type and moisture. In this paper, we demonstrate how this model can reproduce and explain the main features of experimental multipath modulation patterns such as changes in phase and amplitude. We also discuss the interplay between true penetration depth and effective reflector depth. Based on these modeling comparisions, we formulate recommendations to improve the performance of bare soil moisture retrievals from the data obtained using GPS multipath modulation. ¬© 2010, IEEE. All rights reserved.</t>
  </si>
  <si>
    <t>100-110</t>
  </si>
  <si>
    <t>IEEE Journal of Selected Topics in Applied Earth Observations and Remote Sensing</t>
  </si>
  <si>
    <t>60027716;60000221;60015590;60000221;112665847;60027716</t>
  </si>
  <si>
    <t>6701415690;26643033600;7403053395;7101912085;8308614300;6508051370</t>
  </si>
  <si>
    <t>Zavorotny, Valery U.;Larson, Kristine M.;Braun, John J.;Small, Eric E.;Gutmann, Ethan D.;Bilich, Andria L.</t>
  </si>
  <si>
    <t>United States;United States;United States;United States</t>
  </si>
  <si>
    <t>Washington, D.C.;Boulder;Boulder;Boulder</t>
  </si>
  <si>
    <t>National Oceanic and Atmospheric Administration;University Corporation for Atmospheric Research;University of Colorado Boulder;University Center for Atmospheric Research</t>
  </si>
  <si>
    <t>60027716;60015590;60000221;112665847</t>
  </si>
  <si>
    <t>Zavorotny V.</t>
  </si>
  <si>
    <t>A Physical Model for GPS Multipath Caused by Land Reflections: Toward Bare Soil Moisture Retrievals</t>
  </si>
  <si>
    <t>10.1109/JSTARS.2009.2033608</t>
  </si>
  <si>
    <t>2-s2.0-77649153777</t>
  </si>
  <si>
    <t>['two sets', 'strictly cfar', 'stage cfar', 'small number', 'since detectors', 'ratio test', 'priori information', 'optimally partitions', 'limited number', 'known problem', 'generic maximum', 'detectors use', 'detection performance', 'comparative analysis', 'cme ),', 'beamformer ),', 'background interference', 'amf ),', 'alarm threshold', 'alarm rate', 'adaptive system', 'adaptive filter', 'adaptive detectors']</t>
  </si>
  <si>
    <t>The well-known problem of adaptive signal detection in background interference is addressed for situations where only a small number of training data samples are available. Since all known constant false-alarm rate (CFAR) adaptive detectors such as the traditional generalized likelihood-ratio test (GLRT), adaptive matched filter (AMF), and adaptive coherence estimator (ACE) detectors use the generic maximum-likelihood (ML) sample covariance matrix estimate (CME), the sample support necessary for accurate detection must significantly exceed the adaptive system (e.g., antenna array) dimension M, and so is often impractically large. For scenarios with a limited number m of dominant covariance matrix eigenvalues, more efficient diagonally loaded CMEs are available, whose required sample support is comparable to m (rather than M) for efficient interference mitigation. Since detectors that adopt these and other CMEs that use some a priori information are not strictly CFAR, here we consider a "two-stage" adaptive detection scheme that optimally partitions the total sample support T into two sets: TCME data samples are used to design the adaptive filter (beamformer), and the remaining TCFAR samples are used to calculate the adaptive scalar false-alarm threshold. We present a comparative analysis of the detection performance of one-stage CFAR and "two-stage" adaptive detectors. ¬© 2006 IEEE.</t>
  </si>
  <si>
    <t>32-46</t>
  </si>
  <si>
    <t>IEEE Transactions on Aerospace and Electronic Systems</t>
  </si>
  <si>
    <t>60003480;106031183;60082212</t>
  </si>
  <si>
    <t>7006472158;15064290200;24465889900</t>
  </si>
  <si>
    <t>Abramovich, Yuri I.;Johnson, Ben A.;Spencer, Nicholas K.</t>
  </si>
  <si>
    <t>Australia;Australia;Australia</t>
  </si>
  <si>
    <t>Adelaide;Edinburgh;Edinburgh</t>
  </si>
  <si>
    <t>University of Adelaide, Adelaide Research &amp; Innovation Pty Ltd;Defence Science and Technology Group;Pty., Ltd.</t>
  </si>
  <si>
    <t>60082212;60003480;106031183</t>
  </si>
  <si>
    <t>Abramovich Y.</t>
  </si>
  <si>
    <t>Sample-deficient adaptive detection: adaptive scalar thresholdingversus CFAR detector performance</t>
  </si>
  <si>
    <t>10.1109/TAES.2010.5417146</t>
  </si>
  <si>
    <t>2-s2.0-77649153828</t>
  </si>
  <si>
    <t>['wide beam', 'vhf radar', 'various antennas', 'usually split', 'target echo', 'split beams', 'several antennas', 'reflected wave', 'proposed method', 'microwave radar', 'high frequency', 'greatly improved', 'frequency diversity', 'elevation regions', 'elevation region', 'direct wave', 'different heights', 'determined using', 'altitude diversity', 'also analyzed']</t>
  </si>
  <si>
    <t>A new beam split altitude interferometry based on altitude diversity and frequency diversity for very high frequency (VHF) radar is proposed in this paper. As opposed to microwave radar, VHF radar has a wide beam which is usually split when ground reflection occurs. The reflected wave which is coherent with the direct wave will always be contained in the target echo. In this paper, several antennas of different heights are utilized. Owing to the certain relationship among the phases of the split beams, the elevation region where the targets are located can be determined using the phases of echoes. Using "amplitude-comparison" of echoes from various antennas to get the normalized error signals, the elevation of the target can be obtained by looking it up in the error signal table. The effect of roughness on the altitude measurement accuracy is also analyzed. The real data processing on flat and slope terrains testifies to the validity of the proposed method. The altitude measurement precision, especially in low-elevation regions, is greatly improved by using frequency diversity. ¬© 2006 IEEE.</t>
  </si>
  <si>
    <t>9337267900;54794683500;7409371010</t>
  </si>
  <si>
    <t>Chen, Baixiao;Zhao, Guanghui;Zhang, Shouhong</t>
  </si>
  <si>
    <t>Chen B.</t>
  </si>
  <si>
    <t>Altitude measurement based on beam split and frequency diversityin VHF radar</t>
  </si>
  <si>
    <t>10.1109/TAES.2010.5417144</t>
  </si>
  <si>
    <t>2-s2.0-77649154284</t>
  </si>
  <si>
    <t>National Heart, Lung, and Blood Institute</t>
  </si>
  <si>
    <t>R01HL090728</t>
  </si>
  <si>
    <t>NHLBI</t>
  </si>
  <si>
    <t>['‚ àº400', 'whip ".', 'uniformly insulated', 'uniform insulation', 'sensitive area', 'results demonstrate', 'phantom experiments', 'numerically computed', 'noise ratio', 'manifold improvement', 'loopless detector', 'loopless antenna', 'interventional mri', 'immediately proximal', 'fold increase', 'electromagnetic method', 'distal signal', 'distal sensitivity', 'distal end', 'directly confirmed', 'central role', 'aorta specimen', 'analysis shows', 'accurately predict', 'absolute signal']</t>
  </si>
  <si>
    <t>Interventional MRI | Intravascular MRI | Loopless antenna | MRI detectors | Signal-to-noise ratio</t>
  </si>
  <si>
    <t>The "loopless antenna" is an interventional MRI detector consisting of a tuned coaxial cable and an extended inner conductor or "whip". A limitation is the poor sensitivity afforded at, and immediately proximal to, its distal end, which is exacerbated by the extended whip length when the whip is uniformly insulated. It is shown here that tapered insulation dramatically improves the distal sensitivity of the loopless antenna by pushing the current sensitivity toward the tip. The absolute signal-to-noise ratio is numerically computed by the electromagnetic method-of-moments for three resonant 3-T antennae with no insulation, uniform insulation, and with linearly tapered insulation. The analysis shows that tapered insulation provides an ‚àº400% increase in signal-to-noise ratio in trans-axial planes 1 cm from the tip and a 16-fold increase in the sensitive area as compared to an equivalent, uniformly insulated antenna. These findings are directly confirmed by phantom experiments and by MRI of an aorta specimen. The results demonstrate that numerical electromagnetic signal-tonoise ratio analysis can accurately predict the loopless detector's signal-to-noise ratio and play a central role in optimizing its design. The manifold improvement in distal signal-to-noise ratio afforded by redistributing the insulation should improve the loopless antenna's utility for interventional MRI. ¬© 2010 Wiley-Liss, Inc.</t>
  </si>
  <si>
    <t>797-802</t>
  </si>
  <si>
    <t>Magnetic Resonance in Medicine</t>
  </si>
  <si>
    <t>60005248;60005248;60005248-60014808;60005248</t>
  </si>
  <si>
    <t>36792464300;15131146500;7005968860;24758040100</t>
  </si>
  <si>
    <t>Qian, Di;El-Sharkawy, Abd El Monem M.;Atalar, Ergin;Bottomley, Paul A.</t>
  </si>
  <si>
    <t>Turkey;United States</t>
  </si>
  <si>
    <t>Ankara;Baltimore</t>
  </si>
  <si>
    <t>Bilkent √úniversitesi;Johns Hopkins University</t>
  </si>
  <si>
    <t>60014808;60005248</t>
  </si>
  <si>
    <t>Qian D.</t>
  </si>
  <si>
    <t>Interventional MRI: Tapering improves the distal sensitivity of the loopless antenna</t>
  </si>
  <si>
    <t>10.1002/mrm.22152</t>
  </si>
  <si>
    <t>2-s2.0-77649176475</t>
  </si>
  <si>
    <t>['œñ domain', 'œ ≥', '¬© 2010', 'young clusters', 'sudden mass', 'successful g', 'star clusters', 'smaller samples', 'power laws', 'order description', 'older ages', 'observed shapes', 'model predicts', 'mass functions', 'magellanic clouds', 'lower masses', 'independent disruption', 'gradual mass', 'fare poorly', 'dl l', 'different galaxies', 'dependent disruption', 'cluster populations', '8 0', '3yr ).']</t>
  </si>
  <si>
    <t>Galaxies: individual (Magellanic Clouds) | Galaxies: star clusters: general | Stars: formation</t>
  </si>
  <si>
    <t>We compare the observed bivariate distribution of masses (M) and ages (œÑ) of star clusters in the Large Magellanic Cloud (LMC) with the predicted distributions g(M, œÑ) from three idealized models for the disruption of star clusters: (1) sudden mass-dependent disruption, (2) gradual mass-dependent disruption, and (3) gradual mass-independent disruption. The model with mass-independent disruption provides a good, first-order description of these cluster populations, with g(M, œÑ) M Œ≤œÑ Œ≥, Œ≤ = -1.8 0.2 and Œ≥ = -0.8 0.2, at least for clusters with ages œÑ ‚â≤ 109yr and masses M ‚â≥ 10 3 M (more specifically, œÑ ‚â≤ 107(M/102 M)1.3yr). This model predicts that the clusters should have a power-law luminosity function, dN/dL L -1.8, in agreement with observations. The first two models, on the other hand, fare poorly when describing the observations, refuting previous claims that mass-dependent disruption of star clusters is observed in the LMC over the studied M-œÑ domain. Clusters in the SMC can be described by the same g(M, œÑ) distribution as for the LMC, but with smaller samples and hence larger uncertainties. The successful g(M, œÑ) model for clusters in the Magellanic Clouds is virtually the same as the one for clusters in the merging Antennae galaxies, but extends the domain of validity to lower masses and to older ages. This indicates that the dominant disruption processes are similar in these very different galaxies over at least œÑ ‚â≤ 108yr and possibly œÑ ‚â≤ 109yr. The mass functions for young clusters in the LMC are power laws, while that for ancient globular clusters is peaked. We show that the observed shapes of these mass functions are consistent with expectations from the simple evaporation model presented by McLaughlin &amp; Fall. ¬© 2010 The American Astronomical Society.</t>
  </si>
  <si>
    <t>1263-1279</t>
  </si>
  <si>
    <t>0004637X</t>
  </si>
  <si>
    <t>Astrophysical Journal</t>
  </si>
  <si>
    <t>60021624;60008158;60008158</t>
  </si>
  <si>
    <t>6603042990;55664416300;7003581599</t>
  </si>
  <si>
    <t>Chandar, Rupali;Fall, S. Michael;Whitmore, Bradley C.</t>
  </si>
  <si>
    <t>Toledo;Baltimore</t>
  </si>
  <si>
    <t>The University of Toledo;Space Telescope Science Institute</t>
  </si>
  <si>
    <t>60021624;60008158</t>
  </si>
  <si>
    <t>Chandar R.</t>
  </si>
  <si>
    <t>New tests for disruption mechanisms of star clusters: The large and small magellanic clouds</t>
  </si>
  <si>
    <t>10.1088/0004-637X/711/2/1263</t>
  </si>
  <si>
    <t>2-s2.0-77649196320</t>
  </si>
  <si>
    <t>Seventh Framework Programme</t>
  </si>
  <si>
    <t>FP7</t>
  </si>
  <si>
    <t>['suspension point', 'sinuisodal forces', 'rights reserved', 'different frequencies', '3 hz']</t>
  </si>
  <si>
    <t>Gravitational wave detectors | Seismic isolation | Suspensions</t>
  </si>
  <si>
    <t>Each mirror of the interferometric gravitational wave antenna Virgo is attached to a Superattenuator, a chain of mechanical filters designed to suppress seismic vibrations, starting from a few Hz. The filter chain attenuation has been measured by exciting its suspension point with sinuisodal forces and using the interferometer as sensor. The attenuation, measured at different frequencies, is compliant with the requirements of the next generation antenna Advanced Virgo. In the third generation detector Einstein Telescope, the attenuation is sufficient above 3 Hz, independently of the underground site choice. ¬© 2010 Elsevier B.V. All rights reserved.</t>
  </si>
  <si>
    <t>182-189</t>
  </si>
  <si>
    <t>60113231-60007061;60021660;60010513;60073296;60021660;60113314;60113231-60007061;60105477;108106188;108106188;60113665-60028868;60010513;60113665;60073296;108106188;60008134;60105586;60113665-60028868;60114762;60113665;60113665;60010513;60073296;60013756;60013756-60027686;108106188-60008734;60019513;60113678;60113231-60017293;60113678-60032111;60113314;60113314;60073296;60113314;60113665;60032111;60105477;60114732;60010513;60021660-60027509;60113665-60028868-60025187;60113314;60021660-60032350;60032350;60113665-60028868;60021660;60010513;60113314;60021660;60114762-60003003;60113314;60073296;60113314;60113231-60017293;60113665-60002838;60113231;60113665-60028868;60021660-60018783;60113665;60019513-60023998;60110942-60000481;60021660-60027509;60113665-60028868;60113665-60028868;60113314;60025995;60010513;60025995;60021660-60032350;60113665;60019702;60114762-60003003;60113231-60017293;60114732;60113314;60113665;60113665;60105477;60010513;60113678-60032111;60010513-60105586;60073296;60019702;60113314;60005998;60013756;60014383-60073847;60113314;60073296;60019513;108106188;60113678;60008134;60113678;60025995;60021660;60010513;60113665-60002838;60114762;60019513</t>
  </si>
  <si>
    <t>7004642487;18041650100;8729495100;16743532700;8728100700;35226924900;7101880997;6701479315;7202749787;35110951800;22033545600;35314547300;24722771100;35226989900;35721464700;6701629586;35227002200;21933625400;18041556700;35225713700;35227009000;7003573392;7007172254;6602310652;7003903755;7004009909;56234741900;7004706912;56243143200;35226997500;33267455000;22033469300;7004325670;8731742800;35225728300;22033495000;35227036700;55885268100;57193978566;7005568912;35227107400;8546458300;6701824476;33267553800;6701915283;35277309900;35227084600;56231989000;8539897000;22034064900;8731743800;35355338200;35203267600;8730437200;22034003000;7003777189;7004479349;22957260300;7004046447;16834609200;22956831600;7003483214;35227185800;7005683393;57220445586;56212286300;33267614500;55249883700;55154676300;7004685937;55064474100;7006790004;6602564523;7006242872;18041800000;7004316945;22943966700;56276751000;24334423100;45261140800;35227388100;7004310344;35227435600;22034730300;6603443380;7004840505;57203259027;56238448800;22034603000;35314841600;35203474900;57201040143;6701625694;7006390922;7004889352;7003816910;7004823317;8731749800;7006943719;7003852682</t>
  </si>
  <si>
    <t>Acernese, F.;Antonucci, F.;Aoudia, S.;Arun, K. G.;Astone, P.;Ballardin, G.;Barone, F.;Barsuglia, M.;Bauer, Th S.;Beker, M. G.;Bigotta, S.;Birindelli, S.;Bitossi, M.;Bizouard, M. A.;Blom, M.;Boccara, C.;Bondu, F.;Bonelli, L.;Bosi, L.;Braccini, S.;Bradaschia, C.;Brillet, A.;Brisson, V.;Budzy≈Ñski, R.;Bulik, T.;Bulten, H. J.;Buskulic, D.;Cagnoli, G.;Calloni, E.;Campagna, E.;Canuel, B.;Carbognani, F.;Cavalier, F.;Cavalieri, R.;Cella, G.;Cesarini, E.;Chassande-Mottin, E.;Chincarini, A.;Cleva, F.;Coccia, E.;Colacino, C. N.;Colas, J.;Colla, A.;Colombini, M.;Corda, C.;Corsi, A.;Coulon, J. P.;Cuoco, E.;D'Antonio, S.;Dari, A.;Dattilo, V.;Davier, M.;Day, R.;De Rosa, R.;Del Prete, M.;Di Fiore, L.;Di Lieto, A.;Di Paolo Emilio, M.;Di Virgilio, A.;Dietz, A.;Drago, M.;Fafone, V.;Ferrante, I.;Fidecaro, F.;Fiori, I.;Flaminio, R.;Fournier, J. D.;Franc, J.;Frasca, S.;Frasconi, F.;Freise, A.;Gammaitoni, L.;Garufi, F.;Gemme, G.;Genin, E.;Gennai, A.;Giazotto, A.;Granata, M.;Greverie, C.;Guidi, G.;Heitmann, H.;Hello, P.;Hild, S.;Huet, D.;Jaranowski, P.;Kowalska, I.;Kr√≥lak, A.;La Penna, P.;Leroy, N.;Letendre, N.;Li, T. G.F.;Lorenzini, M.;Loriette, V.;Losurdo, G.;Mackowski, J. M.;Majorana, E.;Man, N.;Mantovani, M.;Marchesoni, F.;Marion, F.</t>
  </si>
  <si>
    <t>Italy;Italy;Italy;Italy;Italy;Italy;Italy;France;France;Poland;France;Italy;Italy;Italy;Poland;Italy;France;Hungary;United Kingdom;Italy;United Kingdom;France;Italy;Italy;Poland;Poland;France;Netherlands;France;Italy;Poland;Italy;Italy;Italy;Netherlands</t>
  </si>
  <si>
    <t>Perugia;Genoa;Sesto Fiorentino;Pisa;Cascina;Naples;Padua;Rennes;Paris;Warsaw;Orsay;Rome;Urbino;Pisa;Warsaw;Rome;Paris;Budapest;Cardiff;Rome;Birmingham;Chambery;L'Aquila;Naples;Warszawa;Warsaw;Nice;Amsterdam;Paris;Salerno;Bialystok;Perugia;Siena;Padua;Amsterdam</t>
  </si>
  <si>
    <t>Istituto Nazionale di Fisica Nucleare, Sezione di Perugia;Istituto Nazionale di Fisica Nucleare, Sezione di Genova;Istituto Nazionale di Fisica Nucleare, Sezione di Firenze;Istituto Nazionale di Fisica Nucleare, Sezione di Pisa;European Gravitational Observatory (EGO);Istituto Nazionale di Fisica Nucleare, Sezione di Napoli;Istituto Nazionale Di Fisica Nucleare, Sezione di Padova;Institut de Physique de Rennes;APC - AstroParticule et Cosmologie;Instytut Problem√≥w JƒÖdrowyc;Laboratoire de l'Acc√©l√©rateur Lin√©aire;Sapienza Universit√† di Roma;Universita degli Studi di Urbino Carlo Bo;Universit√† di Pisa;Nicolaus Copernicus Astronomical Center of the Polish Academy of Sciences;Universit√† degli Studi di Roma "Tor Vergata";IN2P3 Institut National de Physique Nucleaire et de Physique des Particules;E√∂tv√∂s Lor√°nd Tudom√°nyegyetem;Cardiff University;Istituto Nazionale di Fisica Nucleare - INFN;University of Birmingham;Universit√© Savoie Mont Blanc;Universit√† degli Studi dell'Aquila;Universit√† degli Studi di Napoli Federico II;Polish Academy of Sciences;University of Warsaw;Observatoire de la C√¥te d'Azur;Vrije Universiteit Amsterdam;CNRS Centre National de la Recherche Scientifique;Universit√† degli Studi di Salerno;Uniwersytet w Bialymstoku;Universit√† degli Studi di Perugia;Universit√† degli Studi di Siena;Universit√† degli Studi di Padova;National Institute for Subatomic Physics</t>
  </si>
  <si>
    <t>60114762;60114732;60113678;60113665;60113314;60113231;60110942;60105586;60105477;60073847;60073296;60032350;60032111;60028868;60027686;60027509;60025995;60025187;60023998;60021660;60019702;60019513;60018783;60017293;60014383;60013756;60010513;60008734;60008134;60007061;60005998;60003003;60002838;60000481;108106188</t>
  </si>
  <si>
    <t>Acernese F.</t>
  </si>
  <si>
    <t>Measurements of Superattenuator seismic isolation by Virgo interferometer</t>
  </si>
  <si>
    <t>S0927650510000253</t>
  </si>
  <si>
    <t>10.1016/j.astropartphys.2010.01.006</t>
  </si>
  <si>
    <t>2-s2.0-77649340862</t>
  </si>
  <si>
    <t>DE-AC02-05CH11231</t>
  </si>
  <si>
    <t>['vital signs', 'tissue boundaries', 'time monitoring', 'simultaneously resolved', 'respiratory rates', 'remote monitoring', 'reflective properties', 'real time', 'radars used', 'radar antennas', 'presented approach', 'multiple targets', 'medical applications', 'measured independently', 'human body', 'harmless tool', 'exciting opportunities', 'cardiac rates', 'biomedical applications', 'article introduces', 'additional targets']</t>
  </si>
  <si>
    <t>Purpose: This article introduces the use of low power continuous wave frequency modulated radar for medical applications, specifically for remote monitoring of vital signs in patients. Methods: Gigahertz frequency radar measures the electromagnetic wave signal reflected from the surface of a human body and from tissue boundaries. Time series analysis of the measured signal provides simultaneous information on range, size, and reflective properties of multiple targets in the field of view of the radar. This information is used to extract the respiratory and cardiac rates of the patient in real time. Results: The results from several preliminary human subject experiments are provided. The heart and respiration rate frequencies extracted from the radar signal match those measured independently for all the experiments, including a case when additional targets are simultaneously resolved in the field of view and a case when only the patient's extremity is visible to the radar antennas. Conclusions: Micropower continuous wave FM radar is a reliable, robust, inexpensive, and harmless tool for real-time monitoring of the cardiac and respiratory rates. Additionally, it opens a range of new and exciting opportunities in diagnostic and critical care medicine. Differences between the presented approach and other types of radars used for biomedical applications are discussed. ¬© 2010 American Association of Physicists in Medicine.</t>
  </si>
  <si>
    <t>1332-1338</t>
  </si>
  <si>
    <t>Medical Physics</t>
  </si>
  <si>
    <t>108331128;108331128;60007174</t>
  </si>
  <si>
    <t>57214369903;8612918000;23476654900</t>
  </si>
  <si>
    <t>Mostov, K.;Liptsen, E.;Boutchko, R.</t>
  </si>
  <si>
    <t>Berkeley;Berkeley</t>
  </si>
  <si>
    <t>Lawrence Berkeley National Laboratory;Systems Micro Technologies</t>
  </si>
  <si>
    <t>60007174;108331128</t>
  </si>
  <si>
    <t>Mostov K.</t>
  </si>
  <si>
    <t>Medical applications of shortwave FM radar: Remote monitoring of cardiac and respiratory motion</t>
  </si>
  <si>
    <t>10.1118/1.3267038</t>
  </si>
  <si>
    <t>2-s2.0-77749246573</t>
  </si>
  <si>
    <t>['vs subspace', 'times required', 'time image', 'theoretically fewer', 'theoretical analysis', 'system reconstruction', 'supplemental equations', 'supplement equations', 'sudden increase', 'steps required', 'squares method', 'predictions derived', 'physical variables', 'physical system', 'partial reconstruction', 'order subspace', 'optimal system', 'optimal one', 'one way', 'numerical simulations', 'nonlinear algorithm', 'necessarily less', 'model reduction', 'maximum eigenvectors', 'linear one', 'linear algorithm', 'iterative learning', 'iterative corrections', 'heat sources', 'full space', 'finite number', 'convective cooling', 'compactly analyze', 'blood flow', 'array applicator', 'antenna phased', 'also simulated', 'also performed', 'adaptive control']</t>
  </si>
  <si>
    <t>Adaptive control | Feedback control | Fredholm alternative theorem | Matrix approximation theorem | Minimum norm least-squares solution | Partial reconstruction</t>
  </si>
  <si>
    <t>Purpose: This paper investigates overall theoretical requirements for reducing the times required for the iterative learning of a real-time image-guided adaptive control routine for multiple-source heat applicators, as used in hyperthermia and thermal ablative therapy for cancer. Methods: Methods for partial reconstruction of the physical system with and without model reduction to find solutions within a clinically practical timeframe were analyzed. A mathematical analysis based on the Fredholm alternative theorem (FAT) was used to compactly analyze the existence and uniqueness of the optimal heating vector under two fundamental situations: (1) noiseless partial reconstruction and (2) noisy partial reconstruction. These results were coupled with a method for further acceleration of the solution using virtual source (VS) model reduction. The matrix approximation theorem (MAT) was used to choose the optimal vectors spanning the reduced-order subspace to reduce the time for system reconstruction and to determine the associated approximation error. Numerical simulations of the adaptive control of hyperthermia using VS were also performed to test the predictions derived from the theoretical analysis. A thigh sarcoma patient model surrounded by a ten-antenna phased-array applicator was retained for this purpose. The impacts of the convective cooling from blood flow and the presence of sudden increase of perfusion in muscle and tumor were also simulated. Results: By FAT, partial system reconstruction directly conducted in the full space of the physical variables such as phases and magnitudes of the heat sources cannot guarantee reconstructing the optimal system to determine the global optimal setting of the heat sources. A remedy for this limitation is to conduct the partial reconstruction within a reduced-order subspace spanned by the first few maximum eigenvectors of the true system matrix. By MAT, this VS subspace is the optimal one when the goal is to maximize the average tumor temperature. When more than 6 sources present, the steps required for a nonlinear learning scheme is theoretically fewer than that of a linear one, however, finite number of iterative corrections is necessary for a single learning step of a nonlinear algorithm. Thus, the actual computational workload for a nonlinear algorithm is not necessarily less than that required by a linear algorithm. Conclusions: Based on the analysis presented herein, obtaining a unique global optimal heating vector for a multiple-source applicator within the constraints of real-time clinical hyperthermia treatments and thermal ablative therapies appears attainable using partial reconstruction with minimum norm least-squares method with supplemental equations. One way to supplement equations is the inclusion of a method of model reduction. ¬© 2010 American Association of Physicists in Medicine.</t>
  </si>
  <si>
    <t>1285-1297</t>
  </si>
  <si>
    <t>60113147;60113147;60113147;60113147</t>
  </si>
  <si>
    <t>7402997643;36046300600;7005772755;55476991700</t>
  </si>
  <si>
    <t>Cheng, Kung Shan;Dewhirst, Mark W.;Stauffer, Paul R.;Das, Shiva</t>
  </si>
  <si>
    <t>Durham</t>
  </si>
  <si>
    <t>Duke University Medical Center</t>
  </si>
  <si>
    <t>Cheng K.S.</t>
  </si>
  <si>
    <t>Effective learning strategies for real-time image-guided adaptive control of multiple-source hyperthermia applicators</t>
  </si>
  <si>
    <t>10.1118/1.3302829</t>
  </si>
  <si>
    <t>2-s2.0-77749246595</t>
  </si>
  <si>
    <t>['¬© 2010', 'urban databases', 'risk algorithms', 'regional data', 'parcel records', 'modified according', 'land uses', 'height information', 'hazusfema methodology', 'gis using', 'functions obtained', 'damage curves', 'costa rica', 'city blocks', 'building inventory', 'aerial photos', '13 report']</t>
  </si>
  <si>
    <t>In order to model the building seismic loss for Tehran, urban databases have been compiled and processed considering different census zones, city blocks, and parcel records. Aerial photos, together with stereo image processing and ground survey data, have provided parcel level geospatial information. These data sets include urban features, land uses, and building inventory with height information. This research also focuses on the selection and the development of structural vulnerability functions and risk algorithms. The damage curves are selected or modified according to some regional data, the ATC-13 report, and the functions obtained for Costa Rica. Also, analytical fragility curves are derived and adopted for the area of study after the HAZUSFEMA methodology. Finally, an upgradeable seismic risk model is developed in GIS using all compiled innut data and structural vulnerability functions. ¬© 2010, Earthquake Engineering Research Institute.</t>
  </si>
  <si>
    <t>153-168</t>
  </si>
  <si>
    <t>Earthquake Spectra</t>
  </si>
  <si>
    <t>106539966;106539966;106539966;106539966;106539966</t>
  </si>
  <si>
    <t>56436936400;6602762480;6504003444;35113615300;36806793700</t>
  </si>
  <si>
    <t>Mansouri, Babak;Ghafory-Ashtiany, Mohsen;Amini-Hosseini, Kambod;Nourjou, Reza;Mousavi, Mehdi</t>
  </si>
  <si>
    <t>International Institute of Earthquake Engineering and Seismology</t>
  </si>
  <si>
    <t>Mansouri B.</t>
  </si>
  <si>
    <t>Building seismic loss model for Tehran</t>
  </si>
  <si>
    <t>10.1193/1.3280377</t>
  </si>
  <si>
    <t>2-s2.0-77749246608</t>
  </si>
  <si>
    <t>['transmission line', 'successfully demonstrated', 'microwave devices', 'measured gain', 'feeding systems', 'coplanar waveguide', 'beam switching', 'azimuthal planes', 'antenna utilises']</t>
  </si>
  <si>
    <t>A disk-loaded monopole array antenna with coplanar waveguide (CPW) feeding systems that has the capability of beam switching has been successfully demonstrated. The antenna utilises the advantages of CPW and the transmission line of input impedance equation and is integrated with RF/Microwave devices to enable beam switching in the elevated and azimuthal planes. The measured gain of the antenna in the direction of the open-circuited parasite element is in the range of 5.10 to 5.60dBi. It has good input return loss at 2.45GHz and produces useful gain in the direction of the open circuited element. The E- and H-plane patterns show that the beam can be steered by pin diodes switching.</t>
  </si>
  <si>
    <t>339-347</t>
  </si>
  <si>
    <t>60021005;60019702;60030553;60030553</t>
  </si>
  <si>
    <t>11940735500;57213425197;24467497200;7003723658</t>
  </si>
  <si>
    <t>Kamarudin, M. R.;Hall, P. S.;Colombel, F.;Himdi, M.</t>
  </si>
  <si>
    <t>France;Malaysia;United Kingdom</t>
  </si>
  <si>
    <t>Rennes;Johor Bahru;Birmingham</t>
  </si>
  <si>
    <t>Universite de Rennes 1;Universiti Teknologi Malaysia;University of Birmingham</t>
  </si>
  <si>
    <t>60030553;60021005;60019702</t>
  </si>
  <si>
    <t>Kamarudin M.R.</t>
  </si>
  <si>
    <t>Electronically switched beam disk-loaded monopole array antenna</t>
  </si>
  <si>
    <t>10.2528/PIER10010808</t>
  </si>
  <si>
    <t>2-s2.0-77949277041</t>
  </si>
  <si>
    <t>['vhf5 stations', 'values recorded', 'turkish capital', 'statistical analysis', 'statistical analyses', 'related places', 'radio stations', 'pollution sources', 'pollution measurements', 'pollution maps', 'measurement results', 'measurement regions', 'long time', 'isotropic antenna', 'interpolation technique', 'international commission', 'icnirp ).', 'field conditions', 'estimated values', 'em pollution', 'electromagnetic radiations', 'densely populated', 'combined radiation', 'amplitude fluctuations']</t>
  </si>
  <si>
    <t>In this study, electromagnetic (EM) pollution measurements in crowded residential areas were performed, and statistical analysis of values recorded for the EM sources causing pollution was carried out. The actual measurement values and estimated values by the analysis model obtained through the statistical analysis were compared. Also, amplitude fluctuations of the electromagnetic radiations from EM pollution sources were detected for a long time, and statistical analyses were made. EM field levels were measured in the districts of Turkish capital, Ankara where cellular base stations and TV/Radio stations are densely populated. EM radiation levels were measured for the GSM900, GSM1800, FM, UHF4, VHF4 and VHF5 stations for certain spectrum ranges under far-field conditions by utilizing isotropic field probe and selective spectrum analyzer. The measurements were fulfilled by using NARDA SRM3000 radiation meter with isotropic antenna that can be utilized in 75MHz-3GHz frequency range. The obtained measurement levels were compared with the limit values given by International Commission for Non-Ionizing Radiation Protection (ICNIRP). The measurement results for each pollution sources were compared, and their contributions to the combined radiation were analyzed. The values for the EM pollution in the measurement regions were embedded over the digital maps created for the related places. During this process, comparisons of the pollution maps were made by utilizing Natural Neighbour (NN) interpolation technique.</t>
  </si>
  <si>
    <t>17-32</t>
  </si>
  <si>
    <t>60013575;60013575;60013575</t>
  </si>
  <si>
    <t>57196818509;55835279200;6506271548</t>
  </si>
  <si>
    <t>Gen√ß, √ñ;Bayrak, M.;Yaldiz, E.</t>
  </si>
  <si>
    <t>Konya</t>
  </si>
  <si>
    <t>Sel√ßuk √úniversitesi</t>
  </si>
  <si>
    <t>Gen√ß O.</t>
  </si>
  <si>
    <t>Analysis of the effects of GSM bands to the electromagnetic pollution in the RF spectrum</t>
  </si>
  <si>
    <t>10.2528/PIER09111004</t>
  </si>
  <si>
    <t>2-s2.0-77949288639</t>
  </si>
  <si>
    <t>['radiation patterns', 'power microwave', 'power capacity', 'low sidelobes', 'hpm experiments', 'feed horn', 'compact length', 'cold tests', 'cold test', 'aperture field', '3 gw']</t>
  </si>
  <si>
    <t>Design and optimization of high-power microwave (HPM) feed horn by combining the aperture field with radiation patterns are presented in the paper. The optimized feed horn in C band satisfies relatively uniform aperture field, power capacity higher than 3 GW, symmetric radiation patterns, low sidelobes, and compact length. Cold tests and HPM experiments were conducted to investigate the radiation patterns and power capacity of the horn. The theoretical radiation patterns are consistent with the cold test and HPM experimental results. The power capacity of the compact HPM horn has been demonstrated by HPM experiments to be higher than 3 GW.</t>
  </si>
  <si>
    <t>157-171</t>
  </si>
  <si>
    <t>60025278;60069750;60069750;60069750;60069750;60069750;60069750;60069750;60069750;60069750;60025578</t>
  </si>
  <si>
    <t>14010370200;57213142740;7501459508;7402966592;8882901700;7501965691;8702154000;50661744500;7405613991;36492586800;56106487700</t>
  </si>
  <si>
    <t>Chang, C.;Zhu, X. X.;Liu, G. Z.;Fang, J. Y.;Xiao, R. Z.;Chen, C. H.;Shao, H.;Li, J. W.;Huang, H. J.;Zhang, Q. Y.;Zhang, Z. Q.</t>
  </si>
  <si>
    <t>Xi'an;Xi'an;Beijing</t>
  </si>
  <si>
    <t>Northwest Institute of Nuclear Technology;Xidian University;Tsinghua University</t>
  </si>
  <si>
    <t>60069750;60025578;60025278</t>
  </si>
  <si>
    <t>Chang C.</t>
  </si>
  <si>
    <t>Design and experiments of the GW highpower microwave feed horn</t>
  </si>
  <si>
    <t>10.2528/PIER10010202</t>
  </si>
  <si>
    <t>2-s2.0-77949291039</t>
  </si>
  <si>
    <t>['¬© 2010', 'vy cma', 'source size', 'shell burning', 'rich shell', 'rich envelopes', 'observed using', 'major carriers', 'likely formed', 'kitt peak', 'emission arises', 'dust condensation', 'dominant gas', 'disappears due', 'detected toward', 'bearing molecules', 'aro ).', 'apparent predominance', 'aloh relative', 'aloh appears', '22 r']</t>
  </si>
  <si>
    <t>Astrochemistry | Circumstellar matter | ISM: molecules | Radio lines: stars | Stars: individual (VY CMa) | Supergiants</t>
  </si>
  <si>
    <t>A new interstellar molecule, AlOH, has been detected toward the envelope of VY Canis Majoris (VY CMa), an oxygen-rich red supergiant. Three rotational transitions of AlOH were observed using the facilities of the Arizona Radio Observatory (ARO). The J = 9 ‚Üí 8 and J = 7 ‚Üí 6 lines at 1mm were measured with the ARO Submillimeter Telescope, while the J = 5 ‚Üí 4 transition at 2mm was observed with the ARO 12m antenna on Kitt Peak. The AlOH spectra exhibit quite narrow line widths of 16-23kms-1, as found for NaCl in this source, indicating that the emission arises from within the dust acceleration zone of the central circumstellar outflow. From a radiative transfer analysis, the abundance of AlOH relative to H2 was found to be 1 √ó 10-7 for a source size of 0.26‚Ä≥ or 22 R * . In contrast, AlCl was not detected with f ‚â§ 5 √ó 10-8. AlOH is likely formed just beyond the photosphere via thermodynamic equilibrium chemistry and then disappears due to dust condensation. The AlOH/AlO abundance ratio found in VY CMa is 17. Therefore, AlOH appears to be the dominant gas-phase molecular carrier of aluminum in this oxygen-rich shell. Local thermodynamic equilibrium calculations predict that the monohydroxides should be the major carriers of Al, Ca, and Mg in O-rich envelopes, as opposed to the oxides or halides. The apparent predominance of aluminum-bearing molecules in VY CMa may reflect proton addition processes in H-shell burning. ¬© 2010 The American Astronomical Society.</t>
  </si>
  <si>
    <t>1 PART 2</t>
  </si>
  <si>
    <t>Astrophysical Journal Letters</t>
  </si>
  <si>
    <t>60010065;60010065</t>
  </si>
  <si>
    <t>15065998200;7005981409</t>
  </si>
  <si>
    <t>Tenenbaum, E. D.;Ziurys, L. M.</t>
  </si>
  <si>
    <t>Tucson</t>
  </si>
  <si>
    <t>The University of Arizona</t>
  </si>
  <si>
    <t>Tenenbaum E.</t>
  </si>
  <si>
    <t>Exotic metal molecules in oxygen-rich envelopes: Detection of ALOH (X &lt;sup&gt;1&lt;/sup&gt;Œ£&lt;sup&gt;+&lt;/sup&gt;) in VY Canis Majoris</t>
  </si>
  <si>
    <t>10.1088/2041-8205/712/1/L93</t>
  </si>
  <si>
    <t>2-s2.0-77949291991</t>
  </si>
  <si>
    <t>['¬© 2010', 'twiss parameters', 'rights reserved', 'new allison', 'ion sources', 'formula omitted', 'extraction parameters', 'emittance characteristics', 'beam produced', 'beam intensity', 'antenna rf', 'american institute']</t>
  </si>
  <si>
    <t>A new Allison-type emittance scanner has been built to characterize the ion sources and low energy beam transport systems at Spallation Neutron Source. In this work, the emittance characteristics of the [formula omitted] beam produced with the external-antenna rf-driven ion source and transported through the two-lens electrostatic low energy beam transport are studied. The beam emittance dependence on beam intensity, extraction parameters, and the evolution of the emittance and twiss parameters over beam pulse duration are presented. ¬© 2010, American Institute of Physics. All rights reserved.</t>
  </si>
  <si>
    <t>Review of Scientific Instruments</t>
  </si>
  <si>
    <t>60007722;60007722;60007722;60007722;60007722;60007722;60007722</t>
  </si>
  <si>
    <t>56463147500;7006280519;7004904419;23768653100;7402408813;26533455100;36739431400</t>
  </si>
  <si>
    <t>Han, B. X.;Stockli, M. P.;Welton, R. F.;Pennisi, T. R.;Murray, S. N.;Santana, M.;Long, C. D.</t>
  </si>
  <si>
    <t>Oak Ridge</t>
  </si>
  <si>
    <t>Spallation Neutron Source</t>
  </si>
  <si>
    <t>Han B.X.</t>
  </si>
  <si>
    <t>Emittance studies of the Spallation Neutron Source external-antenna [formula omitted] ion source</t>
  </si>
  <si>
    <t>10.1063/1.3292935</t>
  </si>
  <si>
    <t>2-s2.0-77949294745</t>
  </si>
  <si>
    <t>['technical tree', 'spectrum sensing', 'macroscopic view', 'key technology', 'intensively studied', 'cooperative sensing', 'complicated scenarios', 'cognitive radio', 'antenna sensing', 'analytically compared']</t>
  </si>
  <si>
    <t>Recently, spectrum sensing has been intensively studied as a key technology in realizing the cognitive radio. There have been advances in the performance of spectrum sensing through both multi-antenna and cooperative sensing schemes. In this paper, the performances and complicated scenarios of the latest spectrum sensing schemes are analytically compared and arranged into a technical tree while considering practical concerns. This paper will give a macroscopic view of spectrum sensing and will also provide insight into future spectrum sensing works. Cognitive radio, cooperative sensing, multi-antenna sensing, spectrum sensing. ¬© 2010 KICS.</t>
  </si>
  <si>
    <t>19-29</t>
  </si>
  <si>
    <t>Journal of Communications and Networks</t>
  </si>
  <si>
    <t>60016912;60016912;60016912;60016912;60016912</t>
  </si>
  <si>
    <t>23478720200;24475195300;57219102892;57196226678;7201840633</t>
  </si>
  <si>
    <t>Wang, Hano;Noh, Gosan;Kim, Dongkyu;Kim, Sungtae;Hong, Daesik</t>
  </si>
  <si>
    <t>Yonsei University</t>
  </si>
  <si>
    <t>Wang H.</t>
  </si>
  <si>
    <t>Advanced sensing techniques of energy detection in cognitive radios</t>
  </si>
  <si>
    <t>10.1109/JCN.2010.6388431</t>
  </si>
  <si>
    <t>2-s2.0-77949299864</t>
  </si>
  <si>
    <t>Office of Science</t>
  </si>
  <si>
    <t>08-43151</t>
  </si>
  <si>
    <t>SC</t>
  </si>
  <si>
    <t>['¬© taylor', 'versatile platform', 'rapid extraction', 'poorly suitable', 'polystyrene microspheres', 'nonluminescent ions', 'microfluidic miniaturization', 'metal ions', 'liquid extraction', 'ligand complex', 'francis group', 'fluorometric detection', 'exchange properties', 'exchange chromatography', 'efficient methods', 'chemical manipulation']</t>
  </si>
  <si>
    <t>Antenna effect | Fluorometry | Ion-exchange chromatography | Isotope analysis | Magnetic separations | Microfluidics</t>
  </si>
  <si>
    <t>Liquid-liquid extraction and ion-exchange chromatography are efficient methods for sequestration of metal ions, but these methods are poorly suitable for microfluidic miniaturization. Here we examine several methods for rapid extraction, fluorometric detection, and the subsequent isotope analysis of lanthanide ions sequestered on surface modified magnetic microspheres as a versatile platform for chemical manipulation. The assays involve immobilization of a mixed-ligand complex of luminescent lanthanide ions at the surface of polystyrene microspheres. Using the ion-exchange properties of these microspheres, this scheme can be extended to the detection of nonluminescent ions. ¬© Taylor &amp; Francis Group, LLC.</t>
  </si>
  <si>
    <t>Separation Science and Technology</t>
  </si>
  <si>
    <t>60028609;60028609;60007843;60007843</t>
  </si>
  <si>
    <t>35594699300;7202547789;6603828045;6701533894</t>
  </si>
  <si>
    <t>Shkrob, Ilya A.;Kaminski, Michael D.;Rahimian, Kamyar;Derzon, Mark S.</t>
  </si>
  <si>
    <t>Lemont;Albuquerque</t>
  </si>
  <si>
    <t>Argonne National Laboratory;Sandia National Laboratories, New Mexico</t>
  </si>
  <si>
    <t>60028609;60007843</t>
  </si>
  <si>
    <t>Shkrob I.</t>
  </si>
  <si>
    <t>Magnetic extraction, detection, and isotope analysis of metal ions using surface modified microspheres for lab-on-a-chip applications</t>
  </si>
  <si>
    <t>10.1080/01496390903423733</t>
  </si>
  <si>
    <t>2-s2.0-77949394494</t>
  </si>
  <si>
    <t>['wave array', 'substrate material', 'standard dielectrics', 'radiation characteristics', 'parameter measurements', 'measurement results', 'measurement range', 'llc 2009', 'experimental characterization', 'excellent features', 'dielectric properties', 'demonstrated within', 'business media', 'bcb substrate', 'band array', '65 ghz', '11 ghz']</t>
  </si>
  <si>
    <t>Array antennas | Coplanar waveguides | High-frequency dielectric characterization | Millimeter-wave</t>
  </si>
  <si>
    <t>The application of benzocyclobutene (BCB) polymer as dielectric substrate material for millimeter-wave microstrip structures is investigated in this paper to face the problem of large losses due to standard dielectrics in the high microwave range. Dielectric properties of BCB are characterized from S-parameter measurements on a conductorbacked coplanar waveguide (CBCPW) using the polymer as substrate material. Excellent features, with a low loss tangent and a stable dielectric constant, are demonstrated within the measurement range from 11 GHz to 65 GHz. As a validation of BCB high frequency performances, the design and experimental characterization of a V-band array on BCB substrate is presented. Measurement results on both matching and radiation characteristics of the millimeter-wave array are discussed. ¬© Springer Science + Business Media, LLC 2009.</t>
  </si>
  <si>
    <t>66-77</t>
  </si>
  <si>
    <t>Journal of Infrared, Millimeter, and Terahertz Waves</t>
  </si>
  <si>
    <t>60020261;60020261;60020261;60020261</t>
  </si>
  <si>
    <t>14029886000;24559588200;57201738411;25638513000</t>
  </si>
  <si>
    <t>Costanzo, Sandra;Venneri, Ignazio;Massa, Giuseppe Di;Borgia, Antonio</t>
  </si>
  <si>
    <t>Rende</t>
  </si>
  <si>
    <t>Universit√† della Calabria</t>
  </si>
  <si>
    <t>Costanzo S.</t>
  </si>
  <si>
    <t>Benzocyclobutene as Substrate Material for planar millimeter-wave structures: Dielectric characterization and application</t>
  </si>
  <si>
    <t>10.1007/s10762-009-9552-0</t>
  </si>
  <si>
    <t>2-s2.0-77949425385</t>
  </si>
  <si>
    <t>['main beam', 'llc 2009', 'feed phases', 'developed array', 'business media', '88 ¬∞', '76 ¬∞']</t>
  </si>
  <si>
    <t>Millimeter wave antenna | Pattern synthesis | Reconfigurable antenna | Thinned array | Weighted</t>
  </si>
  <si>
    <t>A weighted thinned linear array with pattern reconfigurable antenna elements is proposed to overcome the disadvantages of traditional millimeter wave phased arrays, such as, narrow scanning range, high grating lobes. The developed array can scan its main beam from œÜ=-76¬∞ to 76¬∞ in H-plane and has 3 dB beam coverage from œÜ=-88¬∞ to 88¬∞ with low grating lobes by shifting two operating states of the elements and adjusting the feed phases. ¬© Springer Science + Business Media, LLC 2009.</t>
  </si>
  <si>
    <t>60005465;60005465;60005465;60005465</t>
  </si>
  <si>
    <t>35770207900;7402022616;8945567500;35770533600</t>
  </si>
  <si>
    <t>Bai, Yan Ying;Xiao, Shaoqiu;Wang, Bing Zhong;Ding, Zhuo Fu</t>
  </si>
  <si>
    <t>Bai Y.</t>
  </si>
  <si>
    <t>Appling weighted thinned linear array and pattern reconfigurable elements to extend pattern scanning range of millimeter wave microstrip phased array</t>
  </si>
  <si>
    <t>10.1007/s10762-009-9559-6</t>
  </si>
  <si>
    <t>2-s2.0-77949425484</t>
  </si>
  <si>
    <t>Japan Society for the Promotion of Science</t>
  </si>
  <si>
    <t>JSPS</t>
  </si>
  <si>
    <t>['uhf system', 'troms √∏', 'spatial structure', 'simultaneous campaign', 'significant effect', 'results imply', 'remote antenna', 'quasiperiodic oscillations', 'quasiperiodic modulation', 'pulsating auroras', 'pulsating aurora', 'morphological features', 'march 2008', 'lower altitudes', 'kiruna showed', 'ionospheric parameters', 'ionospheric conductivity', 'ionization caused', 'interval within', 'hall conductance', 'first time', 'electron density', 'electric field', 'e region', 'current system', 'campaign period', 'based measurements', 'ambient ions', 'also elevated', 'almost immediate', '4 immediately', '115 km']</t>
  </si>
  <si>
    <t>We present, for the first time, a quasiperiodic modulation of ionospheric parameters, associated with the occurrence of pulsating auroras, such as electron density, conductance, and electric field. In March 2008, simultaneous campaign-based measurements of pulsating auroras were conducted over Troms√∏ (69.60¬∞N, 19.20¬∞E), Norway, using an all-sky TV camera (ATV) and the European Incoherent Scatter (EISCAT) UHF system. During an interval within this campaign period, pulsating auroras, with periods of 8-17 s, were observed by the ATV in the morning local time sector (ÃÉ0500 MLT). In this interval, quasiperiodic oscillations were identified in the raw electron density obtained by EISCAT. The electron density at lower altitudes in the E region (95-115 km) was enhanced by a factor of 3-4 immediately after the optical pulsation became "on." The height-integrated Hall conductance was also elevated, by a factor of 1.5-2, almost in harmony with the electron density variation. The response of the electron density and Hall conductance to the appearance of the pulsating aurora was almost immediate. However, both did not decrease to the background level promptly after optical pulsation ceased. This was primarily because it took a few seconds for the electron density to decrease through recombination with ambient ions at these altitudes. Interestingly, electric field measurements performed by the remote antenna at Kiruna showed that redirection of the electric field occurred when the pulsating aurora was "on." We propose a model in which the enhancement of Hall conductance within patches of the pulsating aurora caused charge accumulation at the edges of the patches, and the electric field was then modified by the resulting polarization electric field. An estimation of the electric field modulation with this model well reproduced the actual electric field observations carried out by EISCAT, which confirmed the validity of the model. These results imply that the ionization caused by high-energy electron precipitation associated with a pulsating aurora has a significant effect on the ionospheric conductivity and current system. This modification of the ionosphere may facilitate characterization of the morphological features of pulsating auroras. In particular, modification of the electric field would affect the spatial structure of pulsating aurora patches, such as their motion and shapes.</t>
  </si>
  <si>
    <t>A03201</t>
  </si>
  <si>
    <t>60032315;60006790;60006790;60006790;60006790</t>
  </si>
  <si>
    <t>55847637800;57220660302;9274763600;23051711100;57217404639</t>
  </si>
  <si>
    <t>Hosokawa, K.;Ogawa, Y.;Kadokura, A.;Miyaoka, H.;Sato, N.</t>
  </si>
  <si>
    <t>Chofu;Tokyo</t>
  </si>
  <si>
    <t>The University of Electro-Communications;National Institute of Polar Research</t>
  </si>
  <si>
    <t>60032315;60006790</t>
  </si>
  <si>
    <t>Hosokawa K.</t>
  </si>
  <si>
    <t>Modulation of ionospheric conductance and electric field associated with pulsating aurora</t>
  </si>
  <si>
    <t>10.1029/2009JA014683</t>
  </si>
  <si>
    <t>2-s2.0-77949427881</t>
  </si>
  <si>
    <t>International Foundation for Science</t>
  </si>
  <si>
    <t>IFS</t>
  </si>
  <si>
    <t>['type 1', 'trichod sensilla', 'three species', 'species studied', 'south america', 'sexual dimorphism', 'sco ).', 'rights reserved', 'putative functions', 'piezodorus guildinii', 'odors derived', 'northern argentina', 'meditabunda mainly', 'mate finding', 'major difference', 'important pests', 'important mediators', 'host plants', 'heros differs', 'external morphology', 'euschistus heros', 'edessa meditabunda', 'coeloconic sensilla', 'chemical communication', 'antennal tip', 'antennal sensilla', 'antennal segments', 'abundant type']</t>
  </si>
  <si>
    <t>Antennal sensilla | Chemical communication | SEM | Stink bugs</t>
  </si>
  <si>
    <t>The neotropical stink bugs, Euschistus heros, Piezodorus guildinii and Edessa meditabunda, are important pests of soybean and other crops throughout Central America and in South America from Northern Argentina to Brazil. Mate finding and host plant location in these species depend largely on their chemical communication, and semiochemicals are important mediators of these behaviors. In this study scanning electron microscopy was used to examine the external morphology, distribution and abundance of antennal sensilla on males, females and 5th instar nymphs of these species. Nine morphologically different sensilla types were found: trichod sensilla, type 1 and 2 (ST1 and ST2), long and short basiconic sensilla (SB1, SB2, and SB3), slit-tipped and knob-shaped basiconic sensilla, long chaetic sensilla (Sch) and coeloconic sensilla (Sco). Differences were detected in the abundance and arrangement of the sensilla over the antennal segments in individuals of the same species and among the species studied. The Sch, Sco and the slit-tipped and knob-shaped basiconic sensilla accounted for the major difference in sensilla types among the species. The ST1 was the most abundant type and was restricted to the flagellum. The pedicel of E. heros differs from the pedicels of P. guildinii and E. meditabunda mainly by the absence of Sch. There was a sexual dimorphism in ST1, SB1 and SB2, and this may be an indicative of their roles in detection of male-produced sex pheromone and odors derived from the host plants. The SB2 was lacking in the antennal tip of both sexes and 5th instar nymphs, but was abundant on the second flagellar segment of females of the three species. The same types of sensilla were found on 5th instar nymphs, but always in significantly lower numbers. The morphology and putative functions of each sensilla were compared and discussed. ¬© 2009 Elsevier Ltd. All rights reserved.</t>
  </si>
  <si>
    <t>Micron</t>
  </si>
  <si>
    <t>60006182;60006182;60006182;60006182;60006182;60006182;60006182;60006182</t>
  </si>
  <si>
    <t>14631059400;6506212587;7103205195;7006585680;35307932600;8597388700;55447846600;7102828559</t>
  </si>
  <si>
    <t>Silva, Cleonor C.A.;de Capdeville, Guy;Moraes, Maria Carolina B.;Falc√£o, Rosana;Solino, L√≠via Fernandes;Laumann, Raul A.;Silva, Joseane P.;Borges, Miguel</t>
  </si>
  <si>
    <t>Brasilia</t>
  </si>
  <si>
    <t>Embrapa Recursos Geneticos e Biotecnologia</t>
  </si>
  <si>
    <t>Silva C.C.A.</t>
  </si>
  <si>
    <t>Morphology, distribution and abundance of antennal sensilla in three stink bug species (Hemiptera: Pentatomidae)</t>
  </si>
  <si>
    <t>S0968432809001930</t>
  </si>
  <si>
    <t>10.1016/j.micron.2009.11.009</t>
  </si>
  <si>
    <t>2-s2.0-77949485703</t>
  </si>
  <si>
    <t>['work provides', 'wireless system', 'vhdl designs', 'time coding', 'time ),', 'seven encoder', 'selected areas', 'sample precision', 'readily implemented', 'rate full', 'precisions ranging', 'important milestone', 'diversity gain', 'diversity 3tx', 'different antennas', 'design realises', 'best trade', 'average 3', 'antenna stbc', '4 bits', '32 bits', '1998 ),', '108 .]']</t>
  </si>
  <si>
    <t>Channel coding | FPGA implementation | Orthogonal codes | Space-time block coding | VHDL design</t>
  </si>
  <si>
    <t>Space-time coding (STC) is an important milestone in modern wireless communications. In this technique, more copies of the same signal are transmitted through different antennas (space) and different symbol periods (time), to improve the robustness of a wireless system by increasing its diversity gain. STCs are channel coding algorithms that can be readily implemented on a field programmable gate array (FPGA) device. This work provides some figures for the amount of required FPGA hardware resources, the speed that the algorithms can operate and the power consumption requirements of a space-time block code (STBC) encoder. Seven encoder very high-speed integrated circuit hardware description language (VHDL) designs have been coded, synthesised and tested. Each design realises a complex orthogonal space-time block code with a different transmission matrix. All VHDL designs are parameterisable in terms of sample precision. Precisions ranging from 4 bits to 32 bits have been synthesised. Alamouti's STBC encoder design [Alamouti, S.M. (1998), 'A Simple Transmit Diversity Technique for Wireless Communications', IEEE Journal on Selected Areas in Communications, 16:55-108.] proved to be the best trade-off, since it is on average 3.2 times smaller, 1.5 times faster and requires slightly less power than the next best trade-off in the comparison, which is a 3/4-rate full-diversity 3Tx-antenna STBC.</t>
  </si>
  <si>
    <t>31-43</t>
  </si>
  <si>
    <t>International Journal of Electronics</t>
  </si>
  <si>
    <t>60012070;60012070;108351215</t>
  </si>
  <si>
    <t>6505918986;23102587700;35773202700</t>
  </si>
  <si>
    <t>Passas, Georgios;Freear, Steven;Fawcett, Darren</t>
  </si>
  <si>
    <t>Leeds;</t>
  </si>
  <si>
    <t>University of Leeds;Pace Plc.</t>
  </si>
  <si>
    <t>60012070;108351215</t>
  </si>
  <si>
    <t>Passas G.</t>
  </si>
  <si>
    <t>Area, speed and power measurements of FPGA-based complex orthogonal space-time block code channel encoders</t>
  </si>
  <si>
    <t>10.1080/00207210902894787</t>
  </si>
  <si>
    <t>2-s2.0-77949497376</t>
  </si>
  <si>
    <t>['space mapping', 'sm technique', 'proposed technique', 'planar configuration', 'particularly suitable', 'important advantage', 'function responses', 'first time', 'finite ground', 'conformal antennas', 'coarse model']</t>
  </si>
  <si>
    <t>The space mapping (SM) technique is applied to conformal antenna design for the first time. A planar microstrip antenna printed on a finite ground-plane with a coarse-mesh is solved as the coarse model and aligned with a conformal microstrip antenna placed on a platform's surface with a fine-mesh through space mapping. When some conformal antennas have the same planar configuration, being able to share a common coarse model is an important advantage of this technique in these conformal antenna optimizations. The S-parameters of conformal antennas are optimized. The function responses in this example are chosen as "e S11". The comparisons of efficiency and accuracy with the commercial software CST MWS 5.0 are made. The final results demonstrate that the SM technique can reduce the overall design process by an order of magnitude (10 times). Therefore, the proposed technique is particularly suitable for conformal antenna optimization. As a demonstration, examples of a planar broadband E-shape microstrip antenna placed on two different platform' surfaces are introduced in this communication. ¬© 2010 VSP.</t>
  </si>
  <si>
    <t>251-260</t>
  </si>
  <si>
    <t>60005465;60005465;60005465;60005465;60005465</t>
  </si>
  <si>
    <t>36180045300;55511198800;55327912700;55645491100;57214266305</t>
  </si>
  <si>
    <t>Ouyang, J.;Yang, F.;Zhou, H.;Nie, Z.;Zhao, Z.</t>
  </si>
  <si>
    <t>Ouyang J.</t>
  </si>
  <si>
    <t>Conformal antenna optimization with space mapping</t>
  </si>
  <si>
    <t>10.1163/156939310790735769</t>
  </si>
  <si>
    <t>2-s2.0-77949503671</t>
  </si>
  <si>
    <t>['two l', 'small variation', 'radiation pattern', 'planner inverted', 'mutual couplings', 'mimo antenna', 'located structure', 'introduced appropriately', 'higher frequencies', 'high isolation', 'high efficiency', 'f antenna', 'designed antenna', 'band property', 'also measured', '61 ghz', '5 db', '4812 ghz', '4 ghz', '27 db', '23 db', '20 mm']</t>
  </si>
  <si>
    <t>A closely-located MIMO antennas of tri-band with an inter-PIFA (Planner Inverted-F Antenna) spacing of only 20 mm is proposed for WLAN mobile terminal applications. Two L-shaped slots etched on each PIFA are introduced appropriately to achieve high isolation at higher frequencies and tri-band property. The MIMO antenna can operate in the bands of 2.4-2.4812 GHz, 5.07-5.4 GHz and 5.64-6.61 GHz, and the mutual couplings are less than -16.5 dB, -27 dB and -23 dB, respectively. Radiation pattern, gain and efficiency are also measured. Our designed antenna has the advantages of closely-located structure, tri-band, high isolation, small variation of gain and high efficiency. ¬© 2010 VSP.</t>
  </si>
  <si>
    <t>363-371</t>
  </si>
  <si>
    <t>60003970-60016930;60003970;60002014</t>
  </si>
  <si>
    <t>56435170700;57192184029;36048024500</t>
  </si>
  <si>
    <t>Zhao, K.;Zhang, S.;He, S. L.</t>
  </si>
  <si>
    <t>China;China;Sweden</t>
  </si>
  <si>
    <t>Beijing;Hangzhou;Stockholm</t>
  </si>
  <si>
    <t>Beijing University of Posts and Telecommunications;Zhejiang University;The Royal Institute of Technology (KTH)</t>
  </si>
  <si>
    <t>60016930;60003970;60002014</t>
  </si>
  <si>
    <t>Zhao K.</t>
  </si>
  <si>
    <t>Closely-located MIMO antennas of Tri-band for WLAN mobile terminal applications</t>
  </si>
  <si>
    <t>10.1163/156939310790735633</t>
  </si>
  <si>
    <t>2-s2.0-77949506229</t>
  </si>
  <si>
    <t>['small size', 'proposed antenna', 'proper position', 'peak gain', 'parasitic slot', 'irregular slot', 'help broadening', 'frequency band', 'accessional slot', '95 ghz', '9 ghz', '8 mm3', '4 ghz', '35 ghz', '25 ghz', '19 db', '11 less', '10 db']</t>
  </si>
  <si>
    <t>A broadband circularly polarized (CP) irregular slot antenna with a parasitic slot is proposed. Irregular slot formed by triangles, rectangles and a circle is adopted to achieve both broadband and circularly polarized characteristics. Meanwhile, an accessional slot is cut at proper position to help broadening the bandwidth. A simple 50Œ© microstrip line is used to excite this irregular slot. The proposed antenna has a small size of only 25√ó30√ó0.8 mm3 and covers a frequency band from 2.35 GHz to 5.95 GHz for S 11 less than -10 dB. The 3 dB axial ratio bandwidth is 1.25 GHz (2.65-3.9 GHz) and 0.25 GHz (5.15-5.4 GHz), which are 35.5% and 4.7% respectively. The peak gain of the antenna is 3.19 dB, which appears at 4 GHz. ¬© 2010 VSP.</t>
  </si>
  <si>
    <t>413-421</t>
  </si>
  <si>
    <t>60025578;60025578;124567975;60025578</t>
  </si>
  <si>
    <t>57209049242;35736995800;35321653100;7203001464</t>
  </si>
  <si>
    <t>Chen, J.;Fu, G.;Wu, G. D.;Gong, S. X.</t>
  </si>
  <si>
    <t>Xi'an;Xi'an</t>
  </si>
  <si>
    <t>Xidian University;Research and Development Center of ZTE</t>
  </si>
  <si>
    <t>60025578;124567975</t>
  </si>
  <si>
    <t>Chen J.</t>
  </si>
  <si>
    <t>A novel broadband circularly polarized irregular slot antenna</t>
  </si>
  <si>
    <t>10.1163/156939310790735642</t>
  </si>
  <si>
    <t>2-s2.0-77949509373</t>
  </si>
  <si>
    <t>['‚ äô', '¬© 2010', 'total population', 'timescales associated', 'strong segregation', 'small fraction', 'slightly stronger', 'rh ).', 'parsec region', 'number fraction', 'nb segregation', 'nb results', 'milky way', 'mbh ).', 'mass range', 'hubble time', 'heavy stars', 'good fraction', 'giant stars', 'fp solution', 'first time', 'energy space', 'clear n', 'averaged fokker']</t>
  </si>
  <si>
    <t>Black hole physics | Galaxies: nuclei | Gravitational waves | Stellar dynamics</t>
  </si>
  <si>
    <t>We present, for the first time, a clear N-body (NB) realization of the strong mass segregation solution for the stellar distribution around a massive black hole (MBH). We compare our NB results with those obtained by solving the orbit-averaged Fokker-Planck (FP) equation in energy space. The NB segregation is slightly stronger than in the FP solution, but both confirm the robustness of the regime of strong segregation when the number fraction of heavy stars is a (realistically) small fraction of the total population. In view of recent observations revealing a dearth of giant stars in the sub-parsec region of the Milky Way, we show that the timescales associated with cusp re-growth are not longer than (0.1 - 0.25) √ó Trlx (rh ). These timescales are shorter than a Hubble time for black holes masses M ‚Ä¢ ‚â≤ 4 √ó 106 M‚äô and we conclude that quasi-steady, mass-segregated, stellar cusps may be common around MBHs in this mass range. Since extreme mass ratio inspirals detection rates by Laser Interferometer Space Antenna are expected to peak for M‚Ä¢ 4 √ó 105-106 M‚äô, a good fraction of these events should originate from strongly segregated stellar cusps. ¬© 2010 The American Astronomical Society.</t>
  </si>
  <si>
    <t>60072297;60011901-60103733</t>
  </si>
  <si>
    <t>6507392194;15064955900</t>
  </si>
  <si>
    <t>Preto, Miguel;Amaro-Seoane, Pau</t>
  </si>
  <si>
    <t>Spain;Germany;Germany</t>
  </si>
  <si>
    <t>Barcelona;Heidelberg;Am M√ºhlenberg 1</t>
  </si>
  <si>
    <t>CSIC - Instituto de Ciencias del Espacio (ICE);Astronomisches Rechen-Institut Heidelberg;Max Planck Institute for Gravitational Physics (Albert Einstein Institute)</t>
  </si>
  <si>
    <t>60103733;60072297;60011901</t>
  </si>
  <si>
    <t>Preto M.</t>
  </si>
  <si>
    <t>On strong mass segregation around a massive black hole: Implications for lower-frequency gravitational-wave astrophysics</t>
  </si>
  <si>
    <t>10.1088/2041-8205/708/1/L42</t>
  </si>
  <si>
    <t>2-s2.0-77949512785</t>
  </si>
  <si>
    <t>['low profile', 'geometric parameters', 'extensive simulations', 'antenna provides', '37 ghz', '12 ghz']</t>
  </si>
  <si>
    <t>A microstrip printed monopole antenna with defect ground plane is proposed. It provides wideband performance with radiation pattern similar to ideal monopole antenna. It is compact and has low profile. It is demonstrated that the antenna provides an impedance bandwidth ranging from 2.37 GHz to 6.12 GHz (for VSWR &lt; 2) and supports a monopole type pattern. Extensive simulations are employed through varying its geometric parameters and discussed in the paper. ¬© 2010 VSP.</t>
  </si>
  <si>
    <t>169-178</t>
  </si>
  <si>
    <t>14919932200;12762050200;7102227639;7403280923</t>
  </si>
  <si>
    <t>Tan, K. B.;An, X.;Fan, F. F.;Liang, C. H.</t>
  </si>
  <si>
    <t>Tan K.</t>
  </si>
  <si>
    <t>Design of wideband microstrip printed monopole antenna with defect ground plane</t>
  </si>
  <si>
    <t>10.1163/156939310790735606</t>
  </si>
  <si>
    <t>2-s2.0-77949514187</t>
  </si>
  <si>
    <t>['thin design', 'structural thickness', 'simulation results', 'fed array', 'electrical performances', 'bandwidth product']</t>
  </si>
  <si>
    <t>In this paper, the printed compound air-fed array (PCAFA) antenna employing FSS-cover and AMC-base is analyzed and compared for structural thickness and electrical performances, and summarized by an evaluation factor defined as a quotient of the gain-bandwidth product over the electric-volume of the antenna. A thin design with a low evaluation factor is designed and tested for verifying the simulation results. ¬© 2010 VSP.</t>
  </si>
  <si>
    <t>199-207</t>
  </si>
  <si>
    <t>60005244;60005244</t>
  </si>
  <si>
    <t>56041359900;7409424720</t>
  </si>
  <si>
    <t>Wu, Z. H.;Zhang, W. X.</t>
  </si>
  <si>
    <t>Wu Z.</t>
  </si>
  <si>
    <t>On profile thickness of printed compound air-fed array antenna</t>
  </si>
  <si>
    <t>10.1163/156939310790735688</t>
  </si>
  <si>
    <t>2-s2.0-77949514616</t>
  </si>
  <si>
    <t>['wlan bands', 'used f', 'shaped slot', 'rectangular patch', 'radiation pattern', 'produce gsm', 'measured results', 'matching slot', 'hand phantom', 'good matching', 'compact multi', 'also presented']</t>
  </si>
  <si>
    <t>In this paper, we have proposed a compact multi-band antenna using F-shaped slot and a matching slot for GSM, PCS, UMTS, WiMAX, and WLAN frequency bands. We have used F-shaped slot and rectangular patch to produce GSM, PCS, UMTS, WiMAX, and WLAN bands. A matching slot is used to achieve a good matching. The obtained radiation patterns are similar to those of a conventional dipole antenna. Details of the proposed antenna design and the simulated and measured results are presented and discussed. The effect of the hand phantom on the matching and radiation pattern is also presented and discussed. ¬© 2010 VSP.</t>
  </si>
  <si>
    <t>179-188</t>
  </si>
  <si>
    <t>60068689;60068689</t>
  </si>
  <si>
    <t>54414371000;24480016200</t>
  </si>
  <si>
    <t>Lee, J. N.;Park, J. K.</t>
  </si>
  <si>
    <t>Hanbat National University</t>
  </si>
  <si>
    <t>Lee J.</t>
  </si>
  <si>
    <t>Design of multi-band antenna with F-shaped slot</t>
  </si>
  <si>
    <t>10.1163/156939310790735750</t>
  </si>
  <si>
    <t>2-s2.0-77949519069</t>
  </si>
  <si>
    <t>['¬± 27', '¬± 12', '¬± 10', '¬± 1', '¬± 0', 'year 2008', 'total amount', 'state enterprise', 'smolnfk area', 'selected areas', 'revitalization treatments', 'required one', 'required amount', 'paper evaluates', 'norm ).', 'magnesium reached', 'largest difference', 'high variability', 'dolomitic limestone', 'crop duster', 'collectors within', 'collecting places', 'approximately met', 'applied fertilizers', 'almost 170']</t>
  </si>
  <si>
    <t>Fertilization | Liming | Revitalization | Variability</t>
  </si>
  <si>
    <t>The paper evaluates the quality of revitalization treatments (fertilization and liming) carried out in selected areas within Forests of the Slovakia (state enterprise) during the year 2008. Revitalization treatments were carried out in declining Norway spruce forest stands in different site conditions. Full-scale aerial technology (helicopter and crop duster) was applied. The aim of the study was to find out the total amount and its variability of both fertilizers and dolomitic limestone after their application. The analyses revealed significant differences between the amount of fertilizer and dolomitic limestone which was applied to selected areas and the required amount (norm). As for fertilization, the largest difference was found in magnesium (Mg) on ≈†aling area (the amount of magnesium reached only 7% ¬± 0.5 of the norm) and in zinc (Zn) on L'adov√° area (only 8% ¬± 1 of the norm). The required amount according to the norm was approximately met in boron (B) on L'adov√° area (65% ¬± 10 of the norm). Yet, a significantly lower amount of fertilizers than the required one was revealed on all selected areas. After the application of dolomitic limestone to Liptovsk√° Tepliƒçka area the significantly lower amount than the required one was found out (72% ¬± 12 of the norm). On the other hand, the significantly higher amount of dolomitic limestone than the required one was determined on Smolnfk area (143% ¬± 27 of the norm). Results also show the huge spatial variability of both fertilizers and dolomitic limestone on all selected areas (from 40% up to 100% between collecting places, and up to almost 170% between collectors within the collecting places). Such high variability of applied fertilizers and dolomitic limestone and the lower total amount than the required one will influence the effect of revitalization treatments.</t>
  </si>
  <si>
    <t>47-57</t>
  </si>
  <si>
    <t>Journal of Forest Science</t>
  </si>
  <si>
    <t>60026359;60026359</t>
  </si>
  <si>
    <t>6507850652;35749218200</t>
  </si>
  <si>
    <t>Bo≈°el'a, A.;≈†ebe≈à, V.</t>
  </si>
  <si>
    <t>Slovakia</t>
  </si>
  <si>
    <t>Zvolen</t>
  </si>
  <si>
    <t>Forest Research Institute, Slovakia</t>
  </si>
  <si>
    <t>Bo≈°el'a A.</t>
  </si>
  <si>
    <t>Analysis of the aerial application of fertilizer and dolomitic limestone</t>
  </si>
  <si>
    <t>10.17221/29/2009-jfs</t>
  </si>
  <si>
    <t>2-s2.0-77949523515</t>
  </si>
  <si>
    <t>Kementerian Sains, Teknologi dan Inovasi</t>
  </si>
  <si>
    <t>MOSTI</t>
  </si>
  <si>
    <t>['uwb spectrums', 'uwb devices', 'ultra wideband', 'transmit power', 'thus solving', 'single unit', 'mebg structure', 'mebg lattice', 'incorporated within', 'careful design', 'band within']</t>
  </si>
  <si>
    <t>An innovative technique involving the usage of a mushroom Electromagnetic Band Gap (mEBG) structure with an ultra wideband (UWB) antenna is reported in this work. A single unit of mEBG lattice is incorporated within a novel UWB antenna to perform the band rejection operation. The antenna can be fixed to reject or reduce the transmit power for any band within the UWB spectrums of frequencies through a careful design of this mEBG structure, thus solving the problems concerning interference and reducing the requirements for complex filtering electronics within the UWB devices. ¬© 2010 VSP.</t>
  </si>
  <si>
    <t>229-239</t>
  </si>
  <si>
    <t>24448256600;9942489500;6603320149;25031021600;35726433900;24724399900</t>
  </si>
  <si>
    <t>Masri, T.;Rahim, M. K.A.;Majid, H. A.;Ayop, O.;Zubir, F.;Karim, M. N.A.</t>
  </si>
  <si>
    <t>Masri T.</t>
  </si>
  <si>
    <t>Electromagnetic band gap structure for planar ultra wide band antenna</t>
  </si>
  <si>
    <t>10.1163/156939310790735570</t>
  </si>
  <si>
    <t>2-s2.0-77949523810</t>
  </si>
  <si>
    <t>['¬© 2010', 'various types', 'rotating holes', 'rights reserved', 'pressureless matter', 'outflow speeds', 'magnetic fields', 'final stages', 'electromagnetic counterparts', 'black holes']</t>
  </si>
  <si>
    <t>Black hole physics | Galaxies: nuclei | Gravitational waves</t>
  </si>
  <si>
    <t>Coalescing massive black hole binaries are produced by the mergers of galaxies. The final stages of the black hole coalescence produce strong gravitational radiation that can be detected by the space-borne Laser Interferometer Space Antenna. In cases where the black hole merger takes place in the presence of gas and magnetic fields, various types of electromagnetic signals may also be produced. Modeling such electromagnetic counterparts of the final merger requires evolving the behavior of both gas and fields in the strong-field regions around the black holes. We have taken a step toward solving this problem by mapping the flow of pressureless matter in the dynamic, three-dimensional general relativistic spacetime around the merging black holes. We find qualitative differences in collision and outflow speeds, including a signature of the merger when the net angular momentum of the matter is low, between the results from single and binary black holes, and between nonrotating and rotating holes in binaries. If future magnetohydrodynamic results confirm these differences, it may allow assessment of the properties of the binaries as well as yielding an identifiable electromagnetic counterpart to the attendant gravitational wave signal. ¬© 2010. The American Astronomical Society. All rights reserved.</t>
  </si>
  <si>
    <t>2 PART 2</t>
  </si>
  <si>
    <t>60006337;60006337;60020304;60020304;60006337;60006337;60006337-60020304;60006337;60006337</t>
  </si>
  <si>
    <t>6603760000;8940909700;57203774991;57205875331;6602473701;7404127774;22978261400;16743957700;16835156700</t>
  </si>
  <si>
    <t>Van Meter, James R.;Wise, John H.;Miller, M. Coleman;Reynolds, Christopher S.;Centrella, Joan;Baker, Johng;Boggs, William D.;Kelly, Bernard J.;McWilliams, Sean T.</t>
  </si>
  <si>
    <t>College Park;Greenbelt</t>
  </si>
  <si>
    <t>University of Maryland, College Park;NASA Goddard Space Flight Center</t>
  </si>
  <si>
    <t>60020304;60006337</t>
  </si>
  <si>
    <t>Van Meter J.R.</t>
  </si>
  <si>
    <t>Modeling flows around merging black hole binaries</t>
  </si>
  <si>
    <t>10.1088/2041-8205/711/2/L89</t>
  </si>
  <si>
    <t>2-s2.0-77949528315</t>
  </si>
  <si>
    <t>['wireless applications', 'two techniques', 'shorting pins', 'shorted patch', 'return loss', 'radiation pattern', 'parasitic element', 'paper describes', 'measurement results', 'gain could', 'frequency band', 'additional slots', '45 ghz', '30 mm', '15 mm']</t>
  </si>
  <si>
    <t>This paper describes a small microstrip antenna that operates at 2.45 GHz which is the frequency band for wireless applications such as WiFi and Bluetooth. Two techniques of enhancing the performance of the conventional patch antenna, which are shorting pins and parasitic element, were studied. The results are obtained through simulation and measurement. Additional slots were included to further enhance the bandwidth of the antenna. Comparisons among conventional patch antenna, shorted patch antenna and shorted patch with parasitic element were conducted in terms of return loss and radiation pattern. From the measurement results, the bandwidth of the modified antenna increased up to 2% compared to the conventional patch antenna. By shorting the patch also reduces its width from 30 mm to 15 mm or 50% reduction. The improvement of gain could be achieved by adding a layer of parasitic element. All simulation was done using CST Microwave Studio 2008. ¬© 2010 VSP.</t>
  </si>
  <si>
    <t>327-339</t>
  </si>
  <si>
    <t>60021005;60021005</t>
  </si>
  <si>
    <t>35773210600;11940735500</t>
  </si>
  <si>
    <t>Dahlan, A. M.M.;Kamarudin, M. R.</t>
  </si>
  <si>
    <t>Dahlan A.M.M.</t>
  </si>
  <si>
    <t>Shorted microstrip patch antenna with parasitic element</t>
  </si>
  <si>
    <t>10.1163/156939310790735624</t>
  </si>
  <si>
    <t>2-s2.0-77949529489</t>
  </si>
  <si>
    <t>R-263-000-469-112</t>
  </si>
  <si>
    <t>NUS</t>
  </si>
  <si>
    <t>['well known', 'thus obtained', 'single step', 'proposed throughout', 'new method', 'element arrays', 'different directions', 'closely spaced', 'antenna elements', 'antenna arrays', 'accurate method']</t>
  </si>
  <si>
    <t>Performance degradation due to the mutual coupling effect of antenna arrays in direction-of-arrival (DOA) estimations has been well known, and many mutual coupling compensation methods have been proposed throughout the years. In particular, the mutual coupling effect becomes significant when the antenna elements are closely spaced, which is difficult to compensate. In this paper, a new, accurate method is introduced to determine the receiving mutual impedances of antenna arrays with closely spaced omni-directional antenna elements. This new method uses a number of plane wave sources coming from different directions to determine the receiving mutual impedances of a particular antenna element with all other antenna elements in the array in a single step. This step is repeated for all the antenna elements in the array, and the full mutual impedance matrix of the array is thus obtained. Using the Matrix Pencil Method (MPM), DOA estimations using eight-element arrays were used to demonstrate the validity and accuracy of this new method. ¬© 2010 VSP.</t>
  </si>
  <si>
    <t>271-281</t>
  </si>
  <si>
    <t>60017161;60000990</t>
  </si>
  <si>
    <t>56536189200;7005913291</t>
  </si>
  <si>
    <t>Lui, H. S.;Hui, H. T.</t>
  </si>
  <si>
    <t>Singapore;Sweden</t>
  </si>
  <si>
    <t>Singapore City;Gothenburg</t>
  </si>
  <si>
    <t>National University of Singapore;Chalmers University of Technology</t>
  </si>
  <si>
    <t>Lui H.</t>
  </si>
  <si>
    <t>Effective mutual coupling compensation for direction-of-arrival estimations using a new, accurate determination method for the receiving mutual impedance</t>
  </si>
  <si>
    <t>10.1163/156939310790735598</t>
  </si>
  <si>
    <t>2-s2.0-77949530898</t>
  </si>
  <si>
    <t>['triple bands', 'fixed width', 'boost gain', '7 ghz']</t>
  </si>
  <si>
    <t>In this paper, a CPW-fed slot antenna covering three WiMAX bands (2.5/3.5/5.7 GHz) is presented. The design is by widening and extending center conductor of a CPW transmission line to form a rectangular patch within an aperture. For a fixed width of the patch, triple bands can easily be tuned and matched by tuning the length of the patch. While triple bands are matched, an outside parasitic ring can further be added to boost gain at 5-6 GHz band. ¬© 2010 VSP.</t>
  </si>
  <si>
    <t>189-197</t>
  </si>
  <si>
    <t>60008504;60008504;60008504</t>
  </si>
  <si>
    <t>24281167000;35773763900;55928606400</t>
  </si>
  <si>
    <t>Chang, T. N.;Shen, G. Y.;Lin, J. M.</t>
  </si>
  <si>
    <t>Tatung University</t>
  </si>
  <si>
    <t>Chang T.</t>
  </si>
  <si>
    <t>CPW-fed antenna covering wimax 2.5/3.5/5.7 GHz bands</t>
  </si>
  <si>
    <t>10.1163/156939310790735589</t>
  </si>
  <si>
    <t>2-s2.0-77949532877</t>
  </si>
  <si>
    <t>['superstrate metamaterial', 'superstrate combined', 'subwavelength cavity', 'structure provides', 'perot cavity', 'performance enhancement', 'microstrip technology', 'metallic vias', 'limit interactions', 'high isolation', 'epoxy plate', 'elementary antennas', 'compact fabry', 'antenna array']</t>
  </si>
  <si>
    <t>Antenna arrays embedded within a compact Fabry-Perot cavity have to be optimized to limit interactions between elementary antennas. In this article, we propose to use a superstrate metamaterial to design a highly isolated antenna array. This superstrate is based on the microstrip technology. It is made of an inductive and a capacitive grid respectively etched on the top and the bottom of epoxy plate. Metallic vias are then inserted through the superstrate to connect the two etched grids. This superstrate combined with a metallic ground plane leads to the design of a subwavelength cavity. The proposed cavity allows a significant antenna profile reduction and performance enhancement. More importantly, this structure provides a high isolation for an antenna array. ¬© 2010 VSP.</t>
  </si>
  <si>
    <t>219-228</t>
  </si>
  <si>
    <t>60105746;60105746;60105746</t>
  </si>
  <si>
    <t>16245979300;35736776000;55908232000</t>
  </si>
  <si>
    <t>Ourir, A.;Abdeddaim, R.;De Rosny, J.</t>
  </si>
  <si>
    <t>Paris</t>
  </si>
  <si>
    <t>Institut Langevin</t>
  </si>
  <si>
    <t>Ourir A.</t>
  </si>
  <si>
    <t>Achieving antenna isolation within subwavelength directive cavity</t>
  </si>
  <si>
    <t>10.1163/156939310790735615</t>
  </si>
  <si>
    <t>2-s2.0-77949536159</t>
  </si>
  <si>
    <t>Ministerio de Ciencia e Innovaci√≥n</t>
  </si>
  <si>
    <t>CSD2008-00068</t>
  </si>
  <si>
    <t>MICINN</t>
  </si>
  <si>
    <t>['upper bands', 'universal 802', 'takes advantage', 'ring resonator', 'resonant traps', 'monopole whereas', 'monopole loaded', 'mainly controlled', 'low band', 'band performance', 'band frequency', 'band behavior', 'antenna covering', '875 ghz', '742 ghz', '5 ghz', '15 standard', '11 standard']</t>
  </si>
  <si>
    <t>A monopole loaded with a split-ring resonator (SRR) will be presented for applications requiring efficient triple-band performance. The design is based on the principle of non-resonant traps and takes advantage of the dual-band behavior of the SRR. The mid-band frequency is mainly controlled by the dimensions of the monopole whereas the frequencies of the lower and upper bands are determined by the resonances of the SRR. As proof of concept, an antenna covering the universal 802.11 standard (2.4-2.5 GHz and 4.9-5.875 GHz) and the low band of the 802.15 standard (3.244-4.742 GHz) has been designed, fabricated and measured. ¬© 2010 VSP.</t>
  </si>
  <si>
    <t>241-250</t>
  </si>
  <si>
    <t>60023020;60023020;60023020;60023020;60023020;60023020</t>
  </si>
  <si>
    <t>25638502400;6603519936;8695569200;6603451186;35773541300;7004103710</t>
  </si>
  <si>
    <t>Gemio, J.;Parr√≥n, J.;De Paco, P.;Junkin, G.;Marin, J.;Men√©ndez, O.</t>
  </si>
  <si>
    <t>Spain</t>
  </si>
  <si>
    <t>Cerdanyola del Valles</t>
  </si>
  <si>
    <t>Universitat Aut√≤noma de Barcelona</t>
  </si>
  <si>
    <t>Gemio J.</t>
  </si>
  <si>
    <t>A split-ring-resonator loaded monopole for triple band applications</t>
  </si>
  <si>
    <t>10.1163/156939310790735705</t>
  </si>
  <si>
    <t>2-s2.0-77949538437</t>
  </si>
  <si>
    <t>['¬© author', 'transparent 3', 'three women', 'three men', 'successfully visualized', 'polarizing microscope', 'petrographic research', 'paper illustrates', 'opacity functions', 'observed particularly', 'monument groups', 'micro fractures', 'internal fractures', 'hybrid 2', 'data visualizations', 'data sets', 'data measurements', 'data gathered', 'color scale', '0 license']</t>
  </si>
  <si>
    <t>The aim of the study is to formulate an approach to the monitoring of internal micro discontiniuties in a hybrid 2-D/3-D image of ground penetrating radar (GPR) data gathered on historical monument groups, and to indicate methodologically rearranging amplitude-color scale and its opacity functions to activate micro fractures in monument groups including three colossal women, three men, and 24 lion statues in Mustafa Kemal ATAT√úRK's mausoleum (ANITKABIR) in Ankara, Turkey. Additionally, this paper illustrates the use of petrographic research to describe the monument and its groups. To achieve the aim, data measurements were carried out on the monument groups with spaced 10 cm profiles and 1.6 GHz antenna. The 3-D image was transparent 3-D volumes of the GPR data set that highlighted internal micro fractures and cavities in the statues. Rearranging appropriate amplitude-color scale and formulating the opaque of the data sets were the keys to the transparent 3-D data visualizations. As a result, the internal fractures and cavities were successfully visualized in the three women, three men and twenty-four lion statues. Micro fractures were observed particularly at the rim of the vesicular of the rocks under a polarizing microscope. ¬© Author(s) 2010. This work is distributed under the Creative Commons Attribution 3.0 License.</t>
  </si>
  <si>
    <t>23-34</t>
  </si>
  <si>
    <t>Advances in Geosciences</t>
  </si>
  <si>
    <t>60012603;60012603</t>
  </si>
  <si>
    <t>16549490300;55621568600</t>
  </si>
  <si>
    <t>Kadioglu, S.;Kadioglu, Y. K.</t>
  </si>
  <si>
    <t>Ankara √úniversitesi</t>
  </si>
  <si>
    <t>Kadioglu S.</t>
  </si>
  <si>
    <t>Picturing internal fractures of historical statues using ground penetrating radar method</t>
  </si>
  <si>
    <t>10.5194/adgeo-24-23-2010</t>
  </si>
  <si>
    <t>2-s2.0-77949547966</t>
  </si>
  <si>
    <t>['screen grid', 'primary electrons', 'plasma produced', 'plasma inside', 'physics inside', 'microwave power', 'microwave emission', 'gaining energy', 'front yokes', 'double monochromator', 'discharge chamber', 'counting method', 'coaxial line', 'acceleration grid', '45 ghz', '300 v']</t>
  </si>
  <si>
    <t>A study was conducted to measure plasma properties by laser Thomson scattering (LTS) to understand the physics inside this engine. The photon-counting method with a double monochromator was used to overcome the difficulties of applying the method to the plasma produced in the miniature microwave ion engine. Microwave power at 2.45 GHz was fed through a coaxial line and into an antenna in the engine. The screen grid and the ion source body were biased at +1500 V relative to ground and the acceleration grid was biased at -300 V. The primary electrons were confined in the mirrorlike magnetic field formed between the central and front yokes, gaining energy from microwave emission by electron cyclotron resonance heating. Two small holes to inject the laser and another hole collect scattering light were made to measure the plasma inside the discharge chamber.</t>
  </si>
  <si>
    <t>381-383</t>
  </si>
  <si>
    <t>Journal of Propulsion and Power</t>
  </si>
  <si>
    <t>March-April 2010</t>
  </si>
  <si>
    <t>60011047;60011047;60011047;60011047;60011047;60011047</t>
  </si>
  <si>
    <t>7403029142;14123918400;35778766800;35779225500;7201580247;36486860600</t>
  </si>
  <si>
    <t>Kentaro, Tomita;Naoji, Yamamoto;Naoto, Yamasaki;Teppei, Tsuru;Kiichiro, Uchino;Hideki, Nakashima</t>
  </si>
  <si>
    <t>Fukuoka</t>
  </si>
  <si>
    <t>Kyushu University</t>
  </si>
  <si>
    <t>Kentaro T.</t>
  </si>
  <si>
    <t>Thomson-scattering diagnostics of plasmas produced in a miniature microwave discharge ion engine</t>
  </si>
  <si>
    <t>10.2514/1.39145</t>
  </si>
  <si>
    <t>2-s2.0-77949579139</t>
  </si>
  <si>
    <t>['¬© journal', 'wave vector', 'used three', 'small property', 'small antennas', 'small antenna', 'rights reserved', 'results show', 'resonant frequency', 'prototype antenna', 'make use', 'impedance transformer', 'free space', 'electromagnetic waves', 'directly fed', 'cluster system', 'challenging problems', 'antenna design', 'antenna adopts']</t>
  </si>
  <si>
    <t>One of the most challenging problems in antenna design is that of the electrically-small antenna. A novel genetic antenna with electrically-small property is presented. To make use of the simple and low cost microstrip fabrication techniques, this antenna adopts a two-dimensional microstrip structure rather than the commonly-used three-dimensional wire structure. It includes a 7-segment microstrip line as its radiator and is directly fed from a 50Œ© coaxial line without an impedance transformer that is necessary for most electrically-small antennas. After designed by a parallel Genetic Algorithm (GA) in conjunction with the Finite Different Time Domain (FDTD) method on a cluster system, a prototype antenna was fabricated and measured. Results show that its resonant frequency is only 0.775GHz, which corresponds to a very small electrical size of 0.147Œª and kre = 0.46, where k is the wave vector in the free space, and re is the radius of the smallest sphere enclosing the entire antenna system. ¬© Journal of Electromagnetic Waves and Applications. All rights reserved.</t>
  </si>
  <si>
    <t>513-520</t>
  </si>
  <si>
    <t>60016521;60016521;60016521</t>
  </si>
  <si>
    <t>56591116200;55793189964;55926231500</t>
  </si>
  <si>
    <t>Luo, Z.;Chen, X.;Huang, K.</t>
  </si>
  <si>
    <t>Sichuan University</t>
  </si>
  <si>
    <t>Luo Z.</t>
  </si>
  <si>
    <t>A novel electrically-small microstrip genetic antenna</t>
  </si>
  <si>
    <t>10.1163/156939310790966169</t>
  </si>
  <si>
    <t>2-s2.0-77949888927</t>
  </si>
  <si>
    <t>['¬© journal', 'rights reserved', 'polarization level', 'novel 4', 'lot compared', 'h plane', 'element array', 'electromagnetic waves', 'better front', 'back ratio', 'b ratio', '15 db', '10 db']</t>
  </si>
  <si>
    <t>In this paper, a novel serrated structure at the edges of the antipodal Vivaldi antenna is introduced. Compared with the Vivaldi antenna without serrated structure, the novel structure antenna has a better Front-to-Back ratio (F/B ratio). Additionally, when building a 4-element array with mirror image elements placed alternately along the H plane, the cross-polarization level at the boresight is reduced a lot compared to conventional array configuration. The design of the novel 4-element Vivaldi antenna array with mirror image elements described in this paper experimentally produces a gain with a range of 9‚àº15 dBi, F/B ratio more than 15 dB, and cross-polarization level at the boresight is reduced more than 10 dB from 3.5GHz to more than 10.6GHz with ‚àí10 dB return loss. The novel antenna array can be used for directional UWB systems. ¬© Journal of Electromagnetic Waves and Applications. All rights reserved.</t>
  </si>
  <si>
    <t>453-461</t>
  </si>
  <si>
    <t>60016521;60016521;60016521;60016521</t>
  </si>
  <si>
    <t>56170401500;57214843090;7410043428;43761802400</t>
  </si>
  <si>
    <t>Zhang, G.;Zhang, H.;Wang, Z.;Yuan, Z.</t>
  </si>
  <si>
    <t>Zhang G.</t>
  </si>
  <si>
    <t>Improvements in a 4-element high gain directional uwb antenna array</t>
  </si>
  <si>
    <t>10.1163/156939310790966123</t>
  </si>
  <si>
    <t>2-s2.0-77949902219</t>
  </si>
  <si>
    <t>['¬© journal', 'traditional mom', 'rights reserved', 'proposed method', 'physical optics', 'major advantage', 'maehly approximation', 'existing mom', 'electromagnetic waves', 'efficient method', 'easily implemented', 'cpu time', 'based upon', 'band analysis', 'antennas radiating']</t>
  </si>
  <si>
    <t>An efficient method for wide-band analysis of antennas radiating in the presence of an electrically large conducting platform is proposed. The method is based upon the well known method of moments-physical optics (MoM-PO) hybrid formulation combined with the Maehly approximation. Compared with the asymptotic waveform evaluation (AWE) technique, the major advantage of the Maehly approximation is that it does not require the complex computation concerning dense impedance matrix, and it can be easily implemented into an existing MoM-PO computer code. Numerical results show that the proposed method is superior, in terms of CPU time, to the traditional MoM-PO. ¬© Journal of Electromagnetic Waves and Applications. All rights reserved.</t>
  </si>
  <si>
    <t>475-484</t>
  </si>
  <si>
    <t>60025578;60025578;60025578;60025578;60025578</t>
  </si>
  <si>
    <t>26657463700;7203001464;24451227300;55713823000;57196198146</t>
  </si>
  <si>
    <t>Ling, J.;Gong, S.;Qin, S.;Wang, W.;Zhang, Y.</t>
  </si>
  <si>
    <t>Ling J.</t>
  </si>
  <si>
    <t>Wide-band analysis of on-platform antenna using MoM-PO combined with maehly approximation</t>
  </si>
  <si>
    <t>10.1163/156939310790966204</t>
  </si>
  <si>
    <t>2-s2.0-77949903839</t>
  </si>
  <si>
    <t>['¬© journal', 'wing structures', 'wing structure', 'uav operating', 'rights reserved', 'military applications', 'major role', 'electromagnetic waves', 'drag due', 'data back']</t>
  </si>
  <si>
    <t>Unmanned Aerial Vehicles (UAV) are extensively being used in exploration, surveillance and military applications. Such vehicles often collect data via special sensors and send the data back to the central station via wireless links. Printed antennas embedded in wing structures will eliminate the drag due to friction, and allow for extended load capability due to their extra light weight. In addition, such antennas will play a major role in creating embedded antenna arrays. In this work, we present three extra small size embedded monopole printed antennas as part of the wing structure for a UAV operating in the 2.4GHz ISM band. The designed and measured prototype results are presented and compared. ¬© Journal of Electromagnetic Waves and Applications. All rights reserved.</t>
  </si>
  <si>
    <t>463-474</t>
  </si>
  <si>
    <t>60009506;60011873;60011873</t>
  </si>
  <si>
    <t>14063982000;8582512800;6603319831</t>
  </si>
  <si>
    <t>Sharawi, M. S.;Rawashdeh, O. A.;Aloi, D. N.</t>
  </si>
  <si>
    <t>United States;Saudi Arabia</t>
  </si>
  <si>
    <t>Rochester;Dhahran</t>
  </si>
  <si>
    <t>Oakland University;King Fahd University of Petroleum and Minerals</t>
  </si>
  <si>
    <t>60011873;60009506</t>
  </si>
  <si>
    <t>Sharawi M.</t>
  </si>
  <si>
    <t>2.4GHz printed antennas embedded in small uav wing structures</t>
  </si>
  <si>
    <t>10.1163/156939310790966097</t>
  </si>
  <si>
    <t>2-s2.0-77949904381</t>
  </si>
  <si>
    <t>['¬© journal', 'wlan 2', 'wider impedance', 'upper slot', 'uniform square', 'uniform rectangular', 'three steps', 'simulated data', 'second one', 'ring slot', 'rights reserved', 'rhcp ),', 'required performances', 'radiation patterns', 'proposed antenna', 'good choice', 'good agreement', 'first one', 'fine tuned', 'feeding point', 'experimental results', 'electromagnetic waves', 'corresponding data', 'center frequency', 'broadside radiation', 'better performances', 'axial ratio', 'antenna gain', '63 ghz', '53 ghz', '2 dbic']</t>
  </si>
  <si>
    <t>A non-uniform rectangular-ring slot antenna is presented to achieve both wider impedance and axial-ratio (AR) bandwidths. A simple design process, composed of three steps, is developed to obtain the required performances. Because of the better performances and less design time, the proposed antenna will be a good choice for the wideband circularly polarized operation. The first one of the three design steps is to determine the size of the uniform square-ring slot and feeding point by the required center frequency. The second one is to achieve circular polarization operations by widening the upper slot. However, the center frequency of the proposed antenna is shifted to higher frequency owing to the shortening of the average current path. Finally, the center frequency of the proposed antenna is fine tuned to the required center frequency by resizing the parameters of the proposed antenna. An antenna design example is given for the application of WLAN 2.4GHz. Following the three design steps, the simulated results show that the center frequency and bandwidth of impedance are 2.5GHz and 50.4%, respectively, and those of axial ratio are 2.45GHz and 17.1%, respectively. The measured center frequencies of the impedance and AR are 2.63 GHz and 2.53 GHz, respectively, and the corresponding data for the bandwidths are 49.2% and 12.1%, respectively. Hence, the experimental results are in good agreement with the simulated data. Furthermore, the radiation patterns are broadside radiation with right-hand-circular-polarization (RHCP), and the antenna gain is about 4.2 dBic. ¬© Journal of Electromagnetic Waves and Applications. All rights reserved.</t>
  </si>
  <si>
    <t>543-555</t>
  </si>
  <si>
    <t>60029140;60029140;60004879;60004879</t>
  </si>
  <si>
    <t>7202437993;35213930100;55184391900;35619743900</t>
  </si>
  <si>
    <t>Deng, S. M.;Tsai, C. L.;Chang, M. F.;Bor, S. S.</t>
  </si>
  <si>
    <t>Deng S.</t>
  </si>
  <si>
    <t>A study on the non-uniform rectangularring slot antenna for broadband circular polarization operations</t>
  </si>
  <si>
    <t>10.1163/156939310790966105</t>
  </si>
  <si>
    <t>2-s2.0-77949910128</t>
  </si>
  <si>
    <t>['study suggests', 'resonant frequency', 'proposed design', 'notch gap', 'design rule']</t>
  </si>
  <si>
    <t>Inset-fed | Microstrip antenna</t>
  </si>
  <si>
    <t>In our paper, an inset-fed microstrip patch antenna has been designed and the dependency of resonant frequency on the notch gap and the feed line geometry has been studied. Our study suggests that a narrower notch resulted in better impedance matching. A design rule has also been formulated and presented the performance of the proposed design.</t>
  </si>
  <si>
    <t>63-72</t>
  </si>
  <si>
    <t>WSEAS Transactions on Communications</t>
  </si>
  <si>
    <t>60028220;60028220</t>
  </si>
  <si>
    <t>56111224400;35791244100</t>
  </si>
  <si>
    <t>Matin, M. A.;Sayeed, A. I.</t>
  </si>
  <si>
    <t>Bangladesh</t>
  </si>
  <si>
    <t>Dhaka-1229</t>
  </si>
  <si>
    <t>North South University</t>
  </si>
  <si>
    <t>Matin M.</t>
  </si>
  <si>
    <t>A design rule for inset-fed rectangular microstrip patch antenna</t>
  </si>
  <si>
    <t>2-s2.0-77950118227</t>
  </si>
  <si>
    <t>['precise seleno', 'moon based', 'meter level', 'make one', 'lro high', 'lr measurements', 'lr consists', 'laser ranging', 'ground system', 'ground stations', 'ground spots', 'gain antenna', 'flight system', 'distribution facility', 'data reception']</t>
  </si>
  <si>
    <t>Laser ranging | Lunar Reconnaissance Orbiter | Moon | Orbit determination</t>
  </si>
  <si>
    <t>The objective of the Lunar Reconnaissance Orbiter (LRO) Laser Ranging (LR) system is to collect precise measurements of range that allow the spacecraft to achieve its requirement for precision orbit determination. The LR will make one-way range measurements via laser pulse time-of-flight from Earth to LRO, and will determine the position of the spacecraft at a sub-meter level with respect to ground stations on Earth and the center of mass of the Moon. Ranging will occur whenever LRO is visible in the line of sight from participating Earth ground tracking stations. The LR consists of two primary components, a flight system and ground system. The flight system consists of a small receiver telescope mounted on the LRO high-gain antenna that captures the uplinked laser signal, and a fiber optic cable that routes the signal to the Lunar Orbiter Laser Altimeter (LOLA) instrument on LRO. The LOLA instrument receiver records the time of the laser signal based on an ultrastable crystal oscillator, and provides the information to the onboard LRO data system for storage and/or transmittal to the ground through the spacecraft radio frequency link. The LR ground system consists of a network of satellite laser ranging stations, a data reception and distribution facility, and the LOLA Science Operations Center. LR measurements will enable the determination of a three-dimensional geodetic grid for the Moon based on the precise seleno-location of ground spots from LOLA. ¬© 2009 Springer Science+Business Media B.V.</t>
  </si>
  <si>
    <t>63-80</t>
  </si>
  <si>
    <t>Space Science Reviews</t>
  </si>
  <si>
    <t>60022195;60006337;60006337;60006337;60006337;60006337;60006337;60006337;60006337;60006337;60006337;60006337;60007499;60006337</t>
  </si>
  <si>
    <t>57203044355;57198520033;15074237700;55871606000;55727872500;7401788439;26537541200;14056726900;7102194623;35249257800;14519721500;55320066900;6701320471;11139849300</t>
  </si>
  <si>
    <t>Zuber, Maria T.;Smith, David E.;Zellar, Ronald S.;Neumann, Gregory A.;Sun, Xiaoli;Katz, Richard B.;Kleyner, Igor;Matuszeski, Adam;McGarry, Jan F.;Ott, Melanie N.;Ramos-Izquierdo, Luis A.;Rowlands, David D.;Torrence, Mark H.;Zagwodzki, Thomas W.</t>
  </si>
  <si>
    <t>Cambridge;Houston;Greenbelt</t>
  </si>
  <si>
    <t>Massachusetts Institute of Technology;KBR Inc., USA;NASA Goddard Space Flight Center</t>
  </si>
  <si>
    <t>60022195;60007499;60006337</t>
  </si>
  <si>
    <t>Zuber M.</t>
  </si>
  <si>
    <t>The lunar reconnaissance orbiter laser ranging investigation</t>
  </si>
  <si>
    <t>10.1007/s11214-009-9511-z</t>
  </si>
  <si>
    <t>2-s2.0-77950187780</t>
  </si>
  <si>
    <t>['¬© 2010', 'white dwarf', 'total perturbation', 'therefore expected', 'therefore applicable', 'take place', 'static tides', 'static limit', 'secular evolution', 'rights reserved', 'phase shift', 'orbital frequency', 'orbital frequencies', 'orbital elements', 'lisa band', 'limiting case', 'initially rotating', 'hubble time', 'gravitational radiation', 'globular clusters', 'galactic disk', 'energy dissipation', 'dynamical timescale', 'dynamic tides', 'determined primarily', 'determine rates', 'convective damping', 'binaries increases']</t>
  </si>
  <si>
    <t>Binaries: close | Stars: oscillations | White dwarfs</t>
  </si>
  <si>
    <t>We present a formalism to study tidal interactions in white dwarf binaries in the limiting case of quasi-static tides, in which the tidal forcing frequencies are small, compared to the inverse of the white dwarf's dynamical timescale. The formalism is valid for arbitrary orbital eccentricities and therefore applicable to white dwarf binaries in the Galactic disk as well as globular clusters. In the quasi-static limit, the total perturbation of the gravitational potential shows a phase shift with respect to the position of the companion, the magnitude of which is determined primarily by the efficiency of energy dissipation through convective damping. We determine rates of secular evolution of the orbital elements and white dwarf rotational angular velocity for a 0.3 M ¬∑ helium white dwarf in binaries with orbital frequencies in the Laser Interferometer Space Antenna (LISA) gravitational wave frequency band and companion masses ranging from 0.3 M ¬∑ to 105 M ¬∑. The resulting tidal evolution timescales for the orbital semimajor axis are longer than a Hubble time, so that convective damping of quasi-static tides need not be considered in the construction of gravitational wave templates of white dwarf binaries in the LISA band. Spin-up of the white dwarf, on the other hand, can occur on timescales of less than 10Myr, provided that the white dwarf is initially rotating with a frequency much smaller than the orbital frequency. For semi-detached white dwarf binaries spin-up can occur on timescales of less than 1Myr. Nevertheless, the timescales remain longer than the orbital inspiral timescales due to gravitational radiation, so that the degree of asynchronism in these binaries increases. As a consequence, tidal forcing eventually occurs at forcing frequencies beyond the quasi-static tide approximation. For the shortest period binaries, energy dissipation is therefore expected to take place through dynamic tides and resonantly excited g-modes. ¬© 2010. The American Astronomical Society. All rights reserved.</t>
  </si>
  <si>
    <t>239-256</t>
  </si>
  <si>
    <t>60007363;60007363;60007363</t>
  </si>
  <si>
    <t>35498571100;8527449900;25649418500</t>
  </si>
  <si>
    <t>Willems, B.;Deloye, C. J.;Kalogera, V.</t>
  </si>
  <si>
    <t>Evanston</t>
  </si>
  <si>
    <t>Northwestern University</t>
  </si>
  <si>
    <t>Willems B.</t>
  </si>
  <si>
    <t>Energy dissipation through quasi-static tides in white dwarf binaries</t>
  </si>
  <si>
    <t>10.1088/0004-637X/713/1/239</t>
  </si>
  <si>
    <t>2-s2.0-77950209838</t>
  </si>
  <si>
    <t>['shaped element', 'radiation patterns', 'planar inverted', 'parasitic l', 'optimized dimensions', 'l antenna', 'interval 2', 'impedance bandwidth', 'driven f', 'band ultrawideband', 'antenna efficiency', 'also measured', 'aligned face', '7 dbi', '6 ghz']</t>
  </si>
  <si>
    <t>Broadband | Impedance bandwidth | Inverted-F-L antenna | Ultrawideband (UWB)</t>
  </si>
  <si>
    <t>A planar inverted-F-L antenna (PIFLA) with a broadband rectangular feeding structure is proposed for lower-band ultrawideband (UWB) applications. This antenna is constructed from a driven F-shaped element and a parasitic L-shaped element. Both patches are inverted and aligned face to face over a finite ground plane; the optimized dimensions of this antenna are 30 √ó 15√ó 4√ó mm3. The realized antenna achieves a gain between 2.5 and 4.7 dBi over a 66.6% impedance bandwidth (on the interval 2.85.6 GHz) for |s11|-10dB. The radiation patterns, antenna efficiency, and antenna group delay are also measured and discussed. ¬© 2006 IEEE.</t>
  </si>
  <si>
    <t>149-151</t>
  </si>
  <si>
    <t>IEEE Antennas and Wireless Propagation Letters</t>
  </si>
  <si>
    <t>60008524;60008524;60008524;60104726</t>
  </si>
  <si>
    <t>16025593100;7003902501;26650299400;7006824457</t>
  </si>
  <si>
    <t>See, Chan Hwang;Abd-Alhameed, Raed A.;Zhou, Dawei;Excell, Peter S.</t>
  </si>
  <si>
    <t>Wrexham;Bradford</t>
  </si>
  <si>
    <t>Wrexham Glynd≈µr University;University of Bradford</t>
  </si>
  <si>
    <t>60104726;60008524</t>
  </si>
  <si>
    <t>See C.H.</t>
  </si>
  <si>
    <t>A planar inverted-f-l antenna (pifla) with a rectangular feeding plate for lower-band uwb applications</t>
  </si>
  <si>
    <t>10.1109/LAWP.2010.2045338</t>
  </si>
  <si>
    <t>2-s2.0-77950211270</t>
  </si>
  <si>
    <t>['transmitter crosstalk', 'system architecture', 'specific layouts', 'sensors employ', 'resonant target', 'relatively high', 'receiver coils', 'paper describes', 'measured input', 'frequency excitation', 'first generation', 'demodulating signals', 'circuit details', 'antenna length', '8 mm2', '22 œωv', '117 ¬∞)', '1 mm']</t>
  </si>
  <si>
    <t>Analogue | Capacitive coupling | CMOS integrated circuits | Differential mixer | Inductive position sensor | Signal conditioner | Synchronous detection</t>
  </si>
  <si>
    <t>This paper describes the design, implementation and evaluation of a signal conditioner application-specific integrated circuit (ASIC) for high-frequency inductive non-contact position sensors. These sensors employ a radio frequency technology based on an antenna planar arrangement and a resonant target, have a high inherent resolution (0.1% of antenna length) and can measure target position over a wide distance range (&lt;0.1 mm to &gt;10 m). However, due to the relatively high-frequency excitation (1 MHz typically) and to the specific layouts of these sensors, there is unwanted capacitive coupling between the transmitter and receiver coils; this type of distortion reduces linearity and resolution. The ASIC, which is the first generation of its kind for this type of sensor, employs a differential mixer topology which suppresses the capacitive coupling offsets. The system architecture and circuit details are presented. The ASIC was fabricated in a 0.6 ŒΩm high-voltage CMOS technology occupying an area of 8 mm2. It dissipates about 30 mA from a 24 V power supply. The ASIC was tested with a high-frequency inductive position sensor (with an antenna length of 10.8 cm). The measured input-referred offset due to transmitter crosstalk is on average about 22 ŒΩV over a wide phase difference variation (-99¬∞to +117¬∞) between the transmitter and demodulating signals. ¬© 2010 IOP Publishing Ltd.</t>
  </si>
  <si>
    <t>60022148-60104671;60022148</t>
  </si>
  <si>
    <t>24587881000;6603720155</t>
  </si>
  <si>
    <t>Rahal, Mohamad;Demosthenous, Andreas</t>
  </si>
  <si>
    <t>Saudi Arabia;United Kingdom</t>
  </si>
  <si>
    <t>Hail;London</t>
  </si>
  <si>
    <t>University of Hail;University College London</t>
  </si>
  <si>
    <t>60104671;60022148</t>
  </si>
  <si>
    <t>Rahal M.</t>
  </si>
  <si>
    <t>An integrated signal conditioner for high-frequency inductive position sensors</t>
  </si>
  <si>
    <t>S0957023310185786</t>
  </si>
  <si>
    <t>10.1088/0957-0233/21/1/015203</t>
  </si>
  <si>
    <t>2-s2.0-77950221069</t>
  </si>
  <si>
    <t>['vivo measurements', 'vivo measurement', 'vials inserted', 'uninjured finger', 'strongly correlated', 'similar size', 'significantly greater', 'resonant sensor', 'resonant frequency', 'reference liquids', 'oedematous finger', 'microwave frequencies', 'make quantitative', 'literature values', 'geometry sensor', 'genetic algorithm', 'energy balance', 'dielectric properties', 'detailed simulation', 'current distribution', 'complex permittivity', 'cavity plates', 'biological tissues', 'antenna currents', '300 mhz']</t>
  </si>
  <si>
    <t>Computational electromagnetics | Conductivity | Dielectric measurement | Genetic algorithm | Hydration | Permittivity | Resonant cavity</t>
  </si>
  <si>
    <t>The dielectric properties of biological tissues at radio and microwave frequencies are strongly correlated with tissue water content. Localized, in vivo measurement of permittivity and conductivity should therefore provide useful clinical information in diseases involving abnormal hydration, such as lymphoedema. We have developed an open-geometry sensor for segmental hydration studies based on a flat cavity resonator operating at 300 MHz, and have demonstrated that the changes in its resonant frequency and Q-factor were significantly greater when it was applied to a swollen, oedematous finger, compared to an uninjured finger of similar size. The resonant sensor was calibrated with reference liquids in vials inserted through holes in its cavity plates, and we found that a modified resonant cavity perturbation formula, with coefficients empirically optimized by means of a genetic algorithm, yielded good agreement with literature values of complex permittivity. However, extending the length of the sample containers leads to measurement artefacts owing to antenna currents with associated radiated energy losses. A detailed simulation of the system with a full-wave solver using Method-of-Moments enabled us to estimate the current distribution and energy balance, and thus take steps towards mitigating these effects and enabling the system to make quantitative in vivo measurements of tissue dielectric properties. ¬© 2010 IOP Publishing Ltd.</t>
  </si>
  <si>
    <t>60016418;60016418;60016418;60016418;60012070;60016418-105250845</t>
  </si>
  <si>
    <t>7404468636;6603233576;7102969209;7202776377;7006307791;57221161970</t>
  </si>
  <si>
    <t>Robinson, M. P.;Flintoft, I. D.;Dawson, L.;Clegg, J.;Truscott, J. G.;Zhu, X.</t>
  </si>
  <si>
    <t>United Kingdom;United Kingdom;United Kingdom</t>
  </si>
  <si>
    <t>York;Leeds;Cambridge</t>
  </si>
  <si>
    <t>University of York;University of Leeds;Darwin College</t>
  </si>
  <si>
    <t>60016418;60012070;105250845</t>
  </si>
  <si>
    <t>Robinson M.P.</t>
  </si>
  <si>
    <t>Application of resonant cavity perturbation to in vivo segmental hydration measurement</t>
  </si>
  <si>
    <t>S0957023310307983</t>
  </si>
  <si>
    <t>10.1088/0957-0233/21/1/015804</t>
  </si>
  <si>
    <t>2-s2.0-77950237720</t>
  </si>
  <si>
    <t>Irish Research Council for Science, Engineering and Technology</t>
  </si>
  <si>
    <t>IRCSET</t>
  </si>
  <si>
    <t>['traditional data', 'spatially focuses', 'one antenna', 'multistatic data', 'mist ).', 'improved signal', 'early detection', 'domain model', 'difference time', 'clutter ratio', 'breast cancer', 'accommodate signals']</t>
  </si>
  <si>
    <t>Breast cancer detection | Finite-difference time-domain (FDTD) | Multistatic space-time beamforming | Ultrawideband (UWB) radar</t>
  </si>
  <si>
    <t>Microwave imaging via space-time (MIST) beamforming has been shown to be one of the most promising imaging modalities for detecting small malignant breast tumors. This paper outlines two modifications to the MIST system developed by Hagness for the early detection of breast cancer, resulting in a quasi-multistatic MIST beamformer (multi-MIST). Multistatic MIST beamforming involves illuminating the breast with an ultrawideband (UWB) signal from one antenna while collecting the reflections at an array of antennas, as opposed to traditional monostatic MIST beamforming where only the transmitting antenna records the reflections from the breast. In order to process the multistatic data, traditional data-adaptive artifact removal algorithms have to be modified to accommodate signals from all antennas. Also, the MIST beamforming algorithm, which spatially focuses the signal and compensates for frequency-dependent propagation effects, has to be modified. The algorithms are tested on a 2-D anatomically accurate finite-difference time-domain model of the breast. The multi-MIST beamformer described here is shown to offer an improved signal to clutter ratio when compared to the traditional monostatic MIST beamformer. ¬© 2010 IEEE.</t>
  </si>
  <si>
    <t>830-840</t>
  </si>
  <si>
    <t>60008539;60008539;60008539</t>
  </si>
  <si>
    <t>15846128900;25958101300;6602095350</t>
  </si>
  <si>
    <t>O'Halloran, Martin;Jones, Edward;Glavin, Martin</t>
  </si>
  <si>
    <t>Ireland</t>
  </si>
  <si>
    <t>Galway</t>
  </si>
  <si>
    <t>National University of Ireland Galway</t>
  </si>
  <si>
    <t>O'Halloran M.</t>
  </si>
  <si>
    <t>Quasi-multistatic MIST beamforming for the early detection of breast cancer</t>
  </si>
  <si>
    <t>10.1109/TBME.2009.2016392</t>
  </si>
  <si>
    <t>2-s2.0-77950248707</t>
  </si>
  <si>
    <t>['touched significantly', 'results indicate', 'precopulatory behaviour', 'meigen 1984', 'mate recognition', 'males within', 'locomotory activity', 'intact vs', 'intact ones', 'hour period', 'drastic effect', 'direct influence', 'close distance', 'chemical stimuli', 'blocked chemoreceptors', 'antennaeless males']</t>
  </si>
  <si>
    <t>Female dummy | Inhibition of chemoreceptors | Pheromonal communication | Sex pheromone</t>
  </si>
  <si>
    <t>The importance of chemical stimuli in mate recognition by blackflies Simulium lineatum (Meigen 1984) was analysed. The blocking of male chemoreceptors either by cutting off antennae or treating them with ZnSO&lt;sub&gt;4&lt;/sub&gt; had no effect on a male's approach to a female. However, a female's dummy was touched significantly more frequently by intact males compared to those with blocked chemoreceptors (i.e. 65% of intact vs. 44% of antennaeless males; 73% of intact males vs. 42% of those treated with ZnSO&lt;sub&gt;4&lt;/sub&gt;). Attempts of males with blocked chemoreceptors to copulate decreased significantly compared to those of intact ones (i.e. by 35% after antennaectomy and by 45% after treatment with zinc sulphate). Results indicate that in S. lineatum, chemical stimuli are involved in mate recognition, i.e. in this species sex pheromones are present and act at a very close distance. Inhibition of chemoreceptors had no drastic effect on survival of males within an 18-hour period. Some changes in locomotory activity of S. lineatum males indicate that there was no direct influence on precopulatory behaviour.</t>
  </si>
  <si>
    <t>31-36</t>
  </si>
  <si>
    <t>Acta Zoologica Lituanica</t>
  </si>
  <si>
    <t>60059987;60059987</t>
  </si>
  <si>
    <t>35769033600;6602635456</t>
  </si>
  <si>
    <t>Bau≈æiene, Vilma;Buda, Vincas</t>
  </si>
  <si>
    <t>Lithuania</t>
  </si>
  <si>
    <t>Vilnius</t>
  </si>
  <si>
    <t>Vilniaus Universitetas</t>
  </si>
  <si>
    <t>Bau≈æiene V.</t>
  </si>
  <si>
    <t>Importance of chemical stimuli in precopulatory behaviour of blackflies simulium lineatum MG. (Diptera: Simuliidae)</t>
  </si>
  <si>
    <t>H7432M147940063L</t>
  </si>
  <si>
    <t>10.2478/v10043-010-0006-7</t>
  </si>
  <si>
    <t>2-s2.0-77950252081</t>
  </si>
  <si>
    <t>Manitoba Hydro</t>
  </si>
  <si>
    <t>['novel method', 'major sources', 'large enough', 'inversion results', 'frequency data', 'free space', 'enhanced version', 'dielectric phantoms', 'collecting data', 'biomedical imaging', '6 ghz']</t>
  </si>
  <si>
    <t>Biomedical electromagnetic imaging | Electromagnetic tomography | Inverse problems | Microwave imaging</t>
  </si>
  <si>
    <t>In this paper, we describe a 2-D wideband microwave imaging system intended for biomedical imaging. The system is capable of collecting data from 3 to 6 GHz, with 24 coresident antenna elements connected to a vector network analyzer via a 2 √ó 24 port matrix switch. As one of the major sources of error in the data collection process is a result of the strongly coupling 24 coresident antennas, we provide a novel method to avoid the frequencies where the coupling is large enough to prevent successful imaging. Through the use of two different nonlinear reconstruction schemes, which are an enhanced version of the distorted born iterative method and the multiplicative regularized contrast source inversion method, we show imaging results from dielectric phantoms in free space. The early inversion results show that with the frequency selection procedure applied, the system is capable of quantitatively reconstructing dielectric objects, and show that the use of the wideband data improves the inversion results over single-frequency data. ¬© 2010 IEEE.</t>
  </si>
  <si>
    <t>894-904</t>
  </si>
  <si>
    <t>60009697-60021743;60009697;60009697;60009697;60009697;60026161;60009697;60021743-60009697;60009697</t>
  </si>
  <si>
    <t>7004798212;25631075500;24802774400;26645094900;13006592500;14009306700;8092251400;25633149400;57204246122</t>
  </si>
  <si>
    <t>Gilmore, Colin;Mojabi, Puyan;Zakaria, Amer;Ostadrahimi, Majid;Kaye, Cameron;Noghanian, Sima;Shafai, Lotfollah;Pistorius, Stephen;Lovetri, Joe</t>
  </si>
  <si>
    <t>United States;Canada;Canada</t>
  </si>
  <si>
    <t>Grand Forks;Winnipeg;Winnipeg</t>
  </si>
  <si>
    <t>University of North Dakota;CancerCare Manitoba;University of Manitoba</t>
  </si>
  <si>
    <t>60026161;60021743;60009697</t>
  </si>
  <si>
    <t>Gilmore C.</t>
  </si>
  <si>
    <t>A wideband microwave tomography system with a novel frequency selection procedure</t>
  </si>
  <si>
    <t>10.1109/TBME.2009.2036372</t>
  </si>
  <si>
    <t>2-s2.0-77950289840</t>
  </si>
  <si>
    <t>['yagi antenna', 'way x', 'suitable element', 'power balance', 'novel 4', 'modified quasi', 'insertion loss', 'developed using', 'communication engineers', 'combining efficiency', '8 db', '5 ghz', '5 db', '+/- 0']</t>
  </si>
  <si>
    <t>Quasi-Yagi antenna | Spatial power combiner | Transition</t>
  </si>
  <si>
    <t>In this letter, a novel 4-way X-band spatial power divider/combiner has been developed using a modified quasi-Yagi antenna transition. The divider has an insertion loss of less than 0.5 dB and a power balance of +/-0.8 dB over a bandwidth of 3.5 GHz in the X-band. A power combiner amplifier using this circuit and four MMIC amplifiers has been demonstrated with 84% combining efficiency. The obtained results show that the modified quasi-Yagi antenna is a suitable element to develop a broadband spatial power combiner. Copyright ¬© 2010 The Institute of Electronics, Information and Communication Engineers.</t>
  </si>
  <si>
    <t>416-419</t>
  </si>
  <si>
    <t>E93-C</t>
  </si>
  <si>
    <t>IEICE Transactions on Electronics</t>
  </si>
  <si>
    <t>60005465;60005465;108406894;60005465</t>
  </si>
  <si>
    <t>35776358300;7102510668;35810752000;55920658600</t>
  </si>
  <si>
    <t>Jin, Haiyan;Wen, Guangjun;Lv, Rangning;Li, Jian</t>
  </si>
  <si>
    <t>Chengdu;</t>
  </si>
  <si>
    <t>University of Electronic Science and Technology of China;HaiNan BaoTong Industry Company</t>
  </si>
  <si>
    <t>60005465;108406894</t>
  </si>
  <si>
    <t>Jin H.</t>
  </si>
  <si>
    <t>A novel spatial power combining amplifier based on Quasi-Yagi antenna</t>
  </si>
  <si>
    <t>10.1587/transele.E93.C.416</t>
  </si>
  <si>
    <t>2-s2.0-77950376100</t>
  </si>
  <si>
    <t>['relay systems', 'relay nodes', 'relay node', 'proposed schemes', 'oriented nature', 'ergodic capacity', 'df relaying', 'derived jointly', 'correlated channels', 'communication engineers', 'channel statistics', 'antenna selection', 'af mode']</t>
  </si>
  <si>
    <t>Antenna selection | Correlated channel | Multi-antenna relay | Node selection</t>
  </si>
  <si>
    <t>In this paper, we investigate the antenna and node selection issues for amplify-and-forward (AF) and decode-and-forward (DF) multi-antenna relay networks in correlated channels. Based on the channel statistics, optimal selection criteria for antenna and relay node are derived jointly, aiming to maximize the ergodic capacity. Instantaneous channel knowledge-based selection schemes, motivated by traditional antenna selection algorithms, are investigated as well. It is shown that the proposed node selection schemes derived from antenna selection on relay nodes are feasible and effective in relay systems. Statistical selection shows considerable capacity gain compared to full complexity scheme and random selection strategy in AF mode, while instantaneous selection performs better in DF relaying. Furthermore, the proposed schemes are shown to be robust to channel estimation errors due to their correlation-oriented nature. Copyright ¬© 2010 The Institute of Electronics, Information and Communication Engineers.</t>
  </si>
  <si>
    <t>629-639</t>
  </si>
  <si>
    <t>E93-B</t>
  </si>
  <si>
    <t>IEICE Transactions on Communications</t>
  </si>
  <si>
    <t>60016930-60001604;60016930-60001604;60016930;60016930;60016930-60001604</t>
  </si>
  <si>
    <t>55742335500;56027276800;57204954724;35810708800;7404158804</t>
  </si>
  <si>
    <t>Huang, Jing;Wang, Ying;Wu, Tong;Li, Gen;Zhang, Ping</t>
  </si>
  <si>
    <t>Beijing;Beijing</t>
  </si>
  <si>
    <t>Beijing University of Posts and Telecommunications;Ministry of Education China</t>
  </si>
  <si>
    <t>60016930;60001604</t>
  </si>
  <si>
    <t>Huang J.</t>
  </si>
  <si>
    <t>Antenna and node selection for multi-antenna relay networks in correlated channels</t>
  </si>
  <si>
    <t>10.1587/transcom.E93.B.629</t>
  </si>
  <si>
    <t>2-s2.0-77950378560</t>
  </si>
  <si>
    <t>['receiving antenna', 'mses ).', 'msaa experimentally', 'mimo performance', 'measured results', 'indoor environment', 'element msaa', 'communication engineers', 'channel capacity', 'array spacing']</t>
  </si>
  <si>
    <t>Antenna | Antenna array | MIMO | Mobile handset | Modulation | Wireless communications</t>
  </si>
  <si>
    <t>The modulated scattering antenna array (MSAA) is composed of one normal antenna element and several modulated scattering elements (MSEs). In this paper, a 2-element MSAA is used as the receiving antenna in a 2 √ó 2 multiple input multiple output (MIMO) system. MIMO performance of MSAA with various array spacing is measured to investigate the relation between the array spacing and the MIMO performance of the MSAA experimentally in the non-line-of-sight (NLOS) indoor environment. It is found that the error vector magnitude (EVM) and the channel capacity, which reflect MIMO performance, can be affected by the array spacing. The measured results of the MSAA were compared with that of two-dipole antenna array at the same condition. Copyright ¬© 2010 The Institute of Electronics, Information and Communication Engineers.</t>
  </si>
  <si>
    <t>679-684</t>
  </si>
  <si>
    <t>60008435;60008435;60021779;60008435</t>
  </si>
  <si>
    <t>55721468900;55510756000;7202814754;35598806700</t>
  </si>
  <si>
    <t>Wang, Lin;Chen, Qiang;Yuan, Qiaowei;Sawaya, Kunio</t>
  </si>
  <si>
    <t>Sendai;Sendai</t>
  </si>
  <si>
    <t>National Institute of Technology, Sendai College;Tohoku University</t>
  </si>
  <si>
    <t>60021779;60008435</t>
  </si>
  <si>
    <t>Wang L.</t>
  </si>
  <si>
    <t>Experimental study on MIMO performance of modulated scattering antenna array in indoor environment</t>
  </si>
  <si>
    <t>10.1587/transcom.E93.B.679</t>
  </si>
  <si>
    <t>2-s2.0-77950408824</t>
  </si>
  <si>
    <t>['wireless lan', 'transmitter estimates', 'transmission timing', 'system interference', 'proposed system', 'path non', 'paper proposes', 'overlay transmission', 'ieee 802', 'data frame', 'cts exchange', 'computer simulations', 'communication engineers', 'avoiding interference']</t>
  </si>
  <si>
    <t>Overlay transmission | Tapped delay line adaptive array antenna | Timing synchronization | Wireless LAN</t>
  </si>
  <si>
    <t>This paper proposes a new overlay transmission system for wireless LAN with RTS/CTS exchange. Conventional timing synchronization schemes may fail in the presence of inter-system interference, because they have not been designed for overlay transmission. In the proposed system, a transmitter estimates the transmission timing of the next wireless LAN DATA frame, and then sends its DATA frame at almost the same time as the estimated transmission timing to easily establish timing synchronization at the receiver. Moreover, we employ a tapped delay line adaptive array antenna at both transmitter and receiver to effectively suppress interference due to overlay transmission in a rich multipath propagation environment. The frame error rate performances of the proposed system and the IEEE 802.11a wireless LAN are evaluated through computer simulations that assume an exponentially decaying 8-path non-line-of-sight fading channel and include a timing synchronization process. Simulation results demonstrate that the proposed system can achieve overlay transmission while avoiding interference in a rich multipath propagation environment. Copyright ¬© 2010 The Institute of Electronics, Information and Communication Engineers.</t>
  </si>
  <si>
    <t>640-649</t>
  </si>
  <si>
    <t>60001271-60001558;60001271;60001271;60001271</t>
  </si>
  <si>
    <t>15727919300;7402402602;35811622900;15078423500</t>
  </si>
  <si>
    <t>Jeong, Kilsoo;Yano, Kazuto;Tsukamoto, Satoshi;Taromaru, Makoto</t>
  </si>
  <si>
    <t>South Korea;Japan</t>
  </si>
  <si>
    <t>Daejeon;Kyoto</t>
  </si>
  <si>
    <t>Electronics and Telecommunications Research Institute;Advanced Telecommunications Research Institute International (ATR)</t>
  </si>
  <si>
    <t>60001558;60001271</t>
  </si>
  <si>
    <t>Jeong K.</t>
  </si>
  <si>
    <t>Overlay transmission system on wireless LAN with RTS/CTS exchange taking into account timing synchronization</t>
  </si>
  <si>
    <t>10.1587/transcom.E93.B.640</t>
  </si>
  <si>
    <t>2-s2.0-77950413383</t>
  </si>
  <si>
    <t>['wcdma lcr', 'tstd systems', 'tdd systems', 'system performances', 'significantly improved', 'receiver sends', 'nack trigger', 'communication engineers', 'arq scheme', 'acknowledgement signal']</t>
  </si>
  <si>
    <t>Antenna switching | Automatic repeat request | Time switched transmit diversity | Transmit diversity</t>
  </si>
  <si>
    <t>For automatic repeat request (ARQ)-aided TSTD (Time Switched Transmit Diversity) system, a receiver sends the acknowledgement signal (ACK or NACK) to a transmitter in order to predict the condition of the channel. In this paper, two antenna switching schemes, in which the NACK trigger the transmit antenna switching in the proposed antenna switching patterns, are proposed for the TSTD with the ARQ in WCDMA LCR-TDD systems. In addition, the system performances are investigated. Simulation results demonstrate that the performances of the TSTD systems can be improved by applying the ARQ scheme. Furthermore, the performances of ARQ-aided TSTD systems may be significantly improved by applying the proposed antenna switching schemes, especially when the mobile's speed is low. Copyright ¬© 2010 The Institute of Electronics, Information and Communication Engineers.</t>
  </si>
  <si>
    <t>780-783</t>
  </si>
  <si>
    <t>60009387;60009387</t>
  </si>
  <si>
    <t>26667841600;14044843900</t>
  </si>
  <si>
    <t>Jeon, Cha Eul;Hwang, Seung Hoon</t>
  </si>
  <si>
    <t>Dongguk University, Seoul</t>
  </si>
  <si>
    <t>Jeon C.</t>
  </si>
  <si>
    <t>Antenna switching schemes for downlink time switched transmit diversity with ARQ in rayleigh fading channels</t>
  </si>
  <si>
    <t>10.1587/transcom.E93.B.780</t>
  </si>
  <si>
    <t>2-s2.0-77950417006</t>
  </si>
  <si>
    <t>['shaping circular', 'radiation characteristics', 'proposed horn', 'polarization component', 'paper proposes', 'mode converters', 'matching technique', 'frequency range', 'evaluating vswr', 'designed horn', 'coverage pattern', 'coverage beam', 'corrugation configuration', 'compact structure', 'compact horn', 'communication engineers', 'band numerically', 'arbitrary coaxial']</t>
  </si>
  <si>
    <t>Antenna gain | Corrugation | Horn antennas | Optimization | Radiation patterns</t>
  </si>
  <si>
    <t>For achieving low cross-polarization component in addition to circular-coverage pattern in compact structure, this paper proposes a novel multimode horn with arbitrary coaxial-corrugation configuration which plays two roles of mode converters and chokes. The proposed horn can be designed by iteration of non-linear optimization procedure based on generalized scattering matrices pre-calculated by the mode-matching technique. We show a compact horn with four coaxial corrugations for shaping circular-coverage beam over frequency range of bandwidth 20%. The effectiveness of the designed horn is discussed by evaluating VSWR and radiation characteristics in X-band numerically and experimentally. Copyright ¬© 2010 The Institute of Electronics, Information and Communication Engineers.</t>
  </si>
  <si>
    <t>32-38</t>
  </si>
  <si>
    <t>60010726;60010726;60010726;60010726</t>
  </si>
  <si>
    <t>55633314784;36947843700;55452243700;36824489400</t>
  </si>
  <si>
    <t>Kobayashi, Takashi;Deguchi, Hiroyuki;Tsuji, Mikio;Omori, Kouhei</t>
  </si>
  <si>
    <t>Kyoto</t>
  </si>
  <si>
    <t>Doshisha University</t>
  </si>
  <si>
    <t>Kobayashi T.</t>
  </si>
  <si>
    <t>Compact multimode horn with coaxial corrugation for circular coverage</t>
  </si>
  <si>
    <t>10.1587/transele.E93.C.32</t>
  </si>
  <si>
    <t>2-s2.0-77950417835</t>
  </si>
  <si>
    <t>['wide bandwidth', 'ut antennas', 'steered within', 'sp8t switch', 'sector antenna', 'radiation characteristics', 'proposed antenna', 'port isolation', 'pole eight', 'paper proposes', 'new switched', 'mac ).', 'kept constant', 'insertion loss', 'high gain', 'gigabit wlan', 'ghz band', 'elevation planes', 'elevation plane', 'eight ports', 'db port', 'covers 82', 'coverage rate', 'component evaluation', 'communication engineers', 'center frequency', 'beam eight', 'azimuth plane', 'antenna beam', '88 %.', '8 ghz']</t>
  </si>
  <si>
    <t>Millimeter wave | Multisector antenna | Single-pole eight-throw switch | Switched-beam antenna | Wireless LAN</t>
  </si>
  <si>
    <t>This paper proposes a new switched-beam eight-sector antenna for multi-gigabit wireless LAN in the 60-GHz band. Our antenna system introduces access-point (AP) and user-terminal (UT) antennas having the same sec Œ∏ pattern in the elevation plane so that the received signal power at the receiver is kept constant, independent of the position of the UT. For this system, an eight-sector antenna, a single-pole eight-throw (SP8T) switch, and a beam control unit are integrated as the switched-beam eight-sector antenna. The specifications of the antenna are wide bandwidth (‚â•3 GHz), high-gain (‚â•13 dBi at Œ∏=66¬∞), and wide coverage area in both azimuth (0¬∞ ‚â§ œÜ ‚â§ 180¬∞) and elevation planes (0? ‚â§ Œ∏ ‚â§ 66¬∞). The antenna beam is steered within the specified response time (which is short) by the Media Access Control (MAC). In our antenna, both high gain for a wide elevation angle and wide bandwidth are obtained by using the proposed closely spaced waveguide slot array antenna, which is used as each sector of the eight-sector antenna. The SP8T switch with the beam control unit enables 180¬∞ beam scan in the azimuth plane. In a component evaluation, the eight-sector antenna achieves a 10-dB return loss bandwidth of 8 GHz with more than 40-dB port-to-port isolation. Radiation characteristics of the eight-sector antenna indicate that it covers 82% of the entire coverage area at the center frequency and that the coverage rate in the operating frequency band is from 78% to 88%. The performance of the SP8T switch and the beam control unit is verified by measuring the insertion loss at all eight ports and the switching response time. In the antenna system evaluation, measurement by using two prototype antennas as the AP and the UT antennas in the usage condition indicates that the measured received signal power meets the specified constant power for the specified wide elevation angle range, independent of the position of the UT. These experimental results verify the effectiveness of our proposed antenna for multi-gigabit WLAN. Copyright ¬© 2010 The Institute of Electronics, Information and Communication Engineers.</t>
  </si>
  <si>
    <t>551-559</t>
  </si>
  <si>
    <t>60001271;60001271;60001271;60001271</t>
  </si>
  <si>
    <t>7202880227;7101607711;7103085000;6602269766</t>
  </si>
  <si>
    <t>Miura, Amane;Ohira, Masataka;Kitazawa, Shoichi;Ueba, Masazumi</t>
  </si>
  <si>
    <t>Advanced Telecommunications Research Institute International (ATR)</t>
  </si>
  <si>
    <t>Miura A.</t>
  </si>
  <si>
    <t>60-GHz-band switched-beam eight-sector antenna with SP8T switch for 180¬∞ azimuth scan</t>
  </si>
  <si>
    <t>10.1587/transcom.E93.B.551</t>
  </si>
  <si>
    <t>2-s2.0-77950418364</t>
  </si>
  <si>
    <t>['source node', 'relay systems', 'processing applied', 'iterative closed', 'input multiple', 'form expression', 'destination node', 'communication engineers', 'capacity maximization']</t>
  </si>
  <si>
    <t>AF | MIMO relay | Relay/antenna selection</t>
  </si>
  <si>
    <t>In this letter, we propose a novel antenna selection algorithm for amplify-and-forward (AF) multiple-input multiple-output (MIMO) relay systems with Zero-Forcing (ZF) processing applied both at the source node and at the destination node. We obtain the optimum antenna selection criterion by deriving an iterative closed-form expression for capacity maximization. Copyright ¬© 2010 The Institute of Electronics, Information and Communication Engineers.</t>
  </si>
  <si>
    <t>762-765</t>
  </si>
  <si>
    <t>60025084;60025084;60025084;60025084;60025084</t>
  </si>
  <si>
    <t>7202280996;55724725000;7401480318;34874938900;55233124200</t>
  </si>
  <si>
    <t>Ding, Ming;Liu, Shi;Luo, Hanwen;Jiang, Wuyang;Lv, Jing</t>
  </si>
  <si>
    <t>Ding M.</t>
  </si>
  <si>
    <t>Optimum antenna selection with doubly ZF processing for AF MIMO relay systems</t>
  </si>
  <si>
    <t>10.1587/transcom.E93.B.762</t>
  </si>
  <si>
    <t>2-s2.0-77950451263</t>
  </si>
  <si>
    <t>['voronoi points', 'voronoi graph', 'space defined', 'separated cells', 'projection points', 'path designed', 'original points', 'initial condition', 'final point', 'cs curve', 'continuous curvature']</t>
  </si>
  <si>
    <t>A type of unmanned aerial vehicle (UAV) path with continuous curvature and constrained turning acceleration that has been designed with the use of Voronoi graph and parameterized cornu spirals (CS) is discussed. A Voronoi diagram decomposes a space defined by random scattered points into separated cells in such a manner that each cell includes one point that is closer to all elements in this cell than any other points. It is necessary to minimize the distances from the Voronoi points to their projection points on the CS curve in order to fit the Voronoi points. The path designed by the CS curve starts from the original points, so the initial condition is satisfied by setting the initial position coordinates as parameters in the CS curve and the final point is determined by using a Runge-Kutta numerical integration method to satisfy the specified final boundary conditions.</t>
  </si>
  <si>
    <t>595-601</t>
  </si>
  <si>
    <t>Journal of Guidance, Control, and Dynamics</t>
  </si>
  <si>
    <t>60011754;60011754-100423386</t>
  </si>
  <si>
    <t>37861092800;7201915102</t>
  </si>
  <si>
    <t>Dai, Ran;Cochran, John E.</t>
  </si>
  <si>
    <t>Auburn;Torrance</t>
  </si>
  <si>
    <t>Auburn University;Dynamic Research, Inc.</t>
  </si>
  <si>
    <t>60011754;100423386</t>
  </si>
  <si>
    <t>Dai R.</t>
  </si>
  <si>
    <t>Path planning and state estimation for unmanned aerial vehicles in hostile environments</t>
  </si>
  <si>
    <t>10.2514/1.46323</t>
  </si>
  <si>
    <t>2-s2.0-77950467064</t>
  </si>
  <si>
    <t>['unique characteristics', 'real time', 'moving targets', 'image frame', 'ground station', 'gimballing camera', 'feedback isolation', 'dimensional tracking', 'consistent estimate', 'command loops', 'camera image', 'bias uncertainties']</t>
  </si>
  <si>
    <t>The design and implementation of a vision-based geolocation tracking system for uninhabited aerial vehicles is described. The geolocation tracking system for the uninhabited aerial vehicles includes avionics, a gimballing camera with feedback isolation and command loops, and a ground station. The point of interest is locked in the camera image by maintaining the center of the image frame to frame. An architecture for a geolocation tracking estimator is developed and demonstrated. The estimator has the unique characteristics of being modular so that it can work with different camera systems and different avionics components, compensate for random and bias uncertainties, run in real time, and deliver a consistent estimate of the location and uncertainty of the object being tracked. Flight results using the SeaScan uninhabited aerial vehicles show consistent results for two- and three-dimensional tracking of stationary and moving targets.</t>
  </si>
  <si>
    <t>521-532</t>
  </si>
  <si>
    <t>60007776-60104946;100509814-108418694</t>
  </si>
  <si>
    <t>7403371580;57197075773</t>
  </si>
  <si>
    <t>Campbell, Mark E.;Wheeler, Matthew</t>
  </si>
  <si>
    <t>Ithaca;Ithaca;Columbia;</t>
  </si>
  <si>
    <t>Cornell University College of Engineering;Cornell University;Projects Lead;Insitu Group</t>
  </si>
  <si>
    <t>60104946;60007776;108418694;100509814</t>
  </si>
  <si>
    <t>Campbell M.E.</t>
  </si>
  <si>
    <t>Vision-based geolocation tracking system for uninhabited aerial vehicles</t>
  </si>
  <si>
    <t>10.2514/1.44013</t>
  </si>
  <si>
    <t>2-s2.0-77950472844</t>
  </si>
  <si>
    <t>Suppl</t>
  </si>
  <si>
    <t>Biomedical instrumentation &amp; technology / Association for the Advancement of Medical Instrumentation</t>
  </si>
  <si>
    <t>Hoglund, David H.</t>
  </si>
  <si>
    <t>Integra Systems, Inc.</t>
  </si>
  <si>
    <t>Hoglund D.</t>
  </si>
  <si>
    <t>Distributed antenna systems for healthcare.</t>
  </si>
  <si>
    <t>2-s2.0-77950473222</t>
  </si>
  <si>
    <t>['¬© 2010', 'theoretical analysis', 'statistical results', 'snr regimes', 'results apply', 'paper analyzes', 'ordered eigenvalues', 'numerical simulations', 'mimo multi', 'keyhole channel', 'joint pdf', 'general framework', 'form expressions', 'form expression', 'exact closed', 'exact capacity', 'ergodic capacity', 'channel matrix', 'arbitrary number', 'also investigate']</t>
  </si>
  <si>
    <t>Eigenvalue | Ergodic capacity | Framework | MIMO multi-keyhole channel</t>
  </si>
  <si>
    <t>This paper analyzes the ergodic capacity of the MIMO multi-keyhole channel, assuming that the channel state information (CSI) is available only at the receiver. We first derive new closed-form expressions for marginal probability density function (pdf) of the single unordered eigenvalue as well as joint pdf of ordered eigenvalues of the channel matrix in a simple and general framework. With these statistical results, we then present an exact closed-form expression for the ergodic capacity. We analyze tight bounds on the exact capacity and propose a new tight lower bound. We also investigate the asymptotic capacity performances in lowsignal-to-noise-ratio (SNR) and high-SNR regimes to gain further insights. All our results apply for arbitrary number of keyholes and antennas. Numerical simulations are presented to validate our theoretical analysis. ¬© 2010 The Institute of Electronics.</t>
  </si>
  <si>
    <t>353-360</t>
  </si>
  <si>
    <t>26662910400;55715384400;24922285000;7404801897</t>
  </si>
  <si>
    <t>Liu, Xiaoyi;Zhang, Xin;Zhang, Haochuan;Yang, Dacheng</t>
  </si>
  <si>
    <t>Ergodic capacity analysis of MIMO multi-keyhole channel in rayleigh fading</t>
  </si>
  <si>
    <t>10.1587/transcom.E93.B.353</t>
  </si>
  <si>
    <t>2-s2.0-77950480737</t>
  </si>
  <si>
    <t>['transmit beamforming', 'quite suitable', 'proposed mcs', 'practical manner', 'mwimax tdd', 'jointly consider', 'heavily degraded', 'communication engineers', 'coexistence issues', 'coding schemes', 'available modulation', 'aci model']</t>
  </si>
  <si>
    <t>Adjacent channel interference | Coexistence | M-WiMAX TDD | Smart antenna | WCDMA FDD</t>
  </si>
  <si>
    <t>In this paper, we analyze the coexistence issues of MWiMAX TDD and WCDMA FDD systems. Smart antenna techniques are applied to mitigate the performance loss induced by adjacent channel interference (ACI) in the scenarios where performance is heavily degraded. In addition, an ACI model is proposed to capture the effect of transmit beamforming at the M-WiMAX base station. Furthermore, a MCS-based throughput analysis is proposed, to jointly consider the effects of ACI, system packet error rate requirement, and the available modulation and coding schemes, which is not possible by using the conventional Shannon equation based analysis. From the results, we find that the proposed MCS-based analysis method is quite suitable to analyze the system theoretical throughput in a practical manner. Copyright ¬© 2010 The Institute of Electronics, Information and Communication Engineers.</t>
  </si>
  <si>
    <t>111-124</t>
  </si>
  <si>
    <t>60028876;60028876</t>
  </si>
  <si>
    <t>55733995700;16678243500</t>
  </si>
  <si>
    <t>Wang, Yu Peng;Chang, Kyung Hi</t>
  </si>
  <si>
    <t>Incheon</t>
  </si>
  <si>
    <t>Inha University</t>
  </si>
  <si>
    <t>Wang Y.</t>
  </si>
  <si>
    <t>Adjacent channel interference reduction for M-WiMAX TDD and WCDMA FDD coexistence by utilizing beamforming in M-WiMAX TDD system</t>
  </si>
  <si>
    <t>10.1587/transcom.E93.B.111</t>
  </si>
  <si>
    <t>2-s2.0-77950486501</t>
  </si>
  <si>
    <t>N00014-05-1-0828</t>
  </si>
  <si>
    <t>['waypoint navigation', 'rigorous proof', 'providing angular', 'possible applications', 'paper presents', 'paper bridges', 'overall closed', 'normally designed', 'loop system', 'loop path', 'loop consisting', 'kinematic level', 'includes results', 'guidance loops', 'framework adopted', 'following closed', 'environmental disturbances', 'dimensional path', 'conventional autopilots', 'camp roberts', 'autopilots stabilizing', 'autopilot together', 'algorithm broadens']</t>
  </si>
  <si>
    <t>The paper presents a three-dimensional path-following control algorithm that expands the capabilities of conventional autopilots, which are normally designed to provide only guidance loops for waypoint navigation. Implementation of this algorithm broadens the range of possible applications of small unmanned aerial vehicles. The solution proposed takes explicit advantage of the fact that normally these vehicles are equipped with autopilots stabilizing the vehicles and providing angular-rate tracking capabilities. Therefore, the overall closed-loop system exhibits naturally an inner-outer (dynamics-kinematics) control loop structure. The outer-loop path-following control law developed relies on a nonlinear control strategy derived at the kinematic level, while the inner-loop consisting of the autopilot together with an L1 adaptive augmentation loop is designed to meet strict performance requirements in the presence of unmanned aerial vehicle modeling uncertainty and environmental disturbances. A rigorous proof of stability and performance of the path-following closed-loop system, including the dynamics of the unmanned aerial vehicle with its autopilot, is given. The paper bridges the gap between theory and practice and includes results of extensive flight tests performed in Camp Roberts, California, which demonstrate the benefits of the framework adopted for the control system design.</t>
  </si>
  <si>
    <t>550-564</t>
  </si>
  <si>
    <t>60033012;60004956;60000745;60000745;60022659;60033012</t>
  </si>
  <si>
    <t>7004353118;7004025535;34979677600;7004874014;57202741487;6506678684</t>
  </si>
  <si>
    <t>Kaminer, Isaac;Pascoal, Ant√≥nio;Xargay, Enric;Hovakimyan, Naira;Cao, Chengyu;Dobrokhodov, Vladimir</t>
  </si>
  <si>
    <t>United States;United States;Portugal;United States</t>
  </si>
  <si>
    <t>Monterey;Storrs;Lisbon;Urbana</t>
  </si>
  <si>
    <t>Naval Postgraduate School;University of Connecticut;Instituto Superior T√©cnico;University of Illinois Urbana-Champaign</t>
  </si>
  <si>
    <t>60033012;60022659;60004956;60000745</t>
  </si>
  <si>
    <t>Kaminer I.</t>
  </si>
  <si>
    <t>Path following for unmanned aerial vehicles using L&lt;inf&gt;1&lt;/inf&gt; adaptive augmentation of commercial autopilots</t>
  </si>
  <si>
    <t>10.2514/1.42056</t>
  </si>
  <si>
    <t>2-s2.0-77950486819</t>
  </si>
  <si>
    <t>['su transceiver', 'su ).', 'spectrum opportunities', 'secondary user', 'performance metric', 'performance improvement', 'multiple antennas', 'level view', 'improvement comes', 'detection overhead', 'communication engineers']</t>
  </si>
  <si>
    <t>Cognitive radio | Multiple antennas | Opportunistic spectrum access</t>
  </si>
  <si>
    <t>In this letter, the performance improvement by the deployment of multiple antennas in cognitive radio systems is studied from a system-level view. The term opportunistic spectrum efficiency (OSE) is defined as the performance metric to evaluate the spectrum opportunities that can actually be exploited by the secondary user (SU). By applying a simple energy combining detector, we show that deploying multiple antennas at the SU transceiver can improve the maximum achievable OSE significantly. Numerical results also reveal that the improvement comes from the reduction of both the detection overhead and the false alarm probability. Copyright ¬© 2010 The Institute of Electronics, Information and Communication Engineers.</t>
  </si>
  <si>
    <t>182-186</t>
  </si>
  <si>
    <t>60025278;60025278;60025278;60025278;60025278;60104033</t>
  </si>
  <si>
    <t>36038733700;8399448900;55546363800;7404165116;55920646700;57199403424</t>
  </si>
  <si>
    <t>Wang, Peng;Zhong, Xiaofeng;Xiao, Limin;Zhou, Shidong;Wang, Jing;Bai, Yong</t>
  </si>
  <si>
    <t>DOCOMO Beijing Communications Laboratories Co., Ltd;Tsinghua University</t>
  </si>
  <si>
    <t>60104033;60025278</t>
  </si>
  <si>
    <t>Wang P.</t>
  </si>
  <si>
    <t>Performance analysis in cognitive radio systems with multiple antennas</t>
  </si>
  <si>
    <t>10.1587/transcom.E93.B.182</t>
  </si>
  <si>
    <t>2-s2.0-77950490655</t>
  </si>
  <si>
    <t>['¬© 2010', 'transmitter receives', 'transmit antenna', 'transmission power', 'throughput gain', 'retransmitted data', 'receiver sends', 'power ramping', 'paper investigates', 'nack signal', 'mobile speed', 'conventional arq', 'average eb', 'arq signal', 'antennas switching', 'antenna switching', 'aided tstd', '7 db', '3 km', '1 %,', '0 db']</t>
  </si>
  <si>
    <t>Antenna switching | Automatic repeat request | Low chip rate-TDD | Power ramping | Time swithed transmit diversity | WCDMA</t>
  </si>
  <si>
    <t>This paper investigates the performance of ARQ-aided downlink Time Switched Transmit Diversity (TSTD) in theWCDMA Low Chip Rate (LCR)-Time Division Duplex (TDD) system, when antenna switching and power ramping are applied. With the help of the ARQ signal, where the receiver sends the acknowledgement (ACK or NACK) to the transmitter, the proposed TSTD scheme switches the transmit antenna and ramps up the transmission power for the retransmitted data, when the transmitter receives a NACK signal. Simulation results demonstrate, that when the mobile speed is 3 km/h and a frame error rate (FER) is set to 1%, the antenna switching scheme yields 2 dB to 3 dB performance gain in terms of average Eb/N0, and the power ramping gives 0.7 dB to 1.6 dB gain, compared with the conventional ARQ-aided TSTD. In addition, 6% of throughput gain is shown by amalgamating the antennas switching as well as the power ramping when the average Eb/N0 is equal to 0 dB. ¬© 2010 The Institute of Electronics.</t>
  </si>
  <si>
    <t>419-422</t>
  </si>
  <si>
    <t>60009387;60009387;60009387</t>
  </si>
  <si>
    <t>14044843900;26667841600;26667804900</t>
  </si>
  <si>
    <t>Hwang, Seung Hoon;Jeon, Cha Eul;Ma, Ri A.</t>
  </si>
  <si>
    <t>Hwang S.</t>
  </si>
  <si>
    <t>ARQ-aided downlink time switched transmit diversity with power ramping in the WCDMA LCR-TDD system</t>
  </si>
  <si>
    <t>10.1587/transcom.E93.B.419</t>
  </si>
  <si>
    <t>2-s2.0-77950491929</t>
  </si>
  <si>
    <t>['simple closed', 'ratio combining', 'positive integer', 'outage capacity', 'identically distributed', 'gamma function', 'form approximation', 'fading index', 'fading channels', 'communication engineers', 'approximate results']</t>
  </si>
  <si>
    <t>Diversity | Nakagami-m | Outage capacity | TAS/MRC</t>
  </si>
  <si>
    <t>SUMMARY A simple closed-form approximation for the outage capacity of Transmit Antenna Selection/Maximal-Ratio Combining (TAS/MRC) systems over independent and identically distributed (i.i.d) Nakagami-m fading channels is derived while the fading index is a positive integer. When the Nakagami-m fading index is not an integer, the approximate outage capacity is derived as a single infinite series of Gamma function. Computer simulations verify the accuracy of the approximate results. Copyright ¬© 2010 The Institute of Electronics, Information and Communication Engineers.</t>
  </si>
  <si>
    <t>60024908;60108698;60108698;60024908</t>
  </si>
  <si>
    <t>35107273200;7402434057;7407159603;7402944951</t>
  </si>
  <si>
    <t>Hung, Chia Chun;Chiang, Ching Tai;Lin, Shyh Neng;Wu, Rong Ching</t>
  </si>
  <si>
    <t>Pingtung;Dashu</t>
  </si>
  <si>
    <t>National Pingtung University;I-Shou University</t>
  </si>
  <si>
    <t>60108698;60024908</t>
  </si>
  <si>
    <t>Hung C.</t>
  </si>
  <si>
    <t>Outage capacity analysis of TAS/MRC systems over arbitrary Nakagami-m fading channels</t>
  </si>
  <si>
    <t>10.1587/transcom.E93.B.215</t>
  </si>
  <si>
    <t>2-s2.0-77950492194</t>
  </si>
  <si>
    <t>['transmit antennas', 'proposed scheme', 'proposed method', 'communication engineers']</t>
  </si>
  <si>
    <t>Common feedback | H-ARQ | MBMS | MBS | Multicast</t>
  </si>
  <si>
    <t>SUMMARY An orthogonal sequence based MIMO common feedback method for multicast hybrid automatic-repeat-request (H-ARQ) transmission is presented. The proposed method can obtain more diversity gain proportional to the number of transmit antennas than the conventional on-off keying (OOK) based common feedback method. The ACK/NACK detection performance gain of the proposed scheme over the OOK based method is verified by analysis and computer simulation results. Copyright ¬© 2010 The Institute of Electronics, Information and Communication Engineers.</t>
  </si>
  <si>
    <t>222-225</t>
  </si>
  <si>
    <t>Jung, Young Ho</t>
  </si>
  <si>
    <t>Goyang</t>
  </si>
  <si>
    <t>Korea Aerospace University</t>
  </si>
  <si>
    <t>Jung Y.</t>
  </si>
  <si>
    <t>MIMO common feedback method for multicast H-ARQ transmission</t>
  </si>
  <si>
    <t>10.1587/transcom.E93.B.222</t>
  </si>
  <si>
    <t>2-s2.0-77950501790</t>
  </si>
  <si>
    <t>['two transmit', 'stbc combining', 'received signal', 'multipath components', 'initial solution', 'communication engineers']</t>
  </si>
  <si>
    <t>Maximal ratio combining | SC-FDE | STBC</t>
  </si>
  <si>
    <t>SUMMARY A space-time and multipath diversity combining algorithm is presented for STBC single carrier block transmission system with two transmit and one receive antennas. The initial solution is achieved by an STBC-based frequency domain equalizer, and the multipath components in the received signal are decoupled by this initial solution and channel state information. Finally, STBC combining is carried out on each decoupled multipath component separately, and then the single carrier output branches are combined further using the maximal ratio combining (MRC) algorithm. Copyright ¬© 2010 The Institute of Electronics, Information and Communication Engineers.</t>
  </si>
  <si>
    <t>219-221</t>
  </si>
  <si>
    <t>60025578;60025578-60102437;60025578</t>
  </si>
  <si>
    <t>24451000200;56209287800;7102677061</t>
  </si>
  <si>
    <t>Wang, Jieling;Yang, Hong;Yi, Kechu</t>
  </si>
  <si>
    <t>Beijing;Xi'an</t>
  </si>
  <si>
    <t>China Academy of Space Technology;Xidian University</t>
  </si>
  <si>
    <t>60102437;60025578</t>
  </si>
  <si>
    <t>Wang J.</t>
  </si>
  <si>
    <t>Efficient multipath diversity receiver for STBC block transmission system</t>
  </si>
  <si>
    <t>10.1587/transcom.E93.B.219</t>
  </si>
  <si>
    <t>2-s2.0-77950513098</t>
  </si>
  <si>
    <t>['¬© 2010', 'widely considered', 'volume like', 'volume consists', 'use high', 'smbh mergers', 'smbh assembly', 'semianalytic approach', 'redshifts less', 'planned nasa', 'particularly important', 'observing smbhs', 'merger history', 'mass range', 'mass bhs', 'local group', 'lisa band', 'lisa ),', 'likely require', 'gas accretion', 'galaxy scale', 'event rate', 'esa mission', 'different technique', 'cosmic variance', 'common source', 'body simulations', 'accurate model', '10 years']</t>
  </si>
  <si>
    <t>Black hole physics | Galaxies: evolution | Gravitational waves | Methods: numerical</t>
  </si>
  <si>
    <t>We calculate the gravitational wave signal from the growth of 10 7M supermassive black holes (SMBHs) from the remnants of Population III stars. The assembly of these lower mass black holes (BHs) is particularly important because observing SMBHs in this mass range is one of the primary science goals for the Laser Interferometer Space Antenna (LISA), a planned NASA/ESA mission to detect gravitational waves. We use high-resolution cosmological N-body simulations to track the merger history of the host dark matter halos, and model the growth of the SMBHs with a semianalytic approach that combines dynamical friction, gas accretion, and feedback. We find that the most common source in the LISA band from our volume consists of mergers between intermediate-mass BHs and SMBHs at redshifts less than 2. This type of high mass ratio merger has not been widely considered in the gravitational wave community; detection and characterization of this signal will likely require a different technique than is used for SMBH mergers or extreme mass ratio inspirals. We find that the event rate of this new LISA source depends on prescriptions for gas accretion onto the BH as well as an accurate model of the dynamics on a galaxy scale; our best estimate yields ‚àº40 sources with a signal-to-noise ratio greater than 30 occuring within a volume like the Local Group during SMBH assembly - extrapolated over the volume of the universe yields ‚àº500 observed events over 10 years, although the accuracy of this rate is affected by cosmic variance. ¬© 2010. The American Astronomical Society. All rights reserved..</t>
  </si>
  <si>
    <t>1016-1025</t>
  </si>
  <si>
    <t>60003915;60001439;60025709;60019213</t>
  </si>
  <si>
    <t>6602310132;15048151700;7006153380;6507503530</t>
  </si>
  <si>
    <t>Holley-Bockelmann, Kelly;Micic, Miroslav;Sigurdsson, Steinn;Rubbo, Louis J.</t>
  </si>
  <si>
    <t>Australia;United States;United States;United States</t>
  </si>
  <si>
    <t>Sydney;Conway;Nashville;University Park</t>
  </si>
  <si>
    <t>The University of Sydney;Coastal Carolina University;Vanderbilt University;Pennsylvania State University</t>
  </si>
  <si>
    <t>60025709;60019213;60003915;60001439</t>
  </si>
  <si>
    <t>Holley-Bockelmann K.</t>
  </si>
  <si>
    <t>Gravitational wave signal from assembling the lightest supermassive black holes</t>
  </si>
  <si>
    <t>10.1088/0004-637X/713/2/1016</t>
  </si>
  <si>
    <t>2-s2.0-77950546344</t>
  </si>
  <si>
    <t>['tiltrotor flight', 'three modes', 'test results', 'scale proprotor', 'performance estimation', 'performance analysis', 'momentum theory', 'initial sizing', 'hovering performance', 'hovering capability', 'flight tests', 'downscaled tiltrotor', 'conversion corridor', 'blade element', 'attitude stability', 'air speed']</t>
  </si>
  <si>
    <t>Sizing and performance analysis of the downscaled tiltrotor are presented in which simple codes based on blade element and momentum theory were used. The conversion corridor of the tiltrotor was predicted and the nacelle tilt angle and air speed were compared with flight-test results. The performance analysis code named SPAC (Smart UAV Performance Code) was developed and used for the performance estimation. The code has a capability to calculate the three modes of tiltrotor flight: hover, transition, and cruise. The hovering performance of the 1/2.5-scale proprotor was calculated and the result was used for investigation of the hovering capability as well as for the initial sizing of the rotor. The ground and flight tests were conducted using rate stability augmentation system and attitude stability and control augmentation system feedback. The flight test verified that the stability and control augmentation algorithm worked well in the flight control software.</t>
  </si>
  <si>
    <t>730-732</t>
  </si>
  <si>
    <t>60068719-108422157;60068719-108422157;60068719-108422157;60068719-108422157;60068719-108422157</t>
  </si>
  <si>
    <t>55799571500;24483672100;55494262100;8379353000;35119150400</t>
  </si>
  <si>
    <t>Choi, Seongwook;Kang, Youngshin;Chang, Sungho;Koo, Samok;Kim, Jai Moo</t>
  </si>
  <si>
    <t>Daejon;Daejeon</t>
  </si>
  <si>
    <t>Korea Aerospace Research Institute;Smart UAV Development Center</t>
  </si>
  <si>
    <t>60068719;108422157</t>
  </si>
  <si>
    <t>Choi S.</t>
  </si>
  <si>
    <t>Development and conversion flight test of a small tiltrotor unmanned aerial vehicle</t>
  </si>
  <si>
    <t>10.2514/1.46180</t>
  </si>
  <si>
    <t>2-s2.0-77950553234</t>
  </si>
  <si>
    <t>['¬© 2010', 'systematic evaluation', 'system noise', 'sensitivity loss', 'sensitivity analysis', 'receiver horn', 'reasonable efficiency', 'radio telescopes', 'possible sources', 'overall efficiency', 'optical components', 'noises generated', 'noise contributions', 'main reflector', 'losses associated', 'efficiency measured', 'detailed analysis', 'calculated efficiency', 'bands 4', 'band 4', 'astronomical society', 'astronomical observations', 'analysis predicts', 'also applied', 'aca 12', '8 optics', '500ghz ).', '400 k', '163 ghz']</t>
  </si>
  <si>
    <t>Instrumentation: Antenna | Instrumentation: Optics | Instrumentation: Receiver | Millimeter/submillimeter</t>
  </si>
  <si>
    <t>We have demonstrated an approach to predict the overall efficiency and system noise regarding optical systems in radio telescopes, based on a systematic evaluation of both the optical propagation efficiency through all optical components, from the receiver horn to the main reflector, and of their noise contributions. The analysis employs several conventional techniques, including the principle of multimode Gaussian optics and calculations of losses associated with optical components. A detailed analysis was performed for cases of ALMA band 4 (125-163 GHz) and 8 (385-500GHz). The analysis predicts a reasonable efficiency of 0.75-0.76 (0.57-0.62) and a system noise of ‚àº 70 K (300-400 K) for band 4 (band 8). The calculated efficiency of the band 4 optics was found to be consistent with the efficiency measured by astronomical observations with the ALMA/ACA 12-m antenna. In addition to a confirmation that the bands 4 and 8 optics were designed to maximize the overall efficiency, the analysis for the bands 4 and 8 frequency ranges also confirmed that there is no difference in the optimum edge levels at the subreflector between the two different ways of maximization, i.e., toward the overall efficiency or the sensitivity, which is defined by the ratio of the overall efficiency over the sum of noises generated from all possible sources. We also applied a sensitivity analysis to the band 1 frequency case, and revealed a slight, but clear, difference in the optimum edge levels between the sensitivity and the efficiency (difference is 1-2 dB). This corresponds to a sensitivity loss of 1% if we optimize the optics to maximize the efficiency. ¬© 2010. Astronomical Society of Japan.</t>
  </si>
  <si>
    <t>39-50</t>
  </si>
  <si>
    <t>Publications of the Astronomical Society of Japan</t>
  </si>
  <si>
    <t>60029701-60086353;60029701;60029701;60029701;60029701-60086353</t>
  </si>
  <si>
    <t>35786625800;35786247200;57212329475;7004144762;18036850300</t>
  </si>
  <si>
    <t>Sugimoto, Masahiro;Iguchl, Satoru;Inatani, Junji;Sekimoto, Yutaro;Asayama, Shi N.Ichiro</t>
  </si>
  <si>
    <t>Chile;Japan</t>
  </si>
  <si>
    <t>Santiago;Mitaka</t>
  </si>
  <si>
    <t>Atacama Large Millimeter-submillimeter Array;National Institutes of Natural Sciences - National Astronomical Observatory of Japan</t>
  </si>
  <si>
    <t>60086353;60029701</t>
  </si>
  <si>
    <t>Sugimoto M.</t>
  </si>
  <si>
    <t>Sensitivity analysis of optical systems in radio telescopes</t>
  </si>
  <si>
    <t>10.1093/pasj/62.1.39</t>
  </si>
  <si>
    <t>2-s2.0-77950556320</t>
  </si>
  <si>
    <t>U.S. Navy</t>
  </si>
  <si>
    <t>N68335-08-C-0083</t>
  </si>
  <si>
    <t>USN</t>
  </si>
  <si>
    <t>['tunnel data', 'sysense inc', 'state offset', 'stability derivatives', 'speed drogue', 'simulation study', 'paper reports', 'paper presents', 'new method', 'developed using', 'commanded steady', 'calculated based']</t>
  </si>
  <si>
    <t>This paper presents a new method for controlling and stabilizing an automated refueling drogue. The drogue automatically stabilizes inthe presenceofwindsor receiver forebody effects using drogue canopy manipulation. This paper reports on a characterization and simulation study in which the stability derivatives of a low-speed drogue were calculated based on wind-tunnel data. A simulation was developed using a pendulum-based hose model combined with the aerodynamic drogue model. An active feedback control system is shown to stabilize and control the drogue to hold a commanded steady-state offset. Copyright ¬© 2010 by SySense Inc.</t>
  </si>
  <si>
    <t>515-527</t>
  </si>
  <si>
    <t>100406682;113160912;100406682;60030821;60030821;60030821</t>
  </si>
  <si>
    <t>7102045743;35886179200;57220465084;26029640300;57196850894;26029642000</t>
  </si>
  <si>
    <t>Williamson, Walton R.;Reed, Eric;Glenn, Gregory J.;Stecko, Stephen M.;Musgrave, Jeffrey;Takacs, John M.</t>
  </si>
  <si>
    <t>Chicago;;</t>
  </si>
  <si>
    <t>Boeing Corporation;Arizona Paradrogue Systems;SySense Inc.</t>
  </si>
  <si>
    <t>60030821;113160912;100406682</t>
  </si>
  <si>
    <t>Williamson W.R.</t>
  </si>
  <si>
    <t>Controllable drogue for automated aerial refueling</t>
  </si>
  <si>
    <t>10.2514/1.44758</t>
  </si>
  <si>
    <t>2-s2.0-77950580060</t>
  </si>
  <si>
    <t>Air Force Office of Scientific Research</t>
  </si>
  <si>
    <t>F49620-03-1-0170</t>
  </si>
  <si>
    <t>AFOSR</t>
  </si>
  <si>
    <t>['wing rock', 'vertical tail', 'roll axis', 'often affected', 'numerous advantages', 'narrowband phenomenon', 'mission performance', 'investigation characterizes', 'inverted regardless', 'high degree', 'high angle', 'flight regime', 'attack conditions', 'adverse behaviors']</t>
  </si>
  <si>
    <t>Flight at high angle-of-attack conditions, which range beyond wing stall, has numerous advantages for mission performance; however, that flight regime is often affected by adverse behaviors. A particularly notable behavior is associated with uncommanded oscillations primarily about the roll axis and is known as wing rock. This paper investigates wing rock for a small, propeller-powered aerobatic unmanned aerial vehicle with a high degree of vertical symmetry flown at high angle-of-attack conditions. Most importantly, the investigation characterizes the nature of wing rock as afunction of size and configuration of the vertical tail. The flight data indicate that wing rock is dependent on the configuration but not on the size of the vertical tail: wing rock oscillations are present for upright but not inverted regardless of vertical tail size. Furthermore, a time-frequency analysis indicates that the wing rock is actually a narrowband phenomenon for which the central frequency varies with time.</t>
  </si>
  <si>
    <t>567-576</t>
  </si>
  <si>
    <t>60013959;60013959</t>
  </si>
  <si>
    <t>55474603300;7005062471</t>
  </si>
  <si>
    <t>Johnson, Baron;Lind, Rick</t>
  </si>
  <si>
    <t>Gainesville</t>
  </si>
  <si>
    <t>University of Florida</t>
  </si>
  <si>
    <t>Johnson B.</t>
  </si>
  <si>
    <t>Characterizing wing rock with variations in size and configuration of vertical tail</t>
  </si>
  <si>
    <t>10.2514/1.45719</t>
  </si>
  <si>
    <t>2-s2.0-77950582938</t>
  </si>
  <si>
    <t>['xihe aircraft', 'performance parameters', 'parameterization results', 'paper presents', 'originally required', 'optimization reduces', 'optimization process', 'optimization problem', 'optimal solutions', 'optimal results', 'initial size', 'genetic algorithm', 'fuselage design', 'fitness function', 'decision variables', 'cruise speed', 'conceptual design', 'aspect ratio', '91 m2', '63 m2', '47 kg']</t>
  </si>
  <si>
    <t>This paper presents the use of a genetic algorithm to optimize the size and cruise speed of a solar-powered unmanned aerial vehicle named Xihe.Aconceptual aerodynamic configuration designisconductedfirsttoobtain the initial size of the aircraft and the performance parameters. The optimization process then searches for optimal solutions for minimum energy operation. To minimize the number of decision variables, the aspect ratio of the wing and the fuselage design are fixed during optimization. The mass of the Xihe aircraft is then parameterized as a function of two performance parameters: wing reference area and cruise speed. With the parameterization results, a fitness function that links the optimization problem and the genetic algorithm is then established. The genetic algorithm searches for the optimal results for minimum energy operation. This optimization process reduces the referenced wing area of the Xihe aircraft from 5:63 m2 in the conceptual design to 4:91 m2, which allows the reduction of the solar cell panel by 12.79%, reducing the costs. Optimization reduces the mass of the aircraft from 24.96 to 22.47 kg: a 9.98% reduction. The cost of the complex materials used would be less than originally required, and the cruise speed would increase from 10.93 to 11:23 m=s (the cruise speed for minimum power consumption).</t>
  </si>
  <si>
    <t>622-629</t>
  </si>
  <si>
    <t>60018405;60018405;60018405;108073518</t>
  </si>
  <si>
    <t>7005542972;7402075442;57198732577;15027404400</t>
  </si>
  <si>
    <t>Shiau, Jaw Kuen;Ma, Der Ming;Chiu, Chih Wei;Shie, Jie Ren</t>
  </si>
  <si>
    <t>New Taipei City;Hsin-chu</t>
  </si>
  <si>
    <t>Tamkang University;Mingshin University of Science and Technology</t>
  </si>
  <si>
    <t>60018405;108073518</t>
  </si>
  <si>
    <t>Shiau J.K.</t>
  </si>
  <si>
    <t>Optimal sizing and cruise speed determination for a solar-powered airplane</t>
  </si>
  <si>
    <t>10.2514/1.45908</t>
  </si>
  <si>
    <t>2-s2.0-77950585079</t>
  </si>
  <si>
    <t>['wireless system', 'wireless aircraft', 'used exclusively', 'technology within', 'system reliability', 'shown quantitatively', 'shelf systems', 'requirements placed', 'reduce weight', 'radio systems', 'propagation environment', 'negative impact', 'must meet', 'increase reliability', 'improve flexibility', 'ieee 802', 'existing system', 'discussed briefly', 'direct write', 'broad perspective', 'associated electronics', 'aircraft structure']</t>
  </si>
  <si>
    <t>Cavity resonances | Direct write | Fly by wireless | Reverberation chamber | Sensor network | Vehicular networks | Wireless communications | Wireless propagation | ZigBee</t>
  </si>
  <si>
    <t>Utilizing wireless data buses in aircraft has the potential to increase reliability, reduce weight, and improve flexibility and adaptability. In this article, the implementation of wirelessly connected interconnects in aircraft is introduced from a broad perspective, considering the issues of radio systems, propagation, antennas, and applications. Existing avionics systems are discussed briefly in order to understand the requirements placed on a wireless system and the specification it must meet. A review of existing wireless protocols and commercial off the shelf systems is provided, explaining where systems including ZigBee and IEEE 802.11 are suitable and unsuitable for a wireless aircraft application, and it is found that no existing system can be used exclusively. It is shown quantitatively that the propagation environment is expected to have high delay spreads and the negative impact of this on system reliability is shown through simulation and measurements. The application and benefits of a direct write, in-situ, metallic deposition procedure are discussed for the placement of antennas, sensors, and their associated electronics. By writing electronics onto a surface, fitting and retrofitting are made much easier without the need to affect the aircraft structure, and this enables a more flexible wireless system. The opportunities, advantages and challenges for such a technology within the wireless aircraft are discussed.</t>
  </si>
  <si>
    <t>459-470</t>
  </si>
  <si>
    <t>Proceedings of the Institution of Mechanical Engineers, Part G: Journal of Aerospace Engineering</t>
  </si>
  <si>
    <t>60015138;60016418;60020661;60003771;60015138;60015138;60016418;60016418;60020661;60020661;60020661;60003771</t>
  </si>
  <si>
    <t>24833410700;21742374300;55702740400;35933167200;35510119400;35516302600;7403192190;7005566736;16529899800;7101970101;6601919357;15057621500</t>
  </si>
  <si>
    <t>Panitz, M.;Hope, D. C.;Sato, T.;Harley, C. D.;Christopoulos, C.;Sewell, P.;Dawson, J. F.;Marvin, A. C.;Fearon, E.;Watkins, K. G.;Dearden, G.;Crowther, W. J.</t>
  </si>
  <si>
    <t>United Kingdom;United Kingdom;United Kingdom;United Kingdom</t>
  </si>
  <si>
    <t>Liverpool;York;Nottingham;Manchester</t>
  </si>
  <si>
    <t>University of Liverpool;University of York;University of Nottingham;The University of Manchester</t>
  </si>
  <si>
    <t>60020661;60016418;60015138;60003771</t>
  </si>
  <si>
    <t>Panitz M.</t>
  </si>
  <si>
    <t>The opportunities and challenges associated with wireless interconnects in aircraft</t>
  </si>
  <si>
    <t>52555827H23R678N</t>
  </si>
  <si>
    <t>10.1243/09544100JAERO566</t>
  </si>
  <si>
    <t>2-s2.0-77950615770</t>
  </si>
  <si>
    <t>Natural Environment Research Council</t>
  </si>
  <si>
    <t>NE/E007023/1</t>
  </si>
  <si>
    <t>NERC</t>
  </si>
  <si>
    <t>['¬© 2010', 'within analyses', 'velocity biases', 'variable biases', 'time series', 'subtle variations', 'site location', 'several millimeters', 'secular trends', 'satellite geometry', 'real data', 'random walk', 'propagated signal', 'noise characteristics', 'multipath source', 'multipath reflectors', 'local obstructions', 'gps constellation', 'frequency domain', 'draconitic year', 'different mechanisms', 'derived using', 'coordinate variation', '5 mm']</t>
  </si>
  <si>
    <t>Within analyses of Global Positioning System (GPS) observations, unmodeled subdaily signals propagate into long-period signals via a number of different mechanisms. In this paper, we investigate the effects of time-variable satellite geometry and the propagation of a time-constant unmodeled multipath signal. Multipath reflectors at H = 0.1 m, 0.2 m, and 1.5 m below the antenna are modeled, and their effects on GPS coordinate time series are examined. Simulated time series at 20 global IGS sites for 2000.0-2008.0 were derived using the satellite geometry as defined by daily broadcast orbits. We observe the introduction of time-variable biases in the time series of up to several millimeters. The frequency and magnitude of the signal is dependent on site location and multipath source. When adopting realistic GPS observation geometries obtained from real data (e.g., including the influence of local obstructions and hardware specific tracking), we observe generally larger levels of coordinate variation. In these cases, we observe spurious signals across the frequency domain, including very high frequency abrupt changes (offsets) in addition to secular trends. Velocity biases of more than 0.5 mm/yr are evident at some sites. The propagated signal has noise characteristics that fall between flicker and random walk and shows spectral peaks at harmonics of the draconitic year for a GPS satellite (‚àº351 days). When a perfectly repeating synthetic constellation is used, the simulations show near-negligible time correlated noise highlighting that subtle variations in the GPS constellation can propagate multipath signals differently over time, producing significant temporal variations in time series. ¬© 2010 by the American Geophysical Union.</t>
  </si>
  <si>
    <t>B04403</t>
  </si>
  <si>
    <t>Journal of Geophysical Research: Solid Earth</t>
  </si>
  <si>
    <t>60006222;60015356</t>
  </si>
  <si>
    <t>26643595600;7402884230</t>
  </si>
  <si>
    <t>King, Matt A.;Watson, Christopher S.</t>
  </si>
  <si>
    <t>Australia;United Kingdom</t>
  </si>
  <si>
    <t>Hobart;Newcastle</t>
  </si>
  <si>
    <t>University of Tasmania;Newcastle University</t>
  </si>
  <si>
    <t>60015356;60006222</t>
  </si>
  <si>
    <t>King M.</t>
  </si>
  <si>
    <t>Long GPS coordinate time series: Multipath and geometry effects</t>
  </si>
  <si>
    <t>10.1029/2009JB006543</t>
  </si>
  <si>
    <t>2-s2.0-77950622366</t>
  </si>
  <si>
    <t>['unmanned helicopter', 'standard deviation', 'paper analyzes', 'orientation angle', 'multichannel glonass', 'gps receiver', 'data received', 'automatic low', 'altitude flight', '3 meters', '10 meters']</t>
  </si>
  <si>
    <t>The paper analyzes the possibility of an automatic low-altitude flight of an unmanned helicopter in terrain following mode in case of interference in the satellite navigation channel. We show that this can be done by using an onboard integrated system that ensures the accuracy of navigation (standard deviation) of 3 meters in plan, 10 meters in height, and 0.5 in orientation angle. These parameters are achieved by integrating the data received from micromechanical inertial sensors and multichannel GLONASS/GPS receiver with an anti-non-modulated interference system. ¬© Pleiades Publishing, Ltd., 2010.</t>
  </si>
  <si>
    <t>431-444</t>
  </si>
  <si>
    <t>Automation and Remote Control</t>
  </si>
  <si>
    <t>60069256;60069256;60069256</t>
  </si>
  <si>
    <t>7003807911;6504826215;6506185034</t>
  </si>
  <si>
    <t>Krasil'shchikov, M. N.;Kozorez, D. A.;Sypalo, K. I.</t>
  </si>
  <si>
    <t>Moscow Aviation Institute (National Research University)</t>
  </si>
  <si>
    <t>Krasil'shchikov M.N.</t>
  </si>
  <si>
    <t>Analysis of conditions for ensuring operation of an intertial satellite navigation system of an unmannded aerial vehicle during interference</t>
  </si>
  <si>
    <t>10.1134/S0005117910030069</t>
  </si>
  <si>
    <t>2-s2.0-77950634353</t>
  </si>
  <si>
    <t>Russian Academy of Medical Sciences</t>
  </si>
  <si>
    <t>09-01-00436</t>
  </si>
  <si>
    <t>RAMS</t>
  </si>
  <si>
    <t>['remote region', 'parameters defining', 'parallel program', 'given configuration', 'directivity pattern', 'dimensional minimization']</t>
  </si>
  <si>
    <t>A method for calculation of the parameters defining the antenna reflector geometry was proposed to obtain the directivity pattern of a given configuration in remote region. A parallel program of finite-dimensional minimization was used. The results of modeling were presented. ¬© Pleiades Publishing, Ltd., 2010.</t>
  </si>
  <si>
    <t>395-405</t>
  </si>
  <si>
    <t>60020267;60020267;60020267</t>
  </si>
  <si>
    <t>57198676249;7101626515;7004184470</t>
  </si>
  <si>
    <t>Ivanov, A. G.;Semenov, B. V.;Chernykh, N. I.</t>
  </si>
  <si>
    <t>Yekaterinburg</t>
  </si>
  <si>
    <t>N.N. Krasovskii Institute of Mathematics and Mechanics of the Ural Branch of the Russian Academy of Sciences</t>
  </si>
  <si>
    <t>Ivanov A.G.</t>
  </si>
  <si>
    <t>Calculation of the form of the antenna reflector generating the principal ray of given geometrical configuration</t>
  </si>
  <si>
    <t>10.1134/S0005117910030033</t>
  </si>
  <si>
    <t>2-s2.0-77950663360</t>
  </si>
  <si>
    <t>['research field', 'radar antenna', 'processing algorithms', 'processing algorithm', 'performance analysis', 'noise suppression', 'improvement suggestions', 'experimental data', 'data fusion', 'beihang university', 'background subtraction', 'aircraft strikes']</t>
  </si>
  <si>
    <t>Avian radar system has been developed for bird-aircraft strike hazard avoidance. Two representative systems, which are countrywide and airport-based avian radar systems, are surveyed to summarize the state-of-the-art in this research field. Avian radar experimental system built by Beihang University is introduced in detail, including system architecture, performance analysis, and processing algorithm for bird target detection and tracking. This radar is operated in horizontal and vertical positions alternatively for scanning, and some experimental data are collected, respectively, at reservoir and airport. After processing of background subtraction, noise suppression, target information extraction, tracking and data fusion, a fused image containing bird targets and aircraft is provided. Finally, improvement suggestions on radar antenna, processing algorithms and risk assessment models of bird-aircraft strikes are given. Moreover, a scheme for practical systems applications at airport is proposed. ¬© 2006 IEEE.</t>
  </si>
  <si>
    <t>19-28</t>
  </si>
  <si>
    <t>IEEE Aerospace and Electronic Systems Magazine</t>
  </si>
  <si>
    <t>60013789;60013789;60013789;100572549</t>
  </si>
  <si>
    <t>35974985300;35790621600;24081576100;55188954400</t>
  </si>
  <si>
    <t>Huansheng, Ning;Weishi, Chen;Xia, Mao;Jing, Li</t>
  </si>
  <si>
    <t>Beihang University;CAAC</t>
  </si>
  <si>
    <t>60013789;100572549</t>
  </si>
  <si>
    <t>Huansheng N.</t>
  </si>
  <si>
    <t>Bird-aircraft strike avoidance radar</t>
  </si>
  <si>
    <t>10.1109/MAES.2010.5442150</t>
  </si>
  <si>
    <t>2-s2.0-77950668544</t>
  </si>
  <si>
    <t>['space required', 'single polarization', 'simulated results', 'simulated gain', 'require high', 'require fixed', 'radiation patterns', 'port isolation', 'polarized antenna', 'one based', 'nearly identical', 'measured results', 'many applications', 'lps applications', 'large number', 'good agreement', 'excellent candidate', 'dipole geometry', 'desired performance', 'cost microwave', 'classical yagi', 'circular patch', '8 ghz', '25 db', '12 db']</t>
  </si>
  <si>
    <t>Balun | Circular patch | Dipole | Dual polarization | Microstrip antenna | Stacked antenna | Yagi-Uda</t>
  </si>
  <si>
    <t>There are many applications such as local positioning systems (LPS) and wireless sensor networks that require high-directivity and compact-size or small footprint antennas. The classical Yagi-Uda antenna may be useful in meeting such demands, which however, becomes very large in size to achieve a high-gain performance due to a large number of directors as well as space required between those elements. In this paper, high-gain yet compact stacked multilayered Yagi antennas are proposed and demonstrated at 5.8 GHz for LPS applications. This structure makes use of vertically stacked Yagi-like parasitic director elements that allow easily obtaining a simulated gain of 12 dB. Two different antenna configurations are presented, one based on dipole geometry for single polarization, and the other on a circular patch to achieve dual polarization. The characteristics of these antennas with respect to various geometrical parameters are studied in order to obtain the desired performance. Measured results of the fabricated antenna prototypes are in good agreement with simulated results. The measured dipole Yagi antenna yields 11 dB gain over 14% bandwidth with a size of 80 √ó 80 √ó 29 √ó mm3. Radiation patterns of the dual-polarized Yagi antenna are nearly identical to those of the single-polarized antenna, which has a size of 50 √ó 50 √ó 60 mm3, and also its two-port isolation is found to be as low as -25 dB over 4% bandwidth. The proposed antennas present an excellent candidate for compact and low-cost microwave and millimeter-wave integrated systems that require fixed or variable polarization capabilities and small surface footprint. ¬© 2006 IEEE.</t>
  </si>
  <si>
    <t>1022-1030</t>
  </si>
  <si>
    <t>60104244;60104244;60104244</t>
  </si>
  <si>
    <t>57212937254;22957291200;9042159400</t>
  </si>
  <si>
    <t>Kramer, Olivier;Djerafi, Tarek;Wu, Ke</t>
  </si>
  <si>
    <t>Centre de Recherche Poly-Grames</t>
  </si>
  <si>
    <t>Kramer O.</t>
  </si>
  <si>
    <t>Vertically multilayer-stacked yagi antenna with single and dual polarizations</t>
  </si>
  <si>
    <t>10.1109/TAP.2010.2041155</t>
  </si>
  <si>
    <t>2-s2.0-77950798275</t>
  </si>
  <si>
    <t>['thus resulting', 'simulated annealing', 'receiver antennas', 'receive chains', 'possible combinations', 'paper considers', 'optimum subset', 'optimally connect', 'optimal subset', 'input multiple', 'high complexity', 'frequency chains', 'exhaustive search', 'effective algorithm', 'computational load', 'communication engineers', 'channel capacity', 'best subset']</t>
  </si>
  <si>
    <t>Antenna selection | Multiple-input multiple-output | Simulated annealing</t>
  </si>
  <si>
    <t>This paper considers the use of an antenna selection mechanism to reduce the cost of multiple analog transmit/receive chains in multiple-input multiple-output (MIMO) systems. With the optimal antenna selection scheme, radio-frequency chains can optimally connect with the best subset of transmitter and/or receiver antennas. However, the optimal antenna selection algorithm requires an exhaustive search of all possible combinations to find the optimum subset at the transmitter and/or receiver, thus resulting in high complexity. In order to reduce the computational load while still maximizing channel capacity, we introduce the simulated annealing (SA) method, an effective algorithm that solves various combinatorial optimization problems, to search the optimal subset. The simulation results show that the performance of the proposed SA method provides almost the same channel capacity as that of the optimal exhaustive search algorithm while maintaining low complexity. Copyright ¬© 2010 The Institute of Electronics, Information and Communication Engineers.</t>
  </si>
  <si>
    <t>651-655</t>
  </si>
  <si>
    <t>E93-A</t>
  </si>
  <si>
    <t>IEICE Transactions on Fundamentals of Electronics, Communications and Computer Sciences</t>
  </si>
  <si>
    <t>Chen, Jung Chieh</t>
  </si>
  <si>
    <t>National Kaohsiung Normal University</t>
  </si>
  <si>
    <t>A low-complexity antenna selection scheme in MIMO systems</t>
  </si>
  <si>
    <t>10.1587/transfun.E93.A.651</t>
  </si>
  <si>
    <t>2-s2.0-77950802402</t>
  </si>
  <si>
    <t>['¬© 2010', 'signal envelope', 'ratio combining', 'numerical results', 'francis group', 'different numbers', 'average lcr', 'antenna diversity']</t>
  </si>
  <si>
    <t>Correlated nakagami fading | Maximal-ratio diversity | Second-order statistics</t>
  </si>
  <si>
    <t>To evaluate the performance of antenna diversity with maximal-ratio combining (MRC) over spatially correlated Nakagami fading channels, the average level crossing rate (LCR) and the average fade duration (AFD) of the signal envelope are derived. To characterize the dependence among antenna branches, both the exponential and equal correlation models are considered. Numerical results of the average LCR and AFD are presented for various channel parameters and different numbers of branches. ¬© 2010, Taylor &amp; Francis Group, LLC.</t>
  </si>
  <si>
    <t>207-213</t>
  </si>
  <si>
    <t>Journal of the Chinese Institute of Engineers, Transactions of the Chinese Institute of Engineers,Series A/Chung-kuo Kung Ch'eng Hsuch K'an</t>
  </si>
  <si>
    <t>60013395;60013395</t>
  </si>
  <si>
    <t>15135363300;7006655466</t>
  </si>
  <si>
    <t>Huang, Karl Y.T.;Chau, Yawgeng A.</t>
  </si>
  <si>
    <t>Chung-Li</t>
  </si>
  <si>
    <t>Yuan Ze University</t>
  </si>
  <si>
    <t>Huang K.Y.T.</t>
  </si>
  <si>
    <t>Analytical second-order statistics of maximal-ratio diversity over spatially correlated nakagami fading channels</t>
  </si>
  <si>
    <t>10.1080/02533839.2010.9671611</t>
  </si>
  <si>
    <t>2-s2.0-77950819102</t>
  </si>
  <si>
    <t>['simple characterization', 'radio frequency', 'practical way', 'optimal diversity', 'multiplexing tradeoff', 'mimo system', 'hardware cost', 'communication engineers', 'antenna selection']</t>
  </si>
  <si>
    <t>Antenna selection | Diversity and multiplexing tradeoff | MIMO</t>
  </si>
  <si>
    <t>Antenna selection is a practical way to decrease system complexity and the hardware cost of radio frequency (RF) chains in multiple input multiple output (MIMO) system. In this study, we give a simple characterization of the optimal diversity and multiplexing tradeoff (DMT) curve of the MIMO system with antenna subset selection at both the transmitter and the receiver for Rayleigh fading channel. Copyright ¬© 2010 The Institute of Electronics, Information and Communication Engineers.</t>
  </si>
  <si>
    <t>644-647</t>
  </si>
  <si>
    <t>60018308;60018308</t>
  </si>
  <si>
    <t>55444407700;13004417100</t>
  </si>
  <si>
    <t>Feng, Zhenjie;Zhang, Taiyi</t>
  </si>
  <si>
    <t>Feng Z.</t>
  </si>
  <si>
    <t>Analysis on the diversity and multiplexing tradeoff of antenna selected MIMO system</t>
  </si>
  <si>
    <t>10.1587/transfun.E93.A.644</t>
  </si>
  <si>
    <t>2-s2.0-77950832157</t>
  </si>
  <si>
    <t>['phaneropterinae ).', 'peruana arnaud', 'paraguayana sehnal', 'ovalifolia burmeister', 'one institution', 'intraspecific variation', 'identification key', 'first host', 'current location', 'brief descriptions', 'brasiliana townsend', 'borgmeiermyia townsend']</t>
  </si>
  <si>
    <t>Host record | Multifissicorn antenna | Neotropical region | Phylloptera | Taxonomy</t>
  </si>
  <si>
    <t>Borgmeiermyia Townsend, 1935 is a small Neotropical genus of Tachinidae (Diptera) with four described species. Brief descriptions are given to the previously unknown females of B. brasiliana Townsend, 1935 and B. paraguayana Sehnal, 1998, and the male of B. peruana Arnaud, 1963. An identification key to the four known species is given, as well as comments on characters with intraspecific variation. Change of depository of the holotype of B. brasiliana from one institution to another is discussed and its current location is given. Also, the first host is recorded for the genus with the occurrence of B. paraguayana parasitizing Phylloptera aff. ovalifolia Burmeister, 1839 (Orthoptera: Tettigoniidae: Phaneropterinae).</t>
  </si>
  <si>
    <t>101-110</t>
  </si>
  <si>
    <t>ZooKeys</t>
  </si>
  <si>
    <t>60008088;60024696</t>
  </si>
  <si>
    <t>14020005900;14520237500</t>
  </si>
  <si>
    <t>Nihei, Silvio Shigueo;Toma, Ronaldo</t>
  </si>
  <si>
    <t>Venezuela;Brazil</t>
  </si>
  <si>
    <t>Valencia;Sao Paulo</t>
  </si>
  <si>
    <t>Universidad de Carabobo;Universidade de S√£o Paulo</t>
  </si>
  <si>
    <t>60024696;60008088</t>
  </si>
  <si>
    <t>Nihei S.</t>
  </si>
  <si>
    <t>Taxonomic notes on Borgmeiermyia Townsend (Diptera, Tachinidae) with the first host record for the genus</t>
  </si>
  <si>
    <t>10.3897/zookeys.42.190</t>
  </si>
  <si>
    <t>2-s2.0-77950832824</t>
  </si>
  <si>
    <t>['‚ äô', '¬© 2010', 'triple systems', 'third galaxy', 'sensitivity range', 'rsim 107', 'resolvable burst', 'pulsar timing', 'produce residuals', 'orbital periapsis', 'orbital frequency', 'numerical simulations', 'massive binaries', 'many galaxies', 'intense bursts', 'host galaxies', 'high eccentricity', 'gravitational radiation', 'frequency window', 'assess resolvability', 'active role', '99 ).', '1 ns']</t>
  </si>
  <si>
    <t>Cosmology: theory | Gravitational waves | Pulsars: general</t>
  </si>
  <si>
    <t>Supermassive black holes (SMBHs) found in the centres of many galaxies are understood to play a fundamental, active role in the cosmological structure formation process. In hierarchical formation scenarios, SMBHs are expected to form binaries following the merger of their host galaxies. If these binaries do not coalesce before the merger with a third galaxy, the formation of a black hole triple system is possible. Numerical simulations of the dynamics of triples within galaxy cores exhibit phases of very high eccentricity (as high as e‚àº 0.99). During these phases, intense bursts of gravitational radiation can be emitted at orbital periapsis, which produces a gravitational wave signal at frequencies substantially higher than the orbital frequency. The likelihood of detection of these bursts with pulsar timing and the Laser Interferometer Space Antenna (LISA) is estimated using several population models of SMBHs with masses &gt;rsim 107 M‚äô. Assuming that 10 per cent or more of binaries are in triple systems, we find that up to a few dozen of these bursts will produce residuals &gt;1 ns, within the sensitivity range of forthcoming pulsar timing arrays. However, most of such bursts will be washed out in the underlying confusion noise produced by all the other 'standard' SMBH binaries emitting in the same frequency window. A detailed data analysis study would be required to assess resolvability of such sources. Implementing a basic resolvability criterion, we find that the chance of catching a resolvable burst at a 1 ns precision level is 2-50 per cent, depending on the adopted SMBH evolution model. On the other hand, the probability of detecting bursts produced by massive binaries (masses ‚â≥107 M‚äô) with LISA is negligible. ¬© 2010 The Authors. Journal compilation ¬© 2010 RAS.</t>
  </si>
  <si>
    <t>2308-2320</t>
  </si>
  <si>
    <t>60011901-60072297;60103733;60001439;60007363;60021976-60015815;60014205;60015815-60029701-60014966</t>
  </si>
  <si>
    <t>15064955900;8621902600;12767627400;6603133534;55597917100;35518426000;6701527502</t>
  </si>
  <si>
    <t>Amaro-Seoane, Pau;Sesana, Alberto;Hoffman, Loren;Benacquista, Matthew;Eichhorn, Christoph;Makino, Junichiro;Spurzem, Rainer</t>
  </si>
  <si>
    <t>Spain;Germany;Japan;United States;Germany;China;China;Germany;United States;United States</t>
  </si>
  <si>
    <t>Barcelona;Heidelberg;Mitaka;Brownsville;Stuttgart;Beijing;Beijing;Am M√ºhlenberg 1;Evanston;University Park</t>
  </si>
  <si>
    <t>CSIC - Instituto de Ciencias del Espacio (ICE);Astronomisches Rechen-Institut Heidelberg;National Institutes of Natural Sciences - National Astronomical Observatory of Japan;University of Texas at Brownsville and Texas Southmost College;Universit√§t Stuttgart;Peking University;National Astronomical Observatories Chinese Academy of Sciences;Max Planck Institute for Gravitational Physics (Albert Einstein Institute);Northwestern University;Pennsylvania State University</t>
  </si>
  <si>
    <t>60103733;60072297;60029701;60021976;60015815;60014966;60014205;60011901;60007363;60001439</t>
  </si>
  <si>
    <t>Triplets of supermassive black holes: Astrophysics, gravitational waves and detection</t>
  </si>
  <si>
    <t>10.1111/j.1365-2966.2009.16104.x</t>
  </si>
  <si>
    <t>2-s2.0-77950930281</t>
  </si>
  <si>
    <t>['uv spectra', 'several lanthanide', 'phosphorescence spectra', 'new method', 'naphthalinesulphonylpropyl sulfoxide', 'molar conductivity', 'l ),', 'iii ).', 'fluorescence lifetime', 'fluorescence intensity', 'excited state', 'excellent luminescence', 'element analysis', 'dinaphthyl disulfoxide', 'complex displayed', 'clo 4', 'business media', 'also discussed', '5d 4', '5d 0']</t>
  </si>
  <si>
    <t>Fluorescence | Fluorescence lifetime | Naphthyl-naphthalinesulphonylpropyl sulfoxide | Phosphorescence | Rare earth complexes</t>
  </si>
  <si>
    <t>A ligand with double sulfinyl groups, naphthyl-naphthalinesulphonylpropyl sulfoxide(dinaphthyl disulfoxide, L), was synthesized by a new method and its several lanthanide (III) complexes were synthesized and characterized by element analysis, molar conductivity, coordination titration analysis, IR, TG-DTA, 1HNMR and UV spectra. The composition of these complexes, were RE 2(ClO 4) 6‚Ä¢(L) 5‚Ä¢nH 2O (RE=La, Nd, Eu, Tb, Yb, n=26, L=C 10H 7SOC 3H 6SOC 10H 7). The fluorescent spectra illustrated that the Eu (III) complex had an excellent luminescence. It was supposed that the ligand was benefited for transferring the energy from ligand to the excitation state energy level ( 5D 0) of Eu (III). The Tb (III) complex displayed weak luminescence, which attributed to low energy transferring efficiency between the average triplet state energy level of ligand and the excited state ( 5D 4) of Tb (III). So the Eu (III) complex displayed a good antenna effect for luminescence. The phosphorescence spectra and the relationship between fluorescence lifetime and fluorescence intensity were also discussed. ¬© 2009 Springer Science+Business Media, LLC.</t>
  </si>
  <si>
    <t>235-241</t>
  </si>
  <si>
    <t>Journal of Fluorescence</t>
  </si>
  <si>
    <t>60029380;107887557;60029380;60029380;60029380;60029380</t>
  </si>
  <si>
    <t>57197747893;56122621900;57199148149;23393560700;34969011600;34969439100</t>
  </si>
  <si>
    <t>Li, Wen Xian;Zheng, Yu Shan;Sun, Xiao Jun;Shi, Xiao Yan;Chai, Wen Juan;Ren, Tie</t>
  </si>
  <si>
    <t>Hohhot;</t>
  </si>
  <si>
    <t>Inner Mongolia University China;Inner Mongolia Autonomous Region Product Quality Supervision and Inspection Institute</t>
  </si>
  <si>
    <t>60029380;107887557</t>
  </si>
  <si>
    <t>Li W.X.</t>
  </si>
  <si>
    <t>Synthesis and fluorescence properties of lanthanide (III) perchlorate complexes with naphthyl-naphthalinesulphonylpropyl sulfoxide</t>
  </si>
  <si>
    <t>10.1007/s10895-009-0544-1</t>
  </si>
  <si>
    <t>2-s2.0-77951023542</t>
  </si>
  <si>
    <t>Universitair Medisch Centrum Utrecht</t>
  </si>
  <si>
    <t>NSC96-2220-E-9-4</t>
  </si>
  <si>
    <t>UMC</t>
  </si>
  <si>
    <t>['vehicle speed', 'requires 859', 'proposed design', 'performance two', 'ofdm system', 'mobility space', 'improves 85', 'ieee 802', 'hardware implementation', 'error rate', 'dissipates 43', '71 mw', '240 km', '16e systems', '03 mbps']</t>
  </si>
  <si>
    <t>Channel estimator | IEEE 802.16e | Orthogonal frequency division multiplexing | Space-time block code</t>
  </si>
  <si>
    <t>In this paper, a robust channel estimator for high-mobility space-time block code-orthogonal frequency division multiplexing (STBC-OFDM) systems is proposed and applied in IEEE 802.16e systems. A high-performance two-stage channel estimation method is adopted. The proposed architecture reduces computational complexity effectively and improves 85.2% of the hardware implementation. The performances of the proposed design have been demonstrated through the simulation of an STBC-OFDM system with two transmit antennas and one receive antenna. At the vehicle speed of 120 and 240 km/hr for quadrature phase shift keying (QPSK) modulation, the proposed design can achieve the bit-error rate (BER) of about 10-4 and 10-3 without using channel coding. Moreover, it has significant performance improvement as compared with interpolation-based channel estimation methods. The proposed channel estimator implemented in 90 nm CMOS technology can support up to 29.03 Mbps (uncoded) downlink data transmission. The design only requires 859.6 K gates and dissipates 43.71 mW at 83.3 MHz operating frequency with 1 V power supply. ¬© 2006 IEEE.</t>
  </si>
  <si>
    <t>925-936</t>
  </si>
  <si>
    <t>60012370;60012370;60012370;60012370</t>
  </si>
  <si>
    <t>8260152700;12784032400;7006727792;35461796100</t>
  </si>
  <si>
    <t>Chen, Hsiao Yun;Ku, Meng Lin;Jou, Shyh Jye;Huang, Chia Chi</t>
  </si>
  <si>
    <t>Chen H.</t>
  </si>
  <si>
    <t>A robust channel estimator for high-mobility STBC-OFDM systems</t>
  </si>
  <si>
    <t>10.1109/TCSI.2009.2027629</t>
  </si>
  <si>
    <t>2-s2.0-77951023852</t>
  </si>
  <si>
    <t>NSC 96-2219-E-007-013</t>
  </si>
  <si>
    <t>['widely applied', 'viterbi algorithm', 'stbc ).', 'results show', 'qam modulations', 'proposed algorithm', 'modulation order', 'less promising', 'input multiple', 'computational complexity', 'computational burden', 'complexity algorithm', 'coded multiple', '75 mbps', '36 mbps', '14 mbps']</t>
  </si>
  <si>
    <t>Branch metrics | MIMO | Space-time trellis code | Viterbi decoder</t>
  </si>
  <si>
    <t>Space-time trellis code (STTC) has been widely applied to coded multiple-input multiple-output (MIMO) systems because of its gains in coding and diversity; however, its great decoding complexity makes it less promising in chip realization compared to the space-time block code (STBC). The complexity of STTC decoding lies in the branch metric calculation in the Viterbi algorithm and increases significantly along with the number of antennas and the modulation order. Consequently, a low-complexity algorithm to mitigate the computational burden is proposed. The results show that more than 70%, 78%, and 83% of the computational complexity is reduced for 2 √ó 2, 3 √ó 3, and 4 √ó 4 MIMO configurations, respectively. Based on the proposed algorithm, a reconfigurable MISO STTC Viterbi decoder is designed and implemented using 0.18 Œºm 1P6M CMOS technology. The decoder achieves 11.14 Mbps, 8.36 Mbps, and 5.75 Mbps for 4-PSK, 8-PSK, and 16-QAM modulations, respectively. ¬© 2006 IEEE.</t>
  </si>
  <si>
    <t>873-885</t>
  </si>
  <si>
    <t>60018029;;60018029</t>
  </si>
  <si>
    <t>24491260700;36007083000;24490677900</t>
  </si>
  <si>
    <t>Shr, Kai Ting;Chen, Hong Du;Huang, Yuan Hao</t>
  </si>
  <si>
    <t>National Tsing Hua University</t>
  </si>
  <si>
    <t>Shr K.</t>
  </si>
  <si>
    <t>A low-complexity viterbi decoder for space-time trellis codes</t>
  </si>
  <si>
    <t>10.1109/TCSI.2009.2027648</t>
  </si>
  <si>
    <t>2-s2.0-77951023909</t>
  </si>
  <si>
    <t>80-83</t>
  </si>
  <si>
    <t>Journal of the Kansas Entomological Society</t>
  </si>
  <si>
    <t>60031706;60031706</t>
  </si>
  <si>
    <t>35800284700;6506640879</t>
  </si>
  <si>
    <t>Vorel, Cory A.;Pitts-Singer, Theresa L.</t>
  </si>
  <si>
    <t>Logan</t>
  </si>
  <si>
    <t>Utah State University</t>
  </si>
  <si>
    <t>Vorel C.</t>
  </si>
  <si>
    <t>The proboscis extension reflex not elicited in megachilid bees</t>
  </si>
  <si>
    <t>10.2317/0022-8567-83.1.80</t>
  </si>
  <si>
    <t>2-s2.0-77951058682</t>
  </si>
  <si>
    <t>National Aeronautics and Space Administration</t>
  </si>
  <si>
    <t>C00131</t>
  </si>
  <si>
    <t>NASA</t>
  </si>
  <si>
    <t>['water habitats', 'vegetation type', 'upland forests', 'typically 0', 'temporal baselines', 'returns energy', 'remain lower', 'pur √∫', 'open water', 'mean coherences', 'little variation', 'lake balbina', 'inundated trunks', 'flooded woodland', 'flooded habitats', 'flooded forests', 'findings suggest', 'especially open', 'either cabaliana', 'coherence values', 'bounce returns', 'annual periodicity', '02 greater']</t>
  </si>
  <si>
    <t>We have analysed interferometric coherence variations in Japanese Earth Resources Satellite (JERS-1) L-band synthetic aperture radar (SAR) data at three central Amazon sites: Lake Balbina, Cabaliana and Solim√µes-Pur√∫s. Because radar pulse interactions with inundated vegetation typically follow a double-bounce travel path that returns energy to the antenna, coherence will vary with vegetation type as well as with physical and temporal baselines. Lake Balbina consists mostly of upland forests and inundated trunks of dead, leafless trees whereas Cabaliana and Solim√µes-Pur√∫s are dominated by flooded forests. Balbina has higher coherence values than either Cabaliana or Solim√µes-Pur√∫s probably because the dead, leafless trees support strong double-bounce returns. The mean coherences of flooded woodland are 0.28 in Balbina and 0.11 in both Cabaliana and Solim√µes-Pur√∫s. With increasing temporal baselines, flooded and nonflooded wetland habitats show a steadily decreasing trend in coherence values whereas terra-firme and especially open-water habitats have little variation and remain lower in value. Flooded and nonflooded wetland coherence varies with the season whereas terra-firme and open water do not have similarly evident seasonal variations. For example, flooded habitats in all three study regions show annual peaks in coherence values that are typically 0.02 greater than coherence values from temporal baselines 180 days later, yet open water shows no variation with time. Our findings suggest that, despite overall low coherence values, repeat-pass interferometric coherence of flooded habitats is capable of showing the annual periodicity of the Amazon flood wave. ¬© 2010 Taylor &amp; Francis.</t>
  </si>
  <si>
    <t>881-901</t>
  </si>
  <si>
    <t>International Journal of Remote Sensing</t>
  </si>
  <si>
    <t>60003500;60003500</t>
  </si>
  <si>
    <t>54581017400;57198110897</t>
  </si>
  <si>
    <t>Jung, Hahn Chul;Alsdorf, Doug</t>
  </si>
  <si>
    <t>The Ohio State University</t>
  </si>
  <si>
    <t>Jung H.</t>
  </si>
  <si>
    <t>Repeat-pass multi-temporal interferometric SAR coherence variations with Amazon floodplain and lake habitats</t>
  </si>
  <si>
    <t>10.1080/01431160902902609</t>
  </si>
  <si>
    <t>2-s2.0-77951102205</t>
  </si>
  <si>
    <t>Chinese Academy of Sciences</t>
  </si>
  <si>
    <t>CAS</t>
  </si>
  <si>
    <t>['various sources', 'shadow areas', 'severe shadows', 'satellite images', 'san francisco', 'prior knowledge', 'ordinary aerial', 'new york', 'lost information', 'hong kong', 'even unidentifiable', 'considerably suppressed', 'algorithm testing', 'aerial views']</t>
  </si>
  <si>
    <t>Google Earth uses aerial and satellite images from various sources as its background. It is designed to enable every person who owns a computer to easily 'fly' to aerial views of any location on the planet. However, just as with ordinary aerial or satellite images, there inevitably exist shadows in Google Earth images, making some ground objects obscured, even unidentifiable. In this paper, we describe a model we have developed for image shadow removal that uses radiative transfer theory in combination with prior knowledge to compensate for the lost information over shadow areas. We arbitrarily selected six images with severe shadows from Beijing, Shanghai, Hong Kong, Tokyo, New York and San Francisco, respectively, for algorithm testing. Our experimental results show that shadows in images can be considerably suppressed. ¬© 2010 Taylor &amp; Francis.</t>
  </si>
  <si>
    <t>1379-1389</t>
  </si>
  <si>
    <t>60023237-60027363;60023237-60027363;60023237-60121458</t>
  </si>
  <si>
    <t>56161183600;7202069710;57211236643</t>
  </si>
  <si>
    <t>Guo, Jianhong;Liang, Lu;Gong, Peng</t>
  </si>
  <si>
    <t>United States;China;China</t>
  </si>
  <si>
    <t>Berkeley;Beijing;Beijing</t>
  </si>
  <si>
    <t>Department of Environmental Science, Policy, and Management;University of Chinese Academy of Sciences;Beijing Normal University</t>
  </si>
  <si>
    <t>60121458;60027363;60023237</t>
  </si>
  <si>
    <t>Guo J.</t>
  </si>
  <si>
    <t>Removing shadows from Google Earth images</t>
  </si>
  <si>
    <t>10.1080/01431160903475316</t>
  </si>
  <si>
    <t>2-s2.0-77951111692</t>
  </si>
  <si>
    <t>['spaceborne platforms', 'sar systems', 'sar images', 'receiving processes', 'novel concept', 'lp signals', 'faraday rotation', 'especially small', 'circular polarization', 'backscatter signature', 'available power']</t>
  </si>
  <si>
    <t>For decades, linearly polarized synthetic aperture radar (LP-SAR) systems have been used in spaceborne platforms. In the transmitting and receiving processes, Faraday rotation in the ionosphere often affects the LP signals, leading to degradation in the backscatter signature in SAR images as well as loss of available power. Although the use of circular polarization can provide a solution to the Faraday rotation problem in many microwave systems, it has not previously been applied to SAR systems. In this paper, we describe the novel concept of a spaceborne (especially small-satellite) SAR system based on circular polarization, and show that a smaller antenna size, lower transmitted peak power and high precision signal reconstruction can be achieved by the proposed circularly polarized (CP)-SAR system. ¬© 2010 Taylor &amp; Francis.</t>
  </si>
  <si>
    <t>1053-1060</t>
  </si>
  <si>
    <t>60002787;60002787;60002787</t>
  </si>
  <si>
    <t>35809720000;55802422900;35595209900</t>
  </si>
  <si>
    <t>Akbar, P. R.;Tetuko, S. S.J.;Kuze, H.</t>
  </si>
  <si>
    <t>Chiba</t>
  </si>
  <si>
    <t>Chiba University</t>
  </si>
  <si>
    <t>Akbar P.R.</t>
  </si>
  <si>
    <t>A novel circularly polarized synthetic aperture radar (CP-SAR) system onboard a spaceborne platform</t>
  </si>
  <si>
    <t>10.1080/01431160903156528</t>
  </si>
  <si>
    <t>2-s2.0-77951116519</t>
  </si>
  <si>
    <t>['‚ äô', '¬© 2010', 'viscous evolution', 'using green', 'soft x', 'rights reserved', 'reach super', 'radiatively inefficient', 'previously thought', 'powerful outflow', 'powered x', 'phinney proposed', 'partially reprocessed', 'mbhs detected', 'infrared frequencies', 'function solutions', 'cosmological distances', 'coalescing pairs', 'circumbinary disk', 'characterized mbhs', 'central object', 'calculations suggest', 'also find', 'accretion flows']</t>
  </si>
  <si>
    <t>Accretion | Accretion disks | Black hole physics | Quasars: general | X-rays: galaxies</t>
  </si>
  <si>
    <t>The Laser Interferometer Space Antenna (LISA) will detect gravitational wave signals from coalescing pairs of massive black holes (MBHs) in the total mass range (105-107)/(1 + z) M‚äô out to cosmological distances. Identifying and monitoring the electromagnetic (EM) counterparts of these events would enable cosmological studies and offer new probes of gas physics around well-characterized MBHs. Milosavljeviƒá &amp; Phinney proposed that a circumbinary disk around a binary of mass 10 6 M‚äô will emit an accretion-powered X-ray afterglow approximately one decade after the gravitational wave event. We revisit this scenario by using Green's function solutions to calculate the temporal viscous evolution and the corresponding EM signature of the circumbinary disk. Our calculations suggest that an EM counterpart may become observable as a rapidly brightening source soon after the merger, i.e., severalyears earlier than previously thought. The afterglow can reach super-Eddington luminosities without violating the local Eddington flux limit. It is emitted in the soft X-ray by the innermost circumbinary disk, but it may be partially reprocessed at optical and infrared frequencies. We also find that the spreading disk becomes increasingly geometrically thick close to the central object as it evolves, indicating that the innermost flow could become advective and radiatively inefficient, and generate a powerful outflow. We conclude that the mergers of MBHs detected by LISA offer unique opportunities for monitoring, on humanly tractable timescales, the viscous evolution of accretion flows and the emergence of outflows around MBHs with precisely known masses, spins, and orientations. ¬© 2010 The American Astronomical Society. All rights reserved.</t>
  </si>
  <si>
    <t>404-422</t>
  </si>
  <si>
    <t>60030162;60030162</t>
  </si>
  <si>
    <t>55647163617;7003538187</t>
  </si>
  <si>
    <t>Tanaka, Takamitsu;Menou, Kristen</t>
  </si>
  <si>
    <t>New York</t>
  </si>
  <si>
    <t>Columbia University</t>
  </si>
  <si>
    <t>Tanaka T.</t>
  </si>
  <si>
    <t>Time-dependent models for the afterglows of massive black hole mergers</t>
  </si>
  <si>
    <t>10.1088/0004-637X/714/1/404</t>
  </si>
  <si>
    <t>2-s2.0-77951133354</t>
  </si>
  <si>
    <t>['unknown polarization', 'results obtained', 'proposed method', 'predetermined polarization', 'polarization parameters', 'polarization errors', 'particular configuration', 'obtained solutions', 'incident wave', 'different approaches', 'approaches oriented', 'antenna array']</t>
  </si>
  <si>
    <t>Different approaches to the problem of estimation of the direction of arrival of the incident wave with an unknown polarization are considered. It is found that the obtained solutions can be used to increase the accuracy and reliability of direction finding due to elimination of polarization errors and to determine the polarization parameters as an additional information parameter. Analysis of the results obtained for a particular configuration of the antenna array is performed. It is shown that the proposed method is more efficient for determination of the direction to the source of an arbitrarily polarized electromagnetic field than the approaches oriented to processing of the field with a predetermined polarization. The results of a numerical simulation confirming these conclusions are presented. ¬© 2010 Pleiades Publishing, Ltd.</t>
  </si>
  <si>
    <t>44-51</t>
  </si>
  <si>
    <t>Journal of Communications Technology and Electronics</t>
  </si>
  <si>
    <t>;;</t>
  </si>
  <si>
    <t>7202368073;36019634300;7401566803</t>
  </si>
  <si>
    <t>Ivanov, N. M.;Onishchenko, V. S.;Shevchenko, V. N.</t>
  </si>
  <si>
    <t>Ivanov N.</t>
  </si>
  <si>
    <t>Spatial localization of the sources of a polarized electromagnetic field</t>
  </si>
  <si>
    <t>10.1134/S1064226910010079</t>
  </si>
  <si>
    <t>2-s2.0-77951213049</t>
  </si>
  <si>
    <t>['small 2', 'proposed antenna', 'overall size', 'metal desk', 'metal box', 'impedance bandwidth', 'ground plane', 'folded radiator', 'experimental results', 'approximately equal', 'antenna suitable', 'also studied', '76 ghz', '6 mm3', '11 ghz']</t>
  </si>
  <si>
    <t>Internal antenna | Ultrawideband (UWB) antenna | Universal serial-bus (USB) antenna | Wireless USB (WUSB) dongle application</t>
  </si>
  <si>
    <t>A small 2.4-GHz/ultrawideband (UWB) antenna suitable for integration with the printed circuit board (PCB) of a wireless universal serial bus (WUSB) dongle is presented. The antenna mainly comprises a folded radiator with bended stubs mounted on the top of a small metal box that plays the role of a ground plane. Inside the metal box, the PCB is integrated, and the potential interactive interference between the PCB and the antenna itself can be prevented. Details of this antenna are described. The overall size of this design is 7√ó13√ó42.6 mm3, approximately equal to that of a normal USB flash disk. Experimental results of the constructed prototype show that the impedance bandwidth of the proposed antenna is about 8.76 GHz, from 2.24 to more than 11 GHz, covering the whole operating band of WLAN and UWB with good radiation characteristics. Moreover, the influence of the laptop as well as the wood or metal desk on the performance of the antenna is also studied. ¬© 2010 IEEE.</t>
  </si>
  <si>
    <t>284-287</t>
  </si>
  <si>
    <t>35308209600;7102211932;35340198700;16047931000;35262680400</t>
  </si>
  <si>
    <t>Tu, Sheng;Jiao, Yong Chang;Zhang, Zheng;Song, Yue;Ning, Shun Man</t>
  </si>
  <si>
    <t>Tu S.</t>
  </si>
  <si>
    <t>Small internal 2.4-GHz/UWB antenna for wireless dongle applications</t>
  </si>
  <si>
    <t>10.1109/LAWP.2010.2047372</t>
  </si>
  <si>
    <t>2-s2.0-77951571360</t>
  </si>
  <si>
    <t>U.S. Environmental Protection Agency</t>
  </si>
  <si>
    <t>['study describes', 'spatial resolution', 'seagrass community', 'region exposes', 'low tide', 'intertidal habitat', 'image classification', 'hybrid technique', 'effective technique', '97 %.', '20 000', '10 000']</t>
  </si>
  <si>
    <t>This study describes a hybrid technique of digitally classifying aerial photography used for mapping the intertidal habitat of eelgrass (Zostera marina L.) in Pacific Northwest USA estuaries. The large tidal range (2-3 m) in this region exposes most of this seagrass community at low tide, permitting the use of false colour nearinfrared film that provides good contrast in imaging vegetated intertidal habitats. Three Oregon coastal estuaries in the USA were surveyed in 2004 or 2005 at photoscales of 1:10 000 or 1:20 000. Spatial resolution was 0.25 m and the minimum mapping unitwas 2.5 √ó 2.5m. Spatial accuracy waswithin 1.5 m. Comparison of the image classification and ground survey results yielded overall classification accuracies of 83% to 97%. This appears to be an effective technique for mapping intertidal eelgrass distributions in turbid coastal estuaries with large tidal ranges. ¬© 2010 Taylor &amp; Francis.</t>
  </si>
  <si>
    <t>1699-1715</t>
  </si>
  <si>
    <t>60021439;60021439;60021439</t>
  </si>
  <si>
    <t>56318328200;22979214400;7006476987</t>
  </si>
  <si>
    <t>Young, D.;Clinton, P.;Specht, D.</t>
  </si>
  <si>
    <t>Washington, D.C.</t>
  </si>
  <si>
    <t>United States Environmental Protection Agency</t>
  </si>
  <si>
    <t>Young D.</t>
  </si>
  <si>
    <t>Mapping intertidal eelgrass (Zostera marina L.) in three coastal estuaries of the Pacific Northwest USA using false colour near-infrared aerial photography</t>
  </si>
  <si>
    <t>10.1080/01431160902926590</t>
  </si>
  <si>
    <t>2-s2.0-77951784389</t>
  </si>
  <si>
    <t>['wman ).', 'wireless metropoli', 'usually used', 'user channels', 'user channel', 'single antenna', 'relative condition', 'orthogonal frequency', 'ofdma system', 'mutual amplify', 'letter proposes', 'inferior inter', 'easily deteriorated', 'communication engineers']</t>
  </si>
  <si>
    <t>Cooperation | OFDMA | STBC</t>
  </si>
  <si>
    <t>Recently, the orthogonal frequency-division multiple ac-cess (OFDMA) based wireless communication system is usually used in interactive digital video broadcasting environments or the wireless metropoli-tan area network (WMAN). Therefore, the relative condition of the inter-user channel can be easily deteriorated. This letter proposes and evaluates the mutual amplify-and-forward (AF) cooperation between two users using modified space time block code (STBC) to provide the reliability for an OFDMA system with a single antenna in an inferior inter-user channel environment. As a result, an OFDMA system adopting the proposed cooperation becomes more robust to inferior inter-user channels than our previously proposed decode-and-forward (DF) cooperation. Copyright ¬© 2010 The Institute of Electronics, Information and Communication Engineers.</t>
  </si>
  <si>
    <t>1330-1333</t>
  </si>
  <si>
    <t>60027884;60027884;60027884</t>
  </si>
  <si>
    <t>14043067100;36008678200;7404036823</t>
  </si>
  <si>
    <t>Yoon, Jae Seon;Kev, Jee Hoon;Song, Hyoung Kyu</t>
  </si>
  <si>
    <t>Sejong University</t>
  </si>
  <si>
    <t>Yoon J.</t>
  </si>
  <si>
    <t>Mutual amplify-and-forward cooperation using modified STBC in OFDMA system</t>
  </si>
  <si>
    <t>10.1587/transcom.E93.B.1330</t>
  </si>
  <si>
    <t>2-s2.0-77951796746</t>
  </si>
  <si>
    <t>['subcarriers allocated', 'rotation invariance', 'proposed algorithm', 'novel method', 'multiple users', 'multiple antennas', 'like method', 'high performance', 'gcas ).', 'frequency offset', 'communication engineers', 'base station']</t>
  </si>
  <si>
    <t>CFO estimation | OFDMA uplink | Rotation invariance | Space diversity</t>
  </si>
  <si>
    <t>In this letter, a novel method is proposed for carrier-frequency offset (CFO) estimation for multiple users in orthogonal frequency division multiple access (OFDMA) uplink with the generalized carrier assignment scheme (GCAS). The base station (BS) is equipped with multiple antennas, and each user's CFO can be estimated by the ESPRIT-like method that utilizes the rotation invariance of the space-domain snapshot matrix. The method is still effective even in fully loaded system with all subcarriers allocated to users. Simulation results illustrate the high performance of the proposed algorithm. Copyright ¬© 2010 The Institute of Electronics, Information and Communication Engineers.</t>
  </si>
  <si>
    <t>1276-1279</t>
  </si>
  <si>
    <t>34973678200;57214694561;7202604336;57213079083</t>
  </si>
  <si>
    <t>Zhang, Weile;Wang, Junsong;Yin, Qinye;Feng, Ang</t>
  </si>
  <si>
    <t>Zhang W.</t>
  </si>
  <si>
    <t>Multiuser carrier frequency offset estimation for OFDMA uplink based on multi-antenna</t>
  </si>
  <si>
    <t>10.1587/transcom.E93.B.1276</t>
  </si>
  <si>
    <t>2-s2.0-77951821634</t>
  </si>
  <si>
    <t>['tactile sensors', 'steering mechanisms', 'sharp trichoid', 'shaped grooves', 'sensilla styloconica', 'sensilla squamiformia', 'results showed', 'parallel rows', 'ovipositor sheaths', 'ovipositor sheath', 'outer surface', 'numerous sensillum', 'main function', 'large numbers', 'internal surface', 'fraxinus spp', 'fore parts', 'findings suggest', 'finding mechanisms', 'female ovipositor', 'female antennae', 'drilling bark', 'clear spring', 'besides st', 'arranged lengthways']</t>
  </si>
  <si>
    <t>Braconidae | Host location | Insect | SEM | Ultrastructure | Vibration</t>
  </si>
  <si>
    <t>To investigate the host-finding mechanisms of Spathius agrili Yang, a parasitoid of the emerald ash borer, Agrilus planipennis Fairmaire, a highly concealed insect pest of Fraxinus spp. The morphology and ultrastructure of sensilla on the antennae and legs of both sexes and on the ovipositors and ovipositor sheaths of females were observed using SEM. Results showed that abundant sensilla trichodea (ST) are distributed on the antennae of both females and males, with the sharp trichoid with a socket at the base being the most numerous sensillum. There are 6-7 sensilla placodea on each segment of the flagellum, arranged lengthways in parallel rows. There are very few sensilla styloconica on the female antennae. The tibiae have mostly sensilla chaetica, whereas three types of ST and the relatively plentiful sensilla chaetica are present on the tarsi. Besides ST, a mass of sensilla squamiformia and small short spines are distributed on the pulvilli. Basically there are no sensilla on the female ovipositor, only steering mechanisms for drilling bark and a variety of v-shaped grooves. However, a large numbers of short sensilla chaetica and microtrichia are found on the internal surface of ovipositor sheath. The outer surface of the ovipositor sheath also has ST. In addition, a clear spring-like extension structure can be observed on the fore parts of ovipositor sheath. These findings suggest that the main function of sensilla on the antennae is olfaction, while the sensilla on legs and ovipositor sheaths are mechanoreceptors and tactile sensors. Microsc. Res. Tech. 73:560-571, 2010. ¬© 2009 Wiley-Liss, Inc.</t>
  </si>
  <si>
    <t>560-571</t>
  </si>
  <si>
    <t>1059910X</t>
  </si>
  <si>
    <t>Microscopy Research and Technique</t>
  </si>
  <si>
    <t>60013805;60013805;60091302</t>
  </si>
  <si>
    <t>55736939700;9941085600;7201688692</t>
  </si>
  <si>
    <t>Wang, Xiao Yi;Yang, Zhong Qi;Gould, Juli R.</t>
  </si>
  <si>
    <t>United States;China</t>
  </si>
  <si>
    <t>Riverdale;Beijing</t>
  </si>
  <si>
    <t>USDA Animal and Plant Health Inspection Service (APHIS);Chinese Academy of Forestry</t>
  </si>
  <si>
    <t>60091302;60013805</t>
  </si>
  <si>
    <t>Wang X.Y.</t>
  </si>
  <si>
    <t>Sensilla on the antennae, legs and ovipositor of Spathius agrili Yang (Hymenoptera: Braconidae), a parasitoid of the emerald ash borer Agrilus planipennis Fairmaire (Coleoptera: Buprestidae)</t>
  </si>
  <si>
    <t>2-s2.0-77951830198</t>
  </si>
  <si>
    <t>Fonds Wetenschappelijk Onderzoek</t>
  </si>
  <si>
    <t>FWO</t>
  </si>
  <si>
    <t>['world examples', 'tremendous flexibility', 'tiff ).', 'required software', 'pixel values', 'photon capture', 'original data', 'often described', 'many photographers', 'implications cannot', 'handheld dscs', 'film negative', 'file formats', 'digital photography', 'current one', 'complete process', 'certain extent', 'captured frames', 'become clear', 'also occurs', 'aerial photographers', 'additionally illustrated']</t>
  </si>
  <si>
    <t>Current one-shot, handheld Digital Still Cameras (DSCs) generally offer different file formats to save the captured frames: Joint Photographic Experts Group (JPEG), RAW and/or Tag(ged) Image File Format (TIFF). Although the JPEG file format is the most commonly used file format worldwide, it is incapable of storing all original data, something that also occurs, to a certain extent, for large TIFF files. Therefore, most professional photographers prefer shooting RAW files, often described as the digital photography's equivalent of a film negative. As a RAW file contains the absolute maximum amount of information and original data generated by the sensor, it is the only scientifically justifiable file format. In addition, its tremendous flexibility in both processing and postprocessing also makes it beneficial from a workflow and image quality point of view. On the other hand, large file sizes, the required software and proprietary file formats remain hurdles that are often too difficult to overcome for many photographers. Aerial photographers who shoot with handheld DSCs should be familiar with both RAW and other file formats, as their implications cannot be neglected. By outlining the complete process from photon capture to the generation of pixel values, additionally illustrated by real-world examples, the advantages and particularities of RAW aerial photography should become clear. ¬© 2010 Taylor &amp; Francis.</t>
  </si>
  <si>
    <t>2009-2042</t>
  </si>
  <si>
    <t>Verhoeven, G. J.J.</t>
  </si>
  <si>
    <t>Verhoeven G.</t>
  </si>
  <si>
    <t>It's all about the format - unleashing the power of RAW aerial photography</t>
  </si>
  <si>
    <t>10.1080/01431160902929271</t>
  </si>
  <si>
    <t>2-s2.0-77951836990</t>
  </si>
  <si>
    <t>['spatial correlation', 'relaying systems', 'outage probability', 'outage performance', 'outage obtained', 'orthogonal space', 'lower bound', 'input multiple', 'hop multiple', 'high snr', 'gets tight', 'communication engineers']</t>
  </si>
  <si>
    <t>Decouple-and-forward relaying | Multi-hop MIMO | OSTBC | Outage probability | Spatially correlated channels</t>
  </si>
  <si>
    <t>In this letter, the outage performance of multi-hop multiple-input multiple-output (MIMO) relaying systems is analyzed for spatially correlated Rayleigh fading channels. We focus on nonregener-ative MIMO decouple-and-forward (DCF) relaying in orthogonal space-time block code (OSTBC) transmission and provide its outage probability given the assumption of ideal relay gain. The outage obtained here is shown a lower bound for using practical gains, which gets tight at high SNR. We conduct numerical studies to assess the impact of the spatial correlation between antennas on the outage probability. Copyright ¬© 2010 The Institute of Electronics, Information and Communication Engineers.</t>
  </si>
  <si>
    <t>1298-1301</t>
  </si>
  <si>
    <t>60211585;60211585;60211585</t>
  </si>
  <si>
    <t>56390537800;14051020600;55760870400</t>
  </si>
  <si>
    <t>Lee, In Ho;Park, Joong Hoo;Kim, Dongwoo</t>
  </si>
  <si>
    <t>Ansan</t>
  </si>
  <si>
    <t>Hanyang University ERICA Campus</t>
  </si>
  <si>
    <t>Lee I.H.</t>
  </si>
  <si>
    <t>Outage performance of multi-hop decouple-and-forward relaying in spatially correlated MIMO channels</t>
  </si>
  <si>
    <t>10.1587/transcom.E93.B.1298</t>
  </si>
  <si>
    <t>2-s2.0-77951837765</t>
  </si>
  <si>
    <t>['transmit snr', 'transmit antennas', 'total number', 'sum rate', 'primary group', 'predetermined threshold', 'maximum sum', 'letter presents', 'hz higher', 'computer simulations', 'communication engineers', '33 bps', '10 db']</t>
  </si>
  <si>
    <t>Multiuser diversity | Multiuser MIMO | SDMA | User scheduling</t>
  </si>
  <si>
    <t>This letter presents an optimal user selection algorithm that provides a maximum sum-rate in a zero-forcing based Multiuser MIMO system for downlink. The proposed technique forms a primary group of users whose channel power exceeds a predetermined threshold. Through computer simulations, we have found that the proposed method outperforms the conventional technique yielding a sum rate that is 0.33 bps/Hz higher when the transmit SNR is 10 dB and the total number of users and transmit antennas in the cell is 100 and 4, respectively. Copyright ¬© 2010 The Institute of Electronics, Information and Communication Engineers.</t>
  </si>
  <si>
    <t>1302-1305</t>
  </si>
  <si>
    <t>60024872;60024872;60024872;60024872</t>
  </si>
  <si>
    <t>36059994500;6508355174;36059087300;55413900600</t>
  </si>
  <si>
    <t>Oh, Taeyoul;Hyeon, Seungheon;Go, Hyunsung;Choi, Seungwon</t>
  </si>
  <si>
    <t>Oh T.</t>
  </si>
  <si>
    <t>A user selection algorithm providing maximum sum-rate for multiuser MIMO systems</t>
  </si>
  <si>
    <t>10.1587/transcom.E93.B.1302</t>
  </si>
  <si>
    <t>2-s2.0-77951855386</t>
  </si>
  <si>
    <t>['transmission sites', 'site network', 'sfn networks', 'receiver outside', 'nominated time', 'mobile tv', 'guard interval', 'ground cover', 'greatest level', 'given area', 'evolved significantly', 'erp ).', 'corresponding time', 'cause interference', 'allows deployment']</t>
  </si>
  <si>
    <t>Single Frequency Networks (SFN) has evolved significantly as digital broadcast network in the mobile TV industry. The network is expected to support both fixed and mobile Digital Terrestrial Television (DTT) services. The parameters such as receive antenna orientation, ground cover or clutter, and the details of all transmission sites can be used to map coverage signal strength for a given area. The relative signal strengths from each site and the corresponding time of arrival can be calculated to analyze the transmission sites expected to provide the greatest level of service or cause interference. The interference in SFN networks can be caused by co-channel transmission signals arriving at the receiver outside a nominated time of the guard interval. The use of SFN is essential in the mobile TV that allows deployment of a multi-site network that delivers the required high minimum field strength with effective radiated power (ERP).</t>
  </si>
  <si>
    <t>ABU Technical Review</t>
  </si>
  <si>
    <t>Tran, Thien</t>
  </si>
  <si>
    <t>Broadcast Australia Engineering</t>
  </si>
  <si>
    <t>Tran T.</t>
  </si>
  <si>
    <t>Digital broadcast network: What's the plan?</t>
  </si>
  <si>
    <t>2-s2.0-77951862738</t>
  </si>
  <si>
    <t>['wideband characteristics', 'reflection characteristics', 'plate waveguides', 'original ultra', 'numerical simulations', 'new structure', 'new antenna', 'increased reflections', 'grating lobe', 'fdtd method', 'element antennas', 'degraded even', 'communication engineers', 'antenna array', 'antenna aperture']</t>
  </si>
  <si>
    <t>Array antenna | FDT | Parallel-plate waveguides | Tapered slot antenna | Wideband antenna</t>
  </si>
  <si>
    <t>Owing to their ultra-wideband characteristics, tapered slot antennas (TSAs) are used as element antennas in wideband phased arrays. However, when the size of a TSA is reduced in order to prevent the generation of a grating lobe during wide-angle beam scanning, the original ultra-wideband characteristics are degraded because of increased reflections from the ends of the tapered slot aperture. To overcome this difficulty, we propose a new antenna structure in which parallel-plate waveguides are added to the TSA. The advantage of this new structure is that the reflection characteristics of individual antenna elements are not degraded even if the width of the antenna aperture is very small, i.e., approximately one-half the wavelength of the highest operating frequency. In this study, we propose a procedure for designing the new antenna through numerical simulations by using the FDTD method. In addition, we verify the performance of the antenna array by experiments. Copyright ¬© 2010 The Institute of Electronics, Information and Communication Engineers.</t>
  </si>
  <si>
    <t>1248-1255</t>
  </si>
  <si>
    <t>60101699;60101699;60101699;60101699;60101699</t>
  </si>
  <si>
    <t>55243926800;7102537181;55722363100;36060073100;7402423697</t>
  </si>
  <si>
    <t>Yamaguchi, Satoshi;Miyashita, Hiroaki;Takahashi, Toru;Otsuka, Masataka;Konishi, Yoshihiko</t>
  </si>
  <si>
    <t>Tokyo</t>
  </si>
  <si>
    <t>Mitsubishi Electric Corporation</t>
  </si>
  <si>
    <t>Yamaguchi S.</t>
  </si>
  <si>
    <t>Ultra-Wideband tapered slot antenna arrays with parallel-plate waveguides</t>
  </si>
  <si>
    <t>10.1587/transcom.E93.B.1248</t>
  </si>
  <si>
    <t>2-s2.0-77951868942</t>
  </si>
  <si>
    <t>['surface shaped', 'radome alters', 'radiated field', 'phase shift', 'measurement set', 'field due', 'extinction theorem', 'equivalent currents', 'e .,', 'disturbances due', 'computational complexity']</t>
  </si>
  <si>
    <t>In this paper an inverse source problem is investigated. The measurement set-up is a reflector antenna covered by a radome. Equivalent currents are reconstructed on a surface shaped as the radome in order to diagnose the radome's interaction with the radiated field. To tackle this inverse source problem an analysis of a full-wave integral representation, with the equivalent currents as unknowns, is used. The extinction theorem and its associated integral equation ensure that the reconstructed currents represent sources within the radome. The axially symmetric experimental set-up reduces the computational complexity of the problem. The resulting linear system is inverted by using a singular value decomposition. We visualize how the presence of the radome alters the components of the equivalent currents. The method enables us to determine the phase shift of the field due to the transmission of the radome, i.e., the IPD (insertion phase delay). Also, disturbances due to defects, not observable in the measured near field, are localized in the equivalent currents.</t>
  </si>
  <si>
    <t>65-90</t>
  </si>
  <si>
    <t>Progress In Electromagnetics Research B</t>
  </si>
  <si>
    <t>60029170;60029170;60029170</t>
  </si>
  <si>
    <t>36944812100;34770513200;7004643438</t>
  </si>
  <si>
    <t>Persson, K.;Gustafsson, M.;Kristensson, G.</t>
  </si>
  <si>
    <t>Sweden</t>
  </si>
  <si>
    <t>Lund</t>
  </si>
  <si>
    <t>Lunds Universitet</t>
  </si>
  <si>
    <t>Persson K.</t>
  </si>
  <si>
    <t>Reconstruction and visualization of equivalent currents on a radome using an integral representation formulation</t>
  </si>
  <si>
    <t>10.2528/PIERB10012109</t>
  </si>
  <si>
    <t>2-s2.0-77951881093</t>
  </si>
  <si>
    <t>['work properly', 'unit cell', 'transient solver', 'return loss', 'reflection coefficient', 'realized gain', 'radiation pattern', 'radiation efficiency', 'printed dipole', 'phase reversal', 'metal object', 'ground plane', 'directly attached', 'band amcs', 'amc structure', 'amc enables', 'amc condition', 'amc ).', 'also described', '92 ghz', '45 ghz', '0 ¬∞.']</t>
  </si>
  <si>
    <t>In this paper, the designed of triple-band printed dipole antennas are incorporated with single-band artificial magnetic conductor (AMC). The single-band AMCs are designed to resonate at 0.92 GHz, 2.45 GHz and 5.8 GHz using TLC-32 dielectric substrate. The four important parameters in AMC high impedance surface (HIS) design are also described in this paper. By simulating a unit cell of the AMC structure using a transient solver in Computer Simulation Technology (CST) software, the characteristic of the AMC can be characterized. The AMC condition is characterized by the frequency or frequencies where the magnitude of the reflection coefficient is +1 and its phase is 0¬∞. It has high surface impedance (Zs) and it reflects the external electromagnetic waves without the phase reversal. This characteristic of AMC enables the printed dipole to work properly when the antenna with AMC ground plane (GP) is directly attached to the metal object. The performances of the antenna with and without AMC structure as a ground plane to the antenna such as return loss, realized gain, radiation efficiency, radiation pattern and directivity are studied. Reported results show that the performances of the antenna are improved. Hence, the designed dipole tag antenna can be used for metal object identifications when the AMC structure is introduced as a ground to the antenna. The properties of the antenna are also remained well when the size of metal plate attached to them is increased.</t>
  </si>
  <si>
    <t>225-244</t>
  </si>
  <si>
    <t>60021005;60021005;60021005;60021005</t>
  </si>
  <si>
    <t>25031278200;9942489500;25031021600;35726433900</t>
  </si>
  <si>
    <t>Abu, M.;Rahim, M. K.A.;Ayop, O.;Zubir, F.</t>
  </si>
  <si>
    <t>Abu M.</t>
  </si>
  <si>
    <t>Triple-band printed dipole antenna with single-band AMC-HIS</t>
  </si>
  <si>
    <t>10.2528/PIERB10022301</t>
  </si>
  <si>
    <t>2-s2.0-77951883987</t>
  </si>
  <si>
    <t>['validation set', 'urban areas', 'training samples', 'spatial resolution', 'significantly reduced', 'results indicate', 'omission rate', 'ocsvm ).', 'maxent estimates', 'land classes', 'known constraints', 'exhaustively labelled', 'determined based', 'conditional probability', 'class classification', 'aerial photograph']</t>
  </si>
  <si>
    <t>In remote sensing classification there are situations when users are only interested in classifying one specific land type without considering other classes, which is referred to as one-class classification. Traditional supervised learning requires all classes that occur in the image to be exhaustively labelled and hence is inefficient for one-class classification. In this study we investigate a maximum entropy approach (MAXENT) to one-class classification of remote sensing imagery, i.e. classifying a single land class (e.g. urban areas, trees, grasses and soils) from an aerial photograph with 0.3 m spatial resolution. MAXENT estimates the Gibbs probability distribution that is proportional to the conditional probability of being positive. A threshold for generating binary predictions can be determined based on the omission rate of a validation set. The results indicate that MAXENT provides higher classification accuracy than the one-class support vector machine (OCSVM). MAXENT does not require other land classes for training. Its input is only a set of training samples of the specific land class of interest, as well as a set of known constraints on the distribution. Therefore, the effort of manually collecting training data for classification can be significantly reduced. ¬© 2010 Taylor &amp; Francis.</t>
  </si>
  <si>
    <t>2227-2235</t>
  </si>
  <si>
    <t>60009164;60009164</t>
  </si>
  <si>
    <t>36070629400;56820509800</t>
  </si>
  <si>
    <t>Li, Wenkai;Guo, Qinghua</t>
  </si>
  <si>
    <t>Merced</t>
  </si>
  <si>
    <t>UC Merced</t>
  </si>
  <si>
    <t>A maximum entropy approach to one-class classification of remote sensing imagery</t>
  </si>
  <si>
    <t>10.1080/01431161003702245</t>
  </si>
  <si>
    <t>2-s2.0-77951892433</t>
  </si>
  <si>
    <t>['unique property', 'tilted due', 'switch state', 'spurious effects', 'resonant frequencies', 'parasitic elements', 'optimization results', 'namely reflectors', 'mutual coupling', 'good agreement', 'feeding network', 'feeding line', 'driven elements', 'director ).', 'desired direction', 'antenna design', 'allows reducing', '8 ghz']</t>
  </si>
  <si>
    <t>A new antenna structure is formed by combining the concept of reconfigurable planar antenna array (RPAA) with the parasitic elements to produce beam steering patterns. The antenna has been integrated with the PIN diode switches that enable the beam to be steered in the desired direction. This has been done by changing the switch state to either on or off mode. In this work, a number of parasitic elements have been applied to the antenna, namely reflectors and directors. They are placed in between the driven elements, which is aimed to improve the beam steering angle. With such configuration, the main beam radiated by the array can be tilted due to the effect of mutual coupling between the driven elements and parasitic elements (reflectors and director). The unique property of this antenna design is that instead of fabricating all together in the same plane, the antenna's feeding network is separated from the antenna radiating elements (the patches) by an air gap distance. This allows reducing the spurious effects from the feeding line. The optimization results for the resonant frequencies of the antennas with variable air gap heights are also been studied. The antenna is made for 5.8 GHz. Good agreement is achieved between the simulation and measurement.</t>
  </si>
  <si>
    <t>125-146</t>
  </si>
  <si>
    <t>60004351;60004351;60021005;60021005;60021005;60030553</t>
  </si>
  <si>
    <t>55262755700;35789954900;55557598400;11940735500;54915241200;23973241400</t>
  </si>
  <si>
    <t>Ali, M. T.;Tan, M. N.M.;Rahman, T. A.;Kamarudin, M. R.;Jamlos, M. F.;Sauleau, R.</t>
  </si>
  <si>
    <t>France;Malaysia;Malaysia</t>
  </si>
  <si>
    <t>Rennes;Johor Bahru;Shah Alam</t>
  </si>
  <si>
    <t>Universite de Rennes 1;Universiti Teknologi Malaysia;Universiti Teknologi MARA</t>
  </si>
  <si>
    <t>60030553;60021005;60004351</t>
  </si>
  <si>
    <t>Ali M.T.</t>
  </si>
  <si>
    <t>A novel of reconfigurable planar antenna array (RPAA) with beam steering control</t>
  </si>
  <si>
    <t>10.2528/PIERB10020710</t>
  </si>
  <si>
    <t>2-s2.0-77951914027</t>
  </si>
  <si>
    <t>['utilize memory', 'specific radiation', 'paper investigates', 'optimization applications', 'null characteristics', 'inspired methods', 'immune system', 'common implementations', 'cloning principles', 'affinity maturation']</t>
  </si>
  <si>
    <t>This paper investigates the use of clonal selection principles based on our immune system for optimization applications in electromagnetics. This concept is based on our immune system's ability to respond to an antigen and produce a pool of anti-body secreting cells. In addition to the common implementations of this algorithm where the affinity maturation and cloning principles of clonal selection principles are used, we utilize memory and the cross-over concepts that are common to other bio-inspired methods. The performance of the algorithm is investigated for well known mathematical test functions and its potential is demonstrated in the context of the design of a radar absorbing material and a planar phased array antenna with specific radiation and null characteristics.</t>
  </si>
  <si>
    <t>60020444;60020444</t>
  </si>
  <si>
    <t>6701571019;25632831300</t>
  </si>
  <si>
    <t>Kilic, O.;Nguyen, Q. M.</t>
  </si>
  <si>
    <t>Catholic University of America</t>
  </si>
  <si>
    <t>Kilic O.</t>
  </si>
  <si>
    <t>Application of artificial immune system algorithm to electromagnetics problems</t>
  </si>
  <si>
    <t>10.2528/PIERB10010701</t>
  </si>
  <si>
    <t>2-s2.0-77951923011</t>
  </si>
  <si>
    <t>['systematic method', 'scattering objects', 'scatterer distribution', 'published data', 'proposed model', 'propagation process', 'physical wave', 'model preliminaries', 'meg ),', 'indoor environment', 'existing literature', 'directional antennas', 'different approach', 'decoupled pas', 'canonical gcm', 'antenna properties', 'antenna pattern']</t>
  </si>
  <si>
    <t>A geometrically based channel model is proposed to describe radio propagation in an indoor environment with directional antennas. In conventional geometric channel models (GCMs), distribution of scatterers does not take into account the antenna properties. A different approach is taken here for directional channel modeling. The locations of scattering objects are defined using non-Cartesian coordinates comprising an auxiliary geometric parameter œÅ and angle-of-arrival (AOA) œÜ. Subsequently, we present a systematic method to study the influence of antenna pattern on scatterer distribution by applying two heuristic rules, which underpin the connection between the physical wave-propagation process and its canonical GCM. Provided with model preliminaries, important channel parameters including power azimuthal spectrum (PAS), power delay spectrum (PDS), mean effective gain (MEG), and antenna-decoupled PAS are derived and compared against the published data in the existing literature to demonstrate the usefulness of the proposed model.</t>
  </si>
  <si>
    <t>109-124</t>
  </si>
  <si>
    <t>60030270;60030270;60030270</t>
  </si>
  <si>
    <t>24472460700;49362489600;7006292639</t>
  </si>
  <si>
    <t>Chen, Y.;Zhang, Z.;Qin, T.</t>
  </si>
  <si>
    <t>Nanning</t>
  </si>
  <si>
    <t>Guangxi University</t>
  </si>
  <si>
    <t>Chen Y.</t>
  </si>
  <si>
    <t>Geometrically based channel model for indoor radio propagation with directional antennas</t>
  </si>
  <si>
    <t>10.2528/PIERB10022205</t>
  </si>
  <si>
    <t>2-s2.0-77951932353</t>
  </si>
  <si>
    <t>['structural behaviors', 'precise description', 'paper describes', 'nonreciprocal behavior', 'magnetic biasing', 'later studied', 'inherent properties', 'frequently used', 'ferrite preparation', 'detailed study', 'dc biasing', 'characteristic plots', 'antenna applications']</t>
  </si>
  <si>
    <t>Electric &amp;magnetic properties | Microwave frequency range | Substituted ferrite | Tunable property</t>
  </si>
  <si>
    <t>Ferrite is one of the most versatile magnetic materials which is frequently used for the high frequency microwave systems. The substituted lithium ferrites have been found most suitable for microwave device applications because of their inherent properties such as high Curie temperatures, high dielectric constant, high saturation magnetization &amp; low dielectric losses. A composition of titanium substituted Li-ferrite with saturation magnetization 2200 Gauss has been synthesized and investigated which can be used for antenna applications in microwave frequency range. The material was prepared by solid state reaction technique (SSRT) and later studied for its electrical, magnetic &amp; structural behaviors. It is observed that LiTiZn ferrite shows different magnetic behavior during DC biasing for microwave frequency antenna applications. The paper describes a precise description of LiTiZn-ferrite preparation, its characteristic plots with a detailed study of nonreciprocal behavior of LiTiZn ferrite slab or substrate under magnetic biasing.</t>
  </si>
  <si>
    <t>328-331</t>
  </si>
  <si>
    <t>Optoelectronics and Advanced Materials, Rapid Communications</t>
  </si>
  <si>
    <t>60000063;60003049;60000063;60104116</t>
  </si>
  <si>
    <t>35254388900;7401450318;6507847292;16039024900</t>
  </si>
  <si>
    <t>Saxena, N. K.;Kumar, N.;Pourush, P. K.S.;Khah, S. K.</t>
  </si>
  <si>
    <t>Solan;New Delhi;Agra</t>
  </si>
  <si>
    <t>Jaypee University of Information Technology, Solan;Solid State Physics Laboratory India;Agra College</t>
  </si>
  <si>
    <t>60104116;60003049;60000063</t>
  </si>
  <si>
    <t>Saxena N.K.</t>
  </si>
  <si>
    <t>Study of magnetic properties of substituted LiTiZn-ferrite for microwave antenna applications</t>
  </si>
  <si>
    <t>2-s2.0-77952028400</t>
  </si>
  <si>
    <t>['resonant lengths', 'reception efficiency', 'first time', 'dipole antenna']</t>
  </si>
  <si>
    <t>Dipole antenna | Infrared antenna | Reception efficiency | Resonant input resistance | Resonant length</t>
  </si>
  <si>
    <t>In this letter, we quantify, for the first time, the reception efficiency (RE) of an infrared (IR) dipole antenna. In addition, we study the dependences of the resonant lengths and the resonant input resistances of an IR dipole antenna on the antenna arm width and feed gap separation.</t>
  </si>
  <si>
    <t>369-372</t>
  </si>
  <si>
    <t>60013183;60013183</t>
  </si>
  <si>
    <t>7101623890;55383792000</t>
  </si>
  <si>
    <t>Abdel-Rahman, Mohamed;Kusuma, Andie</t>
  </si>
  <si>
    <t>Saudi Arabia</t>
  </si>
  <si>
    <t>Riyadh</t>
  </si>
  <si>
    <t>King Saud University</t>
  </si>
  <si>
    <t>Abdel-Rahman M.</t>
  </si>
  <si>
    <t>Reception efficiency, resonant lengths and resonant input resistances of an infrared dipole antenna</t>
  </si>
  <si>
    <t>2-s2.0-77952067562</t>
  </si>
  <si>
    <t>['wide range', 'simultaneous response', 'simulated data', 'resonant slots', 'radiation patterns', 'printed antenna', 'paper describes', 'mode multi', 'good agreement', 'emerging multi', 'bands required', 'band transceivers', 'antenna gain']</t>
  </si>
  <si>
    <t>Antenna | Microwave | Telecommunication</t>
  </si>
  <si>
    <t>The paper describes a four-band, small-dimensions printed antenna intended to be integrated into modern wireless systems. The printed antenna has resonant slots, at slightly different frequencies, in order to provide a simultaneous response at four frequency bands in the operating spectral region. This type of antennas is proposed for the emerging multi-mode multi-band transceivers, which operate over a wide range of bands required by modern telecommunication systems. Measured data including return loss, antenna gain and radiation patterns are in good agreement with the simulated data.</t>
  </si>
  <si>
    <t>201-204</t>
  </si>
  <si>
    <t>108611063;108611063;60078585</t>
  </si>
  <si>
    <t>36018380500;36018618900;10242473900</t>
  </si>
  <si>
    <t>Cazanaru, D.;Szilagyi, A.;Banciu, M. G.</t>
  </si>
  <si>
    <t>Romania;Romania</t>
  </si>
  <si>
    <t>Bucarest-Magurele;Bucharest</t>
  </si>
  <si>
    <t>Institut de Physique des Mat√©riaux, Bucarest-Magurele;Military Equipment and Technologies Research Agency</t>
  </si>
  <si>
    <t>60078585;108611063</t>
  </si>
  <si>
    <t>Cazanaru D.</t>
  </si>
  <si>
    <t>Four-band printed antenna for personal communication systems</t>
  </si>
  <si>
    <t>2-s2.0-77952073302</t>
  </si>
  <si>
    <t>['using 12', 'telecommunication lines', 'telecommunication line', 'power line', 'john wiley', 'four types', 'experimental study', 'electrical engineers', 'earthing methods', 'earthing equipment', 'customers mounted', 'customer equipments', 'customer equipment']</t>
  </si>
  <si>
    <t>Communication line | Customer equipment | Distribution line | Lightning | Lightning protection design</t>
  </si>
  <si>
    <t>Experimental study of lightning current distribution in customers mounted a power line, customer equipments, and a telecommunication line has been carried out using 12-MV impulse generator and actual sized test line. Four types of customer equipments such as earthing equipment, communication, antenna, and power supply equipments are modeled. The effects of earthing methods of a customer equipment, lead-in method of the power line, and telecommunication lines and lightning striking points are investigated. ¬© 2010 Institute of Electrical Engineers of Japan. Published by John Wiley &amp; Sons, Inc.</t>
  </si>
  <si>
    <t>27-33</t>
  </si>
  <si>
    <t>IEEJ Transactions on Electrical and Electronic Engineering</t>
  </si>
  <si>
    <t>60002366;60002366;60025555</t>
  </si>
  <si>
    <t>7004481646;35617562200;55186674100</t>
  </si>
  <si>
    <t>Asakawa, A.;Kuramoto, S.;Kato, J.</t>
  </si>
  <si>
    <t>Nippon Telegraph and Telephone Corporation;Central Research Institute of Electric Power Industry</t>
  </si>
  <si>
    <t>60025555;60002366</t>
  </si>
  <si>
    <t>Asakawa A.</t>
  </si>
  <si>
    <t>Experimental study of lightning surge aspect for the circuit mounted distribution and telecommunication and customer systems: Aspect of lightning current according to grounding system of customer equipments</t>
  </si>
  <si>
    <t>10.1002/tee.20489</t>
  </si>
  <si>
    <t>2-s2.0-77952087195</t>
  </si>
  <si>
    <t>Comisi√≥n Nacional de Investigaci√≥n Cient√≠fica y Tecnol√≥gica</t>
  </si>
  <si>
    <t>CONICYT</t>
  </si>
  <si>
    <t>['¬© springer', 'verlag 2009', 'term responses', 'taller ones', 'sun seedlings', 'state transitions', 'smaller seedlings', 'small 9', 'similar non', 'seedling development', 'saturation points', 'psii adjust', 'preventing photodamage', 'photosystems psi', 'photosynthetic apparatus', 'photochemical quenching', 'phil .)', 'older seedlings', 'nothofagus nitida', 'light compensation', 'light capture', 'light acclimation', 'independent effect', 'higher rates', 'higher amax', 'high fraction', 'full sun', 'electron transport', 'early ontogeny', 'developmental stages', 'developmental stage', 'dark respiration', 'commonly found', 'brighter environment', 'antenna efficiency', '7 cm']</t>
  </si>
  <si>
    <t>NPQ components | PSI quantum yield | Shade-sun phenotypic transition | State transitions</t>
  </si>
  <si>
    <t>Nothofagus nitida (Phil.) Krasser (Nothofagaceae) regenerates under the shade. Nonetheless, older seedlings are commonly found at full sun. We tested the hypothesis that light capture and photochemical and non-photochemical energy dissipation of both photosystems PSI and PSII adjust with ontogeny and brighter environment. Light energy partitioning in both photosystems was studied in seedlings of different developmental stages (small 9.7 cm, tall 36 cm) under contrasting light environments (8-200 and 1,800-2,043 Œºmol photons m-2 s-1) in the Chilean evergreen temperate forest. Higher Amax, dark respiration, and light compensation and saturation points in sun seedlings of both developmental stages were accompanied by higher rates of electron transport. These seedlings also showed a high fraction of open PSII reaction centres and similar non-photochemical quenching at high-light in both photosystems, showing no effect of developmental stage in these parameters. Conversely, light capture, total thermal dissipation after photoinhibition, active down-regulation of antenna efficiency, and state transitions were higher in smaller seedlings than in taller ones. These changes maintain photostasis, preventing photodamage, while favouring a more oxidized quinone pool. There is an independent effect of seedling development and light acclimation on this transition from shade to sun during early ontogeny. This transition reflects short-term responses of the photosynthetic apparatus to light and longer term responses that depend on seedling developmental stage. ¬© Springer-Verlag 2009.</t>
  </si>
  <si>
    <t>247-259</t>
  </si>
  <si>
    <t>Trees - Structure and Function</t>
  </si>
  <si>
    <t>60003634;60001282;60001282;60023520;60001282;60001282</t>
  </si>
  <si>
    <t>24330847000;36089836600;25627511000;7005587926;7003725616;7005886596</t>
  </si>
  <si>
    <t>Coopman, Rafael E.;Fuentes-Neira, Fernanda P.;Brice√±o, Ver√≥nica F.;Cabrera, Hern√°n M.;Corcuera, Luis J.;Bravo, Le√≥n A.</t>
  </si>
  <si>
    <t>Chile;Chile;Chile</t>
  </si>
  <si>
    <t>Valparaiso;Valdivia;Biobio</t>
  </si>
  <si>
    <t>Pontificia Universidad Cat√≥lica de Valpara√≠so;Universidad Austral de Chile;Universidad de Concepcion</t>
  </si>
  <si>
    <t>60023520;60003634;60001282</t>
  </si>
  <si>
    <t>Coopman R.</t>
  </si>
  <si>
    <t>Light energy partitioning in photosystems I and II during development of Nothofagus nitida growing under different light environments in the Chilean evergreen temperate rain forest</t>
  </si>
  <si>
    <t>10.1007/s00468-009-0395-z</t>
  </si>
  <si>
    <t>2-s2.0-77952097048</t>
  </si>
  <si>
    <t>['x mission', 'x add', 'wide range', 'unprecedented accuracy', 'tomographic concepts', 'tectonic shifts', 'systematically observe', 'systematic observations', 'spring 2010', 'simultaneous reception', 'short introduction', 'second terrasar', 'scientific research', 'scale measurements', 'satellites flying', 'satellites act', 'sar interferometry', 'primary objective', 'paper presents', 'multiple receivers', 'moreover provide', 'large single', 'intricate dynamics', 'important objectives', 'high data', 'global acquisition', 'glacier movements', 'future interferometric', 'experience gathered', 'essential step', 'enabling technologies', 'earth system', 'close formation', 'climate monitoring', 'building upon', 'biomass inventories', 'basic principles', 'additional processes', 'acquisition capacity']</t>
  </si>
  <si>
    <t>Bistatic | Digital beamforming | Digital Elevation Model (DEM) | Earth observation | Interferometry | Multistatic | Polarimetry | Remote sensing | Synthetic Aperture Radar (SAR) | Tandem-L | TanDEM-X | TerraSAR-X | Tomography</t>
  </si>
  <si>
    <t>This paper presents an overview of single-pass interferometric Synthetic Aperture Radar (SAR) missions employing two or more satellites flying in a close formation. The simultaneous reception of the scattered radar echoes from different viewing directions by multiple spatially distributed antennas enables the acquisition of unique Earth observation products for environmental and climate monitoring. After a short introduction to the basic principles and applications of SAR interferometry, designs for the twin satellite missions TanDEM-X and Tandem-L are presented. The primary objective of TanDEM-X (TerraSAR-X add-on for Digital Elevation Measurement) is the generation of a global Digital Elevation Model (DEM) with unprecedented accuracy as the basis for a wide range of scientific research as well as for commercial DEM production. This goal is achieved by enhancing the TerraSAR-X mission with a second TerraSAR-X like satellite that will be launched in spring 2010. Both satellites act then as a large single-pass SAR interferometer with the opportunity for flexible baseline selection. Building upon the experience gathered with the TanDEM-X mission design, the fully polarimetric L-band twin satellite formation Tandem-L is proposed. Important objectives of this highly capable interferometric SAR mission are the global acquisition of three-dimensional forest structure and biomass inventories, large-scale measurements of millimetric displacements due to tectonic shifts, and systematic observations of glacier movements. The sophisticated mission concept and the high data-acquisition capacity of Tandem-L will moreover provide a unique data source to systematically observe, analyze, and quantify the dynamics of a wide range of additional processes in the bio-, litho-, hydro-, and cryosphere. By this, Tandem-L will be an essential step to advance our understanding of the Earth system and its intricate dynamics. Enabling technologies and techniques are described in detail. An outlook on future interferometric and tomographic concepts and developments, including multistatic SAR systems with multiple receivers, is provided. ¬© 2006 IEEE.</t>
  </si>
  <si>
    <t>816-843</t>
  </si>
  <si>
    <t>60007798;60007798-60025858;60007798;60007798;60007798</t>
  </si>
  <si>
    <t>7006079333;57204342098;35576307800;7005564692;7201368812</t>
  </si>
  <si>
    <t>Krieger, Gerhard;Hajnsek, Irena;Papathanassiou, Konstantinos Panagiotis;Younis, Marwan;Moreira, Alberto</t>
  </si>
  <si>
    <t>Switzerland;Germany</t>
  </si>
  <si>
    <t>Zurich ZH,;¬†Cologne</t>
  </si>
  <si>
    <t>ETH Zurich;Deutsches Zentrum fur Luft- Und Raumfahrt</t>
  </si>
  <si>
    <t>60025858;60007798</t>
  </si>
  <si>
    <t>Krieger G.</t>
  </si>
  <si>
    <t>Interferometric synthetic aperture radar (SAR) missions employing formation flying</t>
  </si>
  <si>
    <t>10.1109/JPROC.2009.2038948</t>
  </si>
  <si>
    <t>2-s2.0-77952115980</t>
  </si>
  <si>
    <t>['weather temperature', 'weather satellites', 'weather forecasting', 'weather conditions', 'water vapor', 'three phases', 'storm systems', 'storm observatory', 'sounders deployed', 'similar sensors', 'similar impact', 'satellite sensor', 'path data', 'passive radiometer', 'particular location', 'orbiting satellites', 'observations make', 'noaa mission', 'new approach', 'microwave sounder', 'microwave radiometer', 'microwave radiation', 'large array', 'joint nasa', 'infrared imagers', 'important role', 'important application', 'hydrologic cycle', 'geostationary orbit', 'geo orbit', 'fly path', 'estimate long', 'diurnal variation', 'dimensional distribution', 'despite observing', 'continuously observe', 'continuous view', 'concept demonstrator', 'cloud formation', 'climate research', 'climate models', 'atmospheric temperature', 'application focus', 'also played', 'also penetrates']</t>
  </si>
  <si>
    <t>Aperture synthesis | Atmospheric sounding | Geostationary | Hurricanes | Hydrologic cycle | Interferometer | Microwave | Radiometer | Tropical cyclones</t>
  </si>
  <si>
    <t>The Precipitation and All-weather Temperature and Humidity (PATH) mission is one of the NASA missions recommended by the NRC in its recent Earth Science Decadal Survey. The focus of this mission is on the hydrologic cycle in the atmosphere, with applications from weather forecasting to climate research. PATH will deploy a microwave sounder, a passive radiometer that measures upwelling thermal radiation, in geostationary orbit and will for the first time provide a time-continuous view of atmospheric temperature and all three phases of water under nearly all weather conditions. This is possible because microwave radiation is sensitive to but also penetrates both clouds and precipitation, as has been demonstrated with similar sensors on low-earth-orbiting satellites. Data from those sensors, despite observing a particular location only twice a day, have had more impact on weather prediction accuracy than any other type of satellite sensor, and it is expected that PATH will have a similar impact with its ability to continuously observe the entire life cycle of storm systems. Such sensors have also played an important role in climate research and have been used to estimate long-term temperature trends in the atmosphere. An important application of PATH data will be to improve the representation of cloud formation, convection, and precipitation in weather and climate models, particularly the diurnal variation in those processes. In addition to measuring the three-dimensional distribution of temperature, water vapor, cloud liquid water, and ice, PATH also measures sea surface temperature under full cloud cover. Such observations make a number of important applications possible. Depending on the application focus and the geostationary orbit location, PATH can serve as anything from a hurricane and severe-storm observatory to an El Nio observatory. A geostationary orbit offers many advantages, as has been demonstrated with visible and infrared imagers and sounders deployed on weather satellites, but those sensors cannot penetrate clouds. It has not been possible until now to build a microwave radiometer with a large enough antenna aperture to attain a reasonable spatial resolution from a GEO orbit. A new approach, using aperture synthesis, has recently been developed by NASA at the Jet Propulsion Laboratory, and that is what makes PATH possible. Key technology enabling the large array of receivers in such a system has been developed, and a proof-of-concept demonstrator was completed in 2006. The state of the art in this area is now such that PATH mission development could start in 2010 and be ready for launch in 2015, but the actual schedule depends on the availability of funding. An option to fly PATH as a joint NASA-NOAA mission is being explored. ¬© 2006 IEEE.</t>
  </si>
  <si>
    <t>862-877</t>
  </si>
  <si>
    <t>60009037;60009037;60009037;60009037;60009037;60009037</t>
  </si>
  <si>
    <t>6603478504;7501416570;7003959453;55953288100;6602093732;7103174511</t>
  </si>
  <si>
    <t>Lambrigtsen, Bjorn;Brown, Shannon T.;Gaier, Todd C.;Herrell, Linda;Kangaslahti, Pekka P.;Tanner, Alan B.</t>
  </si>
  <si>
    <t>Jet Propulsion Laboratory</t>
  </si>
  <si>
    <t>Lambrigtsen B.</t>
  </si>
  <si>
    <t>Monitoring the hydrologic cycle with the PATH mission</t>
  </si>
  <si>
    <t>10.1109/JPROC.2009.2031444</t>
  </si>
  <si>
    <t>2-s2.0-77952132967</t>
  </si>
  <si>
    <t>['well understood', 'two quantities', 'technical solution', 'surface waters', 'suitable antenna', 'spatial sampling', 'spaceborne l', 'soil moisture', 'smos satellite', 'smos mission', 'smos carries', 'single payload', 'scientific objectives', 'science objectives', 'sampling requirements', 'revisit time', 'radiation emitted', 'promising way', 'ocean salinity', 'november 2', 'moisture content', 'launched successfully', 'instrument receives', 'improve meteorological', 'fully polarized', 'etudes spatiales', 'conventional radiometers', 'climate predictions', 'centre national', 'brightness temperatures', 'band radiometer', 'band 2', 'adequate temporal', '50 km', '43 km', '3 days']</t>
  </si>
  <si>
    <t>Interferometry | L-band | Sea surface salinity (SSS) | Soil moisture | Soil Moisture and Ocean Salinity (SMOS) | Vegetation water content</t>
  </si>
  <si>
    <t>It is now well understood that data on soil moisture and sea surface salinity (SSS) are required to improve meteorological and climate predictions. These two quantities are not yet available globally or with adequate temporal or spatial sampling. It is recognized that a spaceborne L-band radiometer with a suitable antenna is the most promising way of fulfilling this gap. With these scientific objectives and technical solution at the heart of a proposed mission concept the European Space Agency (ESA) selected the Soil Moisture and Ocean Salinity (SMOS) mission as its second Earth Explorer Opportunity Mission. The development of the SMOS mission was led by ESA in collaboration with the Centre National d'Etudes Spatiales (CNES) in France and the Centro para el Desarrollo Tecnologico Industrial (CDTI) in Spain. SMOS carries a single payload, an L-Band 2-D interferometric radiometer operating in the 14001427-MHz protected band. The instrument receives the radiation emitted from Earth's surface, which can then be related to the moisture content in the first few centimeters of soil over land, and to salinity in the surface waters of the oceans. SMOS will achieve an unprecedented maximum spatial resolution of 50 km at L-band over land (43 km on average over the field of view), providing multiangular dual polarized (or fully polarized) brightness temperatures over the globe. SMOS has a revisit time of less than 3 days so as to retrieve soil moisture and ocean salinity data, meeting the mission's science objectives. The caveat in relation to its sampling requirements is that SMOS will have a somewhat reduced sensitivity when compared to conventional radiometers. The SMOS satellite was launched successfully on November 2, 2009. ¬© 2006 IEEE.</t>
  </si>
  <si>
    <t>666-687</t>
  </si>
  <si>
    <t>60102124;60106194;60070476;60031159;60102124;60111051;60086944;60007870;60019839;60102124;60102124;60031159;60031159;60031159;60073749</t>
  </si>
  <si>
    <t>26643081200;7004221658;7005692975;6602932219;6701762007;7102994876;8294840700;7201620951;55893755900;25928491000;35558768600;7006749626;6701648631;6701783349;6603464568</t>
  </si>
  <si>
    <t>Kerr, Yann H.;Waldteufel, Philippe;Wigneron, Jean Pierre;Delwart, Steven;Cabot, Fran√ßois;Boutin, Jacqueline;Escorihuela, Maria Jos√©;Font, Jordi;Reul, Nicolas;Gruhier, Claire;Juglea, Silvia Enache;Drinkwater, Mark R.;Hahne, Achim;Martin-Neira, Manuel;Mecklenburg, Susanne</t>
  </si>
  <si>
    <t>France;France;France;Spain;Italy;France;Netherlands;France;Spain</t>
  </si>
  <si>
    <t>Paris;Guyancourt;Toulouse;Barcelona;Frascati;Villenave-d'Ornon;Noordwijk aan Zee;Plouzane;Barcelona</t>
  </si>
  <si>
    <t>Laboratoire d'Oc√©anographie et du Climat : Exp√©rimentations et Approches Num√©riques;Laboratoire Atmosph√®res, Milieux, Observations Spatiales;Universit√© F√©d√©rale Toulouse Midi-Pyr√©n√©es;IsardSAT;ESRIN - ESA Centre for Earth Observation;Centre INRAE Nouvelle-Aquitaine Bordeaux;ESTEC - European Space Research and Technology Centre;IFREMER Institut Francais de Recherche pour l'Exploitation de la Mer;CSIC - Instituto de Ciencias del Mar (ICM)</t>
  </si>
  <si>
    <t>60111051;60106194;60102124;60086944;60073749;60070476;60031159;60019839;60007870</t>
  </si>
  <si>
    <t>Kerr Y.H.</t>
  </si>
  <si>
    <t>The SMOS L: New tool for monitoring key elements ofthe global water cycle</t>
  </si>
  <si>
    <t>10.1109/JPROC.2010.2043032</t>
  </si>
  <si>
    <t>2-s2.0-77952137444</t>
  </si>
  <si>
    <t>['radiation properties', 'interdigitated structure', 'gain patterns', '60 ghz']</t>
  </si>
  <si>
    <t>60 GHz | Coplanar strip | Coplanar waveguide | Dipole antenna | Integrated antenna | Silicon on insulator</t>
  </si>
  <si>
    <t>The performance of a 60 GHz interdigitated dipole antenna integrated on SOI is described. The SOI substrate effect has been compensated by the introduction of an interdigitated structure. Good dipole matching impedance at 60 GHz over a bandwidth of 8% is obtained. Backside substrate metallization has been used to improve the radiation properties. A novel test method is used to measure the gain patterns of the dipole. The resulting measured radiation efficiency is 80% with a gain around 3 dBi at 60 GHz. Copyright ¬© 2010 Wiley Periodicals, Inc.</t>
  </si>
  <si>
    <t>1197-1201</t>
  </si>
  <si>
    <t>60104274-60007823;60007823;60104274</t>
  </si>
  <si>
    <t>51663094500;16023799600;6701555390</t>
  </si>
  <si>
    <t>Barakat, M. H.;Delaveaud, C.;Ndagijimana, F.</t>
  </si>
  <si>
    <t>Grenoble;Grenoble</t>
  </si>
  <si>
    <t>MINATEC;CEA LETI¬†</t>
  </si>
  <si>
    <t>60104274;60007823</t>
  </si>
  <si>
    <t>Barakat M.</t>
  </si>
  <si>
    <t>60 GHz high resistivity silicon on insulator interdigitated dipole antenna</t>
  </si>
  <si>
    <t>10.1002/mop.25132</t>
  </si>
  <si>
    <t>2-s2.0-77952138754</t>
  </si>
  <si>
    <t>['optimized antenna', 'numerical model', 'novel real', 'novel design', 'frequency range', 'experimentally verified', 'antenna model', 'antenna array', '600 ghz']</t>
  </si>
  <si>
    <t>Antenna array | Linearly tapered slotline antenna (LTSA) | Millimeter-wave antenna | Quasi-optical spectroscopy | Real-coded genetic algorithm</t>
  </si>
  <si>
    <t>In this article, a novel design of a millimeter-wave antenna array consisting of linearly tapered slotline antenna elements is presented. The antenna array was designed for the frequency range from 50 to 600 GHz. A numerical model of the antenna array was developed in CST microwave studio. To optimize the antenna model, a novel real-coded genetic algorithm was proposed. The optimized antenna was fabricated from a low-loss dielectric substrate ARLON CuClad 217, and its parameters were experimentally verified. The antenna was designed for quasi-optical terahertz spectroscopy applications. Copyright ¬© 2010 Wiley Periodicals, Inc.</t>
  </si>
  <si>
    <t>1043-1046</t>
  </si>
  <si>
    <t>60013826;60013826;60013826</t>
  </si>
  <si>
    <t>16024969100;15050771100;15050960900</t>
  </si>
  <si>
    <t>Lukes, Zbynek;Lacik, Jaroslav;Raida, Zbynek</t>
  </si>
  <si>
    <t>Czech Republic</t>
  </si>
  <si>
    <t>Brno</t>
  </si>
  <si>
    <t>Brno University of Technology</t>
  </si>
  <si>
    <t>Lukes Z.</t>
  </si>
  <si>
    <t>Linearly tapered slotline antenna array for quasi-optical molecular spectroscopy</t>
  </si>
  <si>
    <t>10.1002/mop.25110</t>
  </si>
  <si>
    <t>2-s2.0-77952142595</t>
  </si>
  <si>
    <t>['weather prediction', 'utilize l', 'three days', 'thaw timing', 'thaw state', 'soil moisture', 'social benefits', 'smap project', 'smap observations', 'rotating 6', 'provide high', 'numerical models', 'natural hazards', 'major uncertainty', 'land surface', 'help monitor', 'flood assessment', 'drought monitoring', 'distinguish frozen', 'direct observations', 'decadal survey', 'data assimilation', 'critically dependent', 'correct characterization', 'climate projections', 'carbon transfers', 'boreal latitudes', 'band radar', 'atmosphere used', 'also reduce', 'advanced modeling']</t>
  </si>
  <si>
    <t>Freeze/thaw | Geoscience | Microwave | Remote sensing | Soil moisture</t>
  </si>
  <si>
    <t>The Soil Moisture Active Passive (SMAP) mission is one of the first Earth observation satellites being developed by NASA in response to the National Research Council's Decadal Survey. SMAP will make global measurements of the soil moisture present at the Earth's land surface and will distinguish frozen from thawed land surfaces. Direct observations of soil moisture and freeze/thaw state from space will allow significantly improved estimates of water, energy, and carbon transfers between the land and the atmosphere. The accuracy of numerical models of the atmosphere used in weather prediction and climate projections are critically dependent on the correct characterization of these transfers. Soil moisture measurements are also directly applicable to flood assessment and drought monitoring. SMAP observations can help monitor these natural hazards, resulting in potentially great economic and social benefits. SMAP observations of soil moisture and freeze/thaw timing will also reduce a major uncertainty in quantifying the global carbon balance by helping to resolve an apparent missing carbon sink on land over the boreal latitudes. The SMAP mission concept will utilize L-band radar and radiometer instruments sharing a rotating 6-m mesh reflector antenna to provide high-resolution and high-accuracy global maps of soil moisture and freeze/thaw state every two to three days. In addition, the SMAP project will use these observations with advanced modeling and data assimilation to provide deeper root-zone soil moisture and net ecosystem exchange of carbon. SMAP is scheduled for launch in the 20142015 time frame. ¬© 2006 IEEE.</t>
  </si>
  <si>
    <t>704-716</t>
  </si>
  <si>
    <t>60022195;60009037;60006337;60009037;60000635;60009037;60016296;60009037;60000635;60003500;60022355;60006337;60006337;60006337;60009037;60025778;60110412;60006337;60029241;60009037;60009037;60015481;60009037</t>
  </si>
  <si>
    <t>35517567400;7006231742;7201735461;7003788911;7005371840;7005882615;6602586300;36023182700;7401595673;7406810927;57189939159;56233117600;35495189300;24500612200;57208455536;7004934627;7403143411;35498628900;7404495164;7202030186;7003710631;7103290950;7103099518</t>
  </si>
  <si>
    <t>Entekhabi, Dara;Njoku, Eni G.;O'Neill, Peggy E.;Kellogg, Kent H.;Crow, Wade T.;Edelstein, Wendy N.;Entin, Jared K.;Goodman, Shawn D.;Jackson, Thomas J.;Johnson, Joel;Kimball, John;Piepmeier, Jeffrey R.;Koster, Randal D.;Martin, Neil;McDonald, Kyle C.;Moghaddam, Mahta;Moran, Susan;Reichle, Rolf;Shi, J. C.;Spencer, Michael W.;Thurman, Samuel W.;Tsang, Leung;Van Zyl, Jakob</t>
  </si>
  <si>
    <t>United States;United States;United States;United States;United States;United States;United States;United States;United States;United States;United States</t>
  </si>
  <si>
    <t>Tucson;Santa Barbara;Ann Arbor;Missoula;Cambridge;Washington, D.C.;Seattle;Pasadena;Greenbelt;Columbus;Beltsville</t>
  </si>
  <si>
    <t>Southwest Watershed Research Center;University of California, Santa Barbara;University of Michigan, Ann Arbor;University of Montana;Massachusetts Institute of Technology;National Aeronautics and Space Administration;University of Washington;Jet Propulsion Laboratory;NASA Goddard Space Flight Center;The Ohio State University;USDA ARS Beltsville Agricultural Research Center</t>
  </si>
  <si>
    <t>60110412;60029241;60025778;60022355;60022195;60016296;60015481;60009037;60006337;60003500;60000635</t>
  </si>
  <si>
    <t>Entekhabi D.</t>
  </si>
  <si>
    <t>The soil moisture active passive (SMAP) mission</t>
  </si>
  <si>
    <t>10.1109/JPROC.2010.2043918</t>
  </si>
  <si>
    <t>2-s2.0-77952212845</t>
  </si>
  <si>
    <t>NSC 97-2221-E-006-235-MY3</t>
  </si>
  <si>
    <t>['¬© 2010', 'wind disturbance', 'uav ).', 'trajectory following', 'roll respectively', 'resulting autopilot', 'proposed autopilot', 'paper presents', 'navigation system', 'fuzzy control', 'francis group', 'flight simulation', 'estimated attitude', 'ekf ).', 'autopilot consists', 'attitude derived', '80 uav']</t>
  </si>
  <si>
    <t>Autopilot | Fuzzy logic controller | Navigation system | Pseudo-attitude</t>
  </si>
  <si>
    <t>This paper presents the application of the proposed autopilot and navigation system to an unmanned aerial vehicle (UAV). The autopilot is based on fuzzy control and the navigation system is composed of a single antenna global positioning system (GPS) and gyroscopes, which implies that no other inertial navigation system (INS) is needed for this system. The autopilot consists of four fuzzy logic controllers, which control the altitude, pitch, heading, and roll respectively, and it is capable of performing waypoint navigation and trajectory following. The navigation system supplies the position and the estimated attitude of the aircraft. The estimated attitude is fused from the angular rates measured by the gyroscopes and the pseudo-attitude derived from the GPS velocity solution, and this fusion is via the quaternion-based extended Kalman filter (EKF). Ultimately, the feasibility and performance of the resulting autopilot and navigation system are verified through flight simulation of the SP-80 UAV. The simulation results demonstrate the successful autonomous flight of this UAV, using the autopilot and navigation system, even under the influence of wind disturbance. ¬© 2010, Taylor &amp; Francis Group, LLC.</t>
  </si>
  <si>
    <t>387-396</t>
  </si>
  <si>
    <t>60014982;60014982</t>
  </si>
  <si>
    <t>16646131600;57150351400</t>
  </si>
  <si>
    <t>Lai, Ying Chih;Hsiao, Fei Bin</t>
  </si>
  <si>
    <t>National Cheng Kung University</t>
  </si>
  <si>
    <t>Lai Y.C.</t>
  </si>
  <si>
    <t>Application of fuzzy logic controller and pseudo-attitude to the autonomous flight of an unmanned aerial vehicle</t>
  </si>
  <si>
    <t>10.1080/02533839.2010.9671627</t>
  </si>
  <si>
    <t>2-s2.0-77952259763</t>
  </si>
  <si>
    <t>['umts bands', 'radiation efficiency', 'radiation characteristics', 'proposed antenna', 'practical structure', 'peak gain', 'paper presents', 'optimally design', 'mode characteristic', 'impedance bandwidth', 'feed port', 'design bands', 'current distributions', 'cover gsm850']</t>
  </si>
  <si>
    <t>This paper presents a multiband folded loop antenna for smart phone applications. The proposed antenna with a symmetric loop pattern generates four resonance modes in the design bands. The current distributions of the excited resonance modes are analyzed to confirm the mode characteristic. Using a pair of tuning elements near the feed port, the impedance bandwidth is broadened to cover GSM850/GSM900/DCS/PCS/UMTS bands. This research performed simulation by a high frequency structure simulator (HFSS) to optimally design the antenna, and a practical structure was constructed to test. The current study measured the antenna parameters including reflection coefficient, radiation characteristics, peak gain, and radiation efficiency to validate the proposed antenna.</t>
  </si>
  <si>
    <t>213-226</t>
  </si>
  <si>
    <t>60028478;60028478;60012370</t>
  </si>
  <si>
    <t>25638429800;57135538000;27367727900</t>
  </si>
  <si>
    <t>Chiu, C. W.;Chang, C. H.;Chi, Y. J.</t>
  </si>
  <si>
    <t>Yilan;Hsinchu</t>
  </si>
  <si>
    <t>National Ilan University;National Chiao Tung University</t>
  </si>
  <si>
    <t>60028478;60012370</t>
  </si>
  <si>
    <t>Chiu C.</t>
  </si>
  <si>
    <t>Multiband folded loop antenna for smart phones</t>
  </si>
  <si>
    <t>10.2528/PIER10011601</t>
  </si>
  <si>
    <t>2-s2.0-77952337367</t>
  </si>
  <si>
    <t>['transmission losses', 'steel reinforcements', 'saturated concrete', 'planar inverted', 'pifa ),', 'microstrip patch', 'loop antenna', 'f antenna', 'embedded inside', 'concrete cylinder', 'around 50db', 'around 2', 'antenna performance']</t>
  </si>
  <si>
    <t>Efficient embedded antennas are needed for future wireless structural health monitoring. The input return loss and transmission losses of a dipole, a planar inverted-F antenna (PIFA), a microstrip patch, and a loop antenna are studied at around 2.45GHz when these antennas are embedded inside a concrete cylinder. Antenna performance is investigated in free-space, in air dried concrete and in saturated concrete with and without the presence of steel reinforcements. It is observed that the maximum transmission loss for a distance of 250mm between antennas is around 50dB which is acceptable for inside the bridge wireless communication between sensors.</t>
  </si>
  <si>
    <t>197-211</t>
  </si>
  <si>
    <t>60018179;60018179</t>
  </si>
  <si>
    <t>35193887700;7404486537</t>
  </si>
  <si>
    <t>Jin, X.;Ali, M.</t>
  </si>
  <si>
    <t>Columbia</t>
  </si>
  <si>
    <t>University of South Carolina</t>
  </si>
  <si>
    <t>Jin X.</t>
  </si>
  <si>
    <t>Embedded antennas in dry and saturated concrete for application in wireless sensors</t>
  </si>
  <si>
    <t>10.2528/PIER10011908</t>
  </si>
  <si>
    <t>2-s2.0-77952354521</t>
  </si>
  <si>
    <t>['¬© 2009', 'using dgps', 'transmitting equipment', 'transmitter density', 'transmission system', 'technology allows', 'smaller antennas', 'significantly shorter', 'several factors', 'second part', 'royal institute', 'recent tests', 'provide back', 'performance benefits', 'paper examines', 'one example', 'navigation signals', 'navigation signal', 'many critical', 'lower power', 'loran system', 'loran station', 'known areas', 'improved coverage', 'high level', 'generally capable', 'existing assets', 'essential applications', 'enhances navigation', 'enhanced loran', 'enhance coverage', 'eloran needs', 'efficiently broadcast', 'efficient transmitter', 'effective use', 'differential gps', 'desired availability', 'coverage benefits', 'benefits depend', 'availability throughout', 'ability seamlessly']</t>
  </si>
  <si>
    <t>DGPS antenna | Eloran | GWEN | Lf broadcast towers</t>
  </si>
  <si>
    <t>Enhanced Loran (eLoran) is currently being implemented to provide back up to global navigation satellite systems (GNSS) in many critical and essential applications. In order to accomplish this, eLoran needs to provide a high level of availability throughout its desired coverage area. While the current Loran system is generally capable of accomplishing this, worldwide, there remain a number of known areas where improved coverage is desirable or necessary. One example is in the middle of the continental United States where the transmitter density is not adequate for providing the desired availability for applications such as aviation in some parts. This paper examines the use of lower power, existing assets such as differential GPS (DGPS) and Ground Wave Emergency Network (GWEN) stations to enhance coverage and fill these gaps. Two areas covered by the paper are the feasibility and performance benefits of using the antennas at these sites. Using DGPS, GWEN or other existing low frequency (LF) broadcast towers requires the consideration of several factors. The first is the ability of the transmitting equipment to efficiently broadcast on these antennas, which are significantly shorter than those at a Loran station. Recent tests at the US Coast Guard Loran Support Unit (LSU) demonstrated the performance of a more efficient transmitter. This technology allows for the effective use of smaller antennas at lower power levels. Second is the ability to broadcast a navigation signal that is compatible with the Loran system and the potential DPGS broadcast (when using a DGPS antenna). The paper examines some possibilities for navigation signals. The goal is to develop a suitable low power signal that enhances navigation and is feasible for the transmission system. The second part of the paper examines the benefits of using these stations. The benefits depend on the location of the stations and the ability seamlessly to integrate them within the existing Loran infrastructure. Analysis of these factors is presented and the coverage benefits are examined. ¬© 2009 The Royal Institute of Navigation.</t>
  </si>
  <si>
    <t>23-38</t>
  </si>
  <si>
    <t>Journal of Navigation</t>
  </si>
  <si>
    <t>60012708;;;60012708</t>
  </si>
  <si>
    <t>7401542315;7401664237;7005890697;7006949123</t>
  </si>
  <si>
    <t>Lo, Sherman C.;Peterson, Benjamin B.;Hardy, Tim;Enge, Per K.</t>
  </si>
  <si>
    <t>Palo Alto</t>
  </si>
  <si>
    <t>Stanford University</t>
  </si>
  <si>
    <t>Lo S.C.</t>
  </si>
  <si>
    <t>Improving loran coverage with low power transmitters</t>
  </si>
  <si>
    <t>S0373463309990245</t>
  </si>
  <si>
    <t>10.1017/S0373463309990245</t>
  </si>
  <si>
    <t>2-s2.0-77952360797</t>
  </si>
  <si>
    <t>['produced using', 'plasma density', 'narrow range', 'measured emerging', 'magnetic field', 'low pressure', 'large increase', 'ion beam', 'helicon wave', '1 mt', '04 pa']</t>
  </si>
  <si>
    <t>An ion beam has been measured emerging from a low pressure (0.04 Pa) helicon plasma reactor over a narrow range of magnetic field values (1 mT&lt; B0 &lt;3 mT). The presence of the ion beam occurs simultaneously with a large increase in the plasma density for the same applied magnetic field, produced using a single solenoid half the length of the m=1 rf antenna. The peak central plasma density of 1.5√ó 1017 m-3 is measured to be almost 15 times larger than that occurring before or after the increase, and is associated with a steep axial density gradient which follows the gradient of the magnetic field. During this low magnetic field transition the antenna power transfer efficiency is measured to increase from less than 10% to 50%, suggesting some form of localized bulk electron heating in the source region associated with the helicon wave. ¬© 2010 American Institute of Physics.</t>
  </si>
  <si>
    <t>1070664X</t>
  </si>
  <si>
    <t>Physics of Plasmas</t>
  </si>
  <si>
    <t>60008950;60008950;60008950</t>
  </si>
  <si>
    <t>26534464400;7102123181;7103354742</t>
  </si>
  <si>
    <t>Lafleur, T.;Charles, C.;Boswell, R. W.</t>
  </si>
  <si>
    <t>Canberra</t>
  </si>
  <si>
    <t>The Australian National University</t>
  </si>
  <si>
    <t>Lafleur T.</t>
  </si>
  <si>
    <t>Ion beam formation in a very low magnetic field expanding helicon discharge</t>
  </si>
  <si>
    <t>10.1063/1.3381093</t>
  </si>
  <si>
    <t>2-s2.0-77952367054</t>
  </si>
  <si>
    <t>['solving problems', 'small number', 'sade technique', 'phase ).', 'optimization technique', 'optimization method', 'obtained using', 'high degree', 'good agreement', 'design problem', 'complexity using', 'based methods', 'array elements']</t>
  </si>
  <si>
    <t>In this paper, the problem of designing linear antenna arrays for specific radiation properties is dealt with. The design problem is modeled as a single optimization problem. The objectives of this work are to minimize the maximum side lobe level (SLL) and perform null steering for isotropic linear antenna arrays by controlling different parameters of the array elements (position, amplitude, and phase). The optimization is performed using two techniques: Taguchi's optimization method and the self-adaptive differential evolution (SADE) technique. The advantage of Taguchi's optimization technique is the ability of solving problems with a high degree of complexity using a small number of experiments in the optimization process Taguchi's method is easy to implement and converges to the desired goal quickly in comparison with gradient-based methods and particle swarm optimization (PSO) Results obtained using Taguchi's method are in very good agreement with those obtained using the SADE technique.</t>
  </si>
  <si>
    <t>159-180</t>
  </si>
  <si>
    <t>60051534;60015331;60051534</t>
  </si>
  <si>
    <t>35611276400;55949432800;57189068058</t>
  </si>
  <si>
    <t>Dib, N.;Goudos, S. K.;Muhsen, H.</t>
  </si>
  <si>
    <t>Jordan;Greece</t>
  </si>
  <si>
    <t>Irbid;Thessaloniki</t>
  </si>
  <si>
    <t>Jordan University of Science and Technology;Aristotle University of Thessaloniki</t>
  </si>
  <si>
    <t>60051534;60015331</t>
  </si>
  <si>
    <t>Dib N.</t>
  </si>
  <si>
    <t>Application of Taguchi's optimization method and self-adaptive differential evolution to the synthesis of linear antenna arrays</t>
  </si>
  <si>
    <t>10.2528/PIER09122306</t>
  </si>
  <si>
    <t>2-s2.0-77952380320</t>
  </si>
  <si>
    <t>['wave radiation', 'transmission coeffcients', 'structures via', 'skew incidence', 'previous works', 'present solutions', 'present solution', 'present development', 'plane wave', 'mz solution', 'material slabs', 'material junction', 'h solutions', 'ground plane', 'good agreement', 'general case', 'dimensional 3', 'developed via', 'coupling mechanisms', 'antennas near']</t>
  </si>
  <si>
    <t>A new, approximate, uniform geometrical theory of diffraction (UTD) based ray solutions are developed for describing the high frequency electromagnetic (EM) wave radiation/coupling mechanisms for antennas on or near a junction between two different thin planar slabs on ground plane. The present solution is obtained by extending the normal incidence solution in order to treat the more general case of skew (or oblique) incidence (three-dimensional 3-D). Plane wave (for oblique or skew incidence) and spherical wave illumination are all considered in this work. Unlike most previous works, which analyze the plane wave scattering by such structures via the Wiener-Hopf (W-H) or Maliuzhinets (MZ) methods, the present development can also treat problems of the radiation by and coupling between antennas near or on finite material coatings on large metallic platforms. In addition, the present solution does not contain the complicated split functions of the W-H solutions nor the complex MZ functions. Unlike the latter methods based on approximate boundary conditions, the present solutions, which are developed via a heuristic spectral synthesis approach, recover the proper local plane wave Fresnel reflection and transmission coeffcients and surface wave constants of the material slabs. There is a very good agreement, with less than ¬±1 dB differences when the numerical results based on the presented UTD solution for a material junction are compared with that of the MZ solution.</t>
  </si>
  <si>
    <t>227-248</t>
  </si>
  <si>
    <t>60103462;60003500;60003500</t>
  </si>
  <si>
    <t>6507123997;35579308700;7102576479</t>
  </si>
  <si>
    <t>Lertwiriyaprapa, T.;Pathak, P. H.;Volakis, J. L.</t>
  </si>
  <si>
    <t>Thailand;United States</t>
  </si>
  <si>
    <t>Bangkok;Columbus</t>
  </si>
  <si>
    <t>King Mongkut's University of Technology North Bangkok;The Ohio State University</t>
  </si>
  <si>
    <t>60103462;60003500</t>
  </si>
  <si>
    <t>Lertwiriyaprapa T.</t>
  </si>
  <si>
    <t>An approximate UTD ray solution for the radiation and scattering by antennas near a junction between two different thin planar material slab on ground plane</t>
  </si>
  <si>
    <t>10.2528/PIER09111809</t>
  </si>
  <si>
    <t>2-s2.0-77952385519</t>
  </si>
  <si>
    <t>['wireless transponders', 'phemt ),', 'lab prototype', 'finally integrated', 'bias dual']</t>
  </si>
  <si>
    <t>A zero-bias dual-mode mixing antenna for wireless transponders is proposed in this paper. Designed over an Enhancement-mode Pseudomorphic HEMT (E-PHEMT), the mixer takes advantage of the device nonlinear characteristics around cold operation. Simple closed form expressions, obtained from time-varying circuit analysis, predict good conversion efficiency in two different operating modes without requiring DC bias. For validation, a lab prototype has been implemented and tested, to be finally integrated in a compact active printed antenna suitable for wireless sensor networks or other radio frequency identification (RFID) applications.</t>
  </si>
  <si>
    <t>60015179;60015179;60015179;60042762;60015179</t>
  </si>
  <si>
    <t>55619305492;6507224174;26422422100;36093198300;7003288900</t>
  </si>
  <si>
    <t>Garc√≠a, J. √Å;Cabria, L.;Marante, R.;Rizo, L.;Mediavilla, √Å</t>
  </si>
  <si>
    <t>Cuba;Spain</t>
  </si>
  <si>
    <t>Cuba;Santander</t>
  </si>
  <si>
    <t>Universidad Tecnol√≥gica de la Habana Jos√© Antonio Echeverr√≠a;Universidad de Cantabria</t>
  </si>
  <si>
    <t>60042762;60015179</t>
  </si>
  <si>
    <t>Garc√≠a J.</t>
  </si>
  <si>
    <t>An unbiased dual-mode mixing antenna for wireless transponders</t>
  </si>
  <si>
    <t>10.2528/PIER09122209</t>
  </si>
  <si>
    <t>2-s2.0-77952399360</t>
  </si>
  <si>
    <t>['simulation results', 'ridged antenna', 'radiation patterns', 'radar systems', 'proposed antenna', 'modified double', 'frequency range', 'feed element', 'emc applications', 'designed antenna', 'ansoft hfss', '18 ghz']</t>
  </si>
  <si>
    <t>Doubleridged Waveguide | Horn antenna | Polarization | VSWR | Waveguide</t>
  </si>
  <si>
    <t>In this paper, the design and simulation of a modified double-ridged antenna for 2-18 GHz is presented. The designed antenna has a voltage standing wave ratio (VSWR) less than 2.4 for the frequency range of 2-18 GHz and is most suitable as a feed element in the reflectors of the radar systems and EMC applications. The proposed antenna had distortion in radiation patterns in the 10-14 GHz frequency range. This problem has been modified by shaping of ridges. The proposed antenna is simulated with commercially available packages such as CST microwave studio and Ansoft HFSS in the operating frequency range. Simulation results for the VSWR, radiation patterns, and gain of the designed antenna over the frequency band 2-18 GHz are presented and discussed. ¬© 2010 ACES.</t>
  </si>
  <si>
    <t>137-143</t>
  </si>
  <si>
    <t>Applied Computational Electromagnetics Society Journal</t>
  </si>
  <si>
    <t>60016972;60016972</t>
  </si>
  <si>
    <t>6507001698;57218365752</t>
  </si>
  <si>
    <t>Mallahzadeh, Alireza;Imani, Ali</t>
  </si>
  <si>
    <t>Shahed University</t>
  </si>
  <si>
    <t>Mallahzadeh A.</t>
  </si>
  <si>
    <t>Modified double-ridged antenna for 2-18 GHz</t>
  </si>
  <si>
    <t>2-s2.0-77952405204</t>
  </si>
  <si>
    <t>['uwb antenna', 'stable far', 'shielding structures', 'radiation patterns', 'radiation characteristics', 'proposed antenna', 'power beamwidth', 'polarization capability', 'plane patterns', 'plane far', 'new type', 'measured results', 'lens aperture', 'large cross', 'interchangeable e', 'frequency range', 'field patterns', 'compact range', 'balanced feeds']</t>
  </si>
  <si>
    <t>In order to improve measurement efficiency in electromagnetic test facilities (compact range or near-field range), testing probes are required to have ultra-wideband (UWB) radiation characteristics, dual-polarization capability, and interchangeable E- and H-plane far- field patterns. In this context, we propose a new type of UWB antenna that satisfies these requirements in the frequency range of 4 to 18GHz. For the proposed antenna, a low-loss dielectric material is loaded over pairs of balanced feeds to overcome radiation performance degradation addressed in purely metallic antennas. Also, radiation patterns are further improved by employing a lens aperture and shielding structures. The measured results of the final antenna design demonstrate broad and stable far-field patterns (half-power beamwidth &gt; 45¬∞), low voltage standing-wave ratio (&lt; 2), similar E- and H-plane patterns, and large cross-polarization isolation (&gt; 23dB).</t>
  </si>
  <si>
    <t>397-411</t>
  </si>
  <si>
    <t>Chung, J. Y.</t>
  </si>
  <si>
    <t>Chung J.Y.</t>
  </si>
  <si>
    <t>Ultra-wideband dielectric-loaded horn antenna with dual-linear polarization capability</t>
  </si>
  <si>
    <t>10.2528/PIER10022703</t>
  </si>
  <si>
    <t>2-s2.0-77952406351</t>
  </si>
  <si>
    <t>['weight ratio', 'uniformly dispersed', 'psma dispersion', 'pigment content', 'imaging science', 'high stability', 'aqueous media', '15 %.']</t>
  </si>
  <si>
    <t>Color Index pigment orange 13 (PO13) modified with styrene-maleic acid copolymer (PSMA) was prepared via phase separation technique. Experimental results showed that a dispersion with small particle size and high centrifugal stability could be obtained using number molecular weight (Mn) of PSMA at 22,500, the weight ratio of PSMA to pigment (RC/P) at 0.24, and pigment content (CP at 15%. The particles were small and uniformly dispersed in aqueous media. The PO13/PSMA dispersion had high stability and exhibited an improved printing performance when it was applied to preparation of ink jet printing ink. ¬© 2010 Society for Imaging Science and Technology.</t>
  </si>
  <si>
    <t>0105051-0105054</t>
  </si>
  <si>
    <t>Journal of Imaging Science and Technology</t>
  </si>
  <si>
    <t>60007029;60007029;60004923</t>
  </si>
  <si>
    <t>23093382900;57219085844;7404179659</t>
  </si>
  <si>
    <t>Fu, Shaohai;Zhang, Mingjun;Xu, Changhai</t>
  </si>
  <si>
    <t>China;United States</t>
  </si>
  <si>
    <t>Wuxi;Raleigh</t>
  </si>
  <si>
    <t>Jiangnan University;NC State University</t>
  </si>
  <si>
    <t>60007029;60004923</t>
  </si>
  <si>
    <t>Fu S.</t>
  </si>
  <si>
    <t>Preparation of a nanoscale color index pigment orange 13/Styrene-Maleic acid copolymer composite dispersion for ink jet printing</t>
  </si>
  <si>
    <t>10.2352/J.ImagingSci.Technol.2010.54.1.010505</t>
  </si>
  <si>
    <t>2-s2.0-77952412126</t>
  </si>
  <si>
    <t>['uwb application', 'two parts', 'two antennas', 'procedure leads', 'planar radiators', 'planar dipoles', 'planar dipole', 'general algorithm', 'evaluation suitability', 'elliptical arms', 'design process', 'design procedure', 'balun design', 'antenna design']</t>
  </si>
  <si>
    <t>In the paper, the unified design procedure for planar dipoles oriented on UWB application is proposed. The procedure leads to obtain a good matching characteristic of planar dipoles in UWB frequency band. The design process is split into two parts: the radiator and the balun design. The Radiator Quality Factor (RQF) is defined as an evaluation suitability of planar radiators to be matched in UWB frequency band. Based on RQF, the optimal circular radiator is chosen, and the whole dipole antenna is designed. The general algorithm of antenna design is formulated and utilised in the planar dipole with elliptical arms project. Two antennas, with circular and elliptical arms, have been fabricated and measured in order to verify the design procedure. Both antennas are characterized by the reflection coefficient less than -10dB from 2GHz up to 14GHz.</t>
  </si>
  <si>
    <t>249-265</t>
  </si>
  <si>
    <t>60027012;60027012</t>
  </si>
  <si>
    <t>25630844600;6602652703</t>
  </si>
  <si>
    <t>Pergol, M.;Zieniutycz, W.</t>
  </si>
  <si>
    <t>Poland</t>
  </si>
  <si>
    <t>Gdansk</t>
  </si>
  <si>
    <t>Gda≈Ñsk University of Technology</t>
  </si>
  <si>
    <t>Pergol M.</t>
  </si>
  <si>
    <t>Unified design procedure for planar dipoles oriented on UWB application</t>
  </si>
  <si>
    <t>10.2528/PIER10012105</t>
  </si>
  <si>
    <t>2-s2.0-77952415406</t>
  </si>
  <si>
    <t>['wireless communications', 'two preambles', 'spatial multiplexing', 'separately determined', 'proposed scheme', 'proposed method', 'promising technique', 'problem statement', 'precisely recovered', 'ofdm receiver', 'new preamble', 'lower snrs', 'less complex', 'iterative algorithm', 'initially obtain', 'ideal channel', 'frequency offsets', 'frequency domain', 'data recovery', 'conventional methods', 'compensating process', 'channel coefficients', 'carrier interferences', 'ber performance', 'acceptable distance']</t>
  </si>
  <si>
    <t>Compensation | Estimation | Frequency offset | MIMO-OFDM | Preamble</t>
  </si>
  <si>
    <t>Problem statement: Combining the properties of Multiple Input Multiple Output (MIMO) systems with those of Orthogonal Frequency Division Multiplexing (OFDM), MIMO-OFDM was considered to be a promising technique in the future of wireless communications. However, its sensitivity to frequency offsets which results in Inter-Carrier Interferences (ICIs) makes it necessary to use an exact frequency offset estimation method for data recovery in the MIMO-OFDM receiver. Approach: In this study, a new preamble-based frequency offset compensation method was introduced in frequency domain. In each block, two preambles are used to initially obtain the channel coefficients through LS channel estimation method. A polynomial curve fitting algorithm was then applied so that the frequency offsets experienced by every single data subcarrier are separately determined. Finally, to improve the compensating process, an iterative algorithm was applied. Results: Simulation results clearly showed that our proposed method was accurate in multipath fading channels and precisely recovered the transmitted data symbols. The BER performance of the iterative algorithm is within an acceptable distance of that in the ideal channel. Conclusion: In comparison with the conventional methods, our proposed scheme was less complex and showed better performance in lower SNRs. For further research, it can be investigated and improved while considering correlated antennas and spatial multiplexing. ¬© 2010 Science Publications.</t>
  </si>
  <si>
    <t>478-483</t>
  </si>
  <si>
    <t>Journal of Computer Science</t>
  </si>
  <si>
    <t>60105242;60016972</t>
  </si>
  <si>
    <t>35731107400;14026588100</t>
  </si>
  <si>
    <t>Ershadi, Elnaz;Bakhshi, Hamidreza</t>
  </si>
  <si>
    <t>Iran;Iran</t>
  </si>
  <si>
    <t>Tehran;Tehran</t>
  </si>
  <si>
    <t>Islamic Azad University, Science and Research Branch;Shahed University</t>
  </si>
  <si>
    <t>Ershadi E.</t>
  </si>
  <si>
    <t>A preamble-based frequency offset compensation scheme in multiple input multiple output orthogonal frequency division multiplexing systems</t>
  </si>
  <si>
    <t>10.3844/jcssp.2010.478.483</t>
  </si>
  <si>
    <t>2-s2.0-77952494793</t>
  </si>
  <si>
    <t>['wireless domain', 'wireless connectivity', 'wireless connection', 'wired connection', 'transport layer', 'problem statement', 'problem arises', 'packet loss', 'mobile node', 'mac layer', 'increasing growth', 'end connection', 'discone antenna', 'basic problem', 'antenna mounted', 'analytical problem', 'analytic problem', '2d space']</t>
  </si>
  <si>
    <t>Antenna | APS | Bit error rate | EAPS | Performance | Throughput | VANET | Wireless</t>
  </si>
  <si>
    <t>Problem statement: The real world scenario have changed from the wired connection to wireless connection. Over the years software development has responded to the increasing growth of wireless connectivity in developing network enabled software. The problem arises in the wireless domain due to random packet loss in transport layer and as well as in data link layer for the end to end connection. The basic problem we have considered in this paper is to convert the real world scenario of "Vehicular ad hoc network" into lab oriented problem by used the APS-system and study the result to achieve better performance in wireless domain. Approach: We map the real world physical problem into analytical problem and simulate that analytic problem with respect to real world scenario by Automated Position System (APS) for antenna mounted over the mobile node in 2D space. Results: We quantify the performance and the impact of the packet loss, delay, by the bit error rate and throughput with respect to the real world scenario of VANET in the MAC layer, data link layer and transport layer. Conclusion: We observe that the Directional the Antenna which is mounted over the vehicle gives less bit error in comparison to Isotropic and Discone antenna. ¬© 2010 Science Publications.</t>
  </si>
  <si>
    <t>126-132</t>
  </si>
  <si>
    <t>36056442600;36057141800</t>
  </si>
  <si>
    <t>Kanrar, Soumen;Siraj, Mohammad</t>
  </si>
  <si>
    <t>Kanrar S.</t>
  </si>
  <si>
    <t>Automated position system implementation over vehicular Ad hoc networks in 2-dimension space</t>
  </si>
  <si>
    <t>10.3844/jcssp.2010.126.132</t>
  </si>
  <si>
    <t>2-s2.0-77952502826</t>
  </si>
  <si>
    <t>['weather radars', 'sun signals', 'solar flux', 'small biases', 'routine monitoring', 'routine application', 'receiving chain', 'radar antenna', 'operational scanning', 'operational monitoring', 'method presented', 'international networks', 'great potential', 'finnish radars', 'entirely based', 'daily analysis', 'antenna gain', '47 db', '20 db']</t>
  </si>
  <si>
    <t>A method for operational monitoring of a weather radar receiving chain, including the antenna gain and the receiver, is presented. The "online" method is entirely based on the analysis of sun signals in the polar volume data produced during operational scanning of weather radars. The method is an extension of that for determining the weather radar antenna pointing at low elevations using sun signals, and it is suited for routine application. The solar flux from the online method agrees very well with that obtained from "offline" sun tracking experiments at two weather radar sites. Furthermore, the retrieved sun flux is compared with data from the Dominion Radio Astrophysical Observatory (DRAO) in Canada. Small biases in the sun flux data from the Dutch and Finnish radars (between 20.93 and 10.47 dB) are found. The low standard deviations of these sun flux data against those from DRAO (0.14-0.20 dB) demonstrate the stability of the weather radar receiving chains and of the sun-based online monitoring. Results from a daily analysis of the sun signals in online radar data can be used for monitoring the alignment of the radar antenna and the stability of the radar receiver system. By comparison with the observations from a sun flux monitoring station, even the calibration of the receiving chain can be checked. The method presented in this paper has great potential for routine monitoring of weather radars in national and international networks. ¬© 2010 American Meteorological Society.</t>
  </si>
  <si>
    <t>159-166</t>
  </si>
  <si>
    <t>Journal of Atmospheric and Oceanic Technology</t>
  </si>
  <si>
    <t>60000203;60033178;60033178;60000203</t>
  </si>
  <si>
    <t>6701762952;6701843750;26536205100;7007068633</t>
  </si>
  <si>
    <t>Holleman, Iwan;Huuskonen, Asko;Kurri, Mikko;Beekhuis, Hans</t>
  </si>
  <si>
    <t>Finland;Netherlands</t>
  </si>
  <si>
    <t>Helsinki;De Bilt</t>
  </si>
  <si>
    <t>Finnish Meteorological Institute;Royal Netherlands Meteorological Institute</t>
  </si>
  <si>
    <t>60033178;60000203</t>
  </si>
  <si>
    <t>Holleman I.</t>
  </si>
  <si>
    <t>Operational monitoring of weather radar receiving chain using the sun</t>
  </si>
  <si>
    <t>10.1175/2009JTECHA1213.1</t>
  </si>
  <si>
    <t>2-s2.0-77952515449</t>
  </si>
  <si>
    <t>['working pressures', 'working powers', 'usually referred', 'two methods', 'transition occurs', 'thus providing', 'surface treatment', 'rotary pump', 'quartz tube', 'previously applied', 'present work', 'plastic material', 'plasma chamber', 'optical methods', 'input power', 'experiments reveal', 'eventually fed', '200 w', '100 pa', '1 pa', '1 kw']</t>
  </si>
  <si>
    <t>An Inductively Coupled Plasma source was previously applied by us to surface treatment of a plastic material in moderate power conditions. In these conditions the coupling between the antenna and the plasma is capacitive and is usually referred to as E-mode. The machine has been modified to operate at working powers up to 1 kW, thus providing a real inductive coupling, referred to as H-mode. The plasma is generated by applying a 13.56 MHz radio-frequency to a / 4 antenna wrapped outside a quartz tube. The plasma chamber is evacuated by a rotary pump down to about 0.1 Pa and eventually fed with Argon at working pressures in the range from 1 to 100 Pa. In the present work the transition from capacitive to inductive coupling mode is investigated by means of electrical and optical methods. The two methods are compared and experiments reveal that the transition occurs at decreasing power levels in the range between 100 and 200 W, while pressure is increased from 1 to 100 Pa. The percentage of power that is delivered to the plasma is investigated, too, and appears to be proportional to the input power.</t>
  </si>
  <si>
    <t>119-127</t>
  </si>
  <si>
    <t>High Temperature Material Processes</t>
  </si>
  <si>
    <t>60012306;60012306;60012306;60012306</t>
  </si>
  <si>
    <t>13906950000;23991171300;6603088804;57201282091</t>
  </si>
  <si>
    <t>Croccolo, F.;Quintini, A.;Barni, R.;Riccardi, C.</t>
  </si>
  <si>
    <t>Universit√† degli Studi di Milano-Bicocca</t>
  </si>
  <si>
    <t>Croccolo F.</t>
  </si>
  <si>
    <t>Transition between E-mode and H-mode in a cylindrical inductively coupled plasma reactor</t>
  </si>
  <si>
    <t>10.1615/HighTempMatProc.v14.i1-2.100</t>
  </si>
  <si>
    <t>2-s2.0-77952555377</t>
  </si>
  <si>
    <t>['wave propagation', 'vertical component', 'slope variance', 'sea waves', 'retrieval error', 'retrieval algorithms', 'results obtained', 'reflected power', 'parameters derived', 'orbital velocity', 'moving carrier', 'microwave backscattering', 'like beam', 'input parameters', 'extracting estimates', 'doppler spectrum', 'correlation coefficients', 'correlation coefficient', 'average wavelength', 'also demonstrate', '16 ¬∞)']</t>
  </si>
  <si>
    <t>We studied the microwave backscattering of a rough water surface during a flight above the Gorky water storage basin. A microwave Doppler radar with a knife-like beam (1-16¬∞) was installed on a helicopter and oriented vertically downwards. Analysis of the experimental data confirms that the reflected power and the width of the Doppler spectrum depend on the direction of wave propagation. 'Antenna' and 'angular' algorithms were used to obtain the variance of the slopes. These algorithms enabled us to determine the slope variance from a moving carrier, without limitations placed on the flight's height. We developed two new algorithms to determine the correlation coefficients of the vertical component of the orbital velocity and water surface slopes as well as the variance of orbital velocities using the width of the Doppler spectrum. We used the results obtained from varying the input parameters of the algorithm to minimize the retrieval error of the correlation coefficient. Comparisons with parameters derived from modelled wave spectra indicate the effectiveness of the retrieval algorithms. We also demonstrate the possibility of extracting estimates of the average phase velocity, the average wavelength and the significant wave height of sea waves. ¬© 2010 Taylor &amp; Francis.</t>
  </si>
  <si>
    <t>2293-2308</t>
  </si>
  <si>
    <t>60011774;60011774;60011774</t>
  </si>
  <si>
    <t>35606391400;6603927691;55402632100</t>
  </si>
  <si>
    <t>Karaev, Vladimir;Kanevsky, Mikhail;Meshkov, Eugeny</t>
  </si>
  <si>
    <t>Nizhny Novgorod</t>
  </si>
  <si>
    <t>Institute of Applied Physics of the Russian Academy of Sciences</t>
  </si>
  <si>
    <t>Karaev V.</t>
  </si>
  <si>
    <t>Microwave radar probing of a rough water surface: Validation of retrieval algorithms using flight experiment data</t>
  </si>
  <si>
    <t>10.1080/01431160902962272</t>
  </si>
  <si>
    <t>2-s2.0-77952636754</t>
  </si>
  <si>
    <t>['¬© 2010', 'vhf radios', 'vehicular platform', 'vehicle environment', 'std464a point', 'std461 c', 'several iterations', 'rx situated', 'procedure adapted', 'paper discusses', 'optimum solution', 'optimum location', 'neighbouring equipment', 'minimised within', 'intended signal', 'integrated approach', 'ideal location', 'high sensitivity', 'high frequency', 'hf transmitter', 'hf antenna', 'field inside', 'electromagnetic compatibility', 'due care', 'careful installation']</t>
  </si>
  <si>
    <t>Electromagnetic interference | EMI | Spectral congestion | Vehicle penetration loss | Voltage standing wave ratio | VPL | VSWR</t>
  </si>
  <si>
    <t>This paper discusses the procedure adapted after carrying out several iterations for selecting an ideal location to introduce a high power high frequency (HF) transmitter-receiver in a tactical combat vehicle from electromagnetic compatibility view. This radio set contributes for very high field strength to neighbouring electronic devices and other very high frequency (VHF) Tx-Rx situated in the same vehicular platform. An integrated approach was followed in deciding the optimum solution to locate the HF radio set. Leakage from HF radio set is to be minimised within the vehicle to reduce the field coupling level to neighbouring equipment. Radiation from HF antenna was maximised by careful installation of antenna, outside the vehicle environment to ensure optimum radiation of intended signal. Voltage standing wave ratio (VSWR) measurement was carried out to verify this. Four different locations experimented have been reported in this paper. The vehicle penetration loss (VPL) can reveal the amount of leakage from external field generated by antennas to field inside the turret. The HF, being a congested operating spectrum, due care was taken in electromagnetic interference control of HF-VHF radios and other tank electronic subsystems. High RF power of HF transmitter and very high sensitivity of HF receiver could affect systems either way. Hence, electromagnetic compatibility (EMC) measures and optimum location of HF radio set are important from MIL-STD461 C, MIL6051-D/MIL-STD464A point of view. ¬© 2010, DESIDOC.</t>
  </si>
  <si>
    <t>302-306</t>
  </si>
  <si>
    <t>0011748X</t>
  </si>
  <si>
    <t>Defence Science Journal</t>
  </si>
  <si>
    <t>60023330;60023330;101211099</t>
  </si>
  <si>
    <t>57214029882;36106392400;56004305800</t>
  </si>
  <si>
    <t>Sathyamurthy, S.;Sheerlarani, B.;Sundaresh, S.</t>
  </si>
  <si>
    <t>Chennai;Chennai</t>
  </si>
  <si>
    <t>Sathyabama Institute of Science and Technology;Combat Vehicles Research and Development Establishment</t>
  </si>
  <si>
    <t>60023330;101211099</t>
  </si>
  <si>
    <t>Sathyamurthy S.</t>
  </si>
  <si>
    <t>Optimum location and system engineering of high power, high frequency transmitter-receiver in combat vehicles</t>
  </si>
  <si>
    <t>10.14429/dsj.60.357</t>
  </si>
  <si>
    <t>2-s2.0-77952706329</t>
  </si>
  <si>
    <t>['¬© 2010', 'using microwave', 'total amount', 'rights reserved', 'oxygenated derivatives', 'oil components', 'monoterpene hydrocarbons', 'mhd ),', 'mediterranean flora', 'low amounts', 'fruit oils', 'francis group', 'first time', 'essential oils', 'especially esters', 'budding stage', 'assisted hydrodistillation', 'also subjected', 'also detected', 'aerial parts', '80 compounds', '6 g', '100 g']</t>
  </si>
  <si>
    <t>Essential oil composition | Germacrene D | Lamiaceae | Teucrium flavum | Œ≤-bisabolene</t>
  </si>
  <si>
    <t>Essential oils from the aerial parts of Sicilian Teucrium flavum L., isolated by using microwave-assisted hydrodistillation (MHD), were analyzed for the first time at various seasonal stages (vegetative and budding stage) by means of GC/MS and GC-FID; the flowers and fruits were also subjected to examination. More than 80 compounds were identified as oil components. The leaf, flower and fruit oils were characterized by a predominance of sesquiterpenes, such as Œ≤-ryophyllene (3‚Äì5 g/100 g), germacrene D (4‚Äì14 g/100 g), Œ≤-bisabolene (32‚Äì49 g/100 g); the total amount of sesquiterpene hydrocarbons contained in each oil was 56‚Äì70 g/100 g, the oxygenated derivatives were in the range of 9‚Äì20 g/100 g. The monoterpene hydrocarbons in all samples (leaves, flowers, fruits) were contained in very low amounts, from 0.2 to 1.6 g/100 g, and were the least representative fraction of the oils. Oxygenated aliphatic compounds, especially esters, were also detected. The results can be useful to support, by means of a safe reliable sample preparation (MHD) and analytical (GC) technique, the research on medicinal plants belonging to Mediterranean flora. ¬© 2010, Taylor &amp; Francis Group, LLC. All rights reserved.</t>
  </si>
  <si>
    <t>211-216</t>
  </si>
  <si>
    <t>Journal of Essential Oil Research</t>
  </si>
  <si>
    <t>May-June 2010</t>
  </si>
  <si>
    <t>60011576;60011576;60011576;60011576;60011576;60069616;60027509</t>
  </si>
  <si>
    <t>8711394800;12809216800;9432961700;7005793731;7005632150;7006445168;12240550400</t>
  </si>
  <si>
    <t>Presti, M. Lo;Crupi, Maria L.;Costa, Rosaria;Dugo, G.;Mondello, L.;Ragusa, Salvatore;Santi, Luca</t>
  </si>
  <si>
    <t>Catanzaro;Rome;Messina</t>
  </si>
  <si>
    <t>Universit√† degli studi Magna Graecia di Catanzaro;Universit√† degli Studi di Roma "Tor Vergata";Universit√† degli Studi di Messina</t>
  </si>
  <si>
    <t>60069616;60027509;60011576</t>
  </si>
  <si>
    <t>Presti M.</t>
  </si>
  <si>
    <t>Seasonal variations of teucrium flavum l. essential oil</t>
  </si>
  <si>
    <t>10.1080/10412905.2010.9700305</t>
  </si>
  <si>
    <t>2-s2.0-77952738636</t>
  </si>
  <si>
    <t>['traditional training', 'traditional least', 'recent advances', 'proposed approach', 'practice tend', 'potentially achieve', 'physical arguments', 'output signals', 'new approach', 'multipath sparsity', 'multipath channels', 'many instances', 'large number', 'large bandwidth', 'known signals', 'gets pronounced', 'estimating sparse', 'effectively sparse', 'compressed sensing', 'commonly used', 'channel response', 'ccs ),', 'based methods', 'antennas ).']</t>
  </si>
  <si>
    <t>Channel estimation | Compressed sensing | Dantzig selector | Least-squares estimation | Multiple-antenna channels | Orthogonal frequency division multiplexing | Sparse channel modeling | Spread spectrum | Training-based estimation</t>
  </si>
  <si>
    <t>High-rate data communication over a multipath wireless channel often requires that the channel response be known at the receiver. Training-based methods, which probe the channel in time, frequency, and space with known signals and reconstruct the channel response from the output signals, are most commonly used to accomplish this task. Traditional training-based channel estimation methods, typically comprising linear reconstruction techniques, are known to be optimal for rich multipath channels. However, physical arguments and growing experimental evidence suggest that many wireless channels encountered in practice tend to exhibit a sparse multipath structure that gets pronounced as the signal space dimension gets large (e.g., due to large bandwidth or large number of antennas). In this paper, we formalize the notion of multipath sparsity and present a new approach to estimating sparse (or effectively sparse) multipath channels that is based on some of the recent advances in the theory of compressed sensing. In particular, it is shown in the paper that the proposed approach, which is termed as compressed channel sensing (CCS), can potentially achieve a target reconstruction error using far less energy and, in many instances, latency and bandwidth than that dictated by the traditional least-squares-based training methods. ¬© 2010 IEEE.</t>
  </si>
  <si>
    <t>1058-1076</t>
  </si>
  <si>
    <t>60003269;60005286;60032179;60032179</t>
  </si>
  <si>
    <t>8503780400;35221630900;7006280121;7202728095</t>
  </si>
  <si>
    <t>Bajwa, Waheed U.;Haupt, Jarvis;Sayeed, Akbar M.;Nowak, Robert</t>
  </si>
  <si>
    <t>Madison;Houston;Princeton</t>
  </si>
  <si>
    <t>University of Wisconsin-Madison;Rice University;Princeton University</t>
  </si>
  <si>
    <t>60032179;60005286;60003269</t>
  </si>
  <si>
    <t>Bajwa W.U.</t>
  </si>
  <si>
    <t>Compressed channel sensing: A new approach to estimating sparse multipath channels</t>
  </si>
  <si>
    <t>10.1109/JPROC.2010.2042415</t>
  </si>
  <si>
    <t>2-s2.0-77952743265</t>
  </si>
  <si>
    <t>['third one', 'simple case', 'quasilinear diffusion', 'plasma waves', 'particle energy', 'lecture complements', 'last step', 'landau damping', 'intuitive treatment', 'heuristic way', 'first one', 'electromagnetic power', 'coupling models', 'broad sense', 'briefly discussed', 'briefly addressed']</t>
  </si>
  <si>
    <t>This lecture complements the three previous lectures1,2,3 on waves by addressing, on the basis of elementary and intuitive treatment, the process of coupling of electromagnetic power to plasma. Coupling is here meant in a broad sense. It consists of four different steps, (i) The first one is the coupling of vacuum electromagnetic power to plasma waves. An elementary antenna coupling theory is given. The state of the art in coupling models and status of comparisons with experiments are briefly discussed. (ii) The second is the transfer of plasma wave energy to particle energy. The resonant processes leading to this transfer are described in a heuristic way. (iii) The third one is the build-up of fast particle populations. It will be outlined through a sketch of quasilinear diffusion for the simple case of Landau damping, (iv) The last step is the conversion of power through the resonant particle population to bulk plasma heating by collisions, which will be briefly addressed.</t>
  </si>
  <si>
    <t>196-205</t>
  </si>
  <si>
    <t>2 T</t>
  </si>
  <si>
    <t>Fusion Science and Technology</t>
  </si>
  <si>
    <t>Koch, R.</t>
  </si>
  <si>
    <t>Brussels</t>
  </si>
  <si>
    <t>Koninklijke Militaire School - Ecole Royale Militaire</t>
  </si>
  <si>
    <t>Koch R.</t>
  </si>
  <si>
    <t>The coupling of electromagnetic power to plasmas</t>
  </si>
  <si>
    <t>10.13182/FST10-A9410</t>
  </si>
  <si>
    <t>2-s2.0-77952755043</t>
  </si>
  <si>
    <t>['widely used', 'rf heating', 'paper illustrates', 'existing machines', 'current drive', 'brief reminder', 'antenna design']</t>
  </si>
  <si>
    <t>RF heating and current drive in the ion cyclotron frequency range is widely used on existing machines and is planned on ITER. After a brief reminder of transmission line theory concepts the paper illustrates the process of antenna design by explaining some key design choices made for the ITER ICRH antenna. Finally the most common matching schemes are reviewed.</t>
  </si>
  <si>
    <t>230-237</t>
  </si>
  <si>
    <t>60004280;60004280</t>
  </si>
  <si>
    <t>7006330022;7006450633</t>
  </si>
  <si>
    <t>Dumortier, P.;Messiaen, A. M.</t>
  </si>
  <si>
    <t>Dumortier P.</t>
  </si>
  <si>
    <t>ICRH antenna design and matching</t>
  </si>
  <si>
    <t>10.13182/fst10-a9414</t>
  </si>
  <si>
    <t>2-s2.0-77952758713</t>
  </si>
  <si>
    <t>Economic and Social Research Council</t>
  </si>
  <si>
    <t>ESRC</t>
  </si>
  <si>
    <t>Antennae | Behavioral neuroscience | Insect behavior | Mecha-nosensory | Motor control | Neuroethology | Olfaction | Sensory ecology | Vision | Visual processing</t>
  </si>
  <si>
    <t>Communicative and Integrative Biology</t>
  </si>
  <si>
    <t>60027550;60027550-60005247</t>
  </si>
  <si>
    <t>6503904921;57211868760</t>
  </si>
  <si>
    <t>Duistermars, Brian J.;Frye, Mark A.</t>
  </si>
  <si>
    <t>Los Angeles;Los Angeles</t>
  </si>
  <si>
    <t>University of California, Los Angeles;David Geffen School of Medicine at UCLA</t>
  </si>
  <si>
    <t>60027550;60005247</t>
  </si>
  <si>
    <t>Duistermars B.</t>
  </si>
  <si>
    <t>Multisensory integration for odor tracking by flying Drosophila. Behavior, circuits and speculation</t>
  </si>
  <si>
    <t>10.4161/cib.3.1.9694</t>
  </si>
  <si>
    <t>2-s2.0-77952837088</t>
  </si>
  <si>
    <t>Science and Technology Facilities Council</t>
  </si>
  <si>
    <t>ST/G00269X/1</t>
  </si>
  <si>
    <t>STFC</t>
  </si>
  <si>
    <t>['¬© 2010', 'two gas', 'star formation', 'special phase', 'second encounter', 'scale morphology', 'resolution n', 'progenitor disks', 'overlap region', 'observational estimates', 'new high', 'internal structure', 'forming accompanied', 'first time', 'first place', 'final collision', 'distributed extra', 'closely matches', 'central region', 'antennae galaxies', '39 ).']</t>
  </si>
  <si>
    <t>Galaxies: evolution | Galaxies: individual (NGC 4038/39) | Galaxies: interactions | Galaxies: star formation | Methods: numerical</t>
  </si>
  <si>
    <t>We present a new high-resolution N-body/smoothed particle hydrodynamics simulation of an encounter of two gas-rich disk galaxies that closely matches the morphology and kinematics of the interacting Antennae galaxies (NGC4038/39). The simulation includes radiative cooling, star formation, and feedback from Type II supernovae. The large-scale morphology and kinematics are determined by the internal structure and the orbit of the progenitor disks. The properties of the central region, in particular the starburst in the overlap region, only match the observations for a very short time interval (Œît 20 Myr) after the second encounter. This indicates that the Antennae galaxies are in a special phase only about 40Myr after the second encounter and 50Myr before their final collision. This is the only phase in the simulation when a gas-rich overlap region between the nuclei is forming accompanied by enhanced star formation. The star formation rate as well as the recent star formation history in the central region agree well with observational estimates. For the first time, this new model explains the distributed extra-nuclear star formation in the Antennae galaxies as a consequence of the recent second encounter. The proposed model predicts that the Antennae are in a later merger stage than the Mice (NGC4676) and would therefore lose their first place in the classical Toomre sequence. ¬© 2010. The American Astronomical Society. All rights reserved..</t>
  </si>
  <si>
    <t>60028717;60028717-60023091;60028717;60028717;60000108;60000108-60025988;60025988-108739602</t>
  </si>
  <si>
    <t>25823733600;12766674500;57208803566;28367709500;6701808687;25824051300;7004759855</t>
  </si>
  <si>
    <t>Karl, Simon J.;Naab, Thorsten;Johansson, Peter H.;Kotarba, Hanna;Boily, Christian M.;Renaud, Florent;Theis, Christian</t>
  </si>
  <si>
    <t>Germany;Austria;Germany;France;Germany</t>
  </si>
  <si>
    <t>Munich;Vienna;Garching bei Munchen;Strasbourg;Mannheim</t>
  </si>
  <si>
    <t>Ludwig-Maximilians-Universit√§t M√ºnchen;Universit√§t Wien;Max Planck Institute for Astrophysics;Observatoire Astronomique de Strasbourg;Planetarium Mannheim</t>
  </si>
  <si>
    <t>60028717;60025988;60023091;60000108;108739602</t>
  </si>
  <si>
    <t>Karl S.J.</t>
  </si>
  <si>
    <t>One moment in time - Modeling star formation in the antennae</t>
  </si>
  <si>
    <t>10.1088/2041-8205/715/2/L88</t>
  </si>
  <si>
    <t>2-s2.0-77952865637</t>
  </si>
  <si>
    <t>['¬© 2010', 'z 1', 'systems exhibit', 'stable set', 'smbh mergers', 'rights reserved', 'relativistic beaming', 'present results', 'paramount importance', 'orbital axis', 'nonlinear regime', 'merging systems', 'local universe', 'late inspiral', 'hydrodynamical study', 'high precision', 'gravitational wave', 'gas cloud', 'em searches', 'em counterparts', 'density wakes', 'coincident detections', 'coalescence events', 'characteristic signatures', 'binaries immersed', 'accretion combined']</t>
  </si>
  <si>
    <t>Coincident detections of electromagnetic (EM) and gravitational wave (GW) signatures from coalescence events of supermassive black holes (SMBHs) are the next observational grand challenge. Such detections will provide the means to study cosmological evolution and accretion processes associated with these gargantuan compact objects. More generally, the observations will enable testing general relativity in the strong, nonlinear regime and will provide independent cosmological measurements to high precision. Understanding the conditions under which coincidences of EM and GW signatures arise during SMBH mergers is therefore of paramount importance. As an essential step toward this goal, we present results from the first fully general relativistic, hydrodynamical study of the late inspiral and merger of equal-mass, spinning SMBH binaries in a gas cloud. We find that variable EM signatures correlated with GWs can arise in merging systems as a consequence of shocks and accretion combined with the effect of relativistic beaming. The most striking EM variability is observed for systems where spins are aligned with the orbital axis and where orbiting black holes form a stable set of density wakes, but all systems exhibit some characteristic signatures that can be utilized in searches for EM counterparts. In the case of the most massive binaries observable by the Laser Interferometer Space Antenna, calculated luminosities imply that they may be identified by EM searches to z 1, while lower mass systems and binaries immersed in low density ambient gas can only be detected in the local universe. ¬© 2010. The American Astronomical Society. All rights reserved.</t>
  </si>
  <si>
    <t>1117-1131</t>
  </si>
  <si>
    <t>60019647;60019647;60020304;60019647;60019647</t>
  </si>
  <si>
    <t>23982165200;36084420600;6506774836;36858452200;55410724800</t>
  </si>
  <si>
    <t>Bode, Tanja;Haas, Roland;Bogdanoviƒá, Tamara;Laguna, Pablo;Shoemaker, Deirdre</t>
  </si>
  <si>
    <t>College Park;Atlanta</t>
  </si>
  <si>
    <t>University of Maryland, College Park;Georgia Institute of Technology</t>
  </si>
  <si>
    <t>60020304;60019647</t>
  </si>
  <si>
    <t>Bode T.</t>
  </si>
  <si>
    <t>Relativistic mergers of supermassive black holes and their electromagnetic signatures</t>
  </si>
  <si>
    <t>10.1088/0004-637X/715/2/1117</t>
  </si>
  <si>
    <t>2-s2.0-77952867890</t>
  </si>
  <si>
    <t>['¬© 2010', 'using ga', 'three regions', 'rights reserved', 'results highlight', 'resolution toward', 'radio data', 'pinpoint sites', 'ngc 4039', 'ngc 4038', 'neither source', 'mostly obscured', 'molecular gas', 'massive co', 'maser regions', 'maser locations', 'large array', 'interaction region', 'infrared continuum', 'excellent agreement', 'detected shortward', 'compact 3', 'arp244 ).', 'also associated', '90 pc', '2 œº']</t>
  </si>
  <si>
    <t>Galaxies: interactions | Galaxies: ISM | Galaxies: star clusters: general | Galaxies: starburst | Masers | Radio lines: galaxies</t>
  </si>
  <si>
    <t>We present Very Large Array (VLA) observations with 80 mas resolution (‚àº 9 pc) of the recently discovered Galactic-analog (GA)-H2O masers in the Antennae interacting galaxies (NGC 4038/NGC 4039; Arp244). Three regions of water maser emission are detected: two in the "interaction region" (IAR) and the third ‚àº5.‚Ä≥6 (‚â≥600 pc) west of the NGC 4039 nucleus. The isotropic H2O maser luminosities range from 1.3 to 7.7 L ‚äô. All three maser regions are mostly obscured in the optical/near-infrared continuum, and are coincident with massive CO-identified molecular clouds. The H2O maser velocities are in excellent agreement with those of the molecular gas. We also present archival VLA 3.6 cm data with ‚àº 0.‚Ä≥28 (‚àº30 pc) and ‚àº 0.‚Ä≥8 (90 pc) resolution toward the maser locations. All three maser regions are coincident with compact 3.6 cm radio continuum emission, and two are dominated by thermal ionized gas, suggesting the presence of natal super star clusters containing the equivalent of a few thousand O stars. We also present detailed comparisons between the radio data and existing Hubble Space Telescope Advanced Camera for Surveys (optical) and NICMOS (near-IR) data and find that both maser regions in the IAR are also associated with PaŒ± emission and neither source is detected shortward of 2 Œº m. These results highlight the potential of using GA-H 2O masers to pinpoint sites of young super star cluster formation with exquisite angular resolution. ¬© 2010. The American Astronomical Society. All rights reserved.</t>
  </si>
  <si>
    <t>60024185;60021918-60024185;60000221</t>
  </si>
  <si>
    <t>6603681315;8319392200;7006888661</t>
  </si>
  <si>
    <t>Brogan, Crystal;Johnson, Kelsey;Darling, Jeremy</t>
  </si>
  <si>
    <t>Charlottesville;Charlottesville;Boulder</t>
  </si>
  <si>
    <t>National Radio Astronomy Observatory;University of Virginia;University of Colorado Boulder</t>
  </si>
  <si>
    <t>60024185;60021918;60000221</t>
  </si>
  <si>
    <t>Brogan C.</t>
  </si>
  <si>
    <t>Water masers associated with star formation in the antennae galaxies</t>
  </si>
  <si>
    <t>10.1088/2041-8205/716/1/L51</t>
  </si>
  <si>
    <t>2-s2.0-77952949447</t>
  </si>
  <si>
    <t>['wall waveguides', 'wall waveguide', 'wall thickness', 'real structure', 'proposed model', 'post surfaces', 'junction including', 'hfss analysis', 'experimental verification', 'equivalent solid', 'design frequency', 'coupling windows', 'conventional model', 'communication engineers', 'antenna designed', 'analysis model', '15 db']</t>
  </si>
  <si>
    <t>Method of moments | Millimeter-wave antenna | Parallel plate waveguide | Post-wall waveguide | Slot array antenna</t>
  </si>
  <si>
    <t>A novel analysis model for post-wall waveguide Tjunctions is proposed. Equivalent solid-walls for the post-walls to have equal guided wavelength are corrected in the analysis model so that the wall thickness for the coupling windows is set to the difference in the width between the post-wall and the solid-wall waveguides. The accuracy of the proposed model is confirmed by comparing it to an HFSS analysis for the real structure of the post-wall waveguide T-junction including the post surfaces. 61.25 GHz model antennas are fabricated for experimental verification. The reflection of the antenna designed by the modified analysis model is suppressed to below -15 dB over a 5.6 GHz bandwidth, while that in the antenna designed by the conventional model is larger than -15 dB around the design frequency. Copyright ¬© 2010 The Institute of Electronics, Information and Communication Engineers.</t>
  </si>
  <si>
    <t>1566-1573</t>
  </si>
  <si>
    <t>60031126;60031126;60031126</t>
  </si>
  <si>
    <t>7406196874;7006899159;35495699200</t>
  </si>
  <si>
    <t>Hashimoto, Koh;Hirokawa, Jiro;Ando, Makoto</t>
  </si>
  <si>
    <t>Tokyo Institute of Technology</t>
  </si>
  <si>
    <t>Hashimoto K.</t>
  </si>
  <si>
    <t>Design of post-wall feed waveguide for a parallel plate slot array by an analysis model with corrected solid-walls</t>
  </si>
  <si>
    <t>10.1587/transcom.E93.B.1566</t>
  </si>
  <si>
    <t>2-s2.0-77952962135</t>
  </si>
  <si>
    <t>['¬© 2010', 'two photosystems', 'suggesting migration', 'state transitions', 'sequesters protons', 'royal society', 'results presented', 'quantum yield', 'ps ii', 'ph 7', 'ph 5', 'owner societies', 'lumenal ph', 'lhc ii', 'first time', 'f685 ratio', 'energy distribution', 'effects observed', 'decreased ps', 'back migration']</t>
  </si>
  <si>
    <t>Our observation that the F735/F685 ratio at 77 K increased when the lumenal pH decreased led us to investigate the role of pH in explaining the mechanism of state transitions in spinach (Spinacea oleracea L.) thylakoid membranes. As the lumenal pH was changed from pH 7.5 to 5.5, the quantum yield of PS II decreased, while that of PS I increased. In the presence of an uncoupler, NH4Cl, which sequesters protons, a reversal of the effects observed at pH 5.5 were noticed. The thylakoid membranes treated with NaF at pH 5.5, when suspended in a buffer of pH 7.5, showed enhanced PS II fluorescence and a decreased PS I fluorescence, suggesting migration of LHC II back to PS II from PS I. The results presented here suggest for the first time that the lumenal pH of thylakoid membranes regulates the migration of antenna, and hence the energy distribution, between the two photosystems, i.e. a low lumenal pH (pH 5.5) favors antenna migration from PS II to PS I. At pH 7.5, the deprotonation of LHC II antenna attached to PS I leads to back migration of LHC II to PS II. ¬© 2010 The Royal Society of Chemistry and Owner Societies.</t>
  </si>
  <si>
    <t>830-837</t>
  </si>
  <si>
    <t>1474905X</t>
  </si>
  <si>
    <t>Photochemical and Photobiological Sciences</t>
  </si>
  <si>
    <t>60001945;60001945;60001945;60001945;60001945</t>
  </si>
  <si>
    <t>36091808000;6508128994;24366967200;35223711900;35571007400</t>
  </si>
  <si>
    <t>Singh-Rawal, Pooja;Jajoo, Anjana;Mathur, Sonal;Mehta, Pooja;Bharti, Sudhakar</t>
  </si>
  <si>
    <t>Indore</t>
  </si>
  <si>
    <t>Devi Ahilya Vishwavidyalaya, Indore</t>
  </si>
  <si>
    <t>Singh-Rawal P.</t>
  </si>
  <si>
    <t>Evidence that pH can drive state transitions in isolated thylakoid membranes from spinach</t>
  </si>
  <si>
    <t>10.1039/c0pp00055h</t>
  </si>
  <si>
    <t>2-s2.0-77952973580</t>
  </si>
  <si>
    <t>['type levels', 'type level', 'terminal extensions', 'rhodospirillum rubrum', 'proteins equivalent', 'point mutations', 'mature proteins', 'llc 2009', 'harvesting antenna', 'findings suggest', 'business media']</t>
  </si>
  <si>
    <t>The light-harvesting antenna (LH) proteins of Rhodospirillum rubrum are encoded by pufA and pufB with C-terminal extensions not present in the mature proteins. Point mutations were introduced into pufB, pufA, and both pufB and pufA so that proteins equivalent to the mature proteins were encoded. The mutants with these truncated proteins produced 3 30% of the wild-type level of LH. These findings suggest that the C-terminal extensions are required for wild-type levels of LH. ¬© Springer Science+Business Media, LLC 2009.</t>
  </si>
  <si>
    <t>301-306</t>
  </si>
  <si>
    <t>Current Microbiology</t>
  </si>
  <si>
    <t>60019909;60019909;60019909;60019909</t>
  </si>
  <si>
    <t>35147693700;7401802475;35148312900;7404083765</t>
  </si>
  <si>
    <t>Butzin, Nicholas C.;Benson, Jodi A.;Merchant, Daniel J.;Collins, Mary Lynne Perille</t>
  </si>
  <si>
    <t>Milwaukee</t>
  </si>
  <si>
    <t>University of Wisconsin-Milwaukee</t>
  </si>
  <si>
    <t>Butzin N.C.</t>
  </si>
  <si>
    <t>Role of the PufB and PufA C-Terminal extensions in the assembly of rhodospirillum rubrum light-harvesting antenna</t>
  </si>
  <si>
    <t>10.1007/s00284-009-9541-5</t>
  </si>
  <si>
    <t>2-s2.0-77952980174</t>
  </si>
  <si>
    <t>['well investigated', 'using ostbcs', 'uncorrelated frequency', 'theoretical results', 'tap un', 'selective nakagami', 'receive antennas', 'performance results', 'paper thus', 'ofdm systems', 'ofdm system', 'mqam schemes', 'input multiple', 'generalized result', 'fading channels', 'fading channel', 'extremely useful', 'exact closed', 'evaluating system', 'different modulations', 'correlated rayleigh', 'correlated one', 'communication engineers', 'coded one', 'average ser', 'ary gray', 'also show', '3 bit']</t>
  </si>
  <si>
    <t>Communication channel | MIMO | Nakagami fading channel | OFDM | OSTBCs</t>
  </si>
  <si>
    <t>Although the topic of multiple-input multiple-output (MIMO) based orthogonal frequency division multiplexing (OFDM) over different fading channels is well investigated, its closed form symbol error rate (SER) expressions and performance results employing orthogonal space time block codes (OSTBCs) over uncorrelated frequency-selective Nakagami-m fading channels are still not available. The closed form expressions are extremely useful for evaluating system's performance without carrying out time consuming simulations. Similarly, the performance results are also quite beneficial for determining the system's performance in the sense that many practical wireless standards extensively employ MIMO-OFDM systems in conjunction with M-ary quadrature amplitude modulation (M-QAM) constellation. This paper thus, derives exact closed form expressions for the SER of M-ary Gray-coded one and two dimensional constellations when an OSTBC is employed and Nt transmit antennas are selected for transmission over frequency-selective Nakagamim fading channels. For this purpose, first an exact closed-form of average SER expression of OSTBC based MIMO-OFDM system for M-ary phase shift keying (M-PSK) using traditional probability density function (PDF) approach is derived. We then compute exact closed form average SER expressions for M-ary pulse amplitude modulation (M-PAM) and MQAM schemes by utilizing this generalized result. These expressions are valid over both frequency-flat and frequency-selective Nakagami-m fading MIMO channels and can easily be evaluated without using any numerical integration methods. We also show that average SER of MIMO-OFDM system using OSTBC in case of frequency-selective Rayleigh fading channels remains independent to the number of taps, L of that fading channel and the performance of the same system for two-tap un-correlated Rayleigh and Nakagami-m fading channels is better than that of the correlated one. Moreover, Monte Carlo simulation of MIMO-OFDM system using multiple transmit and receive antennas for different modulations is presented to validate our theoretical results. Finally, due to availability of closed form expressions, we further provide the performance results of MIMO-OFDM system over frequency-selective Nakagami-m fading channels employing (M-QAM) using OSTBCs under the transmission rate equal to 1, 2 and 3 bit(s)/s/Hz, respectively. Copyright ¬© 2010 The Institute of Electronics, Information and Communication Engineers.</t>
  </si>
  <si>
    <t>1515-1525</t>
  </si>
  <si>
    <t>60010105;60010105</t>
  </si>
  <si>
    <t>36090861300;6604066402</t>
  </si>
  <si>
    <t>Ahmad Ansari, Ejaz;Rajatheva, Nandana</t>
  </si>
  <si>
    <t>Thailand</t>
  </si>
  <si>
    <t>Bangkok</t>
  </si>
  <si>
    <t>Asian Institute of Technology Thailand</t>
  </si>
  <si>
    <t>Ahmad Ansari E.</t>
  </si>
  <si>
    <t>Precise ser analysis and performance results of OSTBC MIMO-OFDM systems over uncorrelated Nakagami-m fading channels</t>
  </si>
  <si>
    <t>10.1587/transcom.E93.B.1515</t>
  </si>
  <si>
    <t>2-s2.0-77952994135</t>
  </si>
  <si>
    <t>['proposed schemes', 'ffr ),', 'cooperation group', 'communication engineers', 'allocated coordinately']</t>
  </si>
  <si>
    <t>Fairness | FFR | ICI coordination | Multi-cell cooperation | OFDMA</t>
  </si>
  <si>
    <t>In this letter, we study cell cooperation in the downlink OFDMA cellular networks. The proposed cooperation scheme is based on fractional frequency reuse (FFR), where a cooperation group consists of three sector antennas from three adjacent cells and the subchannels of each cooperation group are allocated coordinately to users. Simulation results demonstrate the effectiveness of the proposed schemes in terms of throughput and fairness. Copyright ¬© 2010 The Institute of Electronics, Information and Communication Engineers.</t>
  </si>
  <si>
    <t>1653-1656</t>
  </si>
  <si>
    <t>57196359863;7401480318;35239714300;55709463100</t>
  </si>
  <si>
    <t>Li, Hongxing;Luo, Hanwen;Chen, Wen;Guo, Jia</t>
  </si>
  <si>
    <t>Li H.</t>
  </si>
  <si>
    <t>Multi-Cell cooperation with fairness constraint in the downlink OFDMA cellular networks</t>
  </si>
  <si>
    <t>10.1587/transcom.E93.B.1653</t>
  </si>
  <si>
    <t>2-s2.0-77952996568</t>
  </si>
  <si>
    <t>['user mimo', 'transmit antennas', 'transmit antenna', 'proposed techniques', 'precoded transmission', 'maximum power', 'input multiple', 'individual constraints', 'high level', 'evaluated using', 'computer simulation', 'computational complexity', 'communication engineers', 'appropriately setting', 'achieved reductions']</t>
  </si>
  <si>
    <t>Block diagonalization zero-forcing | Interior point method | MIMO | Non-linear convex optimization problem | PAPC</t>
  </si>
  <si>
    <t>For multiple-input multiple-output (MIMO) precoded transmission that has individual constraints on the maximum power of each transmit antenna or a subset of transmit antennas, the transmit power optimization problem is a non-linear convex optimization problem with a high level of computational complexity. In this paper, assuming the use of the interior point method (IPM) to solve this problem, we propose two efficient techniques that reduce the computational complexity of the IPM by appropriately setting its parameters. Based on computer simulation, the achieved reductions in the level of the computational complexity are evaluated using the proposed techniques for both the fairness and the sum-rate maximization criteria assuming i.i.d Rayleigh fading MIMO channels and block diagonalization zero-forcing as a multi-user MIMO (MU-MIMO) precoder. Copyright ¬© 2010 The Institute of Electronics, Information and Communication Engineers.</t>
  </si>
  <si>
    <t>1484-1493</t>
  </si>
  <si>
    <t>60025555;60025555</t>
  </si>
  <si>
    <t>26433792400;6603659398</t>
  </si>
  <si>
    <t>Ohwatari, Yusuke;Benjebbour, Anass</t>
  </si>
  <si>
    <t>Nippon Telegraph and Telephone Corporation</t>
  </si>
  <si>
    <t>Ohwatari Y.</t>
  </si>
  <si>
    <t>Fast interior point method for MIMO transmit power optimization with per-antenna power constraints</t>
  </si>
  <si>
    <t>10.1587/transcom.E93.B.1484</t>
  </si>
  <si>
    <t>2-s2.0-77952999544</t>
  </si>
  <si>
    <t>['wire grid', 'temperature resolution', 'receivers based', 'planar antenna', 'local oscillation', 'lo source', 'inner terminals', 'gunn oscillator', 'factor measurement', 'double sideband', 'direct detection', 'calculated value', 'bias current', 'also estimated', 'allan variance', 'agrees well', '65 thz', '1 thz']</t>
  </si>
  <si>
    <t>Hot electron bolometer (HEB) | Receiver noise temperature | Superconducting heterodyne mixer | Terahertz (THZ)</t>
  </si>
  <si>
    <t>Low noise terahertz (THz) receivers based on superconducting niobium nitride (NbN) hot electron bolometer (HEB) mixers have been designed, fabricated and measured for applications in astronomy and cosmology. The NbN HEB mixer consists of a planar antenna and an NbN bridge connecting across the antenna's inner terminals on a high-resistivity Si substrate. To eliminate the influence of direct detection and instability of the local oscillation (LO) power, a wire grid has been used to change the input LO power for compensating the shift of bias current during Y-factor measurement. The double sideband (DSB) receiver noise temperatures at 4.2 K without corrections have been measured from 0.65 to 3.1 THz. The excess quantum noise factor Œ≤ of about 4 has been obtained, which agrees well with the calculated value. Allan variance of the HEB has been characterized, and Allan time Ta longer than 0.4 s is obtained. We also estimated the temperature resolution of the HEB from the Allan variance and obtained the minimum temperature resolution of 1.1 K using a Gunn oscillator with its multipliers at 0.65 THz as an LO source. Copyright ¬© 2010 The Institute of Electronics.</t>
  </si>
  <si>
    <t>473-479</t>
  </si>
  <si>
    <t>60033100;60033100;60033100;60033100;60033100;60033100</t>
  </si>
  <si>
    <t>55268356400;7501898208;26643249400;25925055100;7404428465;7403118952</t>
  </si>
  <si>
    <t>Liang, Min;Chen, Jian;Kang, Lin;Jin, Biaobing;Xu, Weiwei;Wu, Peiheng</t>
  </si>
  <si>
    <t>Nanjing University</t>
  </si>
  <si>
    <t>Liang M.</t>
  </si>
  <si>
    <t>Low noise receivers based on superconducting niobium nitride hot electron bolometer mixers from 0.65 to 3.1 terahertz</t>
  </si>
  <si>
    <t>10.1587/transele.E93.C.473</t>
  </si>
  <si>
    <t>2-s2.0-77953001793</t>
  </si>
  <si>
    <t>['upper bounded', 'transfer matrix', 'theoretic information', 'theoretic capacity', 'system size', 'singular values', 'several transmitting', 'results based', 'receiving links', 'receiving elements', 'linear rate', 'linear function', 'directly proportional', 'capacity gain', 'best scaled', 'appropriate assumptions', 'antenna systems']</t>
  </si>
  <si>
    <t>Channel model | Information capacity | Singular value | Spectral counting function | Transfer matrix</t>
  </si>
  <si>
    <t>The theoretic capacity of a communication system constituted of several transmitting/receiving elements is determined by the singular values of its transfer matrix. Results based on an independent identically distributed channel model, representing an idealized rich propagation environment, state that the capacity is directly proportional to the number of antennas. Nevertheless there is growing experimental evidence that the capacity gain can be at best scaled at a sub-linear rate with the system size. In this paper, we show under appropriate assumptions on the transfer matrix of the system that the theoretic information-capacity of multi-antenna systems is upper bounded by a sub-linear function of the number of transmitting/receiving links. ¬© 2009 John Wiley &amp; Sons, Ltd.</t>
  </si>
  <si>
    <t>1174-1180</t>
  </si>
  <si>
    <t>Mathematical Methods in the Applied Sciences</t>
  </si>
  <si>
    <t>60107115;60107115</t>
  </si>
  <si>
    <t>6602225203;24466078100</t>
  </si>
  <si>
    <t>Bentosela, F.;Soccorsi, E.</t>
  </si>
  <si>
    <t>Marseille</t>
  </si>
  <si>
    <t>F√©d√©ration de Recherche des Unit√©s de Math√©matiques de Marseille</t>
  </si>
  <si>
    <t>Bentosela F.</t>
  </si>
  <si>
    <t>Sub-linear capacity scaling for multi-path channel models</t>
  </si>
  <si>
    <t>10.1002/mma.1249</t>
  </si>
  <si>
    <t>2-s2.0-77953005377</t>
  </si>
  <si>
    <t>20073YHRLE_003</t>
  </si>
  <si>
    <t>['zeaxanthin plays', 'zea complexes', 'xanthophyll violaxanthin', 'strong reduction', 'reversibly de', 'qe );', 'protective effect', 'plants exceeds', 'photosynthetic organisms', 'photoprotective role', 'oxidative stress', 'minor contribution', 'lut2 ).', 'lipid peroxidation', 'light absorbed', 'lhcs ),', 'lhcb proteins', 'less plants', 'key role', 'high light', 'harvesting complexes', 'free pigments', 'feedback de', 'excited chlorophylls', 'excess light', 'either free', 'containing plants', 'chloroplast photoprotection', 'author 2010', 'antioxidant capacity', 'antenna proteins']</t>
  </si>
  <si>
    <t>Chloroplast | Light-harvesting complexes | Photoprotection | Singlet oxygen | Zeaxanthin</t>
  </si>
  <si>
    <t>When light absorbed by plants exceeds the capacity of photosynthesis, the xanthophyll violaxanthin is reversibly de-epoxidized to zeaxanthin in the so-called xanthophyll cycle. Zeaxanthin plays a key role in the protection of photosynthetic organisms against excess light, by promoting rapidly reversible (qE) and long-term (qI) quenching of excited chlorophylls, and preventing lipid oxidation. The photoprotective role of zeaxanthin, either free or bound to light-harvesting complexes (Lhcs), has been investigated by using mutants lacking Chl b (ch1) and/or specific xanthophyll species (npq, lut2). The ch1 mutation causes (1) the absence of Lhcb proteins; (2) strong reduction of the feedback de-excitation (qE); and (3) accumulation of xanthophylls as free pigments into thylakoids. Ch1 mutants showed extreme sensitivity to photo-oxidative stress in high light, due to higher singlet oxygen ( 1O2) release. The double mutant ch1npq1 was more sensitive to photo-oxidation than ch1, showing that zeaxanthin does protect lipids even when free in the membrane. Nevertheless, lack of zeaxanthin had a much stronger impact on the level of lipid peroxidation in Lhcs-containing plants (WT vs npq1) with respect to Lhc-less plants (ch1 vs ch1npq1), implying that its protective effect is enhanced by interaction with antenna proteins. It is proposed that the antioxidant capacity of zeaxanthin is empowered in the presence of PSII-LHCs-Zea complexes, while its effect on enhancement of qE only provides a minor contribution. Comparison of the sensitivity of WT vs npq1 plants to exogenous 1O2 suggests that besides the scavenging of 1O2, at least one additional mechanism is involved in chloroplast photoprotection. ¬© The Author 2010. Published by the Molecular Plant Shanghai Editorial Office in association with Oxford University Press on behalf of CSPP and IPPE, SIBS, CAS.</t>
  </si>
  <si>
    <t>576-593</t>
  </si>
  <si>
    <t>Molecular Plant</t>
  </si>
  <si>
    <t>60032256;60032256;60003729-60008134-60102127;60032256</t>
  </si>
  <si>
    <t>6508006614;23033572400;57207602542;35553979700</t>
  </si>
  <si>
    <t>Dall'Osto, Luca;Cazzaniga, Stefano;Havaux, Michel;Bassi, Roberto</t>
  </si>
  <si>
    <t>France;Italy;France;France</t>
  </si>
  <si>
    <t>Marseille;Verona;Paris;Saint Paul lez Durance</t>
  </si>
  <si>
    <t>Aix Marseille Universit√©;Universit√† degli Studi di Verona;CNRS Centre National de la Recherche Scientifique;CEA Cadarache</t>
  </si>
  <si>
    <t>60102127;60032256;60008134;60003729</t>
  </si>
  <si>
    <t>Dall'Osto L.</t>
  </si>
  <si>
    <t>Enhanced photoprotection by protein-bound vs free xanthophyll pools: A comparative analysis of chlorophyll b and xanthophyll biosynthesis mutants</t>
  </si>
  <si>
    <t>S1674205214607358</t>
  </si>
  <si>
    <t>10.1093/mp/ssp117</t>
  </si>
  <si>
    <t>2-s2.0-77953014996</t>
  </si>
  <si>
    <t>['waveguides loaded', 'wave antennas', 'wave 2d', 'thus validating', 'structures composed', 'stefano maci', 'prs ).', 'proposed technique', 'practical designs', 'novel expansion', 'lossless dipole', 'electromagnetic bandgap', 'efficient analysis', 'easily obtained', 'dispersion curves', 'dipoles length']</t>
  </si>
  <si>
    <t>Artificial magnetic conductors (AMC) | Electromagnetic bandgap structures (EBG) | Frequency selective surfaces (FSS) | Leaky-wave antennas (LWA) | Partially reflective surfaces (PRS) | Periodic surfaces | Transmission line networks</t>
  </si>
  <si>
    <t>An extension of the pole-zero matching method proposed by Stefano Maci for the analysis of electromagnetic bandgap (EBG) structures composed by lossless dipole-based frequency selective surfaces (FSS) printed on stratified dielectric media, is presented in this paper. With this novel expansion, the dipoles length appears as a variable in the analytical dispersion equation. Thus, modal dispersion curves as a function of the dipoles length can be easily obtained with the only restriction of single Floquet mode propagation. These geometry-dispersion curves are essential for the efficient analysis and design of practical EBG structures, such as waveguides loaded with artificial magnetic conductors (AMC) for miniaturization, or leaky-wave antennas (LWA) using partially reflective surfaces (PRS). These two practical examples are examined in this paper. Results are compared with full-wave 2D and 3D simulations showing excellent agreement, thus validating the proposed technique and illustrating its utility for practical designs. ¬© 2010 IEEE.</t>
  </si>
  <si>
    <t>1971-1979</t>
  </si>
  <si>
    <t>60014907;60014907;60019656-60029738;60014907;60014907</t>
  </si>
  <si>
    <t>35193763500;7006760553;57203026404;22034198800;6603078652</t>
  </si>
  <si>
    <t>Garc√≠a-Vigueras, Mar√≠a;G√≥mez-Tornero, Jos√© Luis;Goussetis, George;G√≥mez-D√≠az, Juan Sebastian;√Ålvarez-Melc√≥n, Alejandro</t>
  </si>
  <si>
    <t>United Kingdom;United Kingdom;Spain</t>
  </si>
  <si>
    <t>Belfast;Edinburgh;Cartagena</t>
  </si>
  <si>
    <t>Queen's University Belfast;Heriot-Watt University;Universidad Politecnica de Cartagena</t>
  </si>
  <si>
    <t>60029738;60019656;60014907</t>
  </si>
  <si>
    <t>Garc√≠a-Vigueras M.</t>
  </si>
  <si>
    <t>A modified pole-zero technique for the synthesis of waveguide leaky-wave antennas loaded with dipole-based FSS</t>
  </si>
  <si>
    <t>10.1109/TAP.2010.2046856</t>
  </si>
  <si>
    <t>2-s2.0-77953100424</t>
  </si>
  <si>
    <t>['yawing test', 'tilting structures', 'tilt angle', 'test rig', 'smart uav', 'scaled proprotor', 'scale proprotor', 'results showed', 'proprotor hub', 'motor assembly', 'induction type', 'hover mode', 'front section', 'force component', 'electric motors', 'cooling systems', 'control system', 'aerodynamic performance', '90 deg', '50 hp', '45 deg', '4012 rpm']</t>
  </si>
  <si>
    <t>The aerodynamic performance of the tiltrotor unmanned aerial vehicle proprotor was investigated. The proprotor of the power test rig was built to 40% scale of the Smart UAV. The test was based on the Mach scale test, which sets the maximum rotational speed of the scaled proprotor to 4012 rpm in hover mode. The test rig of the 40% scale proprotor was composed of proprotors, electric motors, supports and tilting structures, power and cooling systems, and a control system. An induction type, water-cooling, geared motor capable of 50 hp and 4012 rpm was used to drive the proprotor. A force component (Tz) and two moment components (Mx, My) of the proprotor hub were measured by four load cells installed in the front section of the motor assembly. The test rig was installed on the turntable of the wind-tunnel test section to enable a yawing test. The results showed that the power of the rotor had a higher value near a tilt angle of 45 deg and reached its maximum at 90 deg of tilt.</t>
  </si>
  <si>
    <t>1083-1086</t>
  </si>
  <si>
    <t>60068719-108422157;60068719-108422157</t>
  </si>
  <si>
    <t>55799571500;35119150400</t>
  </si>
  <si>
    <t>Choi, Seong Wook;Kim, Jai Moo</t>
  </si>
  <si>
    <t>Choi S.W.</t>
  </si>
  <si>
    <t>Investigation into the aerodynamic performance of the tiltrotor unmanned aerial vehicle proprotor</t>
  </si>
  <si>
    <t>10.2514/1.47533</t>
  </si>
  <si>
    <t>2-s2.0-77953157737</t>
  </si>
  <si>
    <t>['¬© 2010', 'two cores', 'supernova feedback', 'sph method', 'simulated radio', 'shear flows', 'rights reserved', 'resolution simulations', 'realistically following', 'quantitative agreement', 'progenitor disks', 'present self', 'polarization maps', 'ngc 4038', 'magnetic fields', 'magnetic field', 'good morphological', 'galaxy mergers', 'efficient drivers', 'detailed analysis', 'cosmic evolution', 'consistent high', 'central region', 'best match', 'antennae system', 'amplification effect', 'also discuss', '4 g', '10 œºg']</t>
  </si>
  <si>
    <t>Galaxies: evolution | Galaxies: kinematics and dynamics | Galaxies: magnetic fields | Galaxies: spiral | Methods: numerical</t>
  </si>
  <si>
    <t>We present self-consistent high-resolution simulations of NGC 4038/4039 (the "Antennae galaxies") including star formation, supernova feedback, and magnetic fields performed with the N-body/smoothed particle hydrodynamic (SPH) code , in which magnetohydrodynamics are followed with the SPH method. We vary the initial magnetic field in the progenitor disks from 10-9 to 10-4 G. At the time of the best match with the central region of the Antennae system, the magnetic field has been amplified by compression and shear flows to an equilibrium field value of 10 ŒºG, independent of the initial seed field. These simulations are a proof of the principle that galaxy mergers are efficient drivers for the cosmic evolution of magnetic fields. We present a detailed analysis of the magnetic field structure in the central overlap region. Simulated radio and polarization maps are in good morphological and quantitative agreement with the observations. In particular, the two cores with the highest synchrotron intensity and ridges of regular magnetic fields between the cores and at the root of the southern tidal arm develop naturally in our simulations. This indicates that the simulations are capable of realistically following the evolution of the magnetic fields in a highly nonlinear environment. We also discuss the relevance of the amplification effect for present-day magnetic fields in the context of hierarchical structure formation. ¬© 2010. The American Astronomical Society. All rights reserved.</t>
  </si>
  <si>
    <t>1438-1452</t>
  </si>
  <si>
    <t>60028717-60021561;60028717;60028717;60028717;60023091;60028717;60023091</t>
  </si>
  <si>
    <t>28367709500;25823733600;12766674500;57208803566;8857312700;7005677046;24777286900</t>
  </si>
  <si>
    <t>Kotarba, H.;Karl, S. J.;Naab, T.;Johansson, P. H.;Dolag, K.;Lesch, H.;Stasyszyn, F. A.</t>
  </si>
  <si>
    <t>Germany;Germany;Germany</t>
  </si>
  <si>
    <t>Munich;Garching bei Munchen;Garching bei Munchen</t>
  </si>
  <si>
    <t>Ludwig-Maximilians-Universit√§t M√ºnchen;Max Planck Institute for Astrophysics;Max Planck Institute for Extraterrestrial Physics</t>
  </si>
  <si>
    <t>60028717;60023091;60021561</t>
  </si>
  <si>
    <t>Kotarba H.</t>
  </si>
  <si>
    <t>Simulating magnetic fields in the antennae galaxies</t>
  </si>
  <si>
    <t>10.1088/0004-637X/716/2/1438</t>
  </si>
  <si>
    <t>2-s2.0-77953166975</t>
  </si>
  <si>
    <t>R01EB007643</t>
  </si>
  <si>
    <t>['¬± 10', '¬© 2010', 'two approaches', 'tested theoretically', 'targeted tissue', 'single focus', 'several foci', 'rib phantom', 'rib cage', 'results suggest', 'potentially useful', 'peak intensity', 'one based', 'minimize heating', 'mimicking phantoms', 'irradiated power', 'investigated theoretically', 'intensity ultrasound', 'intensity distributions', 'infrared camera', 'including steering', 'idealized radiator', 'geometric one', 'geometric approach', 'geometric acoustics', 'focusing high', 'clinical applications', 'array axis', 'also demonstrated', '15 mm']</t>
  </si>
  <si>
    <t>Bone | Diffraction | Focus | HIFU | Infrared camera | Modeling | Random phased array | Rib cage | Thermocouple | Ultrasound ablation</t>
  </si>
  <si>
    <t>A method for focusing high-intensity ultrasound (HIFU) through a rib cage that aims to minimize heating of the ribs while maintaining high intensities at the focus (or foci) was proposed and tested theoretically and experimentally. Two approaches, one based on geometric acoustics and the other accounting for diffraction effects associated with propagation through the rib cage, were investigated theoretically for idealized source conditions. It is shown that for an idealized radiator, the diffraction approach provides a 23% gain in peak intensity and results in significantly less power losses on the ribs (1% vs. 7.5% of the irradiated power) compared with the geometric one. A 2-D 1-MHz phased array with 254 randomly distributed elements, tissue-mimicking phantoms and samples of porcine rib cages are used in experiments; the geometric approach is used to configure how the array is driven. Intensity distributions are measured in the plane of the ribs and in the focal plane using an infrared camera. Theoretical and experimental results show that it is possible to provide adequate focusing through the ribs without overheating them for a single focus and several foci, including steering at ¬± 10-15 mm off and ¬± 20 mm along the array axis. Focus splitting caused by the periodic spatial structure of ribs is demonstrated both in simulations and experiments; the parameters of splitting are quantified. The ability to produce thermal lesions with a split focal pattern in ex vivo porcine tissue placed beyond the rib phantom is also demonstrated. The results suggest that the method is potentially useful for clinical applications of HIFU, for which the rib cage lies between the transducer(s) and the targeted tissue. ¬© 2010.</t>
  </si>
  <si>
    <t>888-906</t>
  </si>
  <si>
    <t>Ultrasound in Medicine and Biology</t>
  </si>
  <si>
    <t>60007457;112949964;60007457-60015481;60010785;60111785-60015150</t>
  </si>
  <si>
    <t>31168231700;7004270593;7005128655;7402249343;7102820326</t>
  </si>
  <si>
    <t>Bobkova, Svetlana;Gavrilov, Leonid;Khokhlova, Vera;Shaw, Adam;Hand, Jeffrey</t>
  </si>
  <si>
    <t>United Kingdom;United States;United Kingdom;United Kingdom;Russian Federation;Russian Federation</t>
  </si>
  <si>
    <t>London;Seattle;London;Middlesex;Moscow;Moscow</t>
  </si>
  <si>
    <t>Imperial College Healthcare NHS Trust;University of Washington;Imperial College London;National Physical Laboratory;Lomonosov Moscow State University;N. N. Andreev Acoustics Institute</t>
  </si>
  <si>
    <t>60111785;60015481;60015150;60010785;60007457;112949964</t>
  </si>
  <si>
    <t>Bobkova S.</t>
  </si>
  <si>
    <t>Focusing of high-intensity ultrasound through the rib cage using a therapeutic random phased array</t>
  </si>
  <si>
    <t>S0301562910001171</t>
  </si>
  <si>
    <t>10.1016/j.ultrasmedbio.2010.03.007</t>
  </si>
  <si>
    <t>2-s2.0-77953212956</t>
  </si>
  <si>
    <t>['¬© 2010', 'water tank', 'ultrasound signal', 'typically used', 'two methods', 'received signal', 'pulse inversion', 'problematic issue', 'performance benefits', 'perform compression', 'nonlinear propagation', 'mismatched condition', 'mainlobe width', 'least 23', 'hmmf techniques', 'hmmf ).', 'hmf techniques', 'frft technique', 'frft provides', 'experimentally assess', 'compressed signal', 'coded excitation', 'central frequency', 'catch configuration', 'axial resolution', 'alternative tool', '25 mhz', '2 mhz', '1 mhz']</t>
  </si>
  <si>
    <t>Coded excitation | Fractional Fourier transform | Harmonic imaging | Linear frequency modulated chirp | Pulse compression | Ultrasound</t>
  </si>
  <si>
    <t>In ultrasound harmonic imaging with chirp-coded excitation, a harmonic matched filter (HMF) is typically used on the received signal to perform pulse compression of the second harmonic component (SHC) to recover signal axial resolution. Designing the HMF for the compression of the SHC is a problematic issue because it requires optimal window selection. In the compressed second harmonic signal, the sidelobe level may increase and the mainlobe width (MLW) widen under a mismatched condition, resulting in loss of axial resolution. We propose the use of the fractional Fourier transform (FrFT) as an alternative tool to perform compression of the chirp-coded SHC generated as a result of the nonlinear propagation of an ultrasound signal. Two methods are used to experimentally assess the performance benefits of the FrFT technique over the HMF techniques. The first method uses chirp excitation with central frequency of 2.25 MHz and bandwidth of 1 MHz. The second method uses chirp excitation with pulse inversion to increase the bandwidth to 2 MHz. In this study, experiments were performed in a water tank with a single-element transducer mounted coaxially with a hydrophone in a pitch-catch configuration. Results are presented that indicate that the FrFT can perform pulse compression of the second harmonic chirp component, with a 14% reduction in the MLW of the compressed signal when compared with the HMF. Also, the FrFT provides at least 23% reduction in the MLW of the compressed signal when compared with the harmonic mismatched filter (HMMF). The FrFT maintains comparable peak and integrated sidelobe levels when compared with the HMF and HMMF techniques. ¬© 2010.</t>
  </si>
  <si>
    <t>949-956</t>
  </si>
  <si>
    <t>60012070;60012070;60012070</t>
  </si>
  <si>
    <t>57213821779;23102747000;23102587700</t>
  </si>
  <si>
    <t>Arif, M.;Cowell, D. M.J.;Freear, S.</t>
  </si>
  <si>
    <t>Leeds</t>
  </si>
  <si>
    <t>University of Leeds</t>
  </si>
  <si>
    <t>Arif M.</t>
  </si>
  <si>
    <t>Pulse compression of harmonic chirp signals using the fractional fourier transform</t>
  </si>
  <si>
    <t>S0301562910001407</t>
  </si>
  <si>
    <t>10.1016/j.ultrasmedbio.2010.03.018</t>
  </si>
  <si>
    <t>2-s2.0-77953219236</t>
  </si>
  <si>
    <t>['work studied', 'systematically sampled', 'surface soils', 'spatial interpolation', 'spatial distribution', 'scale patterns', 'rights reserved', 'populated city', 'pedogeological background', 'local abnormalities', 'gasoline exhausts', 'food webs', 'cr exhibited', 'cokriging allowed', 'assessing transfer', 'agricultural activities', 'aerial deposition', '101 sub']</t>
  </si>
  <si>
    <t>Kriging | Metal trace elements | Soil contamination | Urban environment</t>
  </si>
  <si>
    <t>As part of a larger program aiming at assessing transfer and effects of metals in food webs, this work studied the spatial distribution of Cd, Cr, Cu, Pb, and Zn in 101 sub-surface soils, systematically sampled (1¬†√ó¬†1¬†km regular grid) over a large area around Annaba, the fourth most-populated city of Algeria. Cd and Cr exhibited only one abnormally high value, with all other concentrations being close to pedogeological background. Some places in the centre of the city were polluted by Pb (up to 823¬†mg¬†kg-1), probably due to aerial deposition from gasoline exhausts. Zn never exceeded regulatory limits over the whole sampling area. Cu was the only element for which a spatial autocorrelation occurred. A spatial interpolation by cokriging allowed the identification of agricultural activities as the main Cu pollution source. Our approach revealed various anthropogenic pollution sources, more efficiently for large-scale patterns than for local abnormalities. ¬© 2010 Elsevier Ltd. All rights reserved.</t>
  </si>
  <si>
    <t>2294-2301</t>
  </si>
  <si>
    <t>Environmental Pollution</t>
  </si>
  <si>
    <t>60159358;60159358;60068749;60159358;60159358;60068749;60068749;60159358</t>
  </si>
  <si>
    <t>35746465400;55929113900;18633280300;12761941800;6506058478;36445298700;6508116052;57207548654</t>
  </si>
  <si>
    <t>Maas, S.;Scheifler, R.;Benslama, M.;Crini, N.;Lucot, E.;Brahmia, Z.;Benyacoub, S.;Giraudoux, P.</t>
  </si>
  <si>
    <t>France;Algeria</t>
  </si>
  <si>
    <t>Besancon;Annaba</t>
  </si>
  <si>
    <t>Laboratoire Chrono-Environnement;Universit√© Badji Mokhtar - Annaba</t>
  </si>
  <si>
    <t>60159358;60068749</t>
  </si>
  <si>
    <t>Maas S.</t>
  </si>
  <si>
    <t>Spatial distribution of heavy metal concentrations in urban, suburban and agricultural soils in a Mediterranean city of Algeria</t>
  </si>
  <si>
    <t>S026974911000062X</t>
  </si>
  <si>
    <t>10.1016/j.envpol.2010.02.001</t>
  </si>
  <si>
    <t>2-s2.0-77953290361</t>
  </si>
  <si>
    <t>['vitticeps showed', 'vitticeps adults', 'trichoid sensillae', 'rhodnius neglectus', 'prolixus followed', 'one trichobothrium', 'morphological study', 'fourth instars', 'four species', 'five instars', 'first instars', 'campaniform sensillae', 'bristles sensillae', 'antennal segments', '5th instars', '5th instar', '4th instars', '3rd instars', '2nd instars']</t>
  </si>
  <si>
    <t>Electron microscopy | Mensuration | Sensilla | Triatominae</t>
  </si>
  <si>
    <t>The length of the four right antennal segments from nymphs and adults of Panstrongylus megistus Burmeister, Rhodnius neglectus Lent, Rhodnius prolixus Stal and Triatoma vitticeps Stal were measured. The length of the antennal segments of the adults of all four species, 4th and 5th instars of P. megistus, and 5th instar of R. neglectus and R. prolixus followed the same pattern: 2nd&gt;3rd&gt;4th&gt;1st. The pattern of 1st and 2nd instars of P. megistus was: 4th&gt;3rd&gt;2nd&gt;1st. For 3rd instars of P. megistus, 1st and 2nd instars of R. neglectus and R. prolixus they were: 3rd&gt;4th&gt;2nd&gt;1st. Third and 4th instars of Rhodnius neglectus and R. prolixus had a pattern of: 3rd&gt;2nd&gt;4th&gt;1st. Only T. vitticeps showed the same pattern (4th&gt;3rd&gt;2nd&gt;1st) for all five instars. The morphological study of the second antennal segment by scanning electron microscopy (SEM) disclosed that the first instars of all four species exhibit type I bristles sensillae and one trichobothrium. Another type III bristle and basiconic, campaniform, coeloconic, trichoid sensillae and type I bristle and trichobothria were noted on their fourth instars and adults. Campaniform sensillae were noted only on T. vitticeps adults. Nodules were observed in the joint between 1st and 2nd antennal segments of adults of P. megistus and T. vitticeps, but not on R. neglectus and R. prolixus.</t>
  </si>
  <si>
    <t>214-220</t>
  </si>
  <si>
    <t>1519566X</t>
  </si>
  <si>
    <t>Neotropical Entomology</t>
  </si>
  <si>
    <t>March - April 2010</t>
  </si>
  <si>
    <t>60006028;60006028;60006028;60006028</t>
  </si>
  <si>
    <t>7003610834;36764930000;36118172700;39560990700</t>
  </si>
  <si>
    <t>da Rosa, Jo√£o A.;de Freitas, Silvia C.M.;Malara, Fl√°vio F.;Rocha, Cl√°udia S.</t>
  </si>
  <si>
    <t>Sao Paulo</t>
  </si>
  <si>
    <t>Universidade Estadual Paulista "J√∫lio de Mesquita Filho"</t>
  </si>
  <si>
    <t>da Rosa J.A.</t>
  </si>
  <si>
    <t>Morphometry and morphology of the antennae of Panstrongylus megistus Burmeister, Rhodnius neglectus Lent, Rhodnius prolixus Stal and Triatoma vitticeps Stal (Hemiptera: Reduviidae)</t>
  </si>
  <si>
    <t>10.1590/s1519-566x2010000200011</t>
  </si>
  <si>
    <t>2-s2.0-77953491260</t>
  </si>
  <si>
    <t>['ten lung', 'significant difference', 'rf experiments', 'rf ablations', 'power level', 'normal liver', 'nine liver', 'microwave energy', 'microwave ablations', 'mean diameters', 'limits rf', 'likely due', 'equivalent amount', 'equal amounts', 'either organ', 'deliver 2', 'created using', 'cooled electrode', 'comparisons ).', 'compared using', 'based pulsing', 'ablation zones', '7 w', '5 cm', '45 ghz', '38 ablations', '2 cm', '10 min', '1 w', '05 ).']</t>
  </si>
  <si>
    <t>Interventional oncology | Liver | Lung | Microwave ablation | Radiofrequency ablation | Thermal therapies</t>
  </si>
  <si>
    <t>Purpose: To compare ablation zones created with equal amounts of 2.45 GHz microwave and 480 kHz radiofrequency (RF) energy in ex vivo liver and lung. Methods: A total of 38 ablations were performed in ex vivo liver and lung for 10 min each. Nineteen RF ablations (nine liver, ten lung) were performed with a 480 kHz system (200 W max, impedance-based pulsing) and cooled electrode while measuring the average RF power applied. Nineteen microwave ablations (nine liver, ten lung) were then created using a cooled triaxial antenna to deliver 2.45 GHz at the same power level as in RF experiments. Ablation zones were then sectioned and measured for minimum, maximum and mean diameters, and circularity. Measurements were compared using t -tests, with P&lt;0.05 indicating statistical significance. Results: Mean diameters of microwave ablations were greater than RF ablations in both liver and lung (4.4¬±0.3 vs 3.3¬±0.2 cm in liver; 2.45¬±0.3 vs 1.6¬±0.5 cm in lungs; P&lt;0.0005 all comparisons). There was no significant difference in the mean power applied during microwave or RF ablations in either organ (54.44¬±1.71 W vs 56.4¬±6.7 W in liver, P&gt;0.05; 40¬±0.95 W vs 44.9¬±7.1 W in lung, P&gt;0.05). Conclusions: Using a single cooled applicator, microwave energy at 2.45 GHz produces larger ablations than an equivalent amount of 480 kHz RF energy in normal liver and lung. This was more apparent in lung, likely due to the high baseline impedance which limits RF, but not microwave power delivery. ¬© 2010 American Association of Physicists in Medicine.</t>
  </si>
  <si>
    <t>2967-2973</t>
  </si>
  <si>
    <t>60032179-60012306;60032179;60012306-60014378;60032179;60032179</t>
  </si>
  <si>
    <t>25633771200;57221275503;7006395143;7403112046;7003779912</t>
  </si>
  <si>
    <t>Andreano, A.;Huang, Yu;Meloni, M. Franca;Lee, Fred T.;Brace, Christopher</t>
  </si>
  <si>
    <t>United States;Italy;Italy</t>
  </si>
  <si>
    <t>Madison;Monza;Milan</t>
  </si>
  <si>
    <t>University of Wisconsin-Madison;Azienda Ospedaliera San Gerardo Monza;Universit√† degli Studi di Milano-Bicocca</t>
  </si>
  <si>
    <t>60032179;60014378;60012306</t>
  </si>
  <si>
    <t>Andreano A.</t>
  </si>
  <si>
    <t>Microwaves create larger ablations than radiofrequency when controlled for power in ex vivo tissue</t>
  </si>
  <si>
    <t>10.1118/1.3432569</t>
  </si>
  <si>
    <t>2-s2.0-77953492392</t>
  </si>
  <si>
    <t>EP/E022936/1</t>
  </si>
  <si>
    <t>['unbalanced source', 'stability performance', 'return loss', 'radiation patterns', 'proximity effects', 'proposed antenna', 'planar dipole', 'phone user', 'performance variations', 'multiband operation', 'measured results', 'ground plane', 'frequency bands', 'folded structure', 'dual arm']</t>
  </si>
  <si>
    <t>A novel miniature balanced mobile handset antenna is presented in this study, which covers digital communication system (DCS) (1710-1880-14;MHz), personal communication system (PCS) (1850-1990-MHz), universal mobile telecommunications system (UMTS) (1920-2170-MHz) and wireless local area network (WLAN) (2400-2484-MHz) frequency bands. The antenna is a built-in planar dipole with folded structure and with the addition of a dual arm on each half of the dipole. The performance of the antenna is analysed and optimised under certain design constraints. The stability performance of the proposed antenna against proximity effects is evaluated. The effects of the phone user's hand on the return loss and radiation patterns have been characterised by simulation with a simple hand model. A prototype of the proposed antenna is fabricated and tested. A wide bandwidth planar balun is used to feed the wideband balanced antenna from an unbalanced source. The calculated and measured results show good agreement and confirm good wideband characteristics with multiband operation. The specific absorption rate (SAR) performance of the antenna is also studied experimentally by measuring near field exposure. The measured results have shown low induced current in the ground plane and thus confirm minimisation of performance variations and SAR. ¬© 2010 ¬© The Institution of Engineering and Technology.</t>
  </si>
  <si>
    <t>600-608</t>
  </si>
  <si>
    <t>IMAPCH000004000005000600000001</t>
  </si>
  <si>
    <t>IET Microwaves, Antennas and Propagation</t>
  </si>
  <si>
    <t>60008524;60008524;60008524;60008524;108958649</t>
  </si>
  <si>
    <t>26650299400;7003902501;16025593100;35089939500;7006824457</t>
  </si>
  <si>
    <t>Zhou, D.;Abd-Alhameed, R. A.;See, C. H.;Alhaddad, A. G.;Excell, P. S.</t>
  </si>
  <si>
    <t>United Kingdom;Ukraine</t>
  </si>
  <si>
    <t>Bradford;</t>
  </si>
  <si>
    <t>University of Bradford;Glyndwr University</t>
  </si>
  <si>
    <t>60008524;108958649</t>
  </si>
  <si>
    <t>Zhou D.</t>
  </si>
  <si>
    <t>Compact wideband balanced antenna for mobile handsets</t>
  </si>
  <si>
    <t>10.1049/iet-map.2009.0153</t>
  </si>
  <si>
    <t>2-s2.0-77953499073</t>
  </si>
  <si>
    <t>['uwb systems', 'time domain', 'pulsed modulations', 'physical interpretations', 'paper presents', 'model antennas', 'lti systems', 'frequency domain', 'compares methods', 'approach offers', 'account implicitly']</t>
  </si>
  <si>
    <t>With the emergence of UWB systems and, in particular, the pulsed modulations, the modeling of antennas as Linear Time Invariant (LTI) systems has been studied in the last years extensively. This approach offers the advantage of modeling the antennas in frequency domain as well as in time domain. Further, the performance in terms of dispersion is taken into account implicitly in the modeling. This paper presents and compares methods in order to model antennas as LTI systems. The models are analyzed and discussed: physical interpretations are specified; differences between the models are highlighted; alternatives are proposed; advantages and drawbacks of approaches are emphasized.</t>
  </si>
  <si>
    <t>69-85</t>
  </si>
  <si>
    <t>Duroc, Y.</t>
  </si>
  <si>
    <t>Valence</t>
  </si>
  <si>
    <t>Laboratoire de Conception et d'Int√©gration des Syst√®mes (LCIS)</t>
  </si>
  <si>
    <t>Duroc Y.</t>
  </si>
  <si>
    <t>On the system modeling of antennas</t>
  </si>
  <si>
    <t>2-s2.0-77953523918</t>
  </si>
  <si>
    <t>EP/G055890/1</t>
  </si>
  <si>
    <t>['¬© 2010', 'sight channels', 'parametric study', 'give insight', 'ghz wlan', 'design operates', 'body gain', 'body attenuates', 'body antennas', '2 bands']</t>
  </si>
  <si>
    <t>A dual-band metallic antenna with the appearance of a button on a pair of jeans for use with wearable computer networks, emergency rescue scenarios and future wireless medical applications is presented. The design operates at 2.4-GHz WLAN and the HiperLAN/2 bands and a parametric study is given to aid the design process together with measurement and simulation of the structure on a body. A study of transmission between pairs of on-body antennas is presented to give insight into on-body propagating line of sight and non-line of sight channels. A term 'body gain' is defined to quantify how the body attenuates the channel. ¬© 2010 The Institution of Engineering and Technology.</t>
  </si>
  <si>
    <t>182-190</t>
  </si>
  <si>
    <t>IMAPCH000004000002000182000001</t>
  </si>
  <si>
    <t>60010818;60010818;60010818;60010818</t>
  </si>
  <si>
    <t>11142205000;56120239900;7102439597;7006894575</t>
  </si>
  <si>
    <t>Sanz-Izquierdo, B.;Miller, J. A.;Batchelor, J. C.;Sobhy, M. I.</t>
  </si>
  <si>
    <t>Canterbury</t>
  </si>
  <si>
    <t>University of Kent</t>
  </si>
  <si>
    <t>Sanz-Izquierdo B.</t>
  </si>
  <si>
    <t>Dual-band wearable metallic button antennas and transmission in body area networks</t>
  </si>
  <si>
    <t>10.1049/iet-map.2009.0010</t>
  </si>
  <si>
    <t>2-s2.0-77953528190</t>
  </si>
  <si>
    <t>['symmetric matrix', 'remote sensing', 'prototype suggest', 'practical applications', 'paper describes', 'optical head', 'novel method', 'lidar scanner', 'increased number', 'conventional technique', 'absolute orientation']</t>
  </si>
  <si>
    <t>This paper describes a novel method for determining the absolute orientation of lidar point clouds using GPS measurements from two antennas firmly mounted on the optical head of a lidar scanner. The solution is linear and is derived from the non-linear georeferencing model by exploiting the properties of the skew-symmetric matrix. Simulation and real world experimentation using our prototype suggest a precision of about 0.05¬∞ (‚àº1 mrad) for the three Euler attitude angles. The method can help alleviate problems associated with the conventional technique and can allow for an increased number of practical applications for georeferenced terrestrial lidar. ¬© 2010 American Society for Photogrammetry and Remote Sensing.</t>
  </si>
  <si>
    <t>683-690</t>
  </si>
  <si>
    <t>Photogrammetric Engineering and Remote Sensing</t>
  </si>
  <si>
    <t>60013959;60013959;60013959;60010177</t>
  </si>
  <si>
    <t>23996119800;7402739205;7003772005;12753966200</t>
  </si>
  <si>
    <t>Wilkinson, Benjamin E.;Mohamed, Ahmed H.;Dewitt, Bon A.;Seedahmed, Gamal H.</t>
  </si>
  <si>
    <t>Gainesville;Gainesville</t>
  </si>
  <si>
    <t>University of Florida;University of Florida Institute of Food and Agricultural Sciences</t>
  </si>
  <si>
    <t>60013959;60010177</t>
  </si>
  <si>
    <t>Wilkinson B.E.</t>
  </si>
  <si>
    <t>A novel approach to terrestrial lidar georeferencing</t>
  </si>
  <si>
    <t>10.14358/PERS.76.6.683</t>
  </si>
  <si>
    <t>2-s2.0-77953562405</t>
  </si>
  <si>
    <t>['¬© 2010', 'wire surface', 'wire insulator', 'weak points', 'previous paper', 'overvoltage due', 'lightning strike', 'lightning occurs', 'insulated wire', 'holes exist', 'free end', 'electrical engineers', 'distinctive aspect', 'disaster near', 'developing process', 'data obtained', 'creeping discharges', 'complicated behavior', 'clarified using', 'central line', 'binding wire']</t>
  </si>
  <si>
    <t>Aerial insulated wire | Creeping discharge | Developing process | Insulator | Lightning impulse</t>
  </si>
  <si>
    <t>When a lightning occurs at the neighborhood of high voltage aerial distribution lines, the overvoltage due to the inductive lightning surge invades to the central line of the insulated wire. Because of the insulated wire is supported by the insulator and the binding wire at the electric light pole, the creeping discharges develop along the wire surface from the free end of the binding wire, just after a flashover of the insulator at the wire supporting point. These creeping discharges give rise to the disaster near the wire supporting point including the punch-through breakdown of wire when the weak points such as pin-holes exist in the wire insulator. To prevent these accidents, it is important to understand the behavior of creeping discharges at the insulated wire surface originating in the lightning strike. Positive and negative creeping discharges reveal the distinctive aspect by the polarities of the inductive lightning surges. In the previous paper, we have clarified the developing process of positive creeping discharge based on the data obtained from an image converter camera. In this paper, we report the developing process of negative creeping discharge. Complicated behavior of negative creeping discharge is clarified using an image converter camera and its process is discussed. ¬© 2010 The Institute of Electrical Engineers of Japan.</t>
  </si>
  <si>
    <t>IEEJ Transactions on Power and Energy</t>
  </si>
  <si>
    <t>60112567;60006838;60006838</t>
  </si>
  <si>
    <t>7202264073;7004176278;24446772500</t>
  </si>
  <si>
    <t>Nishi, Toshiyuki;Hanaoka, Ryoichi;Takata, Shinzo</t>
  </si>
  <si>
    <t>Toyama;</t>
  </si>
  <si>
    <t>National Institute of Technology, Toyama College;Kanazawa Institute of Technology</t>
  </si>
  <si>
    <t>60112567;60006838</t>
  </si>
  <si>
    <t>Nishi T.</t>
  </si>
  <si>
    <t>Developing process of negative creeping discharge along aerial insulated wire</t>
  </si>
  <si>
    <t>10.1541/ieejpes.130.443</t>
  </si>
  <si>
    <t>2-s2.0-77953602570</t>
  </si>
  <si>
    <t>['¬© 2010', 'useful solution', 'sensor nodes', 'sensor node', 'relative azimuth', 'recent years', 'radiation patterns', 'proposed method', 'proposed low', 'previous studies', 'practical applications', 'many location', 'incorporates estimations', 'field test', 'cost solution', 'cost method', 'changing environments', 'based localization', 'based analysis', 'aware applications', 'also proposed']</t>
  </si>
  <si>
    <t>Localization | Mobile applications | Radiation pattern | Received-signal strength | Robust correlation | Wireless sensor networks</t>
  </si>
  <si>
    <t>In recent years, various received signal strength (RSS)-based localization estimation approaches for wireless sensor networks (WSNs) have been proposed. RSS-based localization is regarded as a low-cost solution for many location-aware applications in WSNs. In previous studies, the radiation patterns of all sensor nodes are assumed to be spherical, which is an oversimplification of the radio propagation model in practical applications. In this study, we present an RSS-based cooperative localization method that estimates unknown coordinates of sensor nodes in a network. Arrangement of two external low-cost omnidirectional dipole antennas is developed by using the distance-power gradient model. A modified robust regression is also proposed to determine the relative azimuth and distance between a sensor node and a fixed reference node. In addition, a cooperative localization scheme that incorporates estimations from multiple fixed reference nodes is presented to improve the accuracy of the localization. The proposed method is tested via computer-based analysis and field test. Experimental results demonstrate that the proposed low-cost method is a useful solution for localizing sensor nodes in unknown or changing environments. ¬© 2010 by the authors.</t>
  </si>
  <si>
    <t>400-427</t>
  </si>
  <si>
    <t>Sensors</t>
  </si>
  <si>
    <t>60005429;60005429;60005429;60005429;60005429;60005429;60005429;60005429</t>
  </si>
  <si>
    <t>7404829354;9333657100;26421232700;23491392900;55465289700;36012094600;36011619800;36011718600</t>
  </si>
  <si>
    <t>Jiang, Joe Air;Chuang, Cheng Long;Lin, Tzu Shiang;Chen, Chia Pang;Hung, Chih Hung;Wang, Jiing Yi;Liu, Chang Wang;Lai, Tzu Yun</t>
  </si>
  <si>
    <t>Jiang J.A.</t>
  </si>
  <si>
    <t>Collaborative localization in wireless sensor networks via pattern recognition in radio irregularity using omnidirectional antennas</t>
  </si>
  <si>
    <t>10.3390/s100100400</t>
  </si>
  <si>
    <t>2-s2.0-77953653395</t>
  </si>
  <si>
    <t>['study shows', 'study found', 'spatiotemporal dynamics', 'sediment load', 'rivers play', 'river network', 'river channel', 'river basin', 'reach accounts', 'rapid availability', 'paper presents', 'mountainous region', 'large quantity', 'large quantities', 'important role', 'hillslope erosion', 'generally located', 'fine sediments', 'field measurements', 'field investigation', 'considered together', 'braided rivers', 'b √®', 'approximately 80', '66 200', '12 000']</t>
  </si>
  <si>
    <t>Bars | Braided river | Erosion and deposition mechanisms | Fine sediment | Sediment storage | Suspended sediment | Turbidity</t>
  </si>
  <si>
    <t>This paper presents a field investigation on river channel storage of fine sediments in an unglaciated braided river, the B√®s River, located in a mountainous region in the southern French Prealps. Braided rivers transport a very large quantity of bedload and suspended sediment load because they are generally located in the vicinity of highly erosive hillslopes. Consequently, these rivers play an important role because they supply and control the sediment load of the entire downstream fluvial network. Field measurements and aerial photograph analyses were considered together to evaluate the variability of fine sediment quantity stored in a 25-km-long river reach. This study found very large quantities of fine sediment stored in this reach: 1100 t per unit depth (1 dm). Given that this reach accounts for 17% of the braided channel surface area of the river basin, the quantities of fine sediment stored in the river network were found to be approximately 80% of the mean annual suspended sediment yields (SSYs) (66 200 t year-1), comparable to the SSYs at the flood event scale: from 1000 t to 12 000 t depending on the flood event magnitude. These results could explain the clockwise hysteretic relationships between suspended sediment concentrations and discharges for 80% of floods. This pattern is associated with the rapid availability of the fine sediments stored in the river channel. This study shows the need to focus on not only the mechanisms of fine sediment production from hillslope erosion but also the spatiotemporal dynamics of fine sediment transfer in braided rivers. Copyright ¬© 2010 John Wiley &amp; Sons, Ltd.</t>
  </si>
  <si>
    <t>1318-1332</t>
  </si>
  <si>
    <t>Hydrological Processes</t>
  </si>
  <si>
    <t>60108259;60108259;60108259-60024594;60108259;60106334</t>
  </si>
  <si>
    <t>35622297500;15729331500;36463446200;7005307066;55891393200</t>
  </si>
  <si>
    <t>Navratil, O.;Legout, C.;Gateuille, D.;Esteves, M.;Liebault, F.</t>
  </si>
  <si>
    <t>France;France;New Zealand</t>
  </si>
  <si>
    <t>Saint Martin d'Heres;Saint Martin d'Heres;Auckland</t>
  </si>
  <si>
    <t>Institut des G√©osciences de l'Environnement (IGE);√ârosion Torrentielle, Neige et Avalanches;National Institute of Water and Atmospheric Research, New Zealand</t>
  </si>
  <si>
    <t>60108259;60106334;60024594</t>
  </si>
  <si>
    <t>Navratil O.</t>
  </si>
  <si>
    <t>Assessment of intermediate fine sediment storage in a braided river reach (southern French Prealps)</t>
  </si>
  <si>
    <t>10.1002/hyp.7594</t>
  </si>
  <si>
    <t>2-s2.0-77953658719</t>
  </si>
  <si>
    <t>Ministry of Natural Resources</t>
  </si>
  <si>
    <t>NRCan</t>
  </si>
  <si>
    <t>['wing applications', 'vegetation control', 'treatment assessment', 'results indicate', 'remote sensing', 'integrated use', 'herbicides continues', 'effectively plan', 'dominant method', 'directly integrate', 'briefly described', 'based herbicide', 'archival data', 'aerial application']</t>
  </si>
  <si>
    <t>Aerial | Application technology | Herbicide | Management | Optimization | SprayAdvisor | Vegetation</t>
  </si>
  <si>
    <t>Aerial application of herbicides continues to be a dominant method of vegetation control in Canadian forest management. In this paper, we describe a suite of relatively modern technologies and emphasize their potential for integrated use in optimization of aerial herbicide treatments. The potential is illustrated using several case studies involving fixed-wing applications of glyphosate-based herbicide in the boreal forest region of Ontario, Canada. Results indicate that integration of geographic information systems, differential global positioning, electronic-guidance, on-site meteorological monitoring and remote sensing can be used to effectively plan, enhance application control and provide detailed post-treatment assessment and archival data for herbicide spray programs. SprayAdvisor, a GIS-based decision support system with the capacity to directly integrate all of these elements is briefly described. ¬© 2009 Springer Science+Business Media B.V.</t>
  </si>
  <si>
    <t>45-66</t>
  </si>
  <si>
    <t>New Forests</t>
  </si>
  <si>
    <t>60005522;60005522;60005522;60085909;108042452</t>
  </si>
  <si>
    <t>7404935125;7004469669;6602961756;57196716015;6603301238</t>
  </si>
  <si>
    <t>Thompson, D.;Chartrand, D.;Staznik, B.;Leach, J.;Hodgins, P.</t>
  </si>
  <si>
    <t>Canada;Canada;Canada</t>
  </si>
  <si>
    <t>Montreal;Ottawa;</t>
  </si>
  <si>
    <t>Tembec Inc.;Canadian Forest Service;General Airspray Ltd.</t>
  </si>
  <si>
    <t>60085909;60005522;108042452</t>
  </si>
  <si>
    <t>Thompson D.</t>
  </si>
  <si>
    <t>Integrating advanced technologies for optimization of aerial herbicide applications</t>
  </si>
  <si>
    <t>10.1007/s11056-009-9181-4</t>
  </si>
  <si>
    <t>2-s2.0-77953702486</t>
  </si>
  <si>
    <t>['¬© 2010', 'transgenic flies', 'transcriptional activation', 'responsive gene', 'reporter constructs', 'related sequence', 'plays roles', 'opa control', 'opa ),', 'nucleotide alterations', 'enhancer region', 'embryonic segmentation', 'drosophila homolog', 'data suggest', 'constructs bearing', 'adult head', 'activate transcription', 'activate expression']</t>
  </si>
  <si>
    <t>Cubitus interruptus (Ci) | Decapentaplegic (dpp) | DNA binding | Gli | Odd paired (opa) | SELEX | Sloppy paired 1 (slp1) | Zic</t>
  </si>
  <si>
    <t>The gene odd paired (opa), a Drosophila homolog of the Zinc finger protein of the cerebellum (Zic) family of mammalian transcription factors, plays roles in embryonic segmentation and development of the adult head. We have determined the preferred DNA binding sequence of Opa by SELEX and shown that it is necessary and sufficient to activate transcription of reporter gene constructs under Opa control in transgenic flies. We have found a related sequence in the enhancer region of an opa-responsive gene, sloppy paired 1. This site also responds to Opa in reporter constructs in vivo. However, nucleotide alterations that abolish the ability of Opa to bind this site in vitro have no effect on the ability of Opa to activate expression from constructs bearing these mutations in vivo. These data suggest that while Opa can function in vivo as a sequence specific transcriptional regulator, it does not require DNA binding for transcriptional activation. ¬© 2010.</t>
  </si>
  <si>
    <t>167-177</t>
  </si>
  <si>
    <t>1095564X</t>
  </si>
  <si>
    <t>Developmental Biology</t>
  </si>
  <si>
    <t>60008780;60008780;60008780;60008780</t>
  </si>
  <si>
    <t>35225243000;8692589500;12345171500;6603780849</t>
  </si>
  <si>
    <t>Sen, Aditya;Stultz, Brian G.;Lee, Heuijung;Hursh, Deborah A.</t>
  </si>
  <si>
    <t>Bethesda</t>
  </si>
  <si>
    <t>FDA Center for Biologics Evaluation and Research</t>
  </si>
  <si>
    <t>Sen A.</t>
  </si>
  <si>
    <t>Odd paired transcriptional activation of decapentaplegic in the Drosophila eye/antennal disc is cell autonomous but indirect</t>
  </si>
  <si>
    <t>S0012160610002332</t>
  </si>
  <si>
    <t>10.1016/j.ydbio.2010.04.003</t>
  </si>
  <si>
    <t>2-s2.0-77953724115</t>
  </si>
  <si>
    <t>['wind conditions', 'trajectory states', 'time intervals', 'specified point', 'reachable set', 'mav within', 'mav motions', 'mass model', 'given time', 'given points', 'feasible trajectories', 'dynamic point', 'controllability set', 'boundary constraints', 'adequately represented']</t>
  </si>
  <si>
    <t>A study was conducted to investigate the planning of feasible trajectories for micro aerial vehicles (MAV) in the neighborhood of given points, and within specified time intervals. The time intervals were assumed considerably short for the relevant wind fields that were assumed to be known. The problem was formulated in terms of two fundamental issues, such as the controllability of a desired target point and the reachable set from a given trajectory point. MAV motions were adequately represented by a dynamic point-mass model for optimizing the trajectory. The controllability set of a target point contained all trajectory states from which the specified point was reached by the MAV within a given time. It was found that the controllability set of a target trajectory point depended on MAV performance capabilities, the wind conditions, boundary constraints, and permitted flight time.</t>
  </si>
  <si>
    <t>1020-1023</t>
  </si>
  <si>
    <t>60029445-100772981;60029445-100772981</t>
  </si>
  <si>
    <t>6602402639;7406633206</t>
  </si>
  <si>
    <t>Ketema, Yohannes;Zhao, Yiyuan J.</t>
  </si>
  <si>
    <t>Minneapolis;Minneapolis</t>
  </si>
  <si>
    <t>University of Minnesota Twin Cities;Aerospace Engineering and Mechanics</t>
  </si>
  <si>
    <t>60029445;100772981</t>
  </si>
  <si>
    <t>Ketema Y.</t>
  </si>
  <si>
    <t>Controllability and reachability for micro-aerial-vehicle trajectory planning in winds</t>
  </si>
  <si>
    <t>10.2514/1.44779</t>
  </si>
  <si>
    <t>2-s2.0-77953731852</t>
  </si>
  <si>
    <t>Army Research Office</t>
  </si>
  <si>
    <t>F49620-03-1-0401</t>
  </si>
  <si>
    <t>ARO</t>
  </si>
  <si>
    <t>['velocity obtained', 'varying velocity', 'unknown time', 'target loss', 'switching signal', 'sufficient condition', 'state responses', 'single camera', 'reference system', 'processing module', 'performance degradation', 'introduced solely', 'frozen estimates', 'frame events', 'feedback loop', 'feasible due', 'explicitly derived', 'estimation scheme', 'estimation error', 'developed fast', 'corresponding signals', 'control objective', 'continuous extraction', 'closed using', 'brief instabilities', 'bounded closed', 'based tracking']</t>
  </si>
  <si>
    <t>This work discusses vision-based tracking of a ground vehicle moving with unknown time-varying velocity. The follower unmanned aerial vehicle is equipped with a single camera. The control objective is to regulate the twodimensional horizontal range between the unmanned aerial vehicle and the target to a constant. The contribution of this paper has two distinct features. The developed guidance law uses the estimates of the target's velocity obtained from a fast-estimation scheme. It is shown that the fast-estimation scheme has guaranteed performance bounds and the tracking performance bound can be explicitly derived as a function of the estimation error. The performance bounds imply that the signals of the closed-loop adaptive system remain close to the corresponding signals of a bounded closed-loop reference system, both in transient and steady-state responses. The reference system is introduced solely for the purpose of analysis. This paper also analyzes the stability and the performance degradation of the closed-loop adaptive system in the presence of out-of-frame events, when continuous extraction of the target's information is not feasible due to failures in the image-processing module. The feedback loop is then closed using the frozen estimates. The out-of-frame events are modeled as brief instabilities. A sufficient condition for the switching signal is derived that guarantees graceful degradation of performance during target loss. The results build upon the earlier-developed fast-estimation scheme of the target's velocity, the inverse-kinematics-based guidance law, and insights from switching systems theory. Copyright ¬© 2009.</t>
  </si>
  <si>
    <t>834-852</t>
  </si>
  <si>
    <t>108126026;60022659;60000745-105535421;60033012;60033012</t>
  </si>
  <si>
    <t>55639495600;57202741487;7004874014;6506678684;7004353118</t>
  </si>
  <si>
    <t>Ma, Lili;Cao, Chengyu;Hovakimyan, Naira;Dobrokhodov, Vladimir;Kaminer, Isaac</t>
  </si>
  <si>
    <t>United States;United States;United States;United Kingdom;United States</t>
  </si>
  <si>
    <t>Monterey;Storrs;Urbana;Boston;Urbana</t>
  </si>
  <si>
    <t>Naval Postgraduate School;University of Connecticut;University of Illinois Urbana-Champaign;Wentworth Institute of Technology;Mechanical Science and Engineering</t>
  </si>
  <si>
    <t>60033012;60022659;60000745;108126026;105535421</t>
  </si>
  <si>
    <t>Ma L.</t>
  </si>
  <si>
    <t>Adaptive vision-based guidance law with guaranteed performance bounds</t>
  </si>
  <si>
    <t>10.2514/1.46287</t>
  </si>
  <si>
    <t>2-s2.0-77953758418</t>
  </si>
  <si>
    <t>['whose parameters', 'useful consequences', 'specific constrain', 'slightly modified', 'representative results', 'radiating structures', 'pattern polarization', 'optimum patterns', 'numerical evaluation', 'modal number', 'mobile environments', 'method estimates', 'incoming waves', 'gaussian statistics', 'depend ultimately', 'computed previously', 'certain bounds', 'canonical problem', 'antenna size', 'antenna design']</t>
  </si>
  <si>
    <t>A new Mean Effective Gain (MEG) expression using Spherical Wave Expansions (SWE) is presented in order to evaluate the impact of mobile environments on radiating structures. The proposed approach takes into account the pattern polarization and transforms a continuous functional optimization problem into an approximate discrete formulation. It allows to synthesize efficient antenna radiation patterns in terms of the Mean Effective Gain when it is combined with modern heuristic optimization techniques. In addition, antenna performance limits are evaluated by means of certain bounds. These depend on the modal number which is required to describe accurately far fields and depend ultimately on the antenna size. The method estimates the optimum patterns for two different wireless scenarios that are characterized by the statistical probability density functions of incoming waves and particularized in the case of Gaussian statistics. The numerical evaluation has been performed by means of the Particle Swarm Optimization (PSO) technique, which is slightly modified to include a specific constrain and whose parameters have been computed previously by solving a canonical problem. Finally, representative results in outdoor and mixed wireless scenarios are discussed, pointing out some useful consequences in antenna design.</t>
  </si>
  <si>
    <t>355-370</t>
  </si>
  <si>
    <t>60016809;60016809;60016809</t>
  </si>
  <si>
    <t>18036668100;6602247365;24472458300</t>
  </si>
  <si>
    <t>Carro, P. L.;de Mingo, J.;D√∫car, P. G.</t>
  </si>
  <si>
    <t>Zaragoza</t>
  </si>
  <si>
    <t>Universidad de Zaragoza</t>
  </si>
  <si>
    <t>Carro P.L.</t>
  </si>
  <si>
    <t>Radiation pattern synthesis for maximum mean effective gain with spherical wave expansions and particle swarm techniques</t>
  </si>
  <si>
    <t>10.2528/pier10031808</t>
  </si>
  <si>
    <t>2-s2.0-77953759153</t>
  </si>
  <si>
    <t>['uwb applications', 'transmission characteristics', 'transfer function', 'shape slots', 'radiation patterns', 'novel double', 'notched characteristic', 'notched band', 'impedance characteristic', 'ieee 802', '6 ghz']</t>
  </si>
  <si>
    <t>In this paper, a novel double-printed trapezoidal patch dipole antenna suitable for UWB applications with band-notched characteristic is presented and investigated. The band-notched characteristic is achieved by inserting T-shape slots on the trapezoidal radiating patches. The impedance characteristic, radiation patterns and the transfer function are studied. Experimental results show that the proposed antenna covers the entire UWB band (3.1-10.6 GHz) while it has a notched band for the IEEE 802.11a frequency band (5.15-5.825 GHz). Measured group delay, transmission characteristics and Time domain characteristics indicate that the proposed antenna satisfies the requirement of the current wireless communications systems.</t>
  </si>
  <si>
    <t>259-269</t>
  </si>
  <si>
    <t>60028265;60028265;60028265;60028265;60028265</t>
  </si>
  <si>
    <t>55501420900;56911241300;55426432500;24377152800;57199913352</t>
  </si>
  <si>
    <t>Hu, Y. S.;Li, M.;Gao, G. P.;Zhang, J. S.;Yang, M. K.</t>
  </si>
  <si>
    <t>Lanzhou University</t>
  </si>
  <si>
    <t>Hu Y.S.</t>
  </si>
  <si>
    <t>A double-printed trapezoidal patch dipole antenna for uwb applications with band-notched characteristic</t>
  </si>
  <si>
    <t>10.2528/PIER10011604</t>
  </si>
  <si>
    <t>2-s2.0-77953759943</t>
  </si>
  <si>
    <t>['two layers', 'three designs', 'teflon screws', 'planar arrays', 'pencil beam', 'parasitic dipoles', 'one layer', 'moderate gain', 'innovative method', 'ground plane', 'dielectric substrate', 'correct configuration', 'antenna designed', 'active dipole', '645 ghz', '5 ghz']</t>
  </si>
  <si>
    <t>In this paper, an innovative method for obtaining a pencil beam pattern is presented. Planar arrays of parasitic dipoles are used to modify the pattern of an active dipole above a ground plane, in order to obtain a pencil beam of moderate gain and bandwidth. Only one feed point and one active element provide a very simple feeding network that reduces the complexity of the antenna. The correct configuration of the elements of the parasitic arrays allows to obtain the desired pencil beam pattern. Three designs that use parasitic arrays fed by a Œª/2-dipole and synthesize pencil beam patterns are shown: 1) an antenna designed at 1.645 GHz and composed by one layer of 49 parasitic elements; 2) an antenna designed at the same frequency but composed by two layers of 49 parasitic elements; 3) an antenna designed at 5 GHz, composed by one layer of 49 parasitic elements, and taking into account the dielectric substrate and teflon screws.</t>
  </si>
  <si>
    <t>419-431</t>
  </si>
  <si>
    <t>60028419;60028419;60028419</t>
  </si>
  <si>
    <t>25928227600;7003391894;7006865572</t>
  </si>
  <si>
    <t>√Ålvarez-Folgueiras, M.;Rodr√≠guez-Gonz√°lez, J. A.;Ares-Pena, F.</t>
  </si>
  <si>
    <t>Santiago de Compostela</t>
  </si>
  <si>
    <t>Universidad de Santiago de Compostela</t>
  </si>
  <si>
    <t>√Ålvarez-Folgueiras M.</t>
  </si>
  <si>
    <t>Pencil beam patterns obtained by planar arrays of parasitic dipoles fed by only one active element</t>
  </si>
  <si>
    <t>10.2528/PIER10040705</t>
  </si>
  <si>
    <t>2-s2.0-77953775694</t>
  </si>
  <si>
    <t>['source antenna', 'simulated results', 'proposed firstly', 'optics application', 'obtained theoretically', 'large aperture', 'high resolution', 'good performance', 'focal length', 'beam size', 'band frequency', 'also designed', 'advanced aspheric', '94 ghz']</t>
  </si>
  <si>
    <t>An advanced aspheric and asymmetric large aperture dielectric lens antenna is proposed firstly here for high resolution at W-band frequency. Large aperture and aspheric lens provides minimum focusing error and high resolution in millimeter wave quasi-optics application. To the best of the authors' knowledge we design first time 500 mm large aperture lens for W-band quasi optics application. Near field radiation pattern, beam size and focal length of the lens are obtained theoretically and experimentally as well. Dielectric rod waveguide antenna is also designed and employed as a source antenna for the lens. The measured and simulated results of the DRW antenna also show very good performance at W-band frequency, and it has 15.3 dB gain with -22.5 dB sidelobe levels at 94 GHz.</t>
  </si>
  <si>
    <t>57-65</t>
  </si>
  <si>
    <t>60068688;60068688;60068688</t>
  </si>
  <si>
    <t>13409843400;55276997700;55568059800</t>
  </si>
  <si>
    <t>Thakur, J. P.;Kim, W. G.;Kim, Y. H.</t>
  </si>
  <si>
    <t>Gwangju</t>
  </si>
  <si>
    <t>Gwangju Institute of Science and Technology</t>
  </si>
  <si>
    <t>Thakur J.P.</t>
  </si>
  <si>
    <t>Large aperture low aberration aspheric dielectric lens antenna for w-band quasi-optics</t>
  </si>
  <si>
    <t>10.2528/PIER10022404</t>
  </si>
  <si>
    <t>2-s2.0-77953775695</t>
  </si>
  <si>
    <t>['usual far', 'sources surface', 'safety perimeter', 'periodic antenna', 'field approximation', 'fast computing', 'e .,']</t>
  </si>
  <si>
    <t>The following paper deals with the problem of computing a safety perimeter, i.e., where the electromagnetic field due to a radiating system exceeds a certain electromagnetic value. The flexibility of the source reconstruction method (SRM) is employed to compute the fields almost everywhere around the antenna. Techniques for fast computing of the fields in the spectral and spatial domains exploiting the characteristics of the SRM are considered in order to avoid expensive integrations over the sources surface. Results for a log-periodic antenna and a base station antenna for cellular phone systems are shown, and compared with the usual far-field approximation.</t>
  </si>
  <si>
    <t>371-391</t>
  </si>
  <si>
    <t>60006793;60006793;60006793</t>
  </si>
  <si>
    <t>23393154700;16023815600;6701608102</t>
  </si>
  <si>
    <t>Laviada, J.;√Ålvarez-L√≥pez, Y.;Las-Heras, F.</t>
  </si>
  <si>
    <t>Oviedo</t>
  </si>
  <si>
    <t>Universidad de Oviedo</t>
  </si>
  <si>
    <t>Laviada J.</t>
  </si>
  <si>
    <t>Efficient determination of the near-field in the vicinity of an antenna for the estimation of its safety perimeter</t>
  </si>
  <si>
    <t>10.2528/pier10031807</t>
  </si>
  <si>
    <t>2-s2.0-77953791520</t>
  </si>
  <si>
    <t>['synthesized multi', 'radiating elements', 'operational indices', 'introduced arrays', 'interference ratio', 'higher stages', 'high end', 'high directivity', 'high career', 'gave arrays', 'circular rings', 'array type', '120 elements']</t>
  </si>
  <si>
    <t>A novel fractal antenna-array type is proposed. The design is based on the Sierpinski rectangular carpet concept. However, the generator is a circular ring area, filled with radiating elements, so the higher stages of the fractal development produce large arrays of circular rings which, besides the high directivity, have the advantage of the almost uniform azimuthal radiation pattern, attribute that many applications require. The introduced arrays can operate as direct radiating multi-beam phased arrays and meet the requirements of satellite communications links: high End of Coverage (EOC) directivity, low Side Lobe Level (SLL) and high Career to Interference ratio (C/I). These operational indices were further optimized by a synthesized multi-objective and multi-dimensional Genetic Algorithm (GA) which, additionally, gave arrays no more than 120 elements.</t>
  </si>
  <si>
    <t>115-138</t>
  </si>
  <si>
    <t>Siakavara, K.</t>
  </si>
  <si>
    <t>Greece</t>
  </si>
  <si>
    <t>Thessaloniki</t>
  </si>
  <si>
    <t>Aristotle University of Thessaloniki</t>
  </si>
  <si>
    <t>Siakavara K.</t>
  </si>
  <si>
    <t>Novel fractal antenna arrays for satellite networks: Circular ring sierpinski carpet arrays optimized by genetic algorithms</t>
  </si>
  <si>
    <t>10.2528/PIER10020110</t>
  </si>
  <si>
    <t>2-s2.0-77953797150</t>
  </si>
  <si>
    <t>['using sub', 'using ls', 'simulation results', 'several sub', 'interpolation technique', 'estimated accurately', 'esprit algorithms', 'doa estimation', 'conformal arrays', 'based algorithms', 'array divided']</t>
  </si>
  <si>
    <t>A novel DOA finding method for conformal array applications is proposed. By using sub-array divided and interpolation technique, ESPRIT-based algorithms can be used on conformal arrays for 1-D and 2-D DOA estimation. In this paper, the circular array mounted on a metallic cylindrical platform is divided to several sub-arrays, and each sub-array is transformed to virtual uniform linear array or virtual uniform planar array through interpolation technique. 1-D and 2-D direction of arrivals can be estimated accurately and quickly by using LS-ESPRIT and 2-D DFT-ESPRIT algorithms, respectively. This method can be applied not only to cylindrical conformal array but also to any other arbitrary curved conformal arrays. Validity of this method is proved by simulation results.</t>
  </si>
  <si>
    <t>201-216</t>
  </si>
  <si>
    <t>55220025700;55511198800;55645491100</t>
  </si>
  <si>
    <t>Yang, P.;Yang, F.;Nie, Z. P.</t>
  </si>
  <si>
    <t>Yang P.</t>
  </si>
  <si>
    <t>DOA estimation with sub-array divided technique and interporlated esprit algorithm on a cylindrical conformal array antenna</t>
  </si>
  <si>
    <t>10.2528/PIER10011904</t>
  </si>
  <si>
    <t>2-s2.0-77953800445</t>
  </si>
  <si>
    <t>['vis light', 'thermal decomposition', 'mineralization suffers', 'indirect band', 'fermi level', 'band transition', 'aerial mineralization', '02 v']</t>
  </si>
  <si>
    <t>Bismuth oxide | Fermi level | Photocatalysis | Semiconductor | Visible light</t>
  </si>
  <si>
    <t>Intensely yellow Œ≤-bismuth trioxide in the form of about 41 nm large crystallites has been prepared by thermal decomposition of (BiO) 2CO3 at 400 ¬∞C. From the band gap energy of 2.3 eV obtained under the assumption of an indirect band-to-band transition and the quasi-Fermi level of -0.28 ¬± 0.02 V (vs. NHE) a valence band edge position of 2.02 V is calculated. This semiconducting oxide assists a Vis light (Œª ‚â• 455 nm) aerial mineralization of the aqueous model pollutants phenol and 4-chlorophenol exhibiting maximum rates at a bismuth oxide concentration of 2.0 g L-1. In the absence of oxygen no degradation occurs indicating that Œ≤-Bi2O3 does notactas oxidizing agent. The mineralization suffers from photocorrosion of Œ≤-Bi2O3 generating a mixture of Œ±-Bi 2O3 and various bismuth carbonates as observed upon multiple use of the oxide in the mineralization of phenol. ¬© 2010 Verlag der Zeitschrift f√ºr Naturforschung.</t>
  </si>
  <si>
    <t>399-404</t>
  </si>
  <si>
    <t>Zeitschrift fur Naturforschung - Section B Journal of Chemical Sciences</t>
  </si>
  <si>
    <t>60000765;60000765</t>
  </si>
  <si>
    <t>25630507600;7005006334</t>
  </si>
  <si>
    <t>Eberl, Joachim;Kisch, Horst</t>
  </si>
  <si>
    <t>Erlangen</t>
  </si>
  <si>
    <t>Friedrich-Alexander-Universit√§t Erlangen-N√ºrnberg</t>
  </si>
  <si>
    <t>Eberl J.</t>
  </si>
  <si>
    <t>Mineralization of phenol and 4-chlorophenol induced by visible light and assisted by semiconducting Œ≤-Bi&lt;inf&gt;2&lt;/inf&gt;O&lt;inf&gt;3&lt;/inf&gt;</t>
  </si>
  <si>
    <t>10.1515/znb-2010-0325</t>
  </si>
  <si>
    <t>2-s2.0-77953838068</t>
  </si>
  <si>
    <t>['technology development', 'spinning sail', 'prior missions', 'power density', 'paper provides', 'mission requirements', 'mission acting', 'gain antenna', 'efficiency ka', 'direct application', 'date scan', 'band traveling', 'also shown']</t>
  </si>
  <si>
    <t>This paper provides a set of requirements for the technology development of a solar-sail-propelled Interstellar Heliopause Probe mission. The mission is placed in the context of other outer solar system missions, ranging from a Kuiper belt mission to an Oort cloud mission. Mission requirements are defined and a detailed parametric trajectory analysis and launch-date scan are performed. Through analysis of the complete mission trade space, a set of critical technology development requirements are identified that include an advanced lightweight composite high-gain antenna, a high-efficiency Ka-band traveling-wave tube amplifier, and a radioisotope thermoelectric generator with power density of approximately 12 W=kg. It is also shown that the Interstellar Heliopause Probe mission necessitates the use of a spinning sail, limiting the direct application of current hardware development activities. A Kuiper belt mission is then considered as a precursor to the Interstellar Heliopause Probe, and it is also shown through study of an Oort cloud mission that the Interstellar Heliopause Probe mission is the likely end goal of any future solar sail technology development program. As such, the technology requirements identified to enable the Interstellar Heliopause Probe must be enabled through all prior missions, with each mission acting as an enabling facilitator toward the next. ¬© Copyright 2010 American Institute of Aeronautics and Astronautics, Inc.</t>
  </si>
  <si>
    <t>472-483</t>
  </si>
  <si>
    <t>Journal of Spacecraft and Rockets</t>
  </si>
  <si>
    <t>60024724;60024724;60024724</t>
  </si>
  <si>
    <t>7401502084;7006495789;7402326459</t>
  </si>
  <si>
    <t>Macdonald, Malcolm;McInnes, Colin;Hughes, Gareth</t>
  </si>
  <si>
    <t>Glasgow</t>
  </si>
  <si>
    <t>University of Strathclyde</t>
  </si>
  <si>
    <t>Macdonald M.</t>
  </si>
  <si>
    <t>Technology requirements of exploration beyond Neptune by solar sail propulsion</t>
  </si>
  <si>
    <t>10.2514/1.46657</t>
  </si>
  <si>
    <t>2-s2.0-77953883709</t>
  </si>
  <si>
    <t>['‚ äô', '» ø', '¬© 2010', 'though nearby', 'secondary follows', 'secondary eclipses', 'rights reserved', 'radius relation', 'radius measurement', 'r 1', 'pulsation search', 'primary radius', 'p orb', 'orbiting wd', 'nltt 11748', 'eclipses caused', 'direct detection', 'differential photometry', 'cold c', 'clearer indication', '64hr orbit', '150pc ),', '039 r']</t>
  </si>
  <si>
    <t>binaries: eclipsing | stars: individual (NLTT 11748) | white dwarfs</t>
  </si>
  <si>
    <t>We report the discovery of the first eclipsing detached double white dwarf (WD) binary. In a pulsation search, the low-mass helium core WD NLTT 11748 was targeted for fast (‚âà1 minute) differential photometry with the Las Cumbres Observatory's Faulkes Telescope North. Rather than pulsations, we discovered ‚âà 180s 3%-6% dips in the photometry. Subsequent radial velocity measurements of the primary white dwarf from the Keck telescope found variations with a semi-amplitude K 1 = 271 ¬± 3 km s-1 and confirmed the dips as eclipses caused by an orbiting WD with a mass M 2 = 0.648-0.771 M »Ø for M 1 = 0.1-0.2 M o‚äô. We detect both the primary and secondary eclipses during the P orb = 5.64hr orbit and measure the secondary's brightness to be 3.5% 0.3% of the primary at SDSS-g‚Ä≤. Assuming that the secondary follows the mass-radius relation of a cold C/O WD and including the effects of microlensing in the binary, the primary eclipse yields a primary radius of R 1 = 0.043-0.039 R o‚äô for M 1 = 0.1-0.2 M o‚äô, consistent with the theoretically expected values for a helium core WD with a thick, stably burning hydrogen envelope. Though nearby (at 150pc), the gravitational wave strain from NLTT 11748 is likely not adequate for direct detection by the Laser Interferometer Space Antenna. Future observational efforts will determine M 1, yielding accurate WD mass-radius measurement of both components, as well as a clearer indication of the binary's fate once contact is reached. ¬© 2010. The American Astronomical Society. All rights reserved.</t>
  </si>
  <si>
    <t>60029241;60094746;60029241-60101287;60029241-60094746;60015560</t>
  </si>
  <si>
    <t>25626863100;7402904704;14054828100;35496622200;7402274056</t>
  </si>
  <si>
    <t>Steinfadt, Justin D.R.;Kaplan, David L.;Shporer, Avi;Bildsten, Lars;Howell, Steve B.</t>
  </si>
  <si>
    <t>Santa Barbara;Santa Barbara;Santa Barbara;Tucson</t>
  </si>
  <si>
    <t>Las Cumbres Observatory Global Telescope Network, Inc;Kavli Institute for Theoretical Physics;University of California, Santa Barbara;National Optical Astronomy Observatory</t>
  </si>
  <si>
    <t>60101287;60094746;60029241;60015560</t>
  </si>
  <si>
    <t>Steinfadt J.</t>
  </si>
  <si>
    <t>Discovery of the eclipsing detached double white dwarf binary NLTT 11748</t>
  </si>
  <si>
    <t>10.1088/2041-8205/716/2/L146</t>
  </si>
  <si>
    <t>2-s2.0-77953901605</t>
  </si>
  <si>
    <t>['‚ àº12', 'typically equipped', 'transmit coil', 'thus increasing', 'surface coil', 'single transmit', 'setup time', 'reduced number', 'receive coil', 'ratio performance', 'radiofrequency setup', 'quadrature mode', 'quadrature birdcage', 'noise coupling', 'murine mri', 'miniature size', 'fully decoupled', 'fixed tune', 'elements resulted', 'connectors minimized', 'comprehensive characterization', 'coil array', 'center compared', 'bore size', 'animal handling', '400 mhz']</t>
  </si>
  <si>
    <t>9.4 T | Mouse | MRI | Parallel imaging | Phased array | RF coil</t>
  </si>
  <si>
    <t>Murine MRI studies are conducted on dedicated MR systems, typically equipped with ultra-high-field magnets (‚â§4.7 T; bore size: ‚àº12-25 cm), using a single transmit-receive coil (volume or surface coil in linear or quadrature mode) or a transmit-receive coil combination. Here, we report on the design and characterization of an eight-channel volume receive-coil array for murine MRI at 400 MHz. The array was combined with a volume-transmit coil and integrated into one probe head. Therefore, the animal handling is fully decoupled from the radiofrequency setup. Furthermore, fixed tune and match of the coils and a reduced number of connectors minimized the setup time. Optimized preamplifier design was essential for minimizing the noise coupling between the elements. A comprehensive characterization of transmit volume resonator and receive coil array is provided. The performance of the coil array is compared to a quadrature-driven birdcage coil with identical sensitive volume. It is shown that the miniature size of the elements resulted in coil noise domination and therefore reduced signal-to-noise-ratio performance in the center compared to the quadrature birdcage. However, it allowed for 3-fold accelerated imaging of mice in vivo, reducing scan time requirements and thus increasing the number of mice that can be scanned per unit of time. ¬© 2010 Wiley-Liss, Inc.</t>
  </si>
  <si>
    <t>80-87</t>
  </si>
  <si>
    <t>60116163;60116163;60099539;60099539;60099539</t>
  </si>
  <si>
    <t>7006579366;57213094947;23969877600;55794522200;55465891500</t>
  </si>
  <si>
    <t>Lanz, Titus;M√ºller, Matthias;Barnes, Hannah;Neubauer, Stefan;Schneider, J√ºrgen E.</t>
  </si>
  <si>
    <t>Germany;United Kingdom</t>
  </si>
  <si>
    <t>Rimpar;Oxford</t>
  </si>
  <si>
    <t>RAPID Biomedical GmbH;The Wellcome Centre for Human Genetics</t>
  </si>
  <si>
    <t>60116163;60099539</t>
  </si>
  <si>
    <t>Lanz T.</t>
  </si>
  <si>
    <t>A high-throughput eight-channel probe head for murine MRI at 9.4 T</t>
  </si>
  <si>
    <t>10.1002/mrm.22414</t>
  </si>
  <si>
    <t>2-s2.0-77953940488</t>
  </si>
  <si>
    <t>TS/G002142/1</t>
  </si>
  <si>
    <t>['well understood', 'tracked tip', 'subsequent 2d', 'shape visualization', 'ray angiography', 'projection images', 'plane imaging', 'overall number', 'novel single', 'multiplanar two', 'loop antenna', 'limited number', 'interventional devices', 'imaging based', 'guided catheterizations', 'frame rates', 'compressed sensing', 'active catheters', 'acquisition time', 'acquired profiles', 'accelerated three', '3d visualization', '3d space', '3d mri']</t>
  </si>
  <si>
    <t>Active catheters | Compressed sensing | Interventional MRI | Projection imaging</t>
  </si>
  <si>
    <t>One major obstacle for MR-guided catheterizations is long acquisition times associated with visualizing interventional devices. Therefore, most techniques presented hitherto rely on single-plane imaging to visualize the catheter. Recently, accelerated three-dimensional (3D) imaging based on compressed sensing has been proposed to reduce acquisition times. However, frame rates with this technique remain low, and the 3D reconstruction problem yields a considerable computational load. In X-ray angiography, it is well understood that the shape of interventional devices can be derived in 3D space from a limited number of projection images. In this work, this fact is exploited to develop a method for 3D visualization of active catheters from multiplanar two-dimensional (2D) projection MR images. This is favorable to 3D MRI as the overall number of acquired profiles, and consequently the acquisition time, is reduced. To further reduce measurement times, compressed sensing is employed. Furthermore, a novel single-channel catheter design is presented that combines a solenoidal tip coil in series with a single-loop antenna, enabling simultaneous tip tracking and shape visualization. The tracked tip and catheter properties provide constraints for compressed sensing reconstruction and subsequent 2D/3D curve fitting. The feasibility of the method is demonstrated in phantoms and in an in vivo pig experiment. ¬© 2010 Wiley-Liss, Inc.</t>
  </si>
  <si>
    <t>167-176</t>
  </si>
  <si>
    <t>60011520;60021681;60021681;60011520;60023882;60011520;60011520-60012614;60011520</t>
  </si>
  <si>
    <t>25924029900;7403678214;16033057900;35740013400;35746829800;13908270000;6701739608;56821457500</t>
  </si>
  <si>
    <t>Schirra, Carsten Oliver;Weiss, Steffen;Krueger, Sascha;Caulfield, Denis;Pedersen, Steen F.;Razavi, Reza;Kozerke, Sebastian;Schaeffter, Tobias</t>
  </si>
  <si>
    <t>Denmark;Netherlands;Switzerland;United Kingdom</t>
  </si>
  <si>
    <t>Aarhus;Amsterdam;Zurich;London</t>
  </si>
  <si>
    <t>Aarhus Universitetshospital;Royal Philips;University of Zurich;King's College London</t>
  </si>
  <si>
    <t>60023882;60021681;60012614;60011520</t>
  </si>
  <si>
    <t>Schirra C.O.</t>
  </si>
  <si>
    <t>Accelerated 3D catheter visualization from triplanar mr projection images</t>
  </si>
  <si>
    <t>10.1002/mrm.22370</t>
  </si>
  <si>
    <t>2-s2.0-77953946048</t>
  </si>
  <si>
    <t>Marie Curie</t>
  </si>
  <si>
    <t>FP7-PEOPLE-2007-2-1-IEF</t>
  </si>
  <si>
    <t>FCT</t>
  </si>
  <si>
    <t>['worldwide interoperability', 'wimax networks', 'useful information', 'used together', 'total cost', 'sui model', 'suburban area', 'strong need', 'strong limitation', 'quick coverage', 'propagation exponent', 'plusinterference ratio', 'planning tool', 'modified friis', 'microwave access', 'mainly sui', 'main conclusions', 'interference present', 'fixedwimax mainly', 'data provided', 'coverage distances', 'coding schemes', 'business media', 'base stations', 'adequate coverage']</t>
  </si>
  <si>
    <t>Mobile communication systems | Network communications | Public networks | Wireless communication</t>
  </si>
  <si>
    <t>Incorporation of measurement based techniques in Worldwide Interoperability for Microwave Access (WiMAX) are required to improve IEEE 802.16 engineering methodologies. Wireless planning methodologies are presented, supported by a planning tool which facilitates the design and implementation of WiMAX networks. Propagation models available for WiMAX still need to be tuned and further validated. By comparing IEEE 802.16-2004 measurement results at 3.5GHz with computed values using the modified Friis and the Stanford University Interim (SUI) models, for a suburban area, we found that the use of the modified Friis equation with a propagation exponent ?3 is more appropriate than the use of the SUI model, although, for coverage distances between 275 and 475 m, the SUI-B and mainly SUI-C models may still be used. From the analysis of the carrier-to-noise-plusinterference ratio, it is clear that both noise and interference present a strong limitation to the cellular reuse performance of fixedWiMAX mainly for higher order modulation and coding schemes.With a reuse pattern K = 7, cell throughputs near the maximum are only achieved in the uplink if sub-channelisation is used together with sectorization. The planning tool provides planners with practical and useful information through quick coverage/capacity based procedures, and outputs the number and position of the base stations and an estimation of the total cost of implementation, based on data provided by different equipment manufacturers. WiMAX cellular planning exercises are presented for the zone of Covilh√£, Portugal, where Geographic Information Systems are used for representation of rural and sparse urban areas. One of the main conclusions is the strong need to use sector antennas in order to guarantee an adequate coverage, and higher system capacity whilst mitigating interference for several terrain types and environments, including hilly terrain. ¬© Springer Science+Business Media, LLC. 2009.</t>
  </si>
  <si>
    <t>305-323</t>
  </si>
  <si>
    <t>60028300;60001002-60011520;60001002;60001002;60004956</t>
  </si>
  <si>
    <t>55900519300;7004153551;57214918881;24332960100;35495905500</t>
  </si>
  <si>
    <t>Sebasti√£o, Pedro;Velez, Fernando Jos√©;Costa, Rui;Robalo, Daniel;Rodrigues, Ant√≥nio</t>
  </si>
  <si>
    <t>Portugal;United Kingdom;Portugal;Portugal</t>
  </si>
  <si>
    <t>Lisbon;London;Lisbon;Covilha</t>
  </si>
  <si>
    <t>Instituto Universit√°rio de Lisboa (ISCTE-IUL);King's College London;Instituto Superior T√©cnico;Universidade da Beira Interior</t>
  </si>
  <si>
    <t>60028300;60011520;60004956;60001002</t>
  </si>
  <si>
    <t>Sebasti√£o P.</t>
  </si>
  <si>
    <t>Planning and deployment ofwimax networks</t>
  </si>
  <si>
    <t>10.1007/s11277-009-9803-3</t>
  </si>
  <si>
    <t>2-s2.0-77953969560</t>
  </si>
  <si>
    <t>['would need', 'turbine engines', 'thermal efficiency', 'review highlighting', 'probe design', 'optimum temperature', 'operate closer', 'measurement system', 'material life', 'interrelated issues', 'increasing demand', 'improved performance', 'improved engines', 'high temperature', 'greatly influence', 'greatly facilitate', 'detection methodologies', 'design philosophy', 'design limit', 'consideration factors', 'collectively considered', 'collect data', 'bonding technique', 'article provides', 'article aims', 'allow engines']</t>
  </si>
  <si>
    <t>consideration factors | design | engine | phosphor | rotating | thermometry | turbines</t>
  </si>
  <si>
    <t>There is an increasing demand for turbine engines with improved performance and efficiency. Gas turbine efficiencies can be increased if higher turbine inlet temperatures are achieved. However, the optimum temperature is prescribed by the balance between the benefits of thermal efficiency and material life. Accurate thermal maps can allow engines to operate closer to their design limit, and greatly facilitate the design of improved engines. This article provides a review highlighting the advantages and rationale of using phosphor thermometry over existing temperature measurement techniques, such as thermocouple and pyrometry. Although phosphor thermometry exhibits excellent characteristics to make accurate measurements, the high temperature and fast rotating engine environment presents some challenges with interrelated issues that would need to be collectively considered before a successful measurement system can be implemented. Examples include extreme blackbody radiation, restricted optical access and time to collect data, etc. These factors will impose temperature limits and greatly influence the design philosophy of the measurement system, including phosphor choice, bonding technique, excitation/detection methodologies, and probe design. This article aims to provide an overview of these consideration factors, with supplementary design notes and guidance to aid engineers design and develop successful phosphor thermometry measurement systems for such environments. ¬© 2010 Authors.</t>
  </si>
  <si>
    <t>745-755</t>
  </si>
  <si>
    <t>60003771;60003771;60003771</t>
  </si>
  <si>
    <t>25222891900;6603765088;36169773600</t>
  </si>
  <si>
    <t>Khalid, A. H.;Kontis, K.;Behtash, H. Z.</t>
  </si>
  <si>
    <t>Manchester</t>
  </si>
  <si>
    <t>The University of Manchester</t>
  </si>
  <si>
    <t>Khalid A.</t>
  </si>
  <si>
    <t>Phosphor thermometry in gas turbines: Consideration factors</t>
  </si>
  <si>
    <t>679121Q284850KT0</t>
  </si>
  <si>
    <t>10.1243/09544100JAERO560</t>
  </si>
  <si>
    <t>2-s2.0-77954037830</t>
  </si>
  <si>
    <t>['saves energy', 'natural gas', 'main component', 'long distance', 'lift force', 'high altitude', 'greatly lowers', 'conventional pipelines', 'construction relative', 'computed project', 'capital cost', 'article contains']</t>
  </si>
  <si>
    <t>Design of new cheap aerial pipelines, a large flexible tube deployed at high altitude, for delivery of natural (fuel) gas over a long distance is delineated. The main component of the natural gas is methane, which has a specific weight less than air. The lift force of one cubic meter of methane equals approximately 0.5. kg. The lightweight film flexible pipeline can be located in air at high altitude and, as such, does not damage the environment. This aerial pipeline dramatically decreases the cost and the time of construction relative to conventional pipelines of steel, which saves energy and greatly lowers the capital cost of construction. The article contains a computed project for delivery of 24 billion cubic meters of gas per year. ¬© 2010 Elsevier B.V.</t>
  </si>
  <si>
    <t>114-121</t>
  </si>
  <si>
    <t>Journal of Natural Gas Science and Engineering</t>
  </si>
  <si>
    <t>Bolonkin, Alexander A.</t>
  </si>
  <si>
    <t>Bolonkin A.A.</t>
  </si>
  <si>
    <t>Aerial high altitude gas pipeline</t>
  </si>
  <si>
    <t>S1875510010000296</t>
  </si>
  <si>
    <t>10.1016/j.jngse.2010.04.003</t>
  </si>
  <si>
    <t>2-s2.0-77954071069</t>
  </si>
  <si>
    <t>['zri metamaterials', 'zri lens', 'return loss', 'patch antenna', 'paper presents', 'metallic grids', 'impedance bandwidth', 'good agreement', 'genetic algorithm', 'fdtd ).', 'difference time', 'designed antenna', 'design progress', 'computed results', '70 ghz', '56 ghz', '5 ghz', '10 db']</t>
  </si>
  <si>
    <t>This paper presents a method for the computer aided design of high gain patch antenna with Zero-Refractive-Index (ZRI) metamaterials using Micro-Genetic Algorithm (MGA) and finite-difference time-domain (FDTD). The ZRI metamaterials, which is composed of metallic grids with periodic square lattice and slices of medium, is placed in front of the conventional patch antenna as a lens. The design progress and results are presented and discussed. A prototype of such a designed antenna has been fabricated and tested. The measured radiation patterns and return loss of the antenna are compared with the computed results, and a good agreement is observed. The ZRI lens can maintain 10 dBi maximum gain enhancement compared to the conventional patch antenna from 11.5 GHz to 12.5 GHz. The measured results show that the patch antenna with the ZRI lens has an impedance bandwidth in the range from 11.70 GHz to 12.56 GHz for S11 &lt; -10 dB. ¬© 2010 VSP.</t>
  </si>
  <si>
    <t>1207-1217</t>
  </si>
  <si>
    <t>60016521;60016521;60016521;60016521-60026610</t>
  </si>
  <si>
    <t>14219644600;55926231500;57199068598;56134596000</t>
  </si>
  <si>
    <t>Pu, T. L.;Huang, K. M.;Wang, B.;Yang, Y.</t>
  </si>
  <si>
    <t>Clemson;Chengdu</t>
  </si>
  <si>
    <t>Clemson University;Sichuan University</t>
  </si>
  <si>
    <t>60026610;60016521</t>
  </si>
  <si>
    <t>Pu T.L.</t>
  </si>
  <si>
    <t>Application of micro-genetic algorithm to the design of matched high gain patch antenna with zero-refractive-index metamaterial lens</t>
  </si>
  <si>
    <t>10.1163/156939310791586025</t>
  </si>
  <si>
    <t>2-s2.0-77954179495</t>
  </si>
  <si>
    <t>['¬© 2010', 'vehicle routing', 'vehicle ratio', 'vehicle network', 'ultimately resulting', 'task allocation', 'study examined', 'significant human', 'rapid replanning', 'poor performance', 'personnel selection', 'operator performance', 'operator consensus', 'one operator', 'maximum capacity', 'human supervision', 'human factors', 'ergonomics society', 'decentralized network', 'better performance', 'autonomous systems', 'automations requests', 'automation collaboration', 'automation brittleness']</t>
  </si>
  <si>
    <t>automation brittleness | decentralized network | human supervisory control | human-automation collaboration | human-automation consensus | multiple unmanned vehicles | operator-to-vehicle ratio | scheduling | task allocation | trust | unmanned aerial vehicles | vehicle routing | workload</t>
  </si>
  <si>
    <t>Objective: This study examined the impact of increasing automation replanning rates on operator performance and workload when supervising a decentralized network of heterogeneous unmanned vehicles. Background: Futuristic unmanned vehicles systems will invert the operator-to-vehicle ratio so that one operator can control multiple dissimilar vehicles connected through a decentralized network. Significant human-automation collaboration will be needed because of automation brittleness, but such collaboration could cause high workload. Method: Three increasing levels of replanning were tested on an existing multiple unmanned vehicle simulation environment that leverages decentralized algorithms for vehicle routing and task allocation in conjunction with human supervision. Results: Rapid replanning can cause high operator workload, ultimately resulting in poorer overall system performance. Poor performance was associated with a lack of operator consensus for when to accept the automations suggested prompts for new plan consideration as well as negative attitudes toward unmanned aerial vehicles in general. Participants with video game experience tended to collaborate more with the automation, which resulted in better performance. Conclusion: In decentralized unmanned vehicle networks, operators who ignore the automations requests for new plan consideration and impose rapid replans both increase their own workload and reduce the ability of the vehicle network to operate at its maximum capacity. Application: These findings have implications for personnel selection and training for futuristic systems involving human collaboration with decentralized algorithms embedded in networks of autonomous systems. ¬© 2010, Human Factors and Ergonomics Society.</t>
  </si>
  <si>
    <t>17-27</t>
  </si>
  <si>
    <t>Human Factors</t>
  </si>
  <si>
    <t>35579883900;36747496300;36174966300</t>
  </si>
  <si>
    <t>Cummings, M. L.;Clare, Andrew;Hart, Christin</t>
  </si>
  <si>
    <t>Cummings M.</t>
  </si>
  <si>
    <t>The role of human-automation consensus in multiple unmanned vehicle scheduling</t>
  </si>
  <si>
    <t>10.1177/0018720810368674</t>
  </si>
  <si>
    <t>2-s2.0-77954191979</t>
  </si>
  <si>
    <t>['user das', 'transmit antennas', 'system state', 'results show', 'practical system', 'near one', 'maximum gain', 'makes possible', 'main benefits', 'macro diversity', 'high symmetry', 'first give', 'diversity provided', 'cell borders', 'cas architecture', 'capacity scaling', 'also confirm', 'additional degrees', 'additional antenna']</t>
  </si>
  <si>
    <t>The distributed antenna system concept promises to enhance the capacity and diversity of next-generation wireless communication networks, due to the inherently added micro and macro diversity. In this article we first give an overview of the main benefits of a DAS in relation to a collocated antenna system. Next we study the sum-capacity scaling of a multi-user DAS with the number of jointly processed transmit antennas in the downlink. In a practical system this scaling will have implications on the number of antennas worth jointly processing, since the costs of processing an additional antenna can be higher than the additional benefits obtained. Results show that the most important system property to attain the highest capacity gains is symmetry, and the users that attain the maximum gain are those at cell borders. They also confirm that the main DAS feature that makes possible its gains over the CAS architecture are the additional degrees of freedom/diversity provided by such an architecture, which increase the probability of finding a system state with high symmetry and of each user being near one of the transmit antennas. ¬© 2006 IEEE.</t>
  </si>
  <si>
    <t>68-75</t>
  </si>
  <si>
    <t>IEEE Wireless Communications</t>
  </si>
  <si>
    <t>60024825;60024825</t>
  </si>
  <si>
    <t>34869129300;7003957523</t>
  </si>
  <si>
    <t>Castanheira, Daniel;Gameiro, Atilio</t>
  </si>
  <si>
    <t>Portugal</t>
  </si>
  <si>
    <t>Aveiro</t>
  </si>
  <si>
    <t>Universidade de Aveiro</t>
  </si>
  <si>
    <t>Castanheira D.</t>
  </si>
  <si>
    <t>Distributed antenna system capacity scaling</t>
  </si>
  <si>
    <t>10.1109/MWC.2010.5490981</t>
  </si>
  <si>
    <t>2-s2.0-77954196670</t>
  </si>
  <si>
    <t>Alexander von Humboldt-Stiftung</t>
  </si>
  <si>
    <t>SFB 554</t>
  </si>
  <si>
    <t>['widely used', 'specific expression', 'specialized stimulus', 'sensory neurons', 'sensor proteins', 'rights reserved', 'probed nondestructively', 'pns neurons', 'pns ),', 'nervous system', 'mechanosensory neurons', 'cell type', 'adult flies', 'adult antenna']</t>
  </si>
  <si>
    <t>The nervous system of Drosophila is widely used to study neuronal signal processing because the activities of neurons can be controlled and monitored by cell type-specific expression of genetically encoded actuator and sensor proteins. Measuring neural activities in adult flies, however, usually requires surgical approaches to penetrate the firm and pigmented cuticular exoskeleton. Interfering with this exoskeleton is critical in the case of the peripheral nervous system (PNS), as sensory neurons are often located directly beneath the cuticle and are associated with specialized stimulus-receiving and-conducting cuticular structures. In this article, we describe how the activities of these neurons can be probed nondestructively through the cuticle if a genetically encoded fluorescent protein sensor with strong baseline fluorescence is used. The method is exemplified for mechanosensory neurons in the adult antenna but can also be applied to many other PNS neurons, as is shown for the femoral chordotonal organ located in the fly's leg. ¬© 2010 Nature America, Inc. All rights reserved.</t>
  </si>
  <si>
    <t>1229-1235</t>
  </si>
  <si>
    <t>Nature Protocols</t>
  </si>
  <si>
    <t>60033124;60031514;60031514;60031514;60031514</t>
  </si>
  <si>
    <t>6602267039;36159063600;26648776400;6701765825;7003713101</t>
  </si>
  <si>
    <t>Kamikouchi, Azusa;Wiek, Robert;Effertz, Thomas;G√∂pfert, Martin C.;Fiala, Andr√©</t>
  </si>
  <si>
    <t>Japan;Germany</t>
  </si>
  <si>
    <t>Hachioji;Gottingen</t>
  </si>
  <si>
    <t>Tokyo University of Pharmacy and Life Sciences;Georg-August-Universit√§t G√∂ttingen</t>
  </si>
  <si>
    <t>60033124;60031514</t>
  </si>
  <si>
    <t>Kamikouchi A.</t>
  </si>
  <si>
    <t>Transcuticular optical imaging of stimulus-evoked neural activities in the Drosophila peripheral nervous system</t>
  </si>
  <si>
    <t>NPROT201085</t>
  </si>
  <si>
    <t>10.1038/nprot.2010.85</t>
  </si>
  <si>
    <t>2-s2.0-77954261758</t>
  </si>
  <si>
    <t>['visually displayed', 'treatment head', 'transmission device', 'signal records', 'rights reserved', 'recent version', 'positioned exactly', 'permanent supervision', 'patient treatment', 'mlc function', 'line detection', 'leaflet errors', 'leaf pair', 'imrt plans', 'imrt deliveries', 'david system', 'control room', 'clinical evaluation', 'beam delivery', 'alarm levels', 'accessory holder', '80 wires']</t>
  </si>
  <si>
    <t>2D-ARRAY | DAVID system | IMRT verification | In-vivo verification | Quality assurance</t>
  </si>
  <si>
    <t>Background and purpose: Clinical evaluation of a novel dosimetric accessory serving the permanent supervision of MLC function. Materials and methods: The DAVID system (PTW-Freiburg, Germany) is a transparent, multi-wire transmission ionization chamber, placed in the accessory holder of the treatment head. Since each of the 37 individual wires is positioned exactly below the associated leaf pair of the MLC, its signal records the opening of this leaf pair during patient treatment. Results: The DAVID system closes a gap in the quality assurance program, permitting the permanent invivo verification of IMRT plans. During dosimetric plan verification with the 2D-ARRAY (PTW-Freiburg Germany), reference values of the 37 DAVID signals are collected, with which the DAVID readings recorded during daily patient treatment are compared. This comparison is visually displayed in the control room, and warning and alarm levels of any discrepancies can be defined. The properties of the DAVID system as a transmission device, its sensitivity to beam delivery and leaflet errors as well as its stability have been analyzed for clinically relevant examples. In a recent version, the DAVID system has been equipped with 80 wires. Conclusions: The DAVID system permits the on-line detection of clinically relevant MLC discrepancies in IMRT deliveries. ¬© 2010 Elsevier Ireland Ltd. All rights reserved.</t>
  </si>
  <si>
    <t>158-165</t>
  </si>
  <si>
    <t>Radiotherapy and Oncology</t>
  </si>
  <si>
    <t>60020306-60010204;60020306-60010204;60020306-60010204;60020306-60010204;60031514;60010204</t>
  </si>
  <si>
    <t>56240729400;17342596600;15759187000;16305340400;7102129402;12545233400</t>
  </si>
  <si>
    <t>Poppe, Bj√∂rn;Looe, Hui Khee;Chofor, Ndimofor;R√ºhmann, Antje;Harder, Dietrich;Willborn, Kay C.</t>
  </si>
  <si>
    <t>Gottingen;Oldenburg;Oldenburg</t>
  </si>
  <si>
    <t>Georg-August-Universit√§t G√∂ttingen;Universit√§t Oldenburg;Pius-Hospital Oldenburg</t>
  </si>
  <si>
    <t>60031514;60020306;60010204</t>
  </si>
  <si>
    <t>Poppe B.</t>
  </si>
  <si>
    <t>Clinical performance of a transmission detector array for the permanent supervision of IMRT deliveries</t>
  </si>
  <si>
    <t>S0167814010000186</t>
  </si>
  <si>
    <t>10.1016/j.radonc.2009.12.041</t>
  </si>
  <si>
    <t>2-s2.0-77954277352</t>
  </si>
  <si>
    <t>['unique conformation', 'synergini ),', 'new genus', 'material reared', 'group recorded', 'genera mainly', 'first species', 'first genus', 'female antenna']</t>
  </si>
  <si>
    <t>Cynipidae | inquilines | new genus | Quercus | Synergini</t>
  </si>
  <si>
    <t>Agastoroxenia panamensis Nieves-Aldrey &amp; Medianero, a new genus and species of inquiline oak gall wasps (Hymenoptera: Cynipidae: Synergini), is described from material reared from unidentified Andricus galls (Cynipini) on Quercus lancifolia Schltdl. &amp; Cham. collected in Panama. The new genus is the first genus of inquiline oak gall wasps described from the Neotropics and the first species of this group recorded from Panama. The new genus is related to Saphonecrus and Synergus but differs from these genera mainly by the unique conformation of the male and female antenna. ¬© 2010 Entomological Society of America.</t>
  </si>
  <si>
    <t>492-499</t>
  </si>
  <si>
    <t>Annals of the Entomological Society of America</t>
  </si>
  <si>
    <t>60015098;60105337</t>
  </si>
  <si>
    <t>6603087840;16316730100</t>
  </si>
  <si>
    <t>Nieves-Aldrey, Jos√© Luis;Medianero, Enrique</t>
  </si>
  <si>
    <t>Panama;Spain</t>
  </si>
  <si>
    <t>Panama City;Madrid</t>
  </si>
  <si>
    <t>Universidad de Panam√°;CSIC - Museo Nacional de Ciencias Naturales (MNCN)</t>
  </si>
  <si>
    <t>60105337;60015098</t>
  </si>
  <si>
    <t>Nieves-Aldrey J.L.</t>
  </si>
  <si>
    <t>Agastoroxenia panamensis, a new genus and species of inquiline oak gall wasps (Hymenoptera: Cynipidae: Synergini) of the neotropics</t>
  </si>
  <si>
    <t>10.1603/AN09148</t>
  </si>
  <si>
    <t>2-s2.0-77954292892</t>
  </si>
  <si>
    <t>['¬© 2010', 'volumes ).', 'time domain', 'scattering parameters', 'scale configurations', 'paper describes', 'paper demonstrates', 'numerical simulation', 'metamaterial simulation', 'loaded loop', 'initial features', 'frequency domain', 'fine meshes', 'electromagnetic bandgap', 'effectively embedded', 'ebg structure', 'dipole antenna', 'df techniques', 'df technique', 'df boundary', 'communication engineers', 'coarse mesh', 'calculation time', 'based metamaterial', 'artificial materials', 'antenna simulation', 'accurately large', '3 hours', '1 minute']</t>
  </si>
  <si>
    <t>Antenna | Digital filtering (DF) technique | Electromagnetic bandgap (EBG) structure | Metamaterial | Transmission-line modeling (TLM)</t>
  </si>
  <si>
    <t>This paper demonstrates an efficient modelling method for artificial materials using digital filtering (DF) techniques. To demonstrate the efficiency of the DF technique it is applied to an electromagnetic bandgap (EBG) structure and a capacitively-loaded loop the so-called, CLL-based metamaterial. Firstly, this paper describes fine mesh simulations, in which a very small cell size (0.1 √ó 0.1 √ó 0.1mm3) is used to model the details of an element of the structures to calculate the scattering parameters. Secondly, the scattering parameters are approximated with Pad√© forms and then factorised. Finally the factorised Pad√© forms are converted from the frequency domain to the time domain. As a result, the initial features in the fine meshes are effectively embedded into a numerical simulation with the DF boundary, in which the use of a coarse mesh is feasible (1,000 times larger in the EBG structure simulation and 680 times larger in the metamaterial simulation in terms of the volumes). By employing the coarse mesh and removal of the dielectric material calculations, the heavy computational burden required for the fine mesh simulations is mitigated and a fast, efficient and accurate modelling method for the artificial materials is achieved. In the case of the EBG structure the calculation time is reduced from 3 hours to less than 1 minute. In addition, this paper describes an antenna simulation as a specific application example of the DF techniques in electromagnetic compatibility field. In this simulation, an electric field radiated from a dipole antenna is enhanced by the DF boundary which models an artificial magnetic conductor derived from the CLL-based metamaterial. As is shown in the antenna simulation the DF techniques model efficiently and accurately large-scale configurations. ¬© 2010 The Institute of Electronics, Information and Communication Engineers.</t>
  </si>
  <si>
    <t>1760-1767</t>
  </si>
  <si>
    <t>60015138;60015138;60015138;60015138</t>
  </si>
  <si>
    <t>28168034100;35518821900;7402418452;35510119400</t>
  </si>
  <si>
    <t>Wakatsuchi, Hiroki;Greedy, Stephen;Paul, John;Christopoulos, Christos</t>
  </si>
  <si>
    <t>Nottingham</t>
  </si>
  <si>
    <t>University of Nottingham</t>
  </si>
  <si>
    <t>Wakatsuchi H.</t>
  </si>
  <si>
    <t>Efficient modelling method for artificial materials using digital filtering techniques and emc applications</t>
  </si>
  <si>
    <t>10.1587/transcom.E93.B.1760</t>
  </si>
  <si>
    <t>2-s2.0-77954317963</t>
  </si>
  <si>
    <t>['phase centers', 'phase center', 'numerical simulations', 'gain variation', 'field criterion', 'electromagnetic simulation', 'communication engineers', 'antennas satisfy', 'antenna calibration']</t>
  </si>
  <si>
    <t>Finite integration method | Gain calibration | Phase center | Pyramidal horn antenna | Threeantenna method</t>
  </si>
  <si>
    <t>Numerical simulations of the gain and phase center measurements for a pyramidal horn antenna are carried out. The electromagnetic simulation is based on the finite integration method. The gain of horn antennas varies with the distance between their apertures, even if the antennas satisfy the far-field criterion. This gain variation is shown to correspond with the ratio of the distance between the apertures to the distance between the phase centers. The experimental results also demonstrate the efficacy of considering the location of the phase center for antenna calibration. Copyright ¬© 2010 The Institute of Electronics, Information and Communication Engineers.</t>
  </si>
  <si>
    <t>1847-1850</t>
  </si>
  <si>
    <t>Harima, Katsushige</t>
  </si>
  <si>
    <t>Koganei</t>
  </si>
  <si>
    <t>Japan National Institute of Information and Communications Technology</t>
  </si>
  <si>
    <t>Harima K.</t>
  </si>
  <si>
    <t>Effect of measurement distance on gain calibration of pyramidal horn antenna</t>
  </si>
  <si>
    <t>10.1587/transcom.E93.B.1847</t>
  </si>
  <si>
    <t>2-s2.0-77954321861</t>
  </si>
  <si>
    <t>['wireless networks', 'hoc network', 'constrained multi', 'based nature', 'algorithm outperforms']</t>
  </si>
  <si>
    <t>Broadcast tree | Cooperative transmission | Greedy algorithm | Maximum lifetime broadcast | Minimising broadcast power | Omni-directional antenna | Performance evaluation | Polynomial time algorithm | Wireless ad hoc networks</t>
  </si>
  <si>
    <t>We investigate the scope of using cooperative routing for maximising network lifetime for a given broadcast connection in an energy-constrained multi-hop static wireless ad-hoc network. Unlike existing broadcast algorithms which have formulated lifetime maximisation as a min-max tree problem our formulation reflects node-based nature of wireless networks. We consider three different transmission techniques at the physical layer ‚Ä¢ point-to-point ‚Ä¢ point-to-multipoint (i.e., multicast) ‚Ä¢ multipoint-to-point (i.e., cooperative transmission). We propose a polynomial time algorithm for lifetime maximising broadcast tree construction. Simulation results show that our algorithm outperforms the global optimal solution that achieves maximum network lifetime without using cooperation. ¬© 2010 Inderscience Enterprises Ltd.</t>
  </si>
  <si>
    <t>International Journal of Ad Hoc and Ubiquitous Computing</t>
  </si>
  <si>
    <t>60000912;60020825;60004750</t>
  </si>
  <si>
    <t>24464937100;55424776200;55974292800</t>
  </si>
  <si>
    <t>Acharya, Tamaghna;Chattopadhyay, Samiran;Roy, Rajarshi</t>
  </si>
  <si>
    <t>Kolkata;Kharagpur;Howrah</t>
  </si>
  <si>
    <t>Jadavpur University;Indian Institute of Technology Kharagpur;Indian Institute of Engineering Science and Technology, Shibpur</t>
  </si>
  <si>
    <t>60020825;60004750;60000912</t>
  </si>
  <si>
    <t>Acharya T.</t>
  </si>
  <si>
    <t>Maximum lifetime broadcasting in cooperative multi-hop wireless ad hoc networks</t>
  </si>
  <si>
    <t>10.1504/IJAHUC.2010.033822</t>
  </si>
  <si>
    <t>2-s2.0-77954322782</t>
  </si>
  <si>
    <t>['thermal noise', 'simple closed', 'ser floor', 'psk ).', 'power interferers', 'paper studies', 'output sinr', 'output signal', 'optimum combining', 'noise ratio', 'multiple arbitrary', 'main contribution', 'interferers exceeds', 'form formulas', 'effective approach', 'communication engineers', 'antennas elements']</t>
  </si>
  <si>
    <t>Optimum combining | Rayleigh fading | SER</t>
  </si>
  <si>
    <t>This paper studies the optimum combining (OC) system with multiple arbitrary-power interferers and thermal noise in a flat Rayleigh fading environment. The main contribution of the paper is a concise performance analysis for the overload OC system where the number of interferers exceeds or is equal to the number of antennas elements. Simple closed-form formulas are derived for the moment generating function (m.g.f) of the output signal-to-interference-plus-noise ratio (SINR) and the symbol error rate (SER) with M-ary phase shift keying (M-PSK). These formulas are expressed as a finite sum involving polynomial, exponential and exponential integral terms. Based on the derived m.g.f, the closed-form explicit expressions for the moments of the output SINR are determined. Finally, asymptotic analysis illustrates that employing distinguished power control is an effective approach to combat the SER floor for the overload OC system. Copyright ¬© 2010 The Institute of Electronics, Information and Communication Engineers.</t>
  </si>
  <si>
    <t>1919-1922</t>
  </si>
  <si>
    <t>60005244;60005244;60005244;60005244</t>
  </si>
  <si>
    <t>57219888089;35172901900;57196107576;7403872378</t>
  </si>
  <si>
    <t>Wu, Yongpeng;Ding, Lv;Chen, Jiee;Gao, Xiqi</t>
  </si>
  <si>
    <t>Wu Y.</t>
  </si>
  <si>
    <t>New performance results for optimum combining in presence of arbitrary-power interferers and thermal noise</t>
  </si>
  <si>
    <t>10.1587/transcom.E93.B.1919</t>
  </si>
  <si>
    <t>2-s2.0-77954328637</t>
  </si>
  <si>
    <t>['rayleigh distributed', 'proposed scheme', 'paper considers', 'efficiently implemented', 'different types', 'designed according', 'copyright 2010', 'communication engineers', 'allocation scheme']</t>
  </si>
  <si>
    <t>Broadcast channel | Limited feedback | Multiple-input multiple-output | Zero-forcing beamforming</t>
  </si>
  <si>
    <t>This paper considers an optimized limited feedback design for a multi-antenna system serving multiple users under different types of channels: Rayleigh distributed and line-of-sight distributed channels. Since the users are asymmetric, we propose an optimized feedback bandwidth allocation scheme for users under a total feedback rate constraint. The allocation scheme is designed according to the long-term channel type information of users, and thus it can be efficiently implemented. Numerical results verify the effectiveness of our proposed scheme. Copyright 2010 The Institute of Electronics, Information and Communication Engineers.</t>
  </si>
  <si>
    <t>1980-1983</t>
  </si>
  <si>
    <t>60005244;60003122;60005244;60005244</t>
  </si>
  <si>
    <t>35172901900;57221159691;57192097784;7403872378</t>
  </si>
  <si>
    <t>Ding, Lv;Xu, Wei;Jiang, Bin;Gao, Xiqi</t>
  </si>
  <si>
    <t>China;Canada</t>
  </si>
  <si>
    <t>Nanjing;Victoria</t>
  </si>
  <si>
    <t>Southeast University;University of Victoria</t>
  </si>
  <si>
    <t>60005244;60003122</t>
  </si>
  <si>
    <t>Ding L.</t>
  </si>
  <si>
    <t>Feedback bandwidth allocation for users under different types of channels in multi-antenna systems</t>
  </si>
  <si>
    <t>10.1587/transcom.E93.B.1980</t>
  </si>
  <si>
    <t>2-s2.0-77954328811</t>
  </si>
  <si>
    <t>['verified based', 'requires measurement', 'proposed procedure', 'paper proposes', 'numerical verification', 'measurement procedure', 'difference time', 'communication engineers', 'average sar', 'antennas prior', 'antenna transmitters', '3500 mhz', '1950 mhz']</t>
  </si>
  <si>
    <t>Electro-optic (EO) probe | Equivalent theorem | Image theory | Multi-antenna | Specific absorption rate (SAR)</t>
  </si>
  <si>
    <t>This paper proposes and verifies a specific absorption rate (SAR) measurement procedure for multi-antenna transmitters that requires measurement of two-dimensional electric field distributions for the number of antennas and calculation in order to obtain the three-dimensional SAR distributions for arbitrary weighting coefficients of the antennas prior to determining the average SAR. The proposed procedure is verified based on Finite-Difference Time-Domain (FDTD) calculation and measurement using electro-optic (EO) probes. For two reference dipoles, the differences in the 10 g SAR obtained based on the proposed procedure compared numerically and experimentally to that based on the original calculated threedimensional SAR distribution are at most 4.8% and 3.6%, respectively, at 1950 MHz. At 3500 MHz, this difference is at most 5.2% in the numerical verification. Copyright ¬© 2010 The Institute of Electronics, Information and Communication Engineers.</t>
  </si>
  <si>
    <t>1821-1825</t>
  </si>
  <si>
    <t>35555425400;8986675900</t>
  </si>
  <si>
    <t>Iyama, Takahiro;Onishi, Teruo</t>
  </si>
  <si>
    <t>Iyama T.</t>
  </si>
  <si>
    <t>Maximum Average SAR Measurement Procedure for Multi-Antenna Transmitters</t>
  </si>
  <si>
    <t>10.1587/transcom.E93.B.1821</t>
  </si>
  <si>
    <t>2-s2.0-77954330418</t>
  </si>
  <si>
    <t>['¬© 2010', 'wire meshes', 'unwanted emissions', 'shielding effects', 'shielding effect', 'results showed', 'results indicated', 'radiation property', 'pc cases', 'measurement value', 'measured value', 'important item', 'high frequencies', 'frequency range', 'electronic equipment', 'e converter', 'communication engineers', 'careful design', '8 ghz', '3 ghz', '10 ghz', '1 ghz']</t>
  </si>
  <si>
    <t>Enclosure | O/E converter | Shielding effect | Wire grid</t>
  </si>
  <si>
    <t>Enclosures of electronic equipment are an important item to suppress the unwanted emissions from digital processing circuits. However, the shielding effect at high frequencies is decreased by slits and apertures of the enclosures. The method for evaluating shielding effect of enclosures above 1 GHz was investigated in this paper. A disc-cone antenna operated by an O/E converter was developed and the radiation property was calculated by the method of moment. The results indicated that the deviation between the calculation and the measurement value was within 3 dB in the case of that the antenna is operated in the frequency range from 1 GHz to 10 GHz. The antenna was placed in the enclosure model constructed with wire meshes and the shielding effects were calculated and measured from 1 GHz to 3 GHz. The results showed that the tendency of the calculated value closely agreed with that of the measured value. Using the antenna, the shielding effect of the PC cases were investigated from 1 GHz to 8 GHz. The results indicated that the shielding effect is decreased in proportion with the increase of frequency, and the careful design was important to maintain the shielding effect in this frequency range. ¬© 2010 The Institute of Electronics, Information and Communication Engineers.</t>
  </si>
  <si>
    <t>1707-1714</t>
  </si>
  <si>
    <t>60025555;60031838</t>
  </si>
  <si>
    <t>7004348998;7005750067</t>
  </si>
  <si>
    <t>Amemiya, Fujio;Kuwabara, Nobuo</t>
  </si>
  <si>
    <t>Kitakyushu;Tokyo</t>
  </si>
  <si>
    <t>Kyushu Institute of Technology;Nippon Telegraph and Telephone Corporation</t>
  </si>
  <si>
    <t>60031838;60025555</t>
  </si>
  <si>
    <t>Amemiya F.</t>
  </si>
  <si>
    <t>Method of evaluating shielding effect of enclosure using disc-cone antenna operated by O/E converter from 1 GHz to 8 GHz</t>
  </si>
  <si>
    <t>10.1587/transcom.E93.B.1707</t>
  </si>
  <si>
    <t>2-s2.0-77954334200</t>
  </si>
  <si>
    <t>['¬© 2010', 'obtain information', 'noise sources', 'noise radiates', 'measurement results', 'magnetic near', 'field distribution', 'digital circuit', 'communication engineers']</t>
  </si>
  <si>
    <t>Amplitude probability distribution | Magnetic near-field measurement | Noise coupling | Packet error rate | Resonance analysis</t>
  </si>
  <si>
    <t>This paper shows experimental results of packet error rates (PERs) in wireless-LAN mounted printed circuit boards and gives a discussion on a mechanism of electromagnetic noise coupling that affects the PER. We utilized the amplitude probability distribution to investigate the noise coupling channel. We measured the magnetic near-field distribution to obtain information about noise sources. Based on measurement results, we also performed parallel plate resonance analysis to find out electromagnetic interference antennas. We confirmed that noise radiates from a power supply system of a digital circuit and its coupling to a receiving antenna causes an increase of the PER. ¬© 2010 The Institute of Electronics, Information and Communication Engineers.</t>
  </si>
  <si>
    <t>1776-1780</t>
  </si>
  <si>
    <t>60031293;60031293;60031293;60031293</t>
  </si>
  <si>
    <t>7003746029;57206708093;24474887900;35369960300</t>
  </si>
  <si>
    <t>Iwanami, Mizuki;Fukuda, Hiroshi;Kusumoto, Manabu;Harada, Takashi</t>
  </si>
  <si>
    <t>NEC Corporation</t>
  </si>
  <si>
    <t>Iwanami M.</t>
  </si>
  <si>
    <t>Study of electromagnetic noise coupling in wireless-LAN communication system</t>
  </si>
  <si>
    <t>10.1587/transcom.E93.B.1776</t>
  </si>
  <si>
    <t>2-s2.0-77954340959</t>
  </si>
  <si>
    <t>['standard uncertainty', 'standard deviation', 'restricted space', 'reference levels', 'practical application', 'measurement drift', 'lesser periods', 'icnirp guidelines', 'general public', 'field region', 'electromagnetic fields', 'defined space', 'communication engineers', 'calculated based', 'base station', 'average values', '100 khz', '10 ghz', '1 min']</t>
  </si>
  <si>
    <t>Averaging time | Exposure compliance | Spatial averaging</t>
  </si>
  <si>
    <t>In order to determine exposure compliance with the electromagnetic fields from a base station's antenna in the far-field region, we should calculate the spatially averaged field value in a defined space. This value is calculated based on the measured value obtained at several points within the restricted space. According to the ICNIRP guidelines, at each point in the space, the reference levels are averaged over any 6min (from 100 kHz to 10 GHz) for the general public. Therefore, the more points we use, the longer the measurement time becomes. For practical application, it is very advantageous to spend less time for measurement. In this paper, we analyzed the difference of average values between 6min and lesser periods and compared it with the standard uncertainty for measurement drift. Based on the standard deviation from the 6min averaging value the proposed minimum averaging time is 1 min. Copyright ¬© 2010 The Institute of Electronics, Information and Communication Engineers.</t>
  </si>
  <si>
    <t>1862-1864</t>
  </si>
  <si>
    <t>60001558;60032144</t>
  </si>
  <si>
    <t>55700689500;34971825100</t>
  </si>
  <si>
    <t>Kim, Byung Chan;Park, Seong Ook</t>
  </si>
  <si>
    <t>Daejeon;Daejeon</t>
  </si>
  <si>
    <t>Korea Advanced Institute of Science and Technology;Electronics and Telecommunications Research Institute</t>
  </si>
  <si>
    <t>60032144;60001558</t>
  </si>
  <si>
    <t>Kim B.C.</t>
  </si>
  <si>
    <t>Reduction of averaging time for evaluation of human exposure to radiofrequency electromagnetic fields from cellular base stations</t>
  </si>
  <si>
    <t>10.1587/transcom.E93.B.1862</t>
  </si>
  <si>
    <t>2-s2.0-77954341540</t>
  </si>
  <si>
    <t>['quantitative level', 'quantitative comparison', 'physical limitations', 'phycoerythrin 545', 'owner societies', 'modified redfield', 'higher plants', 'cryptophyte algae', 'critical values', 'combined redfield']</t>
  </si>
  <si>
    <t>We perform a quantitative comparison of different energy transfer theories, i.e. modified Redfield, standard and generalized F√∂rster theories, as well as combined Redfield-F√∂rster approach. Physical limitations of these approaches are illustrated and critical values of the key parameters indicating their validity are found. We model at a quantitative level the spectra and dynamics in two photosynthetic antenna complexes: in phycoerythrin 545 from cryptophyte algae and in trimeric LHCII complex from higher plants. These two examples show how the structural organization determines a directed energy transfer and how equilibration within antenna subunits and migration between subunits are superimposed. ¬© the Owner Societies.</t>
  </si>
  <si>
    <t>7352-7365</t>
  </si>
  <si>
    <t>Physical Chemistry Chemical Physics</t>
  </si>
  <si>
    <t>60007457;60008734</t>
  </si>
  <si>
    <t>7004238663;35599806700</t>
  </si>
  <si>
    <t>Novoderezhkin, Vladimir I.;Van Grondelle, Rienk</t>
  </si>
  <si>
    <t>Netherlands;Russian Federation</t>
  </si>
  <si>
    <t>Amsterdam;Moscow</t>
  </si>
  <si>
    <t>Vrije Universiteit Amsterdam;Lomonosov Moscow State University</t>
  </si>
  <si>
    <t>60008734;60007457</t>
  </si>
  <si>
    <t>Novoderezhkin V.</t>
  </si>
  <si>
    <t>Physical origins and models of energy transfer in photosynthetic light-harvesting</t>
  </si>
  <si>
    <t>10.1039/c003025b</t>
  </si>
  <si>
    <t>2-s2.0-77954341830</t>
  </si>
  <si>
    <t>['zinc porphyrin', 'time constants', 'supramolecular triads', 'successfully constructed', 'structural integrity', 'resolved emission', 'probe technique', 'owner societies', 'imidazole ligand', 'four numbers', 'energy transfer', 'electron transfer', 'electrochemical studies', 'efficient singlet', 'boron dipyrrin', 'bdp units', '48 ps']</t>
  </si>
  <si>
    <t>Efficient electronic energy transfer (EET) in the newly synthesized dyads comprised of zinc porphyrin covalently linked to one, two or four numbers of boron dipyrrin (BDP) entities is investigated. Both steady-state and time-resolved emission as well as transient absorption studies revealed occurrence of efficient singlet-singlet energy transfer from BDP to zinc porphyrin with the time scale ranging between 28 and 48 ps. A decrease in time constants for energy transfer with increasing the number of BDP units is observed revealing better antenna effect of dyads bearing higher number of boron dipyrrin entities. Further, supramolecular triads to mimic the ' antenna-reaction center‚Äô functionality of photosynthetic reaction center have been successfully constructed by coordinating fulleropyrrolidine appended with an imidazole ligand to the zinc porphyrin. The structural integrity of the supramolecular triads was arrived by optical, computational and electrochemical studies. Free energy calculations revealed possibility of photoinduced electron transfer from singlet excited zinc porphyrin to fullerene, and the preliminary transient absorption studies involving pump-probe technique are supportive of occurrence of electron transfer from 1ZnP* to fullerene in the supramolecular triads. ¬© the Owner Societies.</t>
  </si>
  <si>
    <t>7434-7444</t>
  </si>
  <si>
    <t>60017742;60011170;60017742;60017742;60011170;60011170;60017742</t>
  </si>
  <si>
    <t>23397746700;25225770500;21735429600;6602192810;57195245054;7004518742;36105127200</t>
  </si>
  <si>
    <t>Maligaspe, E.;Kumpulainen, T.;Subbaiyan, N. K.;Zandler, M. E.;Lemmetyinen, H.;Tkachenko, N. V.;D‚ÄôSouza, F.</t>
  </si>
  <si>
    <t>United States;Finland</t>
  </si>
  <si>
    <t>Wichita;Tampere</t>
  </si>
  <si>
    <t>Wichita State University;Tampereen Yliopisto</t>
  </si>
  <si>
    <t>60017742;60011170</t>
  </si>
  <si>
    <t>Maligaspe E.</t>
  </si>
  <si>
    <t>Electronic energy harvesting multi BODIPY-zinc porphyrin dyads accommodating fullerene as photosynthetic composite of antenna-reaction center</t>
  </si>
  <si>
    <t>10.1039/c002757j</t>
  </si>
  <si>
    <t>2-s2.0-77954347643</t>
  </si>
  <si>
    <t>['wider appli', 'wide range', 'well represented', 'vertical resolution', 'upland surface', 'upland peatlands', 'total width', 'tolerances close', 'severely eroded', 'processes controlled', 'peatland morphology', 'peatland function', 'paper develops', 'northern england', 'negatively impacted', 'necessary precondition', 'mean elevation', 'manual interpretation', 'major control', 'low difference', 'lidar imagery', 'lidar dem', 'less reliable', 'large areas', 'important areas', 'gully width', 'gully maps', 'gully mapping', 'gully form', 'gully extent', 'gully erosion', 'gully edges', 'gully depth', 'four pixels', 'first time', 'depth modelling', 'dems ).', 'degraded peatlands', 'consequent adjustment', 'combining areas', 'carbon storage', 'bleaklow plateau', 'approach allows', 'aerial photography', 'accurate mapping', 'accurate estimates']</t>
  </si>
  <si>
    <t>DEM | Gully erosion | LiDAR | Mapping | Peat | Upland</t>
  </si>
  <si>
    <t>The upland peatlands of the UK are severely eroded, with large areas affected by gully erosion. The peatlands are important areas of carbon storage and provide a range of other ecosystem services including water supply and biodiversity all of which are negatively impacted by erosion of the upland surface. The magnitude of the gully erosion, and consequent adjustment of the peatland morphology, is such that in degraded peatlands the extent and magnitude of erosion is a major control on peatland function. Accurate mapping of gully form is therefore a necessary precondition to the understanding and management of these systems. This paper develops an approach to extracting gully maps from high resolution digital elevation models (DEMs). Gully maps of the Bleaklow Plateau in northern England were derived from a 2 m LiDAR DEM by combining areas of low difference from mean elevation and high positive plan curvature. Gully depth was modelled by interpolating between gully edges. Testing of the gully mapping and depth modelling against aerial photography, manual interpretation of the DEM and ground survey revealed that gully plan form is well represented and gully width and depth are modelled with tolerances close to the horizontal and vertical resolution of the LiDAR imagery. Estimates of gully width and depth were less reliable for gullies with total width of less than four pixels. The approach allows for the first time the derivation of accurate estimates of gully extent and magnitude over large areas and provides the basis for modelling a range of processes controlled by gullying. The approach has wider appli- cability to mapping gully erosion in a wide range of environments. ¬© 2010 John Wiley &amp; Sons, Ltd.</t>
  </si>
  <si>
    <t>876-886</t>
  </si>
  <si>
    <t>Earth Surface Processes and Landforms</t>
  </si>
  <si>
    <t>60003771;60015881</t>
  </si>
  <si>
    <t>56066331200;57209325574</t>
  </si>
  <si>
    <t>Evans, Martin;Lindsay, John</t>
  </si>
  <si>
    <t>Canada;United Kingdom</t>
  </si>
  <si>
    <t>Guelph;Manchester</t>
  </si>
  <si>
    <t>University of Guelph;The University of Manchester</t>
  </si>
  <si>
    <t>60015881;60003771</t>
  </si>
  <si>
    <t>Evans M.</t>
  </si>
  <si>
    <t>High resolution quantification of gully erosion in upland peatlands at the landscape scale</t>
  </si>
  <si>
    <t>10.1002/esp.1918</t>
  </si>
  <si>
    <t>2-s2.0-77954365142</t>
  </si>
  <si>
    <t>['wall center', 'suppressed lower', 'sidelobe level', 'junction type', 'hfss including', 'free area', 'conventional cross', 'conventional center', 'communication engineers', '8 db', '6 œª0', '5 db', '1 œª0']</t>
  </si>
  <si>
    <t>Center-feed antennas | Millimeter-wave antennas | Parallel plate waveguides | Post-wall waveguides | Slot array antennas</t>
  </si>
  <si>
    <t>A post-wall center-feed waveguide consisting of T-junctions is proposed for reducing the slot-free area of a parallel plate slot array antenna. The width of the slot-free area is reduced from 2.6 Œª0 to 2.1 Œª0. A sidelobe level in the E-plane is expected to be suppressed lower than that of the conventional center-feed antenna using cross-junctions. The method of moments with solid-wall replacement designs initially the T-junctions and HFSS including the post surfaces modifies only the reflection cancelling post. We have designed and fabricated a 61.25 GHz model antenna with uniform aperture illumination. The sidelobe level in the E-plane is suppressed to -9.5 dB while that of a conventional cross-junction type is -7.8 dB. Also, we suppress it to -13.8 dB by introducing a -8.3 dB amplitude tapered distribution in the array of the radiation slot pairs. Copyright ¬© 2010 The Institute of Electronics, Information and Communication Engineers.</t>
  </si>
  <si>
    <t>1047-1054</t>
  </si>
  <si>
    <t>A post-wall center-feed waveguide circuit consisting of T-junctions for reducing the slot-free area in a parallel plate slot array antenna</t>
  </si>
  <si>
    <t>10.1587/transele.E93.C.1047</t>
  </si>
  <si>
    <t>2-s2.0-77954388051</t>
  </si>
  <si>
    <t>['vswr degradation', 'tie antenna', 'slightly lower', 'size reduction', 'proposed antenna', 'previous model', 'physical mechanism', 'folded element', 'conventional bow', 'communication engineers', 'best position', 'antenna area', 'also shown', '31 %,', '19 %.']</t>
  </si>
  <si>
    <t>Bow-tie antenna | Folded element | Wideband antenna</t>
  </si>
  <si>
    <t>It has been reported that by adding two folded elements, bow-tie antenna can be miniaturized, but the antenna has VSWR degradation problem. In this paper, the details of the VSWR degradation are investigated and the physical mechanism of the degradation is clarified. The best position for folded element is also shown. Moreover, the bow-tie antenna is bent in half in order to realize more size reduction. When the two folded elements are added to the half bent bow-tie antenna, the lowest operation frequency goes down and the proposed antenna can be more downsized than the previous proposed antenna. The gain is slightly lower than that of the previous model, however, the antenna area is reduced from 31%, which is the antenna area ratio of privious proposed antenna and conventional bow-tie antenna, to 19%. The bandwidth of 92% is obtained for VSWR‚â§2. Copyright ¬© 2010 The Institute of Electronics, Information and Communication Engineers.</t>
  </si>
  <si>
    <t>1098-1104</t>
  </si>
  <si>
    <t>60004176;60107391;60107391;60004176</t>
  </si>
  <si>
    <t>24725210000;57218975141;24334996300;35595653100</t>
  </si>
  <si>
    <t>Nagatoshi, Mio;Tanaka, Shingo;Horiuchi, Satoru;Morishita, Hisashi</t>
  </si>
  <si>
    <t>Tokyo;Yokosuka</t>
  </si>
  <si>
    <t>Yazaki Corporation;National Defense Academy of Japan</t>
  </si>
  <si>
    <t>60107391;60004176</t>
  </si>
  <si>
    <t>Nagatoshi M.</t>
  </si>
  <si>
    <t>Downsized bow-tie antenna with folded elements</t>
  </si>
  <si>
    <t>10.1587/transele.E93.C.1098</t>
  </si>
  <si>
    <t>2-s2.0-77954391053</t>
  </si>
  <si>
    <t>['three layers', 'simultaneous use', 'proposed antenna', 'orthogonal polarizations', 'novel broad', 'measured impedance', 'lhcp ).', 'effectively employed', 'communication engineers', 'center frequency', 'band œä', 'band ring', 'band performance', '5 ghz', '35 db', '10 db']</t>
  </si>
  <si>
    <t>Broad-band | Left-hand circular polarization (LHCP) | Orthogonal polarization | Right-hand circular polarization (RHCP) | Ring-slot array antenna | Simultaneous useable</t>
  </si>
  <si>
    <t>A novel broad-band ring-slot array antenna for simultaneous use of orthogonal polarizations is presented in this paper. In this antenna, the broad-band performance is obtained by integrating a 2√ó2 ring-slot array antenna and a broad-band œÄ/2 hybrid circuit. The simultaneous use of the right-hand circular polarization (RHCP) and the left-hand circular polarization (LHCP) is achieved using orthogonal feed circuits on three layers. The both-sided MIC technology is effectively employed in forming this type of slot array antenna. Experimental results show that the proposed antenna has good circular polarization characteristics for both the LHCP and the RHCP. The measured impedance-bandwidth of return loss better than -10 dB are about 47% both for the LHCP and the RHCP. The 3 dB axial ratio bandwidths are 25% (RHCP) and 29% (LHCP). The isolation between the two input ports is better than -35 dB at center frequency of 7.5 GHz. Copyright ¬© 2010 The Institute of Electronics, Information and Communication Engineers.</t>
  </si>
  <si>
    <t>1105-1110</t>
  </si>
  <si>
    <t>60019983;60019983;60019983</t>
  </si>
  <si>
    <t>35789643100;7003869703;57193726608</t>
  </si>
  <si>
    <t>Feng, Sen;Nishiyama, Eisuke;Aikawa, Masayoshi</t>
  </si>
  <si>
    <t>Saga</t>
  </si>
  <si>
    <t>Saga University</t>
  </si>
  <si>
    <t>Feng S.</t>
  </si>
  <si>
    <t>Broad-band circularly polarized ring-slot array antenna for simultaneous use of the orthogonal polarizations</t>
  </si>
  <si>
    <t>10.1587/transele.E93.C.1105</t>
  </si>
  <si>
    <t>2-s2.0-77954396145</t>
  </si>
  <si>
    <t>['wave systems', 'walls even', 'wall waveguide', 'wall model', 'slot design', 'simple design', 'serious especially', 'pw ),', 'potential candidates', 'novel post', 'modeling errors', 'loss advantage', 'intensive optimization', 'guided wavelength', 'equivalent solid', 'connected post', 'communication engineers', 'authors propose']</t>
  </si>
  <si>
    <t>Connected post-wall (C-PW) | Laminated waveguide | Post-wall waveguide | Slotted waveguide | Substrate integrated waveguide (SIW)</t>
  </si>
  <si>
    <t>Post-wall waveguide slot arrays are potential candidates for millimeter-wave systems. The modeling of the post-walls by the equivalent solid-walls in terms of guided wavelength is indispensable for intensive optimization of slot design for reducing computational load. In the single mode waveguide slot arrays, the modeling errors of the post-wall waveguide by the solid-wall waveguide are serious especially for the transversely located slots. The S-parameter prediction errors become larger as we increase the height of the waveguide to utilize the low-loss advantage of the waveguide. The authors propose a novel post-wall waveguide structure, named as a connected post-wall (C-PW), to enhance the equivalence. The C-PW waveguide keeps enhanced equivalence to the solid-walls even for a larger substrate height. The predictions are confirmed by simulations and measurements. An 8-element linear array of reflection-cancelling slot pairs is designed by using the equivalent solid-wall model to demonstrate the feasibility of the simple design in the C-PW. Copyright ¬© 2010 The Institute of Electronics, Information and Communication Engineers.</t>
  </si>
  <si>
    <t>1038-1046</t>
  </si>
  <si>
    <t>60031126;60031126;60031126;60031126</t>
  </si>
  <si>
    <t>7601451606;7402174027;7006899159;35495699200</t>
  </si>
  <si>
    <t>Lee, Jae Ho;Sakurai, Kimio;Hirokawa, Jiro;Ando, Makoto</t>
  </si>
  <si>
    <t>Connected post-wall (C-PW) waveguide for efficient design of broad wall slots by using equivalent solid-wall waveguide</t>
  </si>
  <si>
    <t>10.1587/transele.E93.C.1038</t>
  </si>
  <si>
    <t>2-s2.0-77954409773</t>
  </si>
  <si>
    <t>['‚ àö', 'z antennas', 'within 20', 'waves instrument', 'type ii', 'tnr receiver', 'spacecraft wind', 'single antenna', 'rad2 receivers', 'rad1 data', 'qtn ).', 'preflight measurements', 'predicted levels', 'observed differences', 'modeled using', 'mode observations', 'iii bursts', 'galactic background', 'first time', 'data comparisons', 'antenna gains', 'also calibrated', '1979 ).']</t>
  </si>
  <si>
    <t>We investigate and predict the observed background levels for the TNR, RAD1, and RAD2 receivers when connected to the X, Y, and Z antennas of the WAVES instrument on the spacecraft Wind. The receivers are connected to either a single antenna, in "SEP" mode, or a combination of antennas, in "SUM" mode. With the TNR receiver in SEP (X) mode, the predicted backgrounds agree to within 20% when modeled using a two component model for the quasi-thermal plasma noise (QTN). Calibrating the RAD1 in SEP (X) mode observations against TNR allows us to calculate the relative receiver gain GR1 = 1.43 ¬± 0.18. Using the RAD1 data in SUM (X+Z) mode, the ratio of antenna gains is found to be R = 6.5, in agreement with preflight measurements. Observed differences between the SEP (X) and SUM (X+Z) modes are explained for the first time, and the predicted levels of QTN and galactic background are found to agree to within 20%. RAD2 is also calibrated against RAD1 and TNR, yielding a total gain GR2Gy = 2.5 ¬± 0.3. Differences between the predicted and observed galactic background spectra are used to estimate the effective antenna lengths for the X and Y antennas, which are found to be between the physical monopole antenna length L and the Hansen (1981) prediction of ‚àö(2/3)L. The analyses are consistent with the Novaco and Brown (1978) galactic background model, which decreases much faster than that of Cane (1979). Our model background spectrum is useful for theory-data comparisons of type II and III bursts. Copyright ¬© 2010 by the American Geophysical Union.</t>
  </si>
  <si>
    <t>A06102</t>
  </si>
  <si>
    <t>60025709;60025709;60025709;60025709-60006337</t>
  </si>
  <si>
    <t>36162824800;56431291100;7403720049;57190848248</t>
  </si>
  <si>
    <t>Hillan, D. S.;Cairns, Iver H.;Robinson, P. A.;Mohamed, A.</t>
  </si>
  <si>
    <t>Sydney;Greenbelt</t>
  </si>
  <si>
    <t>The University of Sydney;NASA Goddard Space Flight Center</t>
  </si>
  <si>
    <t>60025709;60006337</t>
  </si>
  <si>
    <t>Hillan D.S.</t>
  </si>
  <si>
    <t>Prediction of background levels for the Wind WAVES instrument and implications for the galactic background radiation</t>
  </si>
  <si>
    <t>10.1029/2009JA014714</t>
  </si>
  <si>
    <t>2-s2.0-77954409877</t>
  </si>
  <si>
    <t>['underwent us', 'two groups', 'shaft antennae', 'rights reserved', 'randomly divided', 'p 0', 'new method', 'march 2007', 'major vessels', 'large hcc', 'enhanced imagings', 'diameter ).', 'december 2008', 'curative intention', 'could achieve', '44 ).', '4 cm', '01 ).']</t>
  </si>
  <si>
    <t>Hepatocellular carcinoma | Microwave ablation | Ultrasound guidance</t>
  </si>
  <si>
    <t>Purpose: To compare the effectiveness of ultrasound (US)-guided percutaneous 915 MHz microwave (MW) ablation with the 2450 MHz MW ablation for large hepatocellular carcinoma (HCC) (&gt;4 cm in diameter). Materials and methods: Patients with HCC &gt;4 cm in diameter who underwent US-guided percutaneous MW ablation with curative intention between March 2007 and December 2008 (39) were randomly divided into two groups, 915 MHz MW group and 2450 MHz MW group. We compared the results of ablation between the two groups. Results: Fewer antenna insertions for each tumour were required in the 915 MHz MW group (3.69 ¬± 0.6) than in the 2450 MHz MW group (4.71 ¬± 1.61) (p 0.01). According to the follow-up contrast-enhanced imagings, technique effectiveness rate was 85.7 (18/21) and 73.7 (14/19) in the 915 MHz MW group and 2450 MHz MW group, respectively (p 0.44). The rate of local tumour progression (LTP) was 14.3 (3/21) and 26.3 (5/19) in the 915 MHz MW group and 2450 MHz MW group, respectively (p 0.44). There were no deaths and no thrombosis of major vessels in any patient. Conclusions: Compared with 2450 MHz MW ablation, our initial experience showed that percutaneous 915 MHz MW ablation with cooled-shaft antennae was safe and could achieve a high technique effectiveness rate with fewer insertion numbers in the treatment of large HCC. Therefore, percutaneous 915 MHz MW ablation may provide a new method for the treatment of large HCC. ¬© 2010 Informa UK Ltd All rights reserved.</t>
  </si>
  <si>
    <t>448-455</t>
  </si>
  <si>
    <t>International Journal of Hyperthermia</t>
  </si>
  <si>
    <t>60069744;60069744;60069744;60069744;60069744;60069744</t>
  </si>
  <si>
    <t>55630466200;35274228300;57217314481;55969169400;36560859600;55574203849</t>
  </si>
  <si>
    <t>Liu, Fang Yi;Yu, Xiao Ling;Liang, Ping;Wang, Yang;Zhou, Pei;Yu, Jie</t>
  </si>
  <si>
    <t>General Hospital of People's Liberation Army</t>
  </si>
  <si>
    <t>Liu F.Y.</t>
  </si>
  <si>
    <t>Comparison of percutaneous 915 MHz microwave ablation and 2450 MHz microwave ablation in large hepatocellular carcinoma</t>
  </si>
  <si>
    <t>10.3109/02656731003717574</t>
  </si>
  <si>
    <t>2-s2.0-77954410215</t>
  </si>
  <si>
    <t>['waves experiment', 'quite small', 'produce amplitudes', 'probably trapped', 'nonlinearities either', 'langmuir waves', 'intrinsic nonlinearity', 'harmonics relative', 'fundamental amplitude', 'effects would', 'definite functions', 'antenna sheath', 'accurate measurements', '1 %.']</t>
  </si>
  <si>
    <t>Accurate measurements of the harmonics of foreshock Langmuir waves have been made with the S/WAVES experiment on STEREO. The amplitude of the harmonics relative to the fundamental is quite small, on the order of 1%. This ratio varies widely, showing that it cannot be due to nonlinearities either in the circuit or in the antenna sheath, as these effects would be expected to produce amplitudes which are definite functions of the fundamental amplitude. Neither are the observed harmonics due to an intrinsic nonlinearity of Langmuir waves. Trapping of electrons in the Langmuir wave potentials seems to be what is happening. The waveforms are shown to be consistent with this interpretation. As there is no reason to expect that a propagating Langmuir wave would trap electrons, it appears that they are probably trapped as the Langmuir wave grows. The harmonics may give some indication of the age of the Langmuir waves, therefore. Copyright ¬© 2010 by the American Geophysical Union.</t>
  </si>
  <si>
    <t>A06107</t>
  </si>
  <si>
    <t>60029445;60029445;60029445</t>
  </si>
  <si>
    <t>7003575559;8273351900;7004423873</t>
  </si>
  <si>
    <t>Kellogg, Paul J.;Goetz, K.;Monson, S. J.</t>
  </si>
  <si>
    <t>Minneapolis</t>
  </si>
  <si>
    <t>University of Minnesota Twin Cities</t>
  </si>
  <si>
    <t>Kellogg P.J.</t>
  </si>
  <si>
    <t>Harmonics of langmuir waves in the Earth's foreshock</t>
  </si>
  <si>
    <t>10.1029/2009JA014635</t>
  </si>
  <si>
    <t>2-s2.0-77954422029</t>
  </si>
  <si>
    <t>['study focused', 'significant level', 'sicilian beaches', 'sexual dimorphism', 'sandy beaches', 'results showed', 'results confirmed', 'pesticide pollution', 'p3 meri', 'oceanology pas', 'increasingly used', 'fluctuating asymmetry', 'developmental stage']</t>
  </si>
  <si>
    <t>this study focused on verifying the fluctuating asymmetry hypothesis in the crustacean Talitrus saltator, which lives in sandy beaches. We analysed three populations, one from an unpolluted Tuscan beach relatively free of tourism, and two from Sicilian beaches, which have been increasingly used for tourism and have been exposed to hydrocarbon/pesticide pollution. Results confirmed the sexual dimorphism in the second antennae flagella, which in the Tuscan population presented directional asymmetry. This population had a significant level of fluctuating asymmetry in the P6 and P3 meri. The results showed the importance of the developmental stage during which environmental mechanical stresses act, copy; 2010, by Institute of Oceanology PAS, copy; 2010, by Institute of Oceanology PAS.</t>
  </si>
  <si>
    <t>259-280</t>
  </si>
  <si>
    <t>Oceanologia</t>
  </si>
  <si>
    <t>60021859;60021859</t>
  </si>
  <si>
    <t>16454487500;7004703711</t>
  </si>
  <si>
    <t>Ottaviano, Ottavio;Scapini, Felicita</t>
  </si>
  <si>
    <t>Florence</t>
  </si>
  <si>
    <t>Universit√† degli Studi di Firenze</t>
  </si>
  <si>
    <t>Ottaviano O.</t>
  </si>
  <si>
    <t>Can fluctuating asymmetry in talitrus saltator (montagu, 1808) (crustacea, amphipoda) populations be used as a bioindicator of stress on sandy beach ecosystems?</t>
  </si>
  <si>
    <t>10.5697/oc.52-2.259</t>
  </si>
  <si>
    <t>2-s2.0-77954446297</t>
  </si>
  <si>
    <t>['whole study', 'user effects', 'six types', 'significant power', 'sensors intended', 'scientific information', 'radiation hardening', 'radiation effects', 'proper operation', 'power radio', 'power amplifier', 'larger signal', 'integrated circuits', 'ic design', 'high levels', 'frequency signal', 'five sorts', 'event effects', 'brief introduction', 'astronautic techniques']</t>
  </si>
  <si>
    <t>Integrated circuits | Power amplifier | Radiation effects | Radiation hardening techniques | RF power amplifier</t>
  </si>
  <si>
    <t>With the development of astronautic techniques, the radiation effects on Integrated Circuits (ICs) have been cognized by people. Environments with high levels of ionizing radiation create special design challenges for ICs. To ensure the proper operation of such systems, manufacturers of integrated circuits and sensors intended for the military aerospace markets adopt various methods of radiation hardening. An overview of radiation hardening techniques for IC design is given in this study. First, seven major radiation damage sources, two fundamental damage mechanisms, five sorts of end-user effects and six types of single-event effects are introduced, followed by the brief introduction of radiation hardening techniques. Secondly, typical physical radiation hardening techniques are introduced. Thirdly, typical logical radiation hardening techniques are introduced. Fourthly, we propose our radiation hardening scheme for microwave power amplifier chip design. Here, a Radio-Frequency (RF) Power Amplifier (PA) is a sort of electronic amplifier employed to convert a low-power radio-frequency signal into a larger signal of significant power, typically for driving the antenna of a transmitter. Finally, we concluded the whole study. ¬© 2010 Asian Network for Scientific Information.</t>
  </si>
  <si>
    <t>1068-1080</t>
  </si>
  <si>
    <t>Information Technology Journal</t>
  </si>
  <si>
    <t>60117832;60117832;60117832;60117832;60117832</t>
  </si>
  <si>
    <t>13404825700;36190792900;56463208000;35280199900;27467442800</t>
  </si>
  <si>
    <t>Yu, Fa Xin;Liu, Jia Rui;Huang, Zheng Liang;Luo, Hao;Lu, Zhe Ming</t>
  </si>
  <si>
    <t>Hangzhou</t>
  </si>
  <si>
    <t>School of Aeronautics and Astronautics, Zhejiang University</t>
  </si>
  <si>
    <t>Yu F.</t>
  </si>
  <si>
    <t>Overview of radiation hardening techniques for IC design</t>
  </si>
  <si>
    <t>10.3923/itj.2010.1068.1080</t>
  </si>
  <si>
    <t>2-s2.0-77954498939</t>
  </si>
  <si>
    <t>['various effects', 'surface plasmon', 'power coupled', 'metallic interface', 'light emission', 'field absorption', 'excited species', 'decay via', 'angle interference', 'analytical expressions', 'absorbing metal']</t>
  </si>
  <si>
    <t>(organic) electroluminescence | dipole radiation | surface plasmons</t>
  </si>
  <si>
    <t>Light emission by excited species that decay via an electrical dipole transition is modeled as an electrical dipole antenna. We examine the various effects that occur when such a dipole is close to a metallic interface: wide-angle interference, coupling to the surface plasmon mode and absorption of the near-field. Analytical expressions for the power coupled to the surface plasmon and near-field absorption are derived. The case of a non-absorbing metal is compared to that of an absorbing metal. ¬© 2010 IOP Publishing Ltd.</t>
  </si>
  <si>
    <t>Journal of Optics</t>
  </si>
  <si>
    <t>60033316;60033316;60033316</t>
  </si>
  <si>
    <t>36167395700;36167337100;7003468558</t>
  </si>
  <si>
    <t>Penninck, Lieven;Mladenowski, Saso;Neyts, Kristiaan</t>
  </si>
  <si>
    <t>Penninck L.</t>
  </si>
  <si>
    <t>The effects of planar metallic interfaces on the radiation of nearby electrical dipoles</t>
  </si>
  <si>
    <t>S204089781051824X</t>
  </si>
  <si>
    <t>10.1088/2040-8978/12/7/075001</t>
  </si>
  <si>
    <t>2-s2.0-77954530207</t>
  </si>
  <si>
    <t>['western canada', 'two times', 'small number', 'results indicated', 'remain undetected', 'principle importance', 'particular concern', 'often difficult', 'mean number', 'loud var', 'lodgepole pine', 'leading edge', 'large areas', 'inform management', 'infested trees', 'infestation expansion', 'forest stands', 'dendroctonus ponderosae', 'current infestation', 'attack spread', 'attack prior', 'adaptive approach', '20 cm']</t>
  </si>
  <si>
    <t>Adaptive cluster sampling | Digital aerial imagery | Forest inventory | High spatial resolution | Mountain pine beetle | Object-based classification | Satellite</t>
  </si>
  <si>
    <t>Detection of low level infestation in forest stands is of principle importance to determine effective control strategies before the attack spread to large areas. Of particular concern is the ongoing mountain pine beetle, Dendroctonus ponderosae (Hopkins) epidemic, which has caused approximately 14 million hectares of damage to lodgepole pine (Pinus contorta Dougl. ex. Loud var. latifolia Engl.) forests in western Canada. At the stand level attacked trees are often difficult to locate and can remain undetected until the infestation has become established beyond a small number of trees. As such, methods are required to detect and characterise low levels of attack prior to infestation expansion, to inform management, and to aid mitigation activities. In this paper, an adaptive cluster sampling approach was applied to very fine-scale (20 cm) digital aerial imagery to locate mountain pine beetle damaged trees at the leading edge of the current infestation. Results indicated a mean number of 7.36 infested trees per hectare with a variance of 18.34. In contrast a non-adaptive approach estimated the mean number of infested trees in the same area to be 61.56 infested trees per hectare with a variance of 41.43. Using a relative efficiency estimator the adaptive cluster sampling approach was found to be over two times more efficient when compared to the non-adaptive approach.</t>
  </si>
  <si>
    <t>289-301</t>
  </si>
  <si>
    <t>Silva Fennica</t>
  </si>
  <si>
    <t>60010365;60010365;60031860</t>
  </si>
  <si>
    <t>16678173700;54790508000;57208357584</t>
  </si>
  <si>
    <t>Coggins, Sam B.;Coops, Nicholas C.;Wulder, Michael A.</t>
  </si>
  <si>
    <t>Victoria;Vancouver</t>
  </si>
  <si>
    <t>Pacific Forestry Centre;The University of British Columbia</t>
  </si>
  <si>
    <t>60031860;60010365</t>
  </si>
  <si>
    <t>Coggins S.B.</t>
  </si>
  <si>
    <t>Improvement of low level bark beetle damage estimates with adaptive cluster sampling</t>
  </si>
  <si>
    <t>10.14214/sf.456</t>
  </si>
  <si>
    <t>2-s2.0-77954560221</t>
  </si>
  <si>
    <t>['virgo interferometer', 'usa experiment', 'thermal noise', 'thermal fluctuations', 'thermal excitation', 'severe limits', 'sensitivity needed', 'reduced using', 'random processes', 'paper offers', 'pacs 05', 'pacs 04', 'macroscopical degrees', 'last years', 'interferometric detection', 'interferometer mirrors', 'gravitational waves', 'generation interferometer', 'generation detector', 'general relativity', 'future upgraded', 'fully open', 'french antenna', 'fluctuation phenomena', 'first time', 'first detection', 'experimental activities', 'experience gained', 'effective astronomy', 'directly observed', 'design performance', 'cryogenic approach', 'brownian motion', 'brief introduction', '40 .-']</t>
  </si>
  <si>
    <t>The emission of gravitational waves from compact and rapidly spinning astrophysical objects, as predicted by Einstein's general relativity, has never been directly observed. In the last years, a network of ground-based interferometric gravitational waves detectors has been realized, and now for the first time the sensitivity needed to a first detection is available. The network is composed by Virgo, an Italian-French antenna, LIGO, an USA experiment, and GEO600, a collaboration of UK and Germany. The possibility of a new gravitational astronomy is now on the verge, and, though today detectors successfully attained their design performance, an upgrade is necessary in order to fully open the way to an effective astronomy. The experience gained until now and the R&amp;D effort in this field will be the key to the success of this upgrade. Moreover, a completely new third-generation detector is now in a conceptual design phase. Thermal noise, due to the thermal excitation of the macroscopical degrees of freedom of the interferometer mirrors, is one of the most severe limits to the sensitivity of a gravitational wave detector. Besides others suggested upgrades, new mirror suspensions have been conceived to lower the thermal noise level, and are now being installed in the Virgo interferometer. In the design of a third-generation interferometer, thermal fluctuations are reduced using a cryogenic approach. This paper offers a brief introduction to the status and perspectives of the interferometric detection of gravitational waves, focused on the problem of the thermal noise coming from the mirror suspension elements. The experimental activities of the Firenze/Urbino Virgo INFN group in this field are reviewed, highlighting their connection to the design of the future upgraded or newly realized detectors. PACS 04.80.Nn - Gravitational waves detectors and experiments. PACS 05.40.-a - Fluctuation phenomena, random processes, noise, and Brownian motion. ¬© Societ√† Italiana di Fisica.</t>
  </si>
  <si>
    <t>89-108</t>
  </si>
  <si>
    <t>Nuovo Cimento della Societa Italiana di Fisica B</t>
  </si>
  <si>
    <t>Lorenzini, M.</t>
  </si>
  <si>
    <t>Sesto Fiorentino</t>
  </si>
  <si>
    <t>Istituto Nazionale di Fisica Nucleare, Sezione di Firenze</t>
  </si>
  <si>
    <t>Lorenzini M.</t>
  </si>
  <si>
    <t>Suspension thermal noise issues for advanced gravitational waves interferometric detectors</t>
  </si>
  <si>
    <t>10.1393/ncb/i2010-10828-0</t>
  </si>
  <si>
    <t>2-s2.0-77954589648</t>
  </si>
  <si>
    <t>['œ ±', 'understanding temporal', 'two manure', 'two barns', 'term sampling', 'term monitoring', 'statistical analyses', 'spatial variations', 'six long', 'shared analyzers', 'sample means', 'sample data', 'sample air', 'results proved', 'reasonable cost', 'poultry barns', 'operating fans', 'null hypotheses', 'north sides', 'new methodology', 'limited number', 'large livestock', 'increasing concentrations', 'including six', 'generate data', 'gas concentrations', 'february 2009', 'fans used', 'east ends', 'december 2008', 'carbon dioxide', 'cage manure', 'barns following', 'barn monitoring', 'available long', '9 ppm', '3454 ppm', '2951 ppm', '20 locations', '000 birds']</t>
  </si>
  <si>
    <t>Understanding temporal and spatial variations of aerial pollutant concentrations is important for designing air quality monitoring systems. In long-term and continuous air quality monitoring in large livestock and poultry barns, these systems usually use location-shared analyzers and sensors and can only sample air at limited number of locations. To assess the validity of the gas sampling design at a commercial layer farm, a new methodology was developed to map pollutant gas concentrations using portable sensors under steady-state or quasi-steady-state barn conditions. Three assessment tests were conducted from December 2008 to February 2009 in two manure-belt layer barns. Each barn was 140.2 m long and 19.5 m wide and had 250,000 birds. Each test included four measurements of ammonia and carbon dioxide concentrations at 20 locations that covered all operating fans, including six of the fans used in the long-term sampling that represented three zones along the lengths of the barns, to generate data for complete-barn monitoring. To simulate the long-term monitoring, gas concentrations from the six long-term sampling locations were extracted from the 20 assessment locations. Statistical analyses were performed to test the variances (F-test) and sample means (t test) between the 6- and 20-sample data. The study clearly demonstrated ammonia and carbon dioxide concentration gradients that were characterized by increasing concentrations from the west to east ends of the barns following the under-cage manure-belt travel direction. Mean concentrations increased from 7.1 to 47.7 parts per million (ppm) for ammonia and from 2303 to 3454 ppm for carbon dioxide from the west to east of the barns. Variations of mean gas concentrations were much less apparent between the south and north sides of the barns, because they were 21.2 and 20.9 ppm for ammonia and 2979 and 2951 ppm for carbon dioxide, respectively. The null hypotheses that the variances and means between the 6- and 20-sample data were equal at Œ± = 0.05 (P &gt; 0.05) were accepted for both gases. The results proved that the long-term gas sampling design was valid in this instance and suggested that the gas sampling design in these two barns was one of the best on the basis of available long-term monitoring instrumentation at reasonable cost. Copyright 2010 Air &amp; Waste Management Association.</t>
  </si>
  <si>
    <t>702-710</t>
  </si>
  <si>
    <t>Journal of the Air and Waste Management Association</t>
  </si>
  <si>
    <t>60009254;60009254;60009254;60009254;60009254;60009254</t>
  </si>
  <si>
    <t>26028749800;57218228729;36500705900;7003599281;7004620443;26423731500</t>
  </si>
  <si>
    <t>Chai, Li Long;Ni, Ji Qin;Chen, Yan;Diehl, Claude A.;Heber, Albert J.;Lim, Teng T.</t>
  </si>
  <si>
    <t>West Lafayette</t>
  </si>
  <si>
    <t>Purdue University</t>
  </si>
  <si>
    <t>Chai L.L.</t>
  </si>
  <si>
    <t>Assessment of long-term gas sampling design at two commercial manure-belt layer barns</t>
  </si>
  <si>
    <t>10.3155/1047-3289.60.6.702</t>
  </si>
  <si>
    <t>2-s2.0-77954589669</t>
  </si>
  <si>
    <t>['wifi featuring', 'uhf band', 'proposed design', 'possible shaping', 'new approach', 'monopole inspired', 'innovative architectures', 'design wire', 'antenna operates', '79 %.', '3d antennas']</t>
  </si>
  <si>
    <t>The technology of metallized foam offers a new approach to design wire-like, flat, and 3D antennas. Only the necessary metal skin depth (some microns in UHF band) is deposited over arbitrary shaped structures. Thanks to this technology, new antenna designs have been possible offering low weight, possible shaping, and innovative architectures. To demonstrate these possibilities, a monopole inspired in the Sierpinski fractal carpet is built. The proposed design is suitable for a pico-cell base station antenna since the antenna operates at GSM850, GSM900, GSM1800, GSM1900, UMTS, Bluetooth/WLAN, WIMAX, and WIFI featuring an omni-directional radiation pattern and an average total e?ciency of 79%.</t>
  </si>
  <si>
    <t>239-251</t>
  </si>
  <si>
    <t>106747470;101637487;106747470;106747470;106747470;101637487;101637487;123051641</t>
  </si>
  <si>
    <t>36172300700;7202044329;7003915994;6701716747;7006058796;26030435500;14025172400;57203233580</t>
  </si>
  <si>
    <t>Anguerat, J.;Daniel, J. P.;Borja, C.;Mumbr√∫, J.;Puente, C.;Leduc, T.;Sayegrih, K.;Van Roy, P.</t>
  </si>
  <si>
    <t>Belgium;Spain;France</t>
  </si>
  <si>
    <t>Westerlo;Barcelona;Rennes</t>
  </si>
  <si>
    <t>EMERSON &amp; CUMING MICROWAVE PRODUCTS NV;Technology and IPR Department;Advanten</t>
  </si>
  <si>
    <t>123051641;106747470;101637487</t>
  </si>
  <si>
    <t>Anguerat J.</t>
  </si>
  <si>
    <t>Metallized foams for antenna design: Application to fractal-shaped sierpinski-carpet monopole</t>
  </si>
  <si>
    <t>10.2528/pier10032003</t>
  </si>
  <si>
    <t>2-s2.0-77954626697</t>
  </si>
  <si>
    <t>['successfully achieved', 'strongly influenced', 'spps ).', 'spectrum analysis', 'resonant wavelength', 'radiant efficiency', 'particle length', 'incident wavelength', 'first highlight', 'emitter position', 'decay rates', 'concrete way', 'computational burden', '600 nm']</t>
  </si>
  <si>
    <t>We study the characteristics of nano-optical antenna made of two gold nano-particles by three dimensional numerical calculations in visible and near infrared bands. To carry the computational burden and guarantee the precision and speed of a three dimensional FDTD calculation, adaptive mesh refinement technology is used. In this paper, we first highlight the concrete way of controlling the emitter position and orientation to fulfill the requirements of larger spontaneous emission enhancement. Then, we analyze the far field distribution and find that the far field directivity is strongly influenced by surface plasmon polaritons (SPPs). Choosing the incident wavelength of 600 nm, we compute the decay rates and radiant efficiency as a function of antenna geometry limitations. Next, the particle aspect ratio is optimized, and we obtain that L/R = 4 is the best for our optical-antenna. Furthermore, we present a spectrum analysis. Around 5000 fold spontaneous emission enhancement is successfully achieved. Finally, we find a piecewise linearity relationship between the particle length and resonant wavelength.</t>
  </si>
  <si>
    <t>313-331</t>
  </si>
  <si>
    <t>60031031;60031031;60031031;60031031;60031031</t>
  </si>
  <si>
    <t>36019104900;55108286700;7201838179;55454155400;24451431900</t>
  </si>
  <si>
    <t>Gao, H.;Li, K.;Kong, F. M.;Xie, H.;Zhao, J.</t>
  </si>
  <si>
    <t>Jinan</t>
  </si>
  <si>
    <t>Shandong University</t>
  </si>
  <si>
    <t>Gao H.</t>
  </si>
  <si>
    <t>Optimizing nano-optical antenna for the enhancement of spontaneous emission</t>
  </si>
  <si>
    <t>10.2528/PIER09111607</t>
  </si>
  <si>
    <t>2-s2.0-77954633440</t>
  </si>
  <si>
    <t>['well attenuate', 'time reversal', 'time domain', 'selectively transmit', 'rf signal', 'received signal', 'phase shifters', 'phase shift', 'phase law', 'phase conjugation', 'focusing wave', 'excellent agreement', 'appropriate amplitude', 'achieved backpropagation']</t>
  </si>
  <si>
    <t>We present a new RADAR system able to perform Phase Conjugation experiments over the ultrawideband [2-4] GHz. The system is equipped with a transmit/receive linear array made of eight antennas connected to a 2-port Vector Network Analyzer through eight independent couples of digitally-controlled RF attenuators and phase shifters. Thus, each channel can selectively transmit or receive and can as well attenuate and phase shift the RF signal. For each frequency, either the Phase Conjugation or the Decomposition of the Time Reversal Operator (DORT) is applied to the received signal and the appropriate amplitude and phase law is coded into the prototype; the focusing wave is then experimentally re-emitted by the array. The quality of the achieved backpropagation is evaluated both in frequency and time domain: In this sense we can speak of Time Reversal. The excellent agreement between measured and theoretical results validates the potential of our system.</t>
  </si>
  <si>
    <t>427-448</t>
  </si>
  <si>
    <t>60024199;60024199;60024199;60024199</t>
  </si>
  <si>
    <t>35241733900;6507823941;55926315000;6602589971</t>
  </si>
  <si>
    <t>Bellomo, L.;Pioch, S.;Saillard, M.;Spano, E.</t>
  </si>
  <si>
    <t>La Garde</t>
  </si>
  <si>
    <t>Universite du Sud Toulon - Var</t>
  </si>
  <si>
    <t>Bellomo L.</t>
  </si>
  <si>
    <t>Time reversal experiments in the microwave range: Description of the radar and results</t>
  </si>
  <si>
    <t>10.2528/PIER10030102</t>
  </si>
  <si>
    <t>2-s2.0-77954633595</t>
  </si>
  <si>
    <t>['uwb band', 'therefore realized', 'suitable pattern', 'possible interferences', 'notch filter', 'notable rejection', 'fully characterized', 'best performance']</t>
  </si>
  <si>
    <t>The study of a planar circular slot antenna for Ultrawideband (UWB) communications is presented. The integration on this antenna of a notch filter, to reduce the possible interferences with the 5 GHz WLAN communications, has been discussed in detail. Four different structures, achieved by etching a suitable pattern on the antenna circular stub, have been considered, and their features have been compared. The antenna with symmetrical and inverted-L cuts shows the best performance, and it has been therefore realized and fully characterized. It shows very good matching features over the UWB band, and notable rejection of the 5 GHz WLAN band.</t>
  </si>
  <si>
    <t>60010146;60104406</t>
  </si>
  <si>
    <t>24451842500;12769068300</t>
  </si>
  <si>
    <t>Barbarino, S.;Consoli, F.</t>
  </si>
  <si>
    <t>Catania;Catania</t>
  </si>
  <si>
    <t>INFN - Laboratori Nazionali del Sud;Universit√† degli Studi di Catania</t>
  </si>
  <si>
    <t>60104406;60010146</t>
  </si>
  <si>
    <t>Barbarino S.</t>
  </si>
  <si>
    <t>UWB circular slot antenna provided with an inverted-L notch filter for the 5 GHz WLAN band</t>
  </si>
  <si>
    <t>10.2528/PIER10040507</t>
  </si>
  <si>
    <t>2-s2.0-77954634542</t>
  </si>
  <si>
    <t>['transfer function', 'thus enabling', 'successfully cascaded', 'separate subsystems', 'reduced model', 'radiation pattern', 'proposed way', 'paper proposes', 'optimization process', 'human factors', 'entire system', 'efficient interface', 'automatic means', 'antenna systems']</t>
  </si>
  <si>
    <t>This paper proposes an efficient and automatic means of achieving a reduced model of a transfer function for UWB antenna design. According to the formulation of a transfer function, we have derived two factors, which are critical in determining the radiation pattern and input impedance respectively. Their special formula allow us to establish a reduced model automatically using the Model Order Reduction (MOR) techniques of a second order system. The process is free of any human factors and suitable to any antenna systems, thus enabling a direct and efficient interface with the optimization process in the design of a UWB antenna system. In addition, the proposed way of establishing a transfer function of the whole antenna system has successfully cascaded the entire system into separate subsystems, thus offering deeper insights in analyzing a UWB antenna system.</t>
  </si>
  <si>
    <t>267-282</t>
  </si>
  <si>
    <t>60005510;60005510</t>
  </si>
  <si>
    <t>55639584600;34868367300</t>
  </si>
  <si>
    <t>Zhang, Z.;Lee, Y. H.</t>
  </si>
  <si>
    <t>Zhang Z.</t>
  </si>
  <si>
    <t>An automatic model order reduction of a UWB antenna system</t>
  </si>
  <si>
    <t>10.2528/PIER09103001</t>
  </si>
  <si>
    <t>2-s2.0-77954644913</t>
  </si>
  <si>
    <t>['uniform grid', 'satellite applications', 'physical constrains', 'pattern requirements', 'lobe steering', 'beam width', 'array antennas', 'array antenna', 'addition thinning', '8 ¬∞.']</t>
  </si>
  <si>
    <t>Design of array antennas for satellite applications is always a trade-off between physical constrains and pattern requirements. In this paper, the focus is on the design of a large array antenna for earth coverage applications using spot beams. The array antenna has a diameter of 1 m and consists of circular polarized horn antennas positioned in a non-uniform grid. By using a binary coded genetic algorithm (BCGA) the desired element positions and their excitations are optimized to fulfill the pattern requirements. In addition thinning has been used to study the possibility of maintaining good antenna performance when reducing the number of elements. The proposed antenna design has robust side lobe level, beam width and gain; all remain virtually unchanged under a change of operating frequency ¬±7% and under lobe steering over earth ¬±8.8¬∞.</t>
  </si>
  <si>
    <t>283-295</t>
  </si>
  <si>
    <t>60002014;60002014;60016575</t>
  </si>
  <si>
    <t>55450411700;56020631700;7201580549</t>
  </si>
  <si>
    <t>Bukhsh, W. A.;Jonsson, B. L.G.;Persson, P.</t>
  </si>
  <si>
    <t>Stockholm;Stockholm</t>
  </si>
  <si>
    <t>Ericsson Sweden;The Royal Institute of Technology (KTH)</t>
  </si>
  <si>
    <t>60016575;60002014</t>
  </si>
  <si>
    <t>Bukhsh W.A.</t>
  </si>
  <si>
    <t>Element position perturbation for a narrow spot beam with applications to satellite communication antennas</t>
  </si>
  <si>
    <t>10.2528/PIER10040602</t>
  </si>
  <si>
    <t>2-s2.0-77954654410</t>
  </si>
  <si>
    <t>['subfamily speleketorinae', 'subfamily prionoglaridinae', 'strongly cave', 'special structure', 'southern africa', 'new species', 'antenna cleaner']</t>
  </si>
  <si>
    <t>Antenna cleaner | Cave fauna | Living fossils | New genus | New species | Troglobite</t>
  </si>
  <si>
    <t>The new genus Speleopsocus Lienhard gen. n. is described for a strongly cave-adapted (troglobite) new species from Venezuela, Speleopsocus chimanta Lienhard sp. n. This is the first New World representative of the subfamily Prionoglaridinae. A special structure on the foretarsus of this species is described and interpreted as an antenna cleaner. The new species Sensitibilla etosha Lienhard &amp; Holus«é sp. n., belonging to the subfamily Speleketorinae, is described from a cave in Namibia. This is the fourth species known of this genus which is endemic to southern Africa.</t>
  </si>
  <si>
    <t>185-197</t>
  </si>
  <si>
    <t>0035418X</t>
  </si>
  <si>
    <t>Revue Suisse de Zoologie</t>
  </si>
  <si>
    <t>60069909;60004261;60010110</t>
  </si>
  <si>
    <t>55884134700;6506141836;35298788000</t>
  </si>
  <si>
    <t>Lienhard, Charles;Holu≈°a, Otakar;Grafitti, Guiseppe</t>
  </si>
  <si>
    <t>Switzerland;Italy;Czech Republic</t>
  </si>
  <si>
    <t>Geneva;Sassari;Brno</t>
  </si>
  <si>
    <t>Natural History Museum of Geneva;Universit√† degli Studi di Sassari;Mendelova univerzita v Brne</t>
  </si>
  <si>
    <t>60069909;60010110;60004261</t>
  </si>
  <si>
    <t>Lienhard C.</t>
  </si>
  <si>
    <t>Two new cave-dwelling Prionoglarididae from Venezuela and Namibia (Psocodea: 'Psocoptera': Trogiomorpha)</t>
  </si>
  <si>
    <t>10.5962/bhl.part.117780</t>
  </si>
  <si>
    <t>2-s2.0-77954721943</t>
  </si>
  <si>
    <t>['today hypothesised', 'sp .,', 'francis group', 'diplocoelus probiphyllusn', 'climate cooler', 'baltic amber', 'also suggests']</t>
  </si>
  <si>
    <t>Baltic amber | Biphyllidae | Coleoptera | Diplocoelus | Fossil</t>
  </si>
  <si>
    <t>The first fossil species of the family Biphyllidae LeConte 1861, Diplocoelus probiphyllusn. sp., is described from Baltic amber. This species, which shows intermediate characters of antennae, sculpturing and pubescence between Diplocoelus Gu√©rin-M√©n√©ville 1844 and Biphyllus Dejean 1821, also suggests the presence of temperate mixed forests and a climate cooler than it has been until today hypothesised for Baltic Amber. ¬© 2010 Taylor &amp; Francis Group, LLC.</t>
  </si>
  <si>
    <t>168-172</t>
  </si>
  <si>
    <t>Annales de la Societe Entomologique de France</t>
  </si>
  <si>
    <t>Vitali, Francesco</t>
  </si>
  <si>
    <t>Vitali F.</t>
  </si>
  <si>
    <t>Diplocoelus probiphyllus n. sp., the first known fossil false skin beetle (coleoptera: Biphyllidae)</t>
  </si>
  <si>
    <t>10.1080/00379271.2010.10697653</t>
  </si>
  <si>
    <t>2-s2.0-77954774910</t>
  </si>
  <si>
    <t>['francis group']</t>
  </si>
  <si>
    <t>Baltic amber | Diptera | Eocene | Psychodidae | Trichomyiinae</t>
  </si>
  <si>
    <t>Eatonisca tertiaria Meunier 1905, is redescribed from the Eocene Baltic amber, with details of the eyes, antennae and male genitalia structure provided. This fossil is placed within Trichomyiinae, and shares several plesiomorphies with Psychodinae, Phlebotominae, and Sycoracinae. ¬© 2010 Taylor &amp; Francis Group, LLC.</t>
  </si>
  <si>
    <t>237-241</t>
  </si>
  <si>
    <t>60068774;60028311</t>
  </si>
  <si>
    <t>7006644449;7007166549</t>
  </si>
  <si>
    <t>Azar, Dany;Waller, Alain</t>
  </si>
  <si>
    <t>Lebanon;France</t>
  </si>
  <si>
    <t>Beirut;Paris</t>
  </si>
  <si>
    <t>Universit√© Libanaise;Museum National d'Histoire Naturelle</t>
  </si>
  <si>
    <t>Azar D.</t>
  </si>
  <si>
    <t>Redescription of eatonisca tertiaria meunier 1905 from baltic amber (diptera: psychodidae: Trichomyiinae)</t>
  </si>
  <si>
    <t>10.1080/00379271.2010.10697663</t>
  </si>
  <si>
    <t>2-s2.0-77954813936</t>
  </si>
  <si>
    <t>['well converted', 'scientific information', 'rf signals', 'ohmic metals', 'material structure', 'matching circuit', 'low power', 'ground lines', 'direct integration', 'dc conversion', 'dc characteristics', 'coplanar waveguides', 'breakthrough designs']</t>
  </si>
  <si>
    <t>AlGaAs/GaAs | Coplanar waveguide | HEMT | Nanosystem | Rectenna | Schottky diode</t>
  </si>
  <si>
    <t>The Schottky diodes enjoined with coplanar waveguides are investigated for applications in on-chip rectenna device application without insertion of a matching circuit. The design, fabrication, DC characteristics and RF-to-DC conversion of the AlGaAs/GaAs HEMT Schottky diode is presented. The RF signals are well converted by the fabricated Schottky diodes with cut-off frequency up to 25 GHz estimated in direct injection experiments. The mW output power can be achieved by optimizing the material structure and ohmic metals so that lower series resistance is realized. Proper circuitry also should lead to maximum power conversion, for example the ground lines of the system are connected to the same point. Direct integration of the planar dipole antenna to the Schottky diode via coplanar waveguide transmission line may allow omission of any matching impedance circuit. The outcomes of these results provide conduit for breakthrough designs for ultra-low power on-chip rectenna device technology to be integrated in nanosystems. ¬© 2010 Asian Network for Scientific Information.</t>
  </si>
  <si>
    <t>2041-2046</t>
  </si>
  <si>
    <t>Journal of Applied Sciences</t>
  </si>
  <si>
    <t>60021005;60021005;60021005;60021005;60021005;60078090</t>
  </si>
  <si>
    <t>24724878200;57206356010;7005952684;57225284581;7402940147;54988430600</t>
  </si>
  <si>
    <t>Mustafa, F.;Rahman, F. A.S.;Hashim, A. M.;Parimon, N.;Rahman, A. R.A.;Osman, M. N.</t>
  </si>
  <si>
    <t>Malaysia;Malaysia</t>
  </si>
  <si>
    <t>Cyberjaya;Johor Bahru</t>
  </si>
  <si>
    <t>Telekom Research &amp; Development Sdn Bhd.;Universiti Teknologi Malaysia</t>
  </si>
  <si>
    <t>60078090;60021005</t>
  </si>
  <si>
    <t>Mustafa F.</t>
  </si>
  <si>
    <t>RF-to-DC direct power conversion of ALGaAs/GaAs schottky diode for on-chip rectenna device application in nanosystems</t>
  </si>
  <si>
    <t>10.3923/jas.2010.2041.2046</t>
  </si>
  <si>
    <t>2-s2.0-77954820450</t>
  </si>
  <si>
    <t>['receive amplifiers', 'radio communications', 'noise properties', 'means guaranteed', 'mathematical world', 'lossless antennas', 'interesting insights', 'information theory', 'impedance matching', 'electromagnetic fields', 'efficient multistreaming', 'different sources', 'different circumstances', 'depth analysis', 'communication system']</t>
  </si>
  <si>
    <t>Antenna losses | channel capacity | circuit theory of communications | impedance matching | multi-inputmulti-output (MIMO) systems | physical channel models | receive array gain | transmit array gain</t>
  </si>
  <si>
    <t>Electromagnetic field theory provides the physics of radio communications, while information theory approaches the problem from a purely mathematical point of view. While there is a law of conservation of energy in physics, there is no such law in information theory. Consequently, when, in information theory, reference is made (as it frequently is) to terms like energy, power, noise, or antennas, it is by no means guaranteed that their use is consistent with the physics of the communication system. Circuit theoretic multiport concepts can help in bridging the gap between the physics of electromagnetic fields and the mathematical world of information theory, so that important terms like energy or antenna are indeed used consistently through all layers of abstraction. In this paper, we develop circuit theoretic multiport models for radio communication systems. To demonstrate the utility of the circuit theoretic approach, an in-depth analysis is provided on the impact of impedance matching, antenna mutual coupling, and different sources of noise on the performance of the communication system. Interesting insights are developed about the role of impedance matching and the noise properties of the receive amplifiers, as well as the way array gain and channel capacity scale with the number of antennas in different circumstances. One particularly interesting result is that, with arrays of lossless antennas that receive isotropic background noise, efficient multistreaming can be achieved no matter how densely the antennas are packed. ¬© 2006 IEEE.</t>
  </si>
  <si>
    <t>1663-1683</t>
  </si>
  <si>
    <t>60019722;60019722</t>
  </si>
  <si>
    <t>6602662076;7006232833</t>
  </si>
  <si>
    <t>Ivrlaƒç, Michel T.;Nossek, Josef A.</t>
  </si>
  <si>
    <t>Munich</t>
  </si>
  <si>
    <t>Technical University of Munich</t>
  </si>
  <si>
    <t>Ivrlaƒç M.T.</t>
  </si>
  <si>
    <t>Toward a circuit theory of communication</t>
  </si>
  <si>
    <t>10.1109/TCSI.2010.2043994</t>
  </si>
  <si>
    <t>2-s2.0-77954863800</t>
  </si>
  <si>
    <t>['uav system', 'uav ).', 'two well', 'system identification', 'system currently', 'pem ).', 'paper describes', 'output data', 'microsatellite laboratory', 'methods differ', 'linear state', 'lateral dynamics', 'identified model', 'fundamental principles', 'flight tests', 'conventional design', 'combined subspace']</t>
  </si>
  <si>
    <t>Prediction error method | Subspace method | System identification | UAV</t>
  </si>
  <si>
    <t>This paper describes an investigative modeling effort through system identification technique on an unmanned aerial vehicle (UAV). Linear state-space models corresponding to the longitudinal and lateral dynamics of a fixed-wing air vehicle are obtained through the implementation of two well-established identification methods, namely subspace method and prediction error method (PEM). Although both methods differ in terms of their fundamental principles, they complement each other very well and may be applied to the same dynamic system together thus improving the fidelity of the identified model. The combined subspace-PEM identification routine proposed in this paper is applied on the Spoonbill UAV system which is the latest long endurance unmanned aerial vehicle (UAV) system currently under development by the Remotely Piloted Vehicle and Microsatellite Laboratory (RJV1RL), National Cheng Kung University, Taiwan. Actual flight tests are being carried out to gather necessary input-output data for system identification. Specifically designed input flight maneuvers are executed during flight tests in order to yield better quality data which is crucial in producing good identified models. Identification results corresponding to longitudinal and lateral dynamics are presented and discussed in this paper. They show encouraging accuracy and the simplicity of the identification algorithm accentuate the benefits of the proposed identification scheme. Furthermore, the algorithm is applicable to any UAV system as long as the associated air vehicle is of conventional design.</t>
  </si>
  <si>
    <t>87-98</t>
  </si>
  <si>
    <t>Journal of Aeronautics, Astronautics and Aviation</t>
  </si>
  <si>
    <t>60014982;60014982;60014982</t>
  </si>
  <si>
    <t>8903026900;16645079500;57150351400</t>
  </si>
  <si>
    <t>Lee, Chi Seng;Chan, Woei Leong;Hsiao, Fei Bin</t>
  </si>
  <si>
    <t>Lee C.</t>
  </si>
  <si>
    <t>Implementation of system identification on unmanned aerial vehicle via subspace and prediction error method</t>
  </si>
  <si>
    <t>2-s2.0-77954880108</t>
  </si>
  <si>
    <t>['usually shielded', 'shielding reduces', 'rf antennas', 'radio frequency', 'prototype immersed', 'power coupling', 'one end', 'hdlt prototype', 'ground must', 'flow rates', 'faraday cage', 'current path', 'challenges associated', 'antennas immersed']</t>
  </si>
  <si>
    <t>Several of the challenges associated with operating the radio frequency (RF) antenna of the Helicon Double Layer Thruster (HDLT) prototype immersed in a vacuum have been discussed. Antennas immersed in vacuum can come into contact with the plasma and, if one end of the antenna is grounded, direct currents flow from the plasma to ground. In magnetically confined fusion experiments, the RF antennas are usually shielded with a Faraday cage to prevent the antenna from coming into contact with the plasma. This shielding reduces the power coupling of the plasma to the antenna and hence the efficiency of the system. The HDLT source tube is surrounded by a double-saddle field helicon antenna, which is constructed from copper with a 25Œºm silver plating. To minimize the challenges associated with microarcing and parasitic plasma formation and enable the HDLT prototype to be operated at higher RF powers and flow rates, the current path on the antenna to ground must be removed or limited.</t>
  </si>
  <si>
    <t>892-896</t>
  </si>
  <si>
    <t>July-August 2010</t>
  </si>
  <si>
    <t>60008950-106627108;60008950-106627108;60008950-106627108</t>
  </si>
  <si>
    <t>24280868700;7102123181;7103354742</t>
  </si>
  <si>
    <t>West, Michael D.;Charles, Christine;Boswell, Rod W.</t>
  </si>
  <si>
    <t>Australia;Australia</t>
  </si>
  <si>
    <t>Canberra;Canberra</t>
  </si>
  <si>
    <t>The Australian National University;Research School of Physics and Engineering</t>
  </si>
  <si>
    <t>60008950;106627108</t>
  </si>
  <si>
    <t>West M.D.</t>
  </si>
  <si>
    <t>Operating radio frequency antennas immersed in vacuum: Implications for ground-testing plasma thrusters</t>
  </si>
  <si>
    <t>10.2514/1.49384</t>
  </si>
  <si>
    <t>2-s2.0-77954929971</t>
  </si>
  <si>
    <t>['two periods', 'traditional photogrammetry', 'term instability', 'slope movement', 'since 1990', 'rectified images', 'period 1973', 'paper demonstrates', 'one technique', 'help understand', '60 cm']</t>
  </si>
  <si>
    <t>Aerial images | Image correlation | Landslide | Sedrun</t>
  </si>
  <si>
    <t>The slope movement at Sedrun (Switzerland) has been studied with ortho-rectified images. Displacement maps compiled for two periods (1973-1990 and 1990-2003), based on a correlation of the aerial images indicate maximum average slope movements of 60 cm/year, similar to those obtained by traditional photogrammetry over the period 1973-1990. The limits of the most active zones determined by image correlation correspond to those obtained by fieldwork. Comparison of the two displacement maps shows an acceleration of the instability of 150% since 1990. This paper demonstrates the value of using more than one technique to help understand the evolution of this long-term instability. ¬© 2010 Springer-Verlag.</t>
  </si>
  <si>
    <t>421-430</t>
  </si>
  <si>
    <t>Bulletin of Engineering Geology and the Environment</t>
  </si>
  <si>
    <t>101827102;60026314;60023578;101827102</t>
  </si>
  <si>
    <t>36028368600;13403382600;56248839200;6508176275</t>
  </si>
  <si>
    <t>Kasperski, Johan;Delacourt, Christophe;Allemand, Pascal;Poth√©rat, Pierre</t>
  </si>
  <si>
    <t>France;France;France</t>
  </si>
  <si>
    <t>Plouzane;Villeurbanne;Bron</t>
  </si>
  <si>
    <t>Institut Universitaire Europ√©en de la Mer (IUEM);Universit√© Claude Bernard Lyon 1;Centre d'√âtudes Techniques de l'Equipement de Lyon</t>
  </si>
  <si>
    <t>60026314;60023578;101827102</t>
  </si>
  <si>
    <t>Kasperski J.</t>
  </si>
  <si>
    <t>Evolution of the Sedrun landslide (Graub√ºnden, Switzerland) with ortho-rectified air images</t>
  </si>
  <si>
    <t>10.1007/s10064-010-0293-z</t>
  </si>
  <si>
    <t>2-s2.0-77954951389</t>
  </si>
  <si>
    <t>['various single', 'successfully applied', 'subtraction term', 'show numerically', 'positron annihilation', 'particular two', 'nnlo corrections', 'matrix elements', 'lhc ).', 'leading order', 'jet production', 'initial state', 'hadron colliders', 'gluon tree', 'consider processes']</t>
  </si>
  <si>
    <t>Jets | NLO computations | QCD</t>
  </si>
  <si>
    <t>We use the antenna subtraction method to isolate the double real radiation infrared singularities present in gluonic scattering amplitudes at next-to-next-to-leading order. The antenna subtraction framework has been successfully applied to the calculation of NNLO corrections to the 3-jet cross section and related event shape distributions in electron-positron annihilation. Here we consider processes with two coloured particles in the initial state, and in particular two-jet production at hadron colliders such as the Large Hadron Collider (LHC). We construct a subtraction term that describes the single and double unresolved contributions from the six-gluon tree-level process using antenna functions with initial state partons and show numerically that the subtraction term correctly approximates the matrix elements in the various single and double unresolved configurations. ¬© SISSA 2010.</t>
  </si>
  <si>
    <t>Journal of High Energy Physics</t>
  </si>
  <si>
    <t>60022175;60022175</t>
  </si>
  <si>
    <t>7102490969;36188485600</t>
  </si>
  <si>
    <t>Glover, E. W.Nigel;Pires, Joao</t>
  </si>
  <si>
    <t>Durham University</t>
  </si>
  <si>
    <t>Glover E.</t>
  </si>
  <si>
    <t>Antenna subtraction for gluon scattering at NNLO</t>
  </si>
  <si>
    <t>10.1007/JHEP06(2010)096</t>
  </si>
  <si>
    <t>2-s2.0-77954989331</t>
  </si>
  <si>
    <t>['theoretical analysis', 'snr ),', 'receive maximal', 'ratio combining', 'polynomial form', 'paper investigates', 'outage probability', 'numerical results', 'noise ratio', 'mrc systems', 'input multiple', 'form expressions']</t>
  </si>
  <si>
    <t>Ergodic capacity | Multiple-Input Multiple-Output (MIMO) | Outage probability | Transmit Antenna Selection and receive Maximal-Ratio Combining (TAS/MRC)</t>
  </si>
  <si>
    <t>This paper investigates a Multiple-Input Multiple-Output (MIMO) scheme combining Transmit Antenna Selection and receive Maximal-Ratio Combining (TAS/MRC) in time-varying Rayleigh fading channels. We first present new closed-form expressions for optimal received Signal-to-Noise Ratio (SNR), which is expressed in polynomial form. These are used to analyze ergodic capacity, outage probability and Bit Error Rate (BER) of TAS/MRC systems. Numerical results are presented to validate the theoretical analysis. ¬© 2010 Science Press, Institute of Electronics, CAS and Springer-Verlag Berlin Heidelberg.</t>
  </si>
  <si>
    <t>151-156</t>
  </si>
  <si>
    <t>Journal of Electronics</t>
  </si>
  <si>
    <t>60009400-60106849;60009400</t>
  </si>
  <si>
    <t>56134494600;23390966900</t>
  </si>
  <si>
    <t>Chen, Mingxue;Xu, Chengqi</t>
  </si>
  <si>
    <t>Nanjing;Nanjing</t>
  </si>
  <si>
    <t>Nanjing Institute of Technology;Nanjing University of Post and TeleCommunications</t>
  </si>
  <si>
    <t>60106849;60009400</t>
  </si>
  <si>
    <t>Chen M.</t>
  </si>
  <si>
    <t>Performance analysis of TAS/MRC-based scheme in time-varying Rayleigh fading channels</t>
  </si>
  <si>
    <t>10.1007/s11767-010-0301-2</t>
  </si>
  <si>
    <t>2-s2.0-77955022925</t>
  </si>
  <si>
    <t>['synthesized using', 'synthesis effect', 'separate arrays', 'sample function', 'justified theoretically', 'improved method', 'higher gain', 'better approach']</t>
  </si>
  <si>
    <t>Antenna synthesis | Cosecant-squared pattern | Sample function | Woodward method</t>
  </si>
  <si>
    <t>Based on the property of sample function, the Woodward synthesis method for separate arrays is improved. The improved method is justified theoretically, and the sample function of the flat-topping and 30 degree cosecant-squared space segment pattern on radar phased array antenna is synthesized using it. Through simulation and analysis, it can be used fewer elements to make the same synthesis effect on the pattern with the traditional Woodward method. And if the same number of elements is used, the synthesized pattern using the improved method will have better approach to the sample function, narrower beam width, and higher gain. ¬© 2010 Science Press, Institute of Electronics, CAS and Springer-Verlag Berlin Heidelberg.</t>
  </si>
  <si>
    <t>256-260</t>
  </si>
  <si>
    <t>60019616-60073545;60019616</t>
  </si>
  <si>
    <t>26662823600;8589921200</t>
  </si>
  <si>
    <t>Bian, Li;Wu, Qun</t>
  </si>
  <si>
    <t>Harbin;Harbin</t>
  </si>
  <si>
    <t>Heilongjiang University of Science and Technology;Harbin Institute of Technology</t>
  </si>
  <si>
    <t>60073545;60019616</t>
  </si>
  <si>
    <t>Bian L.</t>
  </si>
  <si>
    <t>An improved woodward method for separate arrays synthesis</t>
  </si>
  <si>
    <t>10.1007/s11767-010-0330-0</t>
  </si>
  <si>
    <t>2-s2.0-77955039638</t>
  </si>
  <si>
    <t>Beijing Municipal Science and Technology Commission</t>
  </si>
  <si>
    <t>D08080100620802</t>
  </si>
  <si>
    <t>BMSTC</t>
  </si>
  <si>
    <t>['user equipment', 'two parts', 'proposed scheme', 'mimo systems', 'input multiple', 'distributed multiple', 'distributed antenna', 'cas ).', 'antenna correlation']</t>
  </si>
  <si>
    <t>Antenna correlation | Large scale fading | Port selection | Power allocation</t>
  </si>
  <si>
    <t>Information theoretical results have shown that Distributed Antenna Systems (DAS) can obtain higher capacity than Co-located Antenna Systems (CAS). In this paper, we investigate a downlink port selection and power allocation scheme in Distributed Multiple-Input Multiple-Output (D-MIMO) systems, where Distributed Antenna (DA) ports randomly locate in the cell. The contribution of this paper can be summarized as two parts. Firstly, we analyze how antenna correlation affects power allocation in D-MIMO systems. Secondly, based on large scale fading and antenna correlation, a low-complexity port selection and power allocation scheme is proposed. In the proposed scheme, we take both large scale fading and antenna correlation into consideration. Moreover, User Equipment (UE) only needs to feedback the rank of transmit antenna correlation matrix, which will not increase system complexity too much. Simulation results verify the capacity improvement based on the proposed power allocation scheme. ¬© 2010 Science Press, Institute of Electronics, CAS and Springer-Verlag Berlin Heidelberg.</t>
  </si>
  <si>
    <t>145-150</t>
  </si>
  <si>
    <t>23098859900;7202457948;55712482000;7404158804</t>
  </si>
  <si>
    <t>Zhang, Ningbo;Kang, Guixia;Guo, Yanyan;Zhang, Ping</t>
  </si>
  <si>
    <t>Zhang N.</t>
  </si>
  <si>
    <t>A low-complexity port selection and power allocation scheme in distribution MIMO systems</t>
  </si>
  <si>
    <t>10.1007/s11767-010-0309-1</t>
  </si>
  <si>
    <t>2-s2.0-77955042999</t>
  </si>
  <si>
    <t>European Organization for the Exploitation of Meteorological Satellites</t>
  </si>
  <si>
    <t>EUMETSAT</t>
  </si>
  <si>
    <t>['weather product', 'weather applications', 'water equivalent', 'valuable sources', 'srm ).', 'spatial resolution', 'snowmelt run', 'snow run', 'snow meltis', 'situ observations', 'satellite images', 'retrieving snow', 'optical wavebands', 'optical sensors', 'mountainous area', 'microwave sensors', 'melting models', 'march due', 'march 2008', 'map snow', 'major run', 'key input', 'five months', 'first time', 'elevation ranges', 'eastern part', 'dry snowpack', 'developed jointly', 'detect clouds', 'curves obtained', 'covered area', 'continuous regional', 'cloudy days', 'ansa product', 'amsre ).', 'agreement percentages', 'aerial photographs', '25 km', '2008 winter']</t>
  </si>
  <si>
    <t>Snow-covered area depletion curves represent a key input for snow run-off melting models, e.g. the snowmelt run-off model (SRM). SRM is a degree-day-based model fordaily run-off simulations and forecasts in mountainous are asin which snow meltis the major run-off contributor. Satellite images and aerial photographs are valuable sources for retrieving snow-covered area. The accuracy of snow cover mapping studies in the optical wavebands is highly dependent upon the algorithm's ability to detect clouds. On very cloudy days it is not possible to map snow cover using only optical sensors; however, microwave sensors can be used to obtain snow information on cloudy days. The snow-water equivalent (SWE) of a dry snowpack can be estimated with passive-microwave sensors such as Special Sensor Microwave/ Imager (SSM/I) and Advanced Microwave Scanning Radiometer for EOS (AMSRE). Development of snow cover products based on multi-sensor data sources is needed for continuous regional and global snow cover mapping for climate, hydro- logical and weather applications. A preliminary blended snow product has been developed jointly by the US Air Force Weather Agency (AFWA) and NASA/ Goddard Space Flight Center. The AFWA-NASA Snow Algorithm, or ANSA, blended snow product is an all-weather product that utilizes both visible and near- infrared (Moderate Resolution Imaging Spectroradiometer, MODIS) and micro- wave (Advanced Microwave Scanning Radiometer-Earth, AMSR-E) data. In this study the validation of the ANSA blended snow cover product, having 25 and 5 km resolution, respectively, was performed for the eastern part of Turkey for five months in the winter of 2007-2008. This is the first time that the ANSA snow cover product has been evaluated in a mountainous area, where the elevation ranges between 850 and 3000 m. Daily snow data collected at 36 meteorological stations were used in the analysis.Use of the ANSA snow products was found to improve the mapping of snow cover extent relative to using either MODIS or AMSR-E products alone, for the 2007-2008 winter in the eastern part of Turkey.91% agreement was obtained between the ANSA snow maps and in situ observations for February. The lowest agreement percentage of 68% was obtained for March due to shallow snow depth and wetnessof the snow. Change in the spatial resolution of the ANSA product from 25 km to 5 km increased the agreement percentages from 68% to 74% for March. ANSA prototype maps of 5 km resolution from February and March 2008 were used to derive snow cover depletion curves for the upper Euphrates basin located in the eastern part of Turkey. The results were compared with the curves obtained from MODIS daily snow products, and found to provide an improvement over using MODIS daily maps alone. This is because the ability of the microwave sensors to map snow through clouds provides snow cover information on cloudy days when the MODIS maps cannot, though at a coarser spatial resolution than can be obtained using MODIS. ¬© 2010 Taylor &amp; Francis.</t>
  </si>
  <si>
    <t>3727-3744</t>
  </si>
  <si>
    <t>60004305-60006337;60006337;60006337;60016238</t>
  </si>
  <si>
    <t>12142232800;35546736600;7004305415;55940433600</t>
  </si>
  <si>
    <t>Akyurek, Zuhal;Hall, Dorothy K.;Riggs, George A.;Sensoy, Aynur</t>
  </si>
  <si>
    <t>Turkey;United States;Turkey</t>
  </si>
  <si>
    <t>Eskisehir;Greenbelt;Ankara</t>
  </si>
  <si>
    <t>Anadolu √úniversitesi;NASA Goddard Space Flight Center;Middle East Technical University (METU)</t>
  </si>
  <si>
    <t>60016238;60006337;60004305</t>
  </si>
  <si>
    <t>Akyurek Z.</t>
  </si>
  <si>
    <t>Evaluating the utility of the ANSA blended snow cover product in the mountains of eastern Turkey</t>
  </si>
  <si>
    <t>10.1080/01431161.2010.483484</t>
  </si>
  <si>
    <t>2-s2.0-77955134968</t>
  </si>
  <si>
    <t>['¬© 2010', 'two prototypes', 'simulations using', 'return losses', 'radiation characteristics', 'numerical results', 'good agreement', 'also studied', '18 db']</t>
  </si>
  <si>
    <t>Optimised profile ultra-wideband planar monopole antennas designed for minimum return losses are presented. Two different procedures based upon the simulated annealing algorithm and the finite element method are considered in order to achieve the minimum return losses possible in the 2-11 GHz frequency band. As a result of both procedures, two different designs have been obtained. Simulations using an infinite ground plane show that lower than 14 and 18 dB, respectively, return losses were obtained for each design. With these results, two prototypes were built and measured, one for each procedure. Lower than 13 and 18 dB return losses were measured in each final design using a 10 cm radius ground plane. Very good agreement between experimental and numerical results is achieved. To conclude the analysis, radiation characteristics of both prototypes are also studied both using an infinite ground plane and taking into account the 10 cm radius ground plane. ¬© 2010 The Institution of Engineering and Technology.</t>
  </si>
  <si>
    <t>881-892</t>
  </si>
  <si>
    <t>IMAPCH000004000007000881000001</t>
  </si>
  <si>
    <t>60009455;60009455;60009455</t>
  </si>
  <si>
    <t>36868665000;24765953000;35614881800</t>
  </si>
  <si>
    <t>Mart√≠nez-Fern√°ndez, J.;Gil, J. M.;Zapata, J.</t>
  </si>
  <si>
    <t>Madrid</t>
  </si>
  <si>
    <t>Escuela T√©cnica Superior de Ingenieros de Telecomunicaci√≥n, Universidad Polit√©cnica de Madrid</t>
  </si>
  <si>
    <t>Mart√≠nez-Fern√°ndez J.</t>
  </si>
  <si>
    <t>Profile optimisation in planar ultra-wideband monopole antennas for minimum return losses</t>
  </si>
  <si>
    <t>10.1049/iet-map.2008.0091</t>
  </si>
  <si>
    <t>2-s2.0-77955239107</t>
  </si>
  <si>
    <t>['¬© 2010', 'tm01 mode', 'resonance near', 'power dividing', 'power divider', 'port isolation', 'percentage bandwidth', 'operating frequency', 'new dual', 'layer design', 'introducing one', 'impedance bandwidth', 'good isolation', 'conventional patch', 'combining functions', 'centre frequency', 'bandwidth enhancement', '8 ghz', '2 dbi']</t>
  </si>
  <si>
    <t>A new dual-fed microstrip patch antenna, which provides both radiating and power dividing/combining functions, is proposed. Distorting the normal patch mode (TM01 mode) makes the two feeding port possess very good isolation so that they can be employed as a power divider/combiner as well. A single-layer design with 0.5% impedance bandwidth, more than 22 dB port-to-port isolation and 7 dBi antenna gain at the centre frequency of 5.8 GHz was measured. Its percentage bandwidth is less than that of the conventional patch because of the increased quality factor at the distorted patch mode resonance. To improve the impedance bandwidth of the antenna, a multilayered design achieves broader impedance bandwidth and higher antenna gain than that of single-layer design. A 12.5% impedance bandwidth is achieved and the average antenna gain is measured at about 11.2 dBi. Bandwidth enhancement is achieved by introducing one more resonance near the operating frequency, whereas antenna gain is enhanced because of the increase in effective antenna volume. Within the operating frequency band, more than 23 dB measured port-to-port isolation is achieved. ¬© 2010 The Institution of Engineering and Technology.</t>
  </si>
  <si>
    <t>809-816</t>
  </si>
  <si>
    <t>IMAPCH000004000007000809000001</t>
  </si>
  <si>
    <t>60005244;60013983;60013983</t>
  </si>
  <si>
    <t>35789841400;7201986326;55511318500</t>
  </si>
  <si>
    <t>Chiu, L.;Xue, Q.;Chan, C. H.</t>
  </si>
  <si>
    <t>Hong Kong;China</t>
  </si>
  <si>
    <t>Kowloon;Nanjing</t>
  </si>
  <si>
    <t>City University of Hong Kong;Southeast University</t>
  </si>
  <si>
    <t>60013983;60005244</t>
  </si>
  <si>
    <t>Chiu L.</t>
  </si>
  <si>
    <t>Dual-fed patch antenna with distorted patch mode for balanced circuits</t>
  </si>
  <si>
    <t>10.1049/iet-map.2008.0275</t>
  </si>
  <si>
    <t>2-s2.0-77955249932</t>
  </si>
  <si>
    <t>['voltage feeding', 'surface current', 'shape derivative', 'set technique', 'set model', 'set function', 'set framework', 'paper presents', 'optimal configuration', 'objective function', 'normal velocity', 'metal surface', 'mathematical representation', 'level contour', 'incident wave', 'governing equation', 'geometrical configuration', 'electric component', 'efie ),', 'dipole antenna', 'dimensional level', 'design objective', 'design configuration', 'design cases', 'demonstrative examples', 'benchmarking problems']</t>
  </si>
  <si>
    <t>Dipole antenna | Electric Field Integral Equation | Electromagnetic system | Level-set method | Shape derivative | Topology optimization</t>
  </si>
  <si>
    <t>This paper presents a level-set framework for a typical electromagnetic design problem of dipole antenna. In this study, the geometrical configuration of an antenna is represented by the zero-level contour of a higher-dimensional level-set function. The governing equation for the induced current flow on a metal surface is the Electric Field Integral Equation (EFIE), which takes into account the electric component of the incident wave. The design objective is formulated in terms of the surface current and incident electric field. The normal velocity of the level-set model, which reflects the sensitivity of the objective function, is derived from the adjoint variable method and shape derivative. By optimizing the objective function, the area with the highest current density, to which the voltage feeding should be applied, can be reshaped. The advantages of adopting the level-set technique for electromagnetic design lie in its capacity for capturing sophisticated topological changes and facilitation in mathematical representation of the design configuration. The demonstrative examples of dipole antenna design show that the level-set method results in a fairly smooth optimization process, where the vacuum/metal interface gradually attains its optimal configuration. A series of design cases with self-adjoint and non-self-adjoint sensitivity analyses are studied and compared to the benchmarking problems in dipole antenna. ¬© 2010 Elsevier Inc.</t>
  </si>
  <si>
    <t>6915-6930</t>
  </si>
  <si>
    <t>Journal of Computational Physics</t>
  </si>
  <si>
    <t>Septemper 2010</t>
  </si>
  <si>
    <t>60090755;60090755;60090755</t>
  </si>
  <si>
    <t>23989884200;56198467100;56384510800</t>
  </si>
  <si>
    <t>Zhou, Shiwei;Li, Wei;Li, Qing</t>
  </si>
  <si>
    <t>Sydney</t>
  </si>
  <si>
    <t>Faculty of Engineering</t>
  </si>
  <si>
    <t>Zhou S.</t>
  </si>
  <si>
    <t>Level-set based topology optimization for electromagnetic dipole antenna design</t>
  </si>
  <si>
    <t>S0021999110002913</t>
  </si>
  <si>
    <t>10.1016/j.jcp.2010.05.030</t>
  </si>
  <si>
    <t>2-s2.0-77955269300</t>
  </si>
  <si>
    <t>Schweizerischer Nationalfonds zur F√∂rderung der Wissenschaftlichen Forschung</t>
  </si>
  <si>
    <t>SNF</t>
  </si>
  <si>
    <t>['toy loss', 'specific enhancer', 'results suggest', 'results show', 'optic lobe', 'ocelli primordium', 'ocelli development', 'misexpression studies', 'marginally affected', 'largely eya', 'function eye', 'eyes absent', 'eya ),', 'expression labels', 'directly regulates', 'developmental defect', 'compound eyes', 'antennal discs', 'antennal disc']</t>
  </si>
  <si>
    <t>Drosophila | Eye/ocellus enhancer | Eyes absent | Ocelli development | Orthodenticle | Sine oculis | Twin of eyeless</t>
  </si>
  <si>
    <t>The homeobox gene sine oculis (so) is required for the development of the entire visual system in Drosophila, which includes the compound eyes, the ocelli, the optic lobe of the brain and the Bolwig's organ. During ocelli development, so expression labels, together with eyes absent (eya), the emergence of the ocellar precursor cells in the third instar eye-antennal disc. Footprinting and misexpression studies have led to the proposal that the Pax6 homologue twin of eyeless (toy) directly regulates the initiation of so expression in ocellar precursor cells. However, so expression in a toy loss-of-function mutant background has not been yet analyzed due to the lack of eye-antennal disc development in strong toy mutant alleles. Using an embryonic eye primordium-specific enhancer of toy, we have rescued the developmental defect of a strong toy mutant allele and analyzed so expression in the ocelli primordium of toy loss-of-function eye-antennal discs during third instar larva. The results show that so expression is only marginally affected in the absence of Toy transcriptional activity and that the toy positive effect on so expression is largely eya-mediated. These results suggest that eya is the main factor controlling both initiation and maintenance of so expression in ocellar precursor cells. In addition, we present the characterization of a new minimal eye/ocellus-specific enhancer of the so gene. ¬© 2010 Elsevier Inc.</t>
  </si>
  <si>
    <t>1088-1099</t>
  </si>
  <si>
    <t>60015184-60078604;60015184;;60078604;60015184</t>
  </si>
  <si>
    <t>57194688384;8630727500;6603436372;6602336161;57203032471</t>
  </si>
  <si>
    <t>Blanco, Jorge;Pauli, Tobias;Seimiya, Makiko;Udolph, Gerald;Gehring, Walter J.</t>
  </si>
  <si>
    <t>Singapore;Switzerland</t>
  </si>
  <si>
    <t>Singapore City;Basel</t>
  </si>
  <si>
    <t>A-Star, Institute of Medical Biology;Biozentrum, Universit√§t Basel</t>
  </si>
  <si>
    <t>60078604;60015184</t>
  </si>
  <si>
    <t>Blanco J.</t>
  </si>
  <si>
    <t>Genetic interactions of eyes absent, twin of eyeless and orthodenticle regulate sine oculis expression during ocellar development in Drosophila</t>
  </si>
  <si>
    <t>S0012160610007803</t>
  </si>
  <si>
    <t>10.1016/j.ydbio.2010.05.494</t>
  </si>
  <si>
    <t>2-s2.0-77955275493</t>
  </si>
  <si>
    <t>['superior sum', 'standard sum', 'standard eight', 'standard array', 'squares snr', 'squares reconstruction', 'receivers available', 'receiver system', 'noise ratio', 'mri systems', 'hardwarebased method', 'four channels', 'data handling', 'channel eigencoil', 'channel array', 'based methods', 'although software', '32 channels']</t>
  </si>
  <si>
    <t>Data compression | Phased array | Receiver channel reduction | Signal-to-noise ratio | SNR</t>
  </si>
  <si>
    <t>With the number of receivers available on clinical MRI systems now ranging from 8 to 32 channels, data compression methods are being explored to lessen the demands on the computer for data handling and processing. Although software-based methods of compression after reception lessen computational requirements, a hardwarebased method before the receiver also reduces the number of receive channels required. An eight-channel Eigencoil array is constructed by placing a hardware radiofrequency signal combiner inline after preamplification, before the receiver system. The Eigencoil array produces signal-to-noise ratio (SNR) of an optimal reconstruction using a standard sum-of-squares reconstruction, with peripheral SNR gains of 30% over the standard array. The concept of "receiver channel reduction"or MRI data compression is demonstrated, with optimal SNR using only four channels, and with a three-channel Eigencoil, superior sum-of-squares SNR was achieved over the standard eight-channel array. A three-channel Eigencoil portion of a product neurovascular array confirms in vivo SNR performance and demonstrates parallel MRI up to R 5 3. This SNR-preserving data compression method advantageously allows users of MRI systems with fewer receiver channels to achieve the SNR of higher-channel MRI systems. ¬© 2010 Wiley-Liss, Inc.</t>
  </si>
  <si>
    <t>1346-1356</t>
  </si>
  <si>
    <t>60009839;100377741;100377741</t>
  </si>
  <si>
    <t>8885414000;36438964500;6603648485</t>
  </si>
  <si>
    <t>King, Scott B.;Varosi, Steve M.;Duensing, G. Randy</t>
  </si>
  <si>
    <t>Canada;United States</t>
  </si>
  <si>
    <t>Ottawa ON,;Gainesville</t>
  </si>
  <si>
    <t>National Research Council Canada;Invivo Corporation</t>
  </si>
  <si>
    <t>60009839;100377741</t>
  </si>
  <si>
    <t>King S.B.</t>
  </si>
  <si>
    <t>Optimum SNR data compression in hardware using an Eigencoil array</t>
  </si>
  <si>
    <t>10.1002/mrm.22295</t>
  </si>
  <si>
    <t>2-s2.0-77955302537</t>
  </si>
  <si>
    <t>['using non', 'two antennas', 'time scheme', 'substantial gain', 'rights reserved', 'previous implementations', 'practical system', 'pic detector', 'performances obtained', 'orthogonal space', 'orthogonal schemes', 'ofdm ),', 'likelihood ratio', 'interference terms', 'input multiple', 'increased complexity', 'gain offered', 'four antennas', 'different space', 'calculation part', 'appropriate space', 'appropriate non', 'also study']</t>
  </si>
  <si>
    <t>Iterative detection | LD codes | MIMO systems | OSTBC | Space-time coding</t>
  </si>
  <si>
    <t>In order to propose practical solutions for future communication systems employing a combination of multiple-input multiple-output (MIMO) structures and orthogonal frequency division multiplexing (OFDM), we analyse and compare the performances obtained by orthogonal and non-orthogonal space-time coding schemes. A simple iterative detector based on soft parallel interference cancellation (Soft-PIC) is used in the receiver in order to cope with the interference terms when using non-orthogonal schemes. First, we propose a modification of the log-likelihood ratio (LLR) calculation part in the Soft-PIC detector that provides an improvement of the receiver performance compared to previous implementations of this detector. Then, the performances of different space-time schemes proposed for two, three or four antennas at the transmitter and two antennas at the receiver are compared. In the case of perfect channel estimation, a substantial gain is obtained by using the appropriate non-orthogonal schemes for moderate-to-high spectral efficiency MIMO systems, which justifies the increased complexity of the receiver. This conclusion is conditioned to the presence of sufficient frequency diversity that is the case in a practical system. We also study the case of imperfect channel estimation at the receiver and discuss the choice of the appropriate space-time scheme. The gain offered by the non-orthogonal schemes is confirmed in that case, specifically for high spectral efficiency systems. ¬© 2009 Elsevier GmbH. All rights reserved.</t>
  </si>
  <si>
    <t>595-606</t>
  </si>
  <si>
    <t>60008134;60105585;60032873;60008134</t>
  </si>
  <si>
    <t>6701414344;56233029700;24333100400;6603752589</t>
  </si>
  <si>
    <t>Khalighi, Mohammad Ali;H√©lard, Jean Franois;Sadough, Seyed Mohammad Sajad;Bourennane, Salah</t>
  </si>
  <si>
    <t>France;Iran;France</t>
  </si>
  <si>
    <t>Rennes;Tehran;Paris</t>
  </si>
  <si>
    <t>Institut d‚Äô√âlectronique et des Technologies du num√©Rique;Shahid Beheshti University;CNRS Centre National de la Recherche Scientifique</t>
  </si>
  <si>
    <t>60105585;60032873;60008134</t>
  </si>
  <si>
    <t>Khalighi M.</t>
  </si>
  <si>
    <t>Suitable combination of channel coding and space-time schemes for moderate-to-high spectral efficiency MIMO systems</t>
  </si>
  <si>
    <t>S1434841109001101</t>
  </si>
  <si>
    <t>10.1016/j.aeue.2009.03.006</t>
  </si>
  <si>
    <t>2-s2.0-77955315183</t>
  </si>
  <si>
    <t>['¬© 2010', 'visible light', 'terminal alkynes', 'royal society', 'light harvesting', 'emission characteristics', 'eight boradiazaindacene', 'efficiently channeled', 'effectively collected']</t>
  </si>
  <si>
    <t>A convergent synthesis methodology, together with "click- chemistry" between azides and terminal alkynes, allows straighforward access to dendritic light harvesting systems. The novel dendrimer reported in this study has eight boradiazaindacene (BODIPY) units at the periphery and a perylenediimide (PDI) dye at the core. We have demonstrated that visible light is effectively collected as a result of the large absorption cross section of the dendrimer and efficiently channeled to the core PDI unit, resulting in a significant antenna effect. While being one of the very few energy transfer systems with a BODIPY and PDI chromophore pair, this novel dendritic molecule is one of the most efficient in light harvesting. The factors that may play important roles as the generation number increases also become apparent when emission characteristics were analyzed in comparison with a lower generation dendrimer. ¬© 2010 The Royal Society of Chemistry and the Centre National de la Recherche Scientifique.</t>
  </si>
  <si>
    <t>151-155</t>
  </si>
  <si>
    <t>New Journal of Chemistry</t>
  </si>
  <si>
    <t>60014808;60004305;60014808;102005998;60010104;60014808</t>
  </si>
  <si>
    <t>9432781300;55738450300;26429142700;6602899099;6508171612;7003503550</t>
  </si>
  <si>
    <t>Bozdemir, O. Altan;Yilmaz, M. Deniz;Buyukcakir, Onur;Siemiarczuk, Aleksander;Tutas, Mehmet;Akkaya, Engin U.</t>
  </si>
  <si>
    <t>Turkey;Turkey;Turkey;Canada</t>
  </si>
  <si>
    <t>Ankara;Antalya;Ankara;London</t>
  </si>
  <si>
    <t>Bilkent √úniversitesi;Akdeniz √úniversitesi;Middle East Technical University (METU);PTI Fast Kinetics Laboratory</t>
  </si>
  <si>
    <t>60014808;60010104;60004305;102005998</t>
  </si>
  <si>
    <t>Bozdemir O.A.</t>
  </si>
  <si>
    <t>Convergent synthesis and light harvesting properties of dendritic boradiazaindacene (BODIPY) appended perylenediimide dyes</t>
  </si>
  <si>
    <t>10.1039/b9nj00380k</t>
  </si>
  <si>
    <t>2-s2.0-77955340895</t>
  </si>
  <si>
    <t>['wideband performance', 'wave frequencies', 'transition ),', 'new microstrip', 'new design', 'microstripfed ultra', 'imaging systems', 'greatly simplified', 'frequency range', 'experimental results', 'cps balun', 'antenna gain', '58 ghz', '14 dbi']</t>
  </si>
  <si>
    <t>Broadband antenna | Coplanar stripline | Fermi antenna | Mmwave | Planer balun</t>
  </si>
  <si>
    <t>A new design and experimental results of a microstripfed ultra-wideband Fermi antenna at millimeter-wave frequencies are presented. By utilizing a new microstrip-to-CPS balun (or transition), which provides wider bandwidth than conventional planar balun, the design of microstrip-fed Fermi antenna is greatly simplified. The proposed Fermi antenna demonstrates ultra-wideband performance for the frequency range of 23 to over 58 GHz with the antenna gain of 12 to 14 dBi and low sidelobe levels. This design yields highly effective solutions to various millimeterwave phased-arrays and imaging systems. Copyright ¬© 2010.</t>
  </si>
  <si>
    <t>2219-2222</t>
  </si>
  <si>
    <t>60012704;60012704;60012704;60012704</t>
  </si>
  <si>
    <t>16508217500;55699478000;7404469777;57204432422</t>
  </si>
  <si>
    <t>Woo, Dong Sik;Kim, Young Gon;Cho, Young Ki;Kim, Kang Wook</t>
  </si>
  <si>
    <t>Daegu</t>
  </si>
  <si>
    <t>Kyungpook National University</t>
  </si>
  <si>
    <t>Woo D.</t>
  </si>
  <si>
    <t>Ultra-wideband Fermi antenna using microstrip-to-CPS balun</t>
  </si>
  <si>
    <t>10.1587/transcom.E93.B.2219</t>
  </si>
  <si>
    <t>2-s2.0-77955346679</t>
  </si>
  <si>
    <t>['universal ultra', 'r2r process', 'paper proposes', 'overall dimension', 'high frequency', 'copper antenna', 'communication engineers', '960 mhz', '2 mm', '1 dbi']</t>
  </si>
  <si>
    <t>Conductivity silve ink | Matching network | R2R process | UHF RFID tag antenna</t>
  </si>
  <si>
    <t>This paper proposes a printed tag antenna for the universal ultra-high frequency (UHF) radio frequency identification (RFID) band (860-960 MHz) using the R2R process. To widen impedance bandwidth, a œÄ-shaped matching network is suggested. The overall dimension of the proposed tag antenna is 83.4 mm √ó 30.2 mm and it has a gain of over 1 dBi for the entire UHF RFID band. The performances of the proposed tag antenna, printed with conductivity silver ink using an R2R process, are compared with those of a copper antenna. Copyright ¬© 2010 The Institute of Electronics, Information and Communication Engineers.</t>
  </si>
  <si>
    <t>2135-2141</t>
  </si>
  <si>
    <t>60024872;60024872;60024872</t>
  </si>
  <si>
    <t>24171453700;35790137600;56535582400</t>
  </si>
  <si>
    <t>Kim, Uisheon;Jung, Gyubong;Choi, Jaehoon</t>
  </si>
  <si>
    <t>Kim U.</t>
  </si>
  <si>
    <t>Design of a wideband UHF RFID printed tag antenna using the R2R process</t>
  </si>
  <si>
    <t>10.1587/transcom.E93.B.2135</t>
  </si>
  <si>
    <t>2-s2.0-77955349357</t>
  </si>
  <si>
    <t>['theoretically investigated', 'reflected wave', 'proposed tam', 'far ).', 'communication engineers', 'antenna method', 'anechoic chamber', '4 ghz', '37 db', '14 ghz']</t>
  </si>
  <si>
    <t>Actual gain | Antenna calibration | In-phase synthetic method | Mutual impedance | Three-antenna method</t>
  </si>
  <si>
    <t>The use of the in-phase synthetic method is proposed for antenna calibration using the three-antenna method (TAM) in order to make the TAM applicable even in a semi-anechoic chamber (SAC) or on an openarea test site. Suitable antenna arrangements are theoretically investigated for this improved calibration method. Experimental analyses demonstrate that the in-phase synthetic method can remarkably reduce unwanted effects of the ground-reflected wave. Therefore, even on a metal ground plane, the proposed TAM with the in-phase synthetic method can yield an accurate actual gain of a double ridged guide antenna at frequencies from 4 GHz to 14 GHz with differences of +0.16/-0.37 dB from the results of the conventional TAM performed in an fully anechoic room (FAR). Copyright ¬© 2010 The Institute of Electronics, Information and Communication Engineers.</t>
  </si>
  <si>
    <t>2158-2164</t>
  </si>
  <si>
    <t>60032325;60032325;109431409;109431409</t>
  </si>
  <si>
    <t>7403359208;7203038166;7401818674;36176445900</t>
  </si>
  <si>
    <t>Fujii, Katsumi;Yamanaka, Yukio;Koike, Kunimasa;Sugiura, Akira</t>
  </si>
  <si>
    <t>Koganei;Tokyo</t>
  </si>
  <si>
    <t>Japan National Institute of Information and Communications Technology;TELEC</t>
  </si>
  <si>
    <t>60032325;109431409</t>
  </si>
  <si>
    <t>Fujii K.</t>
  </si>
  <si>
    <t>Antenna calibration using the 3-antenna method with the in-phase synthetic method</t>
  </si>
  <si>
    <t>10.1587/transcom.E93.B.2158</t>
  </si>
  <si>
    <t>2-s2.0-77955370699</t>
  </si>
  <si>
    <t>['¬© 2010', 'system performance', 'spatial diversity', 'snr ).', 'selection combining', 'performance analysis', 'noise ratio', 'new closed', 'important tool', 'gsc receivers', 'generating function', 'form expression', 'fading channels', 'error probability', 'cooperative communication', 'china universities', 'average bit', 'antenna devices', 'allows single']</t>
  </si>
  <si>
    <t>amplify and forward relay | Cooperative communication | fading channel | generalized selection combining</t>
  </si>
  <si>
    <t>Cooperative communication is a recently popular concept which allows single-antenna devices to benefit from spatial diversity. The performance analysis of cooperative communication using generalized selection combining (GSC) over independent not necessarily identically distributed Nakagami-m fading channels is presented and compared with that of the conventional maximal ratio combining (MRC) and selection combining (SC) schemes. With the aid of Pad√© approximants theory, new closed-form expression is derived for the moment-generating function (MGF) of the GSC output signal-to-noise ratio (SNR). MGF is an important tool for researching the system performance. In this paper, the average bit-error probability is accurately approximated using the well-known MGF approach. Numerical results show that the proposed mathematical analysis is accurate and that for the more severe fading cases, the GSC receivers are closer to the optimum MRC receivers. ¬© 2010 The Journal of China Universities of Posts and Telecommunications.</t>
  </si>
  <si>
    <t>SUPPL. 1</t>
  </si>
  <si>
    <t>Journal of China Universities of Posts and Telecommunications</t>
  </si>
  <si>
    <t>60001604;60001604;60001604;60001604</t>
  </si>
  <si>
    <t>55714223100;8211030400;7007085232;7403885147</t>
  </si>
  <si>
    <t>Wu, Lian Hai;Lin, Jia Ru;Niu, Kai;He, Zhi Qiang</t>
  </si>
  <si>
    <t>Ministry of Education China</t>
  </si>
  <si>
    <t>Wu L.</t>
  </si>
  <si>
    <t>Error analysis of generalized selection combining over relay channel</t>
  </si>
  <si>
    <t>S1005888509606087</t>
  </si>
  <si>
    <t>10.1016/S1005-8885(09)60608-7</t>
  </si>
  <si>
    <t>2-s2.0-77955373759</t>
  </si>
  <si>
    <t>2009A080207006</t>
  </si>
  <si>
    <t>['vertical right', 'three antennas', 'smallest one', 'size reduction', 'peak gain', 'patch antenna', 'new method', 'lateral size', 'different lengths', 'diagonal corners', 'conventional half', 'circularly polarized', 'bended stubs', '7 dbic']</t>
  </si>
  <si>
    <t>Circular polarization | patch antenna</t>
  </si>
  <si>
    <t>A new method to reduce the lateral size of the circularly polarized (CP) patch antenna is presented. It is implemented by attaching two sets of vertical right-angle bended stubs to the diagonal corners of the slotted square patch. To demonstrate the effectiveness of this method, three antennas with different lengths of bended stubs are designed and tested. The smallest one has a size reduction of 77.7% in comparison to the conventional half-wave circularly polarized patch antenna. It has impedance bandwidth VSWR ‚â§ 2) of 7.9%, axial ratio (AR) bandwidth AR ‚â§ 3 dB) of 1.53% and peak gain of 4.7 dBic. ¬© 2006 IEEE.</t>
  </si>
  <si>
    <t>728-731</t>
  </si>
  <si>
    <t>60013983-60021182;60013983;60013983;60021182</t>
  </si>
  <si>
    <t>35757098700;7401560140;7201986326;55911335300</t>
  </si>
  <si>
    <t>Tang, Xihui;Lau, Ka Leung;Xue, Quan;Long, Yunliang</t>
  </si>
  <si>
    <t>China;Hong Kong</t>
  </si>
  <si>
    <t>Guangzhou;Kowloon</t>
  </si>
  <si>
    <t>Sun Yat-Sen University;City University of Hong Kong</t>
  </si>
  <si>
    <t>60021182;60013983</t>
  </si>
  <si>
    <t>Tang X.</t>
  </si>
  <si>
    <t>Design of small circularly polarized patch antenna</t>
  </si>
  <si>
    <t>10.1109/LAWP.2010.2060182</t>
  </si>
  <si>
    <t>2-s2.0-77955456691</t>
  </si>
  <si>
    <t>['successfully constructed', 'shaped strips', 'proposed antenna', 'novel dual', 'ieee 802', 'band operation', '7 ghz', '6 mm', '5 ghz', '4 ghz', '0 ghz']</t>
  </si>
  <si>
    <t>In this paper, a novel dual-band rectangular slot antenna for wireless local area network (WLAN) applications in IEEE 802.11b/g/a systems is presented. The proposed antenna, fed by a 50 Q microstrip line, has size of 32 mm √ó 28 mm √ó 1.6 mm. By introducing a pair of U-shaped strips, the proposed antenna can generate two separate impedance bandwidths. The prototype of the proposed antenna has been successfully constructed and tested. The low-band resonant frequency is located at about 2.4 GHz, with - 10dB impedance bandwidth from about 2.3 to 2.5 GHz. The high-band resonant frequency is located at about 5.7 GHz, with -10dB impedance bandwidth from about 4.9 to 6.0 GHz. In addition, the measured results show good radiation characteristics at the two operating bands, proving the dual-band operation of the proposed antenna.</t>
  </si>
  <si>
    <t>75-81</t>
  </si>
  <si>
    <t>Progress In Electromagnetics Research Letters</t>
  </si>
  <si>
    <t>35722134600;7102211932;35340332700;57192584477;35172916800</t>
  </si>
  <si>
    <t>Gai, S.;Jiao, Y. C.;Yang, Y. B.;Li, C. Y.;Gong, J. G.</t>
  </si>
  <si>
    <t>Gai S.</t>
  </si>
  <si>
    <t>Design of a novel microstrip-fed dual-band slot antenna for wlan applications</t>
  </si>
  <si>
    <t>10.2528/PIERL09111103</t>
  </si>
  <si>
    <t>2-s2.0-77955458053</t>
  </si>
  <si>
    <t>['wave nature', 'wave antenna', 'thereby suppressing', 'rx frequencies', 'ranging errors', 'radiation direction', 'possible destruction', 'particular case', 'operation frequency', 'inclination angle', 'equal tx', 'duplexing operation', 'duplexer may', 'diplexing function', 'conventional designs', 'circulator external', 'antenna thanks', 'antenna structure', 'another advantage', '3 dbi', '15 db']</t>
  </si>
  <si>
    <t>Composite right/left-handed (CRLH) transmission line metamaterial | diplexer | dispersive medium | duplexer | ferrite device | leaky-wave antenna</t>
  </si>
  <si>
    <t>A novel integrated leaky-wave antenna-duplexer/ diplexer, based on the CRLH uniform ferrite-loaded open radiating waveguide is introduced, demonstrated and characterized both numerically and experimentally. The duplexing operation, characterized by equal Tx and Rx frequencies, is performed directly within the antenna thanks to the non-reciprocity of the ferrite, thereby suppressing the need for a circulator external to the antenna. The diplexing function, where the Tx and Rx frequencies are different, is achieved by inclining the plane of the antenna structure with respect to the normal of the radiation direction. The duplexer may be seen as the particular case of the diplexer with an inclination angle of zero. Virtually unlimited Tx ‚Üí Rx isolation is provided by the leaky-wave nature of the device, which avoids typical problems of demodulation and detection/ranging errors and possible destruction of the receiver. Another advantage of this duplexer/diplexer is the possibility to tune the operation frequency by the applied magnetic bias field, whereas such tuning is prevented both by the antenna and by the circulator in conventional designs. The fabricated prototype exhibits a gain of 2.3 dBi with isolation of more than 15 dB at all ports. The diplexing frequency range reaches 400 MHz. ¬© 2006 IEEE.</t>
  </si>
  <si>
    <t>2508-2514</t>
  </si>
  <si>
    <t>60020739;60104244</t>
  </si>
  <si>
    <t>7006200078;7004272195</t>
  </si>
  <si>
    <t>Kodera, Toshiro;Caloz, Christophe</t>
  </si>
  <si>
    <t>Canada;Japan</t>
  </si>
  <si>
    <t>Montreal;Yamaguchi</t>
  </si>
  <si>
    <t>Centre de Recherche Poly-Grames;Yamaguchi University</t>
  </si>
  <si>
    <t>60104244;60020739</t>
  </si>
  <si>
    <t>Kodera T.</t>
  </si>
  <si>
    <t>Integrated leaky-wave antenna-duplexer/diplexer using CRLH uniform ferrite-loaded open waveguide</t>
  </si>
  <si>
    <t>10.1109/TAP.2010.2050449</t>
  </si>
  <si>
    <t>2-s2.0-77955465835</t>
  </si>
  <si>
    <t>['reasonable solutions', 'pifa antenna', 'monopole antenna', 'mobile applications', 'measured along', 'integrated sensor', 'f antenna', 'electrode configuration', 'capacitive sensor', 'capacitive method', 'bottom end', 'best sensitivity', '420 ff', '29 ff', '115 ff']</t>
  </si>
  <si>
    <t>A capacitive method for measuring hand grip position on a mobile phone equipped with a dual-band planar inverted-F antenna (PIFA) and a monopole antenna was studied using different electrode arrangements. A capacitive sensor with a dual-electrode configuration and an antenna-integrated capacitive sensor for hand grip recognition were developed. The sensitivities of the sensors were measured along the front, side and back of the phone. The dual-electrode sensor configuration exhibited its best sensitivity of 29 fF at the bottom end of the phone. The PIFA antenna-integrated sensor proved to have sensitivity of 420 fF and the monopole antenna-integrated sensor had sensitivity of 115 fF, making them both reasonable solutions for hand grip sensors in mobile applications.</t>
  </si>
  <si>
    <t>203-220</t>
  </si>
  <si>
    <t>60012954;60012954;60012954;60012954;60012954;60012954</t>
  </si>
  <si>
    <t>35092844400;6701479651;23968439300;56243626600;16068241000;35570172500</t>
  </si>
  <si>
    <t>Myllymaki, S.;Huttunen, A.;Palukuru, V.;Jantunen, H.;Berg, M.;Salonen, E.</t>
  </si>
  <si>
    <t>Myllymaki S.</t>
  </si>
  <si>
    <t>Capacitive recognition of the user's hand grip position in mobile handsets</t>
  </si>
  <si>
    <t>10.2528/PIERB10042007</t>
  </si>
  <si>
    <t>2-s2.0-77955477183</t>
  </si>
  <si>
    <t>['universal method', 'proposed scheme', 'numerical simulations', 'directional elements', 'conformal array']</t>
  </si>
  <si>
    <t>A novel robust adaptive beamforming method for conformal array is proposed. By using interpolation technique, the cylindrical conformal array with directional antenna elements is transformed to a virtual uniform linear array with omni-directional elements. This method can compensate the amplitude and mutual coupling errors as well as desired signal point errors of the conformal array efficiently. It is a universal method and can be applied to other curved conformal arrays. After the transformation, most of the existing adaptive beamforming algorithms can be applied to conformal array directly. The efficiency of the proposed scheme is assessed through numerical simulations.</t>
  </si>
  <si>
    <t>215-228</t>
  </si>
  <si>
    <t>60005465;60005465;60005465;60069721;60069721</t>
  </si>
  <si>
    <t>55220025700;55511198800;55645491100;36072005200;57214162680</t>
  </si>
  <si>
    <t>Yang, P.;Yang, F.;Nie, Z. P.;Li, B.;Tang, X. F.</t>
  </si>
  <si>
    <t>Chengdu;Chengdu</t>
  </si>
  <si>
    <t>China Academy of Engineering Physics;University of Electronic Science and Technology of China</t>
  </si>
  <si>
    <t>60069721;60005465</t>
  </si>
  <si>
    <t>Robust adaptive beamformer using interpolation technique for conformal antenna array</t>
  </si>
  <si>
    <t>10.2528/PIERB10061504</t>
  </si>
  <si>
    <t>2-s2.0-77955477360</t>
  </si>
  <si>
    <t>['weighted sum', 'use one', 'two state', 'three objectives', 'three instantiations', 'suitable trade', 'simulation studies', 'results achieved', 'per requirements', 'objective optimization', 'objective approaches', 'mo algorithms', 'fuzzy membership', 'first nulls', 'existing optimization', 'excitation method', 'compared time', 'choose one', 'bwfn ).', 'based methods', 'article proposes', 'achieved simultaneously']</t>
  </si>
  <si>
    <t>This article proposes a Multi-objective Optimization (MO) framework for the design of time-modulated linear antenna arrays with ultra low maximum Side Lobe Level (SLL), maximum Side Band Level (SBL) and main lobe Beam Width between the First Nulls (BWFN). In contrast to the existing optimization-based methods that attempt to minimize a weighted sum of SLL, SBL, and BWFN, we treat these as three distinct objectives that are to be achieved simultaneously and use one of the best known Multi-Objective Evolutionary Algorithms (MOEAs) of current interest called MOEA/D-DE (Decomposition based MOEA with Differential Evolution operator) to determine the best compromise among these three objectives. Unlike the single-objective approaches, the MO approach provides greater fiexibility in the design by yielding a set of equivalent final solutions from which the user can choose one that attains a suitable trade-off margin as per requirements. We compared time-modulated antenna structures with other methods for linear array synthesis such as the excitation method and the phase-position synthesis method on the basis of the approximated Pareto Fronts (PFs) yielded by MOEA/D-DE and the best compromise solutions determined from the Pareto optimal set with a fuzzy membership-function based method. The final results obtained with MOEA/D-DE were compared with the results achieved by two state-of-the-art single objective optimization algorithms and five other MO algorithms. Our simulation studies on three instantiations of the design problem refiect the superiority of the MOEA/D-DE based design of time-modulated linear arrays.</t>
  </si>
  <si>
    <t>83-107</t>
  </si>
  <si>
    <t>60020825;60020825;60020825</t>
  </si>
  <si>
    <t>35729366700;24729258600;36704446000</t>
  </si>
  <si>
    <t>Pal, S.;Das, S.;Basak, A.</t>
  </si>
  <si>
    <t>Kolkata</t>
  </si>
  <si>
    <t>Jadavpur University</t>
  </si>
  <si>
    <t>Pal S.</t>
  </si>
  <si>
    <t>Design of time-modulated linear arrays with a multi-objective optimization approach</t>
  </si>
  <si>
    <t>10.2528/PIERB10052401</t>
  </si>
  <si>
    <t>2-s2.0-77955479772</t>
  </si>
  <si>
    <t>['wide band', 'uwb communications', 'transmitted pulse', 'simplest circuit', 'shape close', 'quantitative analysis', 'pulse generation', 'generated using', 'amplitude 500mv', 'also given', 'also acts', 'active device', 'active antenna']</t>
  </si>
  <si>
    <t>In this paper, the design and development of a novel active antenna including circuits for Ultra-wide band (UWB) pulse generation and transmission have been described. In this design a pulse with pulse-width approximately 150 ps and amplitude 500mV (peak-to-peak) was generated using a single high electron mobility transistor (HEMT) as the active device (and an optional Schottky diode for enhanced performance), this being the simplest circuit for generating UWB pulses as far as we know. This circuit was integrated with a newly designed UWB planar microstrip-fed slot antenna, which is an active antenna in the sense that in addition to radiating the signal, it also acts as a filter, which tailors the spectrum of the transmitted pulse to a shape close to that recommended for UWB communications. We have also given a quantitative analysis, which explains the operation of the circuit.</t>
  </si>
  <si>
    <t>251-272</t>
  </si>
  <si>
    <t>60032730;60032730;60032730</t>
  </si>
  <si>
    <t>55253947200;56023912300;55849312100</t>
  </si>
  <si>
    <t>Kumar, M.;Basu, A.;Koul, S. K.</t>
  </si>
  <si>
    <t>New Delhi</t>
  </si>
  <si>
    <t>Indian Institute of Technology Delhi</t>
  </si>
  <si>
    <t>Kumar M.</t>
  </si>
  <si>
    <t>Circuits and active antennas for ultra-wide band pulse generation and transmission</t>
  </si>
  <si>
    <t>10.2528/PIERB10052103</t>
  </si>
  <si>
    <t>2-s2.0-77955485384</t>
  </si>
  <si>
    <t>['thus proposed', 'technical details', 'synthesis technique', 'scientific angles', 'rf engineering', 'review literature', 'radio interference', 'radio emissions', 'radio communication', 'radio astronomy', 'pulsars etc', 'imaging techniques', 'existence among', 'briefly describes', 'articles covering']</t>
  </si>
  <si>
    <t>Radio astronomy has a wide electromagnetic spectrum. It is based on antennas, electronics, software etc., and thus highly technical. The radio data obtained from distant objects like stars, galaxies, pulsars etc. are useful for studying the Universe. Many of the radio emissions, especially from the Sun have been studied over decades for understanding the ionosphere and its effects on radio communication. Until now, this subject of radio astronomy has found its existence among those who are associated with astronomy and possessing at least some knowledge of RF engineering. A requirement of a review literature on this subject with technical details is felt by many working engineers and scientists. It is thus proposed to write a series of articles covering the subject from both engineering and scientific angles. This paper is the first of this series. It focuses on the foundation of this subject and briefly describes the super-synthesis technique. Overview of various concepts like cosmic radio signals, continuum, synchrotron emission etc., general instrumentation for radio astronomy, imaging techniques and radio interference have have been presented.</t>
  </si>
  <si>
    <t>73-102</t>
  </si>
  <si>
    <t>60031855;60021988;60011023;60114965</t>
  </si>
  <si>
    <t>14029907800;55452568900;7402635385;57213847997</t>
  </si>
  <si>
    <t>Joardar, S.;Bhattacharyya, S.;Bhattacharya, A. B.;Datta, C. R.</t>
  </si>
  <si>
    <t>India;India;India;India</t>
  </si>
  <si>
    <t>Kolkata;Mumbai;Kanpur;Kalyani</t>
  </si>
  <si>
    <t>Narula Institute of Technology;Tata Institute of Fundamental Research, Mumbai;Indian Institute of Technology Kanpur;University of Kalyani</t>
  </si>
  <si>
    <t>60114965;60031855;60021988;60011023</t>
  </si>
  <si>
    <t>Joardar S.</t>
  </si>
  <si>
    <t>Radio astronomy and super-synthesis: A survey</t>
  </si>
  <si>
    <t>10.2528/PIERB10032105</t>
  </si>
  <si>
    <t>2-s2.0-77955488345</t>
  </si>
  <si>
    <t>['wave method', 'superconducting patch', 'results show', 'resonant frequency', 'radiation pattern', 'perfectly superconducting', 'particle swarm', 'method based', 'good agreement', 'fullwave method', 'circular array', 'antenna performance']</t>
  </si>
  <si>
    <t>In this paper, synthesis of superconducting circular antennas mounted on circular array is designed by the combination of a method based on particle swarm and a full-wave method. Fullwave method is used for computing the resonant frequency, bandwidth, radiation pattern and the effciency of a perfectly superconducting, or an imperfectly conducting circular microstrip, which is printed on isotropic or uniaxial anisotropic substrate. Particle Swarm Optimization (PSO) has been used to obtain the minimum side lobe level (SLL) of circular array, by varying elements excitations and/or positions. Numerical results concerning the effect of the parameters of substrate and superconducting patch on the antenna performance are presented and discussed. It is found that superconducting circular antenna could give high effciency. Also, results show the effciency of PSO in producing desired radiation characteristics and are in good agreement with previously published data.</t>
  </si>
  <si>
    <t>103-119</t>
  </si>
  <si>
    <t>60087346;60087346</t>
  </si>
  <si>
    <t>26644801400;6602259960</t>
  </si>
  <si>
    <t>Barkat, O.;Benghalia, A.</t>
  </si>
  <si>
    <t>Algeria</t>
  </si>
  <si>
    <t>Constantine</t>
  </si>
  <si>
    <t>Universit√© des Fr√®res Mentouri Constantine 1</t>
  </si>
  <si>
    <t>Barkat O.</t>
  </si>
  <si>
    <t>Synthesis of superconducting circular antennas placed on circular array using a particle swarm optimisation and the fullwave method</t>
  </si>
  <si>
    <t>10.2528/PIERB10042404</t>
  </si>
  <si>
    <t>2-s2.0-77955491974</t>
  </si>
  <si>
    <t>['studied parameters', 'radiation pattern', 'probe scanning', 'planar surfaces', 'phase measurements', 'optimal configuration', 'numerical simulation', 'large number', 'focus onto', 'field magnitude', 'field conditions', 'fast method', 'experimental results', 'electrical field', 'dynamic range', 'configuration parameters', 'classical plane', 'classical near']</t>
  </si>
  <si>
    <t>The framework of our work is the application of a fast method to estimate the radiation pattern of an antenna from the measurement of the electric-field magnitude in the near-field region using infrared (IR) camera. IR acquisition techniques allows quasirealtime measurements of the magnitude of the electrical field on planar surfaces in near-field conditions. However the antennas radiation patterns can only be estimated from near-field electrical magnitude and phase measurements. Consequently a classical plane to plane iterative phase retrieval process has been developed and tested with respect to a large number of configuration parameters such as to find an optimal configuration on a wide frequency range [0.5-20 GHz]. In order to achieve and validate such a study, some comparisons have been performed on data obtained either by numerical simulation or classical near-field technique based upon radio-frequency (RF) probe scanning on simple horn antennas. Among all the studied parameters we will focus onto the influence of the dynamic range of the measurements on the reconstructed radiation patterns and on validations from experimental results.</t>
  </si>
  <si>
    <t>39-54</t>
  </si>
  <si>
    <t>60007136;60007136;60181991</t>
  </si>
  <si>
    <t>25638843300;36093109200;8420745300</t>
  </si>
  <si>
    <t>Ribi√©re-Tharaud, N.;Lambert, M.;Levesque, P.</t>
  </si>
  <si>
    <t>Palaiseau;Gif-sur-Yvette</t>
  </si>
  <si>
    <t>D√©partement Mat√©riaux et Structures;Laboratoire des Signaux et Syst√®mes</t>
  </si>
  <si>
    <t>60181991;60007136</t>
  </si>
  <si>
    <t>Ribi√©re-Tharaud N.</t>
  </si>
  <si>
    <t>Wideband validation of a phase retrieval process applied to infrared planar near-field measurements</t>
  </si>
  <si>
    <t>10.2528/PIERB10040906</t>
  </si>
  <si>
    <t>2-s2.0-77955494145</t>
  </si>
  <si>
    <t>['using mode', 'time domain', 'step discontinuity', 'spherical coordinates', 'regular waveguides', 'regular structures', 'regular parts', 'pulse radiation', 'plate waveguide', 'new method', 'mode expansion', 'mode amplitudes', 'latter problem', 'junction cross', 'free space', 'conical antenna', 'coaxial waveguides', 'abrupt discontinuities']</t>
  </si>
  <si>
    <t>A new method is presented for analysis of transient electromagnetic fields in regular structures with abrupt discontinuities. The method is based on mode expansion of the fields in the Time Domain. The modes propagate independently in the regular parts of the structure and are coupled at the discontinuity. The main idea consists in solving 1D FDTD equations for each independent mode channel in the regular waveguides and using mode-matching at the junction cross-section in order to relate the mode amplitudes in all the channels at the same time instant via imposing boundary conditions. As examples the problems of pulse signal diffraction at a step discontinuity in a parallel-plate waveguide, diffraction at a junction of circular and coaxial waveguides, and pulse radiation of a bi-conical antenna are considered. The latter problem is treated as a junction of two conical lines (one of which is the free space) that are regular in spherical coordinates.</t>
  </si>
  <si>
    <t>257-283</t>
  </si>
  <si>
    <t>60027251;60027251</t>
  </si>
  <si>
    <t>24341144000;6505895155</t>
  </si>
  <si>
    <t>Legenkiy, M. N.;Butrym, A. Y.</t>
  </si>
  <si>
    <t>Ukraine</t>
  </si>
  <si>
    <t>Kharkiv</t>
  </si>
  <si>
    <t>V. N. Karazin Kharkiv National University</t>
  </si>
  <si>
    <t>Legenkiy M.</t>
  </si>
  <si>
    <t>Method of mode matching in time domain</t>
  </si>
  <si>
    <t>10.2528/PIERB10043003</t>
  </si>
  <si>
    <t>2-s2.0-77955495910</t>
  </si>
  <si>
    <t>DE-FG02-08ER15957</t>
  </si>
  <si>
    <t>['well understood', 'two bands', 'spectroscopic studies', 'significant levels', 'several f', 'reaction center', 'proteomic approaches', 'proteomic analysis', 'proteins associated', 'photosynthetic units', 'photosynthetic apparatus', 'numerous proteins', 'lh2 levels', 'large array', 'isolated icm', 'intracytoplasmic membrane', 'improved understanding', 'harvesting 2', 'harvesting 1', 'greatly expanded', 'coupling factor', 'core complexes', 'core complex', 'comparatively little', 'assembly process', 'also found']</t>
  </si>
  <si>
    <t>Although the primary photochemical events in the facultative photoheterotrophic purple bacterium Rhodobacter sphaeroides are now well understood, comparatively little is known about how their photosynthetic apparatus is assembled. Here we present a proteomic analysis of the intracytoplasmic membrane (ICM) assembly process during adaptation to lowered light intensity, in which the size of the photosynthetic units is greatly expanded by addition of the light-harvesting 2 (LH2) peripheral antenna complex. When the isolated ICM-derived chromatophore vesicles were subjected to clear native gel electrophoresis (CNE), four pigmented bands appeared; the top and bottom bands contained the reaction center - light-harvesting 1 (RC-LH1) core complex and LH2 peripheral antenna, respectively, while the two bands of intermediate migration contained associations of the LH2 and core complexes. Proteomic analysis revealed a large array of other proteins associated with the CNE gel bands - in particular, several F(1)F(O)-ATP synthase subunits gave unexpectedly high spectral counts, given the inability to detect this coupling factor, as well as the more abundant cytochrome bc (1) complex, by atomic force microscopy. Significant levels of general membrane assembly factors were also found, as well as numerous proteins of unknown function including high counts for RSP6124 that were correlated with LH2 levels. When combined with further AFM and spectroscopic studies, these proteomic approaches are expected to provide a much-improved understanding of the overall assembly process.</t>
  </si>
  <si>
    <t>161-178</t>
  </si>
  <si>
    <t>Advances in experimental medicine and biology</t>
  </si>
  <si>
    <t>60119141;</t>
  </si>
  <si>
    <t>35082976900;7006668582</t>
  </si>
  <si>
    <t>Woronowicz, Kamil;Niederman, Robert A.</t>
  </si>
  <si>
    <t>New Brunswick</t>
  </si>
  <si>
    <t>Rutgers University‚ÄìNew Brunswick</t>
  </si>
  <si>
    <t>Woronowicz K.</t>
  </si>
  <si>
    <t>Proteomic analysis of the developing intracytoplasmic membrane in Rhodobacter sphaeroides during adaptation to low light intensity.</t>
  </si>
  <si>
    <t>10.1007/978-1-4419-1528-3_10</t>
  </si>
  <si>
    <t>2-s2.0-77955496522</t>
  </si>
  <si>
    <t>['xfdtd software', 'surface current', 'structure based', 'proposed method', 'planar inverted', 'pifa structure', 'paper presents', 'numerical simulation', 'f antenna', 'evaluated using', 'em coupling', 'antenna performance']</t>
  </si>
  <si>
    <t>This paper presents a numerical simulation of the human head coupling with a Planar Inverted-F Antenna (PIFA) structure based on the Coupled Integral Equation/Method of Moment (CIE/MoM) approach to study the effects of the EM coupling on the antenna performance. A mix-potential integral equation (MPIE) for the surface current of PIFA structure and a volume electric field integral equation (VEFIE) for the head with mutual coupling terms are obtained. Finally numerical results will be presented at 900 and 1800MHz for the antenna performance parameters. The validity of the proposed method is evaluated using the XFDTD software.</t>
  </si>
  <si>
    <t>359-377</t>
  </si>
  <si>
    <t>60012835;60012835</t>
  </si>
  <si>
    <t>24076564200;35610273700</t>
  </si>
  <si>
    <t>Khodabakhshi, H.;Cheldavi, A.</t>
  </si>
  <si>
    <t>Iran University of Science and Technology</t>
  </si>
  <si>
    <t>Khodabakhshi H.</t>
  </si>
  <si>
    <t>Numerical analysis of human head interaction with PIFA antennas in cellular mobile communications</t>
  </si>
  <si>
    <t>10.2528/PIERB10051304</t>
  </si>
  <si>
    <t>2-s2.0-77955497245</t>
  </si>
  <si>
    <t>['ulex bushes', 'stronger impact', 'sensilla repertoire', 'probably involved', 'high number', 'globally low', 'diet type', 'contact sensilla', 'complex courtship', 'clubbed antennae', 'apical thickening', 'antennal thickening', 'antenna movements', 'alkaloid detection']</t>
  </si>
  <si>
    <t>Clubbed antenna | Courtship | Diet | Gomphocerinae | Sensilla</t>
  </si>
  <si>
    <t>The significance of clubbed antennae in grasshoppers was assessed by investigating the sensilla repertoire of 15 gomphocerine species. The influence of the diet type (graminivorous or polyphagous) and the apical thickening of antenna on the number of sensilla were tested. It appears that the antennal thickening has a stronger impact on the number of sensilla than the foodmode. The species bearing clubbed antennae are globally low in olfactive and contact sensilla, maybe in relation with a more complex courtship, but are richer in mechanoreceptors, probably involved in the control of antenna movements. The food mode change from oligophagy to polyphagy is not associated to an increase in the number of olfactive or contact sensilla. In contrast, the high number of these sensilla in a monophagous grasshopper feeding on Ulex bushes is interpreted in the context of alkaloid detection. ¬© 2010 Acad√©mie des sciences.</t>
  </si>
  <si>
    <t>429-437</t>
  </si>
  <si>
    <t>Comptes Rendus - Biologies</t>
  </si>
  <si>
    <t>60008447;60008134;60008447</t>
  </si>
  <si>
    <t>57217767043;25639143600;19836929200</t>
  </si>
  <si>
    <t>Dumas, Pascaline;Tetreau, Guillaume;Petit, Daniel</t>
  </si>
  <si>
    <t>Limoges;Paris</t>
  </si>
  <si>
    <t>Universite de Limoges;CNRS Centre National de la Recherche Scientifique</t>
  </si>
  <si>
    <t>60008447;60008134</t>
  </si>
  <si>
    <t>Dumas P.</t>
  </si>
  <si>
    <t>Why certain male grasshoppers have clubbed antennae?</t>
  </si>
  <si>
    <t>S1631069110000478</t>
  </si>
  <si>
    <t>10.1016/j.crvi.2010.02.004</t>
  </si>
  <si>
    <t>2-s2.0-77955501578</t>
  </si>
  <si>
    <t>['wireless devices', 'wearable applications', 'wearable antenna', 'results demonstrate', 'recent miniaturization', 'rapid due', 'radiation characteristics', 'public safety', 'polyester clothing', 'performance deterioration', 'patch antennas', 'mobile computing', 'includes tracking', 'flat position', 'determined experimentally', 'communication purposes', 'clothing used', 'check compatibility', 'bent conditions']</t>
  </si>
  <si>
    <t>Utilization of wearable textile materials for the development of microstrip antenna segment has been rapid due to the recent miniaturization of wireless devices. A wearable antenna is meant to be a part of the clothing used for communication purposes, which includes tracking and navigation, mobile computing and public safety. This paper describes design and development of four rectangular patch antennas employing different varieties of cotton and polyester clothing for on-body wireless communications in the 2.45 GHz WLAN band. The impedance and radiation characteristics are determined experimentally when the antennas are kept in flat position. The performance deterioration of a wearable antenna is analyzed under bent conditions too to check compatibility with wearable applications. Results demonstrate the suitability of these patch antennas for on-body wireless communications.</t>
  </si>
  <si>
    <t>53-71</t>
  </si>
  <si>
    <t>60020825;60020825</t>
  </si>
  <si>
    <t>35766995700;55109397800</t>
  </si>
  <si>
    <t>Sankaralingam, S.;Gupta, B.</t>
  </si>
  <si>
    <t>Sankaralingam S.</t>
  </si>
  <si>
    <t>Development of textile antennas for body wearable applications and investigations on their performance under bent conditions</t>
  </si>
  <si>
    <t>10.2528/PIERB10032705</t>
  </si>
  <si>
    <t>2-s2.0-77955504626</t>
  </si>
  <si>
    <t>['wlan bands', 'two u', 'shaped slots', 'experimentally verfied', 'experimental results', 'designed appropriately', 'current requirements']</t>
  </si>
  <si>
    <t>In this paper, a multifunctional microstrip antenna is designed, fabricated and experimentally verfied for operation in AWS, GSM, WiMAX and WLAN bands. This microstrip patch antenna has two U-shaped slots to achieve the dual wideband operation required to meet these specifications. The dimensions and locations of the U-slots are designed appropriately. The thick substrate used here helps in integrating the antenna with the existing aircraft panel material while achieving wide bandwidths. Experimental results of this single feed antenna indicate that it meets all current requirements for in-cabin wireless communication needs.</t>
  </si>
  <si>
    <t>221-235</t>
  </si>
  <si>
    <t>60014097;60014097</t>
  </si>
  <si>
    <t>36024557900;7004212421</t>
  </si>
  <si>
    <t>Vedaprabhu, B.;Vinoy, K. J.</t>
  </si>
  <si>
    <t>Bengaluru</t>
  </si>
  <si>
    <t>Indian Institute of Science</t>
  </si>
  <si>
    <t>Vedaprabhu B.</t>
  </si>
  <si>
    <t>An integrated wideband multifunctional antenna using a microstrip patch with two U-slots</t>
  </si>
  <si>
    <t>10.2528/PIERB10050402</t>
  </si>
  <si>
    <t>2-s2.0-77955505000</t>
  </si>
  <si>
    <t>['small spacing', 'simultaneous enhancement', 'ratio bandwidth', 'present design', 'patch source', 'paper proposes', 'mrs atop', 'mpa ).', 'impedance bandwidth', 'conventional cp', 'antenna gain', 'another merit', '9 times']</t>
  </si>
  <si>
    <t>This paper proposes a metamaterial reflective surface (MRS) as a superstrate for a single-feed circularly polarized microstrip patch antenna (SFCP-MPA). It illustrates a simultaneous enhancement on antenna gain, impedance bandwidth (ZBW) and axial-ratio bandwidth (ARBW) by adding the MRS atop the SFCP-MPA. The MRS can enhance the ZBW and ARBW by 3.5 and 9.9 times, respectively, compared to the circularly polarized patch source. Moreover, the gain of the CP-MPA with the MRS is 7 dB higher than that of the conventional CP-MPA. The small spacing between the MRS and patch source is another merit in the present design, which is as low as Œª/16, as it results in a low-profile antenna design that well suits modern wireless communications.</t>
  </si>
  <si>
    <t>23-37</t>
  </si>
  <si>
    <t>60103462;60008928;60103462</t>
  </si>
  <si>
    <t>15219320300;7404085737;6506006755</t>
  </si>
  <si>
    <t>Chaimool, S.;Chung, K. L.;Akkaraekthalin, P.</t>
  </si>
  <si>
    <t>Thailand;Hong Kong</t>
  </si>
  <si>
    <t>Bangkok;Kowloon</t>
  </si>
  <si>
    <t>King Mongkut's University of Technology North Bangkok;Hong Kong Polytechnic University</t>
  </si>
  <si>
    <t>60103462;60008928</t>
  </si>
  <si>
    <t>Chaimool S.</t>
  </si>
  <si>
    <t>Simultaneous gain and bandwidths enhancement of a single-feed circularly polarized Microstrip patch antenna using a metama-Terial reflective surface</t>
  </si>
  <si>
    <t>10.2528/PIERB10031901</t>
  </si>
  <si>
    <t>2-s2.0-77955540871</t>
  </si>
  <si>
    <t>['waypoint configuration', 'trajectory planning', 'trajectory kinematics', 'trajectory kinematic', 'time manner', 'smoothly connected', 'smooth three', 'rights reserved', 'path angles', 'paper proposes', 'operational framework', 'novel procedure', 'midcourse waypoints', 'midcourse targets', 'gradually generating', 'geometrical concepts', 'flight procedure', 'final target', 'efficient algorithm', 'dubins path', 'dimensional trajectory', 'dimensional space', 'dimensional configuration', 'dimensional applications', 'american institute']</t>
  </si>
  <si>
    <t>This paper proposes an efficient algorithm with a novel procedure for trajectory planning of unmanned aerial vehicles in three-dimensional space. This work has been motivated by a challenge to develop a fast trajectory planning algorithm for autonomous unmanned aerial vehicles through the midcourse waypoints. The waypoints that are defined as a preflight or in-flight procedure are described in a five-dimensional configuration: the position in three dimensions plus desired crossing heading and flight-path angles. For achieving the waypoints, the Dubins path is extended to three-dimensional applications by using the geometrical concepts. In addition, the trajectory planning algorithm is represented as a set of ordinary differential equations called optimal-constrained-trajectory kinematics by applying the differential geometry concepts. Optimal-constrained-trajectory kinematic is a closed-loop guidance law that generates the guidance commands based on the waypoint configuration and minimum turning radius and is solved in a real-time manner. The proposed algorithm includes an operational framework that leads to gradually generating the smooth three-dimensional trajectory, aimed at reaching the midcourse targets and final target so that they are smoothly connected to each other. Finally, the simulation results show the capability of the algorithm in dynamic trajectory planning in low computational burden. Copyright ¬© 2010 by the American Institute of Aeronautics and Astronautics, Inc. All rights reserved.</t>
  </si>
  <si>
    <t>1391-1398</t>
  </si>
  <si>
    <t>60007751-106402438;60007751-109449455</t>
  </si>
  <si>
    <t>57213097784;57203071694</t>
  </si>
  <si>
    <t>Babaei, A. R.;Mortazavi, M.</t>
  </si>
  <si>
    <t>Iran;Iran;Iran</t>
  </si>
  <si>
    <t>Tehran;;</t>
  </si>
  <si>
    <t>Amirkabir University of Technology;Center of Excellence in Computational Aerospace;Aerospace Engineering Department</t>
  </si>
  <si>
    <t>60007751;109449455;106402438</t>
  </si>
  <si>
    <t>Babaei A.R.</t>
  </si>
  <si>
    <t>Three-dimensional curvature-constrained trajectory planning based on in-flight waypoints</t>
  </si>
  <si>
    <t>10.2514/1.47711</t>
  </si>
  <si>
    <t>2-s2.0-77955544309</t>
  </si>
  <si>
    <t>['three radio', 'rsoa ).', 'relative performance', 'relative merits', 'optical transmission', 'optical link', 'modulation device', 'machzehnder modulator', 'links differ', 'level modulation']</t>
  </si>
  <si>
    <t>Distributed antenna systems | next generation wireless systems | radio over fiber</t>
  </si>
  <si>
    <t>Three radio over fiber link types are compared to assess their relative performance for the optical transmission of next generation wireless signals having multiple wideband radio channels with high-level modulation. These links differ in their choice of modulation device; either a directly modulated laser (DML) or external modulation using a MachZehnder modulator (MZM) or a reflective semiconductor optical amplifier (RSOA). The DML and RSOA link types are shown to suffer minimal degradation of the uplink wireless range compared to the baseline value without an optical link, using optimum components in terms of cost and performance. The optimum technology depends on the relative merits of simplicity (DML) or optical network architecture flexibility (RSOA). ¬© 2010 IEEE.</t>
  </si>
  <si>
    <t>2416-2422</t>
  </si>
  <si>
    <t>60010818;60010818;60010818;60108053;60108053;60024825;60024825;60098468;60098468</t>
  </si>
  <si>
    <t>23023532000;10143962300;7006386088;35219587300;7006696013;6603148103;55714631500;34881593800;24832105900</t>
  </si>
  <si>
    <t>Wake, David;Nkansah, Anthony;Gomes, Nathan J.;De Valicourt, Guilhem;Brenot, Romain;Violas, Manuel;Liu, Zhansheng;Ferreira, Filipe;Pato, Silvia</t>
  </si>
  <si>
    <t>France;Finland;Portugal;United Kingdom</t>
  </si>
  <si>
    <t>Palaiseau;Espoo;Aveiro;Canterbury</t>
  </si>
  <si>
    <t>G.I.E III-V Lab, France;Nokia Networks;Universidade de Aveiro;University of Kent</t>
  </si>
  <si>
    <t>60108053;60098468;60024825;60010818</t>
  </si>
  <si>
    <t>Wake D.</t>
  </si>
  <si>
    <t>A comparison of radio over fiber link types for the support of wideband radio channels</t>
  </si>
  <si>
    <t>10.1109/JLT.2010.2046136</t>
  </si>
  <si>
    <t>2-s2.0-77955547361</t>
  </si>
  <si>
    <t>['winged seed', 'study represent', 'robotic samara', 'linear model', 'insight gleaned', 'hovering flight', 'heave dynamics', 'frequency response', 'first demonstration', 'emerging class', 'controlled flight']</t>
  </si>
  <si>
    <t>Micro/nano unmanned aerial systems are an emerging class of vehicles uniquely suited to performing covert missions. A linear model for the heave dynamics of a robotic samara (winged seed) in hovering flight was identified from data collected external to the vehicle by a visual tracking system. Insight gleaned from the implementation of feedback control includes a characteristically overdamped system in climb, which differs from the underdamped descent characteristic observed. Identification and error estimation efforts used a frequency response-based system identification. The two robotic samara vehicles of differing scale compared in this study represent the first demonstration of controlled flight of a vehicle of this kind.</t>
  </si>
  <si>
    <t>1290-1299</t>
  </si>
  <si>
    <t>60020304;60020304;60020304-109449623</t>
  </si>
  <si>
    <t>24722043200;33367957600;35583672800</t>
  </si>
  <si>
    <t>Ulrich, Evan R.;Humbert, J. Sean;Pines, Darryll J.</t>
  </si>
  <si>
    <t>College Park;</t>
  </si>
  <si>
    <t>University of Maryland, College Park;Dean of Engineering</t>
  </si>
  <si>
    <t>60020304;109449623</t>
  </si>
  <si>
    <t>Ulrich E.R.</t>
  </si>
  <si>
    <t>Pitch and heave control of robotic samara micro air vehicles</t>
  </si>
  <si>
    <t>10.2514/1.47197</t>
  </si>
  <si>
    <t>2-s2.0-77955548210</t>
  </si>
  <si>
    <t>['simulations show', 'rayleigh criterion', 'optical performance', 'mtf ).', 'less sensitive', 'image quality', 'first step', 'electromagnetic crosstalk', 'drw antenna', 'diffraction limited', 'design process', 'antenna elements', '1d fpa']</t>
  </si>
  <si>
    <t>The appropriateness of dielectric loaded antenna for the passive millimeter wave imaging application has recently been demonstrated. In this paper, we analyze the optical performance of the passive millimeter wave (PMMW) imaging system based on a 1D focal plane array (FPA) of dielectric rod waveguide (DRW) antennas. A first step in the design process is to analyze the image quality potential of 1D FPA-based imaging system in terms of the point spread function (PSF) and the modulation transfer function (MTF). We consider the effect of lens, DRW antenna, electromagnetic crosstalk between adjacent DRW antenna elements in the array, and sampling. From simulation and measurement, we found that the image quality in the passive millimeter wave imaging system with a DRW antenna array is less sensitive to electromagnetic crosstalk between antenna elements in the array. The measurements and simulations show that the system is diffraction limited and also closely agrees with the Rayleigh criterion of resolution for diffraction limited optical systems.</t>
  </si>
  <si>
    <t>273-291</t>
  </si>
  <si>
    <t>60068688;60068688;60032358;60068694;60068694;60068688</t>
  </si>
  <si>
    <t>57214312801;55276997700;35552481000;36021231300;57207190254;55568059800</t>
  </si>
  <si>
    <t>Singh, M. K.;Kim, W. G.;Tiwary, U. S.;Lee, S. J.;Cho, D. R.;Kim, Y. H.</t>
  </si>
  <si>
    <t>South Korea;South Korea;India</t>
  </si>
  <si>
    <t>Daejeon;Gwangju;Allahabad</t>
  </si>
  <si>
    <t>Agency for Defense Development;Gwangju Institute of Science and Technology;Indian Institute of Information Technology, Allahabad</t>
  </si>
  <si>
    <t>60068694;60068688;60032358</t>
  </si>
  <si>
    <t>Singh M.K.</t>
  </si>
  <si>
    <t>Optical performance analysis using a point spread function and modulation transfer function for W-band PMMW imaging system based on quasi optics focused array of dielectric rod waveguide antenna</t>
  </si>
  <si>
    <t>10.2528/PIERB10042002</t>
  </si>
  <si>
    <t>2-s2.0-77955549104</t>
  </si>
  <si>
    <t>['wasp recorded', 'time walking', 'single larva', 'parasitoid species', 'parasitoid inserted', 'major role', 'latency period', 'lasted 60', 'hosts seemed', 'host recognition', 'host larvae', 'flavipes tactile', 'final acceptance', 'female parasitoid', 'either stung', 'e .,', 'cotesia sesamiae', 'clear hierarchy', 'chemoreception stimuli', 'behavioural steps', 'arena together', 'antennal examination', 'antennal drumming', 'acceptance behaviour', '5 min']</t>
  </si>
  <si>
    <t>Africa | Braconidae | Busseola fusca | C. flavipes | Chilo partellus | Cotesia sesamiae | Eldana saccharina | Host acceptance | Host recognition | Hymenoptera | Lepidoptera | Noctuidae | Parasitoids | Pyralidae | Stemborers</t>
  </si>
  <si>
    <t>The host recognition and acceptance behaviour of two braconid larval parasitoids (Cotesia sesamiae and C. flavipes) were studied using natural stemborer hosts (i.e., the noctuid Busseola fusca for C. sesamiae, and the crambid Chilo partellus for C. flavipes) and a non-host (the pyralid Eldana saccharina). A single larva was introduced into an arena together with a female parasitoid and the behaviour of the wasp recorded until it either stung the larva or for a maximum of 5 min if it did not sting the larva. There was a clear hierarchy of behavioural steps, which was similar for both parasitoid species. In the presence of suitable host larvae, after a latency period of 16-17 s, the wasp walked rapidly drumming the surface with its antennae until it located the larva. After location and antennal examination of the host, which lasted 60-70 s and 30 s, respectively, the parasitoid inserted its ovipositor. Stinging that resulted in successful oviposition usually lasted 5-6 s. In the presence of non-host larvae, the latency period was between 25-70 s, and parasitoids spent significantly more time walking and antennal drumming on larvae without ovipositing. It is likely that these two parasitoid species use their antennae for host recognition, and both their antennae and tarsi for final acceptance of a host for oviposition. In both C. sesamiae and C. flavipes tactile and contact-chemoreception stimuli from the hosts seemed to play a major role in the decision to oviposit.</t>
  </si>
  <si>
    <t>169-176</t>
  </si>
  <si>
    <t>European Journal of Entomology</t>
  </si>
  <si>
    <t>60029714-60051492-60106017;60051492;60051492-60106017;60029714;60051492-60106017</t>
  </si>
  <si>
    <t>56433230200;7003786400;6603723277;7004748979;6604017300</t>
  </si>
  <si>
    <t>Obonyo, Meshack;Schulthess, Fritz;Le Ru, Bruno;van den Berg, Johnnie;Calatayud, Paul Andr√©</t>
  </si>
  <si>
    <t>France;Kenya;South Africa</t>
  </si>
  <si>
    <t>Saint-Aubin;Nairobi;Potchefstroom</t>
  </si>
  <si>
    <t>Universite Paris-Saclay;International Centre of Insect Physiology and Ecology Nairobi;North-West University</t>
  </si>
  <si>
    <t>60106017;60051492;60029714</t>
  </si>
  <si>
    <t>Obonyo M.</t>
  </si>
  <si>
    <t>Host recognition and acceptance behaviour in Cotesia sesamiae and C. flavipes (Hymenoptera: Braconidae), parasitoids of gramineous stemborers in Africa</t>
  </si>
  <si>
    <t>10.14411/eje.2010.022</t>
  </si>
  <si>
    <t>2-s2.0-77955564624</t>
  </si>
  <si>
    <t>['¬© 2010', 'wsn ).', 'uniting machines', 'ubiquitous environment', 'traffic load', 'smart antennas', 'simulate large', 'sensor nodes', 'results show', 'relay nodes', 'real testbed', 'proposed scheme', 'promising technology', 'network used', 'mica mote', 'm2m consists', 'high reliability', 'fundamental evaluation', 'energy consumption', 'electrical engineers', 'core network', 'access network']</t>
  </si>
  <si>
    <t>Machine to machine (M2M) | Sensor network | Smart antenna</t>
  </si>
  <si>
    <t>Machine to machine (M2M) is a promising technology to achieve an ubiquitous environment by uniting machines and machines over the Internet. The network used for M2M consists of core network and access network. This paper discusses effective controls of the wireless access network for M2M. Among typical examples of the wireless access network for M2M is a wireless sensor network (WSN). WSN for M2M may require energy efficiency, high reliability and throughput. For these requirements, in this paper, we propose a scheme to build a hierarchical sensor network using smart antenna. The proposed scheme uses omni-directional antennas together with smart antennas. Since smart antennas can extend communications distance, the proposed scheme enables reduction of number of hops to reduce the traffic load on relay nodes. As a result, the energy consumption, data collection ratio and throughput can be improved. We implement the proposed scheme on a real testbed. The testbed uses UNAGI as smart antenna nodes and Mica Mote as sensor nodes. In addition to the fundamental evaluation on the testbed, we simulate large-scale sensor networks. The results show the effectiveness of the proposed hierarchical sensor network with smart antennas. ¬© 2010 The Institute of Electrical Engineers of Japan.</t>
  </si>
  <si>
    <t>IEEJ Transactions on Electronics, Information and Systems</t>
  </si>
  <si>
    <t>60103680;60103680;60103680</t>
  </si>
  <si>
    <t>55426536100;8937235800;55640512600</t>
  </si>
  <si>
    <t>Sakamoto, Hiroshi;Bandai, Masaki;Watanabe, Takashi</t>
  </si>
  <si>
    <t>Shizuoka</t>
  </si>
  <si>
    <t>Shizuoka University</t>
  </si>
  <si>
    <t>Sakamoto H.</t>
  </si>
  <si>
    <t>Wireless access control with smart antenna for M2M communications</t>
  </si>
  <si>
    <t>10.1541/ieejeiss.130.1262</t>
  </si>
  <si>
    <t>2-s2.0-77955595293</t>
  </si>
  <si>
    <t>['water reduction', 'turnover numbers', 'tpps4 donor', 'total amount', 'tem ),', 'ray diffraction', 'quantum yield', 'produce hydrogen', 'postulated configuration', 'photoelectrochemistry studies', 'photocatalytic active', 'h2 evolution', 'efficient electron']</t>
  </si>
  <si>
    <t>electron/energy transfer | hydrogen | meso-tetrakis(p-sulfonatophenyl)porphyrin | photocatalysis | Pt nanoparticles</t>
  </si>
  <si>
    <t>Meso-tetrakis(p-sulfonatophenyl)porphyrin (TPPS4) functionalized platinum nanocomposites were synthesized and characterized using ultraviolet-visible absorption spectroscopy (UV-vis), fluorescence spectroscopy (FL), Fourier transform infrared spectroscopy (FTIR), transmission electron microscopy (TEM), and X-ray diffraction (XRD) methods. The postulated configuration of TPPS4 functionalized platinum nanocomposite may be described as an antenna system containing a photoreceptive TPPS4 shell and a nanosize platinum core. Fluorescence and photoelectrochemistry studies of both TPPS4 and the platinum nanocomposites showed that efficient electron/energy transfer occurred from the TPPS4 donor to the metallic nanocore acceptor. TPPS4 functionalized platinum nanocomposites are photocatalytic active for water reduction to produce hydrogen. The turnover numbers (TONPt and TONTPPS4) and quantum yield of hydrogen (œÜH2) for the photocatalyst (nPt:nTPPS4= 250) were 44, 11056, and 1.8%, respectively, calculated on the basis of the total amount of H2 evolution for 12 h irradiation. ¬© 2010 World Scientific Publishing Company.</t>
  </si>
  <si>
    <t>540-546</t>
  </si>
  <si>
    <t>Journal of Porphyrins and Phthalocyanines</t>
  </si>
  <si>
    <t>60010432;60010432;60010432;60010432;60073673</t>
  </si>
  <si>
    <t>55709111400;14033097800;7402894251;57199730487;56159254800</t>
  </si>
  <si>
    <t>Zhang, Lingling;Lu, Yongtao;Du, Yukou;Yang, Ping;Wang, Xiaomei</t>
  </si>
  <si>
    <t>Suzhou;Suzhou</t>
  </si>
  <si>
    <t>University of Science and Technology of Suzhou;Soochow University</t>
  </si>
  <si>
    <t>60073673;60010432</t>
  </si>
  <si>
    <t>Zhang L.</t>
  </si>
  <si>
    <t>Synthesis and photocatalytic hydrogen evolution of meso-tetrakis(p- sulfonatophenyl)porphyrin functionalized platinum nanocomposites</t>
  </si>
  <si>
    <t>S1088424610002392</t>
  </si>
  <si>
    <t>10.1142/S1088424610002392</t>
  </si>
  <si>
    <t>2-s2.0-77955598702</t>
  </si>
  <si>
    <t>['vertical displacements', 'switching interval', 'surpassing 5', 'static situations', 'static environments', 'sidereal filtering', 'reduce multipath', 'periods greater', 'per epoch', 'multiple thereof', 'detecting horizontal', 'deformation monitoring']</t>
  </si>
  <si>
    <t>Deformation monitoring | GPS | Multiantenna switch array | Sidereal filter</t>
  </si>
  <si>
    <t>Multipath is a major sidereally repeating error affecting precise GPS positioning and deformation monitoring. Because satellite-receiver geometry repeats almost exactly every sidereal day, filtering can reduce multipath in near-static situations. Here, we investigate how sidereal filtering can be used in a switched multiantenna array system providing semicontinuous GPS data, which may be adopted in order to reduce hardware costs. Depending on the receiver's setup, the optimum session switching interval is 119 s or a multiple thereof. This provides sufficient reliable epochs using a short switching interval, and is synchronized with the appropriate geometry repeat interval for sidereal filter application. The semicontinuous sidereally filtered GPS technique is efficient in detecting horizontal and vertical displacements, surpassing 5 and 8 mm precision, respectively, per epoch in near-static environments with moderately high multipath. This provides the capability of monitoring deformations occurring at periods greater than double the switching interval, although it can also be used for monitoring rapid structural deformations despite data gaps which may affect temporal resolution. Consequently, this combined method presents an efficient, cost-effective, and precise GPS technique. ¬© 2010 ASCE.</t>
  </si>
  <si>
    <t>72-79</t>
  </si>
  <si>
    <t>004002QSU</t>
  </si>
  <si>
    <t>Journal of Surveying Engineering</t>
  </si>
  <si>
    <t>60006222-60016618;60006222;60006222</t>
  </si>
  <si>
    <t>16307920700;7401520670;57202524778</t>
  </si>
  <si>
    <t>Ragheb, A. E.;Edwards, S. J.;Clarke, P. J.</t>
  </si>
  <si>
    <t>Cairo;Newcastle</t>
  </si>
  <si>
    <t>Ain Shams University;Newcastle University</t>
  </si>
  <si>
    <t>60016618;60006222</t>
  </si>
  <si>
    <t>Ragheb A.</t>
  </si>
  <si>
    <t>Using filtered and semicontinuous high rate gps for monitoring deformations</t>
  </si>
  <si>
    <t>10.1061/(ASCE)SU.1943-5428.0000016</t>
  </si>
  <si>
    <t>2-s2.0-77955600330</t>
  </si>
  <si>
    <t>['surface capabilities', 'mutual coupling', 'methods shows', 'make possible', 'fdtd method', 'exhibits multi', 'edge effects', 'difference time', 'antenna arrays', 'accurate analysis']</t>
  </si>
  <si>
    <t>Antenna array mutual coupling | Antenna arrays | FDTD methods</t>
  </si>
  <si>
    <t>A comparison between the multiple-region (MR) and dual-grid (DG) finite-difference time-domain (FDTD) methods for the analysis of antenna arrays is presented. The application of both methods shows that the DG-FDTD method is more accurate when computing the mutual coupling between antennas. Besides, it exhibits multi-surface capabilities that make possible the fast and accurate analysis of antenna arrays, including mutual coupling and edge effects. ¬© 2010 Wiley Periodicals, Inc.</t>
  </si>
  <si>
    <t>2316-2319</t>
  </si>
  <si>
    <t>112687432;60105585;60105585</t>
  </si>
  <si>
    <t>16025535800;7005398972;6602548333</t>
  </si>
  <si>
    <t>Pascaud, Romain;Gillard, Rapha√´;Loison, Renaud</t>
  </si>
  <si>
    <t>Rennes;Toulouse</t>
  </si>
  <si>
    <t>Institut d‚Äô√âlectronique et des Technologies du num√©Rique;Institut Sup√©rieur de l'A√©ronautique et de l'Espace</t>
  </si>
  <si>
    <t>60105585;112687432</t>
  </si>
  <si>
    <t>Pascaud R.</t>
  </si>
  <si>
    <t>On the comparison between multiple-region and dual-grid finite-difference time-domain methods for the analysis of antenna arrays</t>
  </si>
  <si>
    <t>10.1002/mop.25456</t>
  </si>
  <si>
    <t>2-s2.0-77955673687</t>
  </si>
  <si>
    <t>['work presents', 'target search', 'programmed flight', 'moving object', 'mission realised', 'kinematic model', 'ground targets', 'follow flight', 'examinations solutions', 'dynamic model', 'direct reaching', 'control laws', 'combat vehicles', 'analytical mechanics']</t>
  </si>
  <si>
    <t>Automatically steered aerial vehicle | Control laws | Controlled gyroscope</t>
  </si>
  <si>
    <t>The work presents the concept of the application of an unmanned aerial vehicle (UAV) used in the process of direct reaching of ground targets (radio location stations, combat vehicles or even tanks). The kinematic model of UAV motion takes into consideration particular phases of the mission realised by the vessel, i.e. programmed flight during target search, follow flight after the encounter of the target as well as during the process of self directioning onto the target. Control laws for the automatic UAV combat pilot are presented and the dynamic model of automatically steered UAV is developed. In the examinations solutions of analytical mechanics for holonomic settings within the relative system tightly connected with the moving object are incorporated.</t>
  </si>
  <si>
    <t>551-566</t>
  </si>
  <si>
    <t>Journal of Theoretical and Applied Mechanics</t>
  </si>
  <si>
    <t>60021398;60003675</t>
  </si>
  <si>
    <t>55964690900;10241344100</t>
  </si>
  <si>
    <t>Koruba, Zbigniew;≈Åadyzy≈Ñska-Kozdra≈õ, Edyta</t>
  </si>
  <si>
    <t>Poland;Poland</t>
  </si>
  <si>
    <t>Kielce;Warsaw</t>
  </si>
  <si>
    <t>Politechnika Swietokrzyska w Kielcach;Politechnika Warszawska</t>
  </si>
  <si>
    <t>Koruba Z.</t>
  </si>
  <si>
    <t>The dynamic model of a combat target homing system of an unmanned aerial vehicle</t>
  </si>
  <si>
    <t>2-s2.0-77955705222</t>
  </si>
  <si>
    <t>['pertinent measure', 'paper studies', 'output signal', 'outage probability', 'optimum combining', 'numerical results', 'noise ratio', 'network performance', 'interfering signals', 'exponent greater', 'discuss examples']</t>
  </si>
  <si>
    <t>capacity | MMSE linear combining | Multiple access network | optimum combining | outage probability | Poisson point process | power decay law | Rayleigh fading | shot noise process</t>
  </si>
  <si>
    <t>This paper studies the performance of antenna array processing in distributed multiple access networks without power control. The positions of nodes are determined by a Poisson point process. Desired and interfering signals are subject to both path-loss (with an exponent greater than 2) and to independent Rayleigh fading. Using these assumptions, we derive the exact closed form expression for the cumulative distribution function of the output signal-to-interference-plus-noise ratio when optimum combining is applied. This results in a pertinent measure of the network performance in terms of the outage probability, which in turn provides insights into the network capacity gain that could be achieved with antenna array processing. We present and discuss examples of applications, as well as some numerical results. ¬© 2010 IEEE.</t>
  </si>
  <si>
    <t>2461-2467</t>
  </si>
  <si>
    <t>60019141;60019141;60026786</t>
  </si>
  <si>
    <t>34869301000;6701740082;7004919623</t>
  </si>
  <si>
    <t>Ali, Olfa Ben Sik;Cardinal, Christian;Gagnon, Francois</t>
  </si>
  <si>
    <t>√âcole de Technologie Sup√©rieure;Polytechnique Montr√©al</t>
  </si>
  <si>
    <t>60026786;60019141</t>
  </si>
  <si>
    <t>Ali O.</t>
  </si>
  <si>
    <t>Performance of optimum combining in a poisson field of interferers and Rayleigh fading channels</t>
  </si>
  <si>
    <t>10.1109/TWC.2010.061810.090109</t>
  </si>
  <si>
    <t>2-s2.0-77955711200</t>
  </si>
  <si>
    <t>['uwb twir', 'twir system', 'scientific information', 'sar ),', 'range resolution', 'multiple channels', 'mimo array', 'major challenge', 'lower artifacts', 'even though', 'effective single', 'effective method', 'designed based', 'antenna array', 'also proposed']</t>
  </si>
  <si>
    <t>Effective array | IR-UWB | Multiple-Input multiple-output (mimo) | Through wall imaging radar (twir)</t>
  </si>
  <si>
    <t>An Impulse Radio Ultra-Wide-Band (IR-UWB) Through Wall Imaging Radar (TWIR) employing linear MIMO antenna array, which is designed based on the effective array concept, is discussed in this study. An effective method to compute the signal travel time is also proposed. A major challenge of the IR-UWB TWIR is the cross-range resolution, which requires an antenna array with not only large operational bandwidth, but also certain aperture size. The real aperture array speeds up the data acquisition compared with Synthetic Aperture Radar (SAR), while it requires large number of elements and multiple channels in transceivers. To overcome this problem, Multiple-Input and Multiple-Output (MIMO) array is applied in the TWIR system. Effective array concept is used as the basis to design the MIMO array topology. Even though this concept is derived under narrow band far field condition firstly, it is demonstrated that it can be applied to the UWB near field TWIR. Performance of this MIMO array is investigated by TWIR image results. Numerical results showed that, the proposed MIMO array achieves the same resolution, lower side lobe level and lower artifacts, with much fewer antenna elements, as compared to the effective Single-Input and Multiple-Output (SIMO) array. ¬© 2010 Asian Network for Scientific Information.</t>
  </si>
  <si>
    <t>782-789</t>
  </si>
  <si>
    <t>60019616;60019616</t>
  </si>
  <si>
    <t>36457579300;35308438500</t>
  </si>
  <si>
    <t>Dong-Mei, H.;Qin-Yu, Z.</t>
  </si>
  <si>
    <t>Harbin</t>
  </si>
  <si>
    <t>Harbin Institute of Technology</t>
  </si>
  <si>
    <t>Dong-Mei H.</t>
  </si>
  <si>
    <t>Impulse radio ultra-wide-band through wall imaging radar based on multiple-input multiple-output antenna arrays</t>
  </si>
  <si>
    <t>10.3923/itj.2010.782.789</t>
  </si>
  <si>
    <t>2-s2.0-77955724658</t>
  </si>
  <si>
    <t>['using analytical', 'spatial multiplexing', 'scientific information', 'performance measure', 'per time', 'one user', 'net throughput', 'multiuser mimo', 'limited feedback', 'eigenmode transmission', 'data streams']</t>
  </si>
  <si>
    <t>Cluster | Limited feedback | MIMO-OFDM | Throughput | Zero-forcing</t>
  </si>
  <si>
    <t>In this study, we have proposed a net throughput as performance measure that maximizing limited feedback scheme for multiuser MIMO-OFDM downlink based on per time-frequency cluster user selection, in which system parameters determine the number of data streams to be assigned to one user to receive these streams through eigenmode transmission, while the remaining data streams are assigned to other users with Zero-Forcing (ZF) Receiver (Rx) processors and then compared its average net throughput with a number of Limited Feedback (LF) MIMO-OFDM downlink schemes. We obtain the net throughput maximizing cluster size for scheme I using analytical and a semi-analytical derivations approach. We compared two schemes using average net throughput and average sum rate: scheme I per-cluster user selection and scheme II ZF receiver processing with per-antenna user selection, both are Spatial Multiplexing (SM) MEMO-OFDM downlink transmission schemes based on limited feedback. The results showed scheme I has a greater average net throughput while, scheme II achieves a higher average sum rate over scheme I. ¬© 2010 Asian Network for Scientific Information.</t>
  </si>
  <si>
    <t>720-729</t>
  </si>
  <si>
    <t>60005465-107242853;60005465-107242853;60005465-107242853</t>
  </si>
  <si>
    <t>55501478300;56097304700;8504681700</t>
  </si>
  <si>
    <t>Wang, Kai Hua;Zhang, Chuan Qing;Xu, Ji Lin</t>
  </si>
  <si>
    <t>Chengdu;Guangzhou</t>
  </si>
  <si>
    <t>University of Electronic Science and Technology of China;Electronic Technology Group Corporation No. 7</t>
  </si>
  <si>
    <t>60005465;107242853</t>
  </si>
  <si>
    <t>Wang K.</t>
  </si>
  <si>
    <t>Comparison of user selection methods for multiuser MIMO-OFDM downlink with limited feedback</t>
  </si>
  <si>
    <t>10.3923/itj.2010.720.729</t>
  </si>
  <si>
    <t>2-s2.0-77955748904</t>
  </si>
  <si>
    <t>['wireless functionalities', 'video calls', 'proposed radiators', 'proposed designs', 'properly located', 'proper full', 'previous work', 'practical layouts', 'portable devices', 'polygonal patch', 'patch surface', 'new family', 'modern terminals', 'modern pdas', 'ground plane', 'frequency operation', 'enabling wideband', 'easily accommodate', 'communication systems', 'circular slots', 'appropriate position', 'also useful']</t>
  </si>
  <si>
    <t>In this paper, extending the design technique presented by the authors in a previous work, we propose the study of a new family of polygonal patch antennas for portable devices of communication systems. Such antennas are suitable to be mounted in modern terminals, enabling wideband/multi-frequency operation and new multimedia features. The desired electromagnetic behaviour of the proposed radiators is obtained by adding either shorting posts, properly located between the polygonal patch and the ground plane, or circular slots, drilled at the appropriate position on the patch surface. Circular slots are also useful to easily accommodate a photo-camera in the terminal, in order to enable multimedia services and video calls. Some practical layouts of polygonal patch antennas to be used in: a) modern PDAs and Smart Phones integrating cellular phone operation and wireless functionalities; b) UMTS terminals integrating also GSM functionalities, are, finally, presented. The effectiveness of the proposed designs is confirmed through proper full-wave numerical simulations.</t>
  </si>
  <si>
    <t>33-47</t>
  </si>
  <si>
    <t>60012630;60115446</t>
  </si>
  <si>
    <t>7004207954;56627149300</t>
  </si>
  <si>
    <t>Bilotti, F.;Vegni, C.</t>
  </si>
  <si>
    <t>Rome;Rome</t>
  </si>
  <si>
    <t>Thales Alenia Space Italia;Universit√† degli Studi Roma Tre</t>
  </si>
  <si>
    <t>60115446;60012630</t>
  </si>
  <si>
    <t>Bilotti F.</t>
  </si>
  <si>
    <t>Design of polygonal patch antennas for portable devices</t>
  </si>
  <si>
    <t>10.2528/PIERB10020208</t>
  </si>
  <si>
    <t>2-s2.0-77955778613</t>
  </si>
  <si>
    <t>['proposed mra', 'power beamwidth', 'paper describes', 'measured e', 'good agreement', 'antenna array', '7 ¬∞.', '6 db', '25 db', '11 ghz']</t>
  </si>
  <si>
    <t>This paper describes the design and analysis of a Microstrip Reflectarray Antenna (MRA) with Minkowski shape radiating element at frequency of 11 GHz. This structure has been analyzed and compared with the traditional reflectarray element (square element patch). It is found that this antenna array has lower sidelobe level (SLL) characteristic which is down to -25 dB. This MRA has maximum realized gain of 29.6 dB with half-power beamwidth (HPBW) of 3.7¬∞. The validation for the proposed MRA is done by comparing the simulated and measured E-plane radiation pattern. A very good agreement is found from the comparison between simulation and measurement.</t>
  </si>
  <si>
    <t>317-331</t>
  </si>
  <si>
    <t>60021005;60021005;60021005;60021005;60021005</t>
  </si>
  <si>
    <t>35726433900;9942489500;25031021600;57209486492;6603320149</t>
  </si>
  <si>
    <t>Zubir, F.;Rahim, M. K.A.;Ayop, O.;Wahid, A.;Majid, H. A.</t>
  </si>
  <si>
    <t>Zubir F.</t>
  </si>
  <si>
    <t>Design and analysis of microstrip reflec-tarray antenna with minkowski shape radiating element</t>
  </si>
  <si>
    <t>10.2528/PIERB10071208</t>
  </si>
  <si>
    <t>2-s2.0-77955780547</t>
  </si>
  <si>
    <t>['radiating patch', 'proposed antenna', 'pifa ).', 'paper presents', 'new idea', 'innovative quad', 'important role', 'handset antenna', 'end user', 'end slots', 'developed within', 'band built', '2000 bands']</t>
  </si>
  <si>
    <t>The development of compact antennas plays an important role in the rapidly growing mobile communication market. This paper presents a novel design technique of the quad-band small internal antenna covering GSM-900/DCS-1800/PCS-1900/IMT-2000 bands. The innovative quad-band built-in handset antenna is developed within the limit of a 44√ó25√ó4mm3 volume. The following document describes a new idea of increasing operational bandwidth for the compact planar inverted F antenna (PIFA). The proposed compact antenna introduces the open-end slots in the ground plane almost all under the radiating patch. The size reduction method is attractive for practical antenna implementations. In addition, the end user's hand handling effects on the performances of the proposed antenna are studied.</t>
  </si>
  <si>
    <t>173-189</t>
  </si>
  <si>
    <t>60012392;60017991;60012392</t>
  </si>
  <si>
    <t>7403692642;7102142554;24483767700</t>
  </si>
  <si>
    <t>Lin, D. B.;Tang, I. T.;Hong, M. Z.</t>
  </si>
  <si>
    <t>Tainan;Taipei</t>
  </si>
  <si>
    <t>National University of Tainan Taiwan;National Taipei University of Technology</t>
  </si>
  <si>
    <t>60017991;60012392</t>
  </si>
  <si>
    <t>Lin D.</t>
  </si>
  <si>
    <t>A Compact quad-band pifa by tuning the defected ground structure for mobile phones</t>
  </si>
  <si>
    <t>10.2528/PIERB10070608</t>
  </si>
  <si>
    <t>2-s2.0-77955782606</t>
  </si>
  <si>
    <t>['versity system', 'two systems', 'truncated gaussian', 'transmitter power', 'transmit diversity', 'transmit di', 'system performance', 'results show', 'random perturbations', 'power distributions', 'performance measures', 'linear array', 'dynamic range', 'comparative analysis', 'central angle', 'cant impact', 'beamforming systems', 'beamforming system', 'array perturbations', 'also examine', 'able con']</t>
  </si>
  <si>
    <t>A comparative analysis of transmit diversity and beam-forming for linear and circular antenna arrays in a wireless communications system is presented. The objective is to examine the effect of random perturbations, angular power distributions on transmit diversity and beamforming system. The perturbations are modeled as additive random errors, following complex Gaussian multivariate distribution, to the antenna array steering vectors. Using outage probability, probability of error, and dynamic range of transmitter power as performance measures, we have shown significant effects of array perturbations on the two systems under spatially correlated Rayleigh fading channel. We also examine the effect of angular power distributions (uniform, truncated Gaussian, and truncated Laplacian), which corresponds to different propagation scenario, on the performance of the two systems. Results show that the central angle-of-arrival can have signi-cant impact on system performance. And the transmit di-versity system with truncated Laplacian distribution performs better as compared to other power distributions, and linear array is a prefer-able con-guration for transmit diversity system. We conclude that array perturbations must not be neglected in the design of transmit diversity and beamforming systems.</t>
  </si>
  <si>
    <t>383-402</t>
  </si>
  <si>
    <t>60041178;60005510;60041178</t>
  </si>
  <si>
    <t>8245289800;7202922028;36461781600</t>
  </si>
  <si>
    <t>Umrani, A. W.;Guan, Y. L.;Umrani, F. A.</t>
  </si>
  <si>
    <t>Pakistan;Singapore</t>
  </si>
  <si>
    <t>Jamshoro;Singapore City</t>
  </si>
  <si>
    <t>Mehran University of Engineering &amp; Technology;Nanyang Technological University</t>
  </si>
  <si>
    <t>60041178;60005510</t>
  </si>
  <si>
    <t>Umrani A.</t>
  </si>
  <si>
    <t>Effect of steering error vector and angular power distributions on beamforming and transmit diversity systems in correlated fading channel</t>
  </si>
  <si>
    <t>10.2528/PIER10042902</t>
  </si>
  <si>
    <t>2-s2.0-77955793303</t>
  </si>
  <si>
    <t>['wave dipole', 'two materials', 'thin substrate', 'simple relation', 'several advantages', 'satisfactory 2', 'reading range', 'one capable', 'miniaturized size', 'metal tag', 'material constants', 'derived based', 'antenna design']</t>
  </si>
  <si>
    <t>Using magnetic composite material as the substrate for RFID metal tag has several advantages over conventional metal tags, such as flexibility and miniaturized size. In this paper, the radiation intensity contributed by a half-wave dipole is derived based on the result of an ideal Hertzian dipole, which leads to a simple relation for thin substrate. Later on, the material constants of two materials are measured and the one capable of generating greater radiation intensity is used in the course of antenna design. A primitive pattern design demonstrates the metal tag has a satisfactory 2.7 m reading range, and a dimension of 80 √ó 22 √ó 2 mm3.</t>
  </si>
  <si>
    <t>49-62</t>
  </si>
  <si>
    <t>60032850;60032850;60032850</t>
  </si>
  <si>
    <t>7401785438;37077132900;7201351887</t>
  </si>
  <si>
    <t>Kuo, S. K.;Hsu, J. Y.;Hung, Y. H.</t>
  </si>
  <si>
    <t>China Steel Corporation Kaohsiung</t>
  </si>
  <si>
    <t>Kuo S.</t>
  </si>
  <si>
    <t>Analysis and design of an UHF RFID metal tag using magnetic composite material as substrate</t>
  </si>
  <si>
    <t>10.2528/PIERB10070107</t>
  </si>
  <si>
    <t>2-s2.0-77955795392</t>
  </si>
  <si>
    <t>['slot embedded', 'second design', 'outdoor field', 'new application', 'ground plane', 'fspa ),', 'four pairs', 'first design', 'antenna prototypes', 'anechoic chamber', 'also carried', '29 %.']</t>
  </si>
  <si>
    <t>In this paper, two compact patch antenna designs for a new application - outdoor RF energy harvesting in powering a wireless soil sensor network - are presented. The first design is a low-profile folded shorted patch antenna (FSPA), with a small ground plane and wide impedance bandwidth. The second design is a novel FSPA structure with four pairs of slot embedded into its ground plane. Performance of both antennas was first simulated using CST Microwave Studio. Antenna prototypes were then fabricated and tested in the anechoic chamber and in their actual operating environment - an outdoor field. It was found that the FSPA with slotted ground plane achieved a comparable impedance bandwidth to the first design, with an overall size reduction of 29%. Simulations were also carried out to investigate the effects of different design parameters on the performance of the proposed slotted ground plane FSPA.</t>
  </si>
  <si>
    <t>273-294</t>
  </si>
  <si>
    <t>60003771;60003771;60010785;60003771</t>
  </si>
  <si>
    <t>35389734900;7003602782;7402333759;6602328968</t>
  </si>
  <si>
    <t>Sim, Z. W.;Shuttleworth, R.;Alexander, M. J.;Grieve, B. D.</t>
  </si>
  <si>
    <t>Middlesex;Manchester</t>
  </si>
  <si>
    <t>National Physical Laboratory;The University of Manchester</t>
  </si>
  <si>
    <t>60010785;60003771</t>
  </si>
  <si>
    <t>Sim Z.W.</t>
  </si>
  <si>
    <t>Compact patch antenna design for outdoor rf energy harvesting in wireless sensor networks</t>
  </si>
  <si>
    <t>10.2528/PIER10052509</t>
  </si>
  <si>
    <t>2-s2.0-77955797062</t>
  </si>
  <si>
    <t>['‚ àö', 'spatial filter', 'receiving antennas', 'radiation pattern', 'proposed surface', 'plane waves', 'omnidirectional property', 'oblique incidence', 'nearby antennas', 'mutual effects', 'input impedance', 'filter characteristics', 'enclosed antenna', 'dimensional parameters', 'cylindrical surface', 'cylindrical filter', 'cylindrical array', 'current expansion', 'conducting strips', 'basis functions', 'array elements', 'arranged periodically', 'angular spacing', 'accurately investigated']</t>
  </si>
  <si>
    <t>A finite length cylindrical FSS is proposed as a spatial filter for both transmitting and receiving antennas. This filter has the advantage of not perturbing the omnidirectional property of the enclosed antenna. The proposed surface is constructed up as cylindrical array of rectangular conducting patches. The strips are arranged periodically in the ‚àÖ- and z-directions. The electric field integral equation (EFIE) approach is used for analyzing the characteristics of the proposed spatial filter. The Rao-Wilton-Glisson (RWG) basis functions are used for current expansion on the conducting strips. The mutual effects between the filter and the antenna can be accurately investigated. The effects of some dimensional parameters on the filter characteristics, such as, the axial and angular spacing between the array elements, the length and the radius of the cylindrical surface are studied over a wide frequency range. The oblique incidence of plane waves on such a cylindrical filter is studied with varying the direction of incidence. The performance of the proposed spatial filter is examined when operating with nearby antennas. The effects of such a filter on the input impedance, VSWR, and radiation pattern of an enclosed bowtie antenna are investigated over a wide frequency range.</t>
  </si>
  <si>
    <t>79-101</t>
  </si>
  <si>
    <t>60005916;60005916;60016618</t>
  </si>
  <si>
    <t>24460501700;7005081532;6508012163</t>
  </si>
  <si>
    <t>Farahat, A. E.;Hussein, K. F.A.;El-Minyawi, N. M.</t>
  </si>
  <si>
    <t>Egypt;Egypt</t>
  </si>
  <si>
    <t>Cairo;Cairo</t>
  </si>
  <si>
    <t>Ain Shams University;Electronics Research Institute of Cairo</t>
  </si>
  <si>
    <t>60016618;60005916</t>
  </si>
  <si>
    <t>Farahat A.</t>
  </si>
  <si>
    <t>Finite length omni-directional cylindrical spatial filters</t>
  </si>
  <si>
    <t>10.2528/PIERB10062106</t>
  </si>
  <si>
    <t>2-s2.0-77955802286</t>
  </si>
  <si>
    <t>['specified constraints', 'sidelobe level', 'results indicate', 'pareto fronts', 'oriented version', 'objective extension', 'ii ).', 'global optimization', 'gde3 algorithm', 'gde3 ),', 'gain maximization', 'engineering problem', 'efficient algorithm', 'differential evolution', 'design method', 'de ).', 'constraint functions', 'arbitrary number', '2 ).']</t>
  </si>
  <si>
    <t>Antenna design problems often require the optimization of several conflicting objectives such as gain maximization, sidelobe level (SLL) reduction and input impedance matching. Multi-objective Evolutionary Algorithms (MOEAs) are suitable optimization techniques for solving such problems. An efficient algorithm is Generalized Differential Evolution (GDE3), which is a multi-objective extension of Differential Evolution (DE). The GDE3 algorithm can be applied to global optimization of any engineering problem with an arbitrary number of objective and constraint functions. Another popular MOEA is Nondominated Sorting Genetic Algorithm-II (NSGA-II). Both GDE3 and NSGA-II are applied to Yagi-Uda antenna design under specified constraints. The numerical solver used for antenna parameters calculations is SuperNEC, an object-oriented version of the numerical electromagnetic code (NEC-2). Three different Yagi-Uda antenna designs are considered and optimized. Pareto fronts are produced for both algorithms. The results indicate the advantages of this approach and the applicability of this design method.</t>
  </si>
  <si>
    <t>231-251</t>
  </si>
  <si>
    <t>60015331;60015331;60015331;60015331</t>
  </si>
  <si>
    <t>55949432800;35070366800;22995779600;7005683394</t>
  </si>
  <si>
    <t>Goudos, S. K.;Siakavara, K.;Vafiadis, E. E.;Sahalos, J. N.</t>
  </si>
  <si>
    <t>Goudos S.</t>
  </si>
  <si>
    <t>Pareto optimal yagi-uda antenna design using multi-objective differential evolution</t>
  </si>
  <si>
    <t>10.2528/PIER10052302</t>
  </si>
  <si>
    <t>2-s2.0-77955810074</t>
  </si>
  <si>
    <t>['paper uses', 'lossy dielectrics', 'length dipole', 'hfss software', 'hfss requires', 'electric field', 'cit requires', 'cit method', '2 hours', '1 minute']</t>
  </si>
  <si>
    <t>This paper uses the accurate and computationally efficient complex image technique (CIT) to find the electric field and SAR distributions inside a human head illuminated by a finite-length dipole. The human head model used consists of 3 planar layers of lossy dielectrics. The accuracy of the results is verified by comparison with HFSS software. It was found that the CIT requires about 1 minute and 16MB of RAM, while HFSS requires about 2 hours and 1.5GB of RAM to find the SAR distribution using a 2.19 GHz Core 2 Due PC. The CIT method can also efficiently solve other types of antennas on other planar head models.</t>
  </si>
  <si>
    <t>223-239</t>
  </si>
  <si>
    <t>Omar, A. A.</t>
  </si>
  <si>
    <t>Al-Ahsa</t>
  </si>
  <si>
    <t>King Faisal University</t>
  </si>
  <si>
    <t>Omar A.</t>
  </si>
  <si>
    <t>Complex image solution of sar inside a human head illuminated by a finite-length dipole</t>
  </si>
  <si>
    <t>10.2528/PIERB10062604</t>
  </si>
  <si>
    <t>2-s2.0-77955811168</t>
  </si>
  <si>
    <t>['uwb applications', 'shaped slot', 'notched mechanism', 'notched characteristic', 'frequency band', 'filter characteristic', 'experimentally studied', 'designed antenna', 'creating ultra', '6 ghz', '2 ghz']</t>
  </si>
  <si>
    <t>A novel compact planar antenna with a frequency band-filter characteristic for UWB applications is proposed and investigated. Having a dual-Y-shaped slot on the patch, a frequency-notched characteristic at 5.2 GHz is obtained. The band-notched mechanism of the designed antenna is implemented and experimentally studied. The designed antenna satisfies the voltage standing wave ratio (VSWR) requirement of less than 2.0 in the frequency band between 2.8 and 18.6 GHz while showing the band rejection performance in the frequency band from 5.0 to 5.6 GHz. This technique is suitable for creating ultra-wideband (UWB) antenna with narrow frequencynotched characteristics.</t>
  </si>
  <si>
    <t>165-170</t>
  </si>
  <si>
    <t>24544486900;57205024977;36994928700</t>
  </si>
  <si>
    <t>Jiang, J. B.;Yan, Z. H.;Wang, C.</t>
  </si>
  <si>
    <t>Jiang J.</t>
  </si>
  <si>
    <t>A novel compact uwb notch-filter antenna with a dual-Y-shaped slot</t>
  </si>
  <si>
    <t>10.2528/PIERL10012108</t>
  </si>
  <si>
    <t>2-s2.0-77955817449</t>
  </si>
  <si>
    <t>['‚ àº1', 'substantial increase', 'static limit', 'standing waves', 'specifically shown', 'ring resonators', 'practically eliminate', 'plasmonic origin', 'optical resonances', 'magneticdipole one', 'fundamental resonance', 'field enhancement', 'factors exceeding', 'factor ),', 'dipole response', 'dimensional retardation', 'corresponding q', 'bent nanorods', 'bending nanoantennas']</t>
  </si>
  <si>
    <t>Evolution of the absorption and scattering cross sections, quality-factor (Q-factor), and field enhancement of three-dimensional retardation-based plasmonic resonators being transformed from straight gold nanorod antennas to split-ring resonators by bending is considered. The optical resonances are confirmed to be of plasmonic origin and are specifically shown to be related to the formation of standing waves of short-range surface plasmon polaritons supported by straight and bent nanorods. We verify that by bending nanoantennas it is possible to reduce and ultimately, in the split-ring resonator limit, practically eliminate their scattering at the fundamental resonance, resulting in a substantial increase in the corresponding Q-factors. The decrease in scattering by bending is connected with the attenuation of the electric-dipole response in favor of a magneticdipole one, leading to Q-factors exceeding the quasi-static limit by a factor of ‚àº1.7. Simultaneously, the structures exhibit local field enhancements of &gt;50. ¬© 2010 Optical Society of America.</t>
  </si>
  <si>
    <t>1680-1687</t>
  </si>
  <si>
    <t>Journal of the Optical Society of America B: Optical Physics</t>
  </si>
  <si>
    <t>60005383;60005383;60019160;60019160</t>
  </si>
  <si>
    <t>35503939200;7004409660;6602436483;7005224012</t>
  </si>
  <si>
    <t>Pors, Anders;Willatzen, Morten;Albrektsen, Ole;Bozhevolnyi, Sergey I.</t>
  </si>
  <si>
    <t>Denmark;Denmark</t>
  </si>
  <si>
    <t>Odense;Sonderborg</t>
  </si>
  <si>
    <t>Syddansk Universitet;University of Southern Denmark, S√∏nderborg</t>
  </si>
  <si>
    <t>60019160;60005383</t>
  </si>
  <si>
    <t>Pors A.</t>
  </si>
  <si>
    <t>From plasmonic nanoantennas to split-ring resonators: Tuning scattering strength</t>
  </si>
  <si>
    <t>10.1364/JOSAB.27.001680</t>
  </si>
  <si>
    <t>2-s2.0-77955821693</t>
  </si>
  <si>
    <t>['wireless communication', 'wire algorithms', 'show effects', 'polarization state', 'parametric studies', 'lumped element', 'intentional high', 'integrated together', 'incident direction', 'different waveforms', 'cellular thin']</t>
  </si>
  <si>
    <t>An improved finite difference time domain (FDTD) method is employed for fast capturing transient responses of reconfigurable and multiple-input-multiple-output (MIMO) antennas under the impact of an intentional high-power electromagnetic pulse (EMP) but with different waveforms, respectively, where lumped element and sub-cellular thin-wire algorithms and coaxial feed model are integrated together for handling such three-dimensional antennas used for wireless communication. Parametric studies are carried out to show effects of high-power EMP waveforms, its polarization state and incident direction on the transient coupled voltages on the coaxial feed line and across the diodes, with sufficient information obtained for understanding the interaction between the EMP and the antennas.</t>
  </si>
  <si>
    <t>365-381</t>
  </si>
  <si>
    <t>60003970;60003970;60025084;60003970</t>
  </si>
  <si>
    <t>56118591200;35239370900;57205304373;57192184029</t>
  </si>
  <si>
    <t>Jiang, Z.;Yin, W. Y.;Liu, Q. F.;Zhang, S.</t>
  </si>
  <si>
    <t>Shanghai;Hangzhou</t>
  </si>
  <si>
    <t>Shanghai Jiao Tong University;Zhejiang University</t>
  </si>
  <si>
    <t>60025084;60003970</t>
  </si>
  <si>
    <t>Jiang Z.</t>
  </si>
  <si>
    <t>Transient responses of some antennas under the impact of an intentionally incident high-power electromagnetic pulse</t>
  </si>
  <si>
    <t>10.2528/PIER10040701</t>
  </si>
  <si>
    <t>2-s2.0-77955824447</t>
  </si>
  <si>
    <t>['spherical antennas', 'resonant range', 'resonant frequency', 'obtained approximations', 'oblate spheroidal', 'numerical calculations', 'negative permittivity', 'maximal power', 'maximal conductance', 'inversely proportional', 'input reactance', 'frequency derivative', 'differential definition', 'confirm accuracy', 'conductance bandwidth', 'antiresonant ranges', 'antenna x', 'antenna tuned', 'accurate approximations']</t>
  </si>
  <si>
    <t>Accurate approximations of the conductance and the conductance bandwidth of an electrically small antenna valid in resonant and antiresonant ranges were found. It was shown that the conductance bandwidth of an antenna tuned on maximal power of radiation is inversely proportional to the magnitude of the frequency derivative of the input impedance Z'(œâcd) of the antenna at frequency of maximal conductance. That is a generalization of the well known relationship, according to which, the conductance bandwidth of an antenna tuned on resonance in a resonant range is inversely proportional to the magnitude of the frequency derivative of the input reactance of the antenna X'0(œâ0) at resonant frequency. Obtained approximate formulas display inverse proportionality of the conductance bandwidth to the approximate quality factor of the antenna in resonant and antiresonant ranges. A differential definition of the fractional conductance bandwidth was formulated, which is convenient for the case of closely spaced resonances of an antenna. As an example, numerical calculations for oblate spheroidal and spherical antennas in shells with negative permittivity in resonant and antiresonant ranges was used to confirm accuracy of the obtained approximations of the conductance and the conductance bandwidth of an electrically small antenna.</t>
  </si>
  <si>
    <t>285-301</t>
  </si>
  <si>
    <t>Vorobyev, O. B.</t>
  </si>
  <si>
    <t>Stavropol</t>
  </si>
  <si>
    <t>Stavropol Institute of Radiocommunications</t>
  </si>
  <si>
    <t>Vorobyev O.</t>
  </si>
  <si>
    <t>The conductance bandwidth of an electrically small antenna in antiresonant ranges</t>
  </si>
  <si>
    <t>10.2528/PIERB10061206</t>
  </si>
  <si>
    <t>2-s2.0-77955830676</t>
  </si>
  <si>
    <t>['tumor size', 'spatial diversity', 'significant amount', 'receiving antennas', 'phase effects', 'multistatic path', 'multistatic beamformer', 'examined across', 'energy reflected', 'early detection', 'directly compared', 'dielectric scatterers', 'dielectric properties', 'dependent attenuation', 'breast cancer', 'breast based', 'authors proposed']</t>
  </si>
  <si>
    <t>Ultra-Wideband (UWB) radar is one of the most promising emerging technologies for the early detection of breast cancer, and the development of robust beamforming algorithms for imaging has been the subject of a significant amount of research. Extending the monostatic Microwave Imaging via Space Time (MIST) beamformer originally developed by Bond et al., the authors proposed the Multistatic MIST beamforming algorithm that uses the spatial diversity of the receiving antennas to acquire more energy reflected from dielectric scatterers which propagate outwards via different routes, while compensating for multistatic path-dependent attenuation and phase effects. In this paper, the performance and robustness of the Multistatic MIST beamformer is examined across a range of potential clinical scenarios. The multistatic beamformer is directly compared with the traditional monostatic beamformer and the effects of the additional multistatic channels is investigated. Furthermore, the robustness of the beamformer with respect to tumor size and location, variations in dielectric properties, and significantly, different fibroglandular tissue distributions within the breast based on recently published data, is examined.</t>
  </si>
  <si>
    <t>403-424</t>
  </si>
  <si>
    <t>15846128900;6602095350;25958101300</t>
  </si>
  <si>
    <t>O'Halloran, M.;Glavin, M.;Jones, E.</t>
  </si>
  <si>
    <t>Performance and robustness of a multistatic mist beamforming algorithm for breast cancer detection</t>
  </si>
  <si>
    <t>10.2528/PIER10011205</t>
  </si>
  <si>
    <t>2-s2.0-77955840278</t>
  </si>
  <si>
    <t>['world map', 'system utilizes', 'sports events', 'rights reserved', 'rescue operations', 'relevant command', 'performing calculations', 'obtaining readings', 'novel application', 'measurement points', 'many applications', 'location determined', 'includes controlling', 'gps co', 'experimental results', 'exact location', 'exact co', 'automatically pin', 'access point']</t>
  </si>
  <si>
    <t>Access point | GPS triangulation | Localization | Map based triangulation | Outdoor WiFi localization | Triangulation</t>
  </si>
  <si>
    <t>There are many applications such as security, medical and rescue operations, sports events, and so on where one may need to find out the exact location of a transmitting wireless local area network (WiFi or WLAN) access point. In this paper, we look at the design of an outdoor WiFi localization system based on a GPS. This system utilizes a rotating unidirectional multi-element Yagi type unidirectional antenna to determine in real-time the direction of the maximum signal strength from a WiFi access point. This information is combined with the GPS co-ordinates of the measurement points to triangulate and find the exact co-ordinates of the access point. These co-ordinates are then transferred to the Google Earth application to automatically pin-point the access point on a world map. This is a novel application where once the user has issued the relevant command, the software will perform all necessary steps without interaction. This includes controlling the hardware, obtaining readings, performing calculations, and showing the location determined on a map. We present the theory and experimental results to illustrate the performance and accuracy of our outdoor localization system. ¬© 2010 Elsevier Ltd. All rights reserved.</t>
  </si>
  <si>
    <t>1080-1086</t>
  </si>
  <si>
    <t>Advances in Engineering Software</t>
  </si>
  <si>
    <t>60021889;60006471</t>
  </si>
  <si>
    <t>36903743000;7006421466</t>
  </si>
  <si>
    <t>Ibrahim, Ahmet;Ibrahim, Dogan</t>
  </si>
  <si>
    <t>United Kingdom;Turkey</t>
  </si>
  <si>
    <t>London;Nicosia</t>
  </si>
  <si>
    <t>University of Greenwich;Yakin Doƒüu √úniversitesi</t>
  </si>
  <si>
    <t>Ibrahim A.</t>
  </si>
  <si>
    <t>Real-time GPS based outdoor WiFi localization system with map display</t>
  </si>
  <si>
    <t>S0965997810000657</t>
  </si>
  <si>
    <t>10.1016/j.advengsoft.2010.06.005</t>
  </si>
  <si>
    <t>2-s2.0-77955853110</t>
  </si>
  <si>
    <t>['widely used', 'wide range', 'usually obtained', 'tunable light', 'triacetic acid', 'sorption spectrum', 'soft sol', 'simultaneous doping', 'simple architecture', 'silica glass', 'shaped nanostructures', 'research area', 'report herein', 'relative amount', 'recently become', 'recent years', 'radiative deactivation', 'potential use', 'positive effects', 'photophysical behaviour', 'photonic applications', 'optical applications', 'multilayered structures', 'molecule blends', 'luminescent probes', 'lighting applications', 'lightemitting diodes', 'light irradiation', 'hybrid matrices', 'host matrix', 'harvesting unit', 'guest luminophores', 'generally organized', 'general interest', 'figure 1b', 'figure 1a', 'figure 1', 'excitation wavelength', 'energy consumption', 'emitting properties', 'emitting materials', 'emitting devices', 'emission profiles', 'efficient blue', 'composite nanostructures', 'colour tunability', 'blue emitters', 'appropriate mixing', '29 ].']</t>
  </si>
  <si>
    <t>Lanthanides | Photochemistry | Sol-gel processes | Thin films | White-light emitters</t>
  </si>
  <si>
    <t>The development of white-light-emitting materials with improved colour stability holds great promise for the production of highly efficient large-area light sources with potential use in displays and lighting applications.[1-5] The replacement of conventional light sources with solid-state lamps based on lightemitting diodes (LEDs) has recently become a research area of general interest and is expected to have positive effects in terms of energy consumption.[6] White-light-emitting devices are usually obtained by the appropriate mixing of red, green and blue emitters, generally organized in multilayered structures. Another common approach involves the use of polymer/ polymer or polymer/small-molecule blends as emissive layers,[2] host materials doped with several fluorescent dyes or composite nanostructures.[5, 7-12] In recent years we have explored the possibility to prepare highly luminescent materials with simple architecture and colour tunability through incorporation of innovative lanthanide complexes in optically transparent single layers of silica glass.[13-16] Photoluminescent lanthanide antenna complexes provide sharp and intense emission lines upon ultraviolet (UV) light irradiation. The sensitization process involves the effective intramolecular energy transfer from the light-harvesting unit (antenna) to the Ln3+ ion from which the radiative deactivation of the excited state takes place (antenna effect).[14, 17, 18] Lanthanide antenna complexes have been employed for a wide range of photonic applications and as luminescent probes in biomedicine.[14, 17-21] The soft sol-gel solution process paves the way for the simultaneous doping of inorganic or hybrid matrices (host) with a variety of optically active species (guest),[9, 18, 20, 22, 23] and discloses the possibility to develop new materials and shaped nanostructures with tunable light-emitting properties. The material colour output can be designed a priori as a function of the chemical and photophysical behaviour (absorption and emission profiles, emission quantum yield) of the guest luminophores, their relative amount, the nature of the host matrix, and the excitation wavelength. We report herein on the preparation of white luminescent silica single layers by coupling the peculiar emissive properties of Ln antenna complexes (Ln3+_1, Figure 1a) [Ln= Eu (red), Tb (green), 1=10-[(4-methoxybenzoyl)methyl]- 1,4,7,10-tetraazacyclododecane-1,4,7-triacetic acid] with efficient blue-emitting carbazole derivatives. Various carbazole derivatives have been widely used as hole transporting,[24] luminescent,[25, 26] and photoconductive[27] materials for optical applications.[24, 28] Among them, 9H-carbazole-9-ethanol (Cz, Figure 1 a) was identified as more suited to our purpose. The ab- sorption spectrum of Cz in dichloromethane (Figure 1b) shows the typical bands associated with the œÄ-œÄ* transitions.[15, 29]. ¬© 2010 Wiley-VCH Verlag GmbH&amp; Co. KGaA, Weinheim.</t>
  </si>
  <si>
    <t>2499-2502</t>
  </si>
  <si>
    <t>60000481;60022778;60020365-60021199;60020365-60021199;60020365-60021199;60021199;60021199</t>
  </si>
  <si>
    <t>56240788300;7003918750;7004070132;34168205900;6603795433;6601971444;26325407900</t>
  </si>
  <si>
    <t>Armelao, Lidia;Bottaro, Gregorio;Quici, Silvio;Scalera, Chiara;Cavazzini, Marco;Accorsi, Gianluca;Bolognesi, Margherita</t>
  </si>
  <si>
    <t>Italy;Italy;Italy;Italy</t>
  </si>
  <si>
    <t>Bari;Rome;Milan;Padua</t>
  </si>
  <si>
    <t>Universit√† degli studi di Bari Aldo Moro;Consiglio Nazionale delle Ricerche;Istituto Di Scienze E Tecnologie Molecolari, Milan;Universit√† degli Studi di Padova</t>
  </si>
  <si>
    <t>60022778;60021199;60020365;60000481</t>
  </si>
  <si>
    <t>Armelao L.</t>
  </si>
  <si>
    <t>White luminescent silica layers: The molecular design beneath</t>
  </si>
  <si>
    <t>10.1002/cphc.201000450</t>
  </si>
  <si>
    <t>2-s2.0-77955869765</t>
  </si>
  <si>
    <t>U.S. Department of Defense</t>
  </si>
  <si>
    <t>DOD</t>
  </si>
  <si>
    <t>['weedy field', 'untreated areas', 'treatment plots', 'three measurements', 'rotary atomisers', 'optimised applications', 'herbicide savings', 'glyphosate efficacy', 'glyphosate applied', 'fan nozzles', 'electrostatic nozzles', 'dat ).', 'conventional flat', 'common tool', 'aerial application', 'acquired using', '17 days', '17 dat']</t>
  </si>
  <si>
    <t>Aerial application of herbicides is a common tool in agricultural field management. The objective of this study was to evaluate the efficacy of glyphosate herbicide applied using aircraft fitted with both conventional and emerging aerial nozzle technologies. A weedy field was set up in a randomised complete block experimental design using three replicates. Four aerial spray technology treatments, electrostatic nozzles with charging off, electrostatic nozzles with charging on, conventional flat-fan hydraulic nozzles and rotary atomisers, were tested. To evaluate the glyphosate efficacy and performance of aerial spray technologies, spectral reflectance measurements were acquired using a ground-based sensing system for all treatment plots. Three measurements were taken at 1, 8, and 17 days after treatment (DAT). The statistical analyses indicated that glyphosate applied with different methods killed the weeds effectively compared to untreated areas at 17 DAT. Conventional flat-fan nozzles and rotary atomisers performed better than the electrostatic nozzles with charging off. There was no evidence to show that the electrostatic nozzle performed better with charging on or charging off. The results could provide applicators with guidance equipment configurations that can result in herbicide savings and optimised applications in other crops. ¬© 2010 IAgrE.</t>
  </si>
  <si>
    <t>Biosystems Engineering</t>
  </si>
  <si>
    <t>60020547;60001989;60020547;60001989;60001989;60001989;60001989</t>
  </si>
  <si>
    <t>57203311348;7102083954;26643526100;57203217650;55476534500;7007055350;24530938800</t>
  </si>
  <si>
    <t>Zhang, Huihui;Lan, Yubin;Lacey, Ronald;Hoffmann, W. Clint;Martin, Daniel E.;Fritz, Brad;Lopez, Juan</t>
  </si>
  <si>
    <t>College Station;Washington, D.C.</t>
  </si>
  <si>
    <t>Texas A&amp;M University;USDA Agricultural Research Service</t>
  </si>
  <si>
    <t>60020547;60001989</t>
  </si>
  <si>
    <t>Ground-based spectral reflectance measurements for evaluating the efficacy of aerially- applied glyphosate treatments</t>
  </si>
  <si>
    <t>S1537511010001327</t>
  </si>
  <si>
    <t>10.1016/j.biosystemseng.2010.06.006</t>
  </si>
  <si>
    <t>2-s2.0-77956011025</t>
  </si>
  <si>
    <t>['traffic predictions', 'paper introduces', 'much research', 'even carrying', 'early detection', 'congestion control', 'ahead predictions', '3g networks']</t>
  </si>
  <si>
    <t>Congestion control | Markov model | Traffic abstraction model | Traffic pattern prediction</t>
  </si>
  <si>
    <t>Early detection and rapid resolution network congestion can considerably improve network capacity. Consequently, much research has been carried out on predicting traffic patterns in 3G networks. This paper introduces an access point centric approach that is implemented by two prediction models, the traffic abstraction model and the order-k Markov model. Traffic predictions are carried out to support the congestion control in the semi-smart antenna systems. The simulation result shows that the cumulative error rate is below 25% even carrying out multi-step-ahead predictions.</t>
  </si>
  <si>
    <t>China Communications</t>
  </si>
  <si>
    <t>60022109;60022109</t>
  </si>
  <si>
    <t>26029418800;35426425500</t>
  </si>
  <si>
    <t>Kejing, Zhang;Cuthbert, Laurie</t>
  </si>
  <si>
    <t>Queen Mary University of London</t>
  </si>
  <si>
    <t>Kejing Z.</t>
  </si>
  <si>
    <t>Predicting the geographic traffic distribution in cellular networks</t>
  </si>
  <si>
    <t>2-s2.0-77956013883</t>
  </si>
  <si>
    <t>['wireless communications', 'single user', 'shared criterion', 'proposed algorithms', 'outage performance', 'one user', 'ofdma dran', 'multiple users', 'minimal rate', 'different antennas']</t>
  </si>
  <si>
    <t>Distributed radio access network (DRAN) | Orthogonal frequency division multiple access (OFDMA) | Resource allocation | Shared criterion</t>
  </si>
  <si>
    <t>Distributed radio access network (DRAN) is a novel wireless access architecture and can solve the problem of the available spectrum scarcity in wireless communications. In this paper, we investigate resource allocation for the downlink of OFDMA DRAN. Unlike previous exclusive criterion based algorithms that allocate each subcarrier to only one user in the system, the proposed algorithms are based on shared criterion that allow each subcarrier to be allocated to multiple users through different antennas and to only one user through same antenna. First, an adaptive resource allocation algorithm based on shared criterion is proposed to maximize total system rate under each user s minimal rate and each antenna s maximal power constraints. Then we improve the above algorithm by considering the influence of the resource allocation scheme on single user. The simulation results show that the shared criterion based algorithm provide much higher total system rate than that of the exclusive criterion based algorithm at the expense of the outage performance and the fairness, while the improved algorithm based on shared criterion can achieve a good tradeoff performance.</t>
  </si>
  <si>
    <t>16-22</t>
  </si>
  <si>
    <t>60005465;60005465</t>
  </si>
  <si>
    <t>57191167713;23394387900</t>
  </si>
  <si>
    <t>Bo, Yang;Youxi, Tang</t>
  </si>
  <si>
    <t>Bo Y.</t>
  </si>
  <si>
    <t>Resource allocation based on shared criterion in OFDMA distributed radio access network</t>
  </si>
  <si>
    <t>2-s2.0-77956018550</t>
  </si>
  <si>
    <t>['well suited', 'well established', 'ubiquitous sensors', 'trace applications', 'temperature thresholds', 'tag antenna', 'sensors based', 'sensing paradigm', 'sense displacements', 'rfid tags', 'present details', 'physical parameter', 'permanent change', 'nonelectric memory', 'monitor state', 'go beyond', 'frequency identification', 'fluid levels', 'effective technology', 'effect creating', 'critical threshold', 'cost sensors', 'controlled change', 'based sensing', 'application space', 'also show']</t>
  </si>
  <si>
    <t>Low-cost sensing | radio-frequency identification (RFID) | tag antenna impedance changes | ubiquitous sensing</t>
  </si>
  <si>
    <t>Radio-frequency identification (RFID) has been well established as an effective technology for track and trace applications. In this paper, we go beyond the ID in RFID, and discuss the potential for RFID tags to be used as low-cost sensors by mapping a change in some physical parameter of interest to a controlled change in RFID tag antenna electrical properties. We will also show that it is possible to design the tag antenna to suffer a permanent change in case of violation of a critical threshold in the parameter of interest thereby creating a low-cost threshold sensing mechanism. This can be achieved by inducing controlled changes to the tag antenna geometry parameters or to the antenna boundary conditions, in effect creating a nonelectric memory to monitor state. After identifying the application space for which this class of sensing is well suited, we present details into the design and testing of three different kinds of sensors based on this sensing paradigm. We demonstrate how we use this concept to sense displacements, temperature thresholds, and fluid levels. We will show that RFID-tag-antenna-based sensing has the potential to revolutionize application domains in which there is a need for low-cost, long-lasting, ubiquitous sensors. ¬© 2006 IEEE.</t>
  </si>
  <si>
    <t>1593-1600</t>
  </si>
  <si>
    <t>34972801400;14632043400;7102934487</t>
  </si>
  <si>
    <t>Bhattacharyya, Rahul;Floerkemeier, Christian;Sarma, Sanjay</t>
  </si>
  <si>
    <t>Bhattacharyya R.</t>
  </si>
  <si>
    <t>Low-cost, ubiquitous RFID-tag-antenna-based sensing</t>
  </si>
  <si>
    <t>10.1109/JPROC.2010.2051790</t>
  </si>
  <si>
    <t>2-s2.0-77956055985</t>
  </si>
  <si>
    <t>Tekes</t>
  </si>
  <si>
    <t>['using screen', 'therefore important', 'tag performance', 'tag antennas', 'screen printing', 'results show', 'printing technique', 'printed ultra', 'ink layer', 'frequency identification', 'cost savings', 'backscatter power', 'also shown']</t>
  </si>
  <si>
    <t>Passive radio-frequency identification (RFID) | printed electronics | screen printing | ultra-high-frequency (UHF) RFID tag</t>
  </si>
  <si>
    <t>In this study, the effect of the conductive ink layer thickness on the performance of printed ultra-high-frequency (UHF) radio-frequency identification (RFID) tag antennas was investigated. A simple quarter wave dipole tag for European UHF RFID frequencies was designed to be tested in this study. All the tags were made by using screen-printing technique. Three different thicknesses for the ink layer were used. Performance of the tags was analyzed by the measurement of threshold and backscatter power. The results show that it is possible to produce RFID tag antennas by screen printing and it is possible to optimize the tag performance by adjusting the thickness of the electrically conductive layer. The results show how the performance characteristics deteriorated when the thickness of the printed ink layer was reduced. However, it was also shown that thin ink layers can be used in some applications and cost savings can be achieved in this way. It is therefore important to recognize these effects on the performance. ¬© 2006 IEEE.</t>
  </si>
  <si>
    <t>1610-1619</t>
  </si>
  <si>
    <t>60011170;60011170;60011170;60011170;60011170;60011170</t>
  </si>
  <si>
    <t>25638629500;25638138700;57213979151;6506424417;57212322888;6603629386</t>
  </si>
  <si>
    <t>Merilampi, Sari Linnea;Bjorninen, Toni;Vuorimaki, Antti;Ukkonen, Leena;Ruuskanen, Pekka;Sydanheimo, Lauri</t>
  </si>
  <si>
    <t>Tampere</t>
  </si>
  <si>
    <t>Tampereen Yliopisto</t>
  </si>
  <si>
    <t>Merilampi S.L.</t>
  </si>
  <si>
    <t>The effect of conductive ink layer thickness on the functioning of printed UHF RFID antennas</t>
  </si>
  <si>
    <t>10.1109/JPROC.2010.2050570</t>
  </si>
  <si>
    <t>2-s2.0-77956056136</t>
  </si>
  <si>
    <t>['two impedances', 'tag modeling', 'shunt resistance', 'scientific literature', 'rfid systems', 'physical phenomenon', 'paper deals', 'models neglect', 'loading effect', 'load modulation', 'load impedance', 'frequency identification', 'frequency dependent', 'field conditions', 'electrical models', 'deeply affect', 'communication system', 'antenna current']</t>
  </si>
  <si>
    <t>Backscattering | loading effect | radar cross section</t>
  </si>
  <si>
    <t>This paper deals with ultra-high-frequency (UHF) radio-frequency identification (RFID) tag modeling. Examples of electrical models and measurements of backscattering by load modulation in RFID systems can be found in scientific literature in far-field conditions. Load modulation and loading effect are based on the same physical phenomenon: the antenna current is modified by switching the load impedance between two impedances which are frequency dependent. All these models neglect the shunt resistance which can deeply affect the load impedance and may produce failures in the communication system. ¬© 2006 IEEE.</t>
  </si>
  <si>
    <t>1550-1554</t>
  </si>
  <si>
    <t>60104191;60104191;60018212;109480340</t>
  </si>
  <si>
    <t>25929455600;55401724500;25929563600;57190337383</t>
  </si>
  <si>
    <t>Moretto, Alain;Colin, Elizabeth;Ripoll, Christian;Abou Chakra, Sarah</t>
  </si>
  <si>
    <t>France;France;Lebanon</t>
  </si>
  <si>
    <t>Fontainebleau;Noisy-le-Grand;Beirut</t>
  </si>
  <si>
    <t>√âcole sup√©rieure d'ing√©nieurs en informatique et g√©nie des t√©l√©communications;ESIEE;Harriri Canadian University (HCU)</t>
  </si>
  <si>
    <t>60104191;60018212;109480340</t>
  </si>
  <si>
    <t>Moretto A.</t>
  </si>
  <si>
    <t>Shunt behavior in RFID UHF tag according to iso standards and manufacturer requirements</t>
  </si>
  <si>
    <t>10.1109/JPROC.2010.2053510</t>
  </si>
  <si>
    <t>2-s2.0-77956057229</t>
  </si>
  <si>
    <t>Comisi√≥n Interministerial de Ciencia y Tecnolog√≠a</t>
  </si>
  <si>
    <t>CICYT</t>
  </si>
  <si>
    <t>['technology relies', 'several issues', 'reciprocity theorem', 'practical relevance', 'nonlinearity effects', 'maxwell equations', 'maximum sensitivity', 'interaction mechanism', 'fully describe', 'frequency identification', 'deeply rooted', 'complex environments', 'clear understanding', 'approach provides']</t>
  </si>
  <si>
    <t>Antennas | modulated scattering technique (MST) | radio-frequency identification (RFID) | tag evaluation</t>
  </si>
  <si>
    <t>Radio-frequency identification (RFID) technology relies on the modulated scattering technique (MST) as a means to convey the information from the tag to the reader. The interaction mechanism between the reader and the tag is described in a physically meaningful way by the reciprocity theorem which is deeply rooted into Maxwell equations. This approach provides a simple and yet complete formulation that allows to fully describe the interaction between the reader and the tag, even in complex environments. From this formulation, a clear understanding is derived on how the different design tradeoffs affect system performance. Based on this approach, the paper is focused on several issues of practical relevance for antenna tag design such as maximum power transfer, maximum sensitivity, and nonlinearity effects. ¬© 2006 IEEE.</t>
  </si>
  <si>
    <t>1555-1569</t>
  </si>
  <si>
    <t>60006662;60007592;60007592;60007592</t>
  </si>
  <si>
    <t>56796502600;23993818100;7003898162;56883021900</t>
  </si>
  <si>
    <t>Bolomey, Jean Charles;Capdevila, Santiago;Jofre, Llus;Romeu, Jordi</t>
  </si>
  <si>
    <t>Spain;France</t>
  </si>
  <si>
    <t>Barcelona;Gif-sur-Yvette</t>
  </si>
  <si>
    <t>Universitat Polit√®cnica de Catalunya;SUPELEC Campus de Gif</t>
  </si>
  <si>
    <t>60007592;60006662</t>
  </si>
  <si>
    <t>Bolomey J.C.</t>
  </si>
  <si>
    <t>Electromagnetic modeling of RFID-modulated scattering mechanism. Application to tag performance evaluation</t>
  </si>
  <si>
    <t>10.1109/JPROC.2010.2053332</t>
  </si>
  <si>
    <t>2-s2.0-77956058139</t>
  </si>
  <si>
    <t>['various inkjet', 'using paper', 'unique capabilities', 'simplified protocol', 'scavenging smart', 'rugged environments', 'radio frequency', 'paramount step', 'paper substrates', 'paper discusses', 'mote using', 'mature level', 'linking rfids', 'integrated circuit', 'high frequency', 'frequency identification', 'first time', 'first rfid', 'evolution towards', 'enhanced range', 'aforementioned rfid', '7 ghz']</t>
  </si>
  <si>
    <t>Green electronics | inkjet-printed electronics | low-cost radio frequency (RF) module | multilayer RF modules | organic substrate | paper substrate | power scavenging | radio-frequency identification (RFID) | sensor integration | ultra-high frequency (UHF) | wireless sensor mote | wireless sensor network (WSN)</t>
  </si>
  <si>
    <t>This paper discusses the evolution towards the first integrated radio-frequency identification (RFID)-enabled wireless sensor network infrastructure using ultra-high frequency/radio frequency (UHF/RF) RFID-enabled sensor nodes and inkjet-printed electronics technologies on flexible and paper substrates for the first time ever. The first sections highlight the unique capabilities of inkjet printed electronics as well as the benefits of using paper as the ultra-low-cost, conformal and environmentally friendly substrate for the mass-scale ubiquitous implementation of the first RFID-enabled wireless sensing applications. Various inkjet-printed antenna configurations are presented for enhanced-range compact RFID-enabled sensing platforms in rugged environments up to 7 GHz, followed by the discussion of their 2-D integration with integrated circuit (IC) and sensors on paper. This integration is extended to a power-scavenging smart-shoe batteryless integrated RFID module on paper that could be used for autonomous wearable sensing applications with enhanced range. The paper concludes discussing the details for establishing for the first time an asynchronous wireless link between the aforementioned RFID-tags and a widely used commercial wireless sensor network (WSN) mote using a simplified protocol; a paramount step that could potentially create ubiquitous ultra-low-cost sensor networks and large-scale RFID implementations eliminating the need of expensive RFID reader infrastructure and linking RFIDs to the mature level of WSNs. ¬© 2006 IEEE.</t>
  </si>
  <si>
    <t>1601-1609</t>
  </si>
  <si>
    <t>60021032;60021032;60021032;60015272;60159914;60021032</t>
  </si>
  <si>
    <t>25638692200;21834821200;21834627900;35406089400;12241678300;7003916876</t>
  </si>
  <si>
    <t>Lakafosis, Vasileios;Rida, Amin;Vyas, Rushi;Yang, Li;Nikolaou, Symeon;Tentzeris, Manos M.</t>
  </si>
  <si>
    <t>Cyprus;United States;United States</t>
  </si>
  <si>
    <t>Nicosia;Atlanta;Dallas</t>
  </si>
  <si>
    <t>Frederick Research Center;Georgia Institute of Technology;Texas Instruments</t>
  </si>
  <si>
    <t>60159914;60021032;60015272</t>
  </si>
  <si>
    <t>Lakafosis V.</t>
  </si>
  <si>
    <t>Progress towards the first wireless sensor networks consisting of inkjet-printed, paper-based RFID-enabled sensor tags</t>
  </si>
  <si>
    <t>10.1109/JPROC.2010.2049622</t>
  </si>
  <si>
    <t>2-s2.0-77956058963</t>
  </si>
  <si>
    <t>EP/E057624/1</t>
  </si>
  <si>
    <t>['wave propagation', 'track patients', 'safe access', 'rfid implants', 'results demonstrated', 'radiation pattern', 'low risk', 'investigated numerically', 'implanted tag', 'healthcare environment', 'growing technology', 'frequency identification', 'free space', 'equipment ),', 'electromagnetic modeling', 'challenges faced', 'body reader', 'body losses', 'benefits include', 'antenna design']</t>
  </si>
  <si>
    <t>Body area network | healthcare applications | implanted antenna | radio-frequency identification (RFID)</t>
  </si>
  <si>
    <t>Radio-frequency identification (RFID) is a growing technology, with the potential for reducing medical errors and improving the quality of healthcare in hospitals. The benefits include more secure and safe access in the healthcare environment (with the possibility, for example, to track patients, personnel, and equipment), as well as providing the means to easily identify patients and their medications with low risk of error. In this paper, we present an overview of the challenges faced in antenna design, electromagnetic modeling and wave propagation for RFID implants. The performance of ultra-high-frequency (UHF) subcutaneous tag antennas was investigated numerically and validated with measurements. Furthermore, the wave propagation between an off-body reader and an implanted tag was analyzed, in both free space and a scattered indoor environment. Results demonstrated that a passive tag solution allows a very limited communication range, due to the body losses, the electrically small size of the antenna, and nulls in the radiation pattern. In comparison, a maximum communication range of 10 m was predicted as achievable for an active tag operating indoors with a limited power (-20 dBm). ¬© 2006 IEEE.</t>
  </si>
  <si>
    <t>1648-1655</t>
  </si>
  <si>
    <t>60022109;60022109;60022109;60022109</t>
  </si>
  <si>
    <t>24725455800;36448566500;7402461817;7201594095</t>
  </si>
  <si>
    <t>Sani, Andrea;Rajab, Marie;Foster, Robert;Hao, Yang</t>
  </si>
  <si>
    <t>Antennas and propagation of implanted RFIDs for pervasive healthcare applications</t>
  </si>
  <si>
    <t>10.1109/JPROC.2010.2051010</t>
  </si>
  <si>
    <t>2-s2.0-77956061874</t>
  </si>
  <si>
    <t>['spme procedure', 'spiked 2ap', 'rice matrix', 'phase microextraction', 'ms ),', 'ion trap', 'good linearity', 'gas chromatography', 'extraction time', 'developed method', 'deuterated analog', 'd2 ),', 'convenient synthesis', 'almost complete', 'aerial parts', '9989 ).', '6 %.', '2ap quantification', '2ap ),']</t>
  </si>
  <si>
    <t>2-Acetyl-1-pyrroline | Convenient synthesis | GC-MS-MS | HS-SPME | Rice | SIDA</t>
  </si>
  <si>
    <t>A new and convenient synthesis of 2-acetyl-1-pyrroline (2AP), a potent flavor compound in rice, and its ring-deuterated analog, 2-acetyl-1-d2-pyrroline (2AP-d2), was reported. A stable isotope dilution assay (SIDA), involving headspace solid-phase microextraction (HS-SPME) combined with gas chromatography-positive chemical ionization-ion trap-tandem mass spectrometry (GC-PCI-IT-MS-MS), was developed for 2AP quantification. A divinylbenzene/carboxen/polydimethylsiloxane (DVB/CAR/PDMS) fiber was used for HS-SPME procedure and parameters affecting analytes recovery, such as extraction time and temperature, pH and salt, were studied. The repeatability of the method (n=10) expressed as relative standard deviation (RSD) was 11.6%. A good linearity was observed from 5.9 to 779ng of 2AP (r2=0.9989). Limits of detection (LOD) and quantification (LOQ) for 2AP were 0.1 and 0.4ngg-1 of rice, respectively. The recovery of spiked 2AP from rice matrix was almost complete. The developed method was applied to the quantification of 2AP in aerial parts and grains of scented and non-scented rice cultivars. ¬© 2010 Elsevier B.V.</t>
  </si>
  <si>
    <t>148-155</t>
  </si>
  <si>
    <t>Analytica Chimica Acta</t>
  </si>
  <si>
    <t>60026164-60108501;60032587;60008134;60008134;60008134;60026164;60021944;60026164;60108501</t>
  </si>
  <si>
    <t>24476341000;18435314900;25649296000;7004589719;6603058405;8968478200;55538851000;7006414446;6603784312</t>
  </si>
  <si>
    <t>Maraval, Isabelle;Sen, Kemal;Agrebi, Abdelhamid;Menut, Chantal;Morere, Alain;Boulanger, Renaud;Gay, Fr√©d√©ric;Mestres, Christian;Gunata, Ziya</t>
  </si>
  <si>
    <t>France;Turkey;France;Thailand;France</t>
  </si>
  <si>
    <t>Montpellier;Adana;Montpellier;Bangkok;Paris</t>
  </si>
  <si>
    <t>D√©marche Int√©gr√©e pour l'Obtention d'Aliments de Qualit√©;√áukurova √úniversitesi;CIRAD Centre de Recherche de Montpellier;Kasetsart University;CNRS Centre National de la Recherche Scientifique</t>
  </si>
  <si>
    <t>60108501;60032587;60026164;60021944;60008134</t>
  </si>
  <si>
    <t>Maraval I.</t>
  </si>
  <si>
    <t>Quantification of 2-acetyl-1-pyrroline in rice by stable isotope dilution assay through headspace solid-phase microextraction coupled to gas chromatography-tandem mass spectrometry</t>
  </si>
  <si>
    <t>S0003267010008913</t>
  </si>
  <si>
    <t>10.1016/j.aca.2010.07.024</t>
  </si>
  <si>
    <t>2-s2.0-77956180912</t>
  </si>
  <si>
    <t>['various tissues', 'untranslated region', 'transcripts increased', 'tissues examined', 'still visible', 'spermiogenesis supports', 'situ hybridization', 'rattus norvegicus', 'protein complexes', 'primary cilia', 'pivotal roles', 'mus musculus', 'mature sperm', 'length ot', 'kif3a functions', 'kif3a comprised', 'intracellular transport', 'intermediate spermatid', 'ii motor', 'homo sapiens', 'heterotrimeric kinesin', 'hereby identified', 'final spermatids', 'expressed moderately', 'drastically remodeling', 'differentiation program', 'danio rerio', 'bp 5', 'bp 3', 'also involved', 'achieves fame']</t>
  </si>
  <si>
    <t>Kif3a | Kinesin-II | Octopus | Spermiogenesis</t>
  </si>
  <si>
    <t>KIF3A is a subunit of the heterotrimeric Kinesin-II motor which achieves fame for its pivotal roles in the assembly and maintenance of cilia and flagella and in intracellular transport of membrane bound organelles and protein complexes in various tissues. Its intimacy to the cell's antenna, namely the primary cilia, makes it also involved in some signaling transduction pathways. To test the idea that KIF3A functions during spermiogenesis of the octopod Octopus tankahkeei, we hereby identified a gene (designated as ot-kif3a) encoding a protein apparently homologous to a group of KIF3As, from the testis of this organism. The full-length ot-kif3a comprised a 344. bp 5' untranslated region, a 2241. bp open reading frame and a 147. bp 3' untranslated region. The putative protein consisted of 746 amino acid residues with a calculated molecular weight of 85. kDa and a predicted isoelectric point of 6.36. It shared an overall sequence identity of 69%, 69%, 69% and 67% to KIF3A from Homo sapiens, Rattus norvegicus, Mus musculus and Danio rerio, respectively. Tissue distribution profile analysis unraveled its presence in all the tissues examined. In situ hybridization of mRNA in spermionenic cells demonstrated that ot-kif3a was expressed moderately at the beginning of spermiogenesis. The abundance of transcripts increased in intermediate spermatid and peaked in drastically remodeling and final spermatids. In mature sperm, the message was still visible in the head and tail. The temporal and spatial expression dynamics of ot-kif3a during spermiogenesis supports the possibility that the putative motor protein, OtKIF3A, participates in the major cytological events during this differentiation program and is vital for the acquisition of the final cellular phenotype. ¬© 2010 Elsevier Inc.</t>
  </si>
  <si>
    <t>237-245</t>
  </si>
  <si>
    <t>Comparative Biochemistry and Physiology - A Molecular and Integrative Physiology</t>
  </si>
  <si>
    <t>60031419-60003970;60031419-60003970;60031419;60003970</t>
  </si>
  <si>
    <t>57201865908;37025768300;56082857300;8262633500</t>
  </si>
  <si>
    <t>Wang, Wei;Dang, Ran;Zhu, Jun Quan;Yang, Wan Xi</t>
  </si>
  <si>
    <t>Ningbo;Hangzhou</t>
  </si>
  <si>
    <t>Ningbo University;Zhejiang University</t>
  </si>
  <si>
    <t>60031419;60003970</t>
  </si>
  <si>
    <t>Wang W.</t>
  </si>
  <si>
    <t>Identification and dynamic transcription of KIF3A homologue gene in spermiogenesis of Octopus tankahkeei</t>
  </si>
  <si>
    <t>S1095643310003776</t>
  </si>
  <si>
    <t>10.1016/j.cbpa.2010.07.004</t>
  </si>
  <si>
    <t>2-s2.0-77956185418</t>
  </si>
  <si>
    <t>R43CA078114</t>
  </si>
  <si>
    <t>['used successfully', 'tissue phantom', 'three decades', 'ten points', 'single fiber', 'response times', 'placed symmetrically', 'pfbg sensor', 'nonmetallic leads', 'microwave hyperthermia', 'microwave ht', 'microwave antenna', 'mechanically moved', 'measured separately', 'greater ease', 'first attempts', 'enabling alternative', 'either scanning', 'distributed thermometry', 'detection system', 'commercial systems', 'clinical applications', 'bowman probe', 'acquired simultaneously', '10 h']</t>
  </si>
  <si>
    <t>fast readout | FBG | fiber Bragg grating | hyperthermia | multisensor probe | PFBG | polymer coating | temperature gradient | temperature profile | thermometry</t>
  </si>
  <si>
    <t>Purpose: Measuring tissue temperature distribution during electromagnetically induced hyperthermia (HT) is challenging. High resistance thermistors with nonmetallic leads have been used successfully in commercial HT systems for about three decades. The single 1 mm thick temperature sensing element is mechanically moved to measure tissue temperature distributions. By employing a single thermometry probe containing a fixed linear sensor array temperature, distributions during therapy can be measured with greater ease. While the first attempts to use fiber Bragg grating (FBG) technology to obtain multiple temperature points along a single fiber have been reported, improvement in the detection system's stability were needed for clinical applications. The FBG temperature sensing system described here has a very high temporal stability detection system and an order of magnitude faster readout than commercial systems. It is shown to be suitable for multiple point fiber thermometry during microwave hyperthermia when compared to conventional mechanically scanning probe HT thermometry. Methods: A polymer coated fiber Bragg grating (PFBG) technology is described that provides a number of FBG thermometry locations along the length of a single optical fiber. The PFBG probe developed is tested under simulated microwave hyperthermia treatment to a tissue equivalent phantom. Two temperature probes, the multiple PFBG sensor and the Bowman probe, placed symmetrically with respect to a microwave antenna in a tissue phantom are subjected to microwave hyperthermia. Measurements are made at start of HT and 85 min later, when a 6 ¬∞C increase in temperature is registered by both probes, as is typical in clinical HT therapy. The optical fiber multipoint thermometry probe performs highly stable, real-time thermometry updating each multipoint thermometry scan over a 5 cm length every 2 s. Bowman probe measurements are acquired simultaneously for comparison. In addition, the PFBG sensor's detection system drift over 10 h is measured separately to evaluate system stability for clinical applications. Results: The temperature profiles measured by the two probes simultaneously under microwave HT are in good agreement showing mean differences of 0.25 ¬∞C. The stability of the detection system is better than 0.3 ¬∞C with response times of the PFBG sensor system of 2 s for each scan over ten points. Conclusions: The single fixed multipoint fiber thermometry capability compares favorably with the scanning Bowman probe data. This offers an enabling alternative to either scanning or bundled single point temperature probes for distributed thermometry in clinical applications. ¬© 2010 American Association of Physicists in Medicine.</t>
  </si>
  <si>
    <t>4615-4619</t>
  </si>
  <si>
    <t>60082590;60082590;60029311</t>
  </si>
  <si>
    <t>7003953925;24328543900;7006549540</t>
  </si>
  <si>
    <t>Saxena, Indu Fiesler;Hui, Kaleo;Astrahan, Melvin</t>
  </si>
  <si>
    <t>Torrance;Los Angeles</t>
  </si>
  <si>
    <t>Intelligent Optical Systems, Inc.;University of Southern California</t>
  </si>
  <si>
    <t>60082590;60029311</t>
  </si>
  <si>
    <t>Saxena I.F.</t>
  </si>
  <si>
    <t>Polymer coated fiber Bragg grating thermometry for microwave hyperthermia</t>
  </si>
  <si>
    <t>10.1118/1.3463382</t>
  </si>
  <si>
    <t>2-s2.0-77956313292</t>
  </si>
  <si>
    <t>['¬© 2010', 'towpoint manipulation', 'tether reeling', 'target point', 'system parameters', 'studied extensively', 'state solutions', 'stable steady', 'periodic solutions', 'periodic solution', 'paul williams', 'paper presents', 'orbiting aircraft', 'numerical approach', 'inclined orbit', 'circular paths', 'certain combinations', 'cable system']</t>
  </si>
  <si>
    <t>The dynamics of aerial tethers towed in circular paths by an orbiting aircraft have been studied extensively. Typically, the atmosphere is assumed to be stationary with respect to the ground so that stable steady-state solutions are possible for certain combinations of system parameters. This paper presents a numerical approach for minimizing the disturbance of a crosswind on the periodic solution of the cable tip using a combination of towpoint manipulation and tether reeling. Adiscrete lumped parameter cable representation is used to simulate the physics of the cable system. Periodic solutions are generated for a range of towpoint motions including elliptical orbits. The required angular velocity of the aircraft to maintain constant airspeed is derived. Numerical results show that steadystate wind effects can be compensated for by flying the aircraft in an elliptical orbit upwind of the target point in combination with reeling the cable or flying on an inclined orbit. ¬© 2010 by Paul Williams.</t>
  </si>
  <si>
    <t>1251-1263</t>
  </si>
  <si>
    <t>Williams, Paul</t>
  </si>
  <si>
    <t>Netherlands</t>
  </si>
  <si>
    <t>Delft</t>
  </si>
  <si>
    <t>Delft University of Technology</t>
  </si>
  <si>
    <t>Williams P.</t>
  </si>
  <si>
    <t>Optimization of circularly towed cable system in crosswind</t>
  </si>
  <si>
    <t>10.2514/1.45241</t>
  </si>
  <si>
    <t>2-s2.0-77956368301</t>
  </si>
  <si>
    <t>['uwb transmit', 'thoracic layers', 'stratified arrangement', 'reflection coefficient', 'reference signals', 'receive path', 'individual intra', 'ideal case', 'human thorax', 'dispersive behaviour', 'dielectric properties', 'cole model', 'analytical model']</t>
  </si>
  <si>
    <t>Magnetic resonance imaging (mri) | Physiological signatures | Ultra-wideband microwave sensors | Ultra-wideband radar | Uwb radar</t>
  </si>
  <si>
    <t>To investigate the sensitivity of the reflection coefficient of the human thorax to the displacement of the individual intra-thoracic layers we implemented an analytical model. This analytical model closely approximates the stratified arrangement of the thorax and accounts for the dispersive behaviour of the dielectric properties of the different biological tissues in a broad frequency range by utilizing the four dispersion Cole-Cole model. To model a biomedical channel sounding process, this model is incorporated into an UWB transmit / receive path. To model physiological processes intra-thoracic layer variations mimicking myocardial deformation and respiration are simulated. The reconstruction of these displacements from the synthetic reflection signals are compared with reference signals for the ideal case. By incorporation of measured antenna transfer functions an approximation towards real conditions was investigated. In this way reconstruction algorithms can be tested and adapted to the individual biomedical problem.</t>
  </si>
  <si>
    <t>34-41</t>
  </si>
  <si>
    <t>Frequenz</t>
  </si>
  <si>
    <t>60010962;60010962</t>
  </si>
  <si>
    <t>56250499100;36146211500</t>
  </si>
  <si>
    <t>Thiel, F.;Seifert, F.</t>
  </si>
  <si>
    <t>Braunschweig</t>
  </si>
  <si>
    <t>Physikalisch-Technische Bundesanstalt</t>
  </si>
  <si>
    <t>Thiel F.</t>
  </si>
  <si>
    <t>Physiological signatures reconstructed from a dynamic human model exposed to ultra-wideband microwave signals</t>
  </si>
  <si>
    <t>10.1515/FREQ.2010.64.3-4.34</t>
  </si>
  <si>
    <t>2-s2.0-77956425686</t>
  </si>
  <si>
    <t>['parabolic reflector', 'measured results', 'many advantages', 'good accordance', 'broad bandwidth', 'aperture efficiency', 'antenna operates', 'antenna gain', '50 %.']</t>
  </si>
  <si>
    <t>Antenna arrays | Cylindrical-parabolic reflector | High gain printed antennas suitable for integration | Millimeter wave antennas | Printed subreflector</t>
  </si>
  <si>
    <t>The paper presents concept, simulation, design and realization of the printed antenna array with a subreflector and a cylindrical-parabolic reflector. This antenna is intended for higher millimeter wave ranges and is characterized by many advantages such as efficacy, compactness, broad bandwidth and possibility of integration with other passive and active microwave circuits. Antenna gain is nearly 34 dBi and aperture efficiency is near to 50 %. The antenna operates in the frequency range around 60 GHz. Measured results are in good accordance with those obtained by a simulation.</t>
  </si>
  <si>
    <t>106349815;106349815</t>
  </si>
  <si>
    <t>7003325954;6508011674</t>
  </si>
  <si>
    <t>Ne≈°iƒá, Aleksandar;Radnoviƒá, Ivana</t>
  </si>
  <si>
    <t>Institute IMTEL</t>
  </si>
  <si>
    <t>Ne≈°iƒá A.</t>
  </si>
  <si>
    <t>60 GHz range high gain printed antenna array with a cylindrical-parabolic reflector</t>
  </si>
  <si>
    <t>10.1515/FREQ.2010.64.3-4.48</t>
  </si>
  <si>
    <t>2-s2.0-77956432935</t>
  </si>
  <si>
    <t>['œà structure', 'œà antenna', 'reported recently', 'optimal design', 'novel half', 'new œà', 'generalized œà', 'frequency behavior', 'fabricated using', 'exhibit dual', 'etching technique', 'e structures', 'detailed study', 'design optimization', 'band wlan', 'band operation', 'band half', 'band application', '2 ].', '1 ].']</t>
  </si>
  <si>
    <t>Dual-frequency behavior | Microstrip antennas | Particle swarm optimization</t>
  </si>
  <si>
    <t>A new œà-shaped patch antenna structure for broadband wireless communication was reported recently by Sharma and Shafai [1 ]. The current paper presents a detailed study of a generalized œà-shaped antenna structure, its dual-frequency behavior and its optimal design for dual-band WLAN application. The Particle Swarm Optimization (PSO) Algorithm has been used to facilitate the design optimization of the full-œà antenna for dual-band operation. In addition, a novel half-œà structure has also been found to exhibit dual-frequency behavior like the case in half-U and half-E structures for broad-band application [2]. A dual-band half-œà patch corresponding to the full-œà patch optimized for dual-band WLAN has been presented and has similar bandwidth characteristics. Both the antennas have been fabricated using the dry-etching technique and the measurement results confirm a good antenna performance.</t>
  </si>
  <si>
    <t>Janaury-February 2010</t>
  </si>
  <si>
    <t>60031818;60031818</t>
  </si>
  <si>
    <t>57224261586;6603631347</t>
  </si>
  <si>
    <t>Pankhuri, ;Kartikeyan, M. V.</t>
  </si>
  <si>
    <t>Roorkee</t>
  </si>
  <si>
    <t>Indian Institute of Technology Roorkee</t>
  </si>
  <si>
    <t xml:space="preserve">Pankhuri </t>
  </si>
  <si>
    <t>Full-œà and half-œà patch antennas for 2.4/5.8 GHz WLAN application</t>
  </si>
  <si>
    <t>10.1515/FREQ.2010.64.1-2.2</t>
  </si>
  <si>
    <t>2-s2.0-77956443689</t>
  </si>
  <si>
    <t>['switching circuit', 'single antenna', 'sensitive circuit', 'rfid uses', 'reception purpose', 'receiving purpose', 'receiver input', 'notch topology', 'notch filter', 'makes easy', 'great opportunely', 'filter circuit']</t>
  </si>
  <si>
    <t>Active filter | Backscattering signal | Notch filter | RFID | Wien-Notch topology</t>
  </si>
  <si>
    <t>In a passive RFID system a single antenna is used for both transmitting and receiving purpose into a reader/interrogator. So it is obligatory to use a switching circuit or a filter circuit to Isolate the sensitive circuit of the receiver input from the transmitting high power and voltage. A great opportunely for the engineers and designers, that the RFID uses a single carrier frequency for both transmission and reception purpose, this makes easy to design a notch filter for protect the sensitive input circuit from the transmitted carrier power and to extract the information from the modulated backscattering signal from the tag. The design and implementation of the notch filter is simpler than a switching circuit. In this paper we stated the design of an improved second order 13.56 MHz active notch filter using Wien-Notch topology for a high frequency band RFID reader/interrogator. The design was simulated and verified by using different types of mathematical and simulation software tools.</t>
  </si>
  <si>
    <t>23-25</t>
  </si>
  <si>
    <t>60001821;;60001821</t>
  </si>
  <si>
    <t>36500880000;7102424614;6507416666</t>
  </si>
  <si>
    <t>Motakabber, ;Amin, Nowshad;Ali, Mohd Alauddin Mohd</t>
  </si>
  <si>
    <t>Bangi</t>
  </si>
  <si>
    <t>Universiti Kebangsaan Malaysia</t>
  </si>
  <si>
    <t>Motakabber</t>
  </si>
  <si>
    <t>Computer aided design of an active notch filter for HF band RFID</t>
  </si>
  <si>
    <t>10.1515/FREQ.2010.64.1-2.23</t>
  </si>
  <si>
    <t>2-s2.0-77956444519</t>
  </si>
  <si>
    <t>['upper atmosphere', 'speed streams', 'roughly 800', 'primarily invariant', 'plasmapause variation', 'periodic modulation', 'periodic high', 'multiday oscillations', 'midlatitude trough', 'local time', 'inner magnetosphere', 'geomagnetic activity', 'first time', 'cosmic observations', 'also found', '5 days', '200 km']</t>
  </si>
  <si>
    <t>Observations from the Constellation Observing System for Meteorology, Ionosphere, and Climate (COSMIC) GPS precise orbit determination (POD) antennae are used to create a database of vertical total electron content (VTEC) measurements between roughly 800 and 20,200 km. Owing to the correlation between the midlatitude trough and the plasmapause, the COSMIC GPS VTEC observations are used to determine the plasmapause location throughout 2008. The COSMIC observations of the plasmapause during 2008 are used to illustrate the variations with local time and geomagnetic activity as well as to reveal periodic behavior of the plasmapause. The plasmapause variation with geomagnetic activity obtained by the COSMIC observations is found to be consistent with previous results based on different observation methods. The similarity to prior results demonstrates the effectiveness of using the COSMIC POD observations for determining the plasmapause. The COSMIC observations further reveal that the plasmapause exhibits significant variability and is, on average, primarily invariant in local time. The plasmapause is also found to oscillate at periods of 9 and 13.5 days during 2008 in connection with recurrent geomagnetic activity due to high-speed solar wind streams. This is the first time that multiday oscillations have been observed in the plasmapause. The presence of a periodic modulation of the plasmapause further demonstrates the importance of periodic high-speed streams in the Earth's upper atmosphere and inner magnetosphere during the current solar minimum. ¬© Copyright 2010 by the American Geophysical Union.</t>
  </si>
  <si>
    <t>A09301</t>
  </si>
  <si>
    <t>60000221;60000221</t>
  </si>
  <si>
    <t>21743443000;26643033600</t>
  </si>
  <si>
    <t>Pedatella, N. M.;Larson, K. M.</t>
  </si>
  <si>
    <t>Boulder</t>
  </si>
  <si>
    <t>University of Colorado Boulder</t>
  </si>
  <si>
    <t>Pedatella N.M.</t>
  </si>
  <si>
    <t>Routine determination of the plasmapause based on COSMIC GPS total electron content observations of the midlatitude trough</t>
  </si>
  <si>
    <t>10.1029/2010JA015265</t>
  </si>
  <si>
    <t>2-s2.0-77956491630</t>
  </si>
  <si>
    <t>['wave analyses', 'uwb case', 'two kinds', 'sufficiently accurate', 'slot antenna', 'separate tshaped', 's11 |.', 'rights reserved', 'rapid changes', 'precisely positioned', 'neural nets', 'many accurate', 'input spaces', 'important advantage', 'gp regression', 'genetic algorithm', 'gaussian process', 'ga optimizer', 'frequency bands', 'fast estimates', 'efficient alternative', 'comparatively narrow', 'based simulations', 'bandwidth specifications', 'band antenna']</t>
  </si>
  <si>
    <t>The applicability of Gaussian process (GP) regression as modeling tool within a genetic algorithm (GA) antenna optimization scheme is demonstrated. GP regression has recently been shown to be an efficient alternative to artificial neural networks (ANNs) when many accurate and fast estimates of antenna performance parameters, usually only obtainable from computationally intensive full-wave analyses, are required. GP regression has the important advantage that far fewer free parameters need to be determined; it furthermore is not subject to the implementation issues associated with neural nets. By using genetic algorithm optimization, two kinds of CPW-fed slot antennas were designed to operate within pre-specified frequency bands: an ultrawide-band (UWB) slot antenna with Ushaped tuning stub, and a dual-band slot loop antenna with separate Tshaped and insert tuning stubs. In both cases, the associated modeling problems were challenging, involving highly nonlinear mappings of several tunable geometry variables and frequency to S11. This was especially so for the dual-band antenna, which had to operate in precisely positioned, comparatively narrow (compared to the UWB case) frequency bands (GSM and DECT) delineated by rapid changes in |S11|. Despite using relatively few training data points given the dimensionality of the input spaces (a highly desirable model feature), the respective Gaussian process models were sufficiently accurate for the GA optimizer to yield antenna geometries that met the bandwidth specifications with ease, as was confirmed by comparison to momentmethod- based simulations. ¬© 2010 J. of Electromagn. Waves and Appl All rights reserved.</t>
  </si>
  <si>
    <t>1763-1772</t>
  </si>
  <si>
    <t>60021902;60021902-60013272</t>
  </si>
  <si>
    <t>34975061400;35239811900</t>
  </si>
  <si>
    <t>Jacobs, J. P.;De Villiers, J. P.</t>
  </si>
  <si>
    <t>South Africa;South Africa</t>
  </si>
  <si>
    <t>Pretoria;Pretoria</t>
  </si>
  <si>
    <t>University of Pretoria;The Council for Scientific and Industrial Research</t>
  </si>
  <si>
    <t>60021902;60013272</t>
  </si>
  <si>
    <t>Jacobs J.</t>
  </si>
  <si>
    <t>Gaussian-process-regression-based design of ultrawide-band and dual-band cpw-fed slot antennas</t>
  </si>
  <si>
    <t>10.1163/156939310792486629</t>
  </si>
  <si>
    <t>2-s2.0-77956561394</t>
  </si>
  <si>
    <t>['vice versa', 'significantly related', 'shielding curtains', 'session 5', 'session 4', 'second session', 'scenarios 1', 'scenario 3', 'scenario 2', 'scenario 1', 'salivary alpha', 'randomly allocated', 'participant went', 'outer wall', 'main rf', 'm2 ),', 'iga concentration', 'iga ),', 'higher concentration', 'fourth session', 'five 50', 'fifth sessions', 'exposure levels', 'exposure conditions', 'exposure condition', 'exposure ),', 'emf source', 'cortisol levels', 'china cdc', 'biomedical parameters', 'amylase related', '8 œºw', '6 œºw', '22 participants', '2 œºw']</t>
  </si>
  <si>
    <t>Cortisol | GSM base stations | Mobile phone | Radiofrequency electromagnetic fields (RF-EMF) | Salivary IgAAlpha amylase</t>
  </si>
  <si>
    <t>Objective: The present study aimed to test whether exposure to radiofrequency electromagnetic fields (RF-EMF) emitted by mobile phone base stations may have effects on salivary alpha-amylase, immunoglobulin A (IgA), and cortisol levels. Methods: Fifty seven participants were randomly allocated to one of three different experimental scenarios (22 participants to scenario 1, 26 to scenario 2, and 9 to scenario 3). Each participant went through five 50-minute exposure sessions. The main RF-EMF source was a GSM-900-MHz antenna located at the outer wall of the building. In scenarios 1 and 2, the first, third, and fifth sessions were "low" (median power flux density 5.2 ŒºW/m2) exposure. The second session was "high" (2126.8 ŒºW/m2), and the fourth session was "medium" (153.6 ŒºW/m2) in scenario 1, and vice versa in scenario 2. Scenario 3 had four "low" exposure conditions, followed by a "high" exposure condition. Biomedical parameters were collected by saliva samples three times a session. Exposure levels were created by shielding curtains. Results: In scenario 3 from session 4 to session 5 (from "low" to "high" exposure), an increase of cortisol was detected, while in scenarios 1 and 2, a higher concentration of alpha-amylase related to the baseline was identified as compared to that in scenario 3. IgA concentration was not significantly related to the exposure. Conclusions: RF-EMF in considerably lower field densities than ICNIRP-guidelines may influence certain psychobiological stress markers. Copyright ¬© 2010 by China CDC.</t>
  </si>
  <si>
    <t>Biomedical and Environmental Sciences</t>
  </si>
  <si>
    <t>60014976;60014976;113861636;60014976;60014976;60011394;60014976</t>
  </si>
  <si>
    <t>26021745000;7006705677;6602845607;29067710600;6602810057;56223016200;57195156345</t>
  </si>
  <si>
    <t>Augner, Christoph;Hacker, Gerhard W.;Oberfeld, Gerd;Florian, Matthias;Hitzl, Wolfgang;Hutter, J√∂rg;Pauser, Gernot</t>
  </si>
  <si>
    <t>Austria;Austria;Austria</t>
  </si>
  <si>
    <t>Salzburg;Vienna;Salzburg</t>
  </si>
  <si>
    <t>Paracelsus Medizinische Privatuniversitat;Medizinische Universitat Wien;Public Health Department Salzburg</t>
  </si>
  <si>
    <t>60014976;60011394;113861636</t>
  </si>
  <si>
    <t>Augner C.</t>
  </si>
  <si>
    <t>Effects of exposure to GSM mobile phone base station signals on salivary cortisol, alpha-amylase, and immunoglobulin A</t>
  </si>
  <si>
    <t>S0895398810600530</t>
  </si>
  <si>
    <t>10.1016/S0895-3988(10)60053-0</t>
  </si>
  <si>
    <t>2-s2.0-77956567073</t>
  </si>
  <si>
    <t>['slot antenna', 'scattering characteristics', 'rights reserved', 'reach 57', 'proposed antenna', 'experimentally studied', 'different kinds', 'antenna modes', '45 ghz']</t>
  </si>
  <si>
    <t>Radiation and scattering characteristics of a novel circularly polarized (CP) slot antenna are theoretically and experimentally studied. The finite difference time-domain and finite element method are employed for simulation. Simulated and measured results show that the 3-dB axial ratio bandwidth of the proposed antenna can reach 57.1% at 2.45 GHz while the 10-dB impendence bandwidth can do 64.5% at 2.2GHz. Monostatic radar cross section (RCS) of the proposed antenna terminated with different kinds of loads is studied in both the frequency-domain and time-domain. The differences between structural and antenna modes are confirmed in the time-domain. ¬© 2010 J. of Electromagn. Waves and Appl All rights reserved.</t>
  </si>
  <si>
    <t>1709-1720</t>
  </si>
  <si>
    <t>55271584500;36348679100;16320302100;7203001464;55378065700</t>
  </si>
  <si>
    <t>Hong, T.;Jiang, L. T.;Xu, Y. X.;Gong, S. X.;Jiang, W.</t>
  </si>
  <si>
    <t>Hong T.</t>
  </si>
  <si>
    <t>Radiation and scattering analysis of a novel circularly polarized slot antenna</t>
  </si>
  <si>
    <t>10.1163/156939310792486638</t>
  </si>
  <si>
    <t>2-s2.0-77956570264</t>
  </si>
  <si>
    <t>98K 121710</t>
  </si>
  <si>
    <t>['uniaxial anisotropy', 'superstrate materials', 'superstrate layers', 'rights reserved', 'resonant frequency', 'layer anisotropies', 'efficient operation', 'decremental shifts', 'air gap']</t>
  </si>
  <si>
    <t>Resonant frequency characteristics of air gap tuned circular microstrip antenna with uniaxially anisotropic substrate and superstrate layers is analysed in Hankel Transform domain using recursive equivalent circuit modelling. The effects of uniaxial anisotropy on the resonant frequency are investigated as the function of anisotropy ratio values of substrate and superstrate materials. According to the results, resonant frequency of anisotropic antenna exhibits incremental or decremental shifts with respect to isotropic one due to adjustment of the layer anisotropies and the thickness of the air gap. Thus, it is important to properly adjust layer anisotropies of the circular disk microstrip antenna for its efficient operation in microwave and communication systems applications. ¬© 2010 J. of Electromagn. Waves and Appl All rights reserved.</t>
  </si>
  <si>
    <t>1731-1740</t>
  </si>
  <si>
    <t>60020484;60020484</t>
  </si>
  <si>
    <t>6602912753;7003893885</t>
  </si>
  <si>
    <t>G√ºrel, C. S.;Yazgan, E.</t>
  </si>
  <si>
    <t>Hacettepe √úniversitesi</t>
  </si>
  <si>
    <t>G√ºrel C.</t>
  </si>
  <si>
    <t>Resonant frequency of air gap tuned circular microstrip antenna with anisotropic substrate and superstrate layers</t>
  </si>
  <si>
    <t>10.1163/156939310792486584</t>
  </si>
  <si>
    <t>2-s2.0-77956570764</t>
  </si>
  <si>
    <t>['wireless ad', 'transmission quality', 'transmission power', 'throughput constraints', 'power constraints', 'noise ratio', 'important indicator', 'fading statistics', 'enforcing quality', 'also consider', 'adaptive modulation']</t>
  </si>
  <si>
    <t>Fading wireless ad-hoc networks | Markov chain | Multiple antenna | Power minimization | Quality of service (qos) | Rayleigh channel | Rician channel | Throughput maximization</t>
  </si>
  <si>
    <t>In this paper, we study optimal tradeoffs of achievable throughput versus consumed power in wireless ad-hoc networks formed by a collection of multiple antenna nodes. Relying on adaptive modulation and/or dynamic channel coding rate allocation techniques for multiple antenna systems, we examine the maximization of throughput under power constraints as well as the minimization of transmission power under throughput constraints. In our examination, we also consider the impacts of enforcing quality of service requirements expressed in the form of channel coding block loss constraints. In order to properly model temporally correlated loss observed in fading wireless channels, we propose the use of finite-state Markov chains. Details of fading statistics of signal-to-interference-noise ratio, an important indicator of transmission quality, are presented. Further, we objectively inspect complexity versus accuracy tradeoff of solving our proposed optimization problems at a global as oppose to a local topology level. Our numerical simulations profile and compare the performance of a variety of scenarios for a number of sample network topologies. ¬©2010 KICS.</t>
  </si>
  <si>
    <t>334-345</t>
  </si>
  <si>
    <t>6602774955;7004144452</t>
  </si>
  <si>
    <t>Yousefi'Zadeh, Homayoun;Jafarkhani, Hamid</t>
  </si>
  <si>
    <t>Yousefi'Zadeh H.</t>
  </si>
  <si>
    <t>An optimal power-throughput tradeoff study for MIMO fading ad-hoc networks</t>
  </si>
  <si>
    <t>10.1109/JCN.2010.6388470</t>
  </si>
  <si>
    <t>2-s2.0-77956584744</t>
  </si>
  <si>
    <t>['‚ àí28', 'symmetrical u', 'symmetrical n', 'shaped antenna', 'rights reserved', 'resonant frequencies', 'printed method', 'designed patterns', 'band characteristics', 'band characteristic', 'antenna reveals', 'also developed', '63 ghz', '42 ghz', '23 ghz', '22 ghz', '0 db']</t>
  </si>
  <si>
    <t>A miniaturized slot antenna is designed on the 0.4mmthickness Al2O3 ceramic substrate with ground plane size of 30mm √ó 30mm and the printed method is used to get the designed patterns. Two different strip insets, U-shape and N-shape, are added in the slot to improve the characteristics of microstrip fed antennas. When a symmetrical U-shaped strip inset is added in the slot, the fabricated antenna reveals a single-band characteristic and has a relatively large return loss of ‚àí28.0 dB at 3.12GHz and a wide ‚àí10 dB impendence bandwidth of 8.9% (275 MHz). When an un-symmetrical N-shaped strip inset is added, the antenna reveals the quad-band characteristics with the resonant frequencies at 2.22 GHz, 3.23 GHz, 4.63 GHz, and 5.42 GHz, respectively. The gains and far-field radiation patterns of the N-shaped antenna are also developed in this study. ¬© 2010 J. of Electromagn. Waves and Appl All rights reserved.</t>
  </si>
  <si>
    <t>1697-1707</t>
  </si>
  <si>
    <t>60028103;60013983;60033110;60012392</t>
  </si>
  <si>
    <t>7407031078;7410368148;7406886947;55330639800</t>
  </si>
  <si>
    <t>Yang, C. F.;Sun, J. S.;Huang, C. Y.;Cheung, M.</t>
  </si>
  <si>
    <t>Taiwan;Taiwan;Hong Kong;Taiwan</t>
  </si>
  <si>
    <t>Kaohsiung;Kaohsiung;Kowloon;Taipei</t>
  </si>
  <si>
    <t>National Kaohsiung Normal University;National University of Kaohsiung;City University of Hong Kong;National Taipei University of Technology</t>
  </si>
  <si>
    <t>60033110;60028103;60013983;60012392</t>
  </si>
  <si>
    <t>Yang C.F.</t>
  </si>
  <si>
    <t>Print a compact single- and quad-band slot antenna on ceramic substrate</t>
  </si>
  <si>
    <t>10.1163/156939310792486593</t>
  </si>
  <si>
    <t>2-s2.0-77956594451</t>
  </si>
  <si>
    <t>['two notched', 'stable gain', 'simulated ones', 'rights reserved', 'radiation patch', 'plane across', 'operation band', 'notched characteristics', 'miniature dimension', 'ground plane', 'designed antenna', 'central frequencies', '825 ghz', '8 mm']</t>
  </si>
  <si>
    <t>The dual tunable band-notched characteristics are achieved on a novel printed monopole antenna operating over 2.6‚Äì 11 GHz bandwidth with VSWR &lt; 2, to minimize potential interference with the bands of 3.3‚Äì3.7GHz for WIMAX and 5.15‚Äì5.825 GHz for WLAN. Two notched-bands are created by the two slots etched in its radiation patch and ground plane, respectively. Their central frequencies can be easily tuned individually by placing a capacitor and an inductor on each of the slots. The antenna has been simulated, measured and discussed. The measured results agree reasonably with the simulated ones, showing good impedance matching, stable gain, small group delay, and near omnidirectional patterns in the H-plane across the operation band. The designed antenna has the miniature dimension of 18mm √ó 18mm √ó 0.8 mm. ¬© 2010 J. of Electromagn. Waves and Appl All rights reserved.</t>
  </si>
  <si>
    <t>1783-1793</t>
  </si>
  <si>
    <t>60029306;60029306;60026851</t>
  </si>
  <si>
    <t>7403027254;55482568800;35449666300</t>
  </si>
  <si>
    <t>Xia, Y. Q.;Luo, J.;Edwards, D. J.</t>
  </si>
  <si>
    <t>China;United Kingdom</t>
  </si>
  <si>
    <t>Wuhan;Oxford</t>
  </si>
  <si>
    <t>Wuhan University;University of Oxford</t>
  </si>
  <si>
    <t>60029306;60026851</t>
  </si>
  <si>
    <t>Xia Y.Q.</t>
  </si>
  <si>
    <t>Novel miniature printed monopole antenna with dual tunable band-notched characteristics for uwb applications</t>
  </si>
  <si>
    <t>10.1163/156939310792486575</t>
  </si>
  <si>
    <t>2-s2.0-77956601705</t>
  </si>
  <si>
    <t>['wlan band', 'whole size', 'short pulses', 'rights reserved', 'radiating patch', 'radiating element', 'planar antenna', 'overall size', 'integrated bluetooth', 'dual bandnotched', 'also applied', '6 ghz', '484 ghz', '29 ghz', '01 ghz']</t>
  </si>
  <si>
    <t>A small-sized, low-profile, and planar antenna for integrated Bluetooth and ultrawideband (UWB) applications is presented with WLAN band-notched. The antenna is fed by a special microstrip line, and it is built on PTFE (Œµr = 2.4) substrate with a whole size of 20mm ‚àó 46 mm. Besides, the overall size of the radiating element is 15mm ‚àó 16mm. A semicircular and a split ring slot resonators are embedded in the radiating patch for dual bandnotched to reject the WLAN interference band. The antenna can operate in the 2.25‚Äì2.5GHz and 3.0‚Äì10.75 GHz frequency range that covers the Bluetooth (2.4‚Äì2.484 GHz) and UWB (3.1‚Äì10.6 GHz) with band-notched of 4.96‚Äì5.29 GHz and 5.54‚Äì6.01 GHz. The time domain consideration is also applied which exhibits good performance with short pulses. ¬© 2010 J. of Electromagn. Waves and Appl All rights reserved.</t>
  </si>
  <si>
    <t>1817-1828</t>
  </si>
  <si>
    <t>56075382100;55276453500;55152059000</t>
  </si>
  <si>
    <t>Li, Z. Q.;Ruan, C. L.;Peng, L.</t>
  </si>
  <si>
    <t>Li Z.Q.</t>
  </si>
  <si>
    <t>Design and analysis of planar antenna with dual wlan band-notched for integrated bluetooth and uwb applications</t>
  </si>
  <si>
    <t>10.1163/156939310792486566</t>
  </si>
  <si>
    <t>2-s2.0-77956603045</t>
  </si>
  <si>
    <t>['wlan bands', 'wimax bands', 'wimax applications', 'triple bands', 'thickness ),', 'straight strips', 'rights reserved', 'proposed antenna', 'overall dimensions', 'different lengths', 'conventional tri', 'compact compared', 'band operation', 'band antennas', '87 ghz', '825 ghz', '6 ghz', '50 ghz', '484 ghz', '35 ghz', '310 mhz', '2680 mhz']</t>
  </si>
  <si>
    <t>A novel rectangular ring patch antenna with tri-band operation is presented for WLAN and WiMAX applications. The proposed antenna consists of a rectangular ring patch and a pair of straight strips with different lengths. By placing the two strips asymmetrically with respect to the microstrip feed line, the proposed antenna can operate in triple bands. The 10 dB return loss bandwidths of them are 310 MHz (2.39‚Äì2.70 GHz), 490 MHz (3.38‚Äì3.87 GHz) and 2680 MHz (4.82‚Äì7.50 GHz) respectively, which can cover both the WLAN bands (2.4‚Äì2.484 GHz, 5.15‚Äì5.35 GHz, and 5.725‚Äì5.825 GHz) and the WiMAX bands (2.4‚Äì2.6 GHz, 3.4‚Äì3.6GHz, 5.25‚Äì5.85 GHz). In addition, the overall dimensions of this proposed antenna are 36mm (length) √ó 20mm (width) √ó 1mm (thickness), which is compact compared to conventional tri-band antennas. ¬© 2009 J. of Electromagn. Waves and Appl All rights reserved.</t>
  </si>
  <si>
    <t>1829-1838</t>
  </si>
  <si>
    <t>36678043400;25229387400;55726438400;36515942000</t>
  </si>
  <si>
    <t>Ren, X. S.;Yin, Y. Z.;Hu, W.;Wei, Y. Q.</t>
  </si>
  <si>
    <t>Ren X.</t>
  </si>
  <si>
    <t>Compact tri-band rectangular ring patch antenna with asymmetrical strips for wlan/wimax applications</t>
  </si>
  <si>
    <t>10.1163/156939310792486548</t>
  </si>
  <si>
    <t>2-s2.0-77956607222</t>
  </si>
  <si>
    <t>Ministerio de Ciencia y Tecnolog√É¬≠a</t>
  </si>
  <si>
    <t>TEC2008-04485</t>
  </si>
  <si>
    <t>Ministry of Science and Technology</t>
  </si>
  <si>
    <t>['taylor pattern', 'rights reserved', 'radiation pattern', 'common method', 'circular aperture', 'approximates fid']</t>
  </si>
  <si>
    <t>A common method of antenna array synthesis uses leastsquares approximation to fit the radiation pattern of the array to a set of samples of an ideal desired pattern Fid. However, it has long been known that discontinuities in Fid prevent close approximation, and that sampling a target pattern Ftar that approximates Fid can afford better results. Here we show, for the case of circular planar arrays, that an appropriate target pattern can be obtained by modification of a Taylor pattern for a circular aperture. ¬© 2010 J. of Electromagn. Waves and Appl All rights reserved.</t>
  </si>
  <si>
    <t>1795-1806</t>
  </si>
  <si>
    <t>60028419;60028419;60028419;60028419</t>
  </si>
  <si>
    <t>36472877300;25928227600;7003391894;7006865572</t>
  </si>
  <si>
    <t>Eirey-P√©rez, R.;Alvarez-Folgueiras, M.;Rodr√≠guez-Gonzalez, J. A.;Ares-Pena, F.</t>
  </si>
  <si>
    <t>Eirey-P√©rez R.</t>
  </si>
  <si>
    <t>Arbitrary footprints from arrays with concentric ring geometry and lowdynamic range ratio</t>
  </si>
  <si>
    <t>10.1163/156939310792486601</t>
  </si>
  <si>
    <t>2-s2.0-77956608033</t>
  </si>
  <si>
    <t>['track interferometry', 'spherical model', 'spaceborne version', 'simple two', 'signal model', 'paper derives', 'orbital parameters', 'implemented using', 'flat earth', 'developed previously', 'ati algorithm', '2 satellite']</t>
  </si>
  <si>
    <t>A moving target parameter estimation algorithm based on the fractional Fourier transform (FrFT) in combination with along-track interferometry (ATI) was developed previously for airborne (or flat Earth) geometry. Subtle differences exist in migrating from a flat stationary Earth geometry to a spherical rotating Earth geometry. Factors, such as orbital parameters and spacecraft centripetal acceleration, must be taken into account. In addition, the dynamic antenna squint implemented in the RADARSAT-2 satellite for Earth motion compensation needs to be modelled into the algorithm. This paper derives the spaceborne version (i.e. RADARSAT-2) of the algorithm. A simple two-dimensional (2D) signal model is derived and compared to that of three-dimensional (3D) spherical model to warrant its usage, and the FrFT-ATI algorithm is implemented using the derived 2D signal model. Its effectiveness is demonstrated using simulation data. ¬© Her Majesty the Queen in Right of Canada.</t>
  </si>
  <si>
    <t>4007-4032</t>
  </si>
  <si>
    <t>Chiu, S.</t>
  </si>
  <si>
    <t>Ottawa</t>
  </si>
  <si>
    <t>Defence Research and Development Canada</t>
  </si>
  <si>
    <t>Chiu S.</t>
  </si>
  <si>
    <t>Moving target parameter estimation for RADARSAT-2 Moving Object Detection EXperiment (MODEX)</t>
  </si>
  <si>
    <t>10.1080/01431160903032901</t>
  </si>
  <si>
    <t>2-s2.0-77956634566</t>
  </si>
  <si>
    <t>Agencia Nacional de Promoci√≥n Cient√≠fica y Tecnol√≥gica</t>
  </si>
  <si>
    <t>N 08‚Äì13931</t>
  </si>
  <si>
    <t>ANPCyT</t>
  </si>
  <si>
    <t>['vegetation indices', 'two species', 'stress factors', 'spectral index', 'species individually', 'slope invis', 'several indices', 'rep ))', 'reflectance values', 'planophile species', 'one case', 'nutrient treatments', 'npp ).', 'nitrogen availability', 'monteith model', 'leaf orientation', 'index used', 'high nitrogen', 'ground production', 'fpar relationships', 'fpar dynamics', 'four treatments', 'every week', 'estimate final', 'erectophile species', 'different water', 'canopy reflectance', 'best estimator', 'among indices', 'aerial biomass']</t>
  </si>
  <si>
    <t>The fraction of intercepted photosynthetic active radiation (fPAR) is a key variable used by the Monteith model to estimate the net primary productivity (NPP). This variable can be assessed by vegetation indices (VIs) derived from spectral remote sensing data but several factors usually affect their relationship. The objectives of this work were to analyse the fPAR dynamics and to describe the relationships between fPAR and several indices (normalized difference vegetation index (NDVI), optimized soil adjusted vegetation index (OSAVI), GreenNDVI (GNDVI), visible atmospherically resistant index (VARI) green, VIgreen and red edge position (REP)) under different water and nutrient treatments for two species with different canopy architectures. Two C3 grass species with differences in leaf orientation (planophile and erectophile) were cultivated from seeds in pots. Four treatments were applied combining water and nitrogen availability. Every week, canopy reflectance and fPAR were measured. Aerial biomass was clipped to estimate final above-ground production for each species and treatment. Starting from reflectance values, the indices were calculated. Planophile species have a steeper (but not significantly) slope inVIs-fPAR relationships than the erectophile species. Water and nutrient deficiencies treatment showed no relationship with fPAR in any spectral index in the erectophile species. In the other species, this treatment showed significant relationship according to the index used. Analysing each species individually, treatments did not modify slopes except in one case (planophile species between both treatments with high nitrogen but differing in water availability). Among indices, GNDVI was the best estimator of fPAR for both species, followed by NDVI and OSAVI. Inaccurate results may be obtained from commonly reported spectral relationships if plants' stress factors are not taken into account. ¬© 2010 Taylor &amp; Francis.</t>
  </si>
  <si>
    <t>4095-4109</t>
  </si>
  <si>
    <t>60009264;60009264;60009264;60009264</t>
  </si>
  <si>
    <t>36477052800;6603167465;56213319100;36833095700</t>
  </si>
  <si>
    <t>Cristiano, P. M.;Posse, G.;Di Bella, C. M.;Jaimes, F. R.</t>
  </si>
  <si>
    <t>Argentina</t>
  </si>
  <si>
    <t>Buenos Aires</t>
  </si>
  <si>
    <t>Instituto Nacional de Tecnologia Agropecuaria Buenos Aires</t>
  </si>
  <si>
    <t>Cristiano P.</t>
  </si>
  <si>
    <t>Uncertainties in fPAR estimation of grass canopies under different stress situations and differences in architecture</t>
  </si>
  <si>
    <t>10.1080/01431160903229192</t>
  </si>
  <si>
    <t>2-s2.0-77956637808</t>
  </si>
  <si>
    <t>['water cooled', 'various physical', 'transmission line', 'successful results', 'state operation', 'state experiments', 'stable system', 'pulse experiments', 'plasma experiment', 'physical design', 'input energy', 'important subject', 'icrf antenna', 'heating system', 'heat loss', 'first time', 'feedthrough ceramics', 'engineering issues', 'development phase', 'antenna launcher', 'antenna designed', 'also designed', '6 gj', '54 min']</t>
  </si>
  <si>
    <t>ICRF heating | LHD | Steady state</t>
  </si>
  <si>
    <t>A heating system for the Large Helical Device (LHD) based on the ion cyclotron range of frequencies (ICRF) heating is reviewed. Various physical and engineering issues were studied and solved to construct an effective and stable system for high-power, steady-state experiments in LHD. Successful results were achieved using six loop antennas. The physical design of the ICRF antenna was an important subject during the research and development phase. A single current strap antenna was adopted to maintain high coupling resistance. The antenna designed to conform to the LHD plasma shape provided effective plasma heating. Steady-state operation is one of the most important mission items of superconducting LHD device. Many ICRF components, including the transmitter, transmission line, impedance matching tuner, feedthrough ceramics, and antenna launcher, were developed and applied in long-pulse experiments. All components are water cooled to remove the heat loss during the operation. Especially, a liquid stub impedance tuner using dielectric liquid was developed and implemented for the first time in a plasma experiment. An antenna launcher was also designed with the ability to change its position during the steady-state operation. Steady-state operation for 54 min with an input energy of 1.6 GJ was achieved, the largest input energy on record for a toroidal plasma device.</t>
  </si>
  <si>
    <t>504-514</t>
  </si>
  <si>
    <t>60015970;60015970;60015970;60015970;60015970;60015970;60015970</t>
  </si>
  <si>
    <t>55573145200;7005502038;7401920075;35351271300;9272879500;8052374600;8060478300</t>
  </si>
  <si>
    <t>Mutoh, T.;Kumazawa, R.;Seki, T.;Saito, K.;Kasahara, H.;Shimpo, F.;Nomura, G.</t>
  </si>
  <si>
    <t>Toki</t>
  </si>
  <si>
    <t>National Institutes of Natural Sciences - National Institute for Fusion Science</t>
  </si>
  <si>
    <t>Mutoh T.</t>
  </si>
  <si>
    <t>ICRF heating system in LHD</t>
  </si>
  <si>
    <t>10.13182/FST58-504</t>
  </si>
  <si>
    <t>2-s2.0-77956662176</t>
  </si>
  <si>
    <t>['‚ àº0', 'undertaking long', 'thin flakes', 'state high', 'pulse length', 'past decade', 'mainly using', 'main objectives', 'heating power', 'g .,', 'former may', 'divertor plates', 'cyclically sweeping', 'advantages due', '6 gj', '10 19', '1 mw', '1 kev', '1 h']</t>
  </si>
  <si>
    <t>Helical configuration | ICRF heating | LHD | Long-pulse operation</t>
  </si>
  <si>
    <t>As one of the main objectives of operation of the Large Helical Device (LHD), long-pulse plasma discharge experiments have been carried out using ion cyclotron range of frequency (ICRF) heating power (mainly using a minority heating method). Discharges with electron density ne &lt; 10 19 m-3 and Te0 &gt; 1 keV have been sustained with an ICRF heating power around ‚àº1 MW and an electron cyclotron heating power of ‚àº0.1 MW. The total injected heating energy exceeded 1.6 GJ. Many technological improvements were made before undertaking long-pulse plasma discharges, e.g., the installation of a steady-state high-rf power generator and a liquid stub tuner capable of real-time impedance matching. Over the past decade, the achieved pulse length has increased to 1 h. One of the keys to this success was dispersion of the local plasma heat load onto divertors, which was accomplished by cyclically sweeping the magnetic axis inward and outward. Eventually, the plasma terminated due to the penetration of impurities, which originated from the release of thin flakes on the divertor plates. The pulse length was extended by installing new divertor plates with better thermal conduction. A mode conversion heating scenario has been considered as an alternative to the minority ICRF heating scenario; the former may have advantages due to the lack of an ion cyclotron resonance layer in front of the antennas in the mode conversion case.</t>
  </si>
  <si>
    <t>524-529</t>
  </si>
  <si>
    <t>60015970;60015970;60015970;60015970;60015970;60015970;60015970;60015970;60015970;60015970;60015970;60015970;60015970;60015970;60015970;60015970;60015970;60015970;60015970;60015970;60015970;60015970;60015970;60015970;60015970;60020697;60009754;60009754</t>
  </si>
  <si>
    <t>7005502038;55573145200;35351271300;7401920075;9272879500;6505838789;7006350815;8052375000;55628559625;7403312574;7003600537;35350810600;10043820100;56531073100;7005398504;7005378867;7102560835;35350754500;8575348100;35275219300;7403505493;7407874628;7004752637;7103086997;7101976481;8060486400;7202648940;14026285200</t>
  </si>
  <si>
    <t>Kumazawa, R.;Mutoh, T.;Saito, K.;Seki, T.;Kasahara, H.;Tokitani, M.;Masuzaki, S.;Ashikawa, N.;Nakamura, Y.;Kubo, S.;Shimozuma, T.;Yoshimura, Y.;Igami, H.;Takahashi, H.;Takeiri, Y.;Tsumori, K.;Osakabe, M.;Ikeda, K.;Nagaoka, K.;Kaneko, O.;Goto, M.;Sato, K.;Chikaraishi, H.;Ida, K.;Nagayama, Y.;Zhao, Y.;Kwak, J. G.;Yoon, J. S.</t>
  </si>
  <si>
    <t>China;Japan;South Korea</t>
  </si>
  <si>
    <t>Hefei;Toki;Daejeon</t>
  </si>
  <si>
    <t>Institute of Plasma Physics Chinese Academy of Sciences;National Institutes of Natural Sciences - National Institute for Fusion Science;Korea Atomic Energy Research Institute</t>
  </si>
  <si>
    <t>60020697;60015970;60009754</t>
  </si>
  <si>
    <t>Kumazawa R.</t>
  </si>
  <si>
    <t>Progress in steady-state plasma operation using ICRF heating on LHD</t>
  </si>
  <si>
    <t>10.13182/FST10-A10839</t>
  </si>
  <si>
    <t>2-s2.0-77956667217</t>
  </si>
  <si>
    <t>Bu 812/4-1</t>
  </si>
  <si>
    <t>['type fcps', 'strategy allowed', 'polypeptide backbone', 'multigene family', 'molecular masses', 'histidine tag', 'highly similar', 'heterokont algae', 'harvesting antennas', 'genetically added', 'gel filtration', 'first time', 'fcps ),', 'fcpe polypeptides', 'fcpa protein', 'conserved feature', 'also purified']</t>
  </si>
  <si>
    <t>Fucoxanthin chlorophyll proteins (Fcps), the light-harvesting antennas of heterokont algae, are encoded by a multigene family and are highly similar with respect to their molecular masses as well as to their pigmentation, making it difficult to purify single Fcps. In this study, a hexa-histidine tag was genetically added to the C-terminus of the FcpA protein of the pennate diatom Phaeodactylum tricornutum. A transgenic strain expressing the recombinant His-tagged FcpA protein in addition to the endogenous wild type Fcps was created. This strategy allowed, for the first time, the purification of a specific, stable trimeric Fcp complex. In addition, a pool of various trimeric Fcps was also purified from the wild-type cells using sucrose density gradient ultracentrifugation and gel filtration. In both the His-tagged and the wild-type Fcps, excitation energy coupling between fucoxanthin and chlorophyll a was intact and the existence of a chlorophyll a/fucoxanthin excitonic dimer was demonstrated using circular dichroism spectroscopy. Mass spectrometric analyses of the trimeric His-tagged complex indicated that it is composed of FcpA and FcpE polypeptides. It is confirmed here that a trimer is the basic organizational unit of Fcps in P. tricornutum. From circular dichroism spectra, it is proposed that the organization of the pigments on the polypeptide backbone of Fcps is a conserved feature in the case of chlorophyll a/c containing algae.</t>
  </si>
  <si>
    <t>3079-3087</t>
  </si>
  <si>
    <t>Journal of experimental botany</t>
  </si>
  <si>
    <t>60007762;;;;;;</t>
  </si>
  <si>
    <t>36520911700;56390517800;57192911116;26657025100;7004231812;6701848854;7006466104</t>
  </si>
  <si>
    <t>Joshi-Deo, Jidnyasa;Schmidt, Matthias;Gruber, Ansgar;Weisheit, Wolfram;Mittag, Maria;Kroth, Peter G.;B√ºchel, Claudia</t>
  </si>
  <si>
    <t>Frankfurt am Main</t>
  </si>
  <si>
    <t>Goethe-Universit√§t Frankfurt am Main</t>
  </si>
  <si>
    <t>Joshi-Deo J.</t>
  </si>
  <si>
    <t>Characterization of a trimeric light-harvesting complex in the diatom Phaeodactylum tricornutum built of FcpA and FcpE proteins.</t>
  </si>
  <si>
    <t>10.1093/jxb/erq136</t>
  </si>
  <si>
    <t>2-s2.0-77956667519</t>
  </si>
  <si>
    <t>['wave power', 'wave polarization', 'wave absorption', 'transmission system', 'transmission lines', 'transmission line', 'transmission efficiency', 'steady operation', 'state capability', 'stable operation', 'stable injection', 'single tube', 'recent years', 'power reinforcement', 'plasma experiments', 'performance plasmas', 'millimeter wave', 'many upgrades', 'magnetic configuration', 'gyrotron type', 'gyrotron tubes', 'ghz gyrotrons', 'feedback control', 'efforts allow', 'ecrh system', 'coupling efficiency', 'antenna performance', '2 mw']</t>
  </si>
  <si>
    <t>Corrugated waveguide | Electron cyclotron resonance heating | Gyrotron | LHD</t>
  </si>
  <si>
    <t>The electron cyclotron resonance heating (ECRH) system on the Large Helical Device (LHD) has been in stable operation for ‚àº11 yr in numerous plasma experiments. During this time, many upgrades to the system have been made, such as reinforcement of the gyrotron tubes, modification of the power supply depending on gyrotron type, and increase in the number of transmission lines and antennas. These efforts allow the stable injection of millimeter-wave power in excess of 2 MW. In parallel, various transmission components were evaluated, and antenna performance was confirmed at a high power level. The coupling efficiency of the millimeter wave from the gyrotron to the transmission line and the transmission efficiency through the waveguide were further improved in recent years. The feedback control of the wave polarization has also been tried to maximize the efficiency of wave absorption. The gyrotron oscillation frequency was reconsidered in order to extend the flexibility of the magnetic configuration in plasma experiments. The development of 77-GHz gyrotrons with the output of 1 MW per few seconds in a single tube is currently taking place in collaboration with the University of Tsukuba. Two such gyrotron tubes already have been installed and were used for plasma experiments recently. An ECRH system with a capability of the steady operation is required, because the LHD can continuously generate confinement magnetic fields using superconducting magnets. Not only the gyrotron but also the transmission system and components must withstand continuous power operation. Further acceleration of both the power reinforcement and a steady-state capability will allow the sustainment of high-performance plasmas.</t>
  </si>
  <si>
    <t>530-538</t>
  </si>
  <si>
    <t>60015970;60015970;60015970;60015970;60015970;60015970;60015970;60015970;60015970;60109706;60016648;60015970;60015970;60015970;60015970;60014256;60014256;60014256</t>
  </si>
  <si>
    <t>7003600537;56531073100;7403312574;35350810600;10043820100;7102202797;55628550546;55728578000;55447373200;7006398007;8060486000;56573120400;57082283400;7102200764;55573145200;7005793802;7004444292;7403618682</t>
  </si>
  <si>
    <t>Shimozuma, T.;Takahashi, H.;Kubo, S.;Yoshimura, Y.;Igami, H.;Takita, Y.;Kobayashi, S.;Ito, S.;Mizuno, Y.;Idei, H.;Notake, T.;Sato, M.;Ohkubo, K.;Watari, T.;Mutoh, T.;Minami, R.;Kariya, T.;Imai, T.</t>
  </si>
  <si>
    <t>Japan;Japan;Japan;Japan</t>
  </si>
  <si>
    <t>Kasuga;Wako;Toki;Tsukuba</t>
  </si>
  <si>
    <t>Kyushu University, Research Institute for Applied Mechanics;Riken;National Institutes of Natural Sciences - National Institute for Fusion Science;University of Tsukuba</t>
  </si>
  <si>
    <t>60109706;60016648;60015970;60014256</t>
  </si>
  <si>
    <t>Shimozuma T.</t>
  </si>
  <si>
    <t>Ecrh-related technologies for high-power and steady-state operation in LHD</t>
  </si>
  <si>
    <t>10.13182/FST58-530</t>
  </si>
  <si>
    <t>2-s2.0-77956679332</t>
  </si>
  <si>
    <t>N N202 126837</t>
  </si>
  <si>
    <t>['vice versa', 'verlag wien', 'transmitting properties', 'spectrally narrow', 'spectrally broad', 'sp ).', 'size dependence', 'scattered light', 'radiation damping', 'polarization geometry', 'plasmonic particle', 'plasmonic nanoantennas', 'plasmonic nanoantenna', 'plasmonic contributions', 'particle receiving', 'operation range', 'operation frequency', 'given application', 'enhanced scattering', 'enhanced absorption', 'effectively separate', 'damping rates', 'convenient tool', 'characteristics enable', 'also possible']</t>
  </si>
  <si>
    <t>dispersion relation | Mie theory | multipolar plasmon modes | nanophotonics | noble metal nanoparticles | optical properties of gold and silver nanospheres | plasmon damping rates | receiving and emitting nanoantennas | SERS technique | surface plasmon (SP) resonance</t>
  </si>
  <si>
    <t>Absorbing and emitting optical properties of a spherical plasmonic nanoantenna are described in terms of the size dependent resonance frequencies and damping rates of the multipolar surface plasmons (SP). We provide the plasmon size characteristics for gold and silver spherical particles up to the large size retardation regime where the plasmon radiative damping is significant. We underline the role of the radiation damping in comparison with the energy dissipation damping in formation of receiving and transmitting properties of a plasmonic particle. The size dependence of both: the multipolar SP resonance frequencies and corresponding damping rates can be a convenient tool in tailoring the characteristics of plasmonic nanoantennas for given application. Such characteristics enable to control an operation frequency of a plasmonic nanoantenna and to change the operation range from the spectrally broad to spectrally narrow and vice versa. It is also possible to switch between particle receiving (enhanced absorption) and emitting (enhanced scattering) abilities. Changing the polarization geometry of observation it is possible to effectively separate the dipole and the quadrupole plasmon radiation from all the non-plasmonic contributions to the scattered light. ¬© 2010 Versita Warsaw and Springer-Verlag Wien.</t>
  </si>
  <si>
    <t>Opto-electronics Review</t>
  </si>
  <si>
    <t>60012519;60012519</t>
  </si>
  <si>
    <t>56533748000;9735029600</t>
  </si>
  <si>
    <t>Kolwas, K.;Derkachova, A.</t>
  </si>
  <si>
    <t>Warsaw</t>
  </si>
  <si>
    <t>Institute of Physics of the Polish Academy of Sciences</t>
  </si>
  <si>
    <t>Kolwas K.</t>
  </si>
  <si>
    <t>Plasmonic abilities of gold and silver spherical nanoantennas in terms of size dependent multipolar resonance frequencies and plasmon damping rates</t>
  </si>
  <si>
    <t>10.2478/s11772-010-0043-6</t>
  </si>
  <si>
    <t>2-s2.0-77956847181</t>
  </si>
  <si>
    <t>Eunice Kennedy Shriver National Institute of Child Health and Human Development</t>
  </si>
  <si>
    <t>R15HD064557</t>
  </si>
  <si>
    <t>NICHD</t>
  </si>
  <si>
    <t>['suppressing eya', 'pnr suppresses', 'pnr revealed', 'pnr expression', 'pnr ).', 'peripodial membrane', 'negative regulator', 'likely mediated', 'hth ),', 'gives rise', 'eye suppression', 'eye field', 'eye fate', 'dual function', 'developmental regulation', 'boundary formation', 'axis determination', 'axial patterning']</t>
  </si>
  <si>
    <t>Dorso-ventral eye patterning | Drosophila eye | GATA-1 | Homothorax | Pannier | Retinal determination | Teashirt | Wg Signaling</t>
  </si>
  <si>
    <t>Axial patterning is crucial for organogenesis. During Drosophila eye development, dorso-ventral (DV) axis determination is the first lineage restriction event. The eye primordium begins with a default ventral fate, on which the dorsal eye fate is established by expression of the GATA-1 transcription factor pannier (pnr). Earlier, it was suggested that loss of pnr function induces enlargement in the dorsal eye due to ectopic equator formation. Interestingly, we found that in addition to regulating DV patterning, pnr suppresses the eye fate by downregulating the core retinal determination genes eyes absent (eya), sine oculis (so) and dacshund (dac) to define the dorsal eye margin. We found that pnr acts downstream of Ey and affects the retinal determination pathway by suppressing eya. Further analysis of the "eye suppression" function of pnr revealed that this function is likely mediated through suppression of the homeotic gene teashirt (tsh) and is independent of homothorax (hth), a negative regulator of eye. Pnr expression is restricted to the peripodial membrane on the dorsal eye margin, which gives rise to head structures around the eye, and pnr is not expressed in the eye disc proper that forms the retina. Thus, pnr has dual function, during early developmental stages pnr is involved in axial patterning whereas later it promotes the head specific fate. These studies will help in understanding the developmental regulation of boundary formation of the eye field on the dorsal eye margin. ¬© 2010 Elsevier Inc.</t>
  </si>
  <si>
    <t>258-271</t>
  </si>
  <si>
    <t>60008609;60008609;60008609;60008609</t>
  </si>
  <si>
    <t>36629123500;36629441500;6508365906;55726466400</t>
  </si>
  <si>
    <t>Oros, Sarah M.;Tare, Meghana;Kango-Singh, Madhuri;Singh, Amit</t>
  </si>
  <si>
    <t>Dayton</t>
  </si>
  <si>
    <t>University of Dayton</t>
  </si>
  <si>
    <t>Oros S.</t>
  </si>
  <si>
    <t>Dorsal eye selector pannier (pnr) suppresses the eye fate to define dorsal margin of the Drosophila eye</t>
  </si>
  <si>
    <t>S0012160610009759</t>
  </si>
  <si>
    <t>10.1016/j.ydbio.2010.07.030</t>
  </si>
  <si>
    <t>2-s2.0-77956871485</t>
  </si>
  <si>
    <t>POIG.01.03.01‚àí14‚àí016/08</t>
  </si>
  <si>
    <t>['verlag wien', 'still searching', 'new type', 'micromechanical structures', 'expansion phenomena', 'excellent performance', 'essentially free', 'electron tunnelling', 'design structures', 'combine affordability']</t>
  </si>
  <si>
    <t>antenna-coupled microbolometers | electrically-coupled cantilevers | novel Golay cells | optically-coupled cantilevers | pyro-optical transducers | thermomechanical infrared detectors</t>
  </si>
  <si>
    <t>Despite successful commercialization of uncooled microbolometers suitable for imaging, the community is still searching for a platform for imagers that combine affordability, convenience of operation, and excellent performance. More recently, a new type of uncooled detectors based on expansion phenomena in micromechanical structures has been introduced. These detectors are essentially free of intrinsic electronic noise and can be combined with a number of different readout techniques including: capacitive, piezoresistive, electron tunnelling, and optical. In this paper, their design structures and performance are discussed in more detail. ¬© 2010 Versita Warsaw and Springer-Verlag Wien.</t>
  </si>
  <si>
    <t>478-492</t>
  </si>
  <si>
    <t>Rogalski, A.</t>
  </si>
  <si>
    <t>Wojskowa Akademia Techniczna</t>
  </si>
  <si>
    <t>Rogalski A.</t>
  </si>
  <si>
    <t>Novel uncooled infrared detectors</t>
  </si>
  <si>
    <t>10.2478/s11772-010-0059-y</t>
  </si>
  <si>
    <t>2-s2.0-77956882186</t>
  </si>
  <si>
    <t>['transcriptional activity', 'taken together', 'synechococcus sp', 'structural basis', 'putative model', 'pipx complex', 'pipx adopts', 'pii structure', 'pii regulates', 'pii proteins', 'pcc 7942', 'pcc 7120', 'og share', 'metabolite 2', 'lateral surface', 'indirectly regulate', 'exists uniquely', 'different effectors', 'crystal structure', 'covalent modification', 'core structure', 'complex formation']</t>
  </si>
  <si>
    <t>2-oxoglutarate | Cyanobacteria | PipX | Signal transducers</t>
  </si>
  <si>
    <t>PII proteins are highly conserved signal transducers in bacteria, archaea, and plants. They have a large flexible loop (T-loop) that adopts different conformations after covalent modification or binding to different effectors to regulate the functions of diverse protein partners. The PII partner PipX (PII interaction protein X), first identified from Synechococcus sp. PCC 7942, exists uniquely in cyanobacteria. PipX also interacts with the cyanobacterial global nitrogen regulator NtcA. The mutually exclusive binding of PII and NtcA by PipX in a 2-oxoglutarate (2-OG)-dependent manner enables PII to indirectly regulate the transcriptional activity of NtcA. However, the structural basis for these exclusive interactions remains unknown. We solved the crystal structure of the PII-PipX complex from the filamentous cyanobacterium Anabaena sp. PCC 7120 at 1.90 √Ö resolution. A homotrimeric PII captures three subunits of PipX through the T-loops. Similar to PII from Synechococcus, the core structure consists of an antiparallel Œ≤-sheet with four Œ≤-strands and two Œ≤-helices at the lateral surface. PipX adopts a novel structure composed of five twisted antiparallel Œ≤-strands and two Œ≤-helices, which is reminiscent of the PII structure. The T-loop of each PII subunit extends from the core structure as an antenna that is stabilized at the cleft between two PipX monomers via hydrogen bonds. In addition, the interfaces between the Œ≤-sheets of PipX and PII core structures partially contribute to complex formation. Comparative structural analysis indicated that PipX and 2-OG share a common binding site that overlaps with the 14 signature residues of cyanobacterial PII proteins. Our structure of PipX and the recently solved NtcA structure enabled us to propose a putative model for the NtcA-PipX complex. Taken together, these findings provide structural insights into how PII regulates the transcriptional activity of NtcA via PipX upon accumulation of the metabolite 2-OG. ¬© 2010 Elsevier Ltd.</t>
  </si>
  <si>
    <t>552-559</t>
  </si>
  <si>
    <t>Journal of Molecular Biology</t>
  </si>
  <si>
    <t>60089931;60089931;60089931;60089931;60107084;60089931</t>
  </si>
  <si>
    <t>36462009600;55567041800;57217766683;25821698600;55703878700;7403346673</t>
  </si>
  <si>
    <t>Zhao, Meng Xi;Jiang, Yong Liang;Xu, Bo Ying;Chen, Yuxing;Zhang, Cheng Cai;Zhou, Cong Zhao</t>
  </si>
  <si>
    <t>France;China</t>
  </si>
  <si>
    <t>Marseille;Hefei</t>
  </si>
  <si>
    <t>Laboratoire de Chimie Bact√©rienne;Hefei National Laboratory for Physical Sciences at the Microscale</t>
  </si>
  <si>
    <t>60107084;60089931</t>
  </si>
  <si>
    <t>Zhao M.X.</t>
  </si>
  <si>
    <t>Crystal structure of the cyanobacterial signal transduction protein P&lt;inf&gt;II&lt;/inf&gt; in complex with PipX</t>
  </si>
  <si>
    <t>S0022283610008545</t>
  </si>
  <si>
    <t>10.1016/j.jmb.2010.08.006</t>
  </si>
  <si>
    <t>2-s2.0-77956895972</t>
  </si>
  <si>
    <t>['various sources', 'thermally based', 'safety standards', 'results show', 'much lower', 'massive proliferation', 'mainly due', 'living organisms', 'last decades', 'general rule', 'first step', 'electromagnetic signals', 'electromagnetic pollution', 'electromagnetic field', 'complex phenomenon', 'clear reference', 'approach constitutes', 'applying procedures', 'always obey']</t>
  </si>
  <si>
    <t>Electromagnetic pollution | Electrosmog | Exposure assessment | Radiofrequency</t>
  </si>
  <si>
    <t>Even if electromagnetic pollution (EP) is still a rarely approached subject, its magnitude in the last decades is great, mainly due to the massive proliferation of electromagnetic field (EMF) technologies. Present paper aims to analyze the environmental field level from various sources in the high frequency range of the spectrum, by applying procedures that allow accurate assessments. This approach constitutes a first step in approaching the complex phenomenon of EP and its impact on the biosphere. Spot measurements around various radiofrequency (RF) sources/antennas were conducted in two urban areas, to assess the order of magnitude of the EP. The results show that generally, in the population accessed areas, the RF field levels are much lower than the maximum admitted levels in the human's safety standards. However, this may not be the general rule, because there may be locations where superposition of a multiplicity of electromagnetic signals from the lower frequency part could increase EP consistently. Lack of specific EP environmental regulations disables the researcher to having a clear reference for establishing effective environmental management approaches for this type of pollutant, mainly because human protection standards are just thermally based and living organisms do not always obey the rules of cause and effect.</t>
  </si>
  <si>
    <t>713-719</t>
  </si>
  <si>
    <t>Environmental Engineering and Management Journal</t>
  </si>
  <si>
    <t>106423041;112170116</t>
  </si>
  <si>
    <t>8570087600;6503998011</t>
  </si>
  <si>
    <t>Miclaus, Simona;Calota, Violeta</t>
  </si>
  <si>
    <t>Bucharest;Sibiu</t>
  </si>
  <si>
    <t>National Institute of Public Health;Nicolae Balcescu Land Forces Academy</t>
  </si>
  <si>
    <t>112170116;106423041</t>
  </si>
  <si>
    <t>Miclaus S.</t>
  </si>
  <si>
    <t>In situ radiofrequency field level assessment in two urban areas in Romania: Open questions to electromagnetic pollution</t>
  </si>
  <si>
    <t>10.30638/eemj.2010.096</t>
  </si>
  <si>
    <t>2-s2.0-77956965560</t>
  </si>
  <si>
    <t>['wire antenna', 'volcanological society', 'space sciences', 'single periodic', 'sgepss );', 'seismological society', 'present work', 'planetary sciences', 'passive antenna', 'minimum 03', 'maxwell current', 'japanese society', 'indian station', 'high winds', 'geodetic society', 'falling snow', 'fairweather days', 'electric field', 'december 2008', 'copyright ¬©', 'conduction current', 'carnegie curve', 'austral summer', '75 ¬∞', '100 compared', '00 ut']</t>
  </si>
  <si>
    <t>Conduction current | Displacement current | Electric field | Fairweather day | Global electric circuit | Maxwell current</t>
  </si>
  <si>
    <t>We are operating atmospheric electrical instruments like long wire antenna, electric field meter, wire antenna and passive antenna for atmospheric Maxwell current, electric field, conduction current and atmospheric potential gradient. This year (December 2008) we have installed Electric Field Meter (EFM-100) and wire antenna for measuring the atmospheric electric field and conduction current. This instrument is deployed at Maitri, Antarctica and will be operated under any weather conditions like snow fall and strong blizzard etc. The study have been carried out during austral summer for the period of 2008 and 2009 at the Indian station, Maitri (70.75¬∞S, 11.75¬∞E, 117m above mean sea level). The present work has been to understand the new instrument system in response to different meteorological conditions and on fairweather days. In this paper we have selected the data of the days during magnetically quiet period to minimize the upper atmospheric contribution. Fairweather' conditions, i.e., days with absence of high winds, drifting or falling snow and clouds. The diurnal variation curve of electric field during fairweather days is a single periodic with a minimum at 04:00 UT and a maximum at 19:00 UT. But atmospheric current variation has minimum 03:00 UT for Maxwell current and conduction current. The maximum for Maxwell current is at 20:00 UT and 19:00 UT for the conduction current, which is very similar to the Carnegie curve. The measured electric field from the Passive antenna and EFM-100 compared and is behaving similar variation. Using Maxwell current density and conduction current density we have separated the displacement current density. Copyright ¬© The Society of Geomagnetism and Earth, Planetary and Space Sciences (SGEPSS); The Seismological Society of Japan; The Volcanological Society of Japan; The Geodetic Society of Japan; The Japanese Society for Planetary Sciences; TERRAPUB.</t>
  </si>
  <si>
    <t>545-549</t>
  </si>
  <si>
    <t>Earth, Planets and Space</t>
  </si>
  <si>
    <t>60018641-109541364;60018641;60018641;60018641;60018641;60018641;60018641</t>
  </si>
  <si>
    <t>8644382200;12244376200;57205990198;12759440600;8644381800;6603935310;6602386302</t>
  </si>
  <si>
    <t>Panneerselvam, C.;Anil Kumar, C. P.;Dhar, Ajay;Nair, K. U.;Selvaraj, C.;Gurubaran, S.;Pathan, B. M.</t>
  </si>
  <si>
    <t>India;Antarctica</t>
  </si>
  <si>
    <t>Mumbai;</t>
  </si>
  <si>
    <t>Indian Institute of Geomagnetism;Geomagnetic Laboratory</t>
  </si>
  <si>
    <t>60018641;109541364</t>
  </si>
  <si>
    <t>Panneerselvam C.</t>
  </si>
  <si>
    <t>Instrumentation for the surface measurements of atmospheric electrical parameters at Maitri, Antarctica: First results</t>
  </si>
  <si>
    <t>10.5047/eps.2010.06.001</t>
  </si>
  <si>
    <t>2-s2.0-77957064586</t>
  </si>
  <si>
    <t>['¬© 2008', 'wireless channel', 'unbiased estimate', 'tap estimator', 'stbc decoder', 'simple implementation', 'kfupm ).', 'convergence time', 'characterized mainly', 'almost comparable', 'achieve decoding']</t>
  </si>
  <si>
    <t>Channel estimation | Convergence factor | Least mean square (LMS) adaptive filter | Orthogonal space-time block coding (STBC) | Rayleigh fading | Unbiased estimator</t>
  </si>
  <si>
    <t>The performance of a supervised LMS adaptive channel estimator for space-time block coded systems (STBC) with two transmit antennas and one receive antenna is demonstrated. The wireless channel statistic is Rayleigh with additive white Gaussian noise (AWGN) present at its output. It is shown that it is possible to achieve an unbiased estimate when a single-tap estimator is used. The two adaptive coefficients (due to employing transmit diversity) converge to the true channel gains owing to the orthogonality of the space-time block code. This adaptive channel estimator results in zero mean square error (MSE) in the absence of noise. The estimated channel gains are used in the STBC decoder to achieve decoding. The algorithm is tested in the context of recovering images transmitted over the wireless channel with modulation and space-time block coding, and is characterized mainly by its simple implementation. In addition, the single-tap estimator is shown to have a convergence time that is almost comparable to that of an N-tap estimator. Although the latter converges somewhat faster, it has a non-zero MSE upon convergence. ¬© 2008 by King Fahd University of Petroleum &amp; Minerals (KFUPM).</t>
  </si>
  <si>
    <t>237-248</t>
  </si>
  <si>
    <t>2193567X</t>
  </si>
  <si>
    <t>Arabian Journal for Science and Engineering</t>
  </si>
  <si>
    <t>60071147;60011362</t>
  </si>
  <si>
    <t>6507110104;55429156300</t>
  </si>
  <si>
    <t>Alwan, Nuha A.S.;Hussain, Zahir M.</t>
  </si>
  <si>
    <t>Iraq;Australia</t>
  </si>
  <si>
    <t>Baghdad;Melbourne</t>
  </si>
  <si>
    <t>University of Baghdad;RMIT University</t>
  </si>
  <si>
    <t>Alwan N.A.S.</t>
  </si>
  <si>
    <t>An Unbiased Channel Estimator For Spacetime Block Coding Under Rayleigh Fading</t>
  </si>
  <si>
    <t>2-s2.0-77957106380</t>
  </si>
  <si>
    <t>['unusually sharp', 'unique ways', 'strongly temperature', 'solar concentrators', 'singular photoemission', 'shell structures', 'rights reserved', 'reversible decay', 'renewed interest', 'radial gradients', 'optical bandgap', 'optical antennas', 'homogeneous composition', 'dependent second', 'concentration concept', 'concentrate excitons', 'broadband absorption', 'bandgaps smaller', 'approach demonstrates', 'annular shells', 'ambient temperature', 'aligned filaments', '98 ev', '357 k', '21 ev', '17 ev']</t>
  </si>
  <si>
    <t>There has been renewed interest in solar concentrators and optical antennas for improvements in photovoltaic energy harvesting and new optoelectronic devices. In this work, we dielectrophoretically assemble single-walled carbon nanotubes (SWNTs) of homogeneous composition into aligned filaments that can exchange excitation energy, concentrating it to the centre of coreg-shell structures with radial gradients in the optical bandgap. We find an unusually sharp, reversible decay in photoemission that occurs as such filaments are cycled from ambient temperature to only 357 K, attributed to the strongly temperature-dependent second-order Auger process. Core-shell structures consisting of annular shells of mostly (6,5) SWNTs (Eg=1.21 eV) and cores with bandgaps smaller than those of the shell (Eg=1.17 eV (7,5)-0.98 eV (8,7)) demonstrate the concentration concept: broadband absorption in the ultraviolet-near-infrared wavelength regime provides quasi-singular photoemission at the (8,7) SWNTs. This approach demonstrates the potential of specifically designed collections of nanotubes to manipulate and concentrate excitons in unique ways. ¬© 2010 Macmillan Publishers Limited. All rights reserved.</t>
  </si>
  <si>
    <t>833-839</t>
  </si>
  <si>
    <t>Nature Materials</t>
  </si>
  <si>
    <t>60022195;60022195;60021178;60022195;60199632;60022195;60022195;60009254;60022195;60022195;60030074;60022195</t>
  </si>
  <si>
    <t>7406440498;36550577700;56220904400;7102302110;34770324900;7102266360;35791053700;7501395643;7004829877;8640307600;8284642700;7004189361</t>
  </si>
  <si>
    <t>Han, Jae Hee;Paulus, Geraldine L.C.;Maruyama, Ryuichiro;Heller, Daniel A.;Kim, Woo Jae;Barone, Paul W.;Lee, Chang Young;Choi, Jong Hyun;Ham, Moon Ho;Song, Changsik;Fantini, C.;Strano, Michael S.</t>
  </si>
  <si>
    <t>South Korea;Brazil;United States;Japan;United States</t>
  </si>
  <si>
    <t>Seongnam;Belo Horizonte;Cambridge;Tokyo;West Lafayette</t>
  </si>
  <si>
    <t>Gachon University;Universidade Federal de Minas Gerais;Massachusetts Institute of Technology;Sony Corporation;Purdue University</t>
  </si>
  <si>
    <t>60199632;60030074;60022195;60021178;60009254</t>
  </si>
  <si>
    <t>Han J.H.</t>
  </si>
  <si>
    <t>Exciton antennas and concentrators from core-shell and corrugated carbon nanotube filaments of homogeneous composition</t>
  </si>
  <si>
    <t>NMAT2832</t>
  </si>
  <si>
    <t>10.1038/nmat2832</t>
  </si>
  <si>
    <t>2-s2.0-77957127835</t>
  </si>
  <si>
    <t>['wide range', 'warm stimuli', 'thus classifies', 'thermosensitive neuron', 'thermal information', 'temperature transients', 'temperature increase', 'spike rate', 'short latency', 'sensory adaptation', 'sensilla coeloconica', 'resting activity', 'quickly responds', 'pronounced decrease', 'physiological characteristics', 'neuron responds', 'may use', 'extremely sensitive', 'estimated frequency', 'cutting ants', 'cold receptor', 'ambient temperatures', 'ambient temperature', '50 ms']</t>
  </si>
  <si>
    <t>The antennae of leaf-cutting ants are equipped with sensilla coeloconica that house three receptor neurons, one of which is thermosensitive. Using convective heat (air at different temperatures), we investigated the physiological characteristics of the thermosensitive neuron associated with the sensilla coeloconica in the leaf-cutting ant Atta vollenweideri. The thermosensitive neuron very quickly responds to a drop in temperature with a brief phasic increase (50 ms) in spike rate and thus classifies as cold receptor (ambient temperature = 24¬∞C). The short latency and the brief phasic response enable the thermosensitive neuron to follow temperature transients up to an estimated frequency of around 5 Hz. Although the neuron responds as a cold receptor, it is extremely sensitive to warm stimuli. A temperature increase of only 0.005¬∞C already leads to a pronounced decrease in the resting activity of the thermosensitive neuron. Through sensory adaptation, the sensitivity to temperature transients is maintained over a wide range of ambient temperatures (18-30¬∞C). We conclude that the thermosensitive neuron of the sensilla coeloconica is adapted to detect minute temperature transients, providing the ants with thermal information of their microenvironment, which they may use for orientation. Copyright ¬© 2010 The American Physiological Society.</t>
  </si>
  <si>
    <t>1249-1256</t>
  </si>
  <si>
    <t>Journal of Neurophysiology</t>
  </si>
  <si>
    <t>60012689;60012689;60012689-60025525</t>
  </si>
  <si>
    <t>8686671300;7003358164;57202705814</t>
  </si>
  <si>
    <t>Ruchty, Markus;Roces, Flavio;Kleineidam, Christoph Johannes</t>
  </si>
  <si>
    <t>Konstanz;Wurzburg</t>
  </si>
  <si>
    <t>Universit√§t Konstanz;Julius-Maximilians-Universit√§t W√ºrzburg</t>
  </si>
  <si>
    <t>60025525;60012689</t>
  </si>
  <si>
    <t>Ruchty M.</t>
  </si>
  <si>
    <t>Detection of minute temperature transients by thermosensitive neurons in ants</t>
  </si>
  <si>
    <t>10.1152/jn.00390.2010</t>
  </si>
  <si>
    <t>2-s2.0-77957193501</t>
  </si>
  <si>
    <t>['written sources', 'western sector', 'wall remains', 'taken place', 'suggest stages', 'subsurface structures', 'structures detected', 'standard sequence', 'settlement seem', 'religious activities', 'probably used', 'northern apennines', 'multidisciplinary work', 'medieval castles', 'last phase', 'inner part', 'hypogean room', 'high back', 'gpr prospection', 'excavated near', 'entire pavement', 'dating back', 'dated back', 'completely establish', 'church foundation', 'benabbio castle', 'architectural history', 'ad 1218', '200 mhz', '12th century']</t>
  </si>
  <si>
    <t>Castle | Ground penetrating radar | Italy | Medieval settlement | Northern Apennine</t>
  </si>
  <si>
    <t>The lack of written sources for many of the medieval castles in the northern Apennines (Italy) makes it difficult to completely establish the most ancient historical phases of these settlements. The church of San Michele belongs to an abandoned fortified settlement of the Castle of Benabbio, in the mountains surrounding Lucca. Thanks to an epigraph still visible on the fa√ßade, the church foundation is dated back to AD 1218. However, several archaeological findings at the settlement seem to suggest stages of encastlement that are older than the church foundation.A Ground Penetrating Radar (GPR) survey has been carried out in the inner part of the church in order to identify the presence of pre-AD 1218 buried structures. A 0.5 m grid was used to acquire GPR data over the entire pavement of the church, using an antenna of 200 MHz of nominal peak frequency. A standard sequence of raw data processing was adopted, and the interpretation was performed both on vertical radar profiles and time-slices.The distribution of areas of high back-scattered electromagnetic energy shows regular patterns with orthogonal alignments archaeologically compatible with buried stone walls. In the western sector of the church, the subsurface structures are consistent with the wall remains of a building which, due to its size and shape, is unlikely to have been used for religious activities. This building can be related to an 11th-12th century encastlement of the site. The other structures detected by GPR prospection can be referred to the construction of the 13th century Romanesque church, while its Renaissance enlargement may have taken place in the late 15th century. During this last phase, a hypogean room was excavated near the altar and probably used as crypt/ossuary.The results of this multidisciplinary work have supported some archaeological hypotheses concerning the architectural history of the church, dating back to the 11th-12th century, when the first stone structures of the Benabbio castle were erected. ¬© 2010 Elsevier Ltd.</t>
  </si>
  <si>
    <t>3059-3067</t>
  </si>
  <si>
    <t>Journal of Archaeological Science</t>
  </si>
  <si>
    <t>60028868;60002838;60028868;109483382;109483382;60028868</t>
  </si>
  <si>
    <t>34871270400;24460463200;6603222311;57205983034;35424448000;36450187700</t>
  </si>
  <si>
    <t>Bini, Monica;Fornaciari, Antonio;Ribolini, Adriano;Bianchi, Alessandro;Sartini, Simone;Coschino, Francesco</t>
  </si>
  <si>
    <t>Pisa;Siena;Lucca</t>
  </si>
  <si>
    <t>Universit√† di Pisa;Universit√† degli Studi di Siena;SO.GE.T. snc</t>
  </si>
  <si>
    <t>60028868;60002838;109483382</t>
  </si>
  <si>
    <t>Bini M.</t>
  </si>
  <si>
    <t>Medieval phases of settlement at Benabbio castle, Apennine mountains, Italy: Evidence from Ground Penetrating Radar survey</t>
  </si>
  <si>
    <t>S0305440310002384</t>
  </si>
  <si>
    <t>10.1016/j.jas.2010.07.006</t>
  </si>
  <si>
    <t>2-s2.0-77957243836</t>
  </si>
  <si>
    <t>['tadpole prior', 'small tadpoles', 'several mobile', 'results indicate', 'research may', 'rana temporaria', 'radiation emitted', 'phone masts', 'natural world', 'may cause', 'huge implications', 'high mortality', 'faraday cage', 'exposed tadpoles', 'exposed group', 'electromagnetic radiation', 'egg phase', 'control group', 'common frog', 'asynchronous growth', 'advanced phase', '90 %)', '5 v', '140 meters']</t>
  </si>
  <si>
    <t>An experiment has been made exposing eggs and tadpoles of the common frog (Rana temporaria) to electromagnetic radiation from several mobile (cell) phone antennae located at a distance of 140 meters. The experiment lasted two months, from the egg phase until an advanced phase of tadpole prior to metamorphosis. Measurements of electric field intensity (radiofrequencies and microwaves) in V/m obtained with three different devices were 1.8 to 3.5 V/m. In the exposed group (n = 70), low coordination of movements, an asynchronous growth, resulting in both big and small tadpoles, and a high mortality (90%) was observed. Regarding the control group (n = 70) under the same conditions but inside a Faraday cage, the coordination of movements was normal, the development was synchronous, and a mortality of 4.2% was obtained. These results indicate that radiation emitted by phone masts in a real situation may affect the development and may cause an increase in mortality of exposed tadpoles. This research may have huge implications for the natural world, which is now exposed to high microwave radiation levels from a multitude of phone masts.</t>
  </si>
  <si>
    <t>31-35</t>
  </si>
  <si>
    <t>Electromagnetic biology and medicine</t>
  </si>
  <si>
    <t>Balmori, Alfonso</t>
  </si>
  <si>
    <t>Valladolid</t>
  </si>
  <si>
    <t>C/Navarra</t>
  </si>
  <si>
    <t>Balmori A.</t>
  </si>
  <si>
    <t>Mobile phone mast effects on common frog (Rana temporaria) tadpoles: the city turned into a laboratory.</t>
  </si>
  <si>
    <t>10.3109/15368371003685363</t>
  </si>
  <si>
    <t>2-s2.0-77957259059</t>
  </si>
  <si>
    <t>['zst ).', 'sintering temperature', 'mg reduces', 'low loss', 'higher gain', 'extra resonator', 'enhanced characteristics', 'dielectric resonators', 'antenna array']</t>
  </si>
  <si>
    <t>Antenna | Dielectric resonator | Zst ceramics</t>
  </si>
  <si>
    <t>Investigations on dielectric on compact resonators antennas with enhanced characteristics are described in this paper. The dielectric resonators were of (Zr0.8Sn0.2)TiO4 ceramic material (ZST). It is shown that the doping with Mg reduces the sintering temperature and provides a high dielectric constant, low loss and high thermal stability In microwaves. The coupling with an extra resonator can offer a substantial bandwidth enhancement. Moreover, antenna array with four antenna elements provides a higher gain and a more directive radiation pattern.</t>
  </si>
  <si>
    <t>1926-1929</t>
  </si>
  <si>
    <t>Journal of Optoelectronics and Advanced Materials</t>
  </si>
  <si>
    <t>60001478;60078585;60078585;60078585;60001478</t>
  </si>
  <si>
    <t>36521066500;10242473900;6505846877;7801321427;6603962160</t>
  </si>
  <si>
    <t>Ene-Dobre, M.;Banciu, M. G.;Nedelcu, L.;Ioachim, A.;Alexandru, H. V.</t>
  </si>
  <si>
    <t>Institut de Physique des Mat√©riaux, Bucarest-Magurele;Universitatea din Bucuresti</t>
  </si>
  <si>
    <t>60078585;60001478</t>
  </si>
  <si>
    <t>Ene-Dobre M.</t>
  </si>
  <si>
    <t>Dielectric resonator antennas of ZST advanced cerramics</t>
  </si>
  <si>
    <t>2-s2.0-77957304603</t>
  </si>
  <si>
    <t>AG 2007-35604-17886</t>
  </si>
  <si>
    <t>['tephritidae ),', 'specific odorant', 'significant finding', 'rhagoletis suavis', 'model organisms', 'might recognize', 'maxillary palps', 'first tephritid', 'critical role', 'common pest', 'chemosensory proteins', 'cdna cloning', '544 sequences', '544 ests', '), rsor1']</t>
  </si>
  <si>
    <t>Host race | Juglans nigra | Odorant receptor | Olfaction | Rhagoletis | Speciation | Tephritidae</t>
  </si>
  <si>
    <t>Rhagoletis fruit flies are important both as major agricultural pests and as model organisms for the study of adaptation to new host plants and host race formation. Response to fruit odor plays a critical role in such adaptation. To better understand olfaction in Rhagoletis, an expressed sequence tag (EST) study was carried out on the antennae and maxillary palps of Rhagoletis suavis (Loew) (Diptera: Tephritidae), a common pest of walnuts in eastern United States. After cDNA cloning and sequencing, 544 ESTs were annotated. Of these, 66% had an open reading frame and could be matched to a previously sequenced gene. Based on BLAST sequence homology, 9% (49 of 544 sequences) were nuclear genes potentially involved in olfaction. The most significant finding is a putative odorant receptor (OR), RSOr1, that is homologous to Drosophila melanogaster Or49a and Or85f. This is the first tephritid OR discovered that might recognize a specific odorant. Other olfactory genes recovered included odorant binding proteins, chemosensory proteins, and putative odorant degrading enzymes.</t>
  </si>
  <si>
    <t>Journal of Insect Science</t>
  </si>
  <si>
    <t>60000745;60000745-60012734;60000745;60000745;60021508;60000745;60000745</t>
  </si>
  <si>
    <t>14420443200;16025206900;7203066280;6701692502;7103319673;7004086356;6701816420</t>
  </si>
  <si>
    <t>Ramsdell, Karlene M.M.;Lyons-Sobaski, Sheila A.;Robertson, Hugh M.;Walden, Kimberly K.O.;Feder, Jeffrey L.;Wanner, Kevin;Berlocher, Stewart H.</t>
  </si>
  <si>
    <t>Notre Dame;Albion;Urbana</t>
  </si>
  <si>
    <t>University of Notre Dame;Albion College;University of Illinois Urbana-Champaign</t>
  </si>
  <si>
    <t>60021508;60012734;60000745</t>
  </si>
  <si>
    <t>Ramsdell K.M.M.</t>
  </si>
  <si>
    <t>Expressed sequence tags from cephalic chemosensory organs of the northern walnut husk fly, Rhagoletis suavis, including a putative canonical odorant receptor</t>
  </si>
  <si>
    <t>10.1673/031.010.5101</t>
  </si>
  <si>
    <t>2-s2.0-77957374895</t>
  </si>
  <si>
    <t>['whistler frequencies', 'varying considerably', 'two orbits', 'space plasma', 'plasmasphere increases', 'plasma system', 'plasma around', 'physical model', 'negatively charged', 'model calculations', 'large voltage', 'ion sheath', 'impedance characteristics', 'image satellite', 'difference smaller', 'dedicated experiment', 'cyclotron frequency', 'copyright 2010', 'capacitive component', '500 œâ', '5 %.', '480 pf']</t>
  </si>
  <si>
    <t>We use the radio plasma imager (RPI) on the IMAGE satellite to investigate the impedance characteristics of an active electric antenna in space plasma at whistler mode frequencies. A dedicated experiment was carried out on 21-22 September 2005 for two orbits in the plasmasphere. The input impedance characteristics of the dipole antenna submerged in plasma is determined at whistler frequencies. The results are consistent with a physical model in which the antenna is negatively charged to a large voltage and the plasma around each antenna element forms an ion sheath that varies with time in its radius. Within the plasmasphere, these sheaths are a part of the antenna-plasma system and represent a capacitive component of the tuned antenna circuit. It is shown that, inside the plasmasphere, the RPI antenna capacitance varied from 430 to 480 pF. The plasma sheath formed around the antenna in the plasmasphere increases its capacitance by 20%-30% with respect to the near-free space capacitance (364 pF). Comparison of these values to model calculations shows good agreement with a difference smaller than 5%. Measurements of the antenna input resistance showed that, inside the plasmasphere, its value was between 200 and 500 œâ, varying considerably with changes in the ambient electron density and cyclotron frequency. The measured antenna input resistance is compared to model calculations. Copyright 2010 by the American Geophysical Union.</t>
  </si>
  <si>
    <t>A09212</t>
  </si>
  <si>
    <t>60033461;60033461;60033461;60033461;60033461;60033461;60033461</t>
  </si>
  <si>
    <t>7801672221;7003721695;6602147471;7006701810;57203186957;7410244457;6701540718</t>
  </si>
  <si>
    <t>Paznukhov, V. V.;Sales, G. S.;Bibl, K.;Reinisch, B. W.;Song, P.;Huang, X.;Galkin, I.</t>
  </si>
  <si>
    <t>Lowell</t>
  </si>
  <si>
    <t>University of Massachusetts Lowell</t>
  </si>
  <si>
    <t>Paznukhov V.V.</t>
  </si>
  <si>
    <t>Impedance characteristics of an active antenna at whistler mode frequencies</t>
  </si>
  <si>
    <t>10.1029/2009JA014889</t>
  </si>
  <si>
    <t>2-s2.0-77957567690</t>
  </si>
  <si>
    <t>['year period', 'woody material', 'two periods', 'private lands', 'private forests', 'nonreserved areas', 'next 10', 'harvesting tended', 'forest inventory', 'eastern oregon', 'analysis data', 'aerial surveys', '11 counties']</t>
  </si>
  <si>
    <t>Aerial damage surveys | Coarse woody debris | Dead wood | Forest Inventory | Western spruce budworm</t>
  </si>
  <si>
    <t>Forest Inventory and Analysis data were used to investigate the effects of a severe western spruce budworm outbreak on the dead wood component of forests in 11 counties of eastern Oregon for two time periods. The ownership and the level of damage (as assessed by aerial surveys) affected the resulting down woody material and standing dead trees. The pattern of coarse woody debris with respect to ownership and management intensity remained consistent into the next 10-year period. Harvesting tended to lower the amount of coarse woody debris on private forests. Federally managed forests had more standing dead trees than private lands, with more in the reserved than nonreserved areas. There was a reduction in the number of standing dead trees between the two periods.</t>
  </si>
  <si>
    <t>176-180</t>
  </si>
  <si>
    <t>Western Journal of Applied Forestry</t>
  </si>
  <si>
    <t>Azuma, David</t>
  </si>
  <si>
    <t>USDA Forest Service</t>
  </si>
  <si>
    <t>Azuma D.</t>
  </si>
  <si>
    <t>The effects of a western spruce budworm outbreak on the dead wood component in relation to ownership in forests of eastern Oregon</t>
  </si>
  <si>
    <t>10.1093/wjaf/25.4.176</t>
  </si>
  <si>
    <t>2-s2.0-77957653681</t>
  </si>
  <si>
    <t>['varying spatial', 'three methods', 'temporal resolutions', 'study sought', 'spectral properties', 'spatial resolutions', 'side true', 'segmented 30', 'segmentation process', 'methodological framework', 'mcws algorithm', 'markers needed', 'markers derived', 'leafon apple', 'individual datasets', 'digital image', 'different temporal', 'desirable features', 'data integration', 'colour leaf', 'changing availability', 'capturing geometric', 'automatic detection', 'automated methods', 'aerial image']</t>
  </si>
  <si>
    <t>Automated methods for capturing geometric and spectral properties of individual tree crowns are becoming increasingly viable options for use in natural resource planning. Crown isolation techniques are needed that are capable of adapting to the changing availability and resolutions of remotely sensed data. Data integration, or the fusion of two distinct data entities, offers a methodological framework that can compensate for the shortcomings of individual datasets while enhancing their desirable features. This study sought to develop a method of data integration for high-resolution optical images of varying spatial and temporal resolutions to improve the automatic detection and delineation of individual tree crowns. A marker-controlled watershed segmentation (MCWS) algorithm was developed for a 30-cm-per-pixel-side airborne colour infrared (CIR) digital image of a leafon apple (Malus spp.) orchard. Three methods of obtaining the markers needed for the MCWS algorithm were tested: (1) manual marker selection, (2) template/ correlation selection using the 30-cm CIR image, and (3) template/correlation selection using a 15-cm-per-pixel-side true (TRU) colour leaf-off aerial image. The effectiveness of integrating marker data of different temporal and spatial resolutions with the segmentation process of the CIR image scene was tested. A comparison of crown isolation results using markers derived within the segmented 30-cm CIR digital imagery with results from markers derived from the 15-cm TRU image scene indicated greater accuracies to detect and isolate tree crowns with data integration. ¬© 2010 Taylor &amp; Francis.</t>
  </si>
  <si>
    <t>5061-5088</t>
  </si>
  <si>
    <t>60079475;60005455;100638535;60005455</t>
  </si>
  <si>
    <t>36176326300;36051777600;36240839000;7202581610</t>
  </si>
  <si>
    <t>Niccolai, A.;Hohl, A.;Niccolai, M.;Oliver, C. D.</t>
  </si>
  <si>
    <t>New London;New Haven;Hartford</t>
  </si>
  <si>
    <t>United States Coast Guard Academy;Yale University;Metropolitan District Commission</t>
  </si>
  <si>
    <t>60079475;60005455;100638535</t>
  </si>
  <si>
    <t>Niccolai A.</t>
  </si>
  <si>
    <t>Integration of varying spatial, spectral and temporal high-resolution optical images for individual tree crown isolation</t>
  </si>
  <si>
    <t>10.1080/01431160903283850</t>
  </si>
  <si>
    <t>2-s2.0-77957691871</t>
  </si>
  <si>
    <t>WU 235/1-2</t>
  </si>
  <si>
    <t>['unregularized approach', 'temperatures compared', 'regularized gauœí', 'regularization proves', 'regularization leads', 'proposed method', 'planning tools', 'patient models', 'online optimization', 'newton algorithm', 'mr thermometry', 'mr system', 'mr measurements', 'measurement errors', 'magnetic resonance', 'hybrid ht', 'field parameters', 'error amplification', 'clinical purposes', 'authors utilized', 'array hyperthermia']</t>
  </si>
  <si>
    <t>3D MRI guided hyperthermia | closed-loop control | hyperthermia treatment planning | regularization of ill-posed problem</t>
  </si>
  <si>
    <t>Purpose: Online optimization of annular-phased-array hyperthermia (HT) is based on planning tools and magnetic resonance (MR) thermometry. Until now, the method has been validated in phantoms. Further developments and extensions are required for clinical purposes. In particular, the problem of deducing the electric field distribution inside the patient from MR thermometry is ill-posed, which leads to an amplification of measurement errors. A method to overcome this difficulty is proposed. Methods: The authors utilized a regularized GauŒí-Newton algorithm with a fast bioheat transfer equation (BHTE) approximation to identify the field parameters. To evaluate the method, simulations with patient models are conducted and a treatment data set obtained from a heat treatment performed in the hybrid HT-MR system at the CharitÃÅ Medical School is used to visualize the error amplification. Results: The regularization leads to a significantly improved accuracy of the predicted electric fields and temperatures compared to an unregularized approach. The BHTE approximation enables highly accurate temperature predictions in real-time. Conclusions: Regularization proves to be necessary to identify electromagnetic field parameters. The proposed method is able to reproduce measurements without overfitting to the noise in the MR measurements and results in an improved treatment planning. ¬© 2010 American Association of Physicists in Medicine.</t>
  </si>
  <si>
    <t>5382-5394</t>
  </si>
  <si>
    <t>60032824;60032824;60026245;60026245;60026245;60026245</t>
  </si>
  <si>
    <t>37026892600;37089633700;24470139900;7006247333;6603902469;7004987139</t>
  </si>
  <si>
    <t>Ranneberg, Maximilian;Weiser, Martin;Weihrauch, Mirko;Budach, Volker;Gellermann, Johanna;Wust, Peter</t>
  </si>
  <si>
    <t>Zuse Institute Berlin;Charit√© ‚Äì Universit√§tsmedizin Berlin</t>
  </si>
  <si>
    <t>60032824;60026245</t>
  </si>
  <si>
    <t>Ranneberg M.</t>
  </si>
  <si>
    <t>Regularized antenna profile adaptation in online hyperthermia treatment</t>
  </si>
  <si>
    <t>10.1118/1.3488896</t>
  </si>
  <si>
    <t>2-s2.0-77957701764</t>
  </si>
  <si>
    <t>ECCS-0846486</t>
  </si>
  <si>
    <t>['value decomposition', 'theoretical ones', 'temporal correlation', 'statistical properties', 'square roots', 'sinusoid method', 'resource utilization', 'receive filters', 'real time', 'point arithmetics', 'intertap correlation', 'hardware resource', 'hardware implementation', 'generated using', 'fpga chip', 'existing ones', 'doppler spectrum', 'computed according', 'computational complexity', 'based simulators']</t>
  </si>
  <si>
    <t>Discrete-time triply selective fading channels | field-programmable gate array (FPGA) hardware implementation | multiple-inputmultiple-output (MIMO) systems | sum-of-sinusoid (SoS) method | wireless fading channel modeling</t>
  </si>
  <si>
    <t>Hardware implementation of discrete-time triply selective Rayleigh fading channel emulators is proposed for multiple-inputmultiple-output (MIMO) communications. The proposed work differs from existing ones in that it incorporates temporal correlation, intertap correlation, and spatial correlation matrices into multiple uncorrelated frequency-flat fading waveforms to obtain a triply selective fading channel. The flat fading waveforms with temporal correlation or Doppler spectrum are generated using a sum-of-sinusoid method. The intertap correlation matrix associated with multipath delay spread is computed according to the channel power delay profile and transmit/receive filters. The spatial correlation matrices are predefined inputs associated with transmit and receive antenna arrangements. The square roots of the three correlation matrices are computed via singular-value decomposition and then combined in real time with the flat fading waveforms. Several fading channel examples are implemented on an Altera Stratix III EP3SL150F field-programmable gate array (FPGA) DSP development kit with fixed-point arithmetics. A 4-by-4 MIMO triply selective channel with ten correlated delay taps per subchannel utilizes one-third of the hardware resource of the FPGA chip. The statistical properties of the emulated fading waveforms match those of the software-based simulators and the theoretical ones. The proposed method achieves good balance between computational complexity and resource utilization. ¬© 2010 IEEE.</t>
  </si>
  <si>
    <t>2542-2551</t>
  </si>
  <si>
    <t>60024728;60024728</t>
  </si>
  <si>
    <t>57203428133;7404837585</t>
  </si>
  <si>
    <t>Ren, Fei;Zheng, Yahong Rosa</t>
  </si>
  <si>
    <t>Rolla</t>
  </si>
  <si>
    <t>Missouri University of Science and Technology</t>
  </si>
  <si>
    <t>Ren F.</t>
  </si>
  <si>
    <t>A novel emulator for discrete-time MIMO triply selective fading channels</t>
  </si>
  <si>
    <t>10.1109/TCSI.2010.2046226</t>
  </si>
  <si>
    <t>2-s2.0-77957752878</t>
  </si>
  <si>
    <t>Vetenskapsr√•det</t>
  </si>
  <si>
    <t>VR</t>
  </si>
  <si>
    <t>['œª ratios', 'transverse component', 'transmission line', 'structure becomes', 'scattered field', 'resonant frequency', 'large errors', 'large amplitudes', 'comprehensive model', 'certain level', 'cavity model', 'absorption mechanism', 'absorption frequency']</t>
  </si>
  <si>
    <t>Cavity resonators | frequency selective surfaces | microwave absorbers | radar cross section</t>
  </si>
  <si>
    <t>Ultra thin absorbers are studied in detail to provide a comprehensive model for their absorption mechanism. It is shown that the transmission line (TML) approach is not able to model the absorber frequency response correctly. It results in large errors when the thickness to wavelength (d/Œª) ratio is below a certain level. It is explained that large amplitudes of high order Floquet modes and excitation of non-transverse component of the scattered field at the absorption frequency are the reasons for the TML model inaccuracy. It is illustrated that at small d/Œª ratios, the structure becomes a localized lossy resonator which exhibits absorption even in a finite size array configuration. For a resistive squared patch periodic array, the resonant frequency can be estimated fairly accurately by the cavity model of a single perfect conductor patch antenna. ¬© 2010 IEEE.</t>
  </si>
  <si>
    <t>3310-3315</t>
  </si>
  <si>
    <t>60029170;60029170</t>
  </si>
  <si>
    <t>36548440600;57202538964</t>
  </si>
  <si>
    <t>Kazemzadeh, Alireza;Karlsson, Anders</t>
  </si>
  <si>
    <t>Kazemzadeh A.</t>
  </si>
  <si>
    <t>On the absorption mechanism of ultra thin absorbers</t>
  </si>
  <si>
    <t>10.1109/TAP.2010.2055779</t>
  </si>
  <si>
    <t>2-s2.0-77957765859</t>
  </si>
  <si>
    <t>['simulation results', 'proposed scheme', 'ostbcs due', 'linear maximum', 'likelihood detection', 'existing cl', 'efficient utilization', 'communication engineers', 'combined symbol', 'channel gain', 'based closed']</t>
  </si>
  <si>
    <t>Channel phase feedback | Closed-loop space-time block code | Space-time coding | Transmit diversity</t>
  </si>
  <si>
    <t>We propose the Combined Symbol-based Closed-Loop Orthogonal Space-Time Block Code (CS-CL-OSTBC) for four transmit antennas. In the multiple antenna systems, the CS-CL-OSTBC not only achieves full rate and full, diversity with linear maximum-likelihood detection but also obtains higher feedback gain than existing CL-OSTBCs due to more efficient utilization of channel feedback information. In the proposed scheme, all the complex-valued channel coefficients are rotated to positive real values with exact channel phase feedback information. As a result, the channel gain can be expressed as the square of the sum of all positive real values and can obtain the maximum value without any loss. Simulation results on bit error rate performance show that the CS-CL-OSTBC outperforms existing CL-OSTBCs for various modulation schemes. Copyright ¬© 2010 The Institute of Electronics, Information and Communication Engineers.</t>
  </si>
  <si>
    <t>1853-1856</t>
  </si>
  <si>
    <t>60014156;60014156;60010365;60014156;60014156</t>
  </si>
  <si>
    <t>55737509700;8947701800;26649080000;7004309619;7402816673</t>
  </si>
  <si>
    <t>Lee, Kiho;Kim, Sanhae;Punchihewa, Anjana;Shin, Oh Soon;Shin, Yoan</t>
  </si>
  <si>
    <t>Seoul;Vancouver</t>
  </si>
  <si>
    <t>Soongsil University;The University of British Columbia</t>
  </si>
  <si>
    <t>60014156;60010365</t>
  </si>
  <si>
    <t>Lee K.</t>
  </si>
  <si>
    <t>Four-transmit-antenna closed-loop orthogonal space-time block code with efficient feedback utilization</t>
  </si>
  <si>
    <t>10.1587/transfun.E93.A.1853</t>
  </si>
  <si>
    <t>2-s2.0-77957814329</t>
  </si>
  <si>
    <t>['verified sending', 'transparent system', 'transparent rectifier', 'transparent oscillator', 'transparent material', 'transparent electrodes', 'transparent antenna', 'transmission antenna', 'thin oxide', 'rf transmission', 'rectifier powered', 'rectifier circuits', 'receiving antenna', 'rc oscillator', 'oxide tfts', 'oxide material', 'operated successfully', 'ito ),', 'glass substrate', 'gate electrodes', 'dc voltage', 'data transmission', 'create rf', 'communication engineers', 'bootstrapped inverters', '15 v']</t>
  </si>
  <si>
    <t>Oscillator | Oxide tft | Rectifier | Rf transfer | Transparent device</t>
  </si>
  <si>
    <t>Oxide material can make transparent devices with transparent electrodes. We developed a transparent oscillator and rectifier circuits with oxide TFTs. The source/drain and. gate electrodes were made by indium, thin oxide (ITO), and active layer made by transparent material of IGZO (Indium Gallium Zinc Oxide) on a glass substrate. The RC oscillator was composed of bootstrapped inverters, and 81.3 kHz oscillation frequency was accomplished at VDD = 15 V. For DC voltage generation from RF, transparent rectifier was fabricated and evaluated. This DC voltage from rectifier powered to the oscillator which operated successfully to create RF. For data transmission, RF transmission was evaluated with RF from the transparent oscillator. An antenna was connected to the oscillator and RF transmission to a receiving antenna was verified. Through this transmission antenna, RF was transmitted to a receiving antenna successfully. For transparent system of RFID, transparent antenna was developed and verified sending and receiving of data. Copyright ¬© 2010 The Institute of Electronics, Information and Communication Engineers.</t>
  </si>
  <si>
    <t>1504-1510</t>
  </si>
  <si>
    <t>60024472;60024472;60001558;60001558;60001558;60001558;60024472</t>
  </si>
  <si>
    <t>57199759734;57201923794;7103018677;24175934200;7403387893;7403956872;8641532900</t>
  </si>
  <si>
    <t>Cho, Seung Hyun;Kim, Sang Woo;Cheong, Woo Seok;Byun, Chun Won;Hwang, Chi Sun;Cho, Kyoung Ik;Bae, Byung Seong</t>
  </si>
  <si>
    <t>Asan;Daejeon</t>
  </si>
  <si>
    <t>Hoseo University;Electronics and Telecommunications Research Institute</t>
  </si>
  <si>
    <t>60024472;60001558</t>
  </si>
  <si>
    <t>Cho S.H.</t>
  </si>
  <si>
    <t>Oxide thin film transistor circuits for transparent RFID applications</t>
  </si>
  <si>
    <t>10.1587/transele.E93.C.1504</t>
  </si>
  <si>
    <t>2-s2.0-77957821796</t>
  </si>
  <si>
    <t>['young stage', 'young complex', 'unprecedented sharpness', 'two nuclei', 'stellar feedback', 'starburst knots', 'star formation', 'southern nucleus', 'sed diagnostics', 'scan maps', 'relative strength', 'ray emission', 'radio emission', 'properties related', 'pacs 70', 'overlap area', 'obscured part', 'numerical simulations', 'nearby system', 'milky way', 'knotty structure', 'k2 ),', 'interstellar medium', 'interacting galaxies', 'individual star', 'highest deficiency', 'highest activity', 'forming sites', 'forming knots', 'forming activity', 'first time', 'fir imaging', 'dust heating', 'different conditions', 'complete assessment', 'collision front', 'brightest knot', 'brightest 100', 'also shows', 'additional multi', '3 knots', '2 kpc', '160 œºm']</t>
  </si>
  <si>
    <t>Galaxies: individual: Antennae | Galaxies: individual: ARP 244 | Galaxies: individual: NGC 4038/39 | Galaxies: interactions | Galaxies: ISM | Galaxies: starburst</t>
  </si>
  <si>
    <t>Aims. FIR imaging of interacting galaxies allows locating even hidden sites of star formation and measuring of the relative strength of nuclear and extra-nuclear star formation. We want to resolve the star-forming sites in the nearby system of the Antennae. Methods. Thanks to the unprecedented sharpness and depth of the PACS camera onboard ESA's Herschel Space Observatory, it is possible for the first time to achieve a complete assessment of individual star-forming knots in the FIR with scan maps at 70, 100, and 160 Œºm. We used clump extraction photometry and SED diagnostics to derive the properties related to star-forming activity. Results. The PACS 70, 100, and 160 Œºm maps trace the knotty structure of the most recent star formation along an arc between the two nuclei in the overlap area. The resolution of the starburst knots and additional multi-wavelength data allow their individual star formation history and state to be analysed. In particular, the brightest knot in the mid-infrared (K1), east of the southern nucleus, exhibits the highest activity by far in terms of dust heating and star formation rate, efficiency, and density. With only 2 kpc in diameter, this area has a 10-1000 Œºm luminosity, which is as high as that of our Milky Way. It shows the highest deficiency in radio emission in the radio-to-FIR luminosity ratio and a lack of X-ray emission, classifying it as a very young complex. The brightest 100 and 160 Œºm emission region (K2), which is close to the collision front and consists of 3 knots, also shows a high star formation density and efficiency and lack of X-ray emission in its most obscured part, but an excess in the radio-to-FIR luminosity ratio. This suggests a young stage, too, but different conditions in its interstellar medium. Our results provide important checkpoints for numerical simulations of interacting galaxies when modelling the star formation and stellar feedback. ¬© 2010 ESO.</t>
  </si>
  <si>
    <t>L44</t>
  </si>
  <si>
    <t>60007268;60007268;60005322;60007268;60007268</t>
  </si>
  <si>
    <t>7003958093;6602247883;24829177700;7003660479;57197664520</t>
  </si>
  <si>
    <t>Klaas, U.;Nielbock, M.;Haas, M.;Krause, O.;Schreiber, J.</t>
  </si>
  <si>
    <t>Heidelberg;Bochum</t>
  </si>
  <si>
    <t>Max Planck Institute for Astronomy;Ruhr-Universitat Bochum</t>
  </si>
  <si>
    <t>60007268;60005322</t>
  </si>
  <si>
    <t>Klaas U.</t>
  </si>
  <si>
    <t>Tracing the sites of obscured star formation in the Antennae galaxies with Herschel -PACS</t>
  </si>
  <si>
    <t>10.1051/0004-6361/201014670</t>
  </si>
  <si>
    <t>2-s2.0-77957831909</t>
  </si>
  <si>
    <t>['volatiles via', 'three years', 'three pairs', 'third instars', 'substrates contaminated', 'storage time', 'significantly lower', 'sensory appendages', 'sense organs', 'sense organ', 'rearing cages', 'oviposition deterrence', 'one year', 'odscs ).', 'maxillary palpi', 'mass rearing', 'labial palpi', 'intact females', 'hexane extract', 'first instars', 'extract could', 'either conspecific', 'easily extracted', 'deterring semiochemicals', 'contaminated plants', 'constructional parts', 'conspecific females', 'completely removed', 'clean substrates', 'chrysopids used', 'chrysopa perla', 'chloroform extract', 'biological control', 'also studied', '725 days', '5 years']</t>
  </si>
  <si>
    <t>Antennae | C. perla | Cannibalism | Chrysopa oculata | Chrysopidae | Neuroptera | Palpi | Pheromones | Predator | Semiochemical | Sensory ablation</t>
  </si>
  <si>
    <t>We investigated the ability of females of the aphidophagous chrysopids Chrysopa oculata and Chrysopa perla to distinguish clean substrates from substrates with tracks of chrysopid first instars after ablation of various sensory organs potentially involved in the detection of oviposition-deterring semiochemicals (ODSCs). Also studied were effects of storage time on the degree of oviposition deterrence of substrates contaminated by larvae and by extracts of ODSC in intact females. C. oculata and C. perla laid significantly fewer eggs on substrates with conspecific larval tracks than on simultaneously provided clean substrates. Females of both chrysopids could perceive ODSCs solely through sense organs on the head. The oviposition of each species was significantly lower on contaminated than on clean substrates when any kind of sense organ on the head was completely removed, i.e. antennae, maxillary palpi, or labial palpi. C. oculata could still effectively differentiate substrates after ablation of both maxillary and labial palpi, indicating possible detection of volatiles via the antennae during flight. Only if all three pairs of sensory appendages were removed did females lay similar numbers of eggs on both substrates. In contrast, C. perla laid similar numbers of eggs on clean substrates and substrates with either conspecific or C. oculata larval tracks when maxillary and labial palpi were removed. Substrates with tracks of first instars of C. perla deterred C. oculata from oviposition after one year and conspecific females after 1.5 years from contamination. Both species laid significantly fewer eggs on substrates with tracks of C. oculata first instars than on clean substrates even after three years. Tracks of C. oculata third instars did not deter conspecific females more than tracks of first instars. ODSCs from tracks were easily extracted with water. Thus, precipitation is likely to reduce deterrent effects of contaminated plants. Chloroform extract from C. oculata first instars strongly deterred conspecific females from oviposition. Even after 725 days of storage, we found no statistically significant decline in the effect. The extract could be used to redirect egg laying from constructional parts of rearing cages to exchangeable oviposition substrates in mass rearing of chrysopids used for biological control. The hexane extract of third instars was inactive. ¬© 2003 Institute of Entomology.</t>
  </si>
  <si>
    <t>65-72</t>
  </si>
  <si>
    <t>R≈Ø≈æiƒçka, Zdenƒõk</t>
  </si>
  <si>
    <t>Ceske Budejovice</t>
  </si>
  <si>
    <t>Institute of Entomology, Biology Centre of the Academy of Sciences of the Czech Republic</t>
  </si>
  <si>
    <t>R≈Ø≈æiƒçka Z.</t>
  </si>
  <si>
    <t>Detection of oviposition-deterring larval tracks in Chrysopa oculata and Chrysopa perla (Neuroptera: Chrysopidae)</t>
  </si>
  <si>
    <t>10.14411/eje.2010.008</t>
  </si>
  <si>
    <t>2-s2.0-77957858365</t>
  </si>
  <si>
    <t>Ryerson University</t>
  </si>
  <si>
    <t>['œºm 1', 'voltage multipliers', 'voltage multiplier', 'v six', 'turn ratio', 'tsmc 0', 'transformer power', 'transformer inserted', 'simulation results', 'series resistance', 'secondary winding', 'proposed power', 'proposed method', 'primary winding', 'power sensitivity', 'power matching', 'power harvesting', 'paper proposes', 'metal options', 'impedance transformation', 'detailed analysis', 'boosting technique', 'boosting network']</t>
  </si>
  <si>
    <t>CMOS circuits and systems | passive wireless microsystems | radiofrequency power harvest</t>
  </si>
  <si>
    <t>This paper proposes a transformer power-matching and gain-boosting technique to improve the efficiency of power harvesting of passive wireless microsystems. The proposed method utilizes a step-up transformer inserted between the antenna and voltage multiplier of passive wireless microsystems to perform both impedance transformation for power matching and voltage amplification prior to rectification. The series resistance of the primary winding is minimized using multiple metal layers connected using vias, while the width of the spiral of the secondary winding is made much smaller as compared with that of the primary winding to maximize the turn ratio and minimize its shunt capacitive losses. The detailed analysis of the proposed method and simulation results from Spectre of Cadence Design Systems are presented. The proposed power-matching and gain-boosting network, together with voltage multipliers, has been implemented in TSMC 0.18-Œºm 1.8-V six-metal CMOS technology with thick-metal options. For the purpose of comparison, an LC-power-matching and gain-boosting network with the identical voltage multiplier has also been implemented on the same chip. Measurement results demonstrate that the proposed transformer power-matching and gain-boosting technique greatly improves the power sensitivity and efficiency as compared with widely used LC matching approaches. ¬© 2010 IEEE.</t>
  </si>
  <si>
    <t>2685-2695</t>
  </si>
  <si>
    <t>60030838;60030838</t>
  </si>
  <si>
    <t>25522607700;57203324432</t>
  </si>
  <si>
    <t>Soltani, Nima;Yuan, Fei</t>
  </si>
  <si>
    <t>Soltani N.</t>
  </si>
  <si>
    <t>A high-gain power-matching technique for efficient radio-frequency power harvest of passive wireless microsystems</t>
  </si>
  <si>
    <t>10.1109/TCSI.2010.2048770</t>
  </si>
  <si>
    <t>2-s2.0-77957891312</t>
  </si>
  <si>
    <t>Welch Foundation</t>
  </si>
  <si>
    <t>FIS2008-04209</t>
  </si>
  <si>
    <t>['‚ àºœª', 'tunnelling region', 'space wavelength', 'scales ranging', 'rights reserved', 'results highlight', 'optical rectification', 'nonlinear optics', 'new materials', 'metal nanostructures', 'magnitude larger', 'light strikes', 'gaps directly', 'gap size', 'extremely challenging', 'enhanced spectroscopies', 'enhanced fields', 'electron fluid', 'electromagnetic response', 'electric field', 'different wavelengths', 'collective modes']</t>
  </si>
  <si>
    <t>Metal nanostructures act as powerful optical antennas because collective modes of the electron fluid in the metal are excited when light strikes the surface of the nanostructure. These excitations, known as plasmons, can have evanescent electromagnetic fields that are orders of magnitude larger than the incident electromagnetic field. The largest field enhancements often occur in nanogaps between plasmonically active nanostructures, but it is extremely challenging to measure the fields in such gaps directly. These enhanced fields have applications in surface-enhanced spectroscopies, nonlinear optics and nanophotonics. Here we show that nonlinear tunnelling conduction between gold electrodes separated by a subnanometre gap leads to optical rectification, producing a d.c. photocurrent when the gap is illuminated. Comparing this photocurrent with low-frequency conduction measurements, we determine the optical frequency voltage across the tunnelling region of the nanogap, and also the enhancement of the electric field in the tunnelling region, as a function of gap size. The measured field enhancements exceed 1,000, consistent with estimates from surface-enhanced Raman measurements. Our results highlight the need for more realistic theoretical approaches that are able to model the electromagnetic response of metal nanostructures on scales ranging from the free-space wavelength, Œª, down to ‚àºŒª/1,000, and for experiments with new materials, different wavelengths and different incident polarizations. ¬© 2010 Macmillan Publishers Limited. All rights reserved.</t>
  </si>
  <si>
    <t>732-736</t>
  </si>
  <si>
    <t>Nature Nanotechnology</t>
  </si>
  <si>
    <t>60005286;60102538;60102538;60026796;60005286</t>
  </si>
  <si>
    <t>57198758578;36473390100;15136554200;57204078049;6701583405</t>
  </si>
  <si>
    <t>Ward, Daniel R.;H√úser, Falco;Pauly, Fabian;Cuevas, Juan Carlos;Natelson, Douglas</t>
  </si>
  <si>
    <t>Germany;Spain;United States</t>
  </si>
  <si>
    <t>Karlsruhe;Madrid;Houston</t>
  </si>
  <si>
    <t>Karlsruher Institut f√ºr Technologie;Universidad Aut√≥noma de Madrid;Rice University</t>
  </si>
  <si>
    <t>60102538;60026796;60005286</t>
  </si>
  <si>
    <t>Ward D.</t>
  </si>
  <si>
    <t>Optical rectification and field enhancement in a plasmonic nanogap</t>
  </si>
  <si>
    <t>NNANO2010176</t>
  </si>
  <si>
    <t>10.1038/nnano.2010.176</t>
  </si>
  <si>
    <t>2-s2.0-77957910560</t>
  </si>
  <si>
    <t>['wave propagation', 'wave physics', 'wave packets', 'wave field', 'wave dispersion', 'typically associated', 'propagation medium', 'nondispersive media', 'material dispersion', 'group velocities', 'broad range']</t>
  </si>
  <si>
    <t>Dispersion mitigation | Phased array | Wave dispersion</t>
  </si>
  <si>
    <t>In the context of wave propagation, wave dispersion is typically associated with properties of the propagation medium. Here we demonstrate the influence of forcing (over a spatially extended region) on the phase and group velocities of a wave field in both dispersive and nondispersive media. The influence of forcing on observed wave dispersion is relevant because it provides a means for overcoming the effects of material dispersion (such as the spreading of wave packets) in a broad range of wave physics, from electromagnetism to acoustics. ¬© 2010 Elsevier B.V.</t>
  </si>
  <si>
    <t>490-495</t>
  </si>
  <si>
    <t>Wave Motion</t>
  </si>
  <si>
    <t>60121579;60121579</t>
  </si>
  <si>
    <t>26323928300;7005259296</t>
  </si>
  <si>
    <t>Walker, S. C.;Kuperman, W. A.</t>
  </si>
  <si>
    <t>Marine Physical Laboratory</t>
  </si>
  <si>
    <t>Walker S.</t>
  </si>
  <si>
    <t>On the influence of forcing on observed wave dispersion: A strategy for mitigating the effects of material dispersion</t>
  </si>
  <si>
    <t>S016521251000034X</t>
  </si>
  <si>
    <t>10.1016/j.wavemoti.2010.03.002</t>
  </si>
  <si>
    <t>2-s2.0-77958100389</t>
  </si>
  <si>
    <t>['triangular patch', 'size reduction', 'rfid applications', 'proposed antennas', 'paper covers', 'new antenna', 'microwave frequencies', 'five antennas', '80 %,']</t>
  </si>
  <si>
    <t>Bow tie | Fractal antennas | Interrogator | Radio frequency identification (RFID) | Sierpenski</t>
  </si>
  <si>
    <t>This paper covers the design of a new antenna for RFID applications at microwave frequencies. Five antennas are studied. The first three structures are inspired from a triangular patch, whereas the fourth and the fifth are inspired from a Sierpenski fractal antenna. The size reduction is more than 80%, which explains the utility of the proposed antennas. ¬© 2010 ACES.</t>
  </si>
  <si>
    <t>199-205</t>
  </si>
  <si>
    <t>60091645;60091645;60091645;100328234</t>
  </si>
  <si>
    <t>35084889800;6506610542;6603916754;7007171277</t>
  </si>
  <si>
    <t>Ferchichi, A.;Sboui, N.;Gharsallah, A.;Baudrand, H.</t>
  </si>
  <si>
    <t>Tunisia;France</t>
  </si>
  <si>
    <t>Tunis;Toulouse</t>
  </si>
  <si>
    <t>Universit√© de Tunis El Manar, Facult√© des Sciences de Tunis;Lab d'Electronique</t>
  </si>
  <si>
    <t>60091645;100328234</t>
  </si>
  <si>
    <t>Ferchichi A.</t>
  </si>
  <si>
    <t>New antennas based on triangular patch as a solution for RFID application</t>
  </si>
  <si>
    <t>2-s2.0-77958104008</t>
  </si>
  <si>
    <t>['¬© 2010', 'statistics literature', 'statistical analysis', 'recent years', 'received signal', 'radiometric signal', 'radiometric measurements', 'properly rejected', 'omnibus test', 'normality tests', 'include time', 'geophysical parameters', 'frequency interference', 'finite rejection', 'different kinds', 'detected power', 'date include', 'blind spots', 'band emissions']</t>
  </si>
  <si>
    <t>Detection | Microwave radiometers | Mitigation | Radio frequency interference</t>
  </si>
  <si>
    <t>Radio-frequency interference (RFI) present in microwave radiometry measurements leads to erroneous radiometric results. Sources of RFI include spurious signals and harmonics from lower frequency bands, spread-spectrum signals overlapping the "protected" band of operation, or out-of-band emissions not properly rejected by the pre-detection filters due to its finite rejection. The presence of RFI in the radiometric signal modifies the detected power and therefore the estimated antenna temperature from which the geophysical parameters will be retrieved. In recent years, techniques to detect the presence of RFI in radiometric measurements have been developed. They include time- and/or frequency domain analyses, or time and/or frequency domain statistical analysis of the received signal which, in the absence of RFI, must be a zero-mean Gaussian process. Statistical analyses performed to date include the calculation of the Kurtosis, and the Shapiro-Wilk normality test of the received signal. Nevertheless, statistical analysis of the received signal could be more extensive, as reported in the Statistics literature. The objective of this work is the study of the performance of a number of normality tests encountered in the Statistics literature when applied to the detection of the presence of RFI in the radiometric signal, which is Gaussian by nature. A description of the normality tests and the RFI detection results for different kinds of RFI are presented in view of determining an omnibus test that can deal with the blind spots of the currently used methods. ¬© 2010 by the authors.</t>
  </si>
  <si>
    <t>191-210</t>
  </si>
  <si>
    <t>Remote Sensing</t>
  </si>
  <si>
    <t>60007592;60007592</t>
  </si>
  <si>
    <t>23493989500;7005018006</t>
  </si>
  <si>
    <t>Tarongi, Jose Miguel;Camps, Adriano</t>
  </si>
  <si>
    <t>Barcelona</t>
  </si>
  <si>
    <t>Universitat Polit√®cnica de Catalunya</t>
  </si>
  <si>
    <t>Tarongi J.</t>
  </si>
  <si>
    <t>Normality analysis for RFI detection in microwave radiometry</t>
  </si>
  <si>
    <t>10.3390/rs2010191</t>
  </si>
  <si>
    <t>2-s2.0-77958108996</t>
  </si>
  <si>
    <t>EP/G029733/1</t>
  </si>
  <si>
    <t>['trapping efficiency', 'particular advantage', 'optical forces', 'glass nanosphere', 'full range', 'excitation angles']</t>
  </si>
  <si>
    <t>force | Maxwell stress tensor | nanoantenna | trapping</t>
  </si>
  <si>
    <t>The Maxwell stress tensor method is used to calculate the optical forces acting upon a glass nanosphere in the proximity of optically excited gold nanoantenna structures. The dependence of optical forces over a full range of excitation angles is explored: the total internal reflection excitation does not bring any particular advantage to trapping efficiency when compared to the normal incidence excitation. Our calculations show multiple trapping sites with similar trapping properties for the normal and the total internal reflection cases, respectively; furthermore, the convective heating probably dominates over any optical forces in such systems. ¬© 2010 Society of Photo-Optical Instrumentation Engineers.</t>
  </si>
  <si>
    <t>Journal of Nanophotonics</t>
  </si>
  <si>
    <t>60022132;60022132;60022132;60022132</t>
  </si>
  <si>
    <t>36170971100;7004037324;26643591100;7004480848</t>
  </si>
  <si>
    <t>Ploschner, Martin;Mazilu, Michael;Krauss, Thomas F.;Dholakia, Kishan</t>
  </si>
  <si>
    <t>St Andrews</t>
  </si>
  <si>
    <t>University of St Andrews</t>
  </si>
  <si>
    <t>Ploschner M.</t>
  </si>
  <si>
    <t>Optical forces near a nanoantenna</t>
  </si>
  <si>
    <t>10.1117/1.3332850</t>
  </si>
  <si>
    <t>2-s2.0-77958135146</t>
  </si>
  <si>
    <t>04-000-0059</t>
  </si>
  <si>
    <t>['within carbonates', 'velocity analyses', 'utmost importance', 'total inefficiency', 'steeper dependence', 'sounding frequency', 'saturated zones', 'rights reserved', 'report results', 'radar signal', 'prominentmapping tool', 'potential sources', 'poremoisture content', 'penetrating radar', 'optimal delineation', 'moisture level', 'moisture distribution', 'moisture content', 'karstified semi', 'increasingly used', 'imaginary parts', 'higher porosity', 'geoelectrical properties', 'eachmound appears', 'dielectric permittivity', 'dielectric measurements', 'dielectric contrast', 'dielectric constants', 'controlled conditions', 'central texas', 'case study', 'carbonate soils', 'bearing formations', 'basal diameters', 'arid terrains', 'analyses suggest', 'amplitudes decays', '250 mhz']</t>
  </si>
  <si>
    <t>Carbonate | Dielectric permittivity | GPR | Moisture | Porosity</t>
  </si>
  <si>
    <t>Shallowcarbonates are of utmost importance as potential sources of groundwater in karstified semi-arid terrains. Ground-Penetrating Radar (GPR) is being increasingly used as a prominentmapping tool in such environments. However, its potential in exploring and identifying shallow water-saturated zones (WSZs) in carbonates is constrained by the geoelectrical properties of carbonate soils as a function of moisture content. We report results of a case study that includes laboratory geoelectrical characterization and their comparison to in situ GPR attenuationmeasurements performed on Cretaceous Edwards Formation rudist mounds in central Texas, which we hypothesize as analogs for water-bearing formations in semi-arid karstified carbonate terrains. Dielectric measurements on field-collected rock samples carried out in the laboratory under controlled conditions of moisture saturation suggest that real and imaginary parts of dielectric constants of rocks with higher porosity and/or permeability have steeper dependence on poremoisture content; they produce better dielectric contrasts but allow shallower penetration. Our analyses suggest that within carbonates, dielectric contrasts improve with decrease in sounding frequency and/or increase in moisture content; and the relationship between dielectric permittivity and moisture content may be represented by 3rd order polynomial equations. GPR surveys using a wide-band 400 MHz antenna reveal subsurface mound morphologies with heights of ~1-2m and basal diameters of ~8-10mresembling outcrop analogs. Eachmound appears to be composed of smaller amalgamated lithounits that seem geoelectrically similar. Amplitudes decays of the backscattered radar signal correlate to moisture distribution. Measuring the differences in signal attenuation allows differentiation between saturated and non-saturated zones. Velocity analyses of GPR profiles enable estimation of moisture distribution in the vicinity of themounds. Optimal delineation and production of high-resolution GPR data up to a depth of ~10m were observed for a sounding frequency of ~250 MHz with moisture content of ~5% by weight. Below this moisture level, the dielectric contrast is insufficient to uniquely identify water-saturated zones from the surrounding geoelectrical context, and above it, the radar signal is substantially attenuated leading to a total inefficiency of the method. ¬© 2009 Elsevier B.V. All rights reserved.</t>
  </si>
  <si>
    <t>181-191</t>
  </si>
  <si>
    <t>60005837;60001970-60031943;60005837</t>
  </si>
  <si>
    <t>55126969900;6602810646;7404043810</t>
  </si>
  <si>
    <t>Mukherjee, Damayanti;Heggy, Essam;Khan, Shuhab D.</t>
  </si>
  <si>
    <t>United States;United States;France</t>
  </si>
  <si>
    <t>Houston;Houston;Paris</t>
  </si>
  <si>
    <t>LPI;University of Houston;Institut de Physique du Globe de Paris</t>
  </si>
  <si>
    <t>60031943;60005837;60001970</t>
  </si>
  <si>
    <t>Mukherjee D.</t>
  </si>
  <si>
    <t>Geoelectrical constraints on radar probing of shallow water-saturated zones within karstified carbonates in semi-arid environments</t>
  </si>
  <si>
    <t>S0926985109001530</t>
  </si>
  <si>
    <t>10.1016/j.jappgeo.2009.11.005</t>
  </si>
  <si>
    <t>2-s2.0-77958184183</t>
  </si>
  <si>
    <t>['various arrangements', 'valuable tool', 'used routinely', 'tunnel wall', 'test measurements', 'suitable methodology', 'rights reserved', 'results showed', 'resistivity tomography', 'pilot holes', 'multiple gradient', 'model study', 'measuring routines', 'horizontal boreholes', 'hole pole', 'hole dipole', 'high resistivity', 'geophysical measurements', 'geological conditions', 'efficient way', 'drilled 6', 'dipole array', 'best result', 'also investigated']</t>
  </si>
  <si>
    <t>2D sensitivity patterns | Arrays | ERT | Horizontal boreholes | Non-parallel | Numerical modelling | Water filled boreholes</t>
  </si>
  <si>
    <t>Resistivity in horizontal boreholes can give useful detailed information about the geological conditions for construction in rock, i.e. in front of a tunnel bore machine. This paper is an attempt to identify a suitable methodology for an effective measuring routine for this type of geophysical measurements under actual construction site conditions. Prior to any measurements numerical modelling was done in order to evaluate the resolution of different electrode arrays. Four different arrays were tested; dipole-pole, cross-hole dipole-dipole, cross-hole pole-tripole and multiple gradient array. Additionally the resolution of a combination of cross-hole dipole-dipole and multiple gradient was assessed. The 2D sensitivity patterns for various arrangements of the cross-hole dipole-dipole and multiple gradient array were examined. The sensitivity towards inaccurate borehole geometry and the influence of water in the boreholes were also investigated. Based on the model study the cross-hole dipole-dipole array, multiple gradient array and a combination of these were found to give the best result and therefore were used for test measurements in horizontal boreholes. The boreholes were 28.5 m long and drilled 6.5 m apart. Prototypes of semi-rigid borehole cables made it possible to insert multi electrode cables in an efficient way, allowing fast measurement routines. These measurements were then studied to determine their accuracy and applicability. The results showed a high resistivity rock mass at the site. A transition from high resistivity to slightly lower resistivity coincides well with a change in lithology from gneiss-granite to gneiss. It is likely that the shotcrete on the tunnel wall is seen as a low resistivity zone. The measurements are a valuable tool, but further development of the cables and streamlining of measuring routines have to be performed before the resistivity tomography can be used routinely in pilot holes during construction in rocks. ¬© 2010 Elsevier B.V. All rights reserved.</t>
  </si>
  <si>
    <t>245-254</t>
  </si>
  <si>
    <t>26653443500;6603784517</t>
  </si>
  <si>
    <t>Danielsen, Berit E.;Dahlin, Torleif</t>
  </si>
  <si>
    <t>Danielsen B.</t>
  </si>
  <si>
    <t>Numerical modelling of resolution and sensitivity of ERT in horizontal boreholes</t>
  </si>
  <si>
    <t>S0926985110000157</t>
  </si>
  <si>
    <t>10.1016/j.jappgeo.2010.01.005</t>
  </si>
  <si>
    <t>2-s2.0-77958198232</t>
  </si>
  <si>
    <t>['¬© 2010', 'wat );', 'visual injury', 'viable tool', 'strong ability', 'spray swath', 'spray samplers', 'results illustrate', 'required near', 'replicated blocks', 'processed drift', 'infrared imagery', 'image data', 'highly correlated', 'four cp', 'first week', 'field using', 'explain variability', 'drift data', 'derived concentrations', 'damage relative', 'cotton plants', 'correlation coefficients', 'applied chemical', 'aerial colour', '3 weeks', '09 nozzles']</t>
  </si>
  <si>
    <t>To identify the effects of aerially applied glyphosate on cotton plants, a field was planted with replicated blocks of cotton. To quantify relative deposits of applied chemical, spray samplers were placed in the spray swath and in several downwind orientations. An Air Tractor 402B spray aircraft, equipped with fifty-four CP-09 nozzles, was flown down the centre of the field to apply a mixture of 1.54 kg ha-1 of glyphosate and rubidium chloride tracer at a 46.77 l ha-1 application rate. At one week intervals following treatment, aerial colour-infrared imagery was obtained from the field using a global positioning system-triggered multispectral camera system. The processed drift and image data were highly correlated with correlation coefficients (r) from -0.38 to -0.97 at 1, 2, and 3 weeks after treatment. The drift and image data were used as the indicators of visual injury in regressions with a strong ability to explain variability (R2 from 0.36 to 0.90 for drift data for the first week after treatment (WAT); from 0.20 to 0.90 for image data from 1, 2, to 3 WAT). The results illustrate that spray drift sampling can explain early cotton injury (1 WAT), and airborne remote sensing can explain late cotton injury (2 and 3 WAT). The results are helpful for determining the extent of required near-field drift sampling and demonstrate that airborne multispectral imaging can be a viable tool for determining the extent of damage relative to derived concentrations of glyphosate. ¬© 2010.</t>
  </si>
  <si>
    <t>212-220</t>
  </si>
  <si>
    <t>60103675;60103675;60011754;60103675;60026617;60103675;60103675</t>
  </si>
  <si>
    <t>7501574352;7202276954;22952011200;7402391238;24329450200;57204263775;36622874300</t>
  </si>
  <si>
    <t>Huang, Y.;Thomson, S. J.;Ortiz, B. V.;Reddy, K. N.;Ding, W.;Zablotowicz, R. M.;Bright, J. R.</t>
  </si>
  <si>
    <t>United States;China;United States</t>
  </si>
  <si>
    <t>Stoneville;Harbin;Auburn</t>
  </si>
  <si>
    <t>USDA Agricultural Research Service, Stoneville;Northeast Agricultural University;Auburn University</t>
  </si>
  <si>
    <t>60103675;60026617;60011754</t>
  </si>
  <si>
    <t>Huang Y.</t>
  </si>
  <si>
    <t>Airborne remote sensing assessment of the damage to cotton caused by spray drift from aerially applied glyphosate through spray deposition measurements</t>
  </si>
  <si>
    <t>S1537511010001765</t>
  </si>
  <si>
    <t>10.1016/j.biosystemseng.2010.08.003</t>
  </si>
  <si>
    <t>2-s2.0-77958472012</t>
  </si>
  <si>
    <t>['simulation studies', 'signal strength', 'sensed environment', 'relative distance', 'paper presents', 'optimal localization', 'moving nodes', 'local extremum', 'communication networks', 'aerial vehicles', 'adaptive hill']</t>
  </si>
  <si>
    <t>Adaptive gradient descent control | Airborne communication networks | Autonomous aerial robots | Communication relays | Decentralized cooperative control | Distributed systems</t>
  </si>
  <si>
    <t>This paper presents a cooperative control strategy for a team of aerial robotic vehicles to establish wireless airborne communication networks between distributed heterogeneous vehicles. Each aerial robot serves as a flying mobile sensor performing a reconfigurable communication relay node which enabls communication networks with static or slow-moving nodes on gorund or ocean. For distributed optimal deployment of the aerial vehicles for communication networks, an adaptive hill-climbing type decentralized control algorithm is developed to seek out local extremum for optimal localization of the vehicles. The sensor networks estabilished by the decentralized cooperative control approach can adopt its configuraiton in response to signal strength as the function of the relative distance between the autonomous aerial robots and distributed sensor nodes in the sensed environment. Simulation studies are conducted to evaluate the effectiveness of the proposed decentralized cooperative control technique for robust communication networks.</t>
  </si>
  <si>
    <t>191-200</t>
  </si>
  <si>
    <t>International Journal of Advanced Robotic Systems</t>
  </si>
  <si>
    <t>60033012;60033012</t>
  </si>
  <si>
    <t>55617467900;36620346400</t>
  </si>
  <si>
    <t>Lee, Deok Jin;Mark, Richard</t>
  </si>
  <si>
    <t>Monterey</t>
  </si>
  <si>
    <t>Naval Postgraduate School</t>
  </si>
  <si>
    <t>Lee D.J.</t>
  </si>
  <si>
    <t>Decentralized control of unmanned aerial robots for wireless airborne communication networks</t>
  </si>
  <si>
    <t>10.5772/9702</t>
  </si>
  <si>
    <t>2-s2.0-77958603871</t>
  </si>
  <si>
    <t>['waste polystyrene', 'taking difference', 'rights reserved', 'rapidly pyrolyzed', 'pyrolysis process', 'products formation', 'polycyclic aromatics', 'novel method', 'metal interaction', 'liquid product', 'high temperature', 'cylindrical mesh', 'converts polystyrene', 'contains styrene', 'char residue', 'also discussed']</t>
  </si>
  <si>
    <t>Iron mesh antenna | Microwave induced pyrolysis | Microwave-metal interaction | Polystyrene</t>
  </si>
  <si>
    <t>A novel method for the pyrolysis of waste polystyrene was investigated which was based on high temperature by microwave-metal interaction. This interaction may also catalyze the pyrolysis process and affect the nature of products. Polystyrene was rapidly pyrolyzed under microwave while placing in a batch type reactor containing a cylindrical mesh of iron. The iron mesh generates heat in the range of 1100-1200¬∞C which converts polystyrene into 80% liquid, 15% gas and 5% char residue. The liquid product was collected using cold traps and the amount of gas was obtained by taking difference. The liquid product was analyzed using GC/MS and found that it contains styrene in addition to polycyclic aromatics and condensed ring aromatic compounds. The products formation is also discussed. ¬© 2010 Elsevier B.V. All rights reserved.</t>
  </si>
  <si>
    <t>39-43</t>
  </si>
  <si>
    <t>Journal of Analytical and Applied Pyrolysis</t>
  </si>
  <si>
    <t>60107589;60061893;60070606</t>
  </si>
  <si>
    <t>56511252500;57189389857;56343211500</t>
  </si>
  <si>
    <t>Hussain, Zahid;Khan, Khalid Mohammed;Hussain, Khadim</t>
  </si>
  <si>
    <t>Pakistan;Pakistan;Pakistan</t>
  </si>
  <si>
    <t>Mardan;Mansehra;Karachi</t>
  </si>
  <si>
    <t>Abdul Wali Khan University Mardan;Hazara University Pakistan;University of Karachi</t>
  </si>
  <si>
    <t>60107589;60070606;60061893</t>
  </si>
  <si>
    <t>Hussain Z.</t>
  </si>
  <si>
    <t>Microwave-metal interaction pyrolysis of polystyrene</t>
  </si>
  <si>
    <t>S016523701000077X</t>
  </si>
  <si>
    <t>10.1016/j.jaap.2010.05.003</t>
  </si>
  <si>
    <t>2-s2.0-78049287170</t>
  </si>
  <si>
    <t>['wireless device', 'well tolerated', 'true spikes', 'supine position', 'sleeping hours', 'sends impulses', 'second antenna', 'recorder via', 'receives data', 'quantitative measurement', 'qualitative changes', 'pressure profile', 'office times', 'ocular hypertension', 'night times', 'many spikes', 'invasive device', 'intraocular pressure', 'intermittent spikes', 'high cost', 'glaucoma therapy', 'gives information', 'fixed around', 'first time', 'every 8', 'distinct profile', 'direct measurement', 'clinical use', 'antenna made', '11 patients']</t>
  </si>
  <si>
    <t>Contact lens sensor | Continuous measurement | Glaucoma | Intraocular pressure</t>
  </si>
  <si>
    <t>Background: For many years researchers have been striving for a non-invasive 24 h continuous method of ambulatory intraocular pressure monitoring. A wireless device with a contact lens sensor is now on the market for clinical use, which is not a quantitative measurement of the intraocular pressure but is at least a recording of qualitative changes. These changes of corneal curvature due to changes of the intraocular pressure result in a distinct profile which gives information about fluctuations of the intraocular pressure, the behaviour during supine sleeping time and the 24 h efficacy of glaucoma therapy. We investigated the practicability and tolerability of this device. Method: The sensor is embedded in a soft silicone contact lens and consists of 4 strain gauges. Additionally there is an antenna made out of gold and a microchip. A second antenna is fixed around the eye which sends impulses to the microchip and receives data from the microchip. The data are sent to a recorder via a wire. Measurements are made for 90 s every 8. 5 min resulting in 144 measurements within 24 h. Of the 4 strain gauges 2 sense changes in the corneal curvature due to changes of the intraocular pressure. This device was used in 11 patients with ocular hypertension or glaucoma. Results: The result of the 24 h continuous measurement is a pressure profile which may be flat, fluctuating and with no, some or many spikes. We describe 2 examples of profiles from patients with glaucoma. The changes in the profiles were mostly during the sleeping hours in a supine position. Due to the lack of validation of the results it is not known if intermittent spikes are true spikes or artefacts. Practicability was simple and tolerability was reported to be good by all patients. Conclusions: For the first time a practicable, well tolerated, non-invasive device for continuous 24 h monitoring of changes of the corneal curvature due to changes of the intraocular pressure is available. It is not a direct measurement of the intraocular pressure. The resulting profile gives additional information about the behaviour of the intraocular pressure, especially during out-of-office times and night times. Disadvantages are the high cost of the contact lens sensor and the lack of validation of the results and reproducibility in patients. ¬© 2010 Springer-Verlag.</t>
  </si>
  <si>
    <t>918-922</t>
  </si>
  <si>
    <t>0941293X</t>
  </si>
  <si>
    <t>Ophthalmologe</t>
  </si>
  <si>
    <t>60024856;60024856</t>
  </si>
  <si>
    <t>7006219653;24281662200</t>
  </si>
  <si>
    <t>Faschinger, C.;Mossb√∂ck, G.</t>
  </si>
  <si>
    <t>Austria</t>
  </si>
  <si>
    <t>Graz</t>
  </si>
  <si>
    <t>Universit√§ts Augenklinik</t>
  </si>
  <si>
    <t>Faschinger C.</t>
  </si>
  <si>
    <t>Continuous 24 h monitoring of changes in intraocular pressure with the wireless contact lens sensor Triggerfish‚Ñ¢.First results in patients</t>
  </si>
  <si>
    <t>10.1007/s00347-010-2198-4</t>
  </si>
  <si>
    <t>2-s2.0-78049352248</t>
  </si>
  <si>
    <t>['statistical analysis', 'results show', 'resulting data', 'parametric study', 'paper proposes', 'june 2010', 'hovering performance', 'coaxial rotor', 'biggest impact', 'baseline concept', 'american institute']</t>
  </si>
  <si>
    <t>This paper proposes a reliable aerodynamics analysis method designed for a coaxial rotor unmanned aerial vehicle. It is then used to investigate the effects of the selected design parameters on the hovering performance of the coaxial rotor. A coaxial rotor performance analysis code based on the source-doublet panel method is developed, and its accuracy is verified to be sufficient by comparing its results to various test data. Through a parametric study for the rotor design parameters, such as radius, twist, and taper, the effect of each parameter on the coaxial rotor design is investigated and a statistical analysis for the resulting data is conducted. The results show that the diameter has the biggest impact on the hovering performance of a coaxial rotor, whereas the taper has the biggest impact if the diameter is fixed. Based on these findings, a revised rotor platform is proposed, with 33% improvement of the figure of merit over the baseline concept, which implies that the optimal design significantly improves the performance of the rotor under development. June 2010. Copyright ¬© 2010 by the American Institute.</t>
  </si>
  <si>
    <t>1517-1530</t>
  </si>
  <si>
    <t>September-October 2010</t>
  </si>
  <si>
    <t>60008783-100615375;60008783;60008783;60008783</t>
  </si>
  <si>
    <t>57196136108;24721412700;55702552900;55805100500</t>
  </si>
  <si>
    <t>Lee, Jaewon;Chae, Sanghyun;Oh, Sejong;Yee, Kwanjung</t>
  </si>
  <si>
    <t>Busan;Busan</t>
  </si>
  <si>
    <t>Pusan National University;Research Institute of Mechanical Technology</t>
  </si>
  <si>
    <t>60008783;100615375</t>
  </si>
  <si>
    <t>Parametric study for hovering performance of a coaxial rotor unmanned aerial vehicle</t>
  </si>
  <si>
    <t>10.2514/1.46460</t>
  </si>
  <si>
    <t>2-s2.0-78049358437</t>
  </si>
  <si>
    <t>['wing vehicle', 'surface area', 'solved using', 'simple kinematics', 'simple geometry', 'rectangular wings', 'qualified versus', 'profile along', 'pareto surface', 'mining tools', 'mining techniques', 'kinematic parameters', 'june 2010', 'inner structure', 'horizontal motion', 'high dimensionality', 'efficient solutions', 'birdlike flapping', 'attractive solutions', 'american institute', 'aerodynamic performances', '15 m2']</t>
  </si>
  <si>
    <t>The aim of this work is to present a method to find and analyze maximum propulsive efficiency kinematics for a birdlike flapping-wing unmanned aerial vehicle using multiobjective evolutionary optimization and data-mining tools. For the sake of clarity and simplicity, simple geometry (rectangular wings with the same profile along the span) and simple kinematics (symmetrical harmonic dihedral motion) are used. In addition, it is assumed that the birdlike aerial vehicle (for which the span and surface area are, respectively, 1 m and 0.15 m2) is in horizontal motion at low cruise speed (6 m/s). The aerodynamic performances of the flapping-wing vehicle are evaluated with a semiempirical flight physics model and the problem is solved using an efficient multiobjective evolutionary algorithm called Œµ-MOEA. Groups of attractive solutions are defined on the Pareto surface, and the most efficient solutions within these groups are characterized. Given the high dimensionality of the Pareto surface in the kinematic parameters space, data-mining techniques are used to conduct the study. First, it is shown that these groups can be qualified versus the whole Pareto surface by accurate mathematical relations on the kinematic parameters. Second, the inner structure of each group is studied and highly accurate mathematical relations are found on the optimized parameters describing the most efficient solutions. June 2010. Copyright ¬© 2010 by the American Institute.</t>
  </si>
  <si>
    <t>1504-1516</t>
  </si>
  <si>
    <t>60001422-60112303;60001422-60112303-60080064;60001422-60069769;60001422-60112303</t>
  </si>
  <si>
    <t>55506277300;6603424998;14833739000;7004207683</t>
  </si>
  <si>
    <t>Hamdaoui, M.;Chaskalovic, J.;Doncieux, S.;Sagaut, P.</t>
  </si>
  <si>
    <t>France;Israel;France;France</t>
  </si>
  <si>
    <t>Paris;Ariel;Paris;Paris</t>
  </si>
  <si>
    <t>Institut Jean Le Rond d'Alembert;Ariel University;Institut des Syst√®mes Intelligents et de Robotique;Sorbonne Universite</t>
  </si>
  <si>
    <t>60112303;60080064;60069769;60001422</t>
  </si>
  <si>
    <t>Hamdaoui M.</t>
  </si>
  <si>
    <t>Using multiobjective evolutionary algorithms and data-mining methods to optimize ornithopters' kinematics</t>
  </si>
  <si>
    <t>10.2514/1.45046</t>
  </si>
  <si>
    <t>2-s2.0-78049429480</t>
  </si>
  <si>
    <t>['supports phs', 'shorting plate', 'proposed antennas', 'helical pin', 'car antenna', 'antenna radiates']</t>
  </si>
  <si>
    <t>Helical pin | ITS (Intelligent Transport Systems) | Shorting plate | Stacked microstrip antenna | Triple band operation</t>
  </si>
  <si>
    <t>A stacked rectangular microstrip antenna with a shorting plate and a helical pin is proposed as a car antenna for triple band operation in ITS. The proposed antenna operates as a conventional stacked microstrip antenna at the highest frequency band. At the middle and the lowest frequency bands, the antenna radiates at low elevation angles from the helical pin and the shorting plate. In this paper, as an example of triple band antennas in the ITS, an antenna is designed that supports PHS, VICS and ETC. The proposed antennas have the proper radiation pattern for each application and are small in size. Copyright ¬© 2010.</t>
  </si>
  <si>
    <t>3058-3065</t>
  </si>
  <si>
    <t>Fujimoto, Takafumi</t>
  </si>
  <si>
    <t>Nagasaki</t>
  </si>
  <si>
    <t>Nagasaki University</t>
  </si>
  <si>
    <t>Fujimoto T.</t>
  </si>
  <si>
    <t>Stacked rectangular microstrip antenna with a shorting plate and a helical pin for triple band operation in ITS</t>
  </si>
  <si>
    <t>10.1587/transcom.E93.B.3058</t>
  </si>
  <si>
    <t>2-s2.0-78049487869</t>
  </si>
  <si>
    <t>['viterbi algorithm', 'time domain', 'symbol interference', 'receivers compensate', 'processed symbol', 'mimo mlse', 'first propose', 'computer simulations', 'ber characteristics', 'antenna interference', 'also compare']</t>
  </si>
  <si>
    <t>ISI canceller | MIMO | MLD | MLSE | Time domain</t>
  </si>
  <si>
    <t>In this paper, we investigate two receiver structures for spatially multiplexed transmission on MIMO frequency selective fading channels. Those receivers compensate the IAI (Inter-Antenna Interference) and ISI (Inter-Symbol Interference) in the time domain. We first propose the MIMO sequential equalizer in which the block of several receives symbols is processed symbol by symbol by MLD (Maximum Likelihood Detection). Next we investigate the MIMO MLSE (Maximum Likelihood Sequence Estimation) receiver in which the terminated block trellis is decoded by the Viterbi algorithm. The bit error rates of two time domain receivers are examined through computer simulations and we also compare their BER characteristics to those of the conventional MIMO SC-FDE. Copyright ¬© 2010.</t>
  </si>
  <si>
    <t>3197-3202</t>
  </si>
  <si>
    <t>60024751;60024751;60024751</t>
  </si>
  <si>
    <t>36638192600;7004210449;55708398200</t>
  </si>
  <si>
    <t>Nakanobu, Satoshi;Iwanami, Yasunori;Okamoto, Eiji</t>
  </si>
  <si>
    <t>Nagoya</t>
  </si>
  <si>
    <t>Nagoya Institute of Technology</t>
  </si>
  <si>
    <t>Nakanobu S.</t>
  </si>
  <si>
    <t>A comparative study on time domain sequential equalizer with MLD and MLSE equalizer on MIMO frequency selective channels</t>
  </si>
  <si>
    <t>10.1587/transcom.E93.B.3197</t>
  </si>
  <si>
    <t>2-s2.0-78049488911</t>
  </si>
  <si>
    <t>['sar reduction', 'metamaterials attachment', 'attaching location']</t>
  </si>
  <si>
    <t>Antenna | Human head model | Lossy-Drude model | Metamaterials | Specific absorption rate (SAR)</t>
  </si>
  <si>
    <t>This paper is analyzed the reduction of specific absorption rate (SAR) with metamaterials attachment. The SAR reduction methodology is discussed and the effects of attaching location, distance, and size of metamaterials, on the SAR reduction are explored. Metamaterials have achieved a 57.75 % reduction of the initial SAR value for the case of 10 gm SAR.</t>
  </si>
  <si>
    <t>144-149</t>
  </si>
  <si>
    <t>60001821;60001821;60001821</t>
  </si>
  <si>
    <t>57219314703;55328836300;24483332300</t>
  </si>
  <si>
    <t>Faruque, Mohammad Rashed Iqbal;Islam, Mohammad Tariqul;Misran, Norbahiah</t>
  </si>
  <si>
    <t>Faruque M.R.I.</t>
  </si>
  <si>
    <t>Evaluation of specific absorption rate (SAR) reduction for PIFA antenna using metamaterials</t>
  </si>
  <si>
    <t>10.1515/FREQ.2010.64.7-8.144</t>
  </si>
  <si>
    <t>2-s2.0-78049501659</t>
  </si>
  <si>
    <t>['various aggregators', 'valid species', 'thompsoni turk', 'text via', 'taxa mentioned', 'southwest europe', 'separate species', 'redescribed based', 'readily distinguished', 'prefemur 15', 'posterior part', 'pair 15', 'northeast tunisia', 'north africa', 'n .,', 'morphological diagnosis', 'morphbank registration', 'long antennae', 'kahfi stoev', 'jebel zaghouan', 'interactive key', 'exhibit 19', 'embryonic development', 'delta software', 'data publishing', 'conical dorso', 'closely related', 'biological information', 'barcoding fragment', 'abundant material']</t>
  </si>
  <si>
    <t>Barcoding | Cybertaxonomy | Cytochrome c oxidase i gene | E. nudicornis | Eupolybothrus kahfi sp. n. | Habitat preferences | Interactive key | North africa | Semantic enhancements | Semantic tagging | Troglomorphism</t>
  </si>
  <si>
    <t>The centipede genus Eupolybothrus Verhoeff, 1907 in North Africa is revised. A new cavernicolous species, E. kahfi Stoev &amp; Akkari, sp. n., is described from a cave in Jebel Zaghouan, northeast Tunisia. Morphologically, it is most closely related to E. nudicornis (Gervais, 1837) from North Africa and Southwest Europe but can be readily distinguished by the long antennae and leg-pair 15, a conical dorso-median protuberance emerging from the posterior part of prefemur 15, and the shape of the male fi rst genital sternite. Molecular sequence data from the cytochrome c oxidase I gene (mtDNA-5' COI-barcoding fragment) exhibit 19.19% divergence between E. kahfi and E. nudicornis, an interspecifi c value comparable to those observed among four other species of Eupolybothrus which, combined with a low intraspecifi c divergence (0.3-1.14%), supports the morphological diagnosis of E. kahfi as a separate species. This is the fi rst troglomorphic myriapod to be found in Tunisia, and the second troglomorph lithobiomorph centipede known from North Africa. E. nudicornis is redescribed based on abundant material from Tunisia and its post-embryonic development, distribution and habitat preferences recorded. E. cloudsley-thompsoni Turk, 1955, a nominal species based on Tunisian type material, is placed in synonymy with E. nudicornis. To comply with the latest technological developments in publishing of biological information, the paper implements new approaches in cybertaxonomy, such as fi ne granularity XML tagging validated against the NLM DTD TaxPub for PubMedCentral and dissemination in XML to various aggregators (GBIF, EOL, Wikipedia), vizualisation of all taxa mentioned in the text via the dynamically created Pensoft Taxon Profi le (PTP) page, data publishing, georeferencing of all lo calities via Google Earth, and ZooBank, GenBank and MorphBank registration of datasets. An interactive key to all valid species of Eupolybothrus is made with DELTA software. ¬© Pavel Stoev et al.</t>
  </si>
  <si>
    <t>29-77</t>
  </si>
  <si>
    <t>SPEC. ISSUE</t>
  </si>
  <si>
    <t>60028890;60091662;60050715;60192973;60030840;60025352;108442590;60024147</t>
  </si>
  <si>
    <t>8523525400;15843268100;6602625561;6504008285;6603043228;7005634854;37012462400;6602893211</t>
  </si>
  <si>
    <t>Stoev, Pavel;Akkari, Nesrine;Zapparoli, Marzio;Porco, David;Enghoff, Henrik;Edgecombe, Gregory D.;Georgiev, Teodor;Penev, Lyubomir</t>
  </si>
  <si>
    <t>Canada;Tunisia;Italy;Denmark;Bulgaria;United Kingdom;Bulgaria;Bulgaria</t>
  </si>
  <si>
    <t>Guelph;Tunis;Viterbo;Copenhagen;Sofia;London;Sofia;Sofia</t>
  </si>
  <si>
    <t>Biodiversity Institute of Ontario;Universit√© de Tunis El Manar, Institut Sup√©rieur des Sciences Biologiques Appliqu√©es de Tunis;Universit√† degli Studi della Tuscia Viterbo;K√∏benhavns Universitet;National Museum of Natural History Bulgarian Academy of Sciences;The Natural History Museum, London;Bulgarian Academy of Sciences;PENSOFT PUBLISHERS</t>
  </si>
  <si>
    <t>60192973;60091662;60050715;60030840;60028890;60025352;60024147;108442590</t>
  </si>
  <si>
    <t>Stoev P.</t>
  </si>
  <si>
    <t>The centipede genus Eupolybothrus Verhoeff, 1907 (Chilopoda: Lithobiomorpha: Lithobiidae) in North Africa, a cybertaxonomic revision, with a key to all species in the genus and the first use of DNA barcoding for the group</t>
  </si>
  <si>
    <t>10.3897/zookeys.50.504</t>
  </si>
  <si>
    <t>2-s2.0-78049504076</t>
  </si>
  <si>
    <t>['shorting pin', 'planar inverted', 'pifa ).', 'impedance bandwidth', 'feed line', 'f antenna', 'branch capacitance', 'antenna size', '2900 mhz', '1250 mhz']</t>
  </si>
  <si>
    <t>Branch capacitance | Planar inverted-E antenna | Planar inverted-F antenna | Wide impedance bandwidth</t>
  </si>
  <si>
    <t>A planar inverted-E (PIE) antenna that can achieve a wide impedance bandwidth is proposed. The antenna is realized by inserting a branch capacitance between the feed line and the shorting pin of a conventional planar inverted-F antenna (PIFA). Such a modification significantly enhanced the impedance bandwidth while maintaining the antenna size. The proposed antenna possesses a very wide impedance bandwidth of 1250 MHz (1650-2900 MHz) at a voltage standing wave ratio (VSWR) ‚â•3. In addition, good radiation patterns were obtained at the desired frequency bands. Copyright ¬© 2010.</t>
  </si>
  <si>
    <t>3173-3175</t>
  </si>
  <si>
    <t>26039146300;24342805600;7410128245</t>
  </si>
  <si>
    <t>Jeon, Sinhyung;Choi, Hyengcheul;Kim, Hyeongdong</t>
  </si>
  <si>
    <t>Jeon S.</t>
  </si>
  <si>
    <t>Planar inverted-E (PIE) antenna for a wide impedance bandwidth</t>
  </si>
  <si>
    <t>10.1587/transcom.E93.B.3173</t>
  </si>
  <si>
    <t>2-s2.0-78049507846</t>
  </si>
  <si>
    <t>['whole region', 'traffic generated', 'relay nodes', 'propose setting', 'packet transmitting', 'many packets', 'gw ).', 'fair traffic', 'distributed nodes', 'concentrated around', 'appropriate number', 'antenna set', 'also calculate']</t>
  </si>
  <si>
    <t>Adaptive array antenna | MIMO | SDMA | Wireless mesh network</t>
  </si>
  <si>
    <t>In this paper, we investigate a multi-packet transmitting and receiving wireless mesh network that uses a multi-antenna set on each node in the network. In wireless mesh networks for accessing the Internet, the target of all traffic generated from distributed nodes is a gateway (GW). Therefore, many packets are concentrated around the GW and the communication channel around the GW is crowded. To prevent packet congestion around the GW, we propose setting an adaptive array antenna on the GW and the relay nodes. We also calculate an appropriate number of antenna elements considering the fair traffic over the whole region, to prevent packet congestion at each node. Copyright ¬© 2010.</t>
  </si>
  <si>
    <t>3121-3128</t>
  </si>
  <si>
    <t>60032315;60032315</t>
  </si>
  <si>
    <t>57225769862;7404947712</t>
  </si>
  <si>
    <t>Sato, Norihiko;Fujii, Takeo</t>
  </si>
  <si>
    <t>Chofu</t>
  </si>
  <si>
    <t>The University of Electro-Communications</t>
  </si>
  <si>
    <t>Sato N.</t>
  </si>
  <si>
    <t>Multi-antenna utilization scheme to prevent packet congestion in wireless mesh networks</t>
  </si>
  <si>
    <t>10.1587/transcom.E93.B.3121</t>
  </si>
  <si>
    <t>2-s2.0-78049513350</t>
  </si>
  <si>
    <t>['rate quasi', 'processing signalto', 'power scaling', 'ostbcs ).', 'orthogonal space', 'novel full', 'noise ratio', 'mutual information', 'loop system', 'excellent error', 'diversity full', 'derive expressions', 'complexity zero', 'achieve full']</t>
  </si>
  <si>
    <t>Closed-loop system | Mutual information | Spatially correlated fading channel | STBC | TAG</t>
  </si>
  <si>
    <t>Recently, novel full-diversity full-rate quasi-orthogonal space-time block codes (QSTBCs) with power scaling and double-symbol maximum likelihood (ML) decoding was proposed. Specifically, the codes can achieve full-diversity through linearly combining two adequately power scaled orthogonal space-time block codes (OSTBCs). In this letter, we derive expressions for mutual information and post-processing signalto- noise ratio (SNR) for a system with four transmit antennas. By exploiting these formulas, we propose three transmit antenna grouping (TAG) methods for a closed-loop system with low-rate feedback information. The TAG methods make it possible to provide an excellent error-rate performance even with a low-complexity zero-forcing (ZF) detection, especially in spatially correlated fading channels. Copyright ¬© 2010.</t>
  </si>
  <si>
    <t>3211-3214</t>
  </si>
  <si>
    <t>Lee, Hoojin</t>
  </si>
  <si>
    <t>Hansung University</t>
  </si>
  <si>
    <t>Lee H.</t>
  </si>
  <si>
    <t>Closed-loop quasi-orthogonal space-time block codes with power scaling and low-rate feedback information</t>
  </si>
  <si>
    <t>10.1587/transcom.E93.B.3211</t>
  </si>
  <si>
    <t>2-s2.0-78049517219</t>
  </si>
  <si>
    <t>['therefore improving', 'thereby reducing', 'subcarrier prior', 'strategy based', 'significantly reduce', 'proposed method', 'promising candidate', 'overall performance', 'ofdm transmission', 'network deployment', 'initially proposed', 'data rate', 'band radiation', 'adjacent channels']</t>
  </si>
  <si>
    <t>MIMO-OFDM | Nonlinear distortion | Orthogonal frequency division multiplex | Space-frequency block coding | Tone reservation</t>
  </si>
  <si>
    <t>A combination of space-frequency-block-codes (SFBC) with orthogonal frequency division multiplexing (OFDM) has became a promising candidate for high performance 4G broadband wireless communications. However, a widely recognized nonlinear distortion due to the nonlinear power amplifiers reduces the efficiency of the SFBC-OFDM transmission and limits the further network deployment. In this paper, we propose the strategy based on using the well-known tone reservation (TR) technique that was initially proposed to be used in conventional single antenna OFDM systems. However, in OFDM systems TR sacrifices a set of subcarrier prior to the transmission in order to reduce the signal envelope fluctuation, thereby reducing the data rate of the transmission .Here, we propose to use the zero tones introduced during procedure of SFBC encoding using selected orthogonal design instead of reserving the set of subcarriers, which allows achieving practically full data rate of the transmission. Numerical results indicate that the proposed method can significantly reduce the out-of-band radiation to the adjacent channels and therefore improving the overall performance of the system.</t>
  </si>
  <si>
    <t>140-143</t>
  </si>
  <si>
    <t>60026260;60026260;60026905;60026260;60026260</t>
  </si>
  <si>
    <t>25122153300;25122512100;21833404800;15519209100;15519092300</t>
  </si>
  <si>
    <t>Gazda, J.;Drot√°r, P.;Deumal, M.;Galajda, P.;Kocur, D.</t>
  </si>
  <si>
    <t>Spain;Slovakia</t>
  </si>
  <si>
    <t>Barcelona;Kosice</t>
  </si>
  <si>
    <t>Universitat Ramon Llull;Technick√° Univerzita v Ko≈°iciach</t>
  </si>
  <si>
    <t>60026905;60026260</t>
  </si>
  <si>
    <t>Gazda J.</t>
  </si>
  <si>
    <t>Tone reservation for SFBC-OFDM with no spectral broadening</t>
  </si>
  <si>
    <t>10.1515/FREQ.2010.64.7-8.140</t>
  </si>
  <si>
    <t>2-s2.0-78049523100</t>
  </si>
  <si>
    <t>['transmit antennas', 'total antennas', 'termed high', 'proposed scheme', 'performance comparison', 'orthogonal stbc', 'maximum likelihood', 'macro diversity', 'equivalent channel', 'effective way', 'distributed space', 'decoding complexity', 'completely analyze', 'combat fading', 'channel realization', 'cellular networks', 'broadcast systems', 'broadcast services', 'antennas form']</t>
  </si>
  <si>
    <t>Broadcast | Equivalent channel | High-Dimension-Full-Rate-Quasi-Orthogonal STBC (HDFR-QOSTBC) | Macro diversity</t>
  </si>
  <si>
    <t>Recently, broadcast services are introduced in cellular networks and macro diversity is an effective way to combat fading. In this paper, we propose a kind of distributed space-time block codes (STBCs) for macro diversity which is constructed from the total antennas of multiple cooperating base stations, and all the antennas form an equivalent multiple input multiple output (MIMO) system. This code is termed High- Dimension-Full-Rate-Quasi-Orthogonal STBC (HDFR-QOSTBC) which can be characterized as: (1) It can be applied with any number of transmit antennas especially when the number of transmit antennas is large; (2) The code is with full transmit rate of one; (3) The Maximum Likelihood (ML) decoding complexity of this code is controllable and limited to Nt/2-symbol-decodable for total Nt transmit antennas. Then, we completely analyze the structure of the equivalent channel for the kind of codes and reveal a property that the eigenvectors of the equivalent channel are constant and independent from the channel realization, and this characteristic can be exploited for a new transmission structure with single-symbol linear decoder. Furthermore, we analyze different macro diversity schemes and give a performance comparison. The simulation results show that the proposed scheme is practical for the broadcast systems with significant performance improvement comparing with soft-combination and cyclic delay diversity (CDD) methods.Copyright ¬© 2010.</t>
  </si>
  <si>
    <t>3113-3120</t>
  </si>
  <si>
    <t>60016930;60016930;60016930;60016930;60016930</t>
  </si>
  <si>
    <t>57119586400;55619298524;36638882000;7501758911;57210438342</t>
  </si>
  <si>
    <t>Liu, Yang;Zhao, Hui;Yang, Yunchuan;Wang, Wenbo;Zheng, Kan</t>
  </si>
  <si>
    <t>Design and analysis on macro diversity scheme for broadcast services in mobile cellular systems</t>
  </si>
  <si>
    <t>10.1587/transcom.E93.B.3113</t>
  </si>
  <si>
    <t>2-s2.0-78049524443</t>
  </si>
  <si>
    <t>FA8655-09-1-3051</t>
  </si>
  <si>
    <t>['yields hit', 'uses cooperation', 'target performs', 'protected target', 'protected aircraft', 'protect aircraft', 'nonlinear adaptation', 'model represents', 'matched defender', 'loop performance', 'kill closed', 'inc .,', 'identified homing', 'homing missiles', 'guidance parameters', 'guidance law', 'filter used', 'defending missile', 'defender missile', 'defender knows', 'cooperation stems', 'american institute', 'aerial target']</t>
  </si>
  <si>
    <t>A cooperative guidance law is presented for a defender missile protecting an aerial target from an incoming homing missile. The filter used is a nonlinear adaptation of a multiple-model adaptive estimator, in which each model represents a possible guidance law and guidance parameters of the incoming homing missile. Fusion of measurements from both the defender missile and protected aircraft is performed. A matched defender's missile guidance law is optimized to the identified homing-missile guidance law. It uses cooperation between the aerial target and the defender missile. The cooperation stems from the fact that the defender knows the future evasive maneuvers to be performed by the protected target and thus can anticipate the maneuvers it will induce on the incoming homing missile. Moreover, the target performs a maneuver that minimizes the control effort requirements from the defender. The estimator and guidance law are combined in a multiple-model adaptive control configuration. Simulation results show that combining the estimations with the proposed optimal guidance law, which uses cooperation between the defending missile and protected target, yields hit-to-kill closed-loop performance with very low control effort. This facilitates the use of relatively small defending missiles to protect aircraft from homing missiles. Copyright ¬© 2010 by the authors. Published by the American Institute of Aeronautics and Astronautics, Inc., with permission.</t>
  </si>
  <si>
    <t>1801-1813</t>
  </si>
  <si>
    <t>November-December 2010</t>
  </si>
  <si>
    <t>60022403;60022403</t>
  </si>
  <si>
    <t>25224078900;7202589787</t>
  </si>
  <si>
    <t>Shaferman, Vitaly;Shima, Tal</t>
  </si>
  <si>
    <t>Israel</t>
  </si>
  <si>
    <t>Haifa</t>
  </si>
  <si>
    <t>Technion - Israel Institute of Technology</t>
  </si>
  <si>
    <t>Shaferman V.</t>
  </si>
  <si>
    <t>Cooperative multiple-model adaptive guidance for an aircraft defending missile</t>
  </si>
  <si>
    <t>10.2514/1.49515</t>
  </si>
  <si>
    <t>2-s2.0-78149248259</t>
  </si>
  <si>
    <t>NNL06AA04B</t>
  </si>
  <si>
    <t>['wing aircraft', 'tracking system', 'system uncertainties', 'system trajectories', 'ross gadient', 'proposed design', 'period dynamics', 'often used', 'limiting component', 'eugene lavretsky', 'dynamics generalize', 'construct angle', 'attack command', 'allowable subset', 'aerial vehicles', 'adaptive augmentation']</t>
  </si>
  <si>
    <t>This paper presents robust adaptive augmentation design for a class of second-order uncertain nonlinear cascaded systems. These dynamics generalize the models that are often used for the design of inner-loop flight controllers for aerial vehicles. The proposed control architecture augments a baseline dynamic inversion controller with a direct adaptive component and a state-limiting component. While the adaptive augmentation is designed to maintain tracking performance in the presence of the system uncertainties, the state-limiting component protects the system trajectories from leaving an allowable subset in the system state space. The proposed design is applied to construct angle-of-attack command-tracking system for short-period dynamics of a fixed-wing aircraft, with simulation results presented. Copyright ¬© 2010 by Eugene Lavretsky and Ross Gadient.</t>
  </si>
  <si>
    <t>1743-1752</t>
  </si>
  <si>
    <t>60030821;60030821</t>
  </si>
  <si>
    <t>6603382933;8332634700</t>
  </si>
  <si>
    <t>Lavretsky, Eugene;Gadient, Ross</t>
  </si>
  <si>
    <t>Chicago</t>
  </si>
  <si>
    <t>Boeing Corporation</t>
  </si>
  <si>
    <t>Lavretsky E.</t>
  </si>
  <si>
    <t>Robust adaptive design for aerial vehicles with state-limiting constraints</t>
  </si>
  <si>
    <t>10.2514/1.50101</t>
  </si>
  <si>
    <t>2-s2.0-78149268599</t>
  </si>
  <si>
    <t>FA9550-08-1-0134</t>
  </si>
  <si>
    <t>['wide range', 'thz antennas', 'sensing applications', 'remote detectors', 'nanomechanics based', 'graphene architectures', 'generation nanoelectronics', 'energy harvesting', 'enable next', 'electronic systems', 'dimensional materials', 'characterization processes', 'carbon nanotube', 'biomedical nanorobots', 'also investigating']</t>
  </si>
  <si>
    <t>Actuators | Graphene | Nanoelectronics | Nanofabrication | Sensors | Subject terms: nanomaterials</t>
  </si>
  <si>
    <t>We present an overview of our research on nanoelectronics and nanomechanics based on low-dimensional materials, including carbon nanotubes and graphene. Our primary research focus is on carbon nanotube and graphene architectures for electronics, energy harvesting, and sensing applications. We are also investigating an atomically precise graphene nanomachining method as well as a high-throughput desktop nanolithography process. In addition, we are exploiting nanomechanical actuators and nanoscale measurement techniques for reconfigurable arrayed nanostructures with applications in THz antennas, remote detectors, and biomedical nanorobots. Last, we are studying the effect of antibody functionalized nickel nanowires to improve cell separation techniques. These design, nanofabrication, manipulation, and characterization processes will enable next-generation nanoelectronics that have a wide range of applications including sensors, detectors, system-on-a-chip, system-in-a-package, programmable logic controls, energy storage systems, and all-electronic systems. ¬© 2010 Society of Photo-Optical Instrumentation Engineers.</t>
  </si>
  <si>
    <t>Journal of Micro/Nanolithography, MEMS, and MOEMS</t>
  </si>
  <si>
    <t>October-December 2010</t>
  </si>
  <si>
    <t>Yang, Eui Hyeok</t>
  </si>
  <si>
    <t>Hoboken</t>
  </si>
  <si>
    <t>Stevens Institute of Technology</t>
  </si>
  <si>
    <t>Yang E.</t>
  </si>
  <si>
    <t>Engineered low-dimensional nanomaterials for sensors, actuators, and electronics</t>
  </si>
  <si>
    <t>10.1117/1.3492411</t>
  </si>
  <si>
    <t>2-s2.0-78149305942</t>
  </si>
  <si>
    <t>['vibration characteristics', 'uav ).', 'structural components', 'paper describes', 'modal characteristics', 'fuselage structure', 'fuselage body', 'free configuration', 'experimental results', 'dynamic properties', 'aeroelastic analysis', '3 kg']</t>
  </si>
  <si>
    <t>Carbon composite | Composite fuselage | Modal characterisation | Ultralight unmanned aerial vehicle</t>
  </si>
  <si>
    <t>This paper describes the details of an experimental investigation focusing on the vibration characteristics of a composite fuselage structure of an ultralight unmanned aerial vehicle (UAV). The UAV has a total empty weight of 70.3 kg and 6.3 m in length. The fuselage structure consists of the fuselage body with an integrated vertical stabiliser. All structural components are fabricated from oven-cured laminated carbon composite materials using uniaxial and biaxial prepreg fabric. The modal characteristics of the fuselage structure are determined for a free-free configuration which is simulated by suspending the structure from its wing attachment points through the use of springs. A centrally located shaker system is used to induce vertical oscillations in the structure, which is instrumented with nineteen dual axis accelerometers. Dynamic properties such as the frequency, damping and associated mode shapes are obtained for aeroelastic analysis. The design and implementation of the vibration tests along with the experimental results are presented. Copyright¬© 2010 Inderscience Enterprises Ltd.</t>
  </si>
  <si>
    <t>149-162</t>
  </si>
  <si>
    <t>1479148X</t>
  </si>
  <si>
    <t>International Journal of Vehicle Noise and Vibration</t>
  </si>
  <si>
    <t>60001526;60001526</t>
  </si>
  <si>
    <t>36618233400;7402484660</t>
  </si>
  <si>
    <t>Simsiriwong, Jutima;Sullivan, Rani Warsi</t>
  </si>
  <si>
    <t>Mississippi State</t>
  </si>
  <si>
    <t>Mississippi State University</t>
  </si>
  <si>
    <t>Simsiriwong J.</t>
  </si>
  <si>
    <t>Vibration testing of a carbon composite fuselage</t>
  </si>
  <si>
    <t>10.1504/IJVNV.2010.036683</t>
  </si>
  <si>
    <t>2-s2.0-78149323773</t>
  </si>
  <si>
    <t>Tamkang University</t>
  </si>
  <si>
    <t>NSC94-2212-E-032-006</t>
  </si>
  <si>
    <t>TKU</t>
  </si>
  <si>
    <t>['turning angle', 'study shows', 'standard procedures', 'rights reserved', 'proposed method', 'power required', 'power must', 'paper studies', 'optimal trajectory', 'normalized velocity', 'necessary conditions', 'level turn', 'initial speed', 'heading changes', 'form representation', 'flying altitude', 'expel fuel', 'detailed derivations', 'designed solar', 'constant mass', 'analytical results', 'american institute', 'also established']</t>
  </si>
  <si>
    <t>This paper studies the optimal level turn of a solar-powered unmanned aerial vehicle flying in the atmosphere. The objective is to maximize the heading changes in level turn. Since the solar-powered unmanned aerial vehicle will not expel fuel during the flight, its mass remains constant. The standard procedures of finding an optimal trajectory by incorporation of the necessary conditions for optimality and the constraint of the constant mass are applied. Analytical results are presented with detailed derivations of the optimal level turn properties and trajectories. A closed-form optimal bank-angle control law expressed in terms of the states of the unmanned aerial vehicle is obtained. A maximum power setting limit for an optimum level turn is also established. The study shows that the optimal level turn can be obtained only when the power is set below the power required for steady level flight at the initial speed; to have optimal level turn trajectories, the power must be kept below that limit, rather than increasing to make the turn. The relation between the normalized power required for a level turn and the normalized velocity, which is independent of the flying altitude, is constructed in a closed-form representation. Numerical examples using an in-house-designed solar-powered unmanned aerial vehicle are used to demonstrate the properties, controls, and trajectories of optimal level turns using the proposed method. The proposed optimal control is further investigated with the effects of wind and aerodynamic coefficient variations. The study shows that the head wind drags the trajectory and increases the turning angle, while the tail wind loosens the trajectory and decreases the turning angle. The study also shows that the heading change due to the aerodynamic coefficients variation is insignificant. Copyright ¬© 2010 by the American Institute of Aeronautics and Astronautics, Inc. All rights reserved.</t>
  </si>
  <si>
    <t>1347-1356</t>
  </si>
  <si>
    <t>60018405;60018405;60018405;60018405-109649408</t>
  </si>
  <si>
    <t>7402075442;7005542972;36618153800;36616779500</t>
  </si>
  <si>
    <t>Ma, Der Ming;Shiau, Jaw Kuen;Su, Yu Ju;Chen, Ying Hsien</t>
  </si>
  <si>
    <t>Taiwan;China</t>
  </si>
  <si>
    <t>New Taipei City;</t>
  </si>
  <si>
    <t>Tamkang University;AsusTek Computer, Inc.</t>
  </si>
  <si>
    <t>60018405;109649408</t>
  </si>
  <si>
    <t>Ma D.M.</t>
  </si>
  <si>
    <t>Optimal level turn of solar-powered unmanned aerial vehicle flying in atmosphere</t>
  </si>
  <si>
    <t>10.2514/1.48761</t>
  </si>
  <si>
    <t>2-s2.0-78149335641</t>
  </si>
  <si>
    <t>['size ehe', 'parasitic impacts', 'optical focusing', 'lens parameters', 'hbt resonances', 'factors determining', 'extended hemispherical', 'extended hemielliptical', 'excitation conditions', 'collimating capabilities']</t>
  </si>
  <si>
    <t>The interplay between the optical focusing and wavelength-scale resonant features of extended hemielliptical (EHE) and extended hemispherical (EHS) lenses is studied in the two-dimensional (2-D) formulation using highly accurate in-house software based on the Muller boundary integral equations. The influence of the halfbowtie (HBT) resonances on the focusing and collimating capabilities of medium-size EHE and EHS lenses made of silicon is characterized as a function of lens parameters and excitation conditions. As a result, factors determining the parasitic impacts of the HBT resonances on the performance of integrated lens antennas are highlighted. ¬© 2010 Optical Society of America.</t>
  </si>
  <si>
    <t>2442-2449</t>
  </si>
  <si>
    <t>Journal of the Optical Society of America A: Optics and Image Science, and Vision</t>
  </si>
  <si>
    <t>60068535-60030553;60030553</t>
  </si>
  <si>
    <t>8376403800;23973241400</t>
  </si>
  <si>
    <t>Boriskin, Artem V.;Sauleau, Ronan</t>
  </si>
  <si>
    <t>Ukraine;France</t>
  </si>
  <si>
    <t>Kharkiv;Rennes</t>
  </si>
  <si>
    <t>O. Ya. Usikov Institute for Radiophysics and Electronics of the National Academy of Sciences of Ukraine;Universite de Rennes 1</t>
  </si>
  <si>
    <t>60068535;60030553</t>
  </si>
  <si>
    <t>Boriskin A.</t>
  </si>
  <si>
    <t>Drastic influence of the half-bowtie resonances on the focusing and collimating capabilities of 2-D extended hemielliptical and hemispherical dielectric lenses</t>
  </si>
  <si>
    <t>10.1364/JOSAA.27.002442</t>
  </si>
  <si>
    <t>2-s2.0-78149355977</t>
  </si>
  <si>
    <t>['two components', 'sphps ).', 'resonant coupling', 'promising applications', 'potentially lead', 'optical bio', 'numerically investigate', 'metallic microstructures', 'incident polarizations', 'field enhancement', 'easy fabrication', 'also investigated', '106 times']</t>
  </si>
  <si>
    <t>We numerically investigate the optical field enhancement in metallic microstructures on the surface of polar dielectrics due to the excitation of surface phonon polaritons (SPhPs). The optical field enhancement at the edge of the microstructures is attributed to the contribution of two components: the resonant coupling of the conventional optical antenna and the excitation of SPhPs. By simulation, we found the amplitude of the local field enhancement is up to 106 times. The dependence of field enhancement on incident polarizations and angles is also investigated. The achieved strong field enhancement combined with easy fabrication can potentially lead to promising applications in optical bio-sensing such as surface-enhanced infrared absorption spectroscopy. ¬© 2010 Optical Society of America.</t>
  </si>
  <si>
    <t>2393-2397</t>
  </si>
  <si>
    <t>60020547-60003780;60020547</t>
  </si>
  <si>
    <t>54780126600;57200679532</t>
  </si>
  <si>
    <t>Kim, Hyun Chul;Cheng, Xing</t>
  </si>
  <si>
    <t>United States;South Korea</t>
  </si>
  <si>
    <t>College Station;Suwon</t>
  </si>
  <si>
    <t>Texas A&amp;M University;Samsung Electronics Co. Ltd.</t>
  </si>
  <si>
    <t>60020547;60003780</t>
  </si>
  <si>
    <t>Kim H.C.</t>
  </si>
  <si>
    <t>Surface phonon polaritons on SiC substrate for surface-enhanced infrared absorption spectroscopy</t>
  </si>
  <si>
    <t>10.1364/JOSAB.27.002393</t>
  </si>
  <si>
    <t>2-s2.0-78149402133</t>
  </si>
  <si>
    <t>VINNOVA</t>
  </si>
  <si>
    <t>['œªh corresponds', 'varactor diode', 'two modes', 'tuning range', 'tuning bands', 'stitched together', 'standard slot', 'slot antenna', 's11 better', 'roughly equal', 'reverse bias', 'pin diode', 'optimal design', 'open slot', 'open end', 'highest frequency', 'half slot', 'fabricated prototype', 'continuous tuning', '48 ghz', '42 ghz', '25 mm', '10 db']</t>
  </si>
  <si>
    <t>Compact antenna | slot antenna | tunable antenna</t>
  </si>
  <si>
    <t>A simple and compact slot antenna with a very wide tuning range is proposed. A 25 mm (roughly equal to ŒªH/8, where ŒªH corresponds to the highest frequency of the tuning range) open slot is etched at the edge of the ground. To achieve the tunability, only two lumped elements, namely, a PIN diode and a varactor diode are used in the structure. By switching the PIN diode placed at the open end of the slot, the slot antenna can resonate as a standard slot (when the switch is on) or a half slot (when the switch is off). Continuous tuning over a wide frequency range in those two modes can be achieved by adjusting the reverse bias (giving different capacitances) of the varactor diode loaded in the slot. Through optimal design, the tuning bands of the two modes are stitched together to form a very wide tuning range. The fabricated prototype has a tuning frequency range from 0.42 GHz to 1.48 GHz with S11 better than-10 dB, giving a frequency ratio f R = fufL) of 3.52:1. The measured full spherical radiation patterns show consistent radiation characteristics of the proposed antenna within the whole tuning range. ¬© 2010 IEEE.</t>
  </si>
  <si>
    <t>3728-3731</t>
  </si>
  <si>
    <t>60003970-60002014;60003970;60003970;60003970-60002014</t>
  </si>
  <si>
    <t>57044334100;36441829100;23971930500;36048024500</t>
  </si>
  <si>
    <t>Li, Hui;Xiong, Jiang;Yu, Yufeng;He, Sailing</t>
  </si>
  <si>
    <t>China;Sweden</t>
  </si>
  <si>
    <t>Hangzhou;Stockholm</t>
  </si>
  <si>
    <t>Zhejiang University;The Royal Institute of Technology (KTH)</t>
  </si>
  <si>
    <t>60003970;60002014</t>
  </si>
  <si>
    <t>A simple compact reconfigurable slot antenna with a very wide tuning range</t>
  </si>
  <si>
    <t>10.1109/TAP.2010.2071347</t>
  </si>
  <si>
    <t>2-s2.0-78149416971</t>
  </si>
  <si>
    <t>['return loss', 'prototype show', 'miniaturized dual', 'ground plane', 'fundamental mode', 'embedded strip', 'cpw fed', 'center frequencies', 'broadband operation', 'band cpw', 'annular slot', '8 dbi', '4 %).', '3760 mhz', '3048 mhz', '1738 mhz', '1 dbi']</t>
  </si>
  <si>
    <t>Antenna feeds | coplanar waveguides | multifrequency antennas | Slot Antennas</t>
  </si>
  <si>
    <t>The design of a miniaturized dual-band CPW-fed annular slot antenna with arc-shaped tuning stub is proposed. The proposed feeding structure, which includes the arc-shaped tuning stub and a 50-Œ© transformer, is connected to the extremity of the CPW fed-line, achieving the dual-band input impedance matching. The return loss of the proposed design exhibits that two wide operating bands are over the bandwidths of 30.8% and 24.0%, respectively. By modifying the angle of the arc-shaped tuning stub, the first-higher order resonant mode can be shifted to the lower frequency band to combine with the fundamental mode of the annular slot, achieving the broadband operation with the bandwidth of 3048 MHz (78.4%). Moreover, the miniaturized design indicates an embedded strip is protruded from the ground plane into a slit, revealing the center frequencies of two resonant bands from 2752 to 1738 MHz (size reduction 60%) and 5022 to 3760 MHz (size reduction 44%), respectively. Two resonant bands of the prototype show the broadside radiation patterns with the maximum peak antenna gains of 3.8 dBi and 5.1 dBi, respectively. ¬© 2010 IEEE.</t>
  </si>
  <si>
    <t>3711-3716</t>
  </si>
  <si>
    <t>60114505;60004879;60079715;60004879</t>
  </si>
  <si>
    <t>56187089500;36570444200;35249332900;35619743900</t>
  </si>
  <si>
    <t>Chiang, Meng Ju;Hung, Tian Fu;Sze, Jia Yi;Bor, Sheau Shong</t>
  </si>
  <si>
    <t>Taoyuan;Taipei;Taichung</t>
  </si>
  <si>
    <t>HTC Corporation;National Defense University Taiwan;Feng Chia University</t>
  </si>
  <si>
    <t>60114505;60079715;60004879</t>
  </si>
  <si>
    <t>Chiang M.J.</t>
  </si>
  <si>
    <t>Miniaturized dual-band CPW-Fed annular slot antenna design with arc-shaped tuning stub</t>
  </si>
  <si>
    <t>10.1109/TAP.2010.2071333</t>
  </si>
  <si>
    <t>2-s2.0-78149418610</t>
  </si>
  <si>
    <t>['wide h', 'whose height', 'tilted beam', 'side length', 'shifts upward', 'radiation mechanism', 'parasitic element', 'one wavelength', 'maximum radiation', 'linearly polarized', 'leaf antenna', 'infinite extent', 'h plane', 'ground plane', 'frequency response', 'explained using', 'elevation plane', 'e plane', 'conducting leaves', 'betol realizes', 'bent two', 'approximately 0', 'antenna characteristics', 'also discussed', '150 ¬∞', '1 wavelength']</t>
  </si>
  <si>
    <t>Bent conducting leaf | low profile antenna | tilted beam antenna | wide radiation pattern</t>
  </si>
  <si>
    <t>A novel antenna composed of two bent conducting strips (leaves) above a conducting ground plane (designated as the bent two-leaf antenna, abbreviated as BeToL) is investigated to form a tilted, linearly polarized, wide H-plane radiation beam. For this, one conducting leaf of the BeToL (whose height is small: approximately 0.1 wavelength) is excited and the other is used as a parasitic element. First, analysis is performed under the condition that the ground plane is of infinite extent. It can be found that the BeToL realizes a desirable tilted wide beam (HPBW&gt;150¬∞ in the H plane) with low cross polarized radiation (less than-30 dB). The radiation mechanism of this tilted beam is explained using the currents that flow on the conducting leaves. Next, analysis is carried out using a finite square ground plane. It is revealed that, as the side length is decreased, the direction of maximum radiation in the elevation plane (E plane) shifts upward from the ground plane. The frequency response of the input impedance remains almost the same as that when an infinite-size ground plane is used, as long as the side length of the square ground plane is greater than one wavelength. The antenna characteristics when a portion of the ground plane is removed are also discussed. ¬© 2010 IEEE.</t>
  </si>
  <si>
    <t>3723-3727</t>
  </si>
  <si>
    <t>60030526;60030526;60030526</t>
  </si>
  <si>
    <t>55633340100;35105783800;56405174700</t>
  </si>
  <si>
    <t>Nakano, H.;Ogino, Y.;Yamauchi, J.</t>
  </si>
  <si>
    <t>Hosei University</t>
  </si>
  <si>
    <t>Nakano H.</t>
  </si>
  <si>
    <t>Bent two-leaf antenna radiating a tilted, linearly polarized, wide beam</t>
  </si>
  <si>
    <t>10.1109/TAP.2010.2071339</t>
  </si>
  <si>
    <t>2-s2.0-78149418874</t>
  </si>
  <si>
    <t>['step design', 'stated goals', 'small size', 'simulated data', 'rhcp gain', 'resistive termination', 'quite challenging', 'negative effects', 'low lhcp', 'inductive loading', 'impressive conclusions', 'ground plane', 'enhance radio', 'cover satellite', 'challenging goals', 'aperture size', '243512 mhz', '243318 mhz', '220500 mhz', '220 mhz', '200300 mhz', '0 dbi']</t>
  </si>
  <si>
    <t>Ferrites | ground plane treatment | low-profile | resistive loading | spiral antenna</t>
  </si>
  <si>
    <t>A small size, low profile spiral antenna (2 ‚Ä≥ thick and 14‚Ä≥ in aperture) is described that is backed by a thin ferrite ground plane. The antenna is intended to cover Satellite (UHF TacSat earth to LEO: 243318 MHz) and enhance Radio (PRC-148, PRC-117F, PSC-5D: 243512 MHz) communications. We carry out a step-by-step design to achieve the challenging goals of RHCP gain &gt;0 dBi at Œ∏=0¬∞; Bandwidth 220500 MHz; VSWR &lt;2:1; Low LHCP (cross-pol) gain (&lt;-10 dBi); Low profile (2‚Ä≥) and desired aperture size 14‚Ä≥. Ground plane ferrite treatment, inductive loading, resistive termination and impedance matching techniques are adopted to raise the gain between 200300 MHz and achieve the stated goals. As the aperture size is about Œª3.5 at 220 MHz and only Œª/30 in height, achieving 0 dBi (from 220500 MHZ) is quite challenging. Measured and simulated data are presented in the last section leading to impressive conclusions about the capability of the magnetic material coating to overcome the perennial issue associated with the ground plane's negative effects. ¬© 2010 IEEE.</t>
  </si>
  <si>
    <t>3717-3722</t>
  </si>
  <si>
    <t>60003500;60003500;60003500</t>
  </si>
  <si>
    <t>25639113500;7501961026;7102576479</t>
  </si>
  <si>
    <t>Tzanidis, Ioannis;Chen, Chi Chih;Volakis, John L.</t>
  </si>
  <si>
    <t>Tzanidis I.</t>
  </si>
  <si>
    <t>Low profile spiral on a thin ferrite ground plane for 220500 MHz operation</t>
  </si>
  <si>
    <t>10.1109/TAP.2010.2071337</t>
  </si>
  <si>
    <t>2-s2.0-78149423178</t>
  </si>
  <si>
    <t>['using meander', 'small dipole', 'line sections', 'conjugate match', '920 mhz']</t>
  </si>
  <si>
    <t>Dipole and passive tag | meander-line | open complementary split ring resonators | radio frequency identification (RFID)</t>
  </si>
  <si>
    <t>A novel compact planar antenna for passive UHF radio frequency identification (RFID) tags is presented. Instead of using meander-line sections, much smaller open complementary split ring resonator (OCSRR) particles are connected in series to create a small dipole with a conjugate match to the power harvesting circuit on the passive RFID tag. The manufactured (prototype) OCSRR RFID tag presented here has an antenna input impedance of 15.8+j142.5 Œ© at a frequency of 920 MHz and a max read range of 5.48 m. This performance is achieved with overall tag dimensions of 0.036Œª0√ó 0.17Œª0 where Œª0 is the free space wavelength of 920 MHz. ¬© 2010 IEEE.</t>
  </si>
  <si>
    <t>3732-3737</t>
  </si>
  <si>
    <t>Braaten, Benjamin D.</t>
  </si>
  <si>
    <t>Fargo</t>
  </si>
  <si>
    <t>North Dakota State University</t>
  </si>
  <si>
    <t>Braaten B.D.</t>
  </si>
  <si>
    <t>A novel compact UHF RFID tag antenna designed with series connected Open Complementary Split Ring Resonator (OCSRR) particles</t>
  </si>
  <si>
    <t>10.1109/TAP.2010.2071348</t>
  </si>
  <si>
    <t>2-s2.0-78149432674</t>
  </si>
  <si>
    <t>W911NF-04-1-0224</t>
  </si>
  <si>
    <t>['roughly 1', 'recent method', 'optimal patterns', 'incident field', 'diversity gain', 'approach results', 'achieved using', '3 db']</t>
  </si>
  <si>
    <t>Antenna arrays | diversity methods | multiple-input multiple-output (MIMO) systems</t>
  </si>
  <si>
    <t>A recent method has been proposed for determining the optimal radiation characteristics of antennas that maximize the diversity gain for a given antenna aperture and power angular spectrum of the incident field. However, because this approach results in antennas whose current distributions overlap in the aperture, it is difficult to achieve the radiation characteristics using practical designs. This paper proposes several methods that construct the near-optimal radiation characteristics assuming the apertures representing distinct antennas are disjoint. Computational results show that the average diversity performance achieved for these approximate radiation characteristics is roughly 1.3 dB below that achieved using the optimal patterns. ¬© 2010 IEEE.</t>
  </si>
  <si>
    <t>3774-3778</t>
  </si>
  <si>
    <t>60006832-60005304;60006832</t>
  </si>
  <si>
    <t>55478775900;35597296700</t>
  </si>
  <si>
    <t>Evans, Daniel N.;Jensen, Michael A.</t>
  </si>
  <si>
    <t>Provo;Waltham</t>
  </si>
  <si>
    <t>Brigham Young University;Raytheon</t>
  </si>
  <si>
    <t>60006832;60005304</t>
  </si>
  <si>
    <t>Evans D.N.</t>
  </si>
  <si>
    <t>Near-optimal radiation patterns for antenna diversity</t>
  </si>
  <si>
    <t>10.1109/TAP.2010.2071338</t>
  </si>
  <si>
    <t>2-s2.0-78149438388</t>
  </si>
  <si>
    <t>['wide bandwidth', 'rotated around', 'received signal', 'pulse shape', 'narrowband applications', 'experimental example', 'broadband system', 'broadband signal', 'beneficial attributes', 'amplitude invariant', 'also shown']</t>
  </si>
  <si>
    <t>Circular polarization | pulse antennas | ultra-wideband</t>
  </si>
  <si>
    <t>There are many antenna designs capable of producing high quality circular polarization over very wide bandwidth. One of the beneficial attributes of circular polarization seen in narrowband applications is that one or both of the antennas in a link can be rotated around the boresight direction without significantly affecting the received signal. However, this does not apply to a broadband system, in which the received pulse shape will change under rotation. Calculations of maximum possible correlation between the rotated and unrotated pulse shapes as the antenna is rotated are presented, along with an experimental example. It is also shown that in general it is not possible to have the pulse shape and amplitude invariant under rotation for a broadband signal, even if completely general polarizations and antenna transfer functions are allowed. ¬© 2010 IEEE.</t>
  </si>
  <si>
    <t>3753-3757</t>
  </si>
  <si>
    <t>60010346;60028459;60028459;60010346</t>
  </si>
  <si>
    <t>6603050168;7203078908;7202723395;36620808300</t>
  </si>
  <si>
    <t>Foltz, H. D.;McLean, J. S.;Medina, A.;Alvarez Jerkov, J. H.</t>
  </si>
  <si>
    <t>Japan;United States</t>
  </si>
  <si>
    <t>Tokyo;Edinburg</t>
  </si>
  <si>
    <t>TDK Corporation;University of Texas-Pan American</t>
  </si>
  <si>
    <t>60028459;60010346</t>
  </si>
  <si>
    <t>Foltz H.D.</t>
  </si>
  <si>
    <t>Lack of rotation invariance in short-pulse communication between broadband circular-polarization antennas</t>
  </si>
  <si>
    <t>10.1109/TAP.2010.2071344</t>
  </si>
  <si>
    <t>2-s2.0-78149444515</t>
  </si>
  <si>
    <t>['static images', 'proposed procedure', 'observation points', 'moment model', 'microstrip antenna', 'infinite summation', 'efficient model', 'dyadic green', 'different layers', 'dielectric sphere']</t>
  </si>
  <si>
    <t>Dyadic Green's function | method of moments (MoM) | spherical antennas</t>
  </si>
  <si>
    <t>An efficient model is developed to accelerate the convergence of the dyadic Green's function's (DGF) infinite summation when the source and observation points are placed in different layers of a dielectric sphere, thereby expediting computational analysis. The proposed procedure is based on asymptotic extraction principles in which the quasi-static images are extracted from the spectral domain DGF. The effectiveness of the approach is demonstrated in a method of moment model where a microstrip antenna as well as a conformal dipole array have been studied. ¬© 2010 IEEE.</t>
  </si>
  <si>
    <t>3748-3752</t>
  </si>
  <si>
    <t>Khamas, Salam K.</t>
  </si>
  <si>
    <t>Sheffield</t>
  </si>
  <si>
    <t>The University of Sheffield</t>
  </si>
  <si>
    <t>Khamas S.K.</t>
  </si>
  <si>
    <t>A generalized asymptotic extraction solution for antennas in multilayered spherical media</t>
  </si>
  <si>
    <t>10.1109/TAP.2010.2071371</t>
  </si>
  <si>
    <t>2-s2.0-78149459906</t>
  </si>
  <si>
    <t>['numerical evaluation', 'multilayered cylinder', 'evaluation points', 'dyadic green', 'computational cost', 'asymptotic expressions', 'antennas radiating', 'analytic representation']</t>
  </si>
  <si>
    <t>Cylindrical antennas | dyadic Green's function | method of moments | multilayered media</t>
  </si>
  <si>
    <t>Asymptotic expressions are derived for the dyadic Green's functions of antennas radiating in the presence of a multilayered cylinder, where analytic representation of the asymptotic expansion coefficients eliminates the computational cost of numerical evaluation. As a result, the asymptotic extraction technique has been applied only once for a large summation order n. In addition, the Hankel function singularity encountered for source and evaluation points at the same radius has been eliminated using analytical integration. ¬© 2010 IEEE.</t>
  </si>
  <si>
    <t>3742-3747</t>
  </si>
  <si>
    <t>60001881;60001881;60001881</t>
  </si>
  <si>
    <t>55713997900;6701323282;55328764600</t>
  </si>
  <si>
    <t>Wu, Jun;Khamas, Salam K.;Cook, G. G.</t>
  </si>
  <si>
    <t>Wu J.</t>
  </si>
  <si>
    <t>An efficient asymptotic extraction approach for the green's functions of conformal antennas in multilayered cylindrical media</t>
  </si>
  <si>
    <t>10.1109/TAP.2010.2077030</t>
  </si>
  <si>
    <t>2-s2.0-78149461990</t>
  </si>
  <si>
    <t>['ten microphones', 'stronger reflectors', 'software simulation', 'single transmitter', 'single ping', 'sensor uses', 'rms accuracy', 'returned echoes', 'reliably detected', 'reliably detect', 'nearby objects', 'microphone array', 'long 5', 'linear array', 'hardware proof', 'echoes interfere', 'compact low', 'building corners', 'bearing angle', '6 ¬∞']</t>
  </si>
  <si>
    <t>Bearing estimation | echolocation | sonar | ultrasonic mapping | unmanned aerial vehicle (UAV) navigation and control</t>
  </si>
  <si>
    <t>We present a software simulation and a hardware proof of concept for a compact low-power lightweight ultrasonic echolocation design that is capable of imaging a 120¬∞ field of view with a single ping. The sensor uses a single transmitter and a linear array of ten microphones, followed by a bank of eight spatiotemporal filters to determine the bearing angle of returned echoes. The sensor is capable of detecting multiple objects with a single omnidirectional ping, even if their echoes interfere with each other at the microphone array. The hardware implementation detects the bearing of nearby objects with an rms accuracy of 1.6¬∞ and can reliably detect a 70-cm-long 5-cm-diameter metal table leg at a range of 3 m. Stronger reflectors, such as building corners, can be reliably detected at a range of 9 m. ¬© 2006 IEEE.</t>
  </si>
  <si>
    <t>2915-2924</t>
  </si>
  <si>
    <t>60005248;60005248</t>
  </si>
  <si>
    <t>24802541600;7003327574</t>
  </si>
  <si>
    <t>Orchard, Garrick;Etienne-Cummings, Ralph</t>
  </si>
  <si>
    <t>Baltimore</t>
  </si>
  <si>
    <t>Johns Hopkins University</t>
  </si>
  <si>
    <t>Orchard G.</t>
  </si>
  <si>
    <t>Discriminating multiple nearby targets using single-ping ultrasonic scene mapping</t>
  </si>
  <si>
    <t>10.1109/TCSI.2010.2050229</t>
  </si>
  <si>
    <t>2-s2.0-78149465644</t>
  </si>
  <si>
    <t>Department of Science and Technology, Ministry of Science and Technology, India</t>
  </si>
  <si>
    <t>09/301/ (0019)09/EMR-I</t>
  </si>
  <si>
    <t>‡§°‡•Ä‡§è‡§∏‡§ü‡•Ä</t>
  </si>
  <si>
    <t>['œ ≤', 'triticum aestivum', 'three forms', 'salt concentration', 'results showed', 'reducing side', 'reducing centers', 'reaction centers', 'qb non', 'ps ii', 'partially recovered', 'nacl concentration', 'jip test', 'fluorescence transients', 'energetic connectivity', 'derive ojip', 'completely recovered', 'antenna size', 'antenna heterogeneity', 'analyzed according', 'also observed']</t>
  </si>
  <si>
    <t>Antenna size | Heterogeneity | High salt stress | Photosystem II</t>
  </si>
  <si>
    <t>The effect of high salt stress on PS II heterogeneity was investigated in wheat (Triticum aestivum) leaves. On the basis of antenna size, PS II has been classified into three forms, i. e., Œ±, Œ≤, and Œ≥ centers while on the basis of electron transport properties of the reducing side of the reaction centers, two distinct forms of PS II have been suggested, i. e., QB reducing centers and QB non-reducing centers. The chlorophyll a (Chl a) fluorescence transients, which can quantify PS II behavior, were recorded using PEA to derive OJIP in vivo with high time resolution and further analyzed according to JIP test. Our results showed that with an increase in the salt concentration during growth, the number of QB non-reducing centers increased. In antenna size heterogeneity the number of Œ≤ and Œ≥ centers increased while the number of Œ± centers decreased. A change in the energetic connectivity between the PS II units was also observed. Recovery studies showed that antenna heterogeneity was completely recovered from damage at 0. 5 M NaCl concentration and partially recovered at 1 M NaCl concentration while reducing side heterogeneity showed no recovery at all after 0. 5 M onwards. ¬© 2010 Springer Science+Business Media B.V.</t>
  </si>
  <si>
    <t>249-255</t>
  </si>
  <si>
    <t>Photosynthesis Research</t>
  </si>
  <si>
    <t>60001945;60069619-60110546;60001945</t>
  </si>
  <si>
    <t>35223711900;7004274109;6508128994</t>
  </si>
  <si>
    <t>Mehta, Pooja;Allakhverdiev, Suleyman I.;Jajoo, Anjana</t>
  </si>
  <si>
    <t>Russian Federation;Russian Federation;India</t>
  </si>
  <si>
    <t>Pushchino;Moscow;Indore</t>
  </si>
  <si>
    <t>Institute of Fundamental Problems of Biology of the Russian Academy of Sciences;Timiryazev Institute of Plant Physiology, Russian Academy of Sciences;Devi Ahilya Vishwavidyalaya, Indore</t>
  </si>
  <si>
    <t>60110546;60069619;60001945</t>
  </si>
  <si>
    <t>Mehta P.</t>
  </si>
  <si>
    <t>Characterization of photosystem II heterogeneity in response to high salt stress in wheat leaves (Triticum aestivum)</t>
  </si>
  <si>
    <t>10.1007/s11120-010-9588-y</t>
  </si>
  <si>
    <t>2-s2.0-78149469828</t>
  </si>
  <si>
    <t>Agent√∫ra na Podporu V√Ωskumu a V√Ωvoja</t>
  </si>
  <si>
    <t>LPP-0080-09</t>
  </si>
  <si>
    <t>APVV</t>
  </si>
  <si>
    <t>['wall tracking', 'single step', 'security operations', 'provided good', 'proposed algorithm', 'practical solution', 'outlined whereas', 'new approach', 'moving targets', 'localization phase', 'hidden behind', 'great interest', 'duan kocur', 'complex process']</t>
  </si>
  <si>
    <t>Through-wall tracking of moving targets is of great interest for rescue, surveillance, and security operations. For its realization, the handheld ultrawideband radars with small antenna array provide a practical solution. The radar signal processing, which is hidden behind the estimation of the final target tracks, represents a complex process with several processing phases. In this paper, all phases for through wall tracking are outlined whereas the attention is devoted to the estimation of the correct input data for the localization phase. This is done by applying a new approach that combines the time of arrival (TOA) estimation and the data-association into a single step. The properties of the proposed algorithm are illustrated by processing of real radar signals. Here, the obtained results confirm that the proposed algorithm has provided good, stable, and robust TOA estimation including deghosting task solution. Copyright ¬© 2010 Jana Rovkov and Duan Kocur.</t>
  </si>
  <si>
    <t>Eurasip Journal on Wireless Communications and Networking</t>
  </si>
  <si>
    <t>60026260;60026260</t>
  </si>
  <si>
    <t>21835057800;15519092300</t>
  </si>
  <si>
    <t>Rov≈à√°kov√°, Jana;Kocur, Du≈°an</t>
  </si>
  <si>
    <t>Kosice</t>
  </si>
  <si>
    <t>Technick√° Univerzita v Ko≈°iciach</t>
  </si>
  <si>
    <t>Rov≈à√°kov√° J.</t>
  </si>
  <si>
    <t>TOA estimation and data association for through-wall tracking of moving targets</t>
  </si>
  <si>
    <t>10.1155/2010/420767</t>
  </si>
  <si>
    <t>2-s2.0-78249246661</t>
  </si>
  <si>
    <t>['¬© saito', 'target tumor', 'reflection coefficient', 'numerical calculations', 'microwave radiation', 'found observing', 'employed mainly', 'coagulation monitoring']</t>
  </si>
  <si>
    <t>Finite-difference timedomain (FDTD) calculation | Interstitial heating | Microwave coagulation therapy | Reflection coefficient | Thin antenna</t>
  </si>
  <si>
    <t>Microwave coagulation therapy (MCT) has been employed mainly for treatment of small size tumors. In the treatment, thin microwave antenna is inserted into the tumor and microwave energy heats up the tumor up to at least 60¬∞C for generation of enough coagulated volume including the target tumor. During the microwave radiation, reflection coefficient of treatment antenna changes significantly. In this paper, possibility of coagulation monitoring was found observing the reflection coefficient change of the antenna by numerical calculations and measurements. ¬© Saito and Ito.</t>
  </si>
  <si>
    <t>13-15</t>
  </si>
  <si>
    <t>SPEC. ISSUE 1</t>
  </si>
  <si>
    <t>Open Biomedical Engineering Journal</t>
  </si>
  <si>
    <t>60002787;60002787</t>
  </si>
  <si>
    <t>55576600100;55445582500</t>
  </si>
  <si>
    <t>Saito, Kazuyuki;Ito, Koichi</t>
  </si>
  <si>
    <t>Saito K.</t>
  </si>
  <si>
    <t>Preliminary study of coagulation monitoring by antenna for treatment during microwave coagulation therapy</t>
  </si>
  <si>
    <t>10.2174/1874120701004010013</t>
  </si>
  <si>
    <t>2-s2.0-78249249990</t>
  </si>
  <si>
    <t>BCS-0822489</t>
  </si>
  <si>
    <t>['versus residential', 'use levels', 'use classification', 'urban environments', 'two land', 'study seeks', 'sensing measurements', 'sensing community', 'results show', 'resolution lidar', 'realistically translated', 'proved difficult', 'population figures', 'population estimation', 'measuring elevation', 'living space', 'key linkage', 'information extracted', 'improving small', 'improved small', 'important variable', 'important task', 'formal definition', 'family dwelling', 'explanatory variables', 'dimensional nature', 'comparative study', 'challenging variable', 'building volume', 'building extraction', 'building count', 'building area', 'automated techniques', 'automated means', 'also represents', 'aerial photographs']</t>
  </si>
  <si>
    <t>Small-area population estimation is an important task that has received considerable attention from the remote-sensing community in the past four decades. The wealth of related studies reveals that the notion of living space had been considered a key linkage between population and remote-sensing measurements. Unfortunately, a formal definition for this important variable has proved difficult, due, in part, to the relatively coarse spatial resolution of the remote-sensing data used for population estimation. The advent of airborne Light Detection And Ranging (LiDAR) sensors for measuring elevation at fine spatial resolutions has provided new opportunities for considering the three-dimensional nature of living space in urban environments and for improving small-area population estimations. In this study, we assess the potential of fine-spatial-resolution LiDAR measurements (1 m) coupled with automated techniques for building extraction and land-use classification. The study seeks to provide an answer to the question: what level of information extracted from fine-spatial-resolution LiDAR and aerial photographs can be realistically translated into improved small-area population estimation? This question is addressed through a comparative study of up to seven linear models with building count, building area and/or building volume as explanatory variables at one of two land-use levels: single-family dwelling, multi-family dwelling and other types, versus residential and other types. Results show that, while building volume fits more naturally the population figures, it also represents the most challenging variable to measure by automated means. Because of this, a simple model expressed in terms of residential-building counts results in more reliable population estimates. ¬© 2010 Taylor &amp; Francis.</t>
  </si>
  <si>
    <t>5605-5634</t>
  </si>
  <si>
    <t>60032083;60032083;60032083;60019909;60032083;60032083</t>
  </si>
  <si>
    <t>6602900722;57203825366;7006369822;57203199403;56221198200;36632319500</t>
  </si>
  <si>
    <t>Silv√°n-C√°rdenas, Jose L.;Wang, Le;Rogerson, Peter;Wu, Changshan;Feng, Tiantian;Kamphaus, Benjamin D.</t>
  </si>
  <si>
    <t>Buffalo;Milwaukee</t>
  </si>
  <si>
    <t>University at Buffalo, The State University of New York;University of Wisconsin-Milwaukee</t>
  </si>
  <si>
    <t>60032083;60019909</t>
  </si>
  <si>
    <t>Silv√°n-C√°rdenas J.</t>
  </si>
  <si>
    <t>Assessing fine-spatial-resolution remote sensing for small-area population estimation</t>
  </si>
  <si>
    <t>10.1080/01431161.2010.496800</t>
  </si>
  <si>
    <t>2-s2.0-78549270754</t>
  </si>
  <si>
    <t>EP/H007768/1</t>
  </si>
  <si>
    <t>['wireless transmission', 'wireless span', 'wireless experiments', 'wave pd', 'wave generation', 'using high', 'uncompressed 1080p', 'spectral efficiency', 'spectral efficiencies', 'regulated 57', 'receiver modules', 'pulsating 60', 'photonic mm', 'photonic components', 'partially p', 'lab environment', 'khz offset', 'ghz carrier', 'ghz band', 'gain antennas', 'frequency 1', 'first time', 'evm 17', 'doped absorber', 'developed self', 'developed mlld', 'data throughputs', 'comparably low', 'advanced millimeter', 'advanced 60', '97 gb', '86 b', '76 dbc', '5 dbm', '3 gb', '2 31', '110 ghz', '11 dbm', '100 ghz', '1 prbs', '1 dbm', '04 gb']</t>
  </si>
  <si>
    <t>Millimeter-wave photodiodes | mode-locked laser | radio-over-Fiber | wireless communications</t>
  </si>
  <si>
    <t>We report on advanced millimeter-wave (mm-wave) photonic components for broadband radio transmission. We have developed self-pulsating 60-GHz range quantum-dash FabryProt mode-locked laser diodes (MLLD) for passive, i.e., unlocked, photonic mm-wave generation with comparably low-phase noise level of -76 dBc/Hz @ 100-kHz offset from a 58.8-GHz carrier. We further report on high-frequency 1.55-Œºm waveguide photodiodes (PD) with partially p-doped absorber for broadband operation f3 dB ‚àº 70-110 GHz) and peak output power levels up to +4.5 dBm @ 110 GHz as well as wideband antenna integrated photomixers for operation within 30300 GHz and peak output power levels of -11 dBm @ 100 GHz and 6-mA photocurrent. We further present compact 60-GHz wireless transmitter and receiver modules for wireless transmission of uncompressed 1080p (2.97 Gb/s) HDTV signals utilizing the developed MLLD and mm-wave PD. Error-free (BER =10 -9, 2 31 -1 PRBS, NRZ) outdoor wireless transmission of 3 Gb/s over 25 m is demonstrated, as well as wireless transmission of uncompressed HDTV signals in the 60-GHz band. Finally, an advanced 60-GHz photonic wireless system offering record data throughputs and spectral efficiencies is presented. For the first time, we demonstrate photonic wireless transmission of data throughputs up to 27.04 Gb/s (EVM 17.6%) using a 16-QAM OFDM modulation format resulting in a spectral efficiency as high as 3.86 b/s/Hz. Wireless experiments were carried out within the regulated 57-64-GHz band in a lab environment with a maximum transmit power of -1 dBm and 23 dBi gain antennas for a wireless span of 2.5 m. This span can be extended to some 100 m when using high-gain antennas and higher transmit power levels. ¬© 2006 IEEE.</t>
  </si>
  <si>
    <t>3071-3082</t>
  </si>
  <si>
    <t>11 PART 2</t>
  </si>
  <si>
    <t>60014264;60014264;60118521;60104081;60108053;60014264;60118521;60031106;60022148;60022148;60118521;60014264;60022148;60104202;60104202;60014264</t>
  </si>
  <si>
    <t>7003986354;26029756800;6602609953;7005912645;16231956400;24337950600;7102297209;8909061200;8276654100;7006454070;7402049194;25930119500;7004751445;57196324713;7006512893;55647166140</t>
  </si>
  <si>
    <t>Stohr, Andreas;Babiel, Sebastian;Cannard, Paul J.;Charbonnier, Beno√Æt;Van Dijk, Frdric;Fedderwitz, Sascha;Moodie, Dave;Pavlovic, Leon;Ponnampalam, Lalitha;Renaud, Cyril C.;Rogers, D.;Rymanov, Vitaly;Seeds, Alwyn;Steffan, Andreas Gerhard;Umbach, Andreas;Weis, Mario</t>
  </si>
  <si>
    <t>United Kingdom;France;Germany;France;Slovenia;United Kingdom;Germany</t>
  </si>
  <si>
    <t>Reading;Palaiseau;Berlin;Issy-les-Moulineaux;Ljubljana;London;Duisburg</t>
  </si>
  <si>
    <t>Huawei Technologies (UK) Co., Ltd.;G.I.E III-V Lab, France;u¬≤t Photonics AG;Orange Labs;Univerza v Ljubljani;University College London;Universit√§t Duisburg-Essen</t>
  </si>
  <si>
    <t>60118521;60108053;60104202;60104081;60031106;60022148;60014264</t>
  </si>
  <si>
    <t>Stohr A.</t>
  </si>
  <si>
    <t>Millimeter-wave photonic components for broadband wireless systems</t>
  </si>
  <si>
    <t>10.1109/TMTT.2010.2077470</t>
  </si>
  <si>
    <t>2-s2.0-78549278491</t>
  </si>
  <si>
    <t>['value method', 'transmit antennas', 'simulations show', 'proposed method', 'maximum probability', 'likelihood ratio', 'erroneous decision', 'effective method', 'corresponding probability', 'correct decision', 'conventional fixed', 'clipping value', 'channel noise', 'channel bit', 'case wherein', 'binary value']</t>
  </si>
  <si>
    <t>Clipping value | Iterative tree search (ITS) | Multiinput multi-output (MIMO) | Multilevel bit mappings</t>
  </si>
  <si>
    <t>The clipping value, defined as the log-likelihood ratio (LLR) in the case wherein all the list of candidates have the same binary value, is investigated, and an effective method to estimate it is presented for iterative tree search detection. The basic principle behind the method is that the clipping value of a channel bit is equal to the LLR of the maximum probability of correct decision of the bit to the corresponding probability of erroneous decision. In conjunction with multilevel bit mappings, the clipping value can be calculated with the parameters of the number of transmit antennas, Nt; number of bits per constellation point, Mc; and variance of the channel noise, œÉ1, per real dimension in the Rayleigh fading channel. Analyses and simulations show that the bit error performance of the proposed method is better than that of the conventional fixed-value method. ¬© 2010 KICS.</t>
  </si>
  <si>
    <t>475-479</t>
  </si>
  <si>
    <t>55760032900;7102195537;36072770000</t>
  </si>
  <si>
    <t>Zheng, Jianping;Bai, Baoming;Li, Ying</t>
  </si>
  <si>
    <t>Zheng J.</t>
  </si>
  <si>
    <t>Clipping value estimate for iterative tree search detection</t>
  </si>
  <si>
    <t>10.1109/JCN.2010.6388493</t>
  </si>
  <si>
    <t>2-s2.0-78649257704</t>
  </si>
  <si>
    <t>['tile concept', 'pbysical architecture', 'mounted packages', 'miniature connectors', 'microwave modules', 'l tcc', 'key components', 'interconnections domain', 'integration required', 'htcc processes', 'fuzz buttons', 'electronic warfare', 'dual use', 'drastic reduction', 'dimensional module', 'civilian applications', 'brick concept', '3d architectures']</t>
  </si>
  <si>
    <t>This presents new developments and perspectives in Phased Arrays Radars and Electronic Warfare for the next generations ofTIR modules (mediumllong term), in order to decrease the mass production cost, while increasing the level of performance and reliability. In terms of pbysical architecture, even if the brick concept is more current at mid-term, the tile concept is investigated for conformal and/or multifunction phased array antennas: a 3-dimensional module will lead to a drastic reduction of size and weight of the antennas. MMICs are always the key components, with evolution toward multifunction chips, and new processes like GaN, SiGe, MEMS power switches. Concerning the packaging, a technological roadmap indicates different capabilities: thick film multilayer ceramic circuits, co-fired ceramics based on L TCC or HTCC processes, surface-mounted packages on printed circuits boards, and 3D architectures. For the interconnections domain, it is now more important to be compatible with the level of integration required for the microwave modules: fuzz buttons, flex, sub-miniature connectors. All of tbese technologies mastered by Thales are dual use for Airborne and Space, Military and Civilian applications. ¬© 2006 IEEE.</t>
  </si>
  <si>
    <t>Mancuso, Y.</t>
  </si>
  <si>
    <t>Elancourt</t>
  </si>
  <si>
    <t>Thales Syst√®mes Aroports</t>
  </si>
  <si>
    <t>Mancuso Y.</t>
  </si>
  <si>
    <t>Components and technologies for T/R modules</t>
  </si>
  <si>
    <t>10.1109/MAES.2010.5631725</t>
  </si>
  <si>
    <t>2-s2.0-78649276571</t>
  </si>
  <si>
    <t>['vertices represent', 'two nodes', 'transmission range', 'therefore due', 'sensor nodes', 'onehop transmission', 'neighbors try', 'intermediate node', 'interference range', 'halfduplex interface', 'fundamental operation', 'distance r', 'data gathering', 'collision happens', 'base station']</t>
  </si>
  <si>
    <t>Data gathering | omnidirectional antennas | time | tree sensor networks</t>
  </si>
  <si>
    <t>Data gathering is a fundamental operation in wireless sensor networks in which data packets generated at sensor nodes are to be collected at a base station. In this paper we suppose that each sensor is equipped with an halfduplex interface; hence, a node cannot receive and transmit at the same time. Moreover, each node is equipped with omnidirectional antennas allowing the transmission over distance R. The network is a multi-hop wireless network and the time is slotted so that onehop transmission of one data item consumes one time slot. We model the network with a graph where the vertices represent the nodes and two nodes are connected if they are in the transmission range of each other. We suppose that the interference range is the same as the transmission range; therefore due to interferences a collision happens at a node if two or more of its neighbors try to transmit at the same time. Furthermore we suppose that an intermediate node should forward a message as soon as it receives it. We give an optimal collision free gathering schedule for tree networks whenever each node has exactly. ¬© 2010 World Scientific Publishing Company.</t>
  </si>
  <si>
    <t>Journal of Interconnection Networks</t>
  </si>
  <si>
    <t>March-June 2010</t>
  </si>
  <si>
    <t>60032385;60007061;60007061</t>
  </si>
  <si>
    <t>7004457439;7003727198;7004520802</t>
  </si>
  <si>
    <t>Bermond, Jeanclaude;Gargano, Luisa;Rescigno, Adele A.</t>
  </si>
  <si>
    <t>France;Italy</t>
  </si>
  <si>
    <t>Sophia Antipolis;Salerno</t>
  </si>
  <si>
    <t>Centre Inria Sophia Antipolis - M√©diterran√©e;Universit√† degli Studi di Salerno</t>
  </si>
  <si>
    <t>60032385;60007061</t>
  </si>
  <si>
    <t>Bermond J.</t>
  </si>
  <si>
    <t>Gathering with minimum completion time in sensor tree networks</t>
  </si>
  <si>
    <t>S0219265910002714</t>
  </si>
  <si>
    <t>10.1142/S0219265910002714</t>
  </si>
  <si>
    <t>2-s2.0-78649297833</t>
  </si>
  <si>
    <t>['time coded', 'second phases', 'orthogonal decode', 'ndf protocol', 'free source', 'alternatively used', 'also derived']</t>
  </si>
  <si>
    <t>Distributed space-time code (DSTC) | Diversity order | Non-orthogonal decode-and-forward (NDF) | Pairwise error probability (PEP) | Source antenna switching (SAS)</t>
  </si>
  <si>
    <t>In this paper, a new distributed space-time coded (DSTCed) non-orthogonal decode-and-forward (NDF) protocol with source antenna switching (SAS) is proposed, where two antennas associated with each radio frequency chain can be alternatively used in the first and second phases. Several DSTC schemes for the NDF with SAS (NDF-SAS) protocol are proposed and their average pairwise error probability for the error-free source-relay (SR) channel is also derived. The simulation results show that the NDFSAS protocol achieves larger diversity order than the NDF protocol under the error-free and erroneous SR channels. ¬© 2010 KICS.</t>
  </si>
  <si>
    <t>492-498</t>
  </si>
  <si>
    <t>60009387;60003780;60013682;60024872</t>
  </si>
  <si>
    <t>24331784500;55935175600;7003690416;7403352757</t>
  </si>
  <si>
    <t>Jin, Xianglan;Yang, Jae Dong;No, Jong Seon;Shin, Dong Joon</t>
  </si>
  <si>
    <t>South Korea;South Korea;South Korea;South Korea</t>
  </si>
  <si>
    <t>Seoul;Seoul;Seoul;Suwon</t>
  </si>
  <si>
    <t>Hanyang University;Seoul National University;Dongguk University, Seoul;Samsung Electronics Co. Ltd.</t>
  </si>
  <si>
    <t>60024872;60013682;60009387;60003780</t>
  </si>
  <si>
    <t>Distributed space-time coded non-orthogonal DF protocols with source antenna switching</t>
  </si>
  <si>
    <t>10.1109/JCN.2010.6388495</t>
  </si>
  <si>
    <t>2-s2.0-78649307667</t>
  </si>
  <si>
    <t>['user treats', 'two users', 'transmitter sends', 'three forms', 'theoretic results', 'secrecy concern', 'public messages', 'private message', 'legitimate users', 'legitimate user', 'kept hidden', 'input multiple', 'gaussian multiple', 'first step', 'external eavesdropper', 'existing results', 'existing information', 'confidential messages', 'closer look', 'channel models', 'capacity results', 'broadcast channels', 'broadcast channel', 'also present']</t>
  </si>
  <si>
    <t>Broadcast channels | Information theoretic security | Multiple antennas</t>
  </si>
  <si>
    <t>We consider three different secure broadcasting scenarios: i) Broadcast channels with common and confidential messages (BCC), ii) multi-receiver wiretap channels with public and confidential messages, and iii) compound wiretap channels. The BCC is a broadcast channel with two users, where in addition to the common message sent to both users, a private message, which needs to be kept hidden as much as possible from the other user, is sent to each user. In this model, each user treats the other user as an eavesdropper. The multi-receiver wiretap channel is a broadcast channel with two legitimate users and an external eavesdropper, where the transmitter sends a pair of public and confidential messages to each legitimate user. Although there is no secrecy concern about the public messages, the confidential messages need to be kept perfectly secret from the eavesdropper. The compound wiretap channel is a compound broadcast channel with a group of legitimate users and a group of eavesdroppers. In this model, the transmitter sends a common confidential message to the legitimate users, and this confidential message needs to be kept perfectly secret from all eavesdroppers. In this paper, we provide a survey of the existing information-theoretic results for these three forms of secure broadcasting problems, with a closer look at the Gaussian multiple-input multiple-output (MIMO) channel models. We also present the existing results for the more general discrete memoryless channel models, as they are often the first step in obtaining the capacity results for the corresponding Gaussian MIMO channel models. ¬© 2010 KICS.</t>
  </si>
  <si>
    <t>411-432</t>
  </si>
  <si>
    <t>60078684;60078684</t>
  </si>
  <si>
    <t>17434282400;7003375238</t>
  </si>
  <si>
    <t>Ekrem, Ersen;Ulukus, Sennur</t>
  </si>
  <si>
    <t>College Park</t>
  </si>
  <si>
    <t>A. James Clark School of Engineering</t>
  </si>
  <si>
    <t>Ekrem E.</t>
  </si>
  <si>
    <t>Secure Broadcasting using multiple antennas</t>
  </si>
  <si>
    <t>10.1109/JCN.2010.6388487</t>
  </si>
  <si>
    <t>2-s2.0-78649315054</t>
  </si>
  <si>
    <t>['wideband stepped', 'whole setup', 'wave radar', 'time mapping', 'time domain', 'thereby setting', 'surface reflection', 'soil interactions', 'signal processing', 'raised ground', 'radar system', 'proposed method', 'penetrating radar', 'lapse data', 'gpr time', 'gpr measurements', 'gpr antenna', 'good agreement', 'frequency domain', 'frequency continuous', 'frequency 0', 'field scale', 'domain reflectometry', 'different heights', 'antenna effects', '8 ghz', '20 days', '0 ghz']</t>
  </si>
  <si>
    <t>We applied inverse modelling of zero-offset, air-raised ground-penetrating radar (GPR) data to measure soil surface water contents over a bare agricultural field. The GPR system consisted of a vector network analyser combined with a low-frequency 0.2-2.0 GHz off-ground monostatic horn antenna, thereby setting up an ultra-wideband stepped-frequency continuous-wave radar. A fully automated platform was created by mounting the radar system on a truck for real-time data acquisition. An antenna calibration experiment was performed by lifting the whole setup to different heights above a perfect electrical conductor. This calibration procedure allowed the flittering out of the antenna effects and antenna-soil interactions from the raw radar data in the frequency domain. To avoid surface roughness effects, only the lower frequency range of 0.20.8 GHz was used for signal processing. Inversions of the radar data using the Green's functions were performed in the time domain, focusing on a time window containing the surface reflection. GPR measurements were conducted every 4 m along a transect of 100 m. In addition, five timedomain reflectometry measurements were randomly recorded within the footprint of the GPR antenna. A good agreement was observed between the GPR and time-domain reflectometry soil water content estimates, as compared to the previous study performed at the same test site using a higher frequency 0.8-1.6 GHz horn antenna. To monitor the dynamics of soil water content, a pair of time-domain reflectometry probes was installed at 8 cm depth near the footprint of the GPR antenna and both time-domain reflectometry and GPR measurements were carried out for a period of 20 days. A good agreement of the trend was observed between the time-domain reflectometry and GPR time-lapse data with respect to several precipitation events. The proposed method and truck-mounted setup appear to be promising for the real-time mapping and monitoring of surface soil moisture contents at the field scale. ¬© 2010 European Association of Geoscientists &amp; Engineers.</t>
  </si>
  <si>
    <t>483-491</t>
  </si>
  <si>
    <t>Near Surface Geophysics</t>
  </si>
  <si>
    <t>60007774;60007774-60000874;60007774;60007774;60006288;60007774</t>
  </si>
  <si>
    <t>25632536200;6602626321;35622534200;8238754400;6602473359;7004082452</t>
  </si>
  <si>
    <t>Jadoon, Khan Zaib;Lambot, S√©bastien;Scharnagl, Benedikt;Van Kruk, Jan Der;Slob, Evert;Vereecken, Harry</t>
  </si>
  <si>
    <t>Germany;Netherlands;Belgium</t>
  </si>
  <si>
    <t>J√ºlich;Delft;Louvain-la-Neuve</t>
  </si>
  <si>
    <t>Forschungszentrum J√ºlich (FZJ);Delft University of Technology;Universit√© Catholique de Louvain</t>
  </si>
  <si>
    <t>60007774;60006288;60000874</t>
  </si>
  <si>
    <t>Jadoon K.</t>
  </si>
  <si>
    <t>Quantifying field-scale surface soil water content from proximal GPR signal inversion in the time domain</t>
  </si>
  <si>
    <t>10.3997/1873-0604.2010036</t>
  </si>
  <si>
    <t>2-s2.0-78649344493</t>
  </si>
  <si>
    <t>['wide variety', 'wave antennas', 'vessel components', 'tile gaps', 'surplus components', 'shaded areas', 'remove tritium', 'range 100', 'optical diagnostics', 'o2 pressure', 'mostly spare', 'mechanical change', 'materials tested', 'mass changes', 'diagnostic components', 'also performed', 'also obtained', '8 h', '623 k']</t>
  </si>
  <si>
    <t>Carbon codeposits | Thermo-oxidation | Tritium removal</t>
  </si>
  <si>
    <t>Carbon-based codeposits formed in carboncontaining fusion devices have the potential to dominate tritium retention in the torus. One of the tritium removal techniques currently being studied is thermo-oxidation, which is unique in its ability to remove tritium from codeposits without mechanical intervention in the torus and in its ability to remove tritium from codeposits in tile gaps and shaded areas. In preparation for an oxidation experiment planned to be performed in DIII-D, we have investigated the potential collateral effects of thermooxidation on DIII-D in-vessel components. Laboratory oxidation experiments were performed at 2 Torr(‚àº270Pa) and 15 Torr (‚àº2 kPa) O2 pressure and temperatures in the range 100 to 350¬∞C (373 to 623 K) for 2 to 8 h. After oxidation, components were examined for visual or mechanical change, and when appropriate, mass changes were also obtained. In some cases, optical diagnostics were also performed. The specimens were mostly spare/ surplus components and spanned a wide variety of materials and functions, e.g., cryopump components; structural, mechanical, and diagnostic components; and fast-wave antennas. The effect of oxidation was found to be negligible for nearly all DIII-D components and materials tested.</t>
  </si>
  <si>
    <t>603-612</t>
  </si>
  <si>
    <t>60071030;60071030;60071030;60071030;60071030;60026175;60026175;60013901</t>
  </si>
  <si>
    <t>26025888600;55740894200;7006071757;57210455357;7006818766;7403050244;26428119600;7103369306</t>
  </si>
  <si>
    <t>Fitzpatrick, B. W.N.;Davis, J. W.;Haasz, A. A.;McLean, A. G.;Stangeby, P. C.;Allen, S. L.;Ellis, R.;West, W. P.</t>
  </si>
  <si>
    <t>Canada;United States;United States</t>
  </si>
  <si>
    <t>Toronto;Livermore;San Diego</t>
  </si>
  <si>
    <t>University of Toronto Institute for Aerospace Studies;Lawrence Livermore National Laboratory;General Atomics</t>
  </si>
  <si>
    <t>60071030;60026175;60013901</t>
  </si>
  <si>
    <t>Fitzpatrick B.W.N.</t>
  </si>
  <si>
    <t>Assessment of collateral effects of thermo-oxidation on DIII-D in-vessel components in preparation for in situ oxidation in DIII-D</t>
  </si>
  <si>
    <t>10.13182/FST10-A10887</t>
  </si>
  <si>
    <t>2-s2.0-78649496025</t>
  </si>
  <si>
    <t>['¬© 2010', 'slit width', 'sheath effects', 'probe leads', 'mwr probe', 'initial condition', 'fdtd simulation', 'electron density', 'electrical engineers', 'density underestimation', 'density measurement', 'confirmed experimentally', 'calculated characteristics']</t>
  </si>
  <si>
    <t>Electron density | Microwave resonator probe | Sheath effect</t>
  </si>
  <si>
    <t>This paper reports plane-type microwave resonator (MWR) probe for electron density measurements in reactive processing plasmas. The sheath effects were investigated by electromagnetic field analysis with FDTD simulation, and the calculated characteristics were confirmed experimentally. The FDTD simulation revealed that the sheath formed around the probe leads to underestimation of electron density, in comparison to the real density given as an initial condition in the simulation, which is caused by a decrease in the effective dielectric constant. An increase in a slit width of the probe antenna suppressed the density underestimation. Actually, as the slit width increased, the electron density measured by the MWR probe approached that obtained by a reference surface wave probe. Therefore, it is useful to enlarge the slit width for improvement of accuracy of the density measurement with the MWR probe. ¬© 2010 The Institute of Electrical Engineers of Japan.</t>
  </si>
  <si>
    <t>930-934</t>
  </si>
  <si>
    <t>IEEJ Transactions on Fundamentals and Materials</t>
  </si>
  <si>
    <t>60007976;60007976;60007976</t>
  </si>
  <si>
    <t>57030962300;57199111000;7101665824</t>
  </si>
  <si>
    <t>Nakamura, Keiji;Zhang, Qi;Sugai, Hideo</t>
  </si>
  <si>
    <t>Kasugai</t>
  </si>
  <si>
    <t>Chubu University</t>
  </si>
  <si>
    <t>Nakamura K.</t>
  </si>
  <si>
    <t>Plane-type microwave resonator probe for electron density measurement and the sheath effects in reactive processing plasmas</t>
  </si>
  <si>
    <t>10.1541/ieejfms.130.930</t>
  </si>
  <si>
    <t>2-s2.0-78649510106</t>
  </si>
  <si>
    <t>['zero forcing', 'user selection', 'single antenna', 'simulation results', 'selective channel', 'resource allocation', 'provide quality', 'less complex', 'fairness criterion', 'efficient algorithm', 'data rates', 'base station', 'algorithm maximises']</t>
  </si>
  <si>
    <t>The problem of user selection and resource allocation for the downlink of wireless systems operating over a frequency-selective channel is investigated. It is assumed that the Base Station (BS) uses many antennas, whereas a single antenna is available to each user (Multiple Input Single Output-MISO case). To relieve heavy computational burden, a suboptimal, but efficient algorithm is devised that is based on Zero Forcing (ZF) beamforming and is less complex than other approaches. The algorithm maximises the sum of the users' data rates subject to constraints on total available power and proportional fairness among users' data rates. Simulation results are provided to indicate that the algorithm can satisfy the fairness criterion. Thus, the algorithm can be applied to latest-generation wireless systems that provide Quality-of-Service (QoS) guarantees. Copyright ¬© 2010 John Wiley &amp; Sons, Ltd.</t>
  </si>
  <si>
    <t>567-573</t>
  </si>
  <si>
    <t>1124318X</t>
  </si>
  <si>
    <t>European Transactions on Telecommunications</t>
  </si>
  <si>
    <t>60031155;60031155;60031155</t>
  </si>
  <si>
    <t>36010683000;36010277200;55299236400</t>
  </si>
  <si>
    <t>Papoutsis, Vasileios D.;Fraimis, Ioannis G.;Kotsopoulos, Stavros A.</t>
  </si>
  <si>
    <t>Rio</t>
  </si>
  <si>
    <t>University of Patras</t>
  </si>
  <si>
    <t>Papoutsis V.D.</t>
  </si>
  <si>
    <t>Fairness-aware user selection and resource allocation in MISO-OFDMA</t>
  </si>
  <si>
    <t>10.1002/ett.1447</t>
  </si>
  <si>
    <t>2-s2.0-78649540993</t>
  </si>
  <si>
    <t>['use today', 'suppressing interference', 'specifically designed', 'simultaneously maximizing', 'simulations demonstrate', 'significant source', 'proposed algorithm', 'precision applications', 'paper derives', 'noise ratio', 'n0 performance', 'n0 ).', 'induced bias', 'effective carrier', 'commonly used', 'code delay', 'carrier phase', 'antenna used', 'antenna arrays', 'algorithm achieves']</t>
  </si>
  <si>
    <t>Antenna arrays with space-time adaptive processing (STAP) are commonly used to provide adaptive interference suppression capabilities for Global Navigation Satellite System (GNSS) receivers. A GNSS receiver estimates the range to a satellite by measuring the carrier phase and code delay of a known ranging signal. However, while suppressing interference, adaptive antennas may inadvertently introduce bias errors into these measurements. For precision applications, these biases are a significant source of error. Consequently, this paper derives a novel STAP filtering algorithm which is specifically designed to produce zero antenna-induced bias while simultaneously maximizing the effective carrier-to-noise ratio (C/N0). Provided accurate antenna manifold knowledge, simulations demonstrate that this algorithm achieves both zero bias errors and C/N0 performance that approaches the theoretical upper bound. This is true in any interference scenario regardless of the antenna used. Most importantly, the proposed algorithm has implementation requirements comparable to algorithms in use today.</t>
  </si>
  <si>
    <t>87-100</t>
  </si>
  <si>
    <t>Navigation, Journal of the Institute of Navigation</t>
  </si>
  <si>
    <t>Summer 2010</t>
  </si>
  <si>
    <t>18936138400;7102202358</t>
  </si>
  <si>
    <t>O'Brien, Andrew J.;Gupta, Inder J.</t>
  </si>
  <si>
    <t>O'Brien A.</t>
  </si>
  <si>
    <t>An optimal adaptive filtering algorithm with zero antenna-induced bias for GNSS antenna arrays</t>
  </si>
  <si>
    <t>10.1002/j.2161-4296.2010.tb01769.x</t>
  </si>
  <si>
    <t>2-s2.0-78649592499</t>
  </si>
  <si>
    <t>['viable means', 'significant variations', 'provide protection', 'phase response', 'phase patterns', 'phase error', 'look direction', 'gps signal', 'demonstrated using', 'carrier phase']</t>
  </si>
  <si>
    <t>Beam steering | Gps adaptive array processing | MV | MVDR | Nulling | Phase compensation</t>
  </si>
  <si>
    <t>Digital Beam Forming and nulling are viable means of GPS array signal processing that enable multipath mitigation and provide protection against interference. As reported in the literature [1], nulling causes errors in the carrier phase and code phase measurements. The output of multi element antenna arrays (Controlled Reception Pattern Antennas - CRPAs) are subject to significant variations in their phase patterns that arise from the application of time varying adaptive array weights. This phase error can be compensated in the carrier phase tracking domain in the baseband GPS receiver. Classical approaches implement a constrained beam steering mechanism to control the phase response of the array in the look direction. An alternative approach using unconstrained adaptive array processing with compensation for the subsequent phase distortion of the GPS signal is demonstrated using a software defined GPS radio.</t>
  </si>
  <si>
    <t>53-68</t>
  </si>
  <si>
    <t>Spring 2010</t>
  </si>
  <si>
    <t>60003635;60011132</t>
  </si>
  <si>
    <t>7006550141;6603665213</t>
  </si>
  <si>
    <t>Kalyanaraman, Sai K.;Braasch, Michael S.</t>
  </si>
  <si>
    <t>Athens;Cedar Rapids</t>
  </si>
  <si>
    <t>Ohio University;Rockwell Collins</t>
  </si>
  <si>
    <t>60011132;60003635</t>
  </si>
  <si>
    <t>Kalyanaraman S.</t>
  </si>
  <si>
    <t>GPS adaptive array phase compensation using a software radio architecture</t>
  </si>
  <si>
    <t>10.1002/j.2161-4296.2010.tb01767.x</t>
  </si>
  <si>
    <t>2-s2.0-78649596193</t>
  </si>
  <si>
    <t>['state band', 'remarkable red', 'plasma antennas', 'photoluminescence intensity', 'narrower solid', 'like colloids', 'hydrogen bonding', 'edge photoluminescence', 'dramatically induced', 'dense shell', 'au nanocrystals', 'amethanol solution', '77 nm', '625 nm', '23 nm']</t>
  </si>
  <si>
    <t>Au nanoparticle | CdSe quantum dot | Metal-semiconductor nanowire | Phase transfer</t>
  </si>
  <si>
    <t>We have dramatically induced the photoluminescence intensity of CdSe quantum dots emitted from plasma antennas, an intuitive picture consisted of a dense shell of CdSe nanocrystals spontenously deposited onto Au metallic grating nanowires which result from the connection of Au nanocrystals through hydrogen bonding. The Au-CdSe nanowires exhibit a remarkable red-shift surface plasmons energy band (77 nm) from529 to 606 nmwith respect to the complex-like colloids in amethanol solution and induced a narrower solid-state band-edge photoluminescence at 625 nm with a peakwidth of 23 nm.</t>
  </si>
  <si>
    <t>790-794</t>
  </si>
  <si>
    <t>4 B</t>
  </si>
  <si>
    <t>Journal of the Chinese Chemical Society</t>
  </si>
  <si>
    <t>60017511;60017511;60017511;60017511;60017511</t>
  </si>
  <si>
    <t>57129257300;55438021900;7402732301;36652148900;7403967959</t>
  </si>
  <si>
    <t>Chen, Wei Hung;Ko, Wen Yin;Fu, Shu Juan;Zeng, Ching Hua;Lin, Kuan Jiuh</t>
  </si>
  <si>
    <t>Taichung</t>
  </si>
  <si>
    <t>National Chung Hsing University</t>
  </si>
  <si>
    <t>Chen W.</t>
  </si>
  <si>
    <t>Surface plasmon-induced photoluminescence in Au-CdSe hybrid architectonic solids</t>
  </si>
  <si>
    <t>10.1002/jccs.201000109</t>
  </si>
  <si>
    <t>2-s2.0-78649603098</t>
  </si>
  <si>
    <t>['submitted ).', 'structural change', 'results show', 'qds showed', 'pbp complexes', 'micro crystals', 'isolated phycobiliprotein', 'hybrid systems', 'hybrid complex', 'functional connection', 'different temperatures', 'attached pbps', '273 k']</t>
  </si>
  <si>
    <t>Acaryochloris marina | Fluorescence | F√∂rster resonance energy transfer | Hybrid systems | Phycobiliprotein antenna | Pigment-protein complexes | Quantum dots | Time-and wavelength-correlated single photon counting</t>
  </si>
  <si>
    <t>In hybrid systems which are self-assembled in solution from surface treated CdSe/ZnS quantum dots (QDs) and isolated phycobiliprotein (PBP) complexes from the cyanobacterium Acaryochloris marina, excitation energy transfer (EET) from the QDs to the PBP complexes was observed. The EET from the QDs to attached PBPs was analyzed with time integrated fluorescence spectroscopy and time-correlated single photon counting (TCSPC) at different temperatures. This functional connection between QDs and PBPs via EET is interrupted at temperatures below 273 K (0 ¬∞C) (Schmitt et al 2010 Photon. Nanostruct. submitted). The evaluation of the temperature-dependent fluorescence spectra of the QDs showed that the change of the excitation energy transfer efficiency at temperatures below 273 K cannot be explained by the change of the spectral overlap integral alone. Therefore the value of Œ∫2/R126 must change at 273 K. We assume that micro crystals of water, formed in between the QDs and the PBP antenna structures, lead to a structural change of the hybrid complex. Our results show that TCSPC is suitable to distinguish strongly coupled and weakly coupled QD-PBP complexes at different temperatures. ¬© 2010 IOP Publishing Ltd.</t>
  </si>
  <si>
    <t>Schmitt, Franz Josef</t>
  </si>
  <si>
    <t>Technical University of Berlin</t>
  </si>
  <si>
    <t>Schmitt F.J.</t>
  </si>
  <si>
    <t>Temperature induced conformational changes in hybrid complexes formed from CdSe/ZnS nanocrystals and the phycobiliprotein antenna of Acaryochloris marina</t>
  </si>
  <si>
    <t>10.1088/2040-8978/12/8/084008</t>
  </si>
  <si>
    <t>2-s2.0-78649628655</t>
  </si>
  <si>
    <t>['x capabilities', 'wiley periodicals', 'simulation environment', 'reinforcement learning', 'proposed scheme', 'propose provides', 'network elements', 'important aspect', 'fuzzy rules', 'fuzzy logic', 'fully distributed', 'existing solution', 'evolutionary learning', 'elf ),', 'downtilt angle', 'coverage optimization', 'cellular networks', 'antenna downtilt', 'algorithm based']</t>
  </si>
  <si>
    <t>Optimization of antenna downtilt is an important aspect of coverage optimization in cellular networks. In this paper, an algorithm based on the combination of fuzzy logic and reinforcement learning is proposed and applied to the downtilt optimization problem to achieve the self-configuration, self-optimization, and self-healing functionalities required for future communication networks. To evaluate the efficiency of the proposed scheme, we use a detailed Long Term Evolution (LTE) simulation environment and employ an algorithm for configuring and optimizing the downtilt angle of the LTE base station antennas. This scheme is fully distributed and does not require any synchronization between network elements. Compared to an existing solution, evolutionary learning of fuzzy rules (ELF), the solution we propose provides up to 20 percent improvement in performance. In addition to self-x capabilities, the experiments further confirm the reliability and robustness of the algorithm in extremely noisy environments. ¬© 2010 Alcatel-Lucent. Published by Wiley Periodicals, Inc.</t>
  </si>
  <si>
    <t>153-175</t>
  </si>
  <si>
    <t>Bell Labs Technical Journal</t>
  </si>
  <si>
    <t>60026638;109502603;60099514</t>
  </si>
  <si>
    <t>23668723100;36500800500;10042846000</t>
  </si>
  <si>
    <t>Razavi, Rouzbeh;Klein, Siegfried;Claussen, Holger</t>
  </si>
  <si>
    <t>United Kingdom;Finland;Germany</t>
  </si>
  <si>
    <t>Sudbury;Espoo;Stuttgart</t>
  </si>
  <si>
    <t>Bell Laboratories, UK;Nokia Corporation;Bell Labs Wireless Access Research Domain</t>
  </si>
  <si>
    <t>60099514;60026638;109502603</t>
  </si>
  <si>
    <t>Razavi R.</t>
  </si>
  <si>
    <t>A fuzzy reinforcement learning approach for self-optimization of coverage in LTE networks</t>
  </si>
  <si>
    <t>10.1002/bltj.20463</t>
  </si>
  <si>
    <t>2-s2.0-78649641397</t>
  </si>
  <si>
    <t>['varied shapes', 'subsequently used', 'spatial information', 'sharp noise', 'satellite imaging', 'remote sensing', 'object identification', 'object detection', 'object boundaries', 'novel method', 'method allows', 'low curvature', 'like features', 'images obtained', 'image matching', 'identifying convexity', 'geometric shapes', 'discrete sequence', 'curvature properties', 'considerable noise', 'arc features', 'aerial photography']</t>
  </si>
  <si>
    <t>A novel method to process and analyse spatial information is presented in this paper. The spatial information, such as geometric shapes, object boundaries and trajectories, is extracted as a discrete sequence of points from images obtained through remote sensing. The algorithm generates contour point sequences and then uses a scale invariant analysis to extract invariant arc features. These arc features are subsequently used for object identification and recognition, as well as for image matching. The algorithm detects corner-like features in the presence of low curvature, sharp noise and discretization (spatial quantization), typical for images obtained by aerial photography, digital map scanning, satellite imaging or other remote sensing image acquisition techniques. The resulting feature vectors can be used for stable and robust object feature analysis and object detection. Experimental analysis confirms the efficiency and robustness of this method, using dataset consisting of varied shapes with considerable noise and ambiguity. The method allows not only stable feature detection, but also general shape analysis through identifying convexity, linearity and curvature properties. ¬© 2010 Taylor &amp; Francis.</t>
  </si>
  <si>
    <t>5813-5835</t>
  </si>
  <si>
    <t>60002306;60002306</t>
  </si>
  <si>
    <t>26643382700;6508278185</t>
  </si>
  <si>
    <t>Gavrilova, Marina;Apu, Russel</t>
  </si>
  <si>
    <t>Calgary</t>
  </si>
  <si>
    <t>University of Calgary</t>
  </si>
  <si>
    <t>Gavrilova M.</t>
  </si>
  <si>
    <t>A divide-and-conquer approach to contour extraction and invariant feature analysis</t>
  </si>
  <si>
    <t>10.1080/01431161.2010.512306</t>
  </si>
  <si>
    <t>2-s2.0-78649839489</t>
  </si>
  <si>
    <t>['user multiplexing', 'user diversity', 'spatial domain', 'scheduling scheme', 'round robin', 'presented based', 'great improvement', 'fairness since', 'exploited based', 'exploit multi', 'das ).', 'average throughput', 'achieve tradeoffs']</t>
  </si>
  <si>
    <t>Distributed antenna systems | Fairness | Round Robin | Scheduling | Throughput</t>
  </si>
  <si>
    <t>Both multiplexing and multi-user diversity are exploited based on Round Robin (RR) scheduling to achieve tradeoffs between average throughput and fairness in distributed antenna systems (DAS). Firstly, a parallel Round Robin (PRR) scheduling scheme is presented based on the multi-user multiplexing in spatial domain to enhance the throughput, which inherits the excellent fairness performance of RR. Then a parallel grouping Round Robin (PGRR) is proposed to exploit multi-user diversity based on PRR. Due to the integration of multi-user diversity and multi-user multiplexing, a great improvement of throughput is achieved in PGRR. However, the expense of the improvement is at the degradation of fairness since the "best channel criteria" is used in PGRR. Simulations verify analysis conclusions and show that tradeoffs between throughput and fairness can be achieved in PGRR. Copyright ¬© 2010.</t>
  </si>
  <si>
    <t>3530-3533</t>
  </si>
  <si>
    <t>60009806-60005244;60005244;60005244</t>
  </si>
  <si>
    <t>23008715300;55565935900;7202297685</t>
  </si>
  <si>
    <t>Jiang, Zhanjun;Wang, Dongming;You, Xiaohu</t>
  </si>
  <si>
    <t>Lanzhou;Nanjing</t>
  </si>
  <si>
    <t>Lanzhou Jiaotong University;Southeast University</t>
  </si>
  <si>
    <t>60009806;60005244</t>
  </si>
  <si>
    <t>Tradeoffs between throughput and fairness of parallel Round Robin scheduling in DAS</t>
  </si>
  <si>
    <t>10.1587/transcom.E93.B.3530</t>
  </si>
  <si>
    <t>2-s2.0-78649995672</t>
  </si>
  <si>
    <t>['proposed estimator', 'precisely detect', 'parameters must', 'paper presents', 'multiband system', 'interfering system', 'interference detector', 'interference detection', 'fed back', 'effective design', 'different systems', 'computer simulations', 'communication engineers', 'channel estimator', 'channel estimation', 'avoid interference', 'anechoic chamber']</t>
  </si>
  <si>
    <t>Antenna array | Channel estimation | Cognitive radio | Interference detection | OFDM | Ultra-wideband</t>
  </si>
  <si>
    <t>A multiband system can flexibly create spectral holes to avoid interference between different systems. When two systems within the same frequency band coexist, the multiband system must immediately detect the signals from all users to remove unwanted interference. The complication of creating spectral holes is to obtain an occupied frequency band and an angle-of-arrival of interfering system. These parameters must be measured at the receiver of multiband system and then fed back to the transmitter. This paper presents a channel estimator with an interference detector that is developed to implement and test it's functionality in a multiband system. The proposed estimator can precisely detect the parameters before demodulation, and quickly feed back the interfering system parameters to transmitter. The effective design and the detection error rate were evaluated via verification tests in an anechoic chamber and computer simulations. The results of the proposed technique show an ability of interference detection as well as channel estimation. Copyright ¬© 2010 The Institute of Electronics, Information and Communication Engineers.</t>
  </si>
  <si>
    <t>2646-2653</t>
  </si>
  <si>
    <t>60003414;60003414</t>
  </si>
  <si>
    <t>19640069000;8964323300</t>
  </si>
  <si>
    <t>Iwakiri, Naohiko;Kobayashi, Takehiko</t>
  </si>
  <si>
    <t>Tokyo Denki University</t>
  </si>
  <si>
    <t>Iwakiri N.</t>
  </si>
  <si>
    <t>Channel estimator employing narrowband interference detector of wideband OFDM receiver</t>
  </si>
  <si>
    <t>10.1587/transfun.E93.A.2646</t>
  </si>
  <si>
    <t>2-s2.0-78649996836</t>
  </si>
  <si>
    <t>['worn device', 'wavelength dipole', 'temperature elevation', 'radiation source', 'paper investigates', 'observed even', 'mobile phones', 'heat source', 'heat equation', 'good correlation', 'frequencies used', 'fdtd method', 'difference time', 'calculated using', 'averaged sar', 'average sar', '900 mhz', '3500 mhz', '1950 mhz', '10 g']</t>
  </si>
  <si>
    <t>10 g average SAR | Bio-heat equation | Body-worn devices | FDTD method | Japanese anatomical human models | Temperature elevation</t>
  </si>
  <si>
    <t>This paper investigates the relationship between averaged SAR (Specific Absorption Rate) over 10 g mass and temperature elevation in Japanese numerical anatomical models when devices are mounted on the body. Simplifying the radiation source as a half-wavelength dipole, the generated electrical field and SAR are calculated using the FDTD (Finite-Difference Time-Domain) method. Then the bio-heat equation is solved to obtain the temperature elevation due to the SAR derived using the FDTD method as heat source. Frequencies used in the study are 900 MHz and 1950 MHz, which are used for mobile phones. In addition, 3500 MHz is considered because this frequency is reserved for IMT-Advanced (International Mobile Telecommunication-Advanced System). Computational results obtained herein show that the 10 g-average SAR and the temperature elevation are not proportional to frequency. In addition, it is clear that those at 3500 MHz are lower than that at 1950 MHz even though the frequency is higher. It is the point to be stressed here is that good correlation between the 10 g-average SAR and the temperature elevation is observed even for the body-worn device. Copyright¬© 2010.</t>
  </si>
  <si>
    <t>3643-3646</t>
  </si>
  <si>
    <t>60025555;60025555;60032325;60032325;60032325</t>
  </si>
  <si>
    <t>8986675900;35555425400;6602750936;7407902134;7202188563</t>
  </si>
  <si>
    <t>Onishi, Teruo;Iyama, Takahiro;Hamada, Lira;Watanabe, Soichi;Hirata, Akimasa</t>
  </si>
  <si>
    <t>Japan National Institute of Information and Communications Technology;Nippon Telegraph and Telephone Corporation</t>
  </si>
  <si>
    <t>60032325;60025555</t>
  </si>
  <si>
    <t>Onishi T.</t>
  </si>
  <si>
    <t>Evaluation of SAR and temperature elevation using Japanese anatomical human models for body-worn devices</t>
  </si>
  <si>
    <t>10.1587/transcom.E93.B.3643</t>
  </si>
  <si>
    <t>2-s2.0-78650000829</t>
  </si>
  <si>
    <t>Fundamental Research Funds for the Central Universities</t>
  </si>
  <si>
    <t>['reasonable accuracy', 'proposed method', 'physical optics', 'partitioned scheme', 'parallel method', 'order mom', 'numerical examples', 'mpi ).', 'large platforms', 'designed based', 'cyclic scheme', '1000 wavelengths']</t>
  </si>
  <si>
    <t>Electrically large problems | higher-order basis functions (HOBs) | method of moments (MoM) | parallel computation | physical optics (PO)</t>
  </si>
  <si>
    <t>An efficient parallel hybrid solver consisting of the method of moments (MoM) with higher-order basis functions (HOBs) and physical optics (PO) is proposed for the analysis of complicated phased array antennas on electrically very large platforms. The higher-order MoM is hybridized with PO by iterating the MoM voltage matrix. The block-partitioned scheme for the large dense MoM matrix combined with the process-cyclic scheme for the PO discretized triangles is designed based on message passing interface (MPI). The parallel method is able to achieve excellent load balance and high parallel efficiency, and provides a solution with reasonable accuracy for solution of large on-board antenna problems. Numerical examples are presented to demonstrate that the proposed method can efficiently handle challenging realistic problems with a maximum dimension greater than 1000 wavelengths. ¬© 2006 IEEE.</t>
  </si>
  <si>
    <t>4110-4115</t>
  </si>
  <si>
    <t>60025578-60030551;60025578;60001741;60022317;60030551</t>
  </si>
  <si>
    <t>55904699700;12795135400;35193705500;13405321300;55650323300</t>
  </si>
  <si>
    <t>Zhang, Yu;Zhao, Xun Wang;Donoro, Daniel Garcia;Ting, Sio Weng;Sarkar, Tapan K.</t>
  </si>
  <si>
    <t>United States;China;Macao;Spain</t>
  </si>
  <si>
    <t>Syracuse;Xi'an;Taipa;Madrid</t>
  </si>
  <si>
    <t>Syracuse University;Xidian University;University of Macau;Universidad Carlos III de Madrid</t>
  </si>
  <si>
    <t>60030551;60025578;60022317;60001741</t>
  </si>
  <si>
    <t>Zhang Y.</t>
  </si>
  <si>
    <t>Parallelized hybrid method with higher-order mom and po for analysis of phased array antennas on electrically large platforms</t>
  </si>
  <si>
    <t>10.1109/TAP.2010.2078464</t>
  </si>
  <si>
    <t>2-s2.0-78650001155</t>
  </si>
  <si>
    <t>['wireless nodes', 'weighted sum', 'transmit powers', 'tpc ).', 'time sharing', 'su transmissions', 'su networks', 'secondary users', 'rvs ),', 'results show', 'reconfiguration commands', 'qoc ),', 'proposed scheme', 'primary users', 'particular scenario', 'parameters encapsulated', 'paper addresses', 'network nodes', 'negative interference', 'multiple antennas', 'might interfere', 'latter addresses', 'former addresses', 'first introduce', 'distributed nodes', 'coexistence problem', 'coexistence issue', 'analytical model', '30 %.']</t>
  </si>
  <si>
    <t>Architecture | Coexistence | Cognitive radio system (CRS) | Dynamic spectrum access (DSA) | Heterogeneous networks | Hidden node | Quality of coexistence (QoC)</t>
  </si>
  <si>
    <t>This paper addresses the coexistence issue of distributed heterogeneous networks where the network nodes are cognitive radio terminals. These nodes, operating as secondary users (SUs), might interfere with primary users (PUs) who are licensed to use a given frequency band. Further, due to the lack of coordination and the dissimilarity of the radio access technologies (RATs) among these wireless nodes, they might interfere with each other. To solve this coexistence problem, we propose an architecture that enables coordination among the distributed nodes. The architecture provides coexistence solutions and sends reconfiguration commands to SU networks. As an example, time sharing is considered as a solution. Further, the time slot allocation ratios and transmit powers are parameters encapsulated in the reconfiguration commands. The performance of the proposed scheme is evaluated in terms of the coexistence between PUs and SUs, as well as the coexistence among SUs. The former addresses the interference from SUs to PUs, whereas the latter addresses the sharing of an identified spectrum opportunity among heterogeneous SU networks for achieving an efficient spectrum usage. In this study, we first introduce a new parameter named as quality of coexistence (QoC), which is defined as the ratio between the quality of SU transmissions and the negative interference to PUs. In this study we assume that the SUs have multiple antennas and employ fixed transmit power control (fixed-TPC). By using the approximation to the distribution of a weighted sum of chi-square random variables (RVs), we develop an analytical model for the time slot allocation among SU networks. Using this analytical model, we obtain the optimal time slot allocation ratios as well as transmit powers of the SU networks by maximizing the QoC. This leads to an efficient spectrum usage among SUs and a minimized negative influence to the PUs. Results show that in a particular scenario the QoC can be increased by 30%. Copyright ¬© 2010.</t>
  </si>
  <si>
    <t>3293-3301</t>
  </si>
  <si>
    <t>60032325;60032325;60032325;60032325</t>
  </si>
  <si>
    <t>18039013100;16028158500;24333698700;34869729600</t>
  </si>
  <si>
    <t>Sun, Chen;Alemseged, Yohannes D.;Tran, Ha Nguyen;Harada, Hiroshi</t>
  </si>
  <si>
    <t>Sun C.</t>
  </si>
  <si>
    <t>Coexistence of dynamic spectrum access based heterogeneous networks</t>
  </si>
  <si>
    <t>10.1587/transcom.E93.B.3293</t>
  </si>
  <si>
    <t>2-s2.0-78650014393</t>
  </si>
  <si>
    <t>['upper bound', 'repeater systems', 'propagation process', 'propagation environment', 'numerical formular', 'mimo transceiver', 'link quality', 'input multiple', 'forward method', 'channel capacity', 'called keyhole', 'antenna elements', 'another limit']</t>
  </si>
  <si>
    <t>Distributed system | MIMO repeater | Optimization distance | Upper bound channel capacity</t>
  </si>
  <si>
    <t>Multiple-input multiple-output (MIMO) repeater systems have been discussed in several published papers. When a repeater has only one antenna element, the propagation environment is called keyhole. In this kind of scenario the achievable channel capacity and link quality are decreased. Another limit is when the number of the antenna elements of a repeater is larger than that of a MIMO transceiver, the channel capacity cannot be increased. In this paper, in order to obtain an upper bound of the channel capacity, we express a propagation process of the distributed MIMO repeater system with amplify-and-forward method by the numerical formular, and optimize the position of each repeater. Copyright¬© 2010.</t>
  </si>
  <si>
    <t>3616-3623</t>
  </si>
  <si>
    <t>60018279;60018279</t>
  </si>
  <si>
    <t>36668782400;7102287283</t>
  </si>
  <si>
    <t>Hiep, Pham Thanh;Kohno, Ryuji</t>
  </si>
  <si>
    <t>Yokohama</t>
  </si>
  <si>
    <t>Yokohama National University</t>
  </si>
  <si>
    <t>Hiep P.</t>
  </si>
  <si>
    <t>Optimizing position of repeaters in distributed MIMO repeater system for large capacity</t>
  </si>
  <si>
    <t>10.1587/transcom.E93.B.3616</t>
  </si>
  <si>
    <t>2-s2.0-78650016126</t>
  </si>
  <si>
    <t>['transmission power', 'squared error', 'power control', 'pc ),', 'iteratively updating', 'individual antennas', 'filter structure', 'external interference', 'existing schemes', 'constrained value', 'case user', 'balanced sinr', 'background noise']</t>
  </si>
  <si>
    <t>Beamforming | Duality | Power control | SINR balancing</t>
  </si>
  <si>
    <t>In this letter, we address a strategy to enhance the signalto-interference plus noise ratio (SINR) of the worst-case user by using cooperative transmission from a set of geographically separated antennas. Unlike previously reported schemes which are based on either the power control of individual antennas or cooperative orthogonal transmission, the presented strategy utilizes the minimum-mean-squared error (MMSE) filter structure for beamforming, which provides increased robustness to the external interference as well as the background noise at the receiver. By iteratively updating the cooperative transmission beamforming vector and power control (PC), the balanced SINR is obtained for all users, while the transmission power from each antenna also converges to within the constrained value. It is demonstrated that proposed MMSE beamforming significantly outperforms other existing schemes in terms of the achievable minimum SINR. Copyright¬© 2010.</t>
  </si>
  <si>
    <t>3538-3541</t>
  </si>
  <si>
    <t>60018257;60018257;60024872;60018257</t>
  </si>
  <si>
    <t>55682884000;26023317300;7501836105;7102749651</t>
  </si>
  <si>
    <t>Lee, Byungseok;Jang, Ju Wook;Park, Sang Gyu;Sung, Wonjin</t>
  </si>
  <si>
    <t>Seoul;Seoul</t>
  </si>
  <si>
    <t>Hanyang University;Sogang University</t>
  </si>
  <si>
    <t>60024872;60018257</t>
  </si>
  <si>
    <t>Lee B.</t>
  </si>
  <si>
    <t>A per-user QoS enhancement strategy via downlink cooperative transmission using distributed antennas</t>
  </si>
  <si>
    <t>10.1587/transcom.E93.B.3538</t>
  </si>
  <si>
    <t>2-s2.0-78650017522</t>
  </si>
  <si>
    <t>['yoji ito', 'uda antenna', 'strict secrecy', 'shigeru nakajima', 'physical theory', 'multiply split', 'microwave circuits', 'may 1939', 'main subject', 'known physicists', 'expert engineers', 'development mentioned', 'design theory', 'communication engineers', 'cavity magnetron', 'anode magnetron']</t>
  </si>
  <si>
    <t>Design theory of magnetrons | Multiply Split-Anode Magnetron | Scattering Matrix representation | The wartime technological development in Japan | Theory of microwave circuit | Yagi-Uda antenna</t>
  </si>
  <si>
    <t>We edit in this paper several archives on the research and development in the field of microwave circuit technology in Japan, that originated with the invention of Yagi-Uda antenna in 1925, together with generally unknown historical topics in the period from the 1920s up until the end of World War II. As the main subject, we investigate the origin and evolution of the Multiply Split-Anode Magnetron, and clarify that the basic magnetron technology had been established until 1939 under the direction of Yoji Ito in cooperation of expert engineers between the Naval Technical Institute (NTI) and the Nihon Musen Co., while the Cavity Magnetron was invented by Shigeru Nakajima of the Nihon Musen Co. in May 1939, and further that physical theory of the Multiply Split-Anode Cavity Magnetron Oscillation and the design theory of the Cavity Magnetron were established in collaboration between the world-known physicists and the expert engineers at the NTI Shimada Laboratory in the wartime. In addition, we clarify that Sin-itiro Tomonaga presented the Scattering Matrix representation of Microwave Circuits, and others. The development mentioned above was carried out, in strict secrecy, in an unusual wartime situation up until 1945. Copyright ¬© 2010 The Institute of Electronics, Information and Communication Engineers.</t>
  </si>
  <si>
    <t>2354-2370</t>
  </si>
  <si>
    <t>Koga, Tosiro</t>
  </si>
  <si>
    <t>Koga T.</t>
  </si>
  <si>
    <t>A survey of the origins and evolution of the microwave circuit devices in Japan from the 1920s up until 1945</t>
  </si>
  <si>
    <t>10.1587/transfun.E93.A.2354</t>
  </si>
  <si>
    <t>2-s2.0-78650025743</t>
  </si>
  <si>
    <t>['proposed method', 'local rssi', 'interference field', 'horizontal distance', 'frequency measurement', 'estimated independently', 'anchor node']</t>
  </si>
  <si>
    <t>Distributed ranging | Linear frequency modulation | Wireless sensor networks</t>
  </si>
  <si>
    <t>A novel distributed ranging method for wireless sensor networks (WSN) is proposed in this letter. Linear frequency modulation (LFM) waves are emitted from the two antenna elements equipped at the anchor node simultaneously to create an interference field. Through the frequency measurement of local RSSI (Received Signal Strength Indication) signal, the horizontal distance from the anchor node can be estimated independently at each sensor. Analysis and simulation results demonstrate the effectiveness of our proposed method. Copyright ¬© 2010.</t>
  </si>
  <si>
    <t>3518-3521</t>
  </si>
  <si>
    <t>60018308;60018308;60018308</t>
  </si>
  <si>
    <t>34973678200;7202604336;7501756597</t>
  </si>
  <si>
    <t>Zhang, Weile;Yin, Qinye;Wang, Wenjie</t>
  </si>
  <si>
    <t>Distributed ranging method for wireless sensor network localization</t>
  </si>
  <si>
    <t>10.1587/transcom.E93.B.3518</t>
  </si>
  <si>
    <t>2-s2.0-78650027209</t>
  </si>
  <si>
    <t>['transmission rate', 'remote antennas', 'presented distribution', 'jacobian transformation', 'immediately applicable', 'form formula', 'exact amount', 'edge performance', 'derived using', 'ct based', 'conventional non', 'collaborative transmission', 'collaborating bss', 'capacity distribution', 'bs ),', 'additional gain', 'achievable gain']</t>
  </si>
  <si>
    <t>Capacity | Cellular system | Collaborative transmission | Distributed network | Remote antennas</t>
  </si>
  <si>
    <t>Distributed networks employing collaborative transmission (CT) from remote antennas can provide improved system capacity and cell-edge performance, by using appropriate transmission strategies. When compared to conventional non-collaborative transmission (NCT) from one base station (BS), we show that CT from two adjacent BSs can be beneficial in terms of the capacity, even when the transmission rate is normalized by the number of collaborating BSs. We further demonstrate that performing adaptive transmission (AT) between NCT and CT based on the instantaneous channel conditions provide an additional gain in capacity. The exact amount of achievable gain is quantified by the closed-form formula for the capacity distribution, which is derived using the Jacobian transformation. The presented distribution is immediately applicable to 6-sectored distributed cellular network, for which we present numerical verification of the results. Copyright ¬© 2010.</t>
  </si>
  <si>
    <t>3534-3537</t>
  </si>
  <si>
    <t>57187203200;26023317300;7501836105;7102749651</t>
  </si>
  <si>
    <t>Park, Jonghyun;Jang, Ju Wook;Park, Sang Gyu;Sung, Wonjin</t>
  </si>
  <si>
    <t>Park J.</t>
  </si>
  <si>
    <t>Capacity of sectorized distributed networks employing adaptive collaboration from remote antennas</t>
  </si>
  <si>
    <t>10.1587/transcom.E93.B.3534</t>
  </si>
  <si>
    <t>2-s2.0-78650047482</t>
  </si>
  <si>
    <t>['wider bandwidth', 'symmetric positions', 'rights reserved', 'resonant frequency', 'open ends', 'good 10', 'experimental results', 'coplanar waveguide', 'constructed prototypes', 'capacitors loaded', 'broadband design', 'asymmetric positions', '35 ghz']</t>
  </si>
  <si>
    <t>A broadband design of coplanar waveguide (CPW)-fed inductive slot antenna with two chip capacitors loaded is proposed. Two capacitors loaded across the inductive slot far from the open ends in symmetric positions can lower the resonant frequency. Furthermore, with the capacitors loaded in asymmetric positions, two close resonant modes are generated for wider bandwidth. With optimal loading positions of the capacitors, a good 10-dB matching impedance can cover from 5.06 to 5.92GHz, which is applied to two different bands of the high-performance radio local area network (HIPERLAN, 5.15‚Äì 5.35 GHz) and wireless local area network (WLAN, 5.725‚Äì5.825 GHz). Details of the experimental results of the constructed prototypes are discussed. ¬© 2010 J. of Electromagn. Waves and Appl All rights reserved.</t>
  </si>
  <si>
    <t>2011-2018</t>
  </si>
  <si>
    <t>14-15</t>
  </si>
  <si>
    <t>60086690;60033110</t>
  </si>
  <si>
    <t>56722252400;7406886947</t>
  </si>
  <si>
    <t>Lin, C. C.;Huang, C. Y.</t>
  </si>
  <si>
    <t>Gangshan;Kaohsiung</t>
  </si>
  <si>
    <t>R.O.C. Air Force Academy;National Kaohsiung Normal University</t>
  </si>
  <si>
    <t>Lin C.</t>
  </si>
  <si>
    <t>Broadband inductive slot antenna using capacitors loading technique</t>
  </si>
  <si>
    <t>10.1163/156939310793675907</t>
  </si>
  <si>
    <t>2-s2.0-78650079805</t>
  </si>
  <si>
    <t>['size reduction', 'single patch', 'sierpinski fractal', 'sierpinski carpets', 'resonant frequency', 'reach 80', 'proposed fractal', 'patch antenna', 'novel small', 'lowered significantly', 'koch curves', 'iteration order', 'fractal shapes', 'experimentally found', '3 %.']</t>
  </si>
  <si>
    <t>A novel fractal structure using Koch and Sierpinski fractal-shapes is proposed. By inserting the Sierpinski carpets into the single patch and etching the inner and outer patch edges according to Koch curves, the resonant frequency of the patch antenna can be lowered significantly. And the higher of the iteration order of the fractal shapes, the lower the resonant frequency becomes. In this paper, a novel small- size single patch microstrip antenna based on the proposed fractal- shapes is designed, fabricated and measured. It is experimentally found that the size reduction can reach 80.3%. Compared to the conventional square single patch antenna, the proposed antenna maintains comparable radiation patterns. Therefore, the small-size single patch microstrip antenna considered here can be applied to portable wireless communication systems requiring small devices.</t>
  </si>
  <si>
    <t>95-103</t>
  </si>
  <si>
    <t>60069720;60069720;60069720;60069720</t>
  </si>
  <si>
    <t>24473817400;35320575500;23003839800;36704054000</t>
  </si>
  <si>
    <t>Yu, Z. W.;Wang, G. M.;Gao, X. J.;Lu, K.</t>
  </si>
  <si>
    <t>Air Force Engineering University China</t>
  </si>
  <si>
    <t>Yu Z.</t>
  </si>
  <si>
    <t>A novel small-size single patch microstrip antenna based on Koch and Sierpinski fractal-shapes</t>
  </si>
  <si>
    <t>10.2528/PIERL10062803</t>
  </si>
  <si>
    <t>2-s2.0-78650088075</t>
  </si>
  <si>
    <t>ECCS-0824175</t>
  </si>
  <si>
    <t>['thin layer', 'right dip', 'potential candidate', 'optoelectronic applications', 'optical transmission', 'left dip', 'experimental results', 'dielectric gap', 'antenna arrays']</t>
  </si>
  <si>
    <t>The authors fabricated two dimensional arrays of metal-dielectric-metal nanoantennas consisting of a thin layer of light-emitting polymers sandwiched between two Ag parallel cuboids and characterized them by measuring the optical transmission through the antenna arrays. The measured transmission spectra show two resonant dips. Numerical simulations reproduce the experimental results and show that the left dip is due to a cavity resonance mode and the right dip is due to the absorption of the polymer. With this vertical antenna design, the dielectric gap can be made much smaller with an extremely small mode volume, making it a potential candidate for single molecule studies using surface enhanced Raman scattering and for various other optoelectronic applications. ¬© 2010 American Vacuum Society.</t>
  </si>
  <si>
    <t>Journal of Vacuum Science and Technology B:Nanotechnology and Microelectronics</t>
  </si>
  <si>
    <t>60029653;60003500;60025778;60003500;60029653</t>
  </si>
  <si>
    <t>57204343637;7201738099;55488826600;7404214709;7201692907</t>
  </si>
  <si>
    <t>Joshi, Bhuwan;Wen, Xuejin;Sun, Kai;Lu, Wu;Wei, Qi Huo</t>
  </si>
  <si>
    <t>Kent;Ann Arbor;Columbus</t>
  </si>
  <si>
    <t>Kent State University;University of Michigan, Ann Arbor;The Ohio State University</t>
  </si>
  <si>
    <t>60029653;60025778;60003500</t>
  </si>
  <si>
    <t>Joshi B.</t>
  </si>
  <si>
    <t>Fabrication and characterization of coupled metal-dielectric-metal nanoantennas</t>
  </si>
  <si>
    <t>10.1116/1.3501349</t>
  </si>
  <si>
    <t>2-s2.0-78650101877</t>
  </si>
  <si>
    <t>['useful information', 'simple structure', 'simple microstrip', 'proposed antenna', 'measurements show', 'experimental results', 'constructed prototype', 'circular patch', 'antenna design', '5 ghz']</t>
  </si>
  <si>
    <t>In this paper, a compact and simple microstrip-fed slot antenna is proposed for ultra-wideband (UWB) applications, which consists of a circular patch and an open T-slot to realize the microstrip-line to slot transition well over a widened frequency range. The simulations and measurements show that this simple structure with the novel design generates a broadband impedance bandwidth of 10dB return loss from 2.5 to 12.5 GHz (BW = 133.3%) adjustable by variation of its parameters. Details of the antenna design and experimental results of the constructed prototype are presented. In addition, a geometric parameters study of the proposed antenna is able to provide more useful information for antenna design.</t>
  </si>
  <si>
    <t>60013789;60013789</t>
  </si>
  <si>
    <t>56172617900;16022929600</t>
  </si>
  <si>
    <t>Zhu, X. F.;Su, D. L.</t>
  </si>
  <si>
    <t>Beihang University</t>
  </si>
  <si>
    <t>Zhu X.</t>
  </si>
  <si>
    <t>A study of a compact microstrip-fed uwb antenna with an open T-slot</t>
  </si>
  <si>
    <t>10.2528/PIERL10030106</t>
  </si>
  <si>
    <t>2-s2.0-78650113303</t>
  </si>
  <si>
    <t>['various substrates', 'simulation data', 'rights reserved', 'resonant length', 'resonant frequency', 'present formulation', 'numerically simulated', 'form expression', 'accurate expression']</t>
  </si>
  <si>
    <t>In this paper, a new, simple and accurate expression for the resonant length in calculating resonant frequency of H-shaped compact microstrip antennas at UHF frequencies applications is presented. H-shaped compact microstrip antennas with a range of different physical dimensions built on various substrates are numerically simulated with a software package based on finitedifference time domain method. A closed-form expression for the resonant length is constructed with the aid of both the artificial bee colony algorithm and the simulation data. The resonant frequency is then calculated by means of this resonant length expression. The average percentage error is found to be less than 0.79% for 216 simulated antennas. Experimental and simulated results reported elsewhere have been employed to illustrate the validity and accuracy of the present formulation. ¬© 2010 J. of Electromagn. Waves and Appl All rights reserved.</t>
  </si>
  <si>
    <t>2049-2061</t>
  </si>
  <si>
    <t>60008377;60008377</t>
  </si>
  <si>
    <t>35581650500;36705310900</t>
  </si>
  <si>
    <t>Akdagli, A.;Toktas, A.</t>
  </si>
  <si>
    <t>Mersin</t>
  </si>
  <si>
    <t>Mersin √úniversitesi</t>
  </si>
  <si>
    <t>Akdagli A.</t>
  </si>
  <si>
    <t>A novel expression in calculating resonant frequency of h-shaped compact microstrip antennas obtained by using artificial bee colony algorithm</t>
  </si>
  <si>
    <t>10.1163/156939310793675989</t>
  </si>
  <si>
    <t>2-s2.0-78650118718</t>
  </si>
  <si>
    <t>['two inverted', 'slit via', 'simulation analyses', 'shaped slits', 'shaped microstrip', 'several prototypes', 'rejected band', 'proposed antenna', 'pin diode', 'operating bandwidth', 'ground plane', 'experimental results', 'also carried', '7 ghz', '6 ghz', '2 ).']</t>
  </si>
  <si>
    <t>The design of an octagonal-shaped microstrip-fed planar monopole antenna for ultrawideband (UWB) operation is studied. Two inverted T-shaped slits are embedded on the ground plane to allow band rejection characteristic from 5 to 6 GHz (for VSWR &lt; 2). To enable switching capability for this band rejection function, a PIN diode is connected to each slit via a specified chip inductor that will be further investigated. Several prototypes were constructed and the measured results show that the proposed antenna can provide an operating bandwidth from 3.07 to 10.7 GHz, except for the rejected band. Simulation analyses are also carried out to validate the experimental results.</t>
  </si>
  <si>
    <t>321-333</t>
  </si>
  <si>
    <t>60004879;60006834;60006834</t>
  </si>
  <si>
    <t>8273190800;24436047500;7410144027</t>
  </si>
  <si>
    <t>Sim, C. Y.D.;Chung, W. T.;Lee, C. H.</t>
  </si>
  <si>
    <t>Changhua;Taichung</t>
  </si>
  <si>
    <t>National Changhua University of Education;Feng Chia University</t>
  </si>
  <si>
    <t>60006834;60004879</t>
  </si>
  <si>
    <t>Sim C.</t>
  </si>
  <si>
    <t>Planar uwb antenna with 5ghz band rejec-tion switching function at ground plane</t>
  </si>
  <si>
    <t>10.2528/PIER10060208</t>
  </si>
  <si>
    <t>2-s2.0-78650121390</t>
  </si>
  <si>
    <t>['value higher', 'uwb applications', 'simulated using', 'simulated results', 'rights reserved', 'many applications', 'including wimax', 'good agreement', 'experimentally measured', '5 ghz', '20 ghz']</t>
  </si>
  <si>
    <t>A new compact UWB microstrip line fed printed monopole antenna with two parasitic elements and partial ground plane is designed and fabricated. The proposed printed antenna is based on 1.5mm FR4 substrate. The designed antenna radiator has the profile of letter A. The antenna return loss has been experimentally measured and simulated using both HFSS and CST MWS simulation softwares. The antenna impedance bandwidth shows UWB characteristics, where a bandwidth between 3.5 GHz up to a value higher than 20 GHz is achieved for |S11| ‚â§ ‚àí10 dB. Comparison between measured and simulated results has been done, and good agreement has been achieved. Using such an antenna, many applications, including WiMAX, Wi-Fi, as well as UWB applications, would be available. ¬© 2010 J. of Electromagn. Waves and Appl All rights reserved.</t>
  </si>
  <si>
    <t>1909-1919</t>
  </si>
  <si>
    <t>60009353;60003419;60003419;60009353</t>
  </si>
  <si>
    <t>35090024600;6506771010;6507697094;26664505400</t>
  </si>
  <si>
    <t>Elsharkawy, Z. F.;Sharshar, A. A.;Elhalafawy, S. M.;Elaraby, S. M.</t>
  </si>
  <si>
    <t>Cairo;Shibin El Kom</t>
  </si>
  <si>
    <t>Atomic Energy Authority of Egypt;Minufiya University Faculty of Electronic Engineering</t>
  </si>
  <si>
    <t>60009353;60003419</t>
  </si>
  <si>
    <t>Elsharkawy Z.F.</t>
  </si>
  <si>
    <t>Ultra-wideband a-shaped printed antenna with parasitic elements</t>
  </si>
  <si>
    <t>10.1163/156939310793675934</t>
  </si>
  <si>
    <t>2-s2.0-78650122262</t>
  </si>
  <si>
    <t>Bundesministerium f√ºr Wirtschaftliche Zusammenarbeit und Entwicklung</t>
  </si>
  <si>
    <t>BMZ</t>
  </si>
  <si>
    <t>['uncultivated land', 'soil degradation', 'satellite images', 'resource competition', 'reduced agricultural', 'population growth', 'livestock production', 'land use', 'land scarcity', 'land cover', 'increased conflict', 'gully erosion', 'grazing land', 'food demand', 'environmental database', 'declining revenue', 'controlling erosion']</t>
  </si>
  <si>
    <t>Historical and recent aerial photograph and satellite images were analysed to study the change of land use/land cover and soil degradation in different agroecological zones of Nigeria and Benin. The sites were characterized by an expansion of farmland at the expense of forest and shrub, fallow and uncultivated land, at an increasing rate due to population growth, food demand and land scarcity. Sheet and gully erosion were the consequences of the land use intensification and have destroyed extensive areas of farmland and grazing land. Reduced agricultural and livestock production, declining revenue, as well as increased conflict from resource competition between farmers and pastoralists are expected for the future. To combat these problems, improved land use management through continuing land inventory, generating an environmental database, developing land use plans and controlling erosion through adequate soil conservation measures are recommended. ¬© 2010 Taylor &amp; Francis.</t>
  </si>
  <si>
    <t>6115-6141</t>
  </si>
  <si>
    <t>60019735;60019735;60019735;60019735;60019735;60019735;60018373</t>
  </si>
  <si>
    <t>8987601500;36719970800;26531705200;36721512500;9276214300;6701802534;7004857504</t>
  </si>
  <si>
    <t>Junge, B.;Alabi, T.;Sonder, K.;Marcus, S.;Abaidoo, R.;Chikoye, D.;Stahr, K.</t>
  </si>
  <si>
    <t>Nigeria;Germany</t>
  </si>
  <si>
    <t>Ibadan;Stuttgart</t>
  </si>
  <si>
    <t>International Institute of Tropical Agriculture (IITA), Ibadan;Universit√§t Hohenheim</t>
  </si>
  <si>
    <t>60019735;60018373</t>
  </si>
  <si>
    <t>Junge B.</t>
  </si>
  <si>
    <t>Use of remote sensing and gis for improved natural resources management: Case study from different agroecological zones of West Africa</t>
  </si>
  <si>
    <t>10.1080/01431160903376415</t>
  </si>
  <si>
    <t>2-s2.0-78650124335</t>
  </si>
  <si>
    <t>['simulated ones', 'rights reserved', 'proposed antenna', 'paper presents', 'miniature double', 'measured results', 'good agreement', 'fed technique', 'antenna includes', '96 ghz']</t>
  </si>
  <si>
    <t>This paper presents a study of a miniature double-fed circular disc monopole antenna for ultra-wideband (UWB) systems using Finite Integration Technique (FIT) method. The antenna includes a planar circular disc as a monopole, a double-fed technique and a tapered microstrip feed line. Ground plane uses a nonlinear transformation structure to achieve a wide impedance bandwidth. Measured results show that ‚àí10 dB reflection coefficient bandwidth is from 2.96 GHz to more than 12GHz for the proposed antenna. The measured results are in good agreement with simulated ones. ¬© 2010 J. of Electromagn. Waves and Appl All rights reserved.</t>
  </si>
  <si>
    <t>1943-1952</t>
  </si>
  <si>
    <t>37103180200;36674819100;55926231500</t>
  </si>
  <si>
    <t>Yang, C.;Guo, Q.;Huang, K.</t>
  </si>
  <si>
    <t>Yang C.</t>
  </si>
  <si>
    <t>Study of a double-fed circular disc monopole antenna for uwb systems</t>
  </si>
  <si>
    <t>10.1163/156939310793676032</t>
  </si>
  <si>
    <t>2-s2.0-78650126806</t>
  </si>
  <si>
    <t>2008AA01Z211</t>
  </si>
  <si>
    <t>['uwb band', 'stepped strip', 'rights reserved', 'rejection band', 'proposed antenna', 'notched function']</t>
  </si>
  <si>
    <t>A compact open slot antenna for ultra-wideband (UWB) applications with band-notched function is presented and investigated. To achieve partial band cutoff, two symmetrical slits are used. Ultra wideband performance is obtained by introducing a stepped strip. A prototype of the proposed antenna is fabricated and its performance is simulated and measured. The measured results show that the antenna of 26.5mm√ó 12mm √ó 1.5mm dimensions sufficiently covers the band of UWB from 2.95GHz to more than 12 GHz excluding the rejection band from 5.1GHz to 6.0GHz. The antenna also shows stable gain and constant group delay across the UWB band. ¬© 2010 J. of Electromagn. Waves and Appl All rights reserved.</t>
  </si>
  <si>
    <t>2001-2010</t>
  </si>
  <si>
    <t>57201031867;57215075181;24476274400;24462759200</t>
  </si>
  <si>
    <t>Su, M.;Liu, Y. A.;Li, S. L.;Yu, C. P.</t>
  </si>
  <si>
    <t>Su M.</t>
  </si>
  <si>
    <t>A compact open slot antenna for uwb applications with band-notched characteristic</t>
  </si>
  <si>
    <t>10.1163/156939310793675862</t>
  </si>
  <si>
    <t>2-s2.0-78650128312</t>
  </si>
  <si>
    <t>['successfully used', 'solving large', 'research provides', 'reasonable accuracy', 'physical optics', 'physical memory', 'partitioned scheme', 'parallel implementation', 'mom formulation', 'hybrid solver', 'cyclic scheme', 'core technique', '1000 wavelengths']</t>
  </si>
  <si>
    <t>A Message Passing Interface (MPI) parallel implementation of a hybrid solver that combines the Method of Moments (MoM) with higher order basis functions and Physical Optics (PO) has been successfully used to solve a challenging problem including a 2160-slot waveguide array on an airplane with a maximum dimension larger than 1000 wavelengths. The block-partitioned scheme for the large dense MoM matrix combined with the process-cyclic scheme for the PO discretized triangles is designed to achieve excellent load balance and high parallel efficiency. To break the limitation of physical memory, the parallel out-of-core technique is introduced to tackle large dense systems generated using the MoM formulation. This research provides a solution with reasonable accuracy for solving large on-board antenna problems but has very low memory usage.</t>
  </si>
  <si>
    <t>60025578;60025578;60025578;60001741;60022317;60030551;60025578</t>
  </si>
  <si>
    <t>12795135400;55904699700;57192483419;35193705500;13405321300;55650323300;7403280923</t>
  </si>
  <si>
    <t>Zhao, X. W.;Zhang, Y.;Zhang, H. W.;Do√±oro, D. G.;Ting, S. W.;Sarkar, T. K.;Liang, C. H.</t>
  </si>
  <si>
    <t>Zhao X.</t>
  </si>
  <si>
    <t>Parallel MoM-PO method with out-of-core technique for analysis of complex arrays on electrically large platforms</t>
  </si>
  <si>
    <t>10.2528/PIER10072108</t>
  </si>
  <si>
    <t>2-s2.0-78650130429</t>
  </si>
  <si>
    <t>['wideband antenna', 'rights reserved', 'radiation patterns', 'printed antenna', 'also measured', '63 ghz']</t>
  </si>
  <si>
    <t>The bandwidth of a printed antenna with a rotated rhombus slot is enhanced further by introducing 7 parasitic stripes, one of which is embedded on an edge of the rhombus slot downside while the others are on the upside. The mechanism of the wideband antenna is explained. The measured results indicate a large impedance bandwidth of 122.6% (1.59GHz‚Äì6.63 GHz) for VSWR &lt; 2. The radiation patterns are also measured and relatively stable throughout the whole operating band. ¬© 2010 J. of Electromagn. Waves and Appl All rights reserved.</t>
  </si>
  <si>
    <t>2087-2094</t>
  </si>
  <si>
    <t>60003970-60016930;60002014-60003970;60002014-60003970</t>
  </si>
  <si>
    <t>Enhance the bandwidth of a rotated rhombus slot antenna with muliple parasitic elements</t>
  </si>
  <si>
    <t>10.1163/156939310793675899</t>
  </si>
  <si>
    <t>2-s2.0-78650134990</t>
  </si>
  <si>
    <t>KI002084</t>
  </si>
  <si>
    <t>['tuning slots', 'tunable slots', 'slots determines', 'rights reserved', 'resonant frequency', 'order resonance', 'frequency reconfigurability', 'experimentally demonstrated', 'electrical length', 'electrical dimension', '32 ghz', '14 ghz']</t>
  </si>
  <si>
    <t>A frequency and radiation pattern reconfigurable small metamaterial antenna is proposed. The antenna‚Äôs size is reduced by using the zeroth-order resonance of the metamaterial. Furthermore, frequency reconfigurability is provided by the tuning slots. Since the electrical length of the slots determines the zeroth-order resonant frequency, tunability is achieved by placing pin diodes on the slots. It is experimentally demonstrated that the resonant frequency is changed from 2.32GHz to 3.14 GHz. In addition, radiation pattern reconfigurability is obtained from tunable slots. The electrical dimension of the antenna is 0.09Œªg by 0.16Œªg at 2.32 GHz. ¬© 2010 J. of Electromagn. Waves and Appl All rights reserved.</t>
  </si>
  <si>
    <t>2119-2127</t>
  </si>
  <si>
    <t>60014237;60014237</t>
  </si>
  <si>
    <t>35789617900;55950056100</t>
  </si>
  <si>
    <t>Choi, J.;Lim, S.</t>
  </si>
  <si>
    <t>Choi J.</t>
  </si>
  <si>
    <t>Frequency and radiation pattern reconfigurable small metamaterial antenna using its extraordinary zeroth-order resonance</t>
  </si>
  <si>
    <t>10.1163/156939310793675961</t>
  </si>
  <si>
    <t>2-s2.0-78650141508</t>
  </si>
  <si>
    <t>['realistic measurements', 'radiation integrals', 'order 1', 'order 0', 'mostly dependent', 'models known', 'mlfmm representation', 'mlfmm configuration', 'known rao', 'known near', 'inverse formulation', 'inverse current', 'forward operator', 'field patterns', 'equivalent electric', 'considered model', 'computation speed', '5 functions']</t>
  </si>
  <si>
    <t>An inverse equivalent surface current method working with equivalent electric and/or magnetic surface current densities on appropriately chosen Huygens surfaces is investigated. The considered model with triangular surface meshes is compatible with the models known from method of moments (MoM) solutions of surface integral equations. Divergence conforming current basis functions of order 0.5 and of order 1.5 are considered, where the order 0.5 functions are the well-known Rao-Wilton-Glisson basis functions. Known near-field samples typically obtained from measurements are mapped on the unknown equivalent surface current densities utilizing the radiation integrals of the currents as forward operator, where the measurement probe ifluence is formulated in a MoM like weighting integral. The evaluation of the forward operator is accelerated by adaptation of the multilevel fast multipole method (MLFMM) to the inverse formulation, where the MLFMM representation is the key to full probe correction by employing only the far-field patterns of the measurement probe antennas. The resulting fully probe corrected algorithm is very flexible and efficient, where it is found that the computation speed is mostly dependent on the MLFMM configuration of the problem and not that much on the particular equivalent current expansion as long as the expansion is able to represent the currents suffciently well. Inverse current and far-field pattern results are shown for a variety of problems, where near-field samples obtained from simulations as well as from realistic measurements are considered.</t>
  </si>
  <si>
    <t>377-394</t>
  </si>
  <si>
    <t>60019722;60019722;60019722;60019722</t>
  </si>
  <si>
    <t>7004819868;23568173900;36898324700;55542365900</t>
  </si>
  <si>
    <t>Eibert, T. F.;Ismatullah, ;Kaliyaperumal, E.;Schmidt, C. H.</t>
  </si>
  <si>
    <t>Eibert T.</t>
  </si>
  <si>
    <t>Inverse equivalent surface current method with hierarchical higher order basis functions, full probe correction and multilevel fast multipole acceleration (invited paper)</t>
  </si>
  <si>
    <t>10.2528/PIER10061604</t>
  </si>
  <si>
    <t>2-s2.0-78650143573</t>
  </si>
  <si>
    <t>['three bands', 'shaped strip', 'rights reserved', 'radiation characteristics', 'radiating patch', 'parasitic c', 'new design', 'impedance bandwidth', 'frequency antenna', 'experimentally verified', 'experimental results', 'dielectric substrate', 'covering 5', 'cover 2', 'bandwidth required', 'antenna comprises', '44 ghz', '11 ghz']</t>
  </si>
  <si>
    <t>A new design of multi-frequency antenna is presented. The antenna comprises a direct-radiating patch and a parasitic C-shaped strip, which generate resonant modes to cover 2.4/3.6/5.2/5.8 GHz bands. The design was experimentally verified by constructing the antenna on a PTFE (Œµr = 2.4) dielectric substrate (30mm ‚àó 36mm‚àó 1mm) and exhibiting its impedance bandwidth and radiation characteristics at the three bands. The measured |S11| &lt; ‚àí10 dB (VSWR &lt; 2 : 1) bandwidth in the 2.4 GHz band is 550 MHz ((2.3‚Äì2.536 GHz), and it covers the bandwidth required for 2.4 GHz WLAN. The 5.2/5.8 GHz resonant mode has a bandwidth of 1.44 GHz (4.67‚Äì6.11 GHz) covering 5.2/5.8 GHz WLAN bands. The obtained impedance bandwidth reaches 790MHz (spans from 3.15GHz to 3.94 GHz). A rigorous experimental evaluation confirms that the proposed antenna maintains good radiation. Detailed design steps and experimental results for the designs are studied and investigated in this paper. ¬© 2010 J. of Electromagn. Waves and Appl All rights reserved.</t>
  </si>
  <si>
    <t>1921-1929</t>
  </si>
  <si>
    <t>24921695300;55276453500;55152059000;57198468151</t>
  </si>
  <si>
    <t>Li, Z. Q.;Ruan, C. L.;Peng, L.;Wu, X. H.</t>
  </si>
  <si>
    <t>Design of a simple multi-band antenna with a parasitic c-shaped strip</t>
  </si>
  <si>
    <t>10.1163/156939310793676023</t>
  </si>
  <si>
    <t>2-s2.0-78650147159</t>
  </si>
  <si>
    <t>['wlan application', 'two resonators', 'triple band', 'single c', 'rights reserved', 'radiation patch', 'notched characteristic', 'notched bands', 'notched band', 'near omni', 'impedance bandwidth', 'ground plane', 'good tri', 'feed line', 'compact ultra', '7 ghz', '4 ghz', '36 ghz']</t>
  </si>
  <si>
    <t>A compact ultra-wideband (UWB) printed monopole antenna with triple band-notched characteristic is proposed. By using a single C-shaped slot etched on the radiation patch, a notched band for WiMAX (3.3‚Äì3.7 GHz) is achieved. Moreover, two layer substrates are used, and two resonators are placed between the feed line and the ground plane, which achieves another two notched bands (4.95‚Äì5.36 GHz and 5.6‚Äì5.94 GHz). The proposed antenna yields an impedance bandwidth of 2.75‚Äì11.4 GHz with VSWR &lt; 2, except the notched bands for WiMAX and WLAN application. The simulated and measured data show that there is a good tri-band-notched characteristic. Also, near omni-directional radiation characteristics are obtained in desired frequency range. ¬© 2010 J. of Electromagn. Waves and Appl All rights reserved.</t>
  </si>
  <si>
    <t>2019-2028</t>
  </si>
  <si>
    <t>55584794555;7102211932;35308426300;57206586490;36705393100</t>
  </si>
  <si>
    <t>Yang, B.;Jiao, Y. C.;Xie, H. H.;Hong, Z.;Zou, R.</t>
  </si>
  <si>
    <t>Yang B.</t>
  </si>
  <si>
    <t>A novel tri-band-notched ultra-wideband monopole antenna with coupled resonators</t>
  </si>
  <si>
    <t>10.1163/156939310793675925</t>
  </si>
  <si>
    <t>2-s2.0-78650148967</t>
  </si>
  <si>
    <t>['threedimensional antenna', 'square lattice', 'source distance', 'simple two', 'rights reserved', 'reflector width', 'ratio greater', 'measurements results', 'maximum gain', 'investigated using', 'impedance bandwidth', 'good agreement', 'corner apex', '5 dbi', '20 db']</t>
  </si>
  <si>
    <t>In this paper, we present a novel dielectric EBG corner reflector antenna. The reflector is realized using dielectric rods arranged in a square lattice. The influence of reflector width, length and source distance from the corner apex is investigated using a simple two-dimensional antenna model; results are then used to design a threedimensional antenna. A prototype was build and tested, showing a good agreement between simulations and measurements results: 40% impedance bandwidth is achieved as well as stable radiation patterns with a maximum gain of 13.5 dBi and a front-to-back-ratio greater than 20 dB. ¬© 2010 J. of Electromagn. Waves and Appl All rights reserved.</t>
  </si>
  <si>
    <t>2107-2118</t>
  </si>
  <si>
    <t>60027272;60027272</t>
  </si>
  <si>
    <t>24779608200;24780066200</t>
  </si>
  <si>
    <t>Biancotto, C.;Record, P.</t>
  </si>
  <si>
    <t>Edinburgh</t>
  </si>
  <si>
    <t>The University of Edinburgh</t>
  </si>
  <si>
    <t>Biancotto C.</t>
  </si>
  <si>
    <t>Dielectric ebg corner reflector antenna</t>
  </si>
  <si>
    <t>10.1163/156939310793676050</t>
  </si>
  <si>
    <t>2-s2.0-78650149951</t>
  </si>
  <si>
    <t>['various applications', 'substrate interface', 'spectral investigations', 'small metal', 'resonant behavior', 'panchromatic imaging', 'optical nanoantennas', 'optical excitations', 'optical antennas', 'numerical simulations', 'important technique', 'imaging spectroscopy', 'experimental results', 'domain simulations', 'difference time', 'design helped', 'better understanding', 'background luminescence']</t>
  </si>
  <si>
    <t>Cathodoluminescence (CL) imaging spectroscopy is an important technique to understand the resonant behavior of optical nanoantennas. The authors report high-resolution CL spectroscopy of triangular gold nanoantennas designed with near-vacuum effective index and very small metal-substrate interface. This design helped in addressing issues related to background luminescence and shifting of dipole modes beyond visible spectrum. Spatial and spectral investigations of various plasmonic modes are reported. Out-of-plane dipole modes excited with a vertically illuminated electron beam showed high-contrast tip illumination in panchromatic imaging. By tilting the nanostructures during fabrication, in-plane dipole modes of antennas were excited. Finite-difference time-domain simulations for electron and optical excitations of different modes showed excellent agreement with experimental results. Their approach of efficiently exciting antenna modes by using low index substrates is confirmed both with experiments and numerical simulations. This should provide further insights into a better understanding of optical antennas for various applications. ¬© 2010 American Vacuum Society.</t>
  </si>
  <si>
    <t>60000745;60000745;60000745;60000745;60000745</t>
  </si>
  <si>
    <t>27170961000;57194221862;6603399889;7102595800;7101852972</t>
  </si>
  <si>
    <t>Kumar, Anil;Fung, Kin Hung;Mabon, James C.;Chow, Edmond;Fang, Nicholas X.</t>
  </si>
  <si>
    <t>Urbana</t>
  </si>
  <si>
    <t>University of Illinois Urbana-Champaign</t>
  </si>
  <si>
    <t>Kumar A.</t>
  </si>
  <si>
    <t>Excitation and imaging of resonant optical modes of Au triangular nanoantennas using cathodoluminescence spectroscopy</t>
  </si>
  <si>
    <t>10.1116/1.3504566</t>
  </si>
  <si>
    <t>2-s2.0-78650151303</t>
  </si>
  <si>
    <t>JY10000902002</t>
  </si>
  <si>
    <t>['wave narrow', 'time efficiency', 'rights reserved', 'proposed method', 'profile traveling', 'parallel method', 'numerical results', 'mpi ).', 'method presented', 'large scale', 'hobs ).', 'dimensional block', 'core two', 'core lu', '2160 slots']</t>
  </si>
  <si>
    <t>A large scale low-profile traveling-wave narrow-wall slotted waveguide array with 2160 slots is analyzed by parallel method of moments (MoM) out-of-core solver based on the higher order basis functions (HOBs). Its accuracy is validated through comparison with the finite element method (FEM) adopted in the commercial software Ansoft HFSS. An out-of-core two-dimensional block-cyclic distribution scheme for the large dense full matrix filling and an out-of-core LU (lower/upper) decomposition matrix equation solver are utilized under the message passing interface (MPI). Numerical results are shown to demonstrate the memory cost effectiveness, time efficiency of the proposed method and its applicability. The method presented in this paper is able to solve challenging realistic problems in large scale. ¬© 2010 J. of Electromagn. Waves and Appl All rights reserved.</t>
  </si>
  <si>
    <t>1953-1965</t>
  </si>
  <si>
    <t>60025578;60025578;60025578;60001741;60030551;60025578</t>
  </si>
  <si>
    <t>57192483419;12795135400;55904699700;35193705500;55511225400;7403280923</t>
  </si>
  <si>
    <t>Zhang, H. W.;Zhao, X. W.;Zhang, Y.;Do√±oro, D. G.;Zhao, W. X.;Liang, C. H.</t>
  </si>
  <si>
    <t>United States;China;Spain</t>
  </si>
  <si>
    <t>Syracuse;Xi'an;Madrid</t>
  </si>
  <si>
    <t>Syracuse University;Xidian University;Universidad Carlos III de Madrid</t>
  </si>
  <si>
    <t>60030551;60025578;60001741</t>
  </si>
  <si>
    <t>Zhang H.W.</t>
  </si>
  <si>
    <t>Analysis of a large scale narrow-wall slotted waveguide array by parallel mom out-of-core solver using the higher order basis functions</t>
  </si>
  <si>
    <t>10.1163/156939310793675998</t>
  </si>
  <si>
    <t>2-s2.0-78650157245</t>
  </si>
  <si>
    <t>['¬© 2005', 'wireless communications', 'time architecture', 'symbol detection', 'symbol cancellation', 'square error', 'scarce resource', 'rights reserved', 'resourceful dimension', 'research community', 'promising gain', 'power consumption', 'performance limits', 'paper addresses', 'optimal ordering', 'opened another', 'mmse combined', 'ml ),', 'mimo systems', 'mimo system', 'maximum likelihood', 'many schemes', 'major focuses', 'lower complexity', 'less sensitivity', 'input multiple', 'information transmission', 'information theory', 'important since', 'high cost', 'hence leading', 'hence imposes', 'general v', 'fading channels', 'existence model', 'effectively balances', 'data rate', 'computational complexity', 'blast architecture', 'blast ).', 'become one', '2010 jatit']</t>
  </si>
  <si>
    <t>CCI | ITS | MIMO | ML | MRC | SIC | STBC | V-BLAST | ZF</t>
  </si>
  <si>
    <t>In wireless communications, spectrum is a scarce resource and hence imposes a high cost on the high data rate transmission. Fortunately, the emergence of multiple antenna system has opened another very resourceful dimension - space, for information transmission in the air. It has been demonstrated that multiple antenna system provides very promising gain in capacity without increasing the use of spectrum, reliability, throughput, power consumption and less sensitivity to fading, hence leading to a breakthrough in the data rate of wireless communication systems. Since then, multiple-input multiple-output (MIMO) system has become one of the major focuses in the research community of wireless communications and information theory. The study of the performance limits of MIMO system becomes very important since it gives a lot of insights in understanding and designing the practical MIMO systems. There are many schemes that can be applied to MIMO systems such as space time block codes, space time trellis codes, and the Vertical Bell Labs Space-Time Architecture (V-BLAST). In this paper, we study the performance of general MIMO system, the general V-BLAST architecture with Maximum Likelihood (ML), the Successive Interference Cancellation (SIC), Zero-Forcing (ZF), Minimum Mean- Square Error (MMSE) and Maximal Ratio Combining (MRC) detectors in fading channels. Based on bit error rate, we show the performance of these receiver schemes indicates that the ordered SIC detector with Maximum-Likelihood (ML) detection most effectively balances the accuracy of symbol detection. SIC receiver based on ZF or MMSE combined with symbol cancellation and optimal ordering to improve the performance with lower complexity and compare the computational complexity of these schemes with other existence model. Finally, the paper addresses the current questions regarding the integration of MIMO system in practical wireless systems and standards. ¬© 2005 - 2010 JATIT. All rights reserved.</t>
  </si>
  <si>
    <t>Journal of Theoretical and Applied Information Technology</t>
  </si>
  <si>
    <t>109720364;101922790;60000912</t>
  </si>
  <si>
    <t>16320045500;8635745900;56524091700</t>
  </si>
  <si>
    <t>Sinha, Nirmalendu Bikas;Bera, R.;Mitra, M.</t>
  </si>
  <si>
    <t>Howrah;;Berhampur</t>
  </si>
  <si>
    <t>Indian Institute of Engineering Science and Technology, Shibpur;Electronics and Instrumentation Engineering;SMIT</t>
  </si>
  <si>
    <t>60000912;109720364;101922790</t>
  </si>
  <si>
    <t>Sinha N.</t>
  </si>
  <si>
    <t>Capacity and v-blast techniques for mimo wireless channel</t>
  </si>
  <si>
    <t>2-s2.0-78650195549</t>
  </si>
  <si>
    <t>['¬© 2005', 'uniform concentric', 'uniform circular', 'side lobes', 'rights reserved', 'main lobe', 'increasing demand', 'higher capacity', 'better coverage', 'array configurations', 'array antennas', '2009 jatit']</t>
  </si>
  <si>
    <t>Half power beamwidth | Microstrip array | Modified concentric circular array | WiMAX</t>
  </si>
  <si>
    <t>As the increasing demand for higher capacity, better coverage and higher transmission quality rises, array antennas are used in mobile communication systems. For WiMAX application different microstrip antenna array configurations such as uniform circular, uniform concentric and modified uniform concentric circular arrays are studied for 3.3 GHz frequency band. Based on the simulation results obtained it is shown that modified concentric circular array outperforms other array configurations in terms of half power beamwidth, number of side lobes and main lobe to side lobe ratio. ¬© 2005 - 2009 JATIT. All rights reserved.</t>
  </si>
  <si>
    <t>60072227;60097293</t>
  </si>
  <si>
    <t>36677126800;6506820522</t>
  </si>
  <si>
    <t>Gunasekaran, T.;Shankar Kumar, K. R.</t>
  </si>
  <si>
    <t>Coimbatore;Sathyamangalam</t>
  </si>
  <si>
    <t>Sri Ramakrishna Engineering College;Bannari Amman Institute of Technology</t>
  </si>
  <si>
    <t>60097293;60072227</t>
  </si>
  <si>
    <t>Gunasekaran T.</t>
  </si>
  <si>
    <t>Modified concentric circular microstrip array configurations for WiMAX base stations</t>
  </si>
  <si>
    <t>2-s2.0-78650197956</t>
  </si>
  <si>
    <t>['uwb returns', 'ultra wideband', 'traditional fixed', 'sum beamformer', 'recent studies', 'primarily due', 'phase characteristics', 'normal adipose', 'microwave frequencies', 'improved image', 'historical studies', 'difficult problem', 'dielectric properties', 'constructive addition', 'antenna delay']</t>
  </si>
  <si>
    <t>Breast imaging using Confocal Microwave Imaging (CMI) has becoming a difficult problem, primarily due to the recently-established dielectric heterogeneity of normal breast tissue. CMI for breast cancer detection was originally developed based on several assumptions regarding the dielectric properties of normal and cancerous breast tissue. Historical studies which examined the dielectric properties of breast tissue concluded that the breast was primarily dielectrically homogeneous, and that and that the propagation, attenuation and phase characteristics of normal breast tissue allowed for the constructive addition of the Ultra Wideband (UWB) returns from dielectric scatterers within the breast. However, recent studies by Lazebnik et al. have highlighted a very significant dielectric contrast between normal adipose and fibroglandular tissue within the breast. Lazebnik also established that there was an almost negligible dielectric contrast between fibroglandular and cancerous breast tissue at microwave frequencies. This dielectric heterogeneity presents a considerably more challenging imaging scenario, where constructive addition of the UWB returns, and therefore tumor detection, is much more difficult. Therefore, more sophisticated signal acquisition and beamforming algorithms need to be developed. In this paper, a novel imaging algorithm is described, which uses a rotating antenna system to increase the number of unique propagation paths to and from the tumor to create an improved image of the breast. This approach is shown to provide improved images of more dielectrically heterogeneous breasts than the traditional fixed-antenna delay and sum beamformer from which it is derived.</t>
  </si>
  <si>
    <t>203-217</t>
  </si>
  <si>
    <t>Rotating antenna microwave imaging system for breast cancer detection</t>
  </si>
  <si>
    <t>10.2528/PIER10071002</t>
  </si>
  <si>
    <t>2-s2.0-78650199944</t>
  </si>
  <si>
    <t>['¬© 2005', 'wireless communication', 'various topologies', 'target scattering', 'system realization', 'special diversity', 'simultaneously used', 'signals received', 'rights reserved', 'receiver array', 'radar target', 'qualitative comparison', 'performance due', 'performance analysis', 'paper deals', 'obtained result', 'new path', 'mimo radar', 'made possible', 'latter seek', 'inversely proportional', 'improve detection', 'fundamental difference', 'evaluated additionally', 'digital radar', 'detection capability', 'detection analysis', 'communication technology', 'coherent processing', 'array radars', 'array elements', 'amcm ).', '2010 jatit']</t>
  </si>
  <si>
    <t>AMCM | ITS | MIMO | SER</t>
  </si>
  <si>
    <t>Among the emerging active sensing radar technology, Multiple Inputs Multiple Output (MIMO) radar has given a new path for imaging and remote sensing techniques. This paper deals with the comparison of performance analysis for various topologies of multiple antenna systems in radars and then compares the obtained result with analogous communication system. This paper also introduces the concept of statistical MIMO radar which exploits the special diversity of target scattering to improve detection and performance due to absence of target fades compared with other types of array radars, analyse various topologies of multiple antenna systems in radars into its analogous multi antenna communication system(AMCM). This new novel detection approach is more tractable than conventional 'probability of detection analysis' to track the detection capability of radars and is based on modelling of radar target as a modulator in an analogous communication system. This AMCM method leads to a quantitative and qualitative comparison of the fidelity of MIMO radar and quantifies 'detection' as being inversely proportional to bit error rates (BER) of the resulting communications channel. The fundamental difference between statistical MIMO radar and other radar array systems is that the latter seek to maximize the coherent processing gain, while statistical MIMO radar capitalizes on the diversity of target scattering to improve radar performance. Coherent processing is made possible by highly correlated signals at the receiver array, whereas in statistical MIMO radar, the signals received by the array elements are uncorrelated. In this paper the convergence of wireless communication and digital radar is being investigated and their performance is evaluated additionally a system realization between radar &amp; communication technology has been tried for moving vehicle application. The results are found to be encouraging in real life remote sensing system and can be simultaneously used for ITS (intelligent transport system). ¬© 2005 - 2010 JATIT. All rights reserved.</t>
  </si>
  <si>
    <t>Convergence of wireless communication and digital radar system for remote sensing in intelligent transportation</t>
  </si>
  <si>
    <t>2-s2.0-78650218192</t>
  </si>
  <si>
    <t>['¬© 2005', 'wireless communications', 'usually considered', 'transmit correlation', 'time coding', 'time codes', 'three orders', 'streaming video', 'spacetime codes', 'simple solution', 'side correlation', 'rights reserved', 'requires two', 'receive antenna', 'primary concern', 'practical case', 'partial consideration', 'orthogonal space', 'future breakthroughs', 'driven mainly', 'different classes', 'correlated fading', 'brutal impact', '2010 jatit']</t>
  </si>
  <si>
    <t>Autonomous hybrid power system (AHPS) | Capacity | Multiple input multiple output MIMO</t>
  </si>
  <si>
    <t>High data rates are a primary concern for wireless system designers today. It is likely that future breakthroughs in wireless communications will be driven mainly by the demand for high data rate applications. Streaming video for example, requires two to three orders of magnitude higher data rates than speech. A simple solution for increasing data rate is to increase channel bandwidth. This however is not usually considered, as it is very costly. Use of multiple element arrays (MEA) at both transmitter &amp; receiver on the other hand can result in the realization of these higher data rates. So far, only partial consideration has been given to the analysis of space-time coding in the practical case of correlated fading. In this work, we will expand newly published results on the performance of space-time codes in the presence of spatial fading correlation, by quantifying the impact of the fading on different classes of spacetime codes. Explicitly, we show that in the case of two and above receive antenna, transmit-side correlation has a more brutal impact on the performance of non-orthogonal space-time codes. Orthogonal spacetime codes offer maximum potency against transmit correlation. ¬© 2005-2010 JATIT. All rights reserved.</t>
  </si>
  <si>
    <t>Aoude, Mohamad A.</t>
  </si>
  <si>
    <t>Lebanon</t>
  </si>
  <si>
    <t>Beirut</t>
  </si>
  <si>
    <t>Lebanese International University</t>
  </si>
  <si>
    <t>Aoude M.</t>
  </si>
  <si>
    <t>Capacity considerations in mimo systems and impact of transmit-side spacial fading correlation on the performance of nonorthogonal space_time codes</t>
  </si>
  <si>
    <t>2-s2.0-78650228180</t>
  </si>
  <si>
    <t>['¬© 2005', 'user environment', 'spectral efficiency', 'rights reserved', 'results obtained', 'perfect knowledge', 'per performance', 'ofdm mimo', 'ofdm framework', 'numerical evaluation', 'multiple single', 'mimo multiplexing', 'mimo detection', 'mimo appears', 'ieee 802', 'hardware complexity', 'grow linearly', 'g standard', 'extremely necessary', 'comparative study', 'channel capacities', 'cdma mimo', 'always higher', 'affordable solution', '2010 jatit']</t>
  </si>
  <si>
    <t>CDMA | MIMO | OFDM | V-BLAST and ITS</t>
  </si>
  <si>
    <t>For future wireless communications systems, parameters like high transmission data rate, spectral efficiency, and reliability are extremely necessary. In a multipath wireless channel, deploying multiple antennas at both the transmitter and receiver help us achieve higher data rate without increasing the total transmission power or bandwidth. When perfect knowledge of the wireless channel conditions is available at the receiver, the capacity has been shown to grow linearly with the number of antennas. The implementation of wideband MIMO system imposes major challenge to hardware designers due to the huge processing power required for MIMO detection. This can be overcome by using optimizing channel coding and MIMO detection. Orthogonal frequency division multiplexing (OFDM) and multicarrier code division multiple access (MC-CDMA) have been attracting much attention in this field of study. In this paper, a comparative study for OFDM-MIMO is presented regarding BER/PER performance and hardware complexity. All the simulations are conducted within MIMO-OFDM framework and with a packet structure similar to that of IEEE 802.11a/g standard. We have derived a channel capacity expression for MC-CDMA MIMO in a multi-user environment and confirmed by numerical evaluation that MC-CDMA MIMO provides a slightly higher capacity than OFDM MIMO assuming perfect ICI cancellation (ICIC) is always higher than or equal to that of OFDM MIMO. Furthermore, we compare the channel capacities of MIMO multiplexing and multiple single-input multiple output (SIMO) system. As per the results obtained, the MC-CDMA-MIMO appears to be an affordable solution for wideband MIMO system targeting Giga-bit speed wireless transmission and ITS applications. ¬© 2005 - 2010 JATIT. All rights reserved.</t>
  </si>
  <si>
    <t>100394174;60000912</t>
  </si>
  <si>
    <t>16320045500;56524091700</t>
  </si>
  <si>
    <t>Sinha, Nirmalendu Bikas;Mitra, Monojit</t>
  </si>
  <si>
    <t>Howrah;Kolkata</t>
  </si>
  <si>
    <t>Indian Institute of Engineering Science and Technology, Shibpur;College of Engineering and Management</t>
  </si>
  <si>
    <t>60000912;100394174</t>
  </si>
  <si>
    <t>Investigating the impact of spectrum efficient OFDM-MIMO AND MC-CDMA-MIMO communication system for ITS</t>
  </si>
  <si>
    <t>2-s2.0-78650256925</t>
  </si>
  <si>
    <t>['¬© 2005', 'total simulation', 'software ansoft', 'rights reserved', 'present work', 'performance properties', 'patch antennas', 'optimum performance', 'length ratio', 'done using', 'dielectric constant', 'attractive antennas', 'also investigated', '2010 jatit', '12 ghz']</t>
  </si>
  <si>
    <t>LCP Substrate | Microstrip Patch</t>
  </si>
  <si>
    <t>Patch antennas are one of the most attractive antennas for integrated RF front end systems due to their compatibility with microwave integrated circuits. To fulfill the demand of integrated RF front end systems, a design of microstrip patch antenna with optimum performance at 12 GHz is investigated. It is also investigated how the performance properties of a microstrip patch antenna are affected by varying the dielectric constant of substrate and width to length ratio of the patch. In this present work a liquid crystal polymer substrate with dielectric constant of 3.1 is taken and the total simulation is done using the software Ansoft-HFSS. ¬© 2005 - 2010 JATIT. All rights reserved.</t>
  </si>
  <si>
    <t>62-66</t>
  </si>
  <si>
    <t>60079446;60079446;60079446;60079446;60079446</t>
  </si>
  <si>
    <t>36135595500;7005223222;36679765400;36680809000;57216399504</t>
  </si>
  <si>
    <t>Madhav, B. T.P.;Pisipati, Vgkm;Bhavani, K. V.L.;Sreekanth, P.;Kumar, P. Rakesh</t>
  </si>
  <si>
    <t>Vaddeswaram</t>
  </si>
  <si>
    <t>K L Deemed to be University</t>
  </si>
  <si>
    <t>Madhav B.T.P.</t>
  </si>
  <si>
    <t>Rectangular microstrip patch antenna on liquid crystal polymer substrate</t>
  </si>
  <si>
    <t>2-s2.0-78650282805</t>
  </si>
  <si>
    <t>['¬© 2005', 'worldwide interoperability', 'working band', 'wlan ).', 'wireless local', 'u slot', 'triple band', 'third band', 'small volumes', 'several advantages', 'second resonant', 'rights reserved', 'return loss', 'recent years', 'paper presents', 'overall antenna', 'original patch', 'optimum length', 'numerical simulations', 'microwave access', 'microstrip antennas', 'low profiles', 'low costs', 'inserted thereafter', 'higher demands', 'great interest', 'good performance', 'good integration', 'ghz triple', 'ghz ).', 'fabricated prototype', 'continuous growth', 'constant miniaturization', 'communication equipment', 'circular polarized', 'circular polarization', 'best orientation', 'band operations', 'axial ration', 'area network', 'another c', '2010 jatit']</t>
  </si>
  <si>
    <t>Circular Microstrip Patch Antenna (CMPA) | Circular Polarization Antenna (CPA) | Dual band | Triple Band</t>
  </si>
  <si>
    <t>In recent years, great interest was focused on microstrip antennas for their small volumes, low profiles, good integration, low costs and good performance. With the continuous growth of wireless communication service and the constant miniaturization of communication equipment, there are higher and higher demands for the volume of antennas, integration and working band. This paper presents A circular polarized (CP) Circular microstrip antenna with triple band for wireless communications system application which are suitable for the 2.4-GHz, 3.5-GHz and the 5-GHz triple-band operations. These systems may include various combinations of Bluetooth, WiMAX (Worldwide Interoperability for Microwave Access) and wireless local-area network (WLAN). A circular microstrip patch antenna is designed to operate at 2.4 (GHz) with circular polarization, a U slot is inserted thereafter in the original patch to generate the second resonant at 5.2 (GHz). Another C-slot is inserted thereafter to generate the 3.5 (GHz) third band. The C slot insertion effect on the original patch is examined, first arc length effect on the return loss and axial ration is examined in order to get the optimum length, and then the arc orientation effect also is examined to find out the best orientation to place the arc. This design has several advantages as the total antenna volume can be reused, and therefore the overall antenna will be compact. The design is verified through both numerical simulations and measurement of a fabricated prototype. The results confirm good performance of the single and multiband antenna design. ¬© 2005-2010 JATIT&amp; LLS. All rights reserved.</t>
  </si>
  <si>
    <t>116-122</t>
  </si>
  <si>
    <t>60007253;60007253;60000526</t>
  </si>
  <si>
    <t>36555158400;36554095400;36553852700</t>
  </si>
  <si>
    <t>Yousef, Mohammed M.Y.;Gaafar, Abd Elhamid;Abd Elaziz, Abd Elaziz A.</t>
  </si>
  <si>
    <t>Alexandria;6th October</t>
  </si>
  <si>
    <t>Arab Academy for Science, Technology and Maritime Transport;Misr University for Science and Technology</t>
  </si>
  <si>
    <t>60007253;60000526</t>
  </si>
  <si>
    <t>Yousef M.</t>
  </si>
  <si>
    <t>Triple band circularly polarized microstrip patch antenna for wireless communication applications</t>
  </si>
  <si>
    <t>2-s2.0-78650291075</t>
  </si>
  <si>
    <t>['¬© 2005', 'space communications', 'several optimizations', 'rights reserved', 'rectangular patch', 'realize dual', 'presented antenna', 'optimum values', 'novel technique', 'layer single', 'frequency ratio', 'experimental results', 'band communication', 'antenna design', '2010 jatit']</t>
  </si>
  <si>
    <t>Dual Frequency | Microstrip patch antenna | Radar and Space communication | S band</t>
  </si>
  <si>
    <t>A novel technique for obtaining a single-layer single-feed dual frequency rectangular microstrip antenna with protruding semi ellipse for s-band communication is proposed and demonstrated. By protruding semi ellipse of appropriate dimension close to one of the edge, the rectangular patch has been shown to realize dual-frequency broadside radiations. This dual frequency operation increases its applications in radar and space communications. The range of the frequency ratio (FR) can be varied from 1.03 to 1.30 by changing the dimension of semi minor axis of protruding semi ellipse. Several optimizations are performed to attain the optimum values of the antenna physical parameters and then a prototype is fabricated. The presented antenna is compact having an area reduction greater than 15% and shows enhanced radiation characteristics compared to the standard rectangular patch. Details of the antenna design and experimental results are presented. ¬© 2005-2010 JATIT&amp; LLS. All rights reserved.</t>
  </si>
  <si>
    <t>129-135</t>
  </si>
  <si>
    <t>60108291;60029934;60114930;60029934;60029934</t>
  </si>
  <si>
    <t>57211615018;57211463266;57208877036;35453137500;36004177100</t>
  </si>
  <si>
    <t>Sharma, Vijay;Sharma, Brajraj;Sharma, K. B.;Saxena, V. K.;Bhatnagar, D.</t>
  </si>
  <si>
    <t>Jaipur;Ajmer;Jaipur</t>
  </si>
  <si>
    <t>S.S. Jain Subodh P.G. (Autonomous) College;Govt. Women Engineering College, Ajmer;University of Rajasthan</t>
  </si>
  <si>
    <t>60114930;60108291;60029934</t>
  </si>
  <si>
    <t>Sharma V.</t>
  </si>
  <si>
    <t>A novel dual frequency s -band rectangular microstrip antenna for radar and space communication</t>
  </si>
  <si>
    <t>2-s2.0-78650303065</t>
  </si>
  <si>
    <t>['shape characteristics', 'proper choice', 'made based', 'exponential decay', 'experimental results', 'engineering model', 'different values', 'different distances', 'decay constant']</t>
  </si>
  <si>
    <t>Lightning electromagnetic field | Monopole antenna | Return stroke | Time domain analysis</t>
  </si>
  <si>
    <t>For different values of the decay constant in the Modified Transmission Line Model with Exponential Decay (MTLE) and for different channel heights the results for lightning electromagnetic field (LEMF) at different distances from the channel-base are presented in this paper, so as for the spatial and temporal current distribution along the channel. The decay constant influence on LEMF above perfectly conducting ground is analyzed using new lightning channel-base current function and MTLE as an engineering model for a lightning return stroke. The proper choice of this constant can be made based on experimental results but also on the analysis of its influence on electric and magnetic field values and their shape characteristics. ¬© 2009 CCIS.</t>
  </si>
  <si>
    <t>135-139</t>
  </si>
  <si>
    <t>Journal of Communications Software and Systems</t>
  </si>
  <si>
    <t>60068806;60068806</t>
  </si>
  <si>
    <t>26658305900;6602463518</t>
  </si>
  <si>
    <t>Javor, V.;Ranƒçiƒá, P. D.</t>
  </si>
  <si>
    <t>Nis</t>
  </si>
  <si>
    <t>University of Ni≈°</t>
  </si>
  <si>
    <t>Javor V.</t>
  </si>
  <si>
    <t>On the choice of the lightning channel current decay constant in the Modified Transmission Line Model with Exponential Decay</t>
  </si>
  <si>
    <t>10.24138/jcomss.v5i4.199</t>
  </si>
  <si>
    <t>2-s2.0-78650314085</t>
  </si>
  <si>
    <t>['total dielectric', 'theoretical directivity', 'spillover loss', 'radiating unit', 'phase response', 'parasitic strips', 'original low', 'non flat', 'millimeter waves', 'measured gain', 'mainly due', 'loss applications', 'elementary cell', 'dras made', 'dra surface', 'conductor loss', 'also introduced', '9 db', '31 ghz', '30 ghz', '3 dbi', '2 %.', '10 ).', '1 db']</t>
  </si>
  <si>
    <t>A new reflectarray configuration is proposed for low-loss applications at millimeter waves. It is based on the use of dielectric resonator antennas (DRA) as radiating unit-cells. The phase response of the elementary cell is controlled by adjusting the length of a parasitic narrow metal strip printed on the top of each DRA. A 330¬∞ phase dynamic range is obtained for DRAs made in rigid thermosetting plastic (Œµr = 10). As the antenna radiating aperture is non flat, an original low-cost fabrication process is also introduced in order to fabricate the parasitic strips on the DRA surface. A 24 √ó 24element array radiating at broadside has been designed at 30 GHz and characterized between 29 and 31 GHz. The antenna gain reaches 28.3 dBi at 31 GHz, and the measured -1 dB-gain radiation bandwidth is 5.2%. The 3.2 dB loss observed between the measured gain and theoretical directivity is mainly due to the spillover loss (2.3 dB). The total dielectric and conductor loss is less than 0.9 dB.</t>
  </si>
  <si>
    <t>261-275</t>
  </si>
  <si>
    <t>60030553;60030553;60030553;60030553;60030553;60105585;60017694</t>
  </si>
  <si>
    <t>16021808600;23973241400;6603182258;6507424239;16025007900;7005398972;6507590161</t>
  </si>
  <si>
    <t>Jamaluddin, M. H.;Sauleau, R.;Castel, X.;Benzerga, R.;Le Coq, L.;Gillard, R.;Koleck, T.</t>
  </si>
  <si>
    <t>Rennes;Rennes;Paris</t>
  </si>
  <si>
    <t>Institut d‚Äô√âlectronique et des Technologies du num√©Rique;Universite de Rennes 1;CNES Centre National d'Etudes Spatiales</t>
  </si>
  <si>
    <t>60105585;60030553;60017694</t>
  </si>
  <si>
    <t>Jamaluddin M.</t>
  </si>
  <si>
    <t>Design, fabrication and characterization of a dielectric resonator antenna reflectarray in ka-band</t>
  </si>
  <si>
    <t>10.2528/PIERB10071306</t>
  </si>
  <si>
    <t>2-s2.0-78650344255</t>
  </si>
  <si>
    <t>['surface reduction', 'small size', '60 mhz', '5 ghz', '5 dbi', '1 dbi']</t>
  </si>
  <si>
    <t>Circular polarization | Microstrip | Patch antenna</t>
  </si>
  <si>
    <t>A compact microstrip patch antenna for 5 GHz is proposed. It presents the very small size at resonance (5 GHz), which represents a surface reduction of 60% compared with a conventional microstrip patch antenna. The branch line coupler is used for 90¬∞ phase shift between two vertical feed and equal power coupling. The proposed antenna exhibits a gain of 5.1 dBi to 5.5 dBi for E-plane in the range of its bandwidth, which is 60 MHz.</t>
  </si>
  <si>
    <t>1239-1242</t>
  </si>
  <si>
    <t>August 12, 2010</t>
  </si>
  <si>
    <t>Mandeep, J. S.</t>
  </si>
  <si>
    <t>Mandeep J.S.</t>
  </si>
  <si>
    <t>Size reduction technique for microstrip patch antenna</t>
  </si>
  <si>
    <t>2-s2.0-78650377736</t>
  </si>
  <si>
    <t>['uttar pradesh', 'type species', 'nov .)', 'new species', 'material collected', 'male antennae', 'indian states', 'francis group', 'chionaspidis aurivillius', 'also notes']</t>
  </si>
  <si>
    <t>Arrhenophagus | Encyrtidae | Hymenoptera | India | New species | Notes</t>
  </si>
  <si>
    <t>A new species of the encyrtid genus Arrhenophagus (A. confusus, sp. nov.) is described from material collected in the Indian States of Uttar Pradesh and Uttarakhand. This species is compared with its type species, A. chionaspidis Aurivillius. Also notes are given on the male antennae and genitalia of Arrhenophagus. ¬© 2010 Taylor &amp; Francis Group, LLC.</t>
  </si>
  <si>
    <t>41-47</t>
  </si>
  <si>
    <t>Oriental Insects</t>
  </si>
  <si>
    <t>Hayat, Mohammad</t>
  </si>
  <si>
    <t>Aligarh</t>
  </si>
  <si>
    <t>Aligarh Muslim University</t>
  </si>
  <si>
    <t>Hayat M.</t>
  </si>
  <si>
    <t>A new species of Arrhenophagus (Hymenoptera: Encyrtidae) from India, with notes on Males</t>
  </si>
  <si>
    <t>10.1080/00305316.2010.10417605</t>
  </si>
  <si>
    <t>2-s2.0-78650426272</t>
  </si>
  <si>
    <t>['successful deployment', 'state validation', 'present study', 'parametric study', 'noise generation', '60 rpm']</t>
  </si>
  <si>
    <t>ASDE-X antenna | CFD | Computational fluid dynamics | Flow visualisations</t>
  </si>
  <si>
    <t>Modern air traffic control systems in airports use high-speed ground tracking radars usually rotating at 60 rpm. The flow induced vibration and noise generation of the newly developed radar antennas are the two serious problems that jeopardise the successful deployment of the ground aircraft tracking systems. The present study is an attempt to understand the viscous flow characteristics around a typical radar antenna cross section via computations. After a steady-state validation of the computations, a parametric study of possible new shape designs for the antenna is discussed. Significant aerodynamic drag reductions via careful shape design of the antenna are possible. Copyright ¬© 2010 Inderscience Enterprises Ltd.</t>
  </si>
  <si>
    <t>32-39</t>
  </si>
  <si>
    <t>Progress in Computational Fluid Dynamics</t>
  </si>
  <si>
    <t>21742653500;7005108549</t>
  </si>
  <si>
    <t>Gumusel, Baris;Camci, Cengiz</t>
  </si>
  <si>
    <t>Gumusel B.</t>
  </si>
  <si>
    <t>Aerodynamic drag characteristics and shape design of a radar antenna used for airport ground traffic control</t>
  </si>
  <si>
    <t>10.1504/PCFD.2010.030420</t>
  </si>
  <si>
    <t>2-s2.0-78650443568</t>
  </si>
  <si>
    <t>['three segments', 'small aedeagus', 'single segment', 'segments 3', 'modified antennae', 'long hairs', 'larger aedeagus', 'francis group', 'clasping organ', 'aulacophora chevrolat', 'antennae modified']</t>
  </si>
  <si>
    <t>Aedeagus | Antennae | Aulacophora species | Relationships | Variations</t>
  </si>
  <si>
    <t>In the males of species of Aulacophora Chevrolat (Coleoptera: Chrysomelidae) antennae are sometimes morphologically different. Relationships between such modified antennae and the aedeagus is studied and discussed. It has been observed that males with antennae showing variations in segments 3, 4 and 5 only, and those with long hairs possess a small aedeagus; and those with more than three segments or only single segment of antennae modified have a larger aedeagus. Presumably in those males with variations in segments 3, 4 and 5 only, and those with long hairs, these aid as a clasping organ. ¬© 2010 Taylor &amp; Francis Group, LLC.</t>
  </si>
  <si>
    <t>405-414</t>
  </si>
  <si>
    <t>;60071494</t>
  </si>
  <si>
    <t>6603264502;17433532200</t>
  </si>
  <si>
    <t>Mohamedsaid, Mohamed S.;Barroga, Grace F.</t>
  </si>
  <si>
    <t>Philippines</t>
  </si>
  <si>
    <t>Los Banos</t>
  </si>
  <si>
    <t>University of the Philippines Los Banos</t>
  </si>
  <si>
    <t>Mohamedsaid M.</t>
  </si>
  <si>
    <t>A study on the Morphology of Antenna and Aedeagus in Males of Aulacophora Chevrolat (Coleoptera: Chrysomelidae: Galerucinae)</t>
  </si>
  <si>
    <t>10.1080/00305316.2010.10417624</t>
  </si>
  <si>
    <t>2-s2.0-78650507432</t>
  </si>
  <si>
    <t>['west greenwich', 'tomographic projections', 'three stations', 'spatial distribution', 'significantly improves', 'second stage', 'schumann resonance', 'rhode island', 'observation stations', 'observation point', 'magnetic sensors', 'limited number', 'lightning intensity', 'japan ),', 'distance relative', 'copyright 2010', 'continental areas', 'connected mainly', 'azimuthal distribution', 'angular selectivity', 'additional information']</t>
  </si>
  <si>
    <t>Schumann resonance (SR) observations performed simultaneously by a global network consisting of three stations (Lekhta (Karelia, Russia), Moshiri (Hokkaido, Japan), and West Greenwich (Rhode Island, United States)) during almost 1 year were used for mapping world thunderstorm activity. A two-stage inverse problem is solved for locating lightning sources distributed over the Earth's surface from the SR background signals. The first stage consists of inversions of the SR magnetic field power spectra to the distributions of lightning intensity by distance relative to an observation point. The obtained distance profiles of intensity of sources are used as tomographic projections for reconstructing a spatial distribution of sources in the second stage. We have suggested the use of source distance profiles obtained from the spectra of outputs of two orthogonal magnetic antennas operating at each observatory as separate tomographic projections. It is shown that the implementation of additional information on the azimuthal distribution of sources, provided by angular selectivity of magnetic sensors, significantly improves the quality of global lightning mapping under the condition of a limited number of observation stations. Maps of the global lightning distributions constructed by the result of inversions of SR spectra show that the most active regions vary zonally on the seasonal time scale and meridionally on the diurnal time scale being connected mainly with continental areas in the tropics. Copyright 2010 by the American Geophysical Union.</t>
  </si>
  <si>
    <t>A12316</t>
  </si>
  <si>
    <t>60011313;60032315;60032315</t>
  </si>
  <si>
    <t>9250016300;22979518500;55145417300</t>
  </si>
  <si>
    <t>Shvets, A. V.;Hobara, Y.;Hayakawa, M.</t>
  </si>
  <si>
    <t>Japan;Ukraine</t>
  </si>
  <si>
    <t>Chofu;Kiev</t>
  </si>
  <si>
    <t>The University of Electro-Communications;National Academy of Sciences in Ukraine</t>
  </si>
  <si>
    <t>60032315;60011313</t>
  </si>
  <si>
    <t>Shvets A.V.</t>
  </si>
  <si>
    <t>Variations of the global lightning distribution revealed from three-station Schumann resonance measurements</t>
  </si>
  <si>
    <t>10.1029/2010JA015851</t>
  </si>
  <si>
    <t>2-s2.0-78650548530</t>
  </si>
  <si>
    <t>['whereas agor2', 'total numbers', 'thirteen flagellomeres', 'terminal flagellomeres', 'specific differences', 'similar number', 'sexes express', 'segments 3', 'segment 13', 'results demonstrate', 'restri cted', 'receptors agor1', 'olfactory receptors', 'olfactory proteins', 'much lower', 'male mosquitoes', 'male antenna', 'flagellomeres 2', 'female mosquitoes', 'female antenna', 'expressing orns', 'expressing cells', 'diverse proteins', 'distal end', 'derived volatiles', 'cells expressing', 'antennal topography', 'agors ).', 'agor1 cells', 'ag obp1']</t>
  </si>
  <si>
    <t>mRNA expression | Odorant binding proteins | Odorant receptor proteins | Olfaction | Sexual dimorphism</t>
  </si>
  <si>
    <t>Odor-detection in the malaria mosquito Anopheles gambiae involves large families of diverse proteins, including multiple odorant binding proteins (AgOBPs) and olfactory receptors (AgORs). The receptors AgOR1 and AgOR2, as well as the binding protein AgOBP1, have been implicated in the recognition of human host odors. In this study, we have explored the expression of these olfactory proteins, as well as the ubiquitous odorant receptor heteromerization partner AgOR7, in the thirteen flagellomeres (segments) of female and male antenna. Expressing cells were visualized by adapting a whole mount fluorescence in situ hybridization method. In female mosquitoes, AgOR1-expressing olfactory receptor neurons (ORNs) were almost exclusively segregated in segments 3 to 9, whereas AgOR2-expressing ORNs were distributed over flagellomeres 2 to 13. Different individuals comprised a similar number of cells expressing a distinct AgOR type, although their antennal topography and number per flagellomere varied. AgOBP1-expressing support cells were present in segments 3 to 13 of the female antenna, with increasing numbers towards the distal end. In male mosquitoes, total numbers of AgOR- and AgOBP1-expressing cells were much lower. While AgOR2-expressing cells were found on both terminal flagellomeres, AgOR1 cells were restri cted t o the most distal seg ment. Hi gh densiti es of Ag OBP1 -expressing cells were identified in segment 13, whereas segment 12 comprised very few. Altogether, the results demonstrate that both sexes express the two olfactory receptor types as well as the binding protein AgOBP1 but there is a significant sexual dimorphism concerning the number and distribution of these cells. This may suggest gender-specific differences in the ability to detect distinct odorants, specifically human host-derived volatiles. ¬© Ivyspring International Publisher.</t>
  </si>
  <si>
    <t>614-626</t>
  </si>
  <si>
    <t>International Journal of Biological Sciences</t>
  </si>
  <si>
    <t>60018373;60018373-60091782;60018373;60002128;60001104;60001104;60018373</t>
  </si>
  <si>
    <t>37068026100;15062796500;7004490445;6602092779;6602142119;7004056635;7201508329</t>
  </si>
  <si>
    <t>Schymura, Danuta;Forstner, Maike;Schultze, Anna;Kr√∂ber, Thomas;Swevers, Luc;Iatrou, Kostas;Krieger, J√ºrgen</t>
  </si>
  <si>
    <t>Germany;Germany;Switzerland;Greece</t>
  </si>
  <si>
    <t>Monheim;Stuttgart;Neuchatel;Athens</t>
  </si>
  <si>
    <t>Bayer CropScience AG;Universit√§t Hohenheim;Universit√© de Neuch√¢tel;Demokritos National Centre for Scientific Research</t>
  </si>
  <si>
    <t>60091782;60018373;60002128;60001104</t>
  </si>
  <si>
    <t>Schymura D.</t>
  </si>
  <si>
    <t>Antennal expression pattern of two olfactory receptors and an odorant binding protein implicated in host odor detection by the malaria vector Anopheles gambiae</t>
  </si>
  <si>
    <t>10.7150/ijbs.6.614</t>
  </si>
  <si>
    <t>2-s2.0-78650588918</t>
  </si>
  <si>
    <t>['spaced axial', 'sng resonators', 'sng inclusions', 'ring resonators', 'reduced significantly', 'paper investigates', 'output systems', 'numerical models', 'mutual coupling', 'magnetic permeability', 'magnetic metamaterials', 'magnetic inclusions', 'input multiple', 'incorporated within', 'inclusions considered', 'frequency band', 'effective responses', 'constitutive parameters', 'antenna elements', 'antenna decoupler', 'antenna applications']</t>
  </si>
  <si>
    <t>Artificial magnetic materials | Axial-mode | Helical antennas | Metamaterial | Mutual coupling</t>
  </si>
  <si>
    <t>This paper investigates the mutual coupling effects between axial-mode helical antenna arrays. Single-negative (SNG) magnetic metamaterials are developed and used in this work in order to reduce mutual coupling between axial-mode helical antennas used in multiple-input multiple-output systems. The inclusions considered here are composed of broadside coupled split-ring resonators. The magnetic permeability of those SNG inclusions have complex effective magnetic permeability response over a frequency band with high negative real part above the resonance and positive real part below the resonance. The SNG resonators are inserted between closely-spaced axial-mode helical antenna elements. Effective responses of the constitutive parameters of the developed magnetic inclusions are incorporated within the numerical models. It is shown that mutual coupling between the antenna elements can be reduced significantly by incorporating such magnetic inclusions. The SNG magnetic resonators work as antenna decoupler, and thus can be applied in a variety of antenna applications.</t>
  </si>
  <si>
    <t>59-68</t>
  </si>
  <si>
    <t>Journal of Engineering Research</t>
  </si>
  <si>
    <t>60014171;60014171</t>
  </si>
  <si>
    <t>36016106300;7006080963</t>
  </si>
  <si>
    <t>Bait-Suwailam, M. M.;Ramahi, O. M.</t>
  </si>
  <si>
    <t>Waterloo</t>
  </si>
  <si>
    <t>University of Waterloo</t>
  </si>
  <si>
    <t>Bait-Suwailam M.</t>
  </si>
  <si>
    <t>Mutual coupling reduction between axial-mode helical antennas using single-negative (SNG) magnetic metamaterials</t>
  </si>
  <si>
    <t>10.24200/tjer.vol7iss2pp59-68</t>
  </si>
  <si>
    <t>2-s2.0-78650749236</t>
  </si>
  <si>
    <t>['work automatically', 'undesired fluctuation', 'transmitting antenna', 'time shift', 'spatial frequency', 'scanning area', 'reliable detection', 'receiving antenna', 'radar images', 'position information', 'one method', 'methods use', 'laboratory measurements', 'k spectrum', 'k filter', 'infinitely large', 'important issue', 'geometric positions', 'frequency axis', 'essential point', 'direct wave', 'dc component', 'calculated beforehand', 'buried object', 'arrival time', '10 cm']</t>
  </si>
  <si>
    <t>Apparent velocity | Bistatic radar | Direct wave suppression | Frequency-spatial frequency (f-k) filter | Ground penetrating radar (GPR)</t>
  </si>
  <si>
    <t>Two design methods of a filter in a frequency-spatial frequency (f-k) domain have been developed for bistatic ground penetrating radar. The proposed methods suppress the direct wave, which causes significant artifacts in radar images, and are evaluated by laboratory measurements. Because the geometric positions of a transmitting antenna and a receiving antenna are not fixed, the suppression of a direct wave is an important issue. Then, we propose an f-k filtering approach for the solution, and present two methods to design the f-k filter. Both methods use a difference of an apparent horizontal velocity between a direct wave and a reflection from a target, and work automatically from position information of a transmitting antenna and a receiving antenna. One method is to mask an f-k spectrum in a region where a spectrum of the direct wave is distributed. The region is defined from the maximum and the minimum apparent horizontal velocity of the direct wave, which are calculated from the location of the transmitting antenna and the scanning area of the receiver. As for the other method, the most essential point is applying a time shift to eliminate a difference of an arrival time of a direct wave, where the time shift is calculated beforehand from the location of the transmitting antenna and the receiving antenna. Then, an apparent horizontal velocity of the direct wave becomes infinitely large due to the time shift. Thus, the f-k spectrum of the direct wave concentrates around a frequency axis because its slope is infinitely large. Then, a filter to reject the dc component in the spatial frequency direction is applied. Both methods are applied to an experimental data set which is acquired by a bistatic radar measurement to detect a buried landmine model with a depth of 10 cm. In addition, it is confirmed that they can suppress the undesired fluctuation of the images nearly one-tenth and help the reliable detection of a buried object. ¬© 2009 IEEE.</t>
  </si>
  <si>
    <t>1433-1444</t>
  </si>
  <si>
    <t>3 PART2</t>
  </si>
  <si>
    <t>60008435;60008435</t>
  </si>
  <si>
    <t>35620333100;7405726997</t>
  </si>
  <si>
    <t>Hayashi, Naoki;Sato, Motoyuki</t>
  </si>
  <si>
    <t>Sendai</t>
  </si>
  <si>
    <t>Tohoku University</t>
  </si>
  <si>
    <t>Hayashi N.</t>
  </si>
  <si>
    <t>F-k filter designs to suppress direct waves for bistatic ground penetrating radar</t>
  </si>
  <si>
    <t>10.1109/TGRS.2009.2032536</t>
  </si>
  <si>
    <t>2-s2.0-78650898391</t>
  </si>
  <si>
    <t>['suppressed effectively', 'simulation results', 'shaped strip', 'proposed antenna', 'patch antenna', 'parametric study', 'optimization processes', 'operating bandwidth', 'modified l', 'measurements show', 'impedance bandwidth', 'good agreement', 'design guideline', 'also presented', '900 mhz']</t>
  </si>
  <si>
    <t>Cross-polarization suppression | Dual-layer patch antenna | Good impedance matching | Modified L-strip | Wideband</t>
  </si>
  <si>
    <t>A wideband patch antenna is proposed. By using the dual-layer patch configuration and modified L-strip feed technique, the impedance bandwidth of the patch antenna for VSWR &lt; 1.2 is broadened to 22% with respect to 900 MHz, which is superior to the other available patch antennas. In addition, by means of the modified L-shaped strip, the high cross polarization levels of the proposed antenna are suppressed effectively. Simulation results are compared with the measurements, and a good agreement is obtained. The measurements show that the antenna has a low crosspolarization level (&lt;-20dB) and an acceptable gain level (‚àº9dBi) across the operating bandwidth. At last, a parametric study and a design guideline of the proposed antenna are also presented to facilitate the design and optimization processes for engineers. ¬© 2010 SBMO/SBMag.</t>
  </si>
  <si>
    <t>89-100</t>
  </si>
  <si>
    <t>Journal of Microwaves and Optoelectronics</t>
  </si>
  <si>
    <t>60029322;60029322;60029322</t>
  </si>
  <si>
    <t>25932461000;14067148400;24329473400</t>
  </si>
  <si>
    <t>Wang, Zhongbao;Fang, Shaojun;Fu, Shiqiang</t>
  </si>
  <si>
    <t>Dalian</t>
  </si>
  <si>
    <t>Dalian Maritime University</t>
  </si>
  <si>
    <t>Wang Z.</t>
  </si>
  <si>
    <t>Wideband dual-layer patch antenna fed by a modified L-strip</t>
  </si>
  <si>
    <t>10.1590/s2179-10742010000200003</t>
  </si>
  <si>
    <t>2-s2.0-78650911279</t>
  </si>
  <si>
    <t>DRDC</t>
  </si>
  <si>
    <t>['¬© 2010', 'wide variety', 'target scenarios', 'sar system', 'sar platform', 'robust design', 'rights reserved', 'results show', 'real data', 'paper presents', 'moving targets', 'francis group', 'different speeds', 'csar offers', 'csar ),', 'correlation characteristics', 'clutter fields', 'clutter characteristics', '580 system']</t>
  </si>
  <si>
    <t>This paper presents an overview of the theory and capabilities of computational synthetic aperture radar (cSAR), a time-domain SAR system simulator. cSAR offers a robust design of the SAR system and the scene to be imaged, including arbitrary trajectories for both the SAR platform and moving targets, flexible antenna configuration and characterization, and user-specified probability density functions and correlation characteristics of the scene‚Äôs underlying scatterers. A number of system, clutter, and target scenarios are simulated with cSAR and presented in this paper. In particular, two airborne SAR systems are simulated, namely the Convair-580 system and the Intermap Technologies Inc. STAR-3i, and the simulated system characteristics are demonstrated to be consistent with theory. A wide variety of clutter characteristics are simulated and shown to be consistent with the K distribution model. Additionally, several targets moving at different speeds and directions in a range of clutter fields are simulated, and the results show that the characteristics of the simulated moving targets are consistent with real data. ¬© 2010, Taylor &amp; Francis Group, LLC. All rights reserved.</t>
  </si>
  <si>
    <t>345-360</t>
  </si>
  <si>
    <t>Canadian Journal of Remote Sensing</t>
  </si>
  <si>
    <t>109904417;60002306;60017597</t>
  </si>
  <si>
    <t>22233420700;25937880300;6603842988</t>
  </si>
  <si>
    <t>Allan, Jeremy M.;Collins, Michael J.;Gierull, Christoph</t>
  </si>
  <si>
    <t>Canada;Canada;United States</t>
  </si>
  <si>
    <t>Ottawa;Calgary;Palo Alto</t>
  </si>
  <si>
    <t>Defence Research and Development Canada;University of Calgary;Sky Research, Inc</t>
  </si>
  <si>
    <t>60017597;60002306;109904417</t>
  </si>
  <si>
    <t>Allan J.</t>
  </si>
  <si>
    <t>Computational synthetic aperture radar (cSAR): A flexible signal simulator for multichannel SAR systems</t>
  </si>
  <si>
    <t>10.5589/m10-048</t>
  </si>
  <si>
    <t>2-s2.0-78650934169</t>
  </si>
  <si>
    <t>Ohio Supercomputer Center</t>
  </si>
  <si>
    <t>PAS-0061</t>
  </si>
  <si>
    <t>OSC</t>
  </si>
  <si>
    <t>['pseudoanalytical solutions', 'model situations', 'good agreement', 'employ tilted', 'drill collar', 'discretization enforces', 'coupled scalar', 'coil antennas', 'borehole axis', 'azimuthal rotations', 'also implemented']</t>
  </si>
  <si>
    <t>Finite-volume (FV) methods | Logging while drilling (LWD) | Oilfield exploration | Tilted-coil antennas</t>
  </si>
  <si>
    <t>A finite-volume (FV) technique is introduced to model directional resistivity logging sensors that employ tilted-coil antennas in 3-D anisotropic earth formations. The algorithm is based on a coupled scalar-vector potential formulation on a 3-D cylindrical staggered grid. The choice of discretization enforces the correct continuity equations across material boundaries, avoids spurious modes, and leads to a better conditioned system matrix. In order to model situations where the sensor tool axis does not coincide with the borehole axis (eccentered tools), a locally conformal FV scheme is also implemented. The proposed FV formulation is validated against pseudoanalytical solutions (in cases where the latter is applicable), showing very good agreement, and utilized to investigate the effects of the drill collar (borehole), anisotropy, and azimuthal rotations on the response of directional resistivity sensors. ¬© 2009 IEEE.</t>
  </si>
  <si>
    <t>1151-1158</t>
  </si>
  <si>
    <t>3 PART 1</t>
  </si>
  <si>
    <t>60069940;60032361;60003500</t>
  </si>
  <si>
    <t>7003531611;55665360600;7102746700</t>
  </si>
  <si>
    <t>Novo, Marcela S.;Da Silva, Luiz C.;Teixeira, Fernando L.</t>
  </si>
  <si>
    <t>Brazil;Brazil;United States</t>
  </si>
  <si>
    <t>Rio de Janeiro;Rio de Janeiro;Columbus</t>
  </si>
  <si>
    <t>Instituto Nacional de Metrologia;Pontif√≠cia Universidade Cat√≥lica do Rio de Janeiro;The Ohio State University</t>
  </si>
  <si>
    <t>Novo M.</t>
  </si>
  <si>
    <t>Three-dimensional finite-volume analysis of directional resistivity logging sensors</t>
  </si>
  <si>
    <t>10.1109/TGRS.2009.2032539</t>
  </si>
  <si>
    <t>2-s2.0-78650941607</t>
  </si>
  <si>
    <t>['typical example', 'tio2 thickness', 'ruthenium complexes', 'ruthenium complex', 'molecules used', 'molecular design', 'conversion efficiency', 'coded cyc', 'b6s show', 'b6s exhibits', 'ancillary ligand', '72 %.', '548 nm', '1 cm', '0 œºm']</t>
  </si>
  <si>
    <t>Carbazole | DSC | Ruthenium complex</t>
  </si>
  <si>
    <t>Dye-sensitized Solar Cell (DSC) is a new generation solar cell with promising for low cost clear renewable energy. Ruthenium complexes were the best sensitizers amongst all types of molecules used for DSC. Molecular design of ruthenium complex for high efficiency DSC is an active research area. A heteroleptic ruthenium complex, coded CYC-B6S, which incorporating an antenna carbazole moiety in the ancillary ligand was used as a typical example to demonstrate the strategy of molecular design. CYC-B6S exhibits the lower energy MLCT band centered at 548 nm with a molar absorption coefficient of 1.61 √ó 104 M-1 cm-1. Solution state cell based on CYC-B6S show a conversion efficiency of 9.72%. 3.5% was achieved with all-solid state device based on CYC-B6S. Flexible DSCs sensitized with CYC-B6S has an efficiency of 3.8% at TiO2 thickness as small as 6.0 Œºm.</t>
  </si>
  <si>
    <t>1127-1130</t>
  </si>
  <si>
    <t>5 B</t>
  </si>
  <si>
    <t>60024666;60024666;60024666;60005429;60005429;60005429;60024666</t>
  </si>
  <si>
    <t>24802770100;36727117200;23019207100;14018857000;7501498671;56962715200;8062718200</t>
  </si>
  <si>
    <t>Wu, Shi Jhang;Chena, Chia Yuan;Li, Jheng Ying;Chen, Jian Ging;Lee, Kun Mu;Ho, Kuo Chuan;Wu, Chun Guey</t>
  </si>
  <si>
    <t>Taoyuan;Taipei</t>
  </si>
  <si>
    <t>National Central University;National Taiwan University</t>
  </si>
  <si>
    <t>60024666;60005429</t>
  </si>
  <si>
    <t>Wu S.</t>
  </si>
  <si>
    <t>Carbazole containing ru-based photo-sensitizer for Dye-sensitized Solar Cell</t>
  </si>
  <si>
    <t>10.1002/jccs.201000160</t>
  </si>
  <si>
    <t>2-s2.0-78650952910</t>
  </si>
  <si>
    <t>TEC2007-60632/TCM</t>
  </si>
  <si>
    <t>['wave response', 'transmitting coefficients', 'transmitting characteristics', 'spherical waves', 'scattering characteristics', 'reciprocal antennas', 'mutual coupling', 'letter presents', 'isolated element', 'first order', 'fast technique', 'external coupling', 'different orders', 'coupling interactions', 'array elements', 'antenna array']</t>
  </si>
  <si>
    <t>Mutual coupling | planar arrays | spherical wave expansion | translational addition theorems</t>
  </si>
  <si>
    <t>This letter presents a fast technique to estimate the mutual coupling between the elements in an antenna array from the transmitting characteristics of an isolated element. This approximation is obtained from the transmitting coefficients in terms of spherical waves in reciprocal antennas by using the translational addition theorems. The external coupling is interpreted as a contribution of all different orders of reflection between the array elements where the first order of coupling interactions does not depend on the scattering characteristics of the elements. This method is validated through the estimation of the mutual coupling between different elements compared to the full-wave response. ¬© 2010 IEEE.</t>
  </si>
  <si>
    <t>1182-1185</t>
  </si>
  <si>
    <t>60017838;60017838;60009455</t>
  </si>
  <si>
    <t>36731074100;7202580563;35614881800</t>
  </si>
  <si>
    <t>Izquierdo, Juan F.;Rubio, Jes√∫s;Zapata, Juan</t>
  </si>
  <si>
    <t>Badajoz;Madrid</t>
  </si>
  <si>
    <t>Universidad de Extremadura;Escuela T√©cnica Superior de Ingenieros de Telecomunicaci√≥n, Universidad Polit√©cnica de Madrid</t>
  </si>
  <si>
    <t>60017838;60009455</t>
  </si>
  <si>
    <t>Izquierdo J.F.</t>
  </si>
  <si>
    <t>A fast technique to estimate the mutual coupling coefficients from the transmitting characteristics of an isolated element</t>
  </si>
  <si>
    <t>10.1109/LAWP.2010.2100018</t>
  </si>
  <si>
    <t>2-s2.0-78650994000</t>
  </si>
  <si>
    <t>['wimax application', 'signal strength', 'rssi signals', 'rss signals', 'rfid tag', 'rfid readers', 'rfid reader', 'reconfigurable antenna', 'proposed antenna', 'propagation model', 'pic microcontroller', 'particular section', 'output ports', 'input ports', 'ground reflection', 'great potential', 'four sections', 'four angles', 'extremely influenced', 'efficiently cover', 'done intensively', 'directly facing', 'directive antenna', 'different ranges', 'detecting ability', 'challenging issues', 'certain section', 'automatically detect', 'algorithm programmed', 'adaptive response', '4 enable', '0 ¬∞']</t>
  </si>
  <si>
    <t>A form of a novel adaptive antenna system that combines radio frequency identification (RFID) technology, programmable intelligent computer (PIC) microcontroller and reconfigurable beam steering antenna is proposed. Localization and adaptive response are the most challenging issues in smart antenna system. In this research, the localization technique relying on the received signal strength (RSS) signals has been done intensively where the capability of the RFID tag in producing certain level of signal strength has been exploited as astimulator for the system to adaptively activate certain PIN diode switches of reconfigurable beam steering antenna. It is found that the detecting ability of the RSSI signals is extremely influenced by the 45¬∞ angle of the RFID reader's directive antenna. The combination of four 90¬∞triangles which have adjacent' and opposite' angle of 45¬∞forming pyramid antenna which has four sections; 1, 2, 3 and 4 enable the RFID readers to receive the RSS signals from the angles of 0¬∞/360¬∞, 90¬∞, 180¬∞ and 270¬∞ respectively. When the RFID tag is directly facing a certain section, certain RSS signals will flow' from a particular section into their respected RFID readers to automatically detect the range and angles' location of the RFID tag through the input ports of PIC microcontroller: A1, A4, C4 and C7. The PIN diode switches of the reconfigurable beam steering antenna are then activated by the output ports of PIC microcontroller: B0 up to B4, to steer the beam adaptively towards the RFID tag at four different angles: 0 ¬∞ /360¬∞ 90¬∞ 180¬∞ and 270¬∞ according to the algorithm programmed in the microcontroller. It is found that the Ground Reflection (TwoRay) propagation model is very crucial in determining the projection and height of reconfigurable antenna to efficiently cover the scattered measurement points of 1 up to 10 at four angles with different ranges of distance. The proposed antenna has a great potential in realizing the new smart antenna system replacing the conventional adaptive array antenna and Wimax application.</t>
  </si>
  <si>
    <t>65-80</t>
  </si>
  <si>
    <t>54915241200;55557598400;11940735500;22434060100;36174900700;14833183500</t>
  </si>
  <si>
    <t>Jamlos, M. F.;Rahman, T. A.;Kamarudin, M. R.;Saad, P.;Aziz, O. A.;Shamsudin, M. A.</t>
  </si>
  <si>
    <t>Jamlos M.F.</t>
  </si>
  <si>
    <t>Adaptive beam steering of RLSA antenna with RFID technology</t>
  </si>
  <si>
    <t>10.2528/PIER10071903</t>
  </si>
  <si>
    <t>2-s2.0-78651226725</t>
  </si>
  <si>
    <t>['various techniques', 'top surface', 'tapered ends', 'reflection coefficient', 'proposed antenna', 'pcb board', 'particularly attractive', 'parasitic elements', 'mobile devices', 'meandered lines', 'fabrication process', 'consumer electronics', 'compact multiband', 'closed loop', 'capacitive coupling', 'antenna size']</t>
  </si>
  <si>
    <t>A compact multiband (GSM/DCS/PCS/UMTS/Bluetooth/WLANs/Wi-MAX) planar monopole antenna, which contains multiple branches, is proposed in this work. Most wireless communication bands for consumer electronics are covered in this design. The antenna radiator comprises four resonant branches on the top surface of a PCB board and one parasitic element on its back. The antenna size is 17.5mm √ó 35.7mm, and no via is needed in the fabrication process. Various techniques, such as branching, meandered lines, closed loop, capacitive coupling, parasitic elements and tapered ends, are used to enhance the antenna's bandwidth, matching and size reduction performance. Simulation and measurement show good agreement for reflection coefficient. The proposed antenna is particularly attractive for mobile devices that integrate multiple systems.</t>
  </si>
  <si>
    <t>60027709;60027709;60027709</t>
  </si>
  <si>
    <t>15757742500;57226050085;56119459000</t>
  </si>
  <si>
    <t>Liao, W. J.;Chang, S. H.;Li, L. K.</t>
  </si>
  <si>
    <t>National Taiwan University of Science and Technology</t>
  </si>
  <si>
    <t>Liao W.J.</t>
  </si>
  <si>
    <t>A compact planar multiband antenna for integrated mobile devices</t>
  </si>
  <si>
    <t>10.2528/PIER10083001</t>
  </si>
  <si>
    <t>2-s2.0-78651229593</t>
  </si>
  <si>
    <t>['one based', 'ism bands', 'human body', 'harsh environment', 'coating layer']</t>
  </si>
  <si>
    <t>In this paper propagation losses of body implanted antennas are studied at the ISM bands of 433MHz, 915MHz, 2450MHz and 5800MHz. Two body models are used, one based on a single equivalent layer and the other based on a three layer structure, showing the advantages and limitations of each one. Firstly, the antenna pair gain at different implanted antenna depths is analyzed. Next, we show the effects of the thickness of the different body tissue layers. Finally, we discuss the consequences of using a coating layer to isolate the antenna from the harsh environment of the human body.</t>
  </si>
  <si>
    <t>437-452</t>
  </si>
  <si>
    <t>60023020;60023020;60023020</t>
  </si>
  <si>
    <t>25638502400;6603519936;7202054016</t>
  </si>
  <si>
    <t>Gemio, J.;Parr√≥n, J.;Soler, J.</t>
  </si>
  <si>
    <t>Human body effects on implantable antennas for ism bands applications: Models comparison and propagation losses study</t>
  </si>
  <si>
    <t>10.2528/PIER10102604</t>
  </si>
  <si>
    <t>2-s2.0-78651231686</t>
  </si>
  <si>
    <t>['upper band', 'therefore incorporated', 'recently proposed', 'real encoding', 'planar inverted', 'patch parameters', 'optimization process', 'mobile communications', 'lower band', 'larger bandwidth', 'joint pifa', 'hybrid device', 'hybrid antenna', 'hard task', 'good sets', 'fine tuning', 'f antenna', 'evolutionary programming', 'evaluation process', 'ep algorithm', 'designer necessities', 'design frequencies', 'coplanar patch', '55 %)', '49 %)', '25 %)', '17 %)']</t>
  </si>
  <si>
    <t>In this paper we study the optimization process of a novel hybrid antenna, formed by a Planar Inverted-F Antenna (PIFA) and a coplanar patch in the same structure, and intended to be used in mobile communications and WIFI applications simultaneously. This hybrid device has been recently proposed and characterized in the literature, and it has been shown that it allows a bandwidth of 850MHz (49%) in the lower band and 630MHz (11.25%) in the upper band. In spite of these good performance results, the fine tuning of the joint PIFA-patch parameters in the hybrid antenna is a hard task, not easy to automatize. In this paper we propose the use of an Evolutionary Programming (EP) approach, an algorithm of the Evolutionary Computation family, which has been shown to be very effective in continuous optimization problems. We use a real encoding of the antenna's parameters and the CST Microwave Studio simulator to obtain the performance of the antenna. The simulator is therefore incorporated to the EP algorithm as a part of the antenna's evaluation process. We will show that the EP is able to obtain very good sets of parameters in terms of the designer necessities, usually a larger bandwidth at the design frequencies. In this case, the bandwidth of the EP optimized antenna results in 980MHz (55%) for the lower band and 870MHz (17%) for the upper band.</t>
  </si>
  <si>
    <t>221-234</t>
  </si>
  <si>
    <t>60027800;60027800;60027800;60001881</t>
  </si>
  <si>
    <t>55916154300;12789591800;12789659200;56020461500</t>
  </si>
  <si>
    <t>S√°nchez-Montero, R.;Salcedo-Sanz, S.;Portilla-Figueras, J. A.;Langley, R. J.</t>
  </si>
  <si>
    <t>Spain;United Kingdom</t>
  </si>
  <si>
    <t>Alcala de Henares;Sheffield</t>
  </si>
  <si>
    <t>Universidad de Alcal√°;The University of Sheffield</t>
  </si>
  <si>
    <t>60027800;60001881</t>
  </si>
  <si>
    <t>S√°nchez-Montero R.</t>
  </si>
  <si>
    <t>Hybrid PIFA-patch antenna optimized by evolutionary programming</t>
  </si>
  <si>
    <t>10.2528/PIER10072804</t>
  </si>
  <si>
    <t>2-s2.0-78651233680</t>
  </si>
  <si>
    <t>['transmitting antennas', 'tracing method', 'time complexities', 'sampling points', 'results obtained', 'proposed algorithm', 'paper proposes', 'new algorithm', 'much less', 'minimum number', 'maximum coverage', 'indoor environment', 'genetic algorithm', 'existing method', 'existing algorithm', 'corresponding locations', 'appropriate locations']</t>
  </si>
  <si>
    <t>While designing wireless networks, it is crucial to obtain the maximum coverage by using the minimum number of transmitting antennas. This paper proposes a new algorithm for determining the minimum number of transmitting antennas as well as their appropriate locations to provide the optimized wireless coverage in the indoor environment. The proposed algorithm uses a ray-tracing method to predict the signal distribution among the sampling points in the indoor area due to one or more transmitters and the genetic algorithm (GA) incorporated with the Breath First Search (BFS) terminology to determine the minimum number of transmitters and their corresponding locations to achieve the optimum wireless coverage. The proposed method outperforms the existing method in terms of both space and time complexities. The results obtained from this study also show that the computation time using the proposed algorithm is much less than that of the existing algorithm.</t>
  </si>
  <si>
    <t>147-162</t>
  </si>
  <si>
    <t>60029157;60029157;60029157</t>
  </si>
  <si>
    <t>22958085300;55345375800;6602814223</t>
  </si>
  <si>
    <t>Reza, A. W.;Sarker, M. S.;Dimyati, K.</t>
  </si>
  <si>
    <t>Kuala Lumpur</t>
  </si>
  <si>
    <t>Universiti Malaya</t>
  </si>
  <si>
    <t>Reza A.</t>
  </si>
  <si>
    <t>A novel integrated mathematical approach of ray-tracing and genetic algorithm for optimizing indoor wireless coverage</t>
  </si>
  <si>
    <t>10.2528/PIER10091701</t>
  </si>
  <si>
    <t>2-s2.0-78651235752</t>
  </si>
  <si>
    <t>['takes advantage', 'reorganization permits', 'properly functioning', 'present work', 'noise ratio', 'metallic casing', 'inherent symmetries', 'important part', 'geometrical organization', 'fully exploited', 'dielectric targets', 'completely identical', 'calibration protocol', 'calibration must', 'antennas positioned', 'adequate reorganization', '2 ].']</t>
  </si>
  <si>
    <t>The calibration of the multistatic scattering matrix plays an important part in the construction of a quantitative microwave imaging system. For scattering measurement applications, the calibration must be performed on the amplitude and on the phase of the fields of interest. When the antennas are not completely identical, as for example with a multiplexed antennas array, a specific calibration procedure must be constructed. In the present work, we explain how a complex calibration matrix can be defined which takes advantage of the geometrical organization of the antennas. Indeed, for arrays of antennas positioned on a circle, the inherent symmetries of the configuration can be fully exploited by means of an adequate reorganization of the multistatic scattering matrix. In addition, the reorganization permits to detect antenna pairs which are not properly functioning and to estimate the signal-to-noise ratio. Experimental results obtained within a cylindrical cavity enclosed by a metallic casing are provided to assess the performance of the proposed calibration procedure.This calibration protocol, which is described here in detail, has already been applied to provide quantitative images of dielectric targets [1,2].</t>
  </si>
  <si>
    <t>60107031;60107031;60107031</t>
  </si>
  <si>
    <t>55880097600;55905332500;6602458959</t>
  </si>
  <si>
    <t>Litman, A.;Geffrin, J. M.;Tortel, H.</t>
  </si>
  <si>
    <t>Institut Fresnel</t>
  </si>
  <si>
    <t>Litman A.</t>
  </si>
  <si>
    <t>On the calibration of a multistatic scattering matrix measured by a fixed circular array of antennas</t>
  </si>
  <si>
    <t>10.2528/PIER10090302</t>
  </si>
  <si>
    <t>2-s2.0-78651235971</t>
  </si>
  <si>
    <t>['theoretically studied', 'spatial resolution', 'scientific community', 'research effort', 'past decades', 'new findings', 'minimizing drawbacks', 'invasive attributes', 'imaging methodologies', 'herein presented', 'experimentally tested', 'effectively developed', 'developing methods', 'detection depth', 'constructed system', 'complementary method', 'brain works', 'brain imaging', 'absolute zero']</t>
  </si>
  <si>
    <t>During the past decades there has been a tremendous increase throughout the scientific community for developing methods of understanding human brain functionality, as diagnosis and treatment of diseases and malfunctions, could be effectively developed through understanding of how the brain works. In parallel, research effort is driven on minimizing drawbacks of existing imaging techniques including potential risks from radiation and invasive attributes of the imaging methodologies. Towards that direction a new near field radiometry imaging system has been theoretically studied, developed and experimentally tested and all of the aforementioned research phases are herein presented. The system operation principle is based on the fact that human tissues emit chaotic thermal type radiation at temperatures above the absolute zero. Using a phase shifted antenna array system, spatial resolution, detection depth and sensitivity are increased. Combining previous research results, as well as new findings, the capabilities of the constructed system, as well as the possibility of using it as a complementary method for brain imaging are discussed in this paper.</t>
  </si>
  <si>
    <t>60002947;60002947;60002947</t>
  </si>
  <si>
    <t>56014960400;7801459913;7102355233</t>
  </si>
  <si>
    <t>Oikonomou, A.;Karanasiou, I. S.;Uzunoglu, N. K.</t>
  </si>
  <si>
    <t>Athens</t>
  </si>
  <si>
    <t>National Technical University of Athens</t>
  </si>
  <si>
    <t>Oikonomou A.</t>
  </si>
  <si>
    <t>Phased-array near field radiometry for brain intracranial applications</t>
  </si>
  <si>
    <t>10.2528/PIER10073004</t>
  </si>
  <si>
    <t>2-s2.0-78651238863</t>
  </si>
  <si>
    <t>['wireless stimulator', 'threshold level', 'three buildings', 'successfully predicted', 'successfully exploited', 'signal strength', 'several floors', 'rfid tag', 'reconfigurable antenna', 'proposed system', 'one time', 'minimum gain', 'measurement points', 'great potential', 'extremely crucial', 'efficiently cover', 'different within', 'compulsory since', 'bay buildings']</t>
  </si>
  <si>
    <t>A novel adaptive Wireless-Fidelity (Wi-Fi) system is the combination of radio frequency identification (RFID) technology, programmable intelligent microcontroller development board (PIDB) and reconfigurable antenna with beam shape characteristics. The system is capable to sustain a Wi-Fi signal adaptively above its threshold level (-81dBm) within a range up to 100m across three different buildings with variety indoor environments and floors. It is found that the modified ground reflection model has successfully predicted the total path loss of the test-bay buildings which consist of corridors, several floors and windows. The modified propagation model is extremely crucial in determining the projection and height reconfigurable antenna to efficiently cover the scattered measurement points across the three buildings. The need of comparable signal strength is compulsory since the signal strength between 2.4GHz of reconfigurable beam shape antenna and 0.433GHz of RFID tag is different within the same distance. When reconfigurable beam shape antenna radiates with a minimum gain of 4.85dBi, the measured signal strength shows that most of the measurement points are below WiFi's threshold level which is from -69.001dBm to -115.4530dBm. However, the proposed system is able to boost all the signal strength above the threshold level with three different gain of reconfigurable beam shape antenna, 7.2dBi, 9.9dBi and 14.64dBi through the activation of mobile RFID tag at different measurement points at one time. The boosted signal strengths are within the range of -69dBm to -73.056dBm. The capability of the mobile RFID tag in producing certain level of signal strength has been successfully exploited as a wireless stimulator for the system to adaptively activate certain PIN diode switches of reconfigurable beam shape antenna in this finding. The proposed system also has a great potential in realizing a new smart antenna system replacing the conventional switching beam array (SBA) antenna.</t>
  </si>
  <si>
    <t>417-432</t>
  </si>
  <si>
    <t>54915241200;55557598400;11940735500;22434060100;14833183500;35773210600</t>
  </si>
  <si>
    <t>Jamlos, M. F.;Rahman, T. A.;Kamarudin, M. R.;Saad, P.;Shamsudin, M. Amir;Dahlan, A. M.M.</t>
  </si>
  <si>
    <t>A novel adaptive Wi-Fi system with RFID technology</t>
  </si>
  <si>
    <t>10.2528/PIER10071904</t>
  </si>
  <si>
    <t>2-s2.0-78651242302</t>
  </si>
  <si>
    <t>['¬© 2005', 'vswr less', 'rights reserved', 'paper presents', 'optimized parameters', 'measurement performed', 'good performance', 'final design', 'design show', 'best design', 'antenna bands', 'actual results', '2010 jatit', '(- 20']</t>
  </si>
  <si>
    <t>Microstrip Yagi antenna | Ultra Wide Band | Wide Band</t>
  </si>
  <si>
    <t>This paper presents an Ultra Wide Band Microstrip Yagi antenna with very good performance at four main operating frequencies (0.85, 2.4, 3.5 and 5.2) GHz. Numerical simulation results of our design show more than (-20 to -40) dB return loss at the bands of (0.85, 2.4, 3.5, 4.5 and 5.2) GHz and VSWR less than 1.7 at these frequencies. The simulation method based on finite element method (FEM) was applied by using HFSS simulator to obtain the optimized parameters in order to find the best design for this antenna. The antenna bands can be varied to be suitable for various wireless applications. Finally a fabrication to the final design has been implemented, and then a measurement performed to compare the actual results with those simulated. Measured return loss and VSWR of this antenna are presented to validate the results of simulation so that it give (0.85, 2.4, 2.75, 3.6, 4.2 and 5.3) GHz for the measured return loss results and the antenna VSWR ‚â§ 1.5 at (2.4, 3.5, 4.5 and 5.2) GHz. ¬© 2005 - 2010 JATIT &amp; LLS. All rights reserved.</t>
  </si>
  <si>
    <t>28-34</t>
  </si>
  <si>
    <t>108939757;109911167</t>
  </si>
  <si>
    <t>26430948200;36555158400</t>
  </si>
  <si>
    <t>Gouda, Mamdouh;Yousef, Mohammed Y.M.</t>
  </si>
  <si>
    <t>NEN;MUST University</t>
  </si>
  <si>
    <t>109911167;108939757</t>
  </si>
  <si>
    <t>Gouda M.</t>
  </si>
  <si>
    <t>A Novel ultra wide band Yagi Microstrip antenna for wireless applications</t>
  </si>
  <si>
    <t>2-s2.0-78651242915</t>
  </si>
  <si>
    <t>['scattering problem', 'proposed technique', 'numerical results', 'microstrip antennas', 'measured data', 'interpolation results', 'interpolation bandwidth', 'hybrid volume', 'high efficiency', 'high accuracy', 'frequency sweeps', 'fast analysis', 'exact method', 'broadband u', '1 bandwidth']</t>
  </si>
  <si>
    <t>A novel method based on the hybrid volume-surface integral equation (VSIE) and the impedance matrix interpolation technique is presented for the fast analysis of microstrip antennas in frequency sweeps. A novel impedance matrix interpolation scheme is extended to the impedance matrix associated with VSIE, thus providing high accuracy, high efficiency, and large interpolation bandwidth for metal-dielectric composite problems. To demonstrate the effectiveness and accuracy of the proposed technique, numerical results for typical rectangular patch antennas and a broadband U-slot rectangular patch antenna are presented. Good agreement among the interpolation results, the exact method of moments (MoM) solutions, the finite element method (FEM) solutions, and measured data is observed over the bandwidth. The interpolation bandwidth is further investigated through a scattering problem. Numerical results show that high accuracy is obtainable within 10: 1 bandwidth.</t>
  </si>
  <si>
    <t>301-324</t>
  </si>
  <si>
    <t>24471165700;10339818700;25638135500;55645491100</t>
  </si>
  <si>
    <t>Chen, Y.;Yang, S.;He, S.;Nie, Z.</t>
  </si>
  <si>
    <t>Fast analysis of microstrip antennas over a frequency band using an accurate MoM matrix interpolation technique</t>
  </si>
  <si>
    <t>10.2528/PIER10081107</t>
  </si>
  <si>
    <t>2-s2.0-78651244323</t>
  </si>
  <si>
    <t>['wlan applications', 'simple inverted', 'pda phone', 'paper proposes', 'novel multi', 'measured results', 'design procedures', 'bandwidth based', '910 mhz', '2350 mhz']</t>
  </si>
  <si>
    <t>This paper proposes a novel multi-band monopole antenna for PDA phone. A simple inverted-U-shaped driven element operates frequency bands centered at 1710 and 2350 MHz, which achieve a bandwidth based on 6-dB return loss from 1550 to 2490 MHz sufficient for DCS, PCS, UMTS, and WLAN applications. A low frequency meander path and an impedance matching stub with a truncated slit located at ground plane operates frequency band centered at 910 MHz. The bandwidth from 868 to 995 MHz covers the GSM 900 application band. The design procedures and both simulated and measured results are presented and discussed in this paper.</t>
  </si>
  <si>
    <t>101-109</t>
  </si>
  <si>
    <t>60021353;60021353</t>
  </si>
  <si>
    <t>7409640753;35790324000</t>
  </si>
  <si>
    <t>Chen, W. S.;Lee, B. Y.</t>
  </si>
  <si>
    <t>A meander pda antenna for GSM/DCS/PCS/UMTS/WLAN applications</t>
  </si>
  <si>
    <t>10.2528/PIERL10040603</t>
  </si>
  <si>
    <t>2-s2.0-78651247776</t>
  </si>
  <si>
    <t>['wave effect', 'transmission line', 'reduced significantly', 'proposed dgs', 'pin diode', 'good omni', 'firstly proposed', 'feed line', 'equivalent parameters', 'dumbbell one', 'directional properties', 'developed antenna', 'cross polarization', 'conventional one', 'better slow', 'artificial cells', 'antenna size']</t>
  </si>
  <si>
    <t>A new defected ground structure (DGS) is firstly proposed in this paper, which has better slow-wave effect than that of cross or dumbbell one. Using the model of transmission line, its equivalent parameters are extracted. With good omni-directional properties, the proposed DGS is then used in the design of a proximity coupled antenna for its miniaturization. The size of the developed antenna is about 68% smaller than that of the conventional one. Further, two artificial cells are added on the feed line to reduce the protrudent stub length from 26.9mm to 18.94mm. With the utility of the DGS and artificial cells, the size of proximity coupled antenna is reduced significantly. By introducing a PIN diode at the end of feed line, the antenna is switchable in both x- and y-direction linear polarizations. Such miniaturization in antenna size has little negative effect on its cross polarization, with both simulated and experimental results presented for comparison.</t>
  </si>
  <si>
    <t>115-128</t>
  </si>
  <si>
    <t>60003970;60003970;60003970-60002014</t>
  </si>
  <si>
    <t>34882038600;35239370900;36048024500</t>
  </si>
  <si>
    <t>Liu, J. X.;Yin, W. Y.;He, S. L.</t>
  </si>
  <si>
    <t>Liu J.X.</t>
  </si>
  <si>
    <t>A new defected ground structure and its application for miniaturized switchable antenna</t>
  </si>
  <si>
    <t>10.2528/PIER10050904</t>
  </si>
  <si>
    <t>2-s2.0-78651251580</t>
  </si>
  <si>
    <t>['systematic approach', 'performance comparison', 'detecting location', 'ann ).']</t>
  </si>
  <si>
    <t>A method to diagnose on-off faults in a planar antenna arrays using far field radiation pattern is presented. A systematic approach is suggested for detecting location of faulty elements using Artificial Neural Networks (ANN). Radial Basis Function neural network (RBF) and Probabilistic neural network (PNN) are considered for performance comparison.</t>
  </si>
  <si>
    <t>21-30</t>
  </si>
  <si>
    <t>26323387500;23968356300</t>
  </si>
  <si>
    <t>Vakula, D.;Sarma, N. V.S.N.</t>
  </si>
  <si>
    <t>Vakula D.</t>
  </si>
  <si>
    <t>Using neural networks for fault detection in planar antenna arrays</t>
  </si>
  <si>
    <t>10.2528/PIERL10030401</t>
  </si>
  <si>
    <t>2-s2.0-78651252440</t>
  </si>
  <si>
    <t>['small area', 'rules along', 'resulting antenna', 'plane size', 'planar hexa', 'meandered monopole', 'gsm 900', 'ground portion', 'f antenna', 'designed antenna', 'design procedures', 'design begins', 'antenna occupying']</t>
  </si>
  <si>
    <t>A planar hexa-band internal antenna designed for mobile phone applications is presented. The antenna occupying a small area of 45 √ó 12mm2 is placed on the top no-ground portion of the system circuit board with a ground-plane size of 45 √ó 100mm2. The design begins with constructing a meandered monopole. With a parasitic and an impedance-adjustment structure subsequently added, the resulting antenna can be viewed as a printed planar inverted-F antenna with a parasitic resonant element. Two wide impedance bands can be generated by the designed antenna to support GSM 850, GSM 900, DCS, PCS, UMTS, and 2.4-GHz WLAN operations. The measurement was found to agree reasonably well with the simulation. Design procedures and rules along with the design concepts behind are all presented in detail.</t>
  </si>
  <si>
    <t>413-425</t>
  </si>
  <si>
    <t>60079715;60079715</t>
  </si>
  <si>
    <t>35249332900;56093381400</t>
  </si>
  <si>
    <t>Sze, J. Y.;Wu, Y. F.</t>
  </si>
  <si>
    <t>National Defense University Taiwan</t>
  </si>
  <si>
    <t>Sze J.Y.</t>
  </si>
  <si>
    <t>A compact planar hexa-band internal antenna for mobile phone</t>
  </si>
  <si>
    <t>10.2528/PIER10020603</t>
  </si>
  <si>
    <t>2-s2.0-78651252572</t>
  </si>
  <si>
    <t>['wave applications', 'two layers', 'slot array', 'placed underneath', 'particularly useful', 'microstrip line', 'feed waveguide', 'feed network', 'experimental results', 'considerable reduction', '5db gain']</t>
  </si>
  <si>
    <t>A novel slot array antenna with two layers of substrate integrated waveguides (SIW) is presented for millimeter-wave wireless applications. Unlike conventional SIW-based slot arrays, in this structure a feed waveguide is placed underneath the main substrate layer containing the slot array and is coupled to the branches of the array via slanted slots. The proposed feeding structure results in a considerable reduction in size and eliminates unwanted radiations from the feed network. Experimental results for two slot arrays with 4√ó4 and 6√ó6 elements operating at 60GHz are presented showing 14.8dB and 18.5dB gain, respectively. Furthermore, a novel doubly tapered transition between SIW and microstrip line is presented which is particularly useful in mm-wave applications.</t>
  </si>
  <si>
    <t>475-491</t>
  </si>
  <si>
    <t>60028174;60028174;109910969;60014171</t>
  </si>
  <si>
    <t>36865949600;6602305735;7801376279;7005912644</t>
  </si>
  <si>
    <t>Bakhtafrooz, A.;Borji, A.;Busuioc, D.;Safavi-Naeini, S.</t>
  </si>
  <si>
    <t>Iran;Canada;United States</t>
  </si>
  <si>
    <t>Isfahan;Waterloo;Brookline</t>
  </si>
  <si>
    <t>Isfahan University of Technology;University of Waterloo;DBC Group, Inc.</t>
  </si>
  <si>
    <t>60028174;60014171;109910969</t>
  </si>
  <si>
    <t>Bakhtafrooz A.</t>
  </si>
  <si>
    <t>Novel two-layer millimeter-wave slot array antennas based on substrate integrated waveguides</t>
  </si>
  <si>
    <t>10.2528/PIER10091706</t>
  </si>
  <si>
    <t>2-s2.0-78651252932</t>
  </si>
  <si>
    <t>['three steps', 'synthesized array', 'squares problem', 'squared magnitude', 'specific choice', 'smaller number', 'shaped patterns', 'redundant representation', 'power pattern', 'polynomial associated', 'pattern performance', 'past years', 'new method', 'many applications', 'field patterns', 'constrained least', 'consequently obtain', 'antenna arrays']</t>
  </si>
  <si>
    <t>Antenna arrays with shaped power patterns have many applications in communications and radars. Many antenna array synthesis techniques for shaped patterns have been developed in the past years, and most of them deal only with uniformly spaced arrays. In this paper, a new method is proposed for the synthesis of nonuniform linear antenna arrays with shaped power patterns. The proposed synthesis method consists of three steps. First, we find a satisfactory power pattern for the required radiation characteristics by solving a constrained least-squares problem which is obtained with the help of non-redundant representation of squared magnitude of a linear array factor. Then, we factorize the polynomial associated with the power pattern by using polynomial rooting, and consequently obtain the corresponding field patterns. Finally, the forward-backward matrix pencil method is used to obtain a nonuniform linear array with optimized excitation magnitudes, phases and locations for a specific choice of field patterns. The synthesized array has a smaller number of elements than the one with uniformly spaced elements for the same pattern performance. Several synthesis experiments are conducted to validate the effectiveness and advantages of the proposed synthesis method.</t>
  </si>
  <si>
    <t>349-363</t>
  </si>
  <si>
    <t>60073512;60005465;60008724</t>
  </si>
  <si>
    <t>55919535300;55645491100;57190242812</t>
  </si>
  <si>
    <t>Liu, Y.;Nie, Z.;Liu, Q. H.</t>
  </si>
  <si>
    <t>China;United States;China</t>
  </si>
  <si>
    <t>Chongqing;Durham;Chengdu</t>
  </si>
  <si>
    <t>Southwestern Hospital Chongqing;Duke University;University of Electronic Science and Technology of China</t>
  </si>
  <si>
    <t>60073512;60008724;60005465</t>
  </si>
  <si>
    <t>A new method for the synthesis of nonuniform linear arrays with shaped power patterns</t>
  </si>
  <si>
    <t>10.2528/PIER10060912</t>
  </si>
  <si>
    <t>2-s2.0-78651254233</t>
  </si>
  <si>
    <t>['waveguide wall', 'results show', 'resonant slotted', 'psll ).', 'paper presents', 'improved resonant', 'excitation amplitudes', 'equally spaced', 'element spacings']</t>
  </si>
  <si>
    <t>This paper presents a new unequally spaced and excited resonant slotted-waveguide antenna array. It is realized by employing an improved resonant-slot coupled cavity chain composite right/left-handed (CRLH) waveguide. As the CRLH waveguide works at the infinite wavelength frequency, all the slot elements along the waveguide wall are excited in-phase. Thus both the element spacings and excitation amplitudes are introduced into the synthesis to realize a resonant slotted-waveguide antenna array. A seven-element unequally spaced and excited antenna array which generates pencil beam is synthesized, simulated and fabricated. The results show, with comparison to the equally spaced but unequally excited resonant slotted-waveguide antenna array, the proposed unequally spaced and excited array produces a lower peak sidelobe level (PSLL).</t>
  </si>
  <si>
    <t>421-435</t>
  </si>
  <si>
    <t>57196264446;36866450000;57198756173;57196732723</t>
  </si>
  <si>
    <t>Chen, Y.;Liao, S. W.;Wei, J.;Xu, J. H.</t>
  </si>
  <si>
    <t>Unequally spaced and excited resonant slotted-waveguide antenna array based on an improved resonant-slot coupled cavity chain composite right/left-handed waveguide</t>
  </si>
  <si>
    <t>10.2528/PIER10101905</t>
  </si>
  <si>
    <t>2-s2.0-78651254974</t>
  </si>
  <si>
    <t>['surface profiler', 'relative permeability', 'printed patterns', 'printable ink', 'print quality', 'organic additives', 'optical microscopy', 'magnetic sensors', 'magnetic filler', 'good printability', 'frequency range', 'dry powder', 'developed ink', 'cobalt nanoparticles', 'antenna substrates', '70wt .%']</t>
  </si>
  <si>
    <t>In this work, magnetic metallic cobalt nanoparticles with an average particle size of 28nm were processed as a dry powder with surface coating material and other organic additives to form a screen-printable ink to be cured at 110¬∞C. EFTEM and TGA-DSC-MS-analyses were used to measure the thickness of the polymer, its coverage on cobalt nanoparticles and the inorganic solid content of the ink. The resolution of the printed patterns and the print quality were evaluated by surface profiler, FESEM and optical microscopy. The relative permeability of the thick film patterns with good printability was measured with a shorted microstrip structure over the frequency range of 0.2 to 4GHz and complex permeability values were calculated from measured scattering parameter data. The ink attained real part of complex permeability values of up to 5.13 at 200MHz with 70wt.% of magnetic filler. The developed ink can be utilized in various printed electronics applications such as antenna substrates and magnetic sensors.</t>
  </si>
  <si>
    <t>253-266</t>
  </si>
  <si>
    <t>60012954;60012954;60012954;60012954;60012954</t>
  </si>
  <si>
    <t>16316806800;36761579400;23968439300;55884782000;56243626600</t>
  </si>
  <si>
    <t>Nelo, M.;Sowpati, A. K.;Palukuru, V. K.;Juuti, J.;Jantunen, H.</t>
  </si>
  <si>
    <t>Nelo M.</t>
  </si>
  <si>
    <t>Formulation of screen printable cobalt nanoparticle ink for high frequency applications</t>
  </si>
  <si>
    <t>10.2528/PIER10102101</t>
  </si>
  <si>
    <t>2-s2.0-78651257763</t>
  </si>
  <si>
    <t>['sparse targets', 'small number', 'sar echo', 'sample size', 'resolution property', 'observed scene', 'new approach', 'matched filter', 'localization ability', 'dimensional image', 'cs theory', 'cs method', 'considerably reduced', 'compressed sensing', 'antenna length']</t>
  </si>
  <si>
    <t>Synthetic Aperture Radar (SAR) can obtain a two-dimensional image of the observed scene. However, the resolution of conventional SAR imaging algorithm based on Matched Filter (MF) theory is limited by the transmitted signal bandwidth and the antenna length. Compressed sensing (CS) is a new approach of sparse signals recovered beyond the Nyquist sampling constraints. In this paper, a high resolution imaging method is presented for SAR sparse targets reconstruction based on CS theory. It shows that the image of sparse targets can be reconstructed by solving a convex optimization problem based on L1 norm minimization with only a small number of SAR echo samples. This indicates the sample size of SAR echo can be considerably reduced by CS method. Super-resolution property and point-localization ability are demonstrated using simulated data. Numerical results show the presented CS method outperforms the conventional SAR algorithm based on MF even though small sample size of SAR echo is used in this method.</t>
  </si>
  <si>
    <t>63-81</t>
  </si>
  <si>
    <t>54586127400;52265071000;57226054596;54387888000</t>
  </si>
  <si>
    <t>Wei, S. J.;Zhang, X. L.;Shi, J.;Xiang, G.</t>
  </si>
  <si>
    <t>Wei S.J.</t>
  </si>
  <si>
    <t>Sparse reconstruction for SAR imaging based on compressed sensing</t>
  </si>
  <si>
    <t>10.2528/PIER10080805</t>
  </si>
  <si>
    <t>2-s2.0-78651261790</t>
  </si>
  <si>
    <t>['type antenna', 'proposed arrangement', 'permittivity close', 'human finger', 'external load', 'detect objects', 'conductivity level', 'capacitive sensor', 'body tissue', '15 mm']</t>
  </si>
  <si>
    <t>The feasibility of using a capacitive sensor to sense the proximity of an external load, especially a finger, to a mobile terminal antenna was experimentally studied using a PIFA-type antenna as one of the sensor's electrodes. It was found that with the proposed arrangement it is possible to detect objects with permittivity close to that of body tissue or the conductivity level of aluminium and the size of a human finger at distances up to 15 mm.</t>
  </si>
  <si>
    <t>13-18</t>
  </si>
  <si>
    <t>60012954;60012954;60026532;60012954</t>
  </si>
  <si>
    <t>6701479651;35092844400;15923191400;56243626600</t>
  </si>
  <si>
    <t>Huttunen, A.;Myllymaki, S.;Komulainen, M.;Jantunen, H.</t>
  </si>
  <si>
    <t>Redmond;Oulu</t>
  </si>
  <si>
    <t>Microsoft Corporation;Oulun Yliopisto</t>
  </si>
  <si>
    <t>60026532;60012954</t>
  </si>
  <si>
    <t>Huttunen A.</t>
  </si>
  <si>
    <t>Capacitive sensor arrangement to detect external load on a mobile terminal antenna</t>
  </si>
  <si>
    <t>10.2528/PIERL10050404</t>
  </si>
  <si>
    <t>2-s2.0-78651285453</t>
  </si>
  <si>
    <t>['transform lens', 'thz region', 'special process', 'simulated result', 'scanning antenna', 'optical techniques', 'optical feed', 'optical antenna', 'key innovation', 'input beam', 'fdtd method', 'developed based']</t>
  </si>
  <si>
    <t>A scanning antenna at THz region is proposed and developed based on the quasi-optical techniques. It is composed of extended hemispherical lens/dielectric waveguide feed, inverse Cassegrain antenna, and transform lens. The extended hemispherical lens/dielectric waveguide feed is the key innovation of the scanning antenna. The inverse Cassegrain antenna is realized at THz region with special process and techniques, and the transform lens is used to match the input beam and the quasi-optical feed. The properties of the quasi-optical antenna are simulated with the FDTD method, and the experiments are carried out. The measured radiation pattern of the antenna is in agreement with the simulated result.</t>
  </si>
  <si>
    <t>343-359</t>
  </si>
  <si>
    <t>60005244;60005244;60005244;60005244;60005244</t>
  </si>
  <si>
    <t>7006874529;24734356200;57201304575;14053340800;57190300339</t>
  </si>
  <si>
    <t>Dou, W. B.;Meng, H. F.;Ni, B.;Wang, Z. X.;Yang, F.</t>
  </si>
  <si>
    <t>Dou W.</t>
  </si>
  <si>
    <t>Scanning antenna at THZ band based on quasi-optical techniques</t>
  </si>
  <si>
    <t>10.2528/PIER10062810</t>
  </si>
  <si>
    <t>2-s2.0-78651318391</t>
  </si>
  <si>
    <t>['two regions', 'radiation problems', 'proposed method', 'po solutions', 'po region', 'po procedure', 'physical optics', 'paper presents', 'order mom', 'order accuracy', 'nystr √∂', 'much less', 'mom region', 'large platform', 'large domains', 'great reduction', 'existing higher', 'domain mom', 'computation complexity', 'antennas mounted']</t>
  </si>
  <si>
    <t>This paper presents an efficient and accurate hybrid approach of method of moments (MoM) and physical optics (PO) for radiation problems such as antennas mounted on a large platform. The new method employs higher-order hierarchical Legendre basis functions in the MoM region and higher-order Nystr√∂m scheme in the PO region. The two regions are both discretized with large domains. The unknowns can be much less than those in the small-domain MoM- PO solutions, which will lead to a great reduction in computation complexity. Furthermore, with the Nystr√∂m scheme in the PO region, the higher-order accuracy is maintained, and the calculation of the impedances can be more efficient than that in the existing higher- order MoM-PO procedure. Numerical results show the validity of the proposed method.</t>
  </si>
  <si>
    <t>381-398</t>
  </si>
  <si>
    <t>26322533200;57133273600;14919970000;7403280923</t>
  </si>
  <si>
    <t>Lai, B.;Wang, N.;Yuan, H. B.;Liang, C. H.</t>
  </si>
  <si>
    <t>Lai B.</t>
  </si>
  <si>
    <t>Hybrid method of higher-order MoM and Nystr√ñM discretization PO for 3D PEC problems</t>
  </si>
  <si>
    <t>10.2528/PIER10081401</t>
  </si>
  <si>
    <t>2-s2.0-78651329633</t>
  </si>
  <si>
    <t>['wide beamwidth', 'wide area', 'spotlight modes', 'small antenna', 'shown compared', 'serious problem', 'radiometric accuracy', 'ra ),', 'pso ).', 'obtained using', 'neœé0 ),', 'low gain', 'large beamwidth', 'azimuth resolution', 'aar ),']</t>
  </si>
  <si>
    <t>The limitation of the pulse repetition frequency (PRF) of an airborne synthetic aperture radar (SAR) system is not a serious problem to obtain high azimuth resolution and wide swath imaging compared with a spaceborne SAR system. Hence, continuous high azimuth resolution imagery over a wide area can be obtained using an antenna having a wide beamwidth. Since a small antenna with a large beamwidth has very low gain, which results in difficulty in detection; the azimuth beam pattern optimization of a large active phased array antenna is needed for airborne SAR system optimization. To improve the airborne SAR system performance, such as the noise-equivalent sigma zero (NEœÉ0), the azimuth resolution, the radiometric accuracy (RA), and the azimuth ambiguity ratio (AAR), we present an optimal azimuth beam pattern mask template and suggest an azimuth beam pattern satisfying the mask template using the particle swarm optimization (PSO). The mode having the proposed beam pattern guarantees continuous and high resolution images, simultaneously. Using a point target simulation, the advantages of the mode are shown compared to strip-map and spotlight modes.</t>
  </si>
  <si>
    <t>295-309</t>
  </si>
  <si>
    <t>60032144;60032144;60068694;60032144</t>
  </si>
  <si>
    <t>7404081864;36487931400;57196226178;7004968759</t>
  </si>
  <si>
    <t>Lim, S. H.;Han, J. H.;Kim, S. Y.;Myung, N. H.</t>
  </si>
  <si>
    <t>Agency for Defense Development;Korea Advanced Institute of Science and Technology</t>
  </si>
  <si>
    <t>60068694;60032144</t>
  </si>
  <si>
    <t>Azimuth beam pattern synthesis for air-borne sar system optimization</t>
  </si>
  <si>
    <t>10.2528/PIER10061901</t>
  </si>
  <si>
    <t>2-s2.0-78651350844</t>
  </si>
  <si>
    <t>['train antenna', 'statistical methods', 'rx antennas', 'results obtained', 'radio frequency', 'propagation properties', 'propagation models', 'output voltage', 'integrative simulation', 'easily achieved', 'complicated environments', 'antenna along']</t>
  </si>
  <si>
    <t>The small-scale fading behavior in common wireless communication systems can be predicted by a series of propagation models. Although these types of models are feasible and effective for the situations of transmitting/receiving (Tx/Rx) antennas in relatively open surrounding environments, they are unable to address the coupling between the antenna and environment. In order to overcome this difficulty, a full-wave numerical method is applied in terms of the advantage in considering the interaction between complicated environments and the Tx/Rx antennas, and it can take into account the effect of the interaction on signals. In this paper, an integrative modeling technique involving FDTD method, two-path propagation model and multi-path statistical distribution model is resented, which combines the deterministic and statistical methods. For achieving reliable communication especially in high-speed railway environment, high sampling rate and adequate sampling points are needed for analyzing the propagation properties of the radio frequency (RF) link. This can be easily achieved by the integrative modeling technique, and the output voltage and current of train antenna under the illumination of base-station (BS) antenna along the railway can be given in detail. Results obtained from the integrative simulation for three different multi-path statistical distribution models are presented and analyzed.</t>
  </si>
  <si>
    <t>395-417</t>
  </si>
  <si>
    <t>60022381;60022381;60022381</t>
  </si>
  <si>
    <t>55816332100;56023493300;55639584600</t>
  </si>
  <si>
    <t>Pu, S.;Wang, J. H.;Zhang, Z.</t>
  </si>
  <si>
    <t>Beijing Jiaotong University</t>
  </si>
  <si>
    <t>Pu S.</t>
  </si>
  <si>
    <t>Estimation for small-scale fading characteristics of rf wireless link under railway communication environment using integrative modeling technique</t>
  </si>
  <si>
    <t>10.2528/PIER10042806</t>
  </si>
  <si>
    <t>2-s2.0-78651352257</t>
  </si>
  <si>
    <t>['various modes', 'results show', 'phase velocities', 'low end', 'higher frequencies', 'helix gain', 'helical antenna', 'frequency band', 'esprit algorithm', 'dominant contributor', 'dispersion pulse', 'decay constants', 'also found', '0 mode']</t>
  </si>
  <si>
    <t>We apply the ESPRIT algorithm to decompose the currents on a helical antenna into different traveling wave modes. The strengths, phase velocities and decay constants of the various modes are extracted across frequencies. Their contributions to the antenna performance including gain, polarization and time-domain radiated pulse shape are investigated. Our results show that the T+0 mode is a dominant contributor to the helix gain at the low end of the frequency band while the T+1 mode contributes significantly to the gain at higher frequencies. It is also found that the reflected current modes from the open end reduce the circular polarization purity of the helix. Lastly, it is observed that the T+1 and T+0 modes contribute constructively to a low-dispersion pulse from the antenna.</t>
  </si>
  <si>
    <t>279-293</t>
  </si>
  <si>
    <t>60013372;60013372</t>
  </si>
  <si>
    <t>56040248300;7202062608</t>
  </si>
  <si>
    <t>Li, Y.;Ling, H.</t>
  </si>
  <si>
    <t>The University of Texas at Austin</t>
  </si>
  <si>
    <t>Li Y.</t>
  </si>
  <si>
    <t>Improved current decomposition in helical antennas using the esprit algorithm</t>
  </si>
  <si>
    <t>10.2528/PIER10052811</t>
  </si>
  <si>
    <t>2-s2.0-78651356709</t>
  </si>
  <si>
    <t>['wide bandwidth', 'two frequencies', 'single antenna', 'proposed dual', 'novel method', 'mutual coupling', 'mobile unit', 'interference effects', 'directional antennas', 'combining dual', 'band omni']</t>
  </si>
  <si>
    <t>Omni-directional antennas are useful for variety of wireless communication devices as well as capable of handling the additional different frequency bands since the radiation pattern allows good transmission and reception from a mobile unit. However, to implement the two frequencies on a single antenna with wide bandwidth can be significant because of the presence of mutual coupling and interference effects between the two radiating elements. In this paper, a novel method of combining dual-band frequencies onto a single layer board with wide bandwidth is described. A dual-band printed dipole antenna is designed in this study by combining a rectangular and two "L" shaped radiating elements and are embedded on a single layer structure with relatively small size. The obtained results show that the proposed dual-band omni-directional microstrip antenna achieves high antenna efficiency and provides better bandwidth while maintaining the structural compact size.</t>
  </si>
  <si>
    <t>363-376</t>
  </si>
  <si>
    <t>60012005;60012005;60029157</t>
  </si>
  <si>
    <t>36912080300;16230105000;22958085300</t>
  </si>
  <si>
    <t>Tze-Meng, O.;Geok, T. K.;Reza, A. W.</t>
  </si>
  <si>
    <t>Kuala Lumpur;Selangor</t>
  </si>
  <si>
    <t>Universiti Malaya;Multimedia University</t>
  </si>
  <si>
    <t>60029157;60012005</t>
  </si>
  <si>
    <t>Tze-Meng O.</t>
  </si>
  <si>
    <t>A dual-band omni-directional microstrip antenna</t>
  </si>
  <si>
    <t>10.2528/PIER10052411</t>
  </si>
  <si>
    <t>2-s2.0-78651360825</t>
  </si>
  <si>
    <t>['wlan applications', 'uwb applications', 'slightly modified', 'open circuit', 'notch frequency', 'entire bandwidth', 'current propagation', 'circular patch', 'circular aperture', 'band rejection', 'avoid interference', '8 ghz', '6 ghz', '3 ghz']</t>
  </si>
  <si>
    <t>In this paper, we present a new ultra wideband antenna design with band rejection for UWB applications. A CPW-fed circular patch radiates through a circular aperture, which ensures wideband impedance matching and stable omnidirectional pattern over an UWB frequency range, from 3 GHz to 10.6 GHz. In order to avoid interference with WLAN applications, at 5.8 GHz, the antenna is slightly modified to reject undesired band. A semi-circular slot ring is etched on the circular patch at the notch frequency, which creates an open circuit and avoids impedance matching and current propagation. A prototype was fabricated and measured, and the obtained experimental results agree with simulations and show an omnidirectional azimuth pattern over the entire bandwidth.</t>
  </si>
  <si>
    <t>17-31</t>
  </si>
  <si>
    <t>60028897;60005415;60005415;60003127;60028897;60005415</t>
  </si>
  <si>
    <t>12143854200;24824200700;8284547400;8320837800;7003803773;6701577028</t>
  </si>
  <si>
    <t>Habib, M. A.;Bostani, A.;Djaiz, A.;Nedil, M.;Yagoub, M. C.E.;Denidni, T. A.</t>
  </si>
  <si>
    <t>Ottawa;Varennes;Rouyn-Noranda</t>
  </si>
  <si>
    <t>University of Ottawa;Centre √ânergie Mat√©riaux T√©l√©communications;Universite du Quebec en Abitibi-Temiscamingue</t>
  </si>
  <si>
    <t>60028897;60005415;60003127</t>
  </si>
  <si>
    <t>Habib M.A.</t>
  </si>
  <si>
    <t>Ultra wideband cpw-fed aperture antenna with wlan band rejection</t>
  </si>
  <si>
    <t>10.2528/PIER10011905</t>
  </si>
  <si>
    <t>2-s2.0-78651372345</t>
  </si>
  <si>
    <t>['¬© 2010', 'total throughput', 'secondary user', 'resource units', 'primary user', 'power allocation', 'optimization problem', 'interference temperature', 'important role', 'given threshold', 'geometric programming', 'firstly modeled', 'existing studies', 'existing algorithm', 'cr utilize', 'convex one', 'cognitive radio', 'china universities', 'based cr']</t>
  </si>
  <si>
    <t>cognitive radio | convex optimization | distributed antenna | OFDM | power allocation | radio over fiber (RoF)</t>
  </si>
  <si>
    <t>In cognitive radio (CR), power allocation plays an important role in protecting primary user from disturbance of secondary user. Some existing studies about power allocation in CR utilize 'interference temperature' to achieve this protection, which might not be suitable for the OFDM-based CR. Thus in this paper, power allocation problem in multi-user orthogonal frequency division multiplexing (OFDM) and distributed antenna cognitive radio with radio over fiber (RoF) is firstly modeled as an optimization problem, where the limitation on secondary user is not 'interference temperature', but that total throughput of primary user in all the resource units (RUs) must be beyond the given threshold. Moreover, based on the theorem about maximizing the total throughput of secondary user, equal power allocation algorithm is introduced. Furthermore, as the optimization problem for power allocation is not convex, it is transformed to be a convex one with geometric programming, where the solution can be obtained using duality and Karush-Kuhn-Tucker (KKT) conditions to form the optimal power allocation algorithm. Finally, extensive simulation results illustrate the significant performance improvement of the optimal algorithm compared to the existing algorithm and equal power allocation algorithm. ¬© 2010 The Journal of China Universities of Posts and Telecommunications.</t>
  </si>
  <si>
    <t>60016930;60016930;60022281;60016930</t>
  </si>
  <si>
    <t>36815868400;55163869400;24340120400;36066996200</t>
  </si>
  <si>
    <t>Ge, Wen Dong;Ji, Hong;Si, Peng Bo;Li, Yi</t>
  </si>
  <si>
    <t>Beijing University of Technology;Beijing University of Posts and Telecommunications</t>
  </si>
  <si>
    <t>60022281;60016930</t>
  </si>
  <si>
    <t>Ge W.</t>
  </si>
  <si>
    <t>Optimal power allocation for multi-user OFDM and distributed antenna cognitive radio with RoF</t>
  </si>
  <si>
    <t>S1005888509605239</t>
  </si>
  <si>
    <t>10.1016/S1005-8885(09)60523-9</t>
  </si>
  <si>
    <t>2-s2.0-78651424453</t>
  </si>
  <si>
    <t>['whether transmit', 'weibull distribution', 'results show', 'results favoured', 'receive antennas', 'nlos channels', 'mobile conditions', 'less difference', 'hospital environment', 'fibre technology', 'delay statistics', 'body position', 'best described', 'also affected']</t>
  </si>
  <si>
    <t>Antennas | Body-centric communication | Channel sounding | Healthcare; medical applications | Off-body | Statistical channel characterisation | Ultra-wideband communication | UWB | Wearable</t>
  </si>
  <si>
    <t>Received signal strength measurements and delay statistics are presented for both a stationary and mobile user equipped with a wearable UWB radio transmitter (TX) within a hospital environment. The measurements were made for both waist and chest mounted antennas using RF-over-fibre technology to eliminate any spurious electromagnetic scattering effects associated with metallic coaxial cables. The results show that received signal strength values were dependent on whether transmit and receive antennas had line of sight (LOS) and were also affected by body-shadowing and antenna-body position. For mobile conditions, received signal strength tended to be log normally distributed with non-LOS (NLOS) links having significantly lower mean values. Excess time delay results for mobile user tests were best described by the Weibull distribution. Overall, the results favoured the chest mounted antenna position, with higher mean signal levels, reduced mean excess delay and less difference between LOS and NLOS channels. Copyright ¬© 2009 Inderscience Enterprises Ltd.</t>
  </si>
  <si>
    <t>263-272</t>
  </si>
  <si>
    <t>1758728X</t>
  </si>
  <si>
    <t>International Journal of Ultra Wideband Communications and Systems</t>
  </si>
  <si>
    <t>60020730;60029738</t>
  </si>
  <si>
    <t>26767556800;7003566126</t>
  </si>
  <si>
    <t>Catherwood, Philip A.;Scanlon, William G.</t>
  </si>
  <si>
    <t>Belfast;Coleraine</t>
  </si>
  <si>
    <t>Queen's University Belfast;Ulster University</t>
  </si>
  <si>
    <t>60029738;60020730</t>
  </si>
  <si>
    <t>Catherwood P.A.</t>
  </si>
  <si>
    <t>Off-body UWB channel characterisation within a hospital ward environment</t>
  </si>
  <si>
    <t>10.1504/IJUWBCS.2010.034307</t>
  </si>
  <si>
    <t>2-s2.0-78651431408</t>
  </si>
  <si>
    <t>['vertical portion', 'structure bent', 'respectively feed', 'reconfigured fabrication', 'reconfigurable antenna', 'polarization reconfiguration', 'planar structure', 'manually constructed', 'lp sense', 'linear polarization', 'horizontal portions', 'easily achieved', 'cp sense', 'coupling fed', 'coplanar patch', 'bent structure', 'also provide']</t>
  </si>
  <si>
    <t>In this paper, right handed circular polarization (RHCP), left handed circular polarization (LHCP) and linear polarization (LP) reconfigurable antenna is proposed by reconfigured fabrication. The proposed antenna comprising of two square patches, a T-stripline, and a finite ground plane is designed for HiperLAN2 5 GHz operation. The patches are symmetrically placed along the vertical portion of T-strip and coupling fed by the strip. The planar structure is in LP sense while CP sense is achieved as the structure bent. For the bent structure, the vertical and horizontal portions of T-strip not only respectively feed the coplanar patch but also provide a 90¬∞ phase difference between the feeds. Two orthogonal E-fields with quadrature are excited to achieve CP sense. Moreover, the switching between RHCP and LHCP is easily achieved by folding the structure along opposite vertical edge of T-strip. Instead of electrically controlling switches, the polarization reconfiguration can be manually constructed.</t>
  </si>
  <si>
    <t>163-173</t>
  </si>
  <si>
    <t>60019330;60012392;60019330</t>
  </si>
  <si>
    <t>7407157045;56303629000;57219323360</t>
  </si>
  <si>
    <t>Lin, S. Y.;Lin, Y. C.;Lee, J. Y.</t>
  </si>
  <si>
    <t>Kaohsiung;Taipei</t>
  </si>
  <si>
    <t>Cheng Shiu University Taiwan;National Taipei University of Technology</t>
  </si>
  <si>
    <t>60019330;60012392</t>
  </si>
  <si>
    <t>Lin S.Y.</t>
  </si>
  <si>
    <t>T-strip fed patch antenna with reconfigurable polarization</t>
  </si>
  <si>
    <t>10.2528/PIERL10051801</t>
  </si>
  <si>
    <t>2-s2.0-78651522732</t>
  </si>
  <si>
    <t>['wlan operation', 'rectangular structure', 'open ends', 'l shape', 'effectively fabricated', 'easily fed', 'dipole antenna', 'design prototype', 'compact structure', 'coaxial cable', 'circuiting strip', 'circuited via']</t>
  </si>
  <si>
    <t>A novel, short-circuited, flat-plate dipole antenna for WLAN operation in the 2.4 GHz band is presented. The dipole antenna is narrow (5mm in width) and structured to be of an L shape to fit in corners of possible wireless communications devices. The open ends of the two dipole arms are folded and face each other, so as to achieve a compact structure, and short-circuited via a short-circuiting strip, making it possible for the antenna to be cost-effectively fabricated by stamping one single metal plate only. The antenna when unbent into a flat, rectangular structure has dimensions 5mm √ó 47mm and can be easily fed by using a 50Œ© mini-coaxial cable. Details of a design prototype are described and discussed.</t>
  </si>
  <si>
    <t>191-197</t>
  </si>
  <si>
    <t>60095839;60095839</t>
  </si>
  <si>
    <t>7402029960;36455720300</t>
  </si>
  <si>
    <t>Su, S. W.;Hong, T. C.</t>
  </si>
  <si>
    <t>Lite-On Technology Corporation</t>
  </si>
  <si>
    <t>Su S.</t>
  </si>
  <si>
    <t>A bent, short-circuited, metal-plate dipole antenna for 2.4-GHZ wlan operation</t>
  </si>
  <si>
    <t>10.2528/PIERL10062311</t>
  </si>
  <si>
    <t>2-s2.0-78651525121</t>
  </si>
  <si>
    <t>['wimax band', 'radiation pattern', 'peak gain', 'paper presents', 'notched characteristic', 'monopole antenna', 'elliptical radiator', 'dual band', 'deep notch', 'compact ultrawideband', 'antenna consists', 'another notch', '7 ghz', '5 ghz', '37 ghz', '25 ghz']</t>
  </si>
  <si>
    <t>This paper presents the design and results of a compact Ultrawideband (UWB) monopole antenna with a dual band-notched characteristic. The antenna consists of a semi-elliptical radiator with two meandered slots on it to produce a deep notch at 3.5 GHz (the center of WiMax band) and another notch at 5.25 GHz (the center of the lower WLAN band). The antenna is fabricated and measured, and the measured impedance bandwidth defined by VSWR &lt; 2 is 8.5 GHz (2.5-11 GHz), with the dual notched bands of 3.3-3.7 GHz and 5.12-5.37 GHz are obtained. The computer simulation results of the radiation pattern and peak gain of the antenna also agree well with measurements.</t>
  </si>
  <si>
    <t>171-180</t>
  </si>
  <si>
    <t>36676023600;26656467500;7102211932;35265490700</t>
  </si>
  <si>
    <t>Xie, L.;Zhao, G.;Jiao, Y. C.;Zhang, F. S.</t>
  </si>
  <si>
    <t>Xie L.</t>
  </si>
  <si>
    <t>Ultra-wideband antenna using meandered slots for dual band-notched characteris-tic</t>
  </si>
  <si>
    <t>10.2528/PIERL10061703</t>
  </si>
  <si>
    <t>2-s2.0-78651527462</t>
  </si>
  <si>
    <t>['wider applications', 'simulated results', 'observed within', 'good isolation', 'frequency range', 'frequency offset', 'experimental performance', 'excellent performance', 'array show', 'antenna array', 'achieve retrodirectivity', '8 ghz', '4 ghz']</t>
  </si>
  <si>
    <t>A novel broadband Van Atta array operating in a broadband with frequency offset characteristic is proposed. A single sideband mixer is introduced to achieve sideband choice without utilizing filters which make this array have excellent performance and wider applications than the conventional Van Atta array. The simulated results of the amplitude and phase of the array show that this antenna array can achieve retrodirectivity with frequency offset and good isolation in a broadband. The experimental performance of the array is observed within the frequency range from 2.8 GHz to 3.4 GHz.</t>
  </si>
  <si>
    <t>161-171</t>
  </si>
  <si>
    <t>56162267100;24377004700;55276206000;27468145100;37102884600</t>
  </si>
  <si>
    <t>Chen, L.;Wang, X. H.;Shi, X. W.;Zhang, T. L.;Tong, J. Z.</t>
  </si>
  <si>
    <t>Chen L.</t>
  </si>
  <si>
    <t>Design of a broadband frequency offset van atta array</t>
  </si>
  <si>
    <t>10.2528/PIERL10020507</t>
  </si>
  <si>
    <t>2-s2.0-78651528818</t>
  </si>
  <si>
    <t>['three steps', 'reflected energy', 'patch antenna', 'numerical results', 'mismatched point', 'formation process', 'feed network', 'dipole array']</t>
  </si>
  <si>
    <t>The formation process of antenna mode scattering is analyzed, and a new prediction method to calculate the antenna mode scattering is proposed. Since the antenna mode scattering is essentially the reradiation of reflected energy, this reflected energy comes from the incident wave received by the antenna and reflects on the mismatched point of the feed network. Thus the calculation of the antenna mode scattering can be divided into three steps: 1. calculation of the antenna received energy; 2. calculation of the reflected energy from the feed network; 3. reradiation of this reflected energy. The numerical results of antenna mode scattering from a patch antenna and a dipole array are proposed to verify this approach.</t>
  </si>
  <si>
    <t>117-126</t>
  </si>
  <si>
    <t>55713823000;36071625800;7203001464;57196198146;7501866838</t>
  </si>
  <si>
    <t>Wang, W. T.;Liu, Y.;Gong, S. X.;Zhang, Y. J.;Wang, X.</t>
  </si>
  <si>
    <t>Calculation of antenna mode scattering based on method of moments</t>
  </si>
  <si>
    <t>10.2528/PIERL10051704</t>
  </si>
  <si>
    <t>2-s2.0-78651530456</t>
  </si>
  <si>
    <t>['two elements', 'radiation properties', 'novel design', 'measurement results', 'ground plane', 'gain enhancement', 'dgs improved', 'antenna array']</t>
  </si>
  <si>
    <t>A novel design of multiband microstrip antenna array with dumbbell shape defected ground structure (DGS) is presented. The DGS is inserted into the ground plane between the two elements of the antenna array in order to suppress mutual coupling. Both simulation and measurement results verified that the DGS improved the radiation properties of the antenna array. Measurement results of the DGS antenna showed mutual coupling reduction of maximum 5 dB and gain enhancement to 3dB.</t>
  </si>
  <si>
    <t>29-40</t>
  </si>
  <si>
    <t>60069377;60069377;60069377</t>
  </si>
  <si>
    <t>24484254500;6602656099;57195581566</t>
  </si>
  <si>
    <t>Zulkifli, F. Y.;Rahardjo, E. T.;Hartanto, D.</t>
  </si>
  <si>
    <t>Indonesia</t>
  </si>
  <si>
    <t>Depok</t>
  </si>
  <si>
    <t>Universitas Indonesia</t>
  </si>
  <si>
    <t>Zulkifli F.</t>
  </si>
  <si>
    <t>Mutual coupling reduction using dumbbell defected ground structure for multiband microstrip antenna array</t>
  </si>
  <si>
    <t>10.2528/PIERL09102902</t>
  </si>
  <si>
    <t>2-s2.0-78651530662</t>
  </si>
  <si>
    <t>['thermal noise', 'rvd analyzed', 'results show', 'resistors close', 'open ends', 'noise temperature', 'modified wu', 'king profile', 'individual resistors', 'curved arms', 'antenna arms', 'analyzed using']</t>
  </si>
  <si>
    <t>The thermal noise of the resistive vee dipole (RVD) has been analyzed using a numerical model based on the method of moments. The RVD analyzed in this paper has curved arms and is loaded with surface-mount chip resistors, which approximate a modified Wu-King profile. The total noise power delivered to a 200 Q feed line and the contribution of individual resistors to the total noise power are presented. The results show that the noise temperature of the RVD is very high and the resistors close to the drive point contribute more to the total noise power than do the resistors close to the open ends of the antenna arms.</t>
  </si>
  <si>
    <t>21-28</t>
  </si>
  <si>
    <t>60003780;60068688</t>
  </si>
  <si>
    <t>57218132404;7409317567</t>
  </si>
  <si>
    <t>Park, S.;Kim, K.</t>
  </si>
  <si>
    <t>Gwangju;Suwon</t>
  </si>
  <si>
    <t>Gwangju Institute of Science and Technology;Samsung Electronics Co. Ltd.</t>
  </si>
  <si>
    <t>60068688;60003780</t>
  </si>
  <si>
    <t>Thermal noise analysis of the resistive vee dipole</t>
  </si>
  <si>
    <t>10.2528/PIERL09082801</t>
  </si>
  <si>
    <t>2-s2.0-78651531456</t>
  </si>
  <si>
    <t>['unequal cross', 'small difference', 'slot embedded', 'simulated results', 'narrow annular', 'microstrip antenna', 'good agreement', 'feed dual', 'evaluated numerically', 'cp characteristics', 'compact single', 'circular patch', 'band performances']</t>
  </si>
  <si>
    <t>A compact single-feed dual-band circularly polarized (CP) microstrip antenna is evaluated numerically and experimentally. The dual-band performances with small frequency ratio (about 1: 1.1) are achieved by a circular patch and a narrow annular-ring, which have small difference in radius. The CP characteristics are achieved by an unequal cross-slot embedded in the circular patch and two orthogonal linear stubs spurred from the annular-ring. The antenna is easy to fabricate. Good agreement is obtained between measured and simulated results.</t>
  </si>
  <si>
    <t>145-152</t>
  </si>
  <si>
    <t>60024542;60024542</t>
  </si>
  <si>
    <t>35790029300;55554965100</t>
  </si>
  <si>
    <t>Liao, W.;Chu, Q. X.</t>
  </si>
  <si>
    <t>Guangzhou</t>
  </si>
  <si>
    <t>South China University of Technology</t>
  </si>
  <si>
    <t>Liao W.</t>
  </si>
  <si>
    <t>Dual-band circularly polarized microstrip antenna with small frequency ratio</t>
  </si>
  <si>
    <t>10.2528/PIERL10052101</t>
  </si>
  <si>
    <t>2-s2.0-78651532626</t>
  </si>
  <si>
    <t>['wimax applications', 'undesired bandwidths', 'two semicircles', 'shaped strips', 'novel tri', 'near omni', 'microstrip line', 'incorporating l', 'good multi', 'good filter', 'band property', 'band performance', 'antenna comprises', 'also obtained', '4 ghz', '3 ghz']</t>
  </si>
  <si>
    <t>A novel tri-band monopole antenna applied to WLAN/WiMAX applications is proposed in this paper. The antenna comprises of two semicircles: one is fed by a microstrip line, and the other is shorted to the ground. By incorporating L-shaped strips, good filter as tri-band performance is achieved. The proposed antenna shows a good multi-band property to satisfy the requirement of WLAN in the 2.4/5.2/5.8 GHz bands and WiMAX in the 2.5/3.5/5.5 GHz bands. In addition, a near omni-directional radiation characteristic is also obtained. Experimental data show that the antenna can provide three separate impedance bandwidths of 400MHz (centered at 2.6 GHz), 400MHz (centered at 3.4 GHz) and 1100MHz (centered at 5.3 GHz) with two fine notched bands at the undesired bandwidths.</t>
  </si>
  <si>
    <t>61-68</t>
  </si>
  <si>
    <t>36175246800;25229387400;36066030900;36651668700;55704503100;56459760000</t>
  </si>
  <si>
    <t>Wen, L. H.;Yin, Y. Z.;Liu, Z. Y.;Xi, D.;Zhang, M.;Wang, Y.</t>
  </si>
  <si>
    <t>Wen L.</t>
  </si>
  <si>
    <t>Performance enhancement of tri-band monopole antenna for wlan/wimax applications</t>
  </si>
  <si>
    <t>10.2528/PIERL10050606</t>
  </si>
  <si>
    <t>2-s2.0-78651534077</t>
  </si>
  <si>
    <t>['proposed analysis', 'numerical results', 'metallic strips', 'measured data', 'improved gain', 'good agreement', 'experimental prototype', 'effectively improves', 'ebg improved', 'ebg cavity', 'concave shape', '72 dbi', '7 ghz', '1 ).']</t>
  </si>
  <si>
    <t>An omnidirectional horizontally polarized antenna with improved gain is realized by using EBG cavity. The EBG cavity is composed of ring metallic strips etched on thin FR4 substrate and two metallic reflectors installed on up/down sides, which is designed to have a low effective index of refraction (n &lt; 1). The metallic strips are arranged in concave shape. Compared with the antenna without EBG cavity, the EBG cavity makes the vertical beam become narrow and effectively improves the omnidirectional antenna gain. An experimental prototype is fabricated to validate the proposed analysis. Measured data show the gain of the antenna with the EBG improved by about 2.72 dBi at 5.7 GHz, and the measured data have a good agreement with numerical results.</t>
  </si>
  <si>
    <t>35308426300;7102211932;16052001100;35265490700</t>
  </si>
  <si>
    <t>Xie, H. H.;Jiao, Y. C.;Chen, L. N.;Zhang, F. S.</t>
  </si>
  <si>
    <t>Xie H.</t>
  </si>
  <si>
    <t>Omnidirectional horizontally polarized antenna with EBG cavity for gain enhancement</t>
  </si>
  <si>
    <t>10.2528/PIERL10042207</t>
  </si>
  <si>
    <t>2-s2.0-78651535241</t>
  </si>
  <si>
    <t>['similar strips', 'shaped monopole', 'radiation patterns', 'measured results', 'inverted self', 'impedance bandwidths', 'ground plane', 'embedded self', 'almost omni', '97 ghz', '54 ghz']</t>
  </si>
  <si>
    <t>A novel rectangular slot antenna with embedded self-similar strips is proposed for wireless local area network (WLAN) applications. The proposed antenna comprises a T-shaped monopole and inverted self-similar strips embedded in the rectangular slot etched on the ground plane. The measured results of the fabricated antenna show that the impedance bandwidths (VSWR &lt; 2) are 180MHz from 2.36 to 2.54 GHz and 920MHz from 5.05 to 5.97 GHz, which cover all the 2.4/5.2/5.8 GHz WLAN operating bands. And the radiation patterns are almost omni-directional in the azimuthal plane within the lower operating bands.</t>
  </si>
  <si>
    <t>19-26</t>
  </si>
  <si>
    <t>36805978400;25229387400;35268291200;36456539300</t>
  </si>
  <si>
    <t>Kang, L.;Yin, Y. Z.;Fan, S. T.;Wei, S. J.</t>
  </si>
  <si>
    <t>Kang L.</t>
  </si>
  <si>
    <t>A novel rectangular slot antenna with embedded self-similar T-shaped strips for WLAN applications</t>
  </si>
  <si>
    <t>10.2528/PIERL10040908</t>
  </si>
  <si>
    <t>2-s2.0-78651539392</t>
  </si>
  <si>
    <t>['two bands', 'results presented', 'proposed element', 'phase compensation', 'paper show', 'mutual effect', 'measured results', 'element designed', 'band separately', 'band reflectarray']</t>
  </si>
  <si>
    <t>A multiresonance double cross element is used to design a dual-band reflectarray with dual linear polarization. The proposed element has a single conductive layer structure which makes it easy to manufacture. The results presented in this paper show that the mutual effect between the elements of the two bands is negligible. Hence, it is easy to achieve the phase compensation for each band separately. The simulated and measured results for an element designed to cover the X- and K-bands have confirmed the suitability of the proposed element to build a dual-band reflectarray.</t>
  </si>
  <si>
    <t>67-74</t>
  </si>
  <si>
    <t>Abbosh, A. M.</t>
  </si>
  <si>
    <t>Brisbane</t>
  </si>
  <si>
    <t>The University of Queensland</t>
  </si>
  <si>
    <t>Abbosh A.</t>
  </si>
  <si>
    <t>Design of dual-band microstrip reflectar-ray using single layer multiresonance double cross elements</t>
  </si>
  <si>
    <t>10.2528/PIERL09111612</t>
  </si>
  <si>
    <t>2-s2.0-78651539766</t>
  </si>
  <si>
    <t>['wimax band', 'simulated one', 'shaped strip', 'reflection characteristics', 'proposed antenna', 'plane structure', 'plane composed', 'parasitic strip', 'parametric studies', 'normal monopole', 'lower band', 'good agreement', 'frequency bands', 'experimental results', 'defect ground', 'compact tri', 'compact size', 'antenna employs']</t>
  </si>
  <si>
    <t>A compact tri-band planar monopole antenna suitable for 2.4/5.2/5.8 GHz WLAN and 3.5 GHz WiMAX is presented. The antenna employs a U-shaped parasitic strip and a defect ground-plane structure. By inserting a U-shaped strip as a parasitic strip into a normal monopole which operates at lower band of the WLAN, one more resonance at the higher WLAN band comes out. A defect ground-plane composed of two symmetrical L-shaped slits leads to another resonance operating at WiMAX band. The proposed antenna has a compact size of 22 √ó 41 √ó 0:8mm3 and offers good radiation and reflection characteristics in the above frequency bands. The measured VSWR exhibits a good agreement with the simulated one. Detailed design steps, parametric studies and experimental results for the antenna are investigated in this paper.</t>
  </si>
  <si>
    <t>60025578;60025578;60025578;60025578;60025578;60102446</t>
  </si>
  <si>
    <t>36066030900;25229387400;35321761900;55726438400;36175246800;56246211900</t>
  </si>
  <si>
    <t>Liu, Z. Y.;Yin, Y. Z.;Zheng, S. F.;Hu, W.;Wen, L. H.;Zou, Q.</t>
  </si>
  <si>
    <t>Tianjin;Xi'an</t>
  </si>
  <si>
    <t>Tianjin Electric Power Industry Bureau;Xidian University</t>
  </si>
  <si>
    <t>60102446;60025578</t>
  </si>
  <si>
    <t>Liu Z.</t>
  </si>
  <si>
    <t>A compact CPW-fed monopole antenna with a U-shaped strip and a pair of L-slits ground for WLAN and WiMAX applications</t>
  </si>
  <si>
    <t>10.2528/PIERL10052706</t>
  </si>
  <si>
    <t>2-s2.0-78651544890</t>
  </si>
  <si>
    <t>['wireless communications', 'uda antenna', 'two bands', 'simulated ones', 'realize dual', 'operate satisfactorily', 'novel yagi', 'good agreement', 'geometrical parameters', 'gain 5', 'branch structures', 'band performance', '6 dbi']</t>
  </si>
  <si>
    <t>A novel Yagi-Uda antenna with dual-band (915-935MHz and 1760-1805MHz) is presented. Branch structures are used to realize dual-band performance. The geometrical parameters for the branch structures are optimized to explore the antenna to operate satisfactorily in the two bands. Prototype is manufactured and measured, and the results are in good agreement with the simulated ones. In the two operating bands, the proposed antenna achieves directional radiation and the performances that VSWR&lt;2, gain 5-6.6 dBi and front-to-back ratio 6-9.1dB, making it suitable for the non-fixed base station backhaul in wireless communications.</t>
  </si>
  <si>
    <t>119-129</t>
  </si>
  <si>
    <t>36976329500;35265490700;16317753300;24465973200;55712178800</t>
  </si>
  <si>
    <t>Xin, Q.;Zhang, F. S.;Sun, B. H.;Zou, Y. L.;Liu, Q. Z.</t>
  </si>
  <si>
    <t>Xin Q.</t>
  </si>
  <si>
    <t>Dual-band yagi-uda antenna for wireless communications</t>
  </si>
  <si>
    <t>10.2528/PIERL10051602</t>
  </si>
  <si>
    <t>2-s2.0-78651545715</t>
  </si>
  <si>
    <t>['uwb applications', 'two wide', 'small size', 'slots separated', 'proposed antenna', 'novel band', 'notch band', 'experimental prototypes', 'conductive ring', 'broad bandwidth', 'band notch', 'antenna consists', '9 ghz', '12 ghz']</t>
  </si>
  <si>
    <t>In this paper, a novel band-notched wide slot antenna for UWB applications has been proposed. The antenna consists of a circularly slotted square ground, two wide-slots separated by a conductive ring, and an equiangular spiral feed line, which excites the antenna through traveling-wave. Experimental prototypes are fabricated and tested. The obtained results indicate that the proposed antenna has a small size and offers a broad bandwidth from 3.1 to 12 GHz, with a band notch from 3.4 to 3.9 GHz. The radiation patterns display nearly omnidirectional performance and the measured group delays are within ¬±1 nanosecond except for the notch band.</t>
  </si>
  <si>
    <t>99-106</t>
  </si>
  <si>
    <t>57199288401;35265490700;35340332700;36456276900</t>
  </si>
  <si>
    <t>Huang, J. X.;Zhang, F. S.;Yang, Y. B.;Wang, Y.</t>
  </si>
  <si>
    <t>Huang J.X.</t>
  </si>
  <si>
    <t>Novel wide-slot antenna with traveling-wave excitation for band-notched ultra-wideband applications</t>
  </si>
  <si>
    <t>10.2528/PIERL10050701</t>
  </si>
  <si>
    <t>2-s2.0-78651548312</t>
  </si>
  <si>
    <t>['wlan application', 'windowed superstrate', 'proposed antenna', 'parasitic patch', 'gain property', 'gain features', 'experimental results', 'design procedures', 'also given', '49 ghz', '10 db']</t>
  </si>
  <si>
    <t>In this paper, a directional slot antenna with parasitic patch and windowed superstrate is presented. Through this composition, high-gain property can easily be obtained by this proposed antenna. The proposed antenna has a measured impedance bandwidth of 2.41-2.49 GHz for S11 &lt; -10 dB, which can cover the 2.4-2.484 GHz frequency band of WLAN application. Simulated and measured results show that high-gain features up to 11.50 dBi across the corresponding impedance band are achieved. Details of the proposed slot antenna configurations and design procedures are given; the experimental results are also given and discussed.</t>
  </si>
  <si>
    <t>27-36</t>
  </si>
  <si>
    <t>60024542;60024542;60024542</t>
  </si>
  <si>
    <t>18434988000;55554965100;24767952100</t>
  </si>
  <si>
    <t>Tu, Z. H.;Chu, Q. X.;Zhang, Q. Y.</t>
  </si>
  <si>
    <t>Tu Z.</t>
  </si>
  <si>
    <t>High-gain slot antenna with parasitic patch and windowed metallic superstrate</t>
  </si>
  <si>
    <t>10.2528/PIERL10041404</t>
  </si>
  <si>
    <t>2-s2.0-78651553418</t>
  </si>
  <si>
    <t>['wlan 2', 'two bands', 'symmetrical l', 'simple structure', 'shaped monopole', 'relatively independent', 'proposed antenna', 'measured results', 'impedance bandwidths', 'excellent performance', 'cover 5', 'band characteristic', 'antenna design', 'also described', 'achieve dual', '825 ghz', '52 ghz', '48 ghz', '150 mhz', '1270 mhz', '10 ghz']</t>
  </si>
  <si>
    <t>A wide open slot antenna with a pair of symmetrical L-strips for dual-band WLAN applications is proposed in this paper. A T-shaped monopole is used to cover 5.15~5.825 GHz. To achieve dual-band characteristic, a pair of symmetrical L-strips is embedded in the wide open U-slot to generate another band covering 2.4~2.48 GHz. The two bands are relatively independent from each other. The proposed antenna has the advantages of simple structure and excellent performance on the WLAN 2.4/5.2/5.8 GHz bands. The measured results of the fabricated antenna show that the impedance bandwidths are 150 MHz from 2.37 to 2.52 GHz and 1270 MHz from 4.83 to 6.10 GHz, which cover all the desired operating bands. Furthermore, the antenna design and some significant parametric studies are also described in detail.</t>
  </si>
  <si>
    <t>141-149</t>
  </si>
  <si>
    <t>55726438400;25229387400;57221230915;35254301700;36066030900;36175246800</t>
  </si>
  <si>
    <t>Hu, W.;Yin, Y. Z.;Yang, X.;Song, K.;Liu, Z. Y.;Wen, L. H.</t>
  </si>
  <si>
    <t>Hu W.</t>
  </si>
  <si>
    <t>A wide open u-slot antenna with a pair of symmetrical l-strips for wlan applications</t>
  </si>
  <si>
    <t>10.2528/PIERL10062906</t>
  </si>
  <si>
    <t>2-s2.0-78651558120</t>
  </si>
  <si>
    <t>['shaped slot', 'radiation element', 'prototype consists', 'printed ultra', 'operating band', 'notched characteristics', 'monopole antenna', 'ground plane', 'gains within', 'flexuous slots', 'experimental results', 'dual band', 'detailed design']</t>
  </si>
  <si>
    <t>In this article,a printed ultra-wideband (UWB) monopole antenna with dual band-notched characteristics of size 26 mm√ó35 mm is presented. The prototype consists of pincers-shaped radiation element and corner rounded ground plane. By inserting a pair of flexuous slots on the radiation element and a C-shaped slot on the ground plane, the 3.5/5.5 GHz dual band-notched characteristics are achieved, respectively. Moreover, good radiation patterns and gains within the operating band have been obtained. The detailed design and experimental results are discussed in this article.</t>
  </si>
  <si>
    <t>109-117</t>
  </si>
  <si>
    <t>57212261824;35265490700;24168690500;55624487993;36639933200</t>
  </si>
  <si>
    <t>Zhu, Y.;Zhang, F. S.;Lin, C.;Zhang, Q.;Huang, J. X.</t>
  </si>
  <si>
    <t>Zhu Y.</t>
  </si>
  <si>
    <t>A novel dual band-notched monopole antenna for ultra-wideband application</t>
  </si>
  <si>
    <t>10.2528/PIERL10032901</t>
  </si>
  <si>
    <t>2-s2.0-78651560427</t>
  </si>
  <si>
    <t>['smooth transition', 'resonant modes', 'resonant mode', 'radiation pattern', 'proposed dra', 'proposed antenna', 'operating frequency', 'merged together', 'isolated dr', 'hybrid structure', 'ground plane', 'greatly enhanced', 'fed mechanism', 'equivalent dr', 'equivalent air', 'dielectric dr', 'case mounted', '5 ghz', '4 ghz']</t>
  </si>
  <si>
    <t>A novel wideband rectangular dielectric resonator antenna (DRA) is proposed in this paper. A hybrid structure with an isolated dielectric resonator (DR) and an equivalent air-dielectric DR is introduced by lifting the resonator from the ground plane. The hybrid structure is excited by a slot-fed mechanism to obtain a smooth transition between each resonant mode. The resonant modes of the isolated DR and the equivalent DR are merged together to form a wideband impedance bandwidth. It is found that the bandwidth of the proposed antenna can be greatly enhanced by using the hybrid DRA structure instead of the case mounted on the ground plane. A detailed parametric study is carried out to analyze the characteristics of the proposed antenna. Measured results show that the proposed DRA has a 10 dB impedance bandwidth of 61% from 2.4 GHz to 4.5 GHz and the radiation pattern is stable through the operating frequency.</t>
  </si>
  <si>
    <t>181-190</t>
  </si>
  <si>
    <t>16048620500;56514441200;7102211932;35265490700</t>
  </si>
  <si>
    <t>Weng, Z.;Wang, X.;Jiao, Y.;Zhang, F.</t>
  </si>
  <si>
    <t>Weng Z.</t>
  </si>
  <si>
    <t>Wideband rectangular dielectric resonator antenna (DRA) with slot-fed design</t>
  </si>
  <si>
    <t>10.2528/PIERL10061101</t>
  </si>
  <si>
    <t>2-s2.0-78651563108</t>
  </si>
  <si>
    <t>['wimax applications', 'shaped strip', 'required bandwidths', 'proposed antenna', 'novel cpw', 'loss bandwidths', 'fed triple', 'db return', 'compact structure', '55 ghz', '45 ghz', '310mhz centered', '2 ghz', '110mhz centered']</t>
  </si>
  <si>
    <t>A novel CPW-fed triple-band monopole antenna designed by embedding an S-shaped meander strip into a C-shaped strip is proposed for WLAN and WiMAX applications. The antenna with a very simple and compact structure is easy to be fabricated, and the prototype of the proposed antenna has been constructed and measured. The triple operating bands with 10- dB return-loss bandwidths of about 110MHz centered at 2.45 GHz, 310MHz centered at 3.55 GHz, and 39% ranging from 4.1 to 6.2 GHz, covering the required bandwidths of 2.4/5.2/5.8 GHz WLAN and 3.5/5.5 GHz WiMAX standards, are obtained. In addition, good radiation performance and antenna gain across the three frequency ranges have been obtained.</t>
  </si>
  <si>
    <t>107-116</t>
  </si>
  <si>
    <t>55740806200;36245659600;26656467500;7102211932</t>
  </si>
  <si>
    <t>Li, F.;Ren, L. S.;Zhao, G.;Jiao, Y. C.</t>
  </si>
  <si>
    <t>Li F.</t>
  </si>
  <si>
    <t>Compact triple-band monopole antenna with c-shaped and s-shaped meander strips for WLAN/WiMAX applications</t>
  </si>
  <si>
    <t>10.2528/PIERL10052004</t>
  </si>
  <si>
    <t>2-s2.0-78651565232</t>
  </si>
  <si>
    <t>['triple band', 'successfully simulated', 'shaped ultrawideband', 'shaped slot', 'separated strip', 'radiating patch', 'proposed antenna', 'overall dimension', 'notched characteristics', 'front side', '9 ghz', '8 ghz', '7 ghz', '4 ghz']</t>
  </si>
  <si>
    <t>A novel compact fork-shaped ultrawideband (UWB) antenna with triple band-notched characteristics is proposed. By embedding a spade-shaped slot on the radiating patch as well as adding a separated strip and a C-shaped resonating structure on the front side of the reference UWB antenna, the triple notched frequency bands are realized. The measured impedance bandwidth defined by VSWR&lt;2 of 7.8 GHz (3--10.8 GHz), with the triple notched bands of 3.3--3.7 GHz, 5.15--5.4 GHz, and 5.7--5.9 GHz, are obtained. The proposed antenna with an overall dimension of only 24√ó30 mm2 is successfully simulated, designed and measured, showing broadband matched impedance and stable radiation patterns.</t>
  </si>
  <si>
    <t>131-139</t>
  </si>
  <si>
    <t>36245659600;55740806200;36976918500;26656467500;7102211932</t>
  </si>
  <si>
    <t>Ren, L. S.;Li, F.;Zhao, J. J.;Zhao, G.;Jiao, Y. C.</t>
  </si>
  <si>
    <t>Ren L.</t>
  </si>
  <si>
    <t>A novel compact uwb antenna with 3.5/5.2/5.8ghz triple band-notched characteristics</t>
  </si>
  <si>
    <t>10.2528/PIERL10061705</t>
  </si>
  <si>
    <t>2-s2.0-78651567814</t>
  </si>
  <si>
    <t>['rectifying circuit', 'overall rf', 'open stubs', 'microstrip line', 'low profile', 'large arrays', '34 v']</t>
  </si>
  <si>
    <t>A novel circularly polarized microstrip rectenna operating on C-band with low profile is proposed. The input and output match networks of the rectifying circuit are realized by A/4 microstrip lines and open stubs with the harmonics being inhibited. The circularly polarized receiving antenna is a truncated-corner square patch fed by microstrip line with DGS (Defect Ground Structure) for suppressing high order harmonics further. The voltage of 4.34 V on the load of 298 Œ© is measured and the overall RF-DC conversion efficiency of 68.4% is obtained. This kind of rectenna can be extended to large arrays for wireless power transmission applications.</t>
  </si>
  <si>
    <t>41-49</t>
  </si>
  <si>
    <t>60023813;60023813;60023813;60023813</t>
  </si>
  <si>
    <t>57226044119;25650927100;43661499100;7405550607</t>
  </si>
  <si>
    <t>Gao, Y. Y.;Yang, X. X.;Jiang, C.;Zhou, J. Y.</t>
  </si>
  <si>
    <t>Shanghai University</t>
  </si>
  <si>
    <t>Gao Y.Y.</t>
  </si>
  <si>
    <t>A circularly polarized rectenna with low profile for wireless power transmission</t>
  </si>
  <si>
    <t>10.2528/PIERL09111805</t>
  </si>
  <si>
    <t>2-s2.0-78651571462</t>
  </si>
  <si>
    <t>['wlan applications', 'resonant frequency', 'proposed antenna', 'parametric study', 'offset microstrip', 'gain characteristics', 'fed line', 'band characteristics', 'also presented', '73 ghz', '63 ghz']</t>
  </si>
  <si>
    <t>In this paper, a circular slot antenna fed by an offset microstrip-fed line is proposed. The antenna exhibits dual-band characteristics. The two operating frequency bands are: 1.83-2.73 GHz and 5.36-7.63 GHz, which are of impedance bandwidth 39.5% and 34.9% respectively. The bands are suitable for PCS, UMTS, IMT-2000, ISM, Bluetooth, RFID and WLAN applications. A parametric study has been carried out by varying the location of the feedline to investigate its effect on the resonant frequency. Impedance, radiation and gain characteristics of the proposed antenna are also presented and discussed.</t>
  </si>
  <si>
    <t>60090616-108384348;108384348</t>
  </si>
  <si>
    <t>35766926800;6701834327</t>
  </si>
  <si>
    <t>Ooi, P. C.;Selvan, K. T.</t>
  </si>
  <si>
    <t>Malaysia;United Kingdom</t>
  </si>
  <si>
    <t>Semenyih;Nottingham</t>
  </si>
  <si>
    <t>The University of Nottingham Malaysia Campus;George Green Institute for Electromagnetic Research</t>
  </si>
  <si>
    <t>60090616;108384348</t>
  </si>
  <si>
    <t>Ooi P.</t>
  </si>
  <si>
    <t>A dual-band circular slot antenna with an offset microstrip-fed line for pcs, umts, imt-2000, ism, bluetooth, rfid and wlan applications</t>
  </si>
  <si>
    <t>10.2528/PIERL10051803</t>
  </si>
  <si>
    <t>2-s2.0-78651575247</t>
  </si>
  <si>
    <t>['worldwide interoperability', 'shaped edge', 'required bandwidths', 'proposed antenna', 'opposite side', 'operating bands', 'novel tri', 'microwave access', 'impedance bandwidths', 'good monopole', 'applications simultaneously', '5850 mhz', '5825 mhz', '5350 mhz', '4070 mhz', '3690 mhz', '2690 mhz', '2480 mhz']</t>
  </si>
  <si>
    <t>A novel tri-band printed monopole antenna with an etched ‚à©-shaped slot and a parasitic ring resonator is proposed for satisfying wireless local area network (WLAN) and worldwide interoperability for microwave access (WiMAX) applications simultaneously. The proposed antenna comprises a rectangular radiation patch with an arc-shaped edge and an embedded ‚à©-shaped slot on the top and a parasitic ring resonator on the opposite side. The measured results show that the impedance bandwidths of the proposed antenna, defined by voltage standing wave ratio (VSWR)‚â§1.5, are 350MHz (2370-2720 MHz), 680MHz (3390-4070 MHz) and 1080MHz (4920-6000 MHz), which cover the required bandwidths for both WLAN (2400-2480 MHz, 5150-5350 MHz, 5725-5825 MHz) and WiMAX (2500-2690 MHz, 3400-3690 MHz, 5250-5850 MHz) applications. Furthermore, good monopole-like radiation characteristics with moderate peak gains are obtained over the operating bands.</t>
  </si>
  <si>
    <t>35268291200;25229387400;57060886100;36456539300;36704057200;36805978400</t>
  </si>
  <si>
    <t>Fan, S. T.;Yin, Y. Z.;Li, H.;Wei, S. J.;Li, X. H.;Kang, L.</t>
  </si>
  <si>
    <t>Fan S.T.</t>
  </si>
  <si>
    <t>A novel tri-band printed monopole antenna with an etched ‚à©-shaped slot and a para-sitic ring resonator for wlan and wimax applications</t>
  </si>
  <si>
    <t>10.2528/PIERL10061507</t>
  </si>
  <si>
    <t>2-s2.0-78651576591</t>
  </si>
  <si>
    <t>['sample antenna', 'predicted results', 'patch antennas', 'new structure', 'matching resonators', 'j inverters', 'good agreement', 'experimental studies', 'ended microstrip', 'bandwidth enhancement']</t>
  </si>
  <si>
    <t>Aiming at the bandwidth enhancement for patch antennas, a new impedance matching scheme is presented. In this design, open-ended microstrip-lines are used as the matching resonators; the gaps between the lines are used as the J inverters. Numerical and experimental studies are executed to demonstrate this new structure. The measured and predicted results are in good agreement. The measured data show that the bandwidth of a sample antenna is increased by a factor of 3.3 after adding two matching resonators. The proposed matching structure is good in performance, and smaller in size than traditional matching structures.</t>
  </si>
  <si>
    <t>155-163</t>
  </si>
  <si>
    <t>60009400;60009400;60009400</t>
  </si>
  <si>
    <t>56386323500;35198340400;7404798063</t>
  </si>
  <si>
    <t>Huang, X. D.;Jin, X. H.;Cheng, C. H.</t>
  </si>
  <si>
    <t>Novel impedance matching scheme for patch antennas</t>
  </si>
  <si>
    <t>10.2528/PIERL10040801</t>
  </si>
  <si>
    <t>2-s2.0-78651576677</t>
  </si>
  <si>
    <t>['wave antenna', 'unit cell', 'proposed antenna', 'handed property', 'endfire directions', 'dispersion diagram', 'crlh structure', 'crlh leaky', 'composite right', 'broadside radiation', 'balanced property']</t>
  </si>
  <si>
    <t>A double-side radiating leaky-wave antenna based on composite right/left-handed (CRLH) coplanar-waveguide (CPW) is proposed. Dispersion diagram of the unit cell is investigated, and balanced property is confirmed. Thus, the CRLH leaky-wave antenna can have backfire radiation due to the left-handed property of the CRLH structure and broadside radiation at the balancing frequency point. The measured results show that the proposed antenna can offer a scanning angle covering almost backfire-to-endfire directions.</t>
  </si>
  <si>
    <t>24831057900;55554965100;36760940100</t>
  </si>
  <si>
    <t>Liu, C. Y.;Chu, Q. X.;Huang, J. Q.</t>
  </si>
  <si>
    <t>Liu C.</t>
  </si>
  <si>
    <t>Double-side radiating leaky-wave antenna based on composite right/left-handed coplanar-waveguide</t>
  </si>
  <si>
    <t>10.2528/PIERL10012101</t>
  </si>
  <si>
    <t>2-s2.0-78651577109</t>
  </si>
  <si>
    <t>['sufficiently covering', 'small size', 'rectangular slot', 'notched characteristics', 'compact microstrip', 'band operation', 'achieving triple', '6 mm3', '23 ghz']</t>
  </si>
  <si>
    <t>A compact microstrip-line-fed antenna designed by inserting two pairs of strips into a rectangular slot for achieving triple-band operation is proposed. The antenna, which occupies a small size of only 40√ó32√ó1.6 mm3, utilizes inserted strips to generate dual band-notched characteristics so that three operating bands are able to be achieved, which range from 2.2 to 2.7, 3.07 to 3.86, and 5.13 to 6.23 GHz, sufficiently covering both the 2.4/5.2/5.8 GHz WLAN and 2.5/3.5/5.5 GHz WiMAX bands. In addition, the measured results show good monopole-like radiation patterns and stable antenna gains across the three operating bands.</t>
  </si>
  <si>
    <t>A compact microstrip-line-fed slot antenna with dual band-notched characteristics for wlan/wimax applications</t>
  </si>
  <si>
    <t>10.2528/PIERL10061704</t>
  </si>
  <si>
    <t>2-s2.0-78651578542</t>
  </si>
  <si>
    <t>['wlan operation', 'well realized', 'vswr less', 'two strips', 'small size', 'parasitic strips', 'notched characteristic', 'notched application', 'measured results', 'good agreement', 'fabricated antenna', 'antenna coupled', '825 ghz', '6 ghz', '2 except']</t>
  </si>
  <si>
    <t>A racket-shaped slot ultra-wideband (UWB) antenna coupled with parasitic strips for band-notched application is proposed in this paper. By attaching a pair of parasitic rectangular strips on the bottom of the substrate, a band-notched characteristic is well realized. Adjusting the length, width of the two strips and the distance between them, a band-rejected filter characteristic at the WLAN operation in 5.15-5.825 GHz frequency band can be obtained. The fabricated antenna has a small size of 20√ó37:5mm2. Good agreement is achieved between the simulated and measured results, both of which show an ultra-wide impedance bandwidth from 3.1 to 10.6 GHz for VSWR less than 2 except the bandwidths of 5.15-5.825 GHz for WLAN.</t>
  </si>
  <si>
    <t>35-44</t>
  </si>
  <si>
    <t>60025578;60025578;60025578;60025578;60025578;116271588</t>
  </si>
  <si>
    <t>7601557065;25229387400;24177025900;56459760000;36175237500;36806230800</t>
  </si>
  <si>
    <t>Zhang, M.;Yin, Y. Z.;Ma, J.;Wang, Y.;Xiao, W. C.;Liu, X. J.</t>
  </si>
  <si>
    <t>Xi'an;Luoyang</t>
  </si>
  <si>
    <t>Xidian University;China Airborne Missile Academy</t>
  </si>
  <si>
    <t>60025578;116271588</t>
  </si>
  <si>
    <t>A racket-shaped slot UWB antenna coupled with parasitic strips for band-notched application</t>
  </si>
  <si>
    <t>10.2528/PIERL10060910</t>
  </si>
  <si>
    <t>2-s2.0-78651578950</t>
  </si>
  <si>
    <t>['shaped slot', 'proposed antenna', 'novel design', 'measured results', 'low profile', 'ground plane', 'characteristic makes', '8 ghz']</t>
  </si>
  <si>
    <t>Study of a novel design of dual-band folded antenna with an L-shaped slot on the ground plane has been proposed for wireless local area network (WLAN) applications. The proposed antenna occupies a low profile above the ground plane. This characteristic makes it suitable for laptop PC applications. The proposed antenna can provide two impedance bands at 2.4 and 5.2/5.8 GHz, which satisfies WLAN applications. Details of the proposed antenna design and measured results are presented and discussed.</t>
  </si>
  <si>
    <t>53-60</t>
  </si>
  <si>
    <t>Lin, C. C.</t>
  </si>
  <si>
    <t>Gangshan</t>
  </si>
  <si>
    <t>R.O.C. Air Force Academy</t>
  </si>
  <si>
    <t>Dual-band folded monopole antenna with slotted ground plane for WLAN applications</t>
  </si>
  <si>
    <t>10.2528/PIERL10041803</t>
  </si>
  <si>
    <t>2-s2.0-78651581567</t>
  </si>
  <si>
    <t>['vswr less', 'uwb bands', 'uwb applications', 'successfully simulated', 'stable gain', 'slot lines', 'simulated ones', 'proposed antenna', 'operation band', 'notched characteristic', 'notched band', 'measured results', 'ground plane', 'etched symmetrically', '2 ghz', '11 ghz']</t>
  </si>
  <si>
    <t>In this article, a novel wideband planar monopole antenna for applications in 2.4 GHz WLAN and UWB bands is presented and investigated. The proposed antenna is composed of a gourd-like radiation element fed by a 50 Ohm microstrip line and a step-shaped ground plane. A pair of slot lines is etched symmetrically on the ground plane to obtain the 5 GHz band-notched characteristic, and the notched band can be tuned. The proposed antenna is successfully simulated, designed, and measured. The measured results agree reasonably with the simulated ones. According to the measured results, the proposed antenna yields a wide bandwidth ranging from 2.2 to 11 GHz for VSWR less than 2, except the notched band of 5.1-6.2 GHz for 5 GHz WLAN. Moreover, it exhibits nearly omnidirectional radiation patterns, stable gain, and small group delay variation across the operation band, which meets the requirements of 2.4 GHz WLAN and UWB applications.</t>
  </si>
  <si>
    <t>93-102</t>
  </si>
  <si>
    <t>35340332700;57214310839;57214310942;55857994100;7102211932</t>
  </si>
  <si>
    <t>Yang, Y. B.;Zhang, F. S.;Zhang, F.;Zhang, L.;Jiao, Y. C.</t>
  </si>
  <si>
    <t>Yang Y.</t>
  </si>
  <si>
    <t>Design of novel wideband monopole antenna with a tunable notched-band for 2.4 GHZ WLAN and UWB applications</t>
  </si>
  <si>
    <t>10.2528/PIERL09121203</t>
  </si>
  <si>
    <t>2-s2.0-78651587878</t>
  </si>
  <si>
    <t>['skin depth', 'pps manufactured', 'paper shows', 'inkjet printing']</t>
  </si>
  <si>
    <t>This paper shows that L-shaped monopole antenna on PPS manufactured by inkjet printing of nano silver ink is able to produce very competitive overall antenna performance against Rogers copper foil structures if the thickness of the printed conductor layer is about the skin depth at the operating frequency multiplied by four.</t>
  </si>
  <si>
    <t>59-65</t>
  </si>
  <si>
    <t>60031818;60012954;60011170;60011170;60031818;60012954</t>
  </si>
  <si>
    <t>36761579400;23968439300;16025539900;6701537909;6603631347;56243626600</t>
  </si>
  <si>
    <t>Sowpati, A. K.;Palukuru, V. K.;Pyntt√§ri, V.;M√§kinen, R.;Kartikeyan, M. V.;Jantunen, H.</t>
  </si>
  <si>
    <t>India;Finland;Finland</t>
  </si>
  <si>
    <t>Roorkee;Oulu;Tampere</t>
  </si>
  <si>
    <t>Indian Institute of Technology Roorkee;Oulun Yliopisto;Tampereen Yliopisto</t>
  </si>
  <si>
    <t>60031818;60012954;60011170</t>
  </si>
  <si>
    <t>Sowpati A.K.</t>
  </si>
  <si>
    <t>Performance of printable antennas with different conductor thickness</t>
  </si>
  <si>
    <t>10.2528/PIERL09120105</t>
  </si>
  <si>
    <t>2-s2.0-78651588269</t>
  </si>
  <si>
    <t>['worldwide interoperability', 'wimax devices', 'verify compliance', 'traditionalspectrum analyzer', 'significant underestimate', 'rights reserved', 'possible source', 'paper investigates', 'microwave access', 'like signals', 'internet applications', 'ieee 802', 'human exposure', 'emission could', 'electromagnetic pollution', 'cellular phone', 'antenna connected', '16 standards']</t>
  </si>
  <si>
    <t>Electromagnetic field measurements | EMC | Power measurements | Spectrum analyzer | WiMAX</t>
  </si>
  <si>
    <t>Worldwide Interoperability for Microwave Access (WiMAX), based on the IEEE 802.16 standards, is a technology that offers low cost mobile broadband access to multimedia and internet applications for operators and end-users. Similarly to cellular phone or other Radio Frequency devices, WiMAX has to be considered as a possible source of electromagnetic pollution and so monitoring its emission could be necessary to verify compliance with the applicable emission limits. Generally, the monitoring of the electromagnetic pollution is performed by means of a suitable measurement chain constituted by an antenna connected to a traditionalspectrum analyzer. The use of this kind of device to measure the power of digital modulated noise-like signals, such as WiMAX, requires to use proper measurement methods and to carefully set many instrument parameters to obtain reliable measurement results, otherwise a significant underestimate or overestimate of the human exposure can be obtained. In this framework, this paper investigates the feasibility of using the traditional spectrum analyzer to perform the electromagnetic pollution measurements due to WiMAX devices. A large experimental campaign is carried out to identify the most proper measurement method and spectrum analyzer settings able to warrant reliable measurements. ¬© 2010 Polish Academy of Sciences. All rights reserved.</t>
  </si>
  <si>
    <t>525-536</t>
  </si>
  <si>
    <t>Metrology and Measurement Systems</t>
  </si>
  <si>
    <t>60001711;60001711;60001711</t>
  </si>
  <si>
    <t>36550133700;6602542592;22035790800</t>
  </si>
  <si>
    <t>Betta, Giovanni;Capriglione, Domenico;Miele, Gianfranco</t>
  </si>
  <si>
    <t>Cassino</t>
  </si>
  <si>
    <t>Universita di Cassino e del Lazio Meridionale</t>
  </si>
  <si>
    <t>Betta G.</t>
  </si>
  <si>
    <t>How to use traditional spectrum analyzers for correct evaluation of the human exposure to electromagnetic fields generated by WiMAX devices</t>
  </si>
  <si>
    <t>10.2478/v10178-010-0043-3</t>
  </si>
  <si>
    <t>2-s2.0-78751501914</t>
  </si>
  <si>
    <t>['strong interferers', 'significant reduction', 'iterative algorithm', 'cdma systems']</t>
  </si>
  <si>
    <t>Adaptive beamforming | Antenna arrays | BER | Bit error rate | MC-CDMA systems | SINR</t>
  </si>
  <si>
    <t>A novel beamforming algorithm is proposed for MC-CDMA systems under time varying channel conditions to suppress the interference in the presence of strong interferers. An iterative algorithm which computes the beamforming weight vectors is presented in this paper. Thus, the desired data enriched signal improves the performance of MC-CDMA systems under various channel conditions including narrow and wide angle spreading, besides frequency selective fading and are investigated through the frequency domain beamforming technique. The simulation results show a significant reduction in bit error rate (BER) in the presence of interference. Copyright ¬© 2010 Inderscience Enterprises Ltd.</t>
  </si>
  <si>
    <t>154-159</t>
  </si>
  <si>
    <t>International Journal of Mobile Network Design and Innovation</t>
  </si>
  <si>
    <t>60005694;60005694</t>
  </si>
  <si>
    <t>16319168000;6602150943</t>
  </si>
  <si>
    <t>Nachiappan, Alamelu;Dananjayan, P.</t>
  </si>
  <si>
    <t>Puducherry</t>
  </si>
  <si>
    <t>Puducherry Technological University</t>
  </si>
  <si>
    <t>Nachiappan A.</t>
  </si>
  <si>
    <t>Adaptive beamforming for MC-CDMA systems</t>
  </si>
  <si>
    <t>10.1504/IJMNDI.2010.038096</t>
  </si>
  <si>
    <t>2-s2.0-78751604691</t>
  </si>
  <si>
    <t>['would aloud', 'rapid development', 'patch antenna', 'new materials', 'main requirement', 'last time', 'high value', 'greater degree', 'good stability', 'dielectric permittivity', 'communication infrastructure', 'better stability', 'better efficiency', 'also necessary']</t>
  </si>
  <si>
    <t>Dielectric permittivity | Microstrip antenna arrays | Pattern radiation | Phase excitation</t>
  </si>
  <si>
    <t>The rapid development of the communication infrastructure in the last time, has imposed a constant research effort in developing of new materials, microsystems and microstructures which would aloud a greater degree of miniaturization, and a better stability with temperature. The main requirement for miniaturization of the components is a high value of the dielectric permittivity of the material. It is also necessary a low dielectric loss to assure a better efficiency of the device in our case of the patch antenna, and o good stability with the temperature to assure a better frequency stability of the antenna or array.</t>
  </si>
  <si>
    <t>2132-2138</t>
  </si>
  <si>
    <t>60014596;60014596;60014596;60014596;60014596</t>
  </si>
  <si>
    <t>14038088800;6505633935;14037078500;23972413500;23995225200</t>
  </si>
  <si>
    <t>Pascariu, G. N.;Avadanei, O. G.;Balmus, S. B.;Dumitru, I.;Gasner, P.</t>
  </si>
  <si>
    <t>Romania</t>
  </si>
  <si>
    <t>Iasi</t>
  </si>
  <si>
    <t>Universitatea Alexandru Ioan Cuza</t>
  </si>
  <si>
    <t>Pascariu G.N.</t>
  </si>
  <si>
    <t>A study of patch antenna arrays on alumina substrate</t>
  </si>
  <si>
    <t>2-s2.0-78751667242</t>
  </si>
  <si>
    <t>['theoretical results', 'smart component', 'results obtained', 'reduced size', 'phase shifters', 'performance like', 'paper presents', 'normal coupler', 'new design', 'line coupler', 'good agreement', 'application requirements']</t>
  </si>
  <si>
    <t>Beam forming network | Branch-line coupler | Butler matrix | Functional and smart material | Smart antenna</t>
  </si>
  <si>
    <t>Recent development shows that the reduced size couplers are becoming potential building bl¬∞Cks for the growing wireless communications market. This paper presents a new design and realisation of four ports Butler Matrix using the reduced size of branch-line coupler operating at 1.8GHz. The purpose is to reduce the size of branch-line coupler to agree with the application requirements, e.g., mobile applications. Butler Matrix generally consists of branch-line coupler, crossover, and phase shifters. The branch-line coupler has been used as the functional and smart component in constructing the planar of 4√ó4 Butler Matrix. Using the two-step stubs impedance, the size of the branch-line coupler is optimised in this study. The obtained results show that the area of branch-line coupler has been reduced to 66% compared to the normal size branchline coupler. Besides, the reduced size coupler shows the same performance like the normal coupler, maintains lower manufacturing cost and miniaturisation in size. The results obtained from this study show satisfactory performance and good agreement with the theoretical results.</t>
  </si>
  <si>
    <t>2031-2039</t>
  </si>
  <si>
    <t>60021005;60021005;60021005;60012005;60029157</t>
  </si>
  <si>
    <t>16025721900;36198371000;55557598400;16230105000;22958085300</t>
  </si>
  <si>
    <t>Rahim, S. K.A.;Jizat, N. M.;Rahman, T. A.;Geok, T. K.;Reza, A. W.</t>
  </si>
  <si>
    <t>Malaysia;Malaysia;Malaysia</t>
  </si>
  <si>
    <t>Kuala Lumpur;Johor Bahru;Selangor</t>
  </si>
  <si>
    <t>Universiti Malaya;Universiti Teknologi Malaysia;Multimedia University</t>
  </si>
  <si>
    <t>60029157;60021005;60012005</t>
  </si>
  <si>
    <t>Rahim S.K.A.</t>
  </si>
  <si>
    <t>A novel design of Butler matrix using optimised size of branch-line coupler</t>
  </si>
  <si>
    <t>2-s2.0-78751677305</t>
  </si>
  <si>
    <t>['usually behaviour', 'transmit even', 'oxygen consumption', 'moderately higher', 'minimum value', 'mid night', 'inherent property', 'hr respectively', 'highest rate', 'freshwater teleost', 'evening respectively', 'evening period', 'early morning', 'diurnal fluctuation', 'circadian rhythm', 'channa gachua', 'biological rhythm', 'artificial conditions', 'aquatic route', 'aerial route', '9 %.', '78 ml', '76 ml', '68 ml', '54 ml', '20 ml']</t>
  </si>
  <si>
    <t>Channa gachua | Circadian rhythm | Oxygen consumption</t>
  </si>
  <si>
    <t>Usually behaviour and physiology of organisms are rhythmic in nature. The biological rhythm in oxygen consumption In air breathing fishes is interesting. The circadian rhythm has now become an inherent property of the system which they transmit even under artificial conditions of the laboratory. An attempt has been made to study the effect of circadian rhythm on aquatic and aerial oxygen consumption in freshwater teleost, Channa gachua. The maximum oxygen uptake from aquatic route was recorded in the early morning with moderately higher at noon and evening i.e., 54.74,52.8, and 50.76 mL/kg/hr respectively. The highest rate of oxygen consumption from aerial route was observed in the morning, and noted as 85.61,60.27 and 51.78 mL/kg/hr at noon and during evening period. Minimum oxygen uptake was recorded at mid night as 40.20 mL/kg/hr. The total oxygen consumption i.e., 140.35,112.06 and 101.68 mL/kg/hr were recorded in the morning, afternoon and evening respectively. However, the minimum value of 85.54 mL/kg/hr was noted at mid night It was found that percentage of aerial oxygen uptake in the morning, midday, evening and midnight was 60.985%, 53.41 %, 52.92% and 46.9%. Circadian rhythm of the oxygen consumption has been correlated with diurnal fluctuation of metabolism of the ecosystem. The details have been discussed in this paper.</t>
  </si>
  <si>
    <t>787-790</t>
  </si>
  <si>
    <t>Nature Environment and Pollution Technology</t>
  </si>
  <si>
    <t>106773611;106773611</t>
  </si>
  <si>
    <t>36806780500;36806543300</t>
  </si>
  <si>
    <t>Rahman, Qaisur;Sadhu, D. N.</t>
  </si>
  <si>
    <t>Hazaribagh</t>
  </si>
  <si>
    <t>St. Columba's College</t>
  </si>
  <si>
    <t>Rahman Q.</t>
  </si>
  <si>
    <t>Effects of circadian rhythm on aquatic and aerial oxygen consumption in freshwater teleost, Channa Gachua ham</t>
  </si>
  <si>
    <t>2-s2.0-78951473610</t>
  </si>
  <si>
    <t>['wifs image', 'ultimately contributes', 'two categories', 'present study', 'nagamangala taluk', 'moderate rate', 'mandya district', 'low ).', 'land use', 'land cover', 'interactive effect', 'ia liss', 'drainage density', 'arc view', 'allowed deciding', 'aerial plots', '1685 mm']</t>
  </si>
  <si>
    <t>GIS | Groundwater recharge | Nagamanagal taluk | Recharge potential | Remote sensing</t>
  </si>
  <si>
    <t>The groundwater recharge assessment studies in Nagamangala taluk in Mandya district were carried out based on geographical information system (GIS) and remote sensing techniques. In this connection satellite images (IRS-IA LISS+PAN+Wifs Image) and aerial plots were subjected to several treatment processes using software like ERDAS imagine and ESRI's Arc view. Thus, various thematic maps have been prepared for drainage density, lineaments, lithology and land cover/land use that allowed deciding their interactive effect. In the present study, the degree of effect was determined for each factor to assess the total groundwater recharge potentiality for two categories (moderate rate to low). The resultant map shows that 85% of the area has low and rest has moderate groundwater recharge potentiality. Finally, only 8.6% of the total average annual precipitated water (1685 mm) percolates into subsurface and ultimately contributes to recharge the groundwater.</t>
  </si>
  <si>
    <t>755-762</t>
  </si>
  <si>
    <t>60013290-60009220;60013290-60009220;60013290-60009220;60013290-60009220</t>
  </si>
  <si>
    <t>6507569839;36806604300;57115347600;57221021142</t>
  </si>
  <si>
    <t>Nagaraju, D.;Papanna, C.;Nagesh, P. C.;Rao, Krishna</t>
  </si>
  <si>
    <t>Mysore;Bengaluru</t>
  </si>
  <si>
    <t>University of Mysore;Bangalore University</t>
  </si>
  <si>
    <t>60013290;60009220</t>
  </si>
  <si>
    <t>Nagaraju D.</t>
  </si>
  <si>
    <t>Assessment studies of groundwater recharge in Nagamangala Taluk, Mandya District, Karnataka using remote sensing and GIS techniques</t>
  </si>
  <si>
    <t>2-s2.0-78951484363</t>
  </si>
  <si>
    <t>['sfbc systems', 'several subframes', 'proposed method', 'pocs ),', 'papr ).', 'ofdm systems', 'modified subframes', 'clipped subframes', 'clipped based', 'ace method']</t>
  </si>
  <si>
    <t>ACE | OFDM | PAPR | POCS | SFBC | Spatial diversity</t>
  </si>
  <si>
    <t>In this paper, the Active Constellation Extension (ACE) technique is applied to Space Frequency Block Coded (SFBC) OFDM systems to reduce the Peak to Average Power Ratio (PAPR). For the extension of this technique to SFBC systems, it will be shown that the space frequency coded signals are the combination of several subframes and that the A CE method may be applied to these subframes. Using this model, an iterative ACE method, based on Projection Onto Convex Sets (POCS), is introduced. At each iteration, the time domain samples of the subframes are clipped based on their effect on the samples of all antennas. Then, the clipped subframes are filtered and the signals of the antennas are constructed from the modified subframes. The simulation results show that the performance of the proposed method is very close to the performance of the ACE method in the single antenna OFDM system. ¬© 2010 Sharif University of Technology, December.</t>
  </si>
  <si>
    <t>196-204</t>
  </si>
  <si>
    <t>2 D</t>
  </si>
  <si>
    <t>Scientia Iranica</t>
  </si>
  <si>
    <t>July-December 2010</t>
  </si>
  <si>
    <t>60027666;60027666;60027666</t>
  </si>
  <si>
    <t>22333334500;57224270880;7005676504</t>
  </si>
  <si>
    <t>Ferdosizadeh Naeiny, M.;Jafarnia Jahromi, A.;Marvasti, F.</t>
  </si>
  <si>
    <t>Ferdosizadeh Naeiny M.</t>
  </si>
  <si>
    <t>Modified active constellation extension for PAPR reduction of space-frequency block coded OFDM systems</t>
  </si>
  <si>
    <t>2-s2.0-78951487598</t>
  </si>
  <si>
    <t>['two results', 'span increase', 'span decreases', 'profile drag', 'particular interest', 'paper explores', 'maximum lift', 'investigated using', 'induced drag', 'fixed span', 'endurance increase', 'drag ratio', 'computations suggest', 'computational approach', 'aspect ratio', 'analytical approach', 'also increases', 'aerodynamic performance', '500 g']</t>
  </si>
  <si>
    <t>This paper explores at what point a further span increase, while maintaining a constant wing area and loading, results in a reduction in aerodynamic performance. Especially in the case of small and micro aerial vehicles, a span increase can be realized with only a minor weight penalty. Of particular interest are the maximum lift-to-drag ratio and the minimum power required. The existence of such extrema with respect to the aspect ratio is based on the notion that, while increasing the span decreases the induced drag, it also increases the profile drag as a result of the decreasing chord Reynolds number. The increasing profile drag eventually leads to a performance loss despite the growing aspect ratio. This behavior is investigated using an analytical and a computational approach. Whereas the analytical approach does not reveal distinct limits in beneficial aspect ratios, the computational approach indicates the existence of such limits, especially for lower flight masses below 500 g. The computations suggest, for a 100 g wing with fixed span, that doubling the aspect ratio from one to two results in a 20% endurance increase. Copyright ¬© 2010.</t>
  </si>
  <si>
    <t>1982-1990</t>
  </si>
  <si>
    <t>60028590-124620954</t>
  </si>
  <si>
    <t>Bramesfeld, G√∂tz</t>
  </si>
  <si>
    <t>St. Louis;</t>
  </si>
  <si>
    <t>St. Louis University;Center for Fluids</t>
  </si>
  <si>
    <t>60028590;124620954</t>
  </si>
  <si>
    <t>Bramesfeld G.</t>
  </si>
  <si>
    <t>Small and micro aerial vehicles: How much span is too much span?</t>
  </si>
  <si>
    <t>10.2514/1.C000238</t>
  </si>
  <si>
    <t>2-s2.0-79251488186</t>
  </si>
  <si>
    <t>['transmitter side', 'transmission scheme', 'substantially reduce', 'spectral efficiency', 'paper presents', 'overall system', 'opportunistic scheduler', 'operated without', 'ofdm systems', 'ofdm scheme', 'multiuser gain', 'isi ).', 'intersymbol interference', 'interference terms', 'intercarrier interference', 'inherent intersymbol', 'get rid', 'faouzi bader', 'cyclic prefix', 'cp removal', 'cp increases', 'cp comes', 'cp ),', 'correct performance', 'classical cp', 'cdma technology']</t>
  </si>
  <si>
    <t>This paper is based on an Offset Quadrature Amplitude Modulation (OQAM) Orthogonal Frequency Division Multiplexing (OFDM) transmission scheme that is operated without a Cyclic Prefix (CP), where the multiple transmitting antennas are employed to substantially reduce the inherent intersymbol and intercarrier interference. The proposed scheme avoids the use of the CDMA technology to get rid of the interference. The nonemployment of the CP increases the spectral efficiency in comparison with classical CP-OFDM systems, as it does not employ the CP for its correct performance. On the other hand, the non-employment of the CP comes at cost of Intersymbol Interference (ISI). This paper presents a method which cancels the interference terms by employing a multiantenna precoding strategy based on spatial diversity OQAM-OFDM scheme, so that the overall system can get the advantage of the CP removal while no ISI is generated. Moreover, the proposed system benefits from the multiuser gain through an opportunistic scheduler at the transmitter side to select the user with the best channel characteristics at each instant. The resultant scheme OQAM-OFDM-MIMO data rate is obtained in a closed form expression and proved to be higher than the classical CP-OFDM systems. Copyright ¬© 2010 Nizar Zorba and Faouzi Bader.</t>
  </si>
  <si>
    <t>1687739X</t>
  </si>
  <si>
    <t>Journal of Computer Systems, Networks, and Communications</t>
  </si>
  <si>
    <t>60064180;60016688</t>
  </si>
  <si>
    <t>15623956800;18036536600</t>
  </si>
  <si>
    <t>Zorba, Nizar;Bader, Faouzi</t>
  </si>
  <si>
    <t>Jordan;Spain</t>
  </si>
  <si>
    <t>Amman;Castelldefels</t>
  </si>
  <si>
    <t>The University of Jordan;Centre Tecnol√≥gic de Telecomunicacions de Catalunya</t>
  </si>
  <si>
    <t>Zorba N.</t>
  </si>
  <si>
    <t>Spatial diversity scheme to efficiently cancel ISI and ICI in OFDM-OQAM systems</t>
  </si>
  <si>
    <t>10.1155/2010/576243</t>
  </si>
  <si>
    <t>2-s2.0-79251579611</t>
  </si>
  <si>
    <t>['wired networks', 'whole building', 'total number', 'successful handoffs', 'small space', 'single room', 'paper proposes', 'normally small', 'new solution', 'frequent handoffs', 'completely done', 'commercial systems', 'cellular networks', '5 gbps']</t>
  </si>
  <si>
    <t>Wireless indoor networks employing Radio over Fiber technique combining 60GHz wireless networks with wired networks is a new solution to provide high definition in-home multimedia applications. About 5 Gbps is available around 60 GHz band. In 60 GHz band each antenna can cover a small space such as a single room in a building. Thus more antennas are needed to cover the whole building. This leads to frequent handoffs. In addition, the overlapping between two adjacent cells is normally small; therefore a handoff should be completely done in a relatively shorter time compared to cellular networks. Since there are many research results and commercial systems for wireless indoor positioning, predicting the direction of the movement of a user is very easy. This paper proposes the direction assisted handoff algorithm. The simulation results show that the proposed handoff algorithm can reduce the total number of handoffs while increasing the percentage of successful handoffs.</t>
  </si>
  <si>
    <t>71-82</t>
  </si>
  <si>
    <t>Journal of Wireless Mobile Networks, Ubiquitous Computing, and Dependable Applications</t>
  </si>
  <si>
    <t>60006288;60006288;60006288</t>
  </si>
  <si>
    <t>36195524700;57200274597;6604032298</t>
  </si>
  <si>
    <t>Bien, Van Quang;Prasad, R. Venkatesha;Niemegeers, Ignas</t>
  </si>
  <si>
    <t>Bien V.</t>
  </si>
  <si>
    <t>Handoff in radio over fiber indoor networks at 60 GHz</t>
  </si>
  <si>
    <t>2-s2.0-79251596911</t>
  </si>
  <si>
    <t>['structure gaps', 'elliptic mushrooms', 'conventional counterpart']</t>
  </si>
  <si>
    <t>Electromagnetic band gap | High impedance ground plane | Metamaterial</t>
  </si>
  <si>
    <t>In this study, we investigate high impedance ground plane structures consist of elliptic metallic mushrooms. In this structure gaps and metallic patch dimensions have an effect on electromagnetic band gap is observed. It is shown that elliptic mushrooms can show much better performance compared to its conventional counterpart such as perfectly electric conductor. Good return loss in the EBG frequency range for HIGP- low profile dipole antenna is obtained. Miniaturized and improved antenna system is satisfied by this new elliptic mushrooms.</t>
  </si>
  <si>
    <t>1898-1900</t>
  </si>
  <si>
    <t>109996565;60008377;109996565</t>
  </si>
  <si>
    <t>36916004800;35409282500;36915679500</t>
  </si>
  <si>
    <t>Unal, E.;Karaaslan, M.;Ozdemir, E.</t>
  </si>
  <si>
    <t>Turkey;Turkey</t>
  </si>
  <si>
    <t>Mersin;</t>
  </si>
  <si>
    <t>Mersin √úniversitesi;University of Mustafa Kemal Iskenderun</t>
  </si>
  <si>
    <t>60008377;109996565</t>
  </si>
  <si>
    <t>Unal E.</t>
  </si>
  <si>
    <t>Optimization of elliptically designed patch mushrooms and investigation of low profile dipole antenna - HIGP interaction</t>
  </si>
  <si>
    <t>2-s2.0-79551617738</t>
  </si>
  <si>
    <t>University Grants Commission</t>
  </si>
  <si>
    <t>34-2/2008</t>
  </si>
  <si>
    <t>UGC</t>
  </si>
  <si>
    <t>['paper suggests', 'known stars', 'interstellar communication', 'gathering information', 'found throughout', 'extraterrestrial life', 'extraterrestrial intelligence', 'better wavelengths', 'associated wavelengths', 'also suggests']</t>
  </si>
  <si>
    <t>Extraterrestrial intelligence | Interstellar communication | Sky noise windows</t>
  </si>
  <si>
    <t>Are there any better wavelengths (or frequencies) for gathering information of extraterrestrial intelligence? In recent years scientists have realized that intelligent life may well be found throughout the universe and we are, perhaps, not the only civilization in our galaxy. The paper suggests an alternative search strategy of extraterrestrial life through sky noise windows emphasizing both the 'water-holes' and the associated wavelengths. It also suggests that instead of pointing the antenna at known stars, an all sky search would be more appropriate for interstellar communication. ¬© 2010 IACS.</t>
  </si>
  <si>
    <t>511-515</t>
  </si>
  <si>
    <t>Indian Journal of Physics</t>
  </si>
  <si>
    <t>60011023;60011023;60011023</t>
  </si>
  <si>
    <t>7402635385;56539301900;35501489600</t>
  </si>
  <si>
    <t>Bhattacharya, A. B.;Sarkar, S.;Bhattacharya, R.</t>
  </si>
  <si>
    <t>Kalyani</t>
  </si>
  <si>
    <t>University of Kalyani</t>
  </si>
  <si>
    <t>Bhattacharya A.B.</t>
  </si>
  <si>
    <t>An alternative search strategy for interstellar communication</t>
  </si>
  <si>
    <t>10.1007/s12648-010-0042-y</t>
  </si>
  <si>
    <t>2-s2.0-79551635328</t>
  </si>
  <si>
    <t>All India Council for Technical Education</t>
  </si>
  <si>
    <t>‡§Ö‡§≠‡§æ‡§§‡§∂‡§ø‡§™</t>
  </si>
  <si>
    <t>['single layer', 'single feed', 'resonant frequency', 'reduced drastically', 'patch along', 'multi frequency', 'antenna size']</t>
  </si>
  <si>
    <t>Compact patch antenna | Multi frequency</t>
  </si>
  <si>
    <t>A single layer, single feed, multi frequency, compact rectangular microstrip antenna is proposed. Resonant frequency has been reduced drastically by cutting unequal rectangular slots at the edge of the patch along with two tiny circular slots created inside the patch to improve return loss. Antenna size has been reduced by 64% with an increased frequency ratio (the ratio of second or higher resonant frequency to the first resonant frequency). ¬©2010 IACS.</t>
  </si>
  <si>
    <t>413-418</t>
  </si>
  <si>
    <t>60097661;60011023;60097661</t>
  </si>
  <si>
    <t>57196513894;35597906100;7201666265</t>
  </si>
  <si>
    <t>Sarkar, I.;Sarkar, P. P.;Chowdhury, S. K.</t>
  </si>
  <si>
    <t>Kalyani;Kalyani</t>
  </si>
  <si>
    <t>JIS College of Engineering;University of Kalyani</t>
  </si>
  <si>
    <t>60097661;60011023</t>
  </si>
  <si>
    <t>Sarkar I.</t>
  </si>
  <si>
    <t>A new multi frequency compact microstrip antenna</t>
  </si>
  <si>
    <t>10.1007/s12648-010-0026-y</t>
  </si>
  <si>
    <t>2-s2.0-79551662231</t>
  </si>
  <si>
    <t>['three types', 'south texas', 'significant differences', 'results indicate', 'respectively mosaicked', 'mixed woody', 'mixed herbaceous', 'maximum likelihood', 'mahalanobis distance', 'land area', 'gutierrezia sarothrae', 'digital images', 'classified using', 'broom snakeweed', 'aerial photography', 'aerial colour', '5 %,']</t>
  </si>
  <si>
    <t>Broom snakeweed (Gutierrezia sarothrae (Pursh) Britt. &amp;Rusby) is one of the most widespread and abundant rangeland weeds in western North America. The objectives of this study were to evaluate airborne hyper spectral imagery and compare it with aerial colour-infrared (CIR) photography and multi spectral digital imagery for mapping broom snakeweed infestations. Airborne hyperspectral imagery along with aerial CIR photographs and digital CIR images was acquired from a range-land area in south Texas. The hyper spectral imagery was transformed using minimum noise fraction (MNF) and then classified using minimum distance, Mahalanobis distance, maximum likelihood, and spectral angle mapper (SAM) classifiers. The digitized aerial photographs and the digital images were respectively mosaicked as one photographic image and one digital image; these were then classified using the same classifiers. Accuracy assessment showed that the maximum likelihood classifier performed the best for the three types of images. The best overall accuracies for three-class classification maps (snakeweed, mixed woody and mixed herbaceous) were 91.0%, 92.5%, and 95.0%, respectively, for the CIR photographic image, the digital CIR image and the MNF-transformed hyper spectral image. Kappa analysis showed that there were no significant differences in maximum likelihood-based classifications among the three types of images. These results indicate that airborne hyper spectral imagery along with aerial photography and multi spectral imagery can be used for monitoring and mapping broom snakeweed infestations on rangelands. ¬© 2010 Taylor &amp; Francis.</t>
  </si>
  <si>
    <t>5423-5438</t>
  </si>
  <si>
    <t>60024862;60024862</t>
  </si>
  <si>
    <t>7407023300;55427144500</t>
  </si>
  <si>
    <t>Yang, Chenghai;Everitt, J. H.</t>
  </si>
  <si>
    <t>Weslaco</t>
  </si>
  <si>
    <t>USDA ARS Kika de la Garza Subtropical Agricultural Research Center</t>
  </si>
  <si>
    <t>Comparison of hyperspectral imagery with aerial photography and multispectral imagery for mapping broom snakeweed</t>
  </si>
  <si>
    <t>10.1080/01431160903369626</t>
  </si>
  <si>
    <t>2-s2.0-79551689239</t>
  </si>
  <si>
    <t>09 02 13530 ofi_tz</t>
  </si>
  <si>
    <t>['whose kernels', 'solved using', 'scattering pattern', 'scattered field', 'resonance frequency', 'one order', 'kernels makes', 'integrodifferential equations', 'galerkin method', 'frequency characteristics', 'fourier integral', 'computation time', 'chebyshev basis', 'carbon nanotubes', 'boundary problem', 'approaching nanovibrators', 'amplitude dependence']</t>
  </si>
  <si>
    <t>carbon nanotubes | Galerkin method | integral equations | millimeter wavelength range antennas | nanotubes-vibrators | resonance | scattering pattern</t>
  </si>
  <si>
    <t>A solution of the boundary problem on electromagnetic wave diffraction on a lattice of carbon nanotubes-vibrators is reduced to the solution of a set of integrodifferential equations, whose kernels are represented as a Fourier integral. Such representation of kernels makes it possible to easily overcome solution problems related to their singularities and reduce the computation time by one order of magnitude. Integrodifferential equations are solved using the Galerkin method with a Chebyshev basis. The effect of a substrate on amplitude-frequency characteristics and the scattering pattern of carbon nanotube antennas is studied. Both the resonance frequency and the amplitude of a scattered field are shown to increase in the case of approaching nanovibrators. The amplitude dependence on the number of vibrators is nonlinear. ¬© 2010 Allerton Press, Inc.</t>
  </si>
  <si>
    <t>477-482</t>
  </si>
  <si>
    <t>Moscow University Physics Bulletin</t>
  </si>
  <si>
    <t>60025383;60025383</t>
  </si>
  <si>
    <t>7006140438;56782509900</t>
  </si>
  <si>
    <t>Lerer, A. M.;Sinyavsky, G. P.</t>
  </si>
  <si>
    <t>Rostov-on-Don</t>
  </si>
  <si>
    <t>Southern Federal University</t>
  </si>
  <si>
    <t>Lerer A.</t>
  </si>
  <si>
    <t>Diffraction of an electromagnetic wave on the finite lattice of carbon nanotubes-vibrators located at dielectric interfaces</t>
  </si>
  <si>
    <t>10.3103/S0027134910060093</t>
  </si>
  <si>
    <t>2-s2.0-79851475007</t>
  </si>
  <si>
    <t>['producing 1', 'environment detection']</t>
  </si>
  <si>
    <t>GPS | INS | Triangulation bundle adjustment | UAV</t>
  </si>
  <si>
    <t>In order to facilitate the applications such as environment detection, developing a quickly and low cost system to collect near real time spatial information is very important. In this study, a direct georeferencing ready fixed-wing UAV based spatial information collection platform is proposed. The preliminarily results indicates that can be applied for producing 1/5000 aerial photo map for national land resources investigation and general navigation applications.</t>
  </si>
  <si>
    <t>247-252</t>
  </si>
  <si>
    <t>60014982;110013937;60013395;60095378;110013937;60095378;60014982;60014982</t>
  </si>
  <si>
    <t>34979584400;36996688300;57145082200;36086567600;36996696400;36086783400;7202409973;16230009600</t>
  </si>
  <si>
    <t>Tsai, Meng Lun;Lo, Cheng Fang;Wu, Chang Huei;Lin, Yen Shan;Lin, Yi Shiang;Tsai, Ji Shin;Chiang, Kai Wei;Huang, Yun Wen</t>
  </si>
  <si>
    <t>Taiwan;Taiwan;Taiwan;Taiwan</t>
  </si>
  <si>
    <t>Taipei;Tainan;Chung-Li;</t>
  </si>
  <si>
    <t>Ministry of Interior, Taiwan;National Cheng Kung University;Yuan Ze University;GeoSat Informatics Technology Corporation</t>
  </si>
  <si>
    <t>60095378;60014982;60013395;110013937</t>
  </si>
  <si>
    <t>Tsai M.</t>
  </si>
  <si>
    <t>The performance analysis of a UAV based photogrammetric platform</t>
  </si>
  <si>
    <t>2-s2.0-79851494217</t>
  </si>
  <si>
    <t>['vertical component', 'vertical accuracy', 'three sns', 'position obtained', 'position accuracy', 'per cent', 'gps position', 'four coordinates', 'floor depths', 'different user', 'different receiver', 'different constellations', 'demonstrated also', 'antenna heights']</t>
  </si>
  <si>
    <t>GPS vertical accuracy | Satellite navigation system | VDOP coefficient | Vertical component</t>
  </si>
  <si>
    <t>The altitude is one of four coordinates of the user's position obtained from Satellite Navigation System (SNS) measurements. The distributions (in per cent) of VDOP coefficient value for different constellations of three SNS - GPS, GLONASS and Galileo - for different masking elevation angles for different user's latitudes are presented in the paper. The results of the measurements of GPS position and vertical accuracy in mode "3D" and position accuracy in mode "2D" for different GPS receivers and different receiver's antenna heights are demonstrated also. Additionally the use of vertical component of SNS in maritime navigation like the determination highly accurate sea-floor depths is presented.</t>
  </si>
  <si>
    <t>129-141</t>
  </si>
  <si>
    <t>0208841X</t>
  </si>
  <si>
    <t>Artificial Satellites</t>
  </si>
  <si>
    <t>Januszewski, Jacek</t>
  </si>
  <si>
    <t>Gdynia</t>
  </si>
  <si>
    <t>Akademia Morska w Gdyni</t>
  </si>
  <si>
    <t>Januszewski J.</t>
  </si>
  <si>
    <t>Vertical component of satellite navigation systems</t>
  </si>
  <si>
    <t>6R6G7R22KH273073</t>
  </si>
  <si>
    <t>10.2478/v10018-011-0002-6</t>
  </si>
  <si>
    <t>2-s2.0-79951630769</t>
  </si>
  <si>
    <t>['two 1', 'track resolutions', 'track resolution', 'track directions', 'three topics', 'third topic', 'system parameters', 'switching mode', 'spatial resolution', 'short period', 'second topic', 'range 2', 'pseudorandom apcf', 'produce 3', 'periodic apcf', 'parabolic distribution', 'paper discusses', 'millimeter wave', 'linear array', 'lasar ).', 'imaging sar', 'first topic', 'band wave', 'array 3', 'apct design', 'apcf )].', 'ambiguity region', 'ambiguity function', 'active lasar', 'active element']</t>
  </si>
  <si>
    <t>"one-active" linear-array 3-D imaging SAR (LASAR) | 3-D imaging SAR | Antenna phase center trajectory (APCT) design | Lagrange multiplier method | Synthetic aperture radar (SAR)</t>
  </si>
  <si>
    <t>This paper discusses the antenna phase center trajectory (APCT) design for the "one-active" linear-array 3-D imaging SAR (LASAR). First, we discuss the principle of the one-active LASAR and demonstrate its feasibility by experiment. To describe the 3-D spatial resolution of the one-active LASAR, the relationship between the 3-D ambiguity function (AF) of the one-active LASAR and the system parameters is discussed in detail. Based on the analysis, we divide the APCT design into three topics: the direction of the linear array, the length of the linear array, and the switching mode of the active element [named as antenna phase center function (APCF)]. On the first topic, we conclude that, when the range, along-track, and cross-track directions are orthogonal to each other, the ambiguity region of the one-active LASAR attains minimum, and the 3-D spatial resolution can be separated into the range, along-track, and cross-track resolutions. On the second topic, we find that the cross-track resolution is determined by the length of the linear array and the frequency of the carrier. To ensure that the length of the linear array is acceptable, the carrier should beW-band wave or millimeter wave. On the third topic, the effect of APCF is researched, and we find that both the periodic APCF and the pseudorandom APCF can produce 3-D resolution, except for the periodic rectangle APCF. For the pseudorandom APCF and the periodic APCF with short period, the cross-range 2-D AF is or can be approximated as the product of two 1-D AFs in the along-and cross-track directions. Finally, the distribution of the pseudorandom APCF is optimized by the Lagrange multiplier method under the minimum variance criterion, and we find that, when the pseudorandom APCF obeys the parabolic distribution, the cross-range 2-D AF is optimal. ¬© 2009 IEEE.</t>
  </si>
  <si>
    <t>1470-1486</t>
  </si>
  <si>
    <t>60005465;60005465;60005465;60088063</t>
  </si>
  <si>
    <t>35237419900;56913190300;18433923300;55716056700</t>
  </si>
  <si>
    <t>Jun, Shi;Xiaoling, Zhang;Jianyu, Yang;Chen, Wen</t>
  </si>
  <si>
    <t>Shanghai;Chengdu</t>
  </si>
  <si>
    <t>China Electronic Technology Group Corporation;University of Electronic Science and Technology of China</t>
  </si>
  <si>
    <t>60088063;60005465</t>
  </si>
  <si>
    <t>Jun S.</t>
  </si>
  <si>
    <t>APC trajectory design for "one-active" linear-array three-dimensional imaging SAR</t>
  </si>
  <si>
    <t>10.1109/TGRS.2009.2031430</t>
  </si>
  <si>
    <t>2-s2.0-79951647206</t>
  </si>
  <si>
    <t>['results show', 'optimal settings', 'one hand', 'high dependency', 'good coverage', 'functioning network', 'essential task', 'downtilt configuration', 'different settings', 'antenna configuration', '16e simulator']</t>
  </si>
  <si>
    <t>Electrical antenna downtilt | Mechanical antenna downtilt | OFDMA | Soft frequency reuse | WiMAX</t>
  </si>
  <si>
    <t>In an interference-limited mobile WiMAX network, efficient cell planning and tuning is an essential task to ensure a functioning network. This includes the selection of the optimal settings for the antenna to on the one hand, provide a good coverage and on the other hand achieve cell isolation. Two different antenna tilting methods are examined in this article, namely the mechanical and the electrical vertical downtilt. The evaluation is done with an advanced WiMAX IEEE 802.16e simulator. In particular, the impact of the antenna configuration on WiMAX soft frequency reuse (SFR) is studied. The results show a high dependency of SFR to the downtilt configuration, since the inter-cell interference level changes significantly with different settings.</t>
  </si>
  <si>
    <t>174-179</t>
  </si>
  <si>
    <t>60012689;60012689;60012689;60012689</t>
  </si>
  <si>
    <t>35147107800;36185596100;6603282534;7003867855</t>
  </si>
  <si>
    <t>Wamser, Florian;Mittelst√§dt, David;Staehle, Dirk;Tran-Gia, Phuoc</t>
  </si>
  <si>
    <t>Wurzburg</t>
  </si>
  <si>
    <t>Julius-Maximilians-Universit√§t W√ºrzburg</t>
  </si>
  <si>
    <t>Wamser F.</t>
  </si>
  <si>
    <t>Impact of electrical and mechanical antenna downtilt on the uplink of a WiMAX system with soft frequency reuse</t>
  </si>
  <si>
    <t>10.1515/FREQ.2010.64.9-10.174</t>
  </si>
  <si>
    <t>2-s2.0-79951817099</t>
  </si>
  <si>
    <t>['paper presents', 'one approach', 'ofdma networks', 'major issue', 'interference mitigation', 'greedy traffic', 'explicit signaling', 'evaluations show', 'cell interference', 'basic operation', 'base stations', 'already performed', 'achieved even']</t>
  </si>
  <si>
    <t>Beam forming antennas | COMP | Interference coordination</t>
  </si>
  <si>
    <t>Inter-cell interference is a major issue in OFDMA networks. One approach to reduce the amount of interference is to use beam forming antennas. Further interference mitigation is achieved if neighbor base stations coordinate the directions of their beams. This paper presents a novel distributed interference coordination algorithm using main-lobe steering beam formers. Our algorithm does not require any explicit signaling between base stations. Also, it does not require any additional channel measurements to be signaled to the base stations besides those already performed for basic operation. Our evaluations show that significant performance gains can be achieved even with non-greedy traffic.</t>
  </si>
  <si>
    <t>169-173</t>
  </si>
  <si>
    <t>60015815;60015815;60015815;60015815</t>
  </si>
  <si>
    <t>25960148100;6508020117;7202000733;36989857500</t>
  </si>
  <si>
    <t>Kaschub, Matthias;Blankenhorn, Christian M.;Mueller, Christian M.;Werthmann, Thomas</t>
  </si>
  <si>
    <t>Stuttgart</t>
  </si>
  <si>
    <t>Universit√§t Stuttgart</t>
  </si>
  <si>
    <t>Kaschub M.</t>
  </si>
  <si>
    <t>Interference mitigation by distributed beam forming optimization</t>
  </si>
  <si>
    <t>10.1515/FREQ.2010.64.9-10.169</t>
  </si>
  <si>
    <t>2-s2.0-79951824473</t>
  </si>
  <si>
    <t>['software flexibility', 'simulation model', 'serialization process', 'rrhs represent', 'receiver architecture', 'provides sub', 'paper analyze', 'optical media', 'operating costs', 'obsai rp3', 'novel approach', 'latter representing', 'interfacing standards', 'inaccuracies introduced', 'hop connection', 'equally applicable', 'end fpgas', 'effective low', 'cost targets', 'concepts within', 'clock recovery', 'clock performances', 'cascaded plls', 'available technology', 'achieved results', '3gpp lte', '01 interfaces']</t>
  </si>
  <si>
    <t>Clock distribution | CPRI | Delay management | IMT-A | LTE | OBSAI | Remote radio heads | WiMAX</t>
  </si>
  <si>
    <t>Modern wireless Base Station (BS) systems for future commercial 4G networks fulfilling the IMT-Advanced (IMT-A) requirements and including the 3GPP LTE and LTE-Advanced are increasingly leveraging distributed BS architectures. The usage of Software Defined Radio (SDR) concepts within the available technology is compromising with the cost targets of data-driven commercial mobile networks and desired software flexibility. Thereby, the concept of Remote Radio Heads (RRH) has been introduced from the industry. RRHs represent a mean to lower overall system installations and operating costs while increasing the software flexibility in the radio system front-end, that is interconnected to BSs via optical fiber using CPRI (Common Public Radio Interface) or OBSAI RP3-01 (Open Base Station Architecture Initiative) interfacing standards. These interfacing standards impose strict physical layer requirements in terms of clock performances and link delay measurement accuracy between the BS and the remotely located antennas, ensuring sufficient margins for the inaccuracies introduced from the serialization/de-serialization process and the optical media. This paper analyze the clock recovery and delay measurement blocks when applied to single-hop and multi-hop RRH applications, the latter representing the worst-case scenario delay and clocking performance wise. We analyzed the clock recovery PLL blocks in a single-hop connection and we present a simulation model for cascaded PLLs and the achieved results. Likewise, we analyzed the serial interface delay budget contributions presenting a novel approach for the design of a generic serial receiver architecture that provides sub-nanosecond delay measurement resolution. The receiver architecture is generic and equally applicable to eithe/ CPRI or OBSAI RP3-01 interfaces and implementable in any RTL technology including cost-effective low-end FPGAs.</t>
  </si>
  <si>
    <t>210-217</t>
  </si>
  <si>
    <t>60011373;106566614;106566614</t>
  </si>
  <si>
    <t>35311183700;36989485400;25825067800</t>
  </si>
  <si>
    <t>Lanzani, Christian F.A.;Bergamo, Gustavo B.;Hoegdal, Morten</t>
  </si>
  <si>
    <t>Lyngby;Hillerod</t>
  </si>
  <si>
    <t>Danmarks Tekniske Universitet;Radiocomp ApS</t>
  </si>
  <si>
    <t>60011373;106566614</t>
  </si>
  <si>
    <t>Lanzani C.</t>
  </si>
  <si>
    <t>Analysis of clock distribution and delay management for IMT-Advanced distributed wireless base station systems</t>
  </si>
  <si>
    <t>10.1515/FREQ.2010.64.11-12.210</t>
  </si>
  <si>
    <t>2-s2.0-79951841314</t>
  </si>
  <si>
    <t>['uwb short', 'stable gain', 'rt5880 substrate', 'reference antenna', 'quite higher', 'proposed antenna', 'good omni', 'good candidate', 'bandwidth increase', 'antenna size']</t>
  </si>
  <si>
    <t>In this paper, a novel hybrid dielectric resonator (DR) antenna for Ultrawideband (UWB) short-range wireless communications is proposed. The proposed antenna consists of a microstrip fed monopole loaded with a half cylindrical dielectric resonator antenna of Rogers R03010 mounted on RT5880 substrate with a finite ground plane. The microstrip line fed monopole antenna is on the other side of the substrate. Compared to the conventional circular cylindrical DR mounted on a finite ground plane (reference antenna), the proposed antenna has a reduction in the antenna size by about 30% with a bandwidth increase by about 22% than the reference antenna. The proposed antenna has a good impedance bandwidth. In addition, the proposed antenna has a quite higher and more stable gain than that of reference antenna. Moreover, the antenna has a good omni-directional radiation patterns in the H-plane. The proposed antenna is considered a good candidate for UWB short-range wireless communication systems.</t>
  </si>
  <si>
    <t>19-30</t>
  </si>
  <si>
    <t>60033154;60033154-60013183;60071031</t>
  </si>
  <si>
    <t>36536911600;7005104207;6701577028</t>
  </si>
  <si>
    <t>Ahmed, Osama Mohamed Haraz;Sebak, A. R.;Denidni, T.</t>
  </si>
  <si>
    <t>Canada;Canada;Saudi Arabia</t>
  </si>
  <si>
    <t>Quebec;Montreal;Riyadh</t>
  </si>
  <si>
    <t>Institut National de la Recherche Scientifique;Concordia University;King Saud University</t>
  </si>
  <si>
    <t>60071031;60033154;60013183</t>
  </si>
  <si>
    <t>Ahmed O.</t>
  </si>
  <si>
    <t>Size reduction and bandwidth enhancement of a UWB hybrid dielectric resonator antenna for short-range wireless communications</t>
  </si>
  <si>
    <t>10.2528/PIERL10101404</t>
  </si>
  <si>
    <t>2-s2.0-79951969151</t>
  </si>
  <si>
    <t>['system ground', 'proposed antenna', 'narrow slots', 'miniaturized geometry', 'impedance matching', 'experimental results', 'easily covers', 'constructed prototypes', 'circuited pin', 'bevel sides', 'antenna design', '5 mm3', '4 ghz']</t>
  </si>
  <si>
    <t>A miniaturized internal wideband antenna suitable for integration with the printed circuit board (PCB) of a wireless universal serial bus (WUSB) dongle is presented in this paper. The proposed antenna mainly consists of a folded metal plate with two sides beveled. By introducing a short-circuited pin connected to the system ground and etching a pair of slots in the bevel sides of the folded metal plate, a large impedance bandwidth from 2.4 GHz to more than 11GHz is obtained, which easily covers the 2.4 GHz WLAN, WiMAX, S-DMB and UWB frequency bands. The effects of the short-circuited pin and the narrow slots on the impedance matching of the proposed antenna are investigated. The proposed antenna is easy to be fabricated by bending a sample metal plate due to its miniaturized geometry of 5 √ó 12 √ó 12.5 mm3. Details of the antenna design are described, and experimental results of the constructed prototypes are presented and discussed.</t>
  </si>
  <si>
    <t>35172916800;7102211932;36062654700;56123416800;57214725402</t>
  </si>
  <si>
    <t>Gong, J. G.;Jiao, Y. C.;Li, Q.;Wang, J.;Zhao, G.</t>
  </si>
  <si>
    <t>Gong J.G.</t>
  </si>
  <si>
    <t>A miniaturized internal wideband Antenna for wireless USB dongle application</t>
  </si>
  <si>
    <t>10.2528/PIERL10080303</t>
  </si>
  <si>
    <t>2-s2.0-79951970402</t>
  </si>
  <si>
    <t>['traditional mushroom', 'spiral arms', 'size diminution', 'simulation data', 'scan blindness', 'mutual coupling', 'important application', 'good agreement', 'experimental prototype', 'electromagnetic band', 'array antennas']</t>
  </si>
  <si>
    <t>An important application of electromagnetic band-gap (EBG) structures is reducing the mutual coupling and eliminating the scan blindness for array antennas. However, some array antennas have small element spacing, and traditional mushroom-like EBG materials are too large. Under this condition, miniature EBG structures are desired for these array antennas. In this paper, a novel method using spiral ground plane is proposed to reduce EBG structure sizes. A low frequency band-gap can be obtained by adjusting the width and length of the spiral arms. An experimental prototype is fabricated to validate the analysis. The measurement results show a good agreement with the simulation data. Compared with traditional mushroom-like EBG structures, the proposed EBG achieves more than 77% size diminution.</t>
  </si>
  <si>
    <t>35308426300;7102211932;35254301700;55584794555</t>
  </si>
  <si>
    <t>Xie, H. H.;Jiao, Y. C.;Song, K.;Yang, B.</t>
  </si>
  <si>
    <t>Xie H.H.</t>
  </si>
  <si>
    <t>Miniature electromagnetic band-gap structure using spiral ground plane</t>
  </si>
  <si>
    <t>10.2528/PIERL10081203</t>
  </si>
  <si>
    <t>2-s2.0-79951970633</t>
  </si>
  <si>
    <t>['verified experimentally', 'signal line', 'shaped feedline', 'reach 51', 'ratio bandwidth', 'proposed antenna', 'opposite corners', 'measured results', 'impedance bandwidth', 'ground plane', 'good agreement', 'evaluated numerically', 'easily fabricated', 'cpw ).', 'cp bandwidth', '4000 mhz', '2150 mhz']</t>
  </si>
  <si>
    <t>A new broadband circularly polarized (CP) square slot antenna is evaluated numerically and verified experimentally. The proposed antenna uses a lightening-shaped feedline protruded from the signal line of the feeding coplanar waveguide (CPW). Two symmetrical F-shaped slits embedded in opposite corners of ground plane are designed to obtain an excellent CP bandwidth. By adjusting the dimensions of the lightening-shaped feedline, the CP bandwidth can be further enhanced. Measured results show that the 3 dB axial-ratio bandwidth of the proposed antenna can reach 51.7% (2150 MHz-3650 MHz), and the impedance bandwidth is as large as 60.2% (2150 MHz-4000 MHz) with VSWR ‚â§ 2. Measured results are in good agreement with the simulation. The proposed antenna can be easily fabricated because of the simple coplanar geometry.</t>
  </si>
  <si>
    <t>61-69</t>
  </si>
  <si>
    <t>CPW-fed square slot antenna with lightening-shaped feedline for broadband circularly polarized radiation</t>
  </si>
  <si>
    <t>10.2528/PIERL10080101</t>
  </si>
  <si>
    <t>2-s2.0-79951974969</t>
  </si>
  <si>
    <t>['rectangular patch', 'radiation patterns', 'proposed antenna', 'corner notches', 'antenna along', '75 ghz', '33 ghz']</t>
  </si>
  <si>
    <t>A simple electromagnetically coupled broadband printed microstrip antenna suitable for multifunctional wireless communication bands is presented. V-slots and corner notches are employed in a rectangular patch to achieve broadband operation. The proposed antenna has a 2:1 VSWR bandwidth of 51% from 3.75 GHz to 6.33 GHz. The simulated and measured reflection characteristics of the antenna along with the radiation patterns and gain are presented and discussed.</t>
  </si>
  <si>
    <t>155-161</t>
  </si>
  <si>
    <t>60031544;60031544;60031544;60031544;60031544;60031544</t>
  </si>
  <si>
    <t>24376534200;24377078500;36093641400;7004362848;57218539158;7006249330</t>
  </si>
  <si>
    <t>Nishamol, M. S.;Sarin, V. P.;Tony, D.;Aanandan, C. K.;Mohanan, P.;Vasudevan, Kesavath</t>
  </si>
  <si>
    <t>Kochi</t>
  </si>
  <si>
    <t>Cochin University of Science and Technology</t>
  </si>
  <si>
    <t>Nishamol M.S.</t>
  </si>
  <si>
    <t>A broadband microstrip antenna for IEEE802.11.A/WIMAX/HIPERLAN2 applications</t>
  </si>
  <si>
    <t>10.2528/PIERL10110202</t>
  </si>
  <si>
    <t>2-s2.0-79951975865</t>
  </si>
  <si>
    <t>['port 2', 'port 1', 'one port', 'high isolation', 'feed dual', 'around 5', '2 ghz', '18 db']</t>
  </si>
  <si>
    <t>A dual-feed dual-polarized dielectric resonator antenna (DRA) with high isolation is proposed in this paper. The high isolation is achieved by using two hybrid feeding mechanism: one port having an H-shaped aperture coupled feed and the other with two out-of- phase probe feeds. The antenna is designed to operate at around 5.2 GHz for WLAN (Wireless Local Area Network) applications and experimental results show that it has more than 35 dB isolation over the entire impedance bandwidth. Good symmetric broadside radiation patterns with low cross polarizations are observed in the two principal planes, and in addition, the front-to-back (F/B) ratios for Port 1 and Port 2 are 10 and 18 dB, respectively.</t>
  </si>
  <si>
    <t>195-203</t>
  </si>
  <si>
    <t>56514441200;16048620500;7102211932;35340198700;35265490700</t>
  </si>
  <si>
    <t>Wang, X. M.;Weng, Z. B.;Jiao, Y. C.;Zhang, Z.;Zhang, F. S.</t>
  </si>
  <si>
    <t>Dual-polarized dielectric resonator antenna with high isolation using hybrid feeding mechanism for WLAN applications</t>
  </si>
  <si>
    <t>10.2528/PIERL10101005</t>
  </si>
  <si>
    <t>2-s2.0-79951978138</t>
  </si>
  <si>
    <t>['wlan operation', 'wide range', 'wall 2', 'simulation results', 'simple structure', 'results indicate', 'radiating patch', 'proposed antenna', 'narrower 3', 'inclination angle', 'fed air', 'elevation plane', 'downtilt angles', 'db beamwidth']</t>
  </si>
  <si>
    <t>A probe-fed air-substrate patch antenna with an inclined radiating patch for generating a downtilt main beam for WLAN operation in an on-wall access point is presented. The proposed antenna has a simple structure and consists of two major parts: An L-shaped ground plane and an inclined radiating patch, which is easy to implement. Constructed prototypes suitable for operating in the 2.4 GHz WLAN band are demonstrated. Results indicate that, simply by varying the inclination angle of the radiating patch, a downtilt main beam with a wide range of downtilt angles can be achieved. In addition, by selecting the proper inclination angle of the radiating patch, the proposed antenna shows a narrower 3-dB beamwidth in the elevation plane, resulting in an enhanced antenna gain, which is very suitable for on-wall 2.4 GHz WLAN access point applications. Details of the proposed antenna design are described, and experimental and simulation results are presented.</t>
  </si>
  <si>
    <t>85-95</t>
  </si>
  <si>
    <t>Liu, Y. T.</t>
  </si>
  <si>
    <t>Feng Shan</t>
  </si>
  <si>
    <t>Chinese Military Academy Taiwan</t>
  </si>
  <si>
    <t>Probe-fed patch antenna with an inclined patch for on-wall wlan access point</t>
  </si>
  <si>
    <t>10.2528/PIERL10083104</t>
  </si>
  <si>
    <t>2-s2.0-79951978796</t>
  </si>
  <si>
    <t>['wlan applications', 'shaped slots', 'resonating frequencies', 'research progresses', 'proposed antenna', 'novel design', 'ieee 802', 'fundamental configurations', 'following sections', 'design steps', '85 ghz', '825 ghz', '515 ghz', '5 ghz', '484 ghz', '45 ghz', '11 b', '10 db', '1 dbi']</t>
  </si>
  <si>
    <t>A novel design of a compact dual inverted C-shaped slots antenna for dual-band (IEEE 802.11 b/g, 2.4-2.484 GHz and IEEE 802.11a, 5.15-5.35/5.725-5.825 GHz) WLAN applications is proposed in this paper. The antenna is based on dual inverted C-shaped slots and a Œº-shaped feeding structure. These fundamental configurations are applied to achieve two operating bands with resonating frequencies at about 2.45 GHz and 5.5 GHz to cover the dual WLAN bands. The proposed antenna is fabricated and tested. The simulated and measured results show that the slot antenna obtains two independent operation bands of 2.4-2.515 GHz and 5.14-5.85 GHz for S11 ‚â§ - 10 dB, and also stable gain characteristic with peak gain variations less than 1 dBi for both the bands. Details of the analysis and research progresses are shown in the following sections to illustrate the design steps and the performance of the proposed antenna.</t>
  </si>
  <si>
    <t>115-123</t>
  </si>
  <si>
    <t>36651668700;36175246800;25229387400;23007175300;37018548600</t>
  </si>
  <si>
    <t>Xi, D.;Wen, L. H.;Yin, Y. Z.;Zhang, Z.;Mo, Y. N.</t>
  </si>
  <si>
    <t>Xi D.</t>
  </si>
  <si>
    <t>A compact dual inverted C-shaped slots antenna for WLAN applications</t>
  </si>
  <si>
    <t>10.2528/PIERL10073101</t>
  </si>
  <si>
    <t>2-s2.0-79951983575</t>
  </si>
  <si>
    <t>['proposed divider', 'probe measurements', 'practical solution', 'microstrip branches', 'isolation characteristics', 'characteristic impedance']</t>
  </si>
  <si>
    <t>This paper outlines typical issues in the design and fabrication of microstrip Wilkinson power dividers. As a practical solution, a modified Wilkinson divider configuration is proposed and designed for millimeter-wave antenna feeding networks. In this design, all microstrip branches and the resistive strip exhibit the same characteristic impedance. Probe measurements of S-parameters underline good matching, transmission and isolation characteristics of the proposed divider.</t>
  </si>
  <si>
    <t>60027863;60027863;60027863;60027863</t>
  </si>
  <si>
    <t>36806512000;24469896900;6602975089;6701577028</t>
  </si>
  <si>
    <t>Peters, F. D.L.;Hammou, D.;Tatu, S. O.;Denidni, T. A.</t>
  </si>
  <si>
    <t>Universit√© du Qu√©bec √† Montr√©al</t>
  </si>
  <si>
    <t>Peters F.</t>
  </si>
  <si>
    <t>Modified millimeter-wave Wilkinson power divider for antenna feeding networks</t>
  </si>
  <si>
    <t>10.2528/PIERL10061805</t>
  </si>
  <si>
    <t>2-s2.0-79951984580</t>
  </si>
  <si>
    <t>['two parts', 'totally covers', 'small size', 'skillfully integrated', 'proposed antenna', 'passive rfid', 'ground plane', 'designed antenna', 'antenna consists', 'also allowed', 'active rfid', '925 mhz', '920 mhz', '914 mhz', '42 mhz']</t>
  </si>
  <si>
    <t>A novel and simple antenna applicable to active RFID tags is designed. The designed antenna has been skillfully integrated with the active RFID tag circuit. The antenna consists of two parts. One part comprises stacked shorted patches and a ground plane. The other one is an active tag circuit mounted on the bottom of the antenna. By using the offset shorting posts technique, the proposed antenna can achieve an enhanced operating bandwidth with a small size. The measurement results reveal that the antenna has return loss less than -10 dB within the bandwidth of 42 MHz (from 914 MHz to 956 MHz), which totally covers the 5 MHz bandwidth from 920 MHz to 925 MHz (The band is also allowed for passive RFID) requirement for active RFID in China.</t>
  </si>
  <si>
    <t>60025578;60025578;120527157;120527157;60025578</t>
  </si>
  <si>
    <t>35103910000;25229387400;57196142795;57200018742;35254301700</t>
  </si>
  <si>
    <t>Wu, W. J.;Yin, Y. Z.;Huang, Y.;Wang, J.;Song, K.</t>
  </si>
  <si>
    <t>Xi'an;</t>
  </si>
  <si>
    <t>Xidian University;Suzhou Bohai Micro-system Limited Company</t>
  </si>
  <si>
    <t>60025578;120527157</t>
  </si>
  <si>
    <t>Wu W.</t>
  </si>
  <si>
    <t>A wideband stacked shorted antenna for miniaturized active RFID tags</t>
  </si>
  <si>
    <t>10.2528/PIERL10070611</t>
  </si>
  <si>
    <t>2-s2.0-79951986698</t>
  </si>
  <si>
    <t>['simulation results', 'reflection coefficients', 'reflection coefficient', 'radiation pattern', 'observed based', 'investigated antennas', 'input impedances', 'input impedance', 'ground plane', 'experimental results', 'current distributions', 'current distribution']</t>
  </si>
  <si>
    <t>The effect of shaping the ground plane on the performance of a square loop coplanar waveguide (CPW)-fed printed antenna is reported in this paper. Experimental results are presented on the reflection coefficient and radiation pattern of the investigated antennas. Simulation results are presented on the current distribution, input impedance and gain. It is observed based on the results that shaping the ground plane significantly affects the reflection coefficients, input impedances and current distributions.</t>
  </si>
  <si>
    <t>103-111</t>
  </si>
  <si>
    <t>60090616;60090616-108384348</t>
  </si>
  <si>
    <t>Ooi, Pei Cheng;Selvan, K. T.</t>
  </si>
  <si>
    <t>The effect of ground plane on the performance of a square loop CPW-fed printed antenna</t>
  </si>
  <si>
    <t>10.2528/PIERL10102907</t>
  </si>
  <si>
    <t>2-s2.0-79951990697</t>
  </si>
  <si>
    <t>['wlan band', 'wimax applications', 'two pairs', 'slotted ground', 's11 better', 'required bandwidths', 'proposed antenna', 'operation bands', 'eight patterns', 'easily cover', 'coplanar waveguide', '825 ghz', '790 mhz', '6 ghz', '5 ghz', '48 ghz', '35 ghz', '300 mhz']</t>
  </si>
  <si>
    <t>In this paper, a wide-slot triple band antenna fed by a coplanar waveguide (CPW) for WLAN/WiMAX applications is proposed. The antenna mainly comprises a ground with a wide square slot in the center, a rectangular feeding strip and two pairs of planar inverted L strips (PIL) connecting with the slotted ground. By introducing the two pairs of PIL's, three resonant frequencies, 2.4/5.5 GHz for WLAN, and 3.5 GHz for WiMAX, are excited. Prototypes of the antenna are fabricated and tested. The simulated and measured results show that the proposed antenna has three good impedance bandwidths (S11 better than -10dB) of 300 MHz (about 12.6% centered at 2.39 GHz), 280 MHz (about 8% centered at 3.49GHz) and 790 MHz (about 14.5% centered at 5.43 GHz), which make it easily cover the required bandwidths for WLAN band (2.4- 2.48 GHz, 5.15-5.35 GHz, and 5.725-5.825 GHz) and WiMAX (3.4- 3.6 GHz) applications. Moreover, the obtained radiation patterns demonstrate that the proposed antenna has figure-eight patterns in E-plane, and is omni-directional in H-plane. The gains of the antenna at operation bands are stable.</t>
  </si>
  <si>
    <t>57199713786;7203001464;55378065700;55584794555;54390304400</t>
  </si>
  <si>
    <t>Zhao, Q.;Gong, S. X.;Jiang, W.;Yang, B.;Xie, J.</t>
  </si>
  <si>
    <t>Zhao Q.</t>
  </si>
  <si>
    <t>Compact wide-slot tri-band antenna for WLAN/WiMAX applications</t>
  </si>
  <si>
    <t>10.2528/PIERL10081601</t>
  </si>
  <si>
    <t>2-s2.0-79951990918</t>
  </si>
  <si>
    <t>['worldwide interoperability', 'wideband performance', 'shaped monopole', 'return loss', 'proposed antenna', 'novel dual', 'microwave access', 'ground plane', 'directional patterns', 'antenna also', '95 ghz', '92 ghz', '89 ghz', '76 ghz']</t>
  </si>
  <si>
    <t>A novel dual-wideband printed monopole antenna is proposed for wireless local area network (WLAN) and worldwide interoperability for microwave access (WiMAX) applications. The proposed antenna consists of a T-shaped monopole on top and dual combined G-shaped slots etched symmetrically on the ground plane to achieve a dual-wideband performance. Prototype of the proposed antenna has been constructed and tested. The measured 10 dB bandwidths for return loss are 1.76 GHz from 2.13 to 3.89 GHz and 0.92 GHz from 5.03 to 5.95 GHz, covering all the 2.4/5.2/5.8 GHz WLAN and 2.5/3.5/5.5 GHz WiMAX bands. And this antenna also has omni-directional patterns over the lower operating range.</t>
  </si>
  <si>
    <t>55-65</t>
  </si>
  <si>
    <t>36805978400;25229387400;57060886100;7407903279;35321761900</t>
  </si>
  <si>
    <t>Kang, L.;Yin, Y. Z.;Li, H.;Huang, W. J.;Zheng, S. F.</t>
  </si>
  <si>
    <t>Dual-wideband symmetrical g-shaped slotted monopole antenna for WLAN/WiMAX applications</t>
  </si>
  <si>
    <t>10.2528/PIERL10062110</t>
  </si>
  <si>
    <t>2-s2.0-79951996858</t>
  </si>
  <si>
    <t>['wlan 5', 'two œª', 'two monopoles', 'slots cut', 'simple structure', 'mutual coupling', 'ground plane', 'article presents', 'antenna spacing', '8db improvements', '8 ghz', '2 ghz', '1 db']</t>
  </si>
  <si>
    <t>This article presents a simple structure for reducing mutual coupling between two diversity planar monopole antennas for WLAN 5.2/5.8 GHz applications. The structure has two Œª/4 (Œª-wavelength in the substrate) slots cut into the ground plane between the two monopoles. In 0.5Œª0 (Œª0-wavelength in the air) of the antenna spacing, mutual coupling was -33.3, -21.1 dB at 5.2, 5.8 GHz, respectively. The lowest mutual coupling of -33.3dB was achieved at 5.2 GHz, which are 20.8dB improvements over the reference.</t>
  </si>
  <si>
    <t>7003448436;25229387400;35103910000;23007175300;24177025900</t>
  </si>
  <si>
    <t>Zuo, S. L.;Yin, Y. Z.;Wu, W. J.;Zhang, Z. Y.;Ma, J.</t>
  </si>
  <si>
    <t>Zuo S.</t>
  </si>
  <si>
    <t>Investigations of reduction of mutual coupling between two planar monopoles using two Œª/4 slots</t>
  </si>
  <si>
    <t>10.2528/PIERL10100609</t>
  </si>
  <si>
    <t>2-s2.0-79951997903</t>
  </si>
  <si>
    <t>['metallic object', 'metallic ground', 'impedance mismatching', 'also exhibits', '920 mhz']</t>
  </si>
  <si>
    <t>Utilizing the special physical characteristic of a high impedance surface, a radio frequency identification tag antenna working at 920 MHz for metallic ground is proposed. The antenna not only overcomes the problem of impedance mismatching when placing on a metallic object, but also exhibits a low-profile antenna structure.</t>
  </si>
  <si>
    <t>51-59</t>
  </si>
  <si>
    <t>60021427-60013983;60013983;60021427-100327651</t>
  </si>
  <si>
    <t>25653560700;55510527400;8612720700</t>
  </si>
  <si>
    <t>Liu, Y.;Luk, K. M.;Yin, H. C.</t>
  </si>
  <si>
    <t>China;Hong Kong;China</t>
  </si>
  <si>
    <t>Beijing;Kowloon;Beijing</t>
  </si>
  <si>
    <t>Communication University of China;City University of Hong Kong;National Electromagnetic Scattering Laboratory</t>
  </si>
  <si>
    <t>60021427;60013983;100327651</t>
  </si>
  <si>
    <t>A RFID tag metal antenna on a compact his substrate</t>
  </si>
  <si>
    <t>10.2528/PIERL10070601</t>
  </si>
  <si>
    <t>2-s2.0-79951998784</t>
  </si>
  <si>
    <t>['users head', 'thickness 1', 'simulation studies', 'radiation towards', 'radiated power', 'proposed antenna', 'overall dimension', 'one quadrant', 'monopole modify', 'mobile handset', 'dielectric constant', 'back side', 'antenna offers', '7 mm2', '6 mm', '200 mhz']</t>
  </si>
  <si>
    <t>A Coplanar Wave guide (CPW) fed printed monopole antenna with reduced radiation hazard from a mobile handset is presented. The printed metal stripes in the back side of the monopole modify the far field pattern ideal for mobile handset. The antenna offers a bandwidth of 200 MHz when printed on a substrate of dielectric constant (Œµr) 4.4 and thickness 1.6 mm with an overall dimension of 42 √ó 31.7 mm2. Experimental and simulation studies of the antenna radiation characteristics of the proposed antenna are presented and discussed. A 20 dB reduction of radiated power in one quadrant of the radiation pattern offers a reduction of radiation towards the users head.</t>
  </si>
  <si>
    <t>39-46</t>
  </si>
  <si>
    <t>36973918600;35491715300;57202815345;7004362848;7006249330;57218539158</t>
  </si>
  <si>
    <t>Laila, D.;Sujith, R.;Sreejith, M. N.;Aanandan, C. K.;Vasudevan, K.;Mohanan, P.</t>
  </si>
  <si>
    <t>Laila D.</t>
  </si>
  <si>
    <t>Mobile antenna with reduced radiation hazards towards human head</t>
  </si>
  <si>
    <t>10.2528/PIERL10071202</t>
  </si>
  <si>
    <t>2-s2.0-79952000503</t>
  </si>
  <si>
    <t>['wave antenna', 'tunable stopband', 'transmission line', 'small size', 'proposed structure', 'planar structure', 'planar dual', 'frequency response', 'floquet theory', 'fabricated filter', 'endfire directions', 'dispersion relation', 'demonstrate applications', 'crlh tl', 'crlh concept', 'composite right', 'broad application', 'bandstop filter']</t>
  </si>
  <si>
    <t>A planar dual-composite right/left-handed (D-CRLH) transmission line (TL) structure is proposed. The characteristics such as dispersion relation and frequency response of this D-CRLH TL are analyzed by equivalent circuit analysis, Bloch-Floquet theory, full wave simulation and experiment. To demonstrate applications of the proposed structure, both bandstop filter and leaky-wave antenna are designed and implemented by the conventional print circuit board technology. The fabricated filter has a broad application because of its planar structure, small size and tunable stopband. The measured results also suggest that the leaky-wave antenna based on the D-CRLH concept can offer a scanning angle covering almost backfire-to-endfire directions.</t>
  </si>
  <si>
    <t>Liu, C. Y.;Chu, Qing Xin;Huang, J. Q.</t>
  </si>
  <si>
    <t>A planar D-CRLH and its application to bandstop filter and leaky-wave antenna</t>
  </si>
  <si>
    <t>10.2528/PIERL10101701</t>
  </si>
  <si>
    <t>2-s2.0-79952000690</t>
  </si>
  <si>
    <t>['wideband characteristic', 'wavelength referenced', 'two plates', 'two bands', 'simulated results', 'shorting strips', 'shaped slot', 'shaped antenna', 'measured results', 'measured bandwidth', 'lowest edge', 'higher band', 'frequency box', 'compact size', 'compact property', 'coaxial feed', 'bluetooth band', 'band operation', '980 mhz', '8ghz ).', '820 mhz', '790 mhz', '38 ghz', '35 ghz', '3 ghz', '28 ghz', '1000 mhz', '1 vswr']</t>
  </si>
  <si>
    <t>In this paper, a study on the dual-frequency box- shaped antenna is presented. With a 5-branch feeding strip and two plates of shorting strips, the antenna shows broadband and compact property. Then a U-shaped slot is etched for dual-band operation. Simulated and measured results all show that this antenna exhibits dual-wideband characteristic, covering several present wireless communication systems, such as GSM800/900 (824-960MHz), WLANllb (2.4-2.5 GHz), WiMax802.l6 (2.5-2.7 GHz), and Bluetooth band (2.4-2.8GHz). The simulated impedance bandwidth (2:1 VSWR) is 21.5% and 37.2% in the lower and higher band, ranging from 790 MHz-980 MHz and 2.3 GHz-3.35 GHz. Then details of the antenna are described and the prototype is fabricated and tested. A measured bandwidth of 19.8% and 38.9% in the two bands, ranging from 820 MHz-1000 MHz and 2.28 GHz-3.38 GHz, is observed, shown good agreement with simulated results. Moreover, the antenna has a coaxial feed with a compact size of 0.27Œª √ó 0.22Œª √ó 0.036Œª (Œª is the wavelength referenced to the lowest edge of the operating band 820 MHz).</t>
  </si>
  <si>
    <t>36720960300;14625801200;57192635036;57206336325;57220789624</t>
  </si>
  <si>
    <t>Jin, L.;Zhang, X. M.;Zhang, Z.;Guan, R.;Yang, B.</t>
  </si>
  <si>
    <t>Jin L.</t>
  </si>
  <si>
    <t>Dual-wideband box-shaped antenna with a U-shaped slot</t>
  </si>
  <si>
    <t>10.2528/PIERL10082405</t>
  </si>
  <si>
    <t>2-s2.0-79952028587</t>
  </si>
  <si>
    <t>['time institute', 'tests results', 'spaced antennas', 'satellite orientation', 'russian radionavigation', 'phase measurements', 'paper presents', 'order differences', 'object orientation', 'navigation system', 'micromechanical sensor', 'integrated inertial', 'elektropribor concern']</t>
  </si>
  <si>
    <t>This paper presents the Russian Research Center, Elektropribor Concern, and the Russian Radionavigation and Time Institute's integrated inertial-satellite orientation and navigation system with a micromechanical sensor-based strapdown inertial unit and GLONASS and GPS portable receivers. In order to improve the unit's accuracy in solving the problem of object orientation, the second-order differences of phase measurements on spaced antennas are used. The tests results of the unit are shown and analyzed. ¬© Pleiades Publishing, Ltd., 2010.</t>
  </si>
  <si>
    <t>Gyroscopy and Navigation</t>
  </si>
  <si>
    <t>110044156;110044156;110044156;110044156;110044156;110044156;110044156;110044156;110044156</t>
  </si>
  <si>
    <t>55520032400;8367078800;6506564607;51161762100;51162175200;51162405100;51161463400;56432499700;6505732658</t>
  </si>
  <si>
    <t>Blazhnov, B. A.;Emeliantsev, G. I.;Koshaev, D. A.;Semenov, I. V.;Stepanov, A. P.;Zhilinskii, V. M.;Korotkov, A. N.;Timofeev, E. A.;Tsekhanovich, G. S.</t>
  </si>
  <si>
    <t>Saint Petersburg (ex Leningrad)</t>
  </si>
  <si>
    <t>JSC</t>
  </si>
  <si>
    <t>Blazhnov B.</t>
  </si>
  <si>
    <t>Integrated tightly coupled inertial satellite orientation and navigation system</t>
  </si>
  <si>
    <t>10.1134/S2075108710010037</t>
  </si>
  <si>
    <t>2-s2.0-79952403983</t>
  </si>
  <si>
    <t>['various objects', 'tagging cardboard', 'results show', 'read range', 'radiation efficiency', 'proposed designs', 'plastic objects', 'ic matching', 'experimentally tested', 'exceptional characteristics', 'designs proposed', 'antenna designs', 'also tested']</t>
  </si>
  <si>
    <t>In this paper, design, fabrication, and testing of Radio Frequency Identification (RFID) antennas for the European Telecommunications Standards Institute (ETSI) and Federal Communications Commission (FCC) bands are discussed. The designs proposed in this paper are for UHF RFID tag that conforms to EPCglobal C1G2 1.2.0. The exceptional characteristics of the RFID are investigated in terms of antenna-IC matching and radiation efficiency. The proposed RFID antennas have been fabricated on 5 mil thick Flexible Copper Clad Laminate and the read range of the proposed RFID antennas is experimentally tested. Measured free air read range of all proposed designs is over 4 m. The performance of the tag antenna design affixed to various objects is also tested with read range measurements. The results show that the antenna designs can be used for tagging cardboard and plastic objects.</t>
  </si>
  <si>
    <t>305-327</t>
  </si>
  <si>
    <t>60080423;60080423;60031818</t>
  </si>
  <si>
    <t>57214420443;35410175500;6603631347</t>
  </si>
  <si>
    <t>Kumar, A.;Parkash, D.;Kartikeyan, M. V.</t>
  </si>
  <si>
    <t>Kaithal;Roorkee</t>
  </si>
  <si>
    <t>Haryana College of Technology &amp; Management, Kaithal;Indian Institute of Technology Roorkee</t>
  </si>
  <si>
    <t>60080423;60031818</t>
  </si>
  <si>
    <t>Planar antennas for passive UHF RFID tag</t>
  </si>
  <si>
    <t>10.2528/PIERB09121609</t>
  </si>
  <si>
    <t>2-s2.0-79952420323</t>
  </si>
  <si>
    <t>['seps ),', 'related genes', 'pigment metabolism', 'photoprotective functions', 'photochemical quenching', 'ohps )]', 'loc_os02g03330 ).', 'inherent property', 'inducible proteins', 'inducible genes', 'helix stress', 'helix proteins', 'first report', 'enhanced proteins', 'antenna complex', 'also manifested', 'also identified', 'additional mode', 'additional lhc']</t>
  </si>
  <si>
    <t>Light-harvesting antenna system possesses an inherent property of photoprotection. The single-helix proteins found in cyanobacteria play role in photoprotection and/or pigment metabolism. The photoprotective functions are also manifested by the two- and four-helix proteins. The photoprotection mechanism evolved earlier to the mechanism of light-harvesting of the antenna complex. Here, the light-harvesting complex genes of photosystems I and II from Arabidopsis are enlisted, and almost similar set of genes are identified in rice. Also, the three-helix early light-inducible proteins (ELIPs), two-helix stress-enhanced proteins (SEPs), and one-helix high light-inducible proteins [one-helix proteins (OHPs)] are identified in rice. Interestingly, two independent genomic loci encoding PsbS protein are also identified with implications on additional mode of non-photochemical quenching (NPQ) mechanism in rice. A few additional LHC-related genes are also identified in rice (LOC_Os09g12540, LOC_Os02g03330). This is the first report of identification of light-harvesting complex genes and light-inducible genes in rice.</t>
  </si>
  <si>
    <t>1537-1542</t>
  </si>
  <si>
    <t>Plant signaling &amp; behavior</t>
  </si>
  <si>
    <t>Umate, Pavan</t>
  </si>
  <si>
    <t>Kakatiya University</t>
  </si>
  <si>
    <t>Umate P.</t>
  </si>
  <si>
    <t>Genome-wide analysis of the family of light-harvesting chlorophyll a/b-binding proteins in Arabidopsis and rice.</t>
  </si>
  <si>
    <t>10.4161/psb.5.12.13410</t>
  </si>
  <si>
    <t>2-s2.0-79952574545</t>
  </si>
  <si>
    <t>INHA-36093</t>
  </si>
  <si>
    <t>['œé uncertainties', 'winter months', 'trees showed', 'tree growth', 'time series', 'teqc program', 'space sciences', 'significant rate', 'signal availability', 'signal attenuation', 'sgepss ).', 'seasonal variations', 'seasonal change', 'possible set', 'observation ratios', 'multipath error', 'highly dependent', 'height estimates', 'growing trees', 'estimation process', 'e .,', 'deciduous trees', 'data collected', 'copyright ¬©', 'conditions related', 'computed using', 'computed position', 'antenna height']</t>
  </si>
  <si>
    <t>Foliage effect | GPS | Multipath | Signal attenuation</t>
  </si>
  <si>
    <t>The effect of deciduous trees growing above antenna height on data collected by permanent Global Positioning System (GPS) stations was investigated. Signal blockage due to foliage and branches was found to have the same effect as an increased elevation cutoff angle, i.e., there was a change in the computed position. Height estimates were affected the most, showing a decrease with tree growth. Empirical Orthogonal Function (EOF) analysis on the height-time series from five test sites and two stations surrounded by trees showed a similar EOF mode of signal. Signal availability, computed as the ratio of the complete to possible set of observations, decreased with increasing tree growth and showed seasonal variation, with the observation ratios being higher during the winter months when the leaves had fallen. A similar seasonal variation was observed in multipath error and signal attenuation due to foliage. The multipath error index MP2 was computed using the TEQC program and found to increase at a significant rate at sites with growing trees. Signal attenuation was analyzed using Ua uncertainties from the estimation process of daily GPS data processing. While 1-œÉ uncertainties did not show any seasonal variations at sites without trees, they were highly dependent on conditions related to the seasonal change of foliage when deciduous trees were near the antenna. Copyright ¬© The Society of Geomagnetism and Earth, Planetary and Space Sciences (SGEPSS).</t>
  </si>
  <si>
    <t>849-856</t>
  </si>
  <si>
    <t>36140640900;36140867500</t>
  </si>
  <si>
    <t>Park, Kwan Dong;Won, Jihye</t>
  </si>
  <si>
    <t>Park K.</t>
  </si>
  <si>
    <t>The foliage effect on the height time series from permanent GPS stations</t>
  </si>
  <si>
    <t>10.5047/eps.2010.10.005</t>
  </si>
  <si>
    <t>2-s2.0-79952596246</t>
  </si>
  <si>
    <t>['strong radiofrequency', 'power consumption', 'introduced based', 'innovative architecture', 'fading environments', 'defaults conditions', 'code multiplexing', 'chip area', 'architecture uses', 'antenna receiver', 'analog front']</t>
  </si>
  <si>
    <t>Code multiplexing | Green radio | Low complexity front-end | Multi-antenna receiver</t>
  </si>
  <si>
    <t>In this paper, we address the architecture of a multi-antenna receiver and we aim at reducing the complexity of the analog front-end. To this end, an innovative architecture is introduced based on code multiplexing. This architecture uses the direct sequence spread spectrum technique in order to multiplex the different antennas contributions through a single In-phase/Quadrature (IQ) demodulator. Simulation and measurement results show that the bit error rate does not increase so much with the multiplexing in both Gaussian and fading environments and with strong radiofrequency (RF) defaults conditions. The complexity evaluation shows that the proposed architecture significantly reduces the chip area and the power consumption of the front-end. ¬© 2010 Cambridge University Press and the European Microwave Association.</t>
  </si>
  <si>
    <t>515-522</t>
  </si>
  <si>
    <t>International Journal of Microwave and Wireless Technologies</t>
  </si>
  <si>
    <t>60016253-60104081;60016253;60016253-60104081</t>
  </si>
  <si>
    <t>20433683200;57189499286;24558908600</t>
  </si>
  <si>
    <t>Gautier, Matthieu;Villemaud, Guillaume;Burciu, Ioan</t>
  </si>
  <si>
    <t>Issy-les-Moulineaux;Villeurbanne</t>
  </si>
  <si>
    <t>Orange Labs;Institut National des Sciences Appliqu√©es de Lyon</t>
  </si>
  <si>
    <t>60104081;60016253</t>
  </si>
  <si>
    <t>Gautier M.</t>
  </si>
  <si>
    <t>The multi-antenna code multiplexing front-end: Theory and performance</t>
  </si>
  <si>
    <t>S1759078710000747</t>
  </si>
  <si>
    <t>10.1017/S1759078710000747</t>
  </si>
  <si>
    <t>2-s2.0-79952922255</t>
  </si>
  <si>
    <t>['work ranges', 'results obtained', 'reflectarrays designed', 'reflectarray antennas', 'materials investigated', 'material properties', 'lumped components', 'loss tangent', 'loss performance', 'different materials', 'dielectric permittivity', 'close agreement', 'bandwidth performance', '875 db', '84 mhz', '360 mhz', '179 db', '126 mhz']</t>
  </si>
  <si>
    <t>Bandwidth | Equivalent circuit analysis | Lumped components | Reflectarray | Reflection loss</t>
  </si>
  <si>
    <t>Lumped components are used to represent the reflectarrays designed using different commercially available materials. The loss performance and the effect of material properties on the reflectarray antennas are discussed in terms of the lumped components which are used in the equivalent circuit analysis. The bandwidth performance of reflectarrays designed with different materials is discussed using reflection loss and reflection phase plots obtained by equivalent circuit analysis. Furthermore the results obtained by equivalent circuit modeling are compared with the results obtained using CST Microwave Studio simulations and a close agreement between all the results has been demonstrated. The dielectric permittivity (Œµr) of materials investigated in this work ranges between 2.08 to 13 and the loss tangent (tanŒ¥) values vary from 0.0003 to 0.025 while the reflection loss values obtained by equivalent circuit analysis varied from 0.179 dB to 6.875 dB and a variation in 10% and 20% bandwidth is observed from 84 MHz to 360 MHZ and 126 MHZ to 540 MHz respectively based on the respective material properties.</t>
  </si>
  <si>
    <t>113-122</t>
  </si>
  <si>
    <t>International Journal on Electrical Engineering and Informatics</t>
  </si>
  <si>
    <t>60090656;60090656;60090656;112679690;60090656</t>
  </si>
  <si>
    <t>55435495700;57226758449;23494494500;57208594495;8250730500</t>
  </si>
  <si>
    <t>Ismail, Muhammad Yusof;Abbasi, Muhammad Inam;Zain, Ahmad Faizal Mohd;Amin, Muhammad;Abdullah, Muhammad Faiz Liew</t>
  </si>
  <si>
    <t>Malaysia;Pakistan</t>
  </si>
  <si>
    <t>Batu Pahat;Islamabad</t>
  </si>
  <si>
    <t>Universiti Tun Hussein Onn Malaysia;Space and Upper Atmosphere Research Commission (SUPARCO)</t>
  </si>
  <si>
    <t>60090656;112679690</t>
  </si>
  <si>
    <t>Ismail M.Y.</t>
  </si>
  <si>
    <t>Characterization of loss and bandwidth performance of reflectarray antenna based on lumped components</t>
  </si>
  <si>
    <t>10.15676/ijeei.2010.2.2.4</t>
  </si>
  <si>
    <t>2-s2.0-79953044234</t>
  </si>
  <si>
    <t>['transmit signals', 'system capacity', 'svd ).', 'removed completely', 'promising technique', 'primary system', 'pr users', 'parallel sub', 'outage probability', 'null space', 'existing methods', 'cr users', 'cr system', 'cognitive radio', 'band simultaneously', 'avoid interference', 'also adopted']</t>
  </si>
  <si>
    <t>Cognitive Radio (CR) network | Null-space projection | Resource allocation | Waterfilling</t>
  </si>
  <si>
    <t>Cognitive Radio (CR) is a promising technique for the next generation mobile communication system for its capability to solve the conflicts between the scarcity and underutilization of spectrum. In this paper, aiming at maximizing the system capacity of a multi-antenna CR system on the premise that avoid interference to the primary system in the same band simultaneously, a resource allocation method which is able to avoid interference between PRimary (PR) and CR users by projecting the transmit signals of CR users on the null space of the PR users' channels is proposed. CR users with better channel condition are selected, and the interference from CR system to PR users can be removed completely by projecting the transmit signals of CR system on the null-space of PR users' channels. Parallel sub-channels are constructed for CR users through Singular Value Decomposition (SVD). At last, waterfilling is also adopted to increase the CR users' capacity. Simulation result demonstrates that compared with existing methods, our method can improve the achievable sum rate of CR users as well as reduce the outage probability of PR users. ¬© 2010 Science Press, Institute of Electronics, CAS and Springer-Verlag Berlin Heidelberg.</t>
  </si>
  <si>
    <t>701-707</t>
  </si>
  <si>
    <t>57224792564;22981624300</t>
  </si>
  <si>
    <t>Mei, Rong;Shihua, Zhu</t>
  </si>
  <si>
    <t>Mei R.</t>
  </si>
  <si>
    <t>Null-space projection and waterfilling resource allocation in multi-antenna cognitive radio networks</t>
  </si>
  <si>
    <t>10.1007/s11767-011-0504-1</t>
  </si>
  <si>
    <t>2-s2.0-79954621857</t>
  </si>
  <si>
    <t>2010JK836</t>
  </si>
  <si>
    <t>['spectrum sensing', 'spatial spectrum', 'received signals', 'proposed method', 'noise uncertainty', 'noise power', 'new method', 'multiple antennas', 'method based', 'key problem', 'greatly outperform', 'greatest advantage', 'cognitive users', 'cognitive radio', 'average amplitude', 'available spectrum']</t>
  </si>
  <si>
    <t>Cognitive Radio (CR) | Peak-to-Average Amplitude-Ratio (PAAR) | Spatial Spectrum (SS) | Spectrum sensing</t>
  </si>
  <si>
    <t>Spectrum sensing is the key problem for Cognitive Radio (CR) systems. A method based on the Peak-to-Average Amplitude-Ratio (PAAR) of the Spatial Spectrum (SS) of the received signals is proposed to sense the available spectrum for the cognitive users with the help of the multiple antennas at the receiver of the cognitive users. The greatest advantage of the new method is that it requires no information of the noise power and is free of the noise power uncertainty. Both the simulation and the analytical results show that the proposed method is robust to noise uncertainty, and greatly outperform the classical Energy Detector (ED) method. ¬© 2010 Science Press, Institute of Electronics, CAS and Springer-Verlag Berlin Heidelberg.</t>
  </si>
  <si>
    <t>625-629</t>
  </si>
  <si>
    <t>60019836-60073708;60073708;60019836;60073708</t>
  </si>
  <si>
    <t>7403460635;35308469800;57198297635;37091878400</t>
  </si>
  <si>
    <t>Lu, Guangyue;Wang, Yingxi;Xie, Kai;Yang, Xiaoni</t>
  </si>
  <si>
    <t>Xi'an;Jingzhou</t>
  </si>
  <si>
    <t>Xi'an Institute of Posts and Telecommunications;Yangtze University</t>
  </si>
  <si>
    <t>60073708;60019836</t>
  </si>
  <si>
    <t>Lu G.</t>
  </si>
  <si>
    <t>Novel spectrum sensing method based on the spatial spectrum for cognitive radio systems</t>
  </si>
  <si>
    <t>10.1007/s11767-011-0483-2</t>
  </si>
  <si>
    <t>2-s2.0-79954624838</t>
  </si>
  <si>
    <t>['rfid chip', 'results obtained', 'requirements dictated', 'regulator based', 'passive device', 'paper describes', 'local oscillator', 'iso 18000', 'frequency identification', 'core logic', 'chip implemented', 'business media', 'ask demodulator', '6 standards']</t>
  </si>
  <si>
    <t>ASK demodulator | CMOS | Low-power | Low-voltage | Oscillators | RFID</t>
  </si>
  <si>
    <t>Radio-frequency identification by means of passive tags requires low-cost devices featuring extremely low power consumption for long reading distance and compatibility to small printed antennas. The paper describes the design and implementation of the key analog blocks in a RFID chip: power supply regulator, local oscillator and ASK demodulator. The proposed local oscillator exhibits a very low power consumption and achieves a frequency tolerance compatible with the requirements dictated by the ISO 18000-6 standards. In addition, an ultra-low power voltage reference and a regulator based on a zero-voltage threshold device are presented. These circuits are suitable to provide a regulated power supply to the local oscillator and to the core logic of the passive device. Measurements on a chip implemented in 0.18 lm digital CMOS technology validate the results obtained from simulations.¬©2009 Springer Science+Business Media, LLC.</t>
  </si>
  <si>
    <t>359-367</t>
  </si>
  <si>
    <t>Analog Integrated Circuits and Signal Processing</t>
  </si>
  <si>
    <t>60004969;101671623</t>
  </si>
  <si>
    <t>14123090000;15822002300</t>
  </si>
  <si>
    <t>Boni, Andrea;Facen, Alessio</t>
  </si>
  <si>
    <t>Parma;Parma</t>
  </si>
  <si>
    <t>Universit√† di Parma;Silis S.r.l.</t>
  </si>
  <si>
    <t>Boni A.</t>
  </si>
  <si>
    <t>Ultra low-voltage analog circuits for UHF RFID devices in 180 nm CMOS technology</t>
  </si>
  <si>
    <t>10.1007/s10470-009-9414-7</t>
  </si>
  <si>
    <t>2-s2.0-79955516076</t>
  </si>
  <si>
    <t>['two variants', 'two microstrip', 'smaller self', 'slot structures', 'slot structure', 'similar structures', 'reverse side', 'resonant behavior', 'proposed antennas', 'multiple resonances', 'multiband behavior', 'miniature size', 'hilbert space', 'hilbert curve', 'guided wavelength', 'filling variants', 'filling curves', 'filling curve', 'closed version', 'antennas possess', 'analyzed using', '3rd iteration']</t>
  </si>
  <si>
    <t>Hilbert-Type Fractal Curves | Microstrip-Fed Antenna | Multiband Antenna | Printed Slot Antenna</t>
  </si>
  <si>
    <t>In this paper, two microstrip-fed printed slot antennas have been introduced to be used in modern communication systems, as alternatives for conventional Hilbert slot antenna. The slot structures of the proposed antennas are in the form of the 3rd iteration of two variants of the conventional Hilbert space-filling curves. These antennas are fed with 50 Œ© microstrip line printed on the reverse side of the slot structure. The proposed antennas have been modelled and analyzed using the method of moments (MoM) based commercially available software, IE3D from Zeland Software Inc,. Simulation results show that all these antennas possess a multi-resonant behavior with a miniature size of about half the guided wavelength. It has been found that the fundamental resonance depends on the external side length of the slot structure, while higher mode resonances are attributed by the smaller self-similar structures the slot pattern contains. Furthermore, amongst the proposed antennas, the antenna with slot structure based on Moore's space-filling curve, which is a closed version of Hilbert curve, has been found to offer a multiband behavior with enhanced bandwidths around the multiple resonances as compared with the other two antennas based on other Hilbert space-filling variants. ¬© 2010 Praise Worthy Prize S.r.l.</t>
  </si>
  <si>
    <t>672-678</t>
  </si>
  <si>
    <t>International Review on Modelling and Simulations</t>
  </si>
  <si>
    <t>Ali, Jawad K.</t>
  </si>
  <si>
    <t>Iraq</t>
  </si>
  <si>
    <t>Baghdad</t>
  </si>
  <si>
    <t>University of Technology- Iraq</t>
  </si>
  <si>
    <t>Ali J.</t>
  </si>
  <si>
    <t>Microstrip-fed printed slot antennas based on hilbert-type space- filling curves for wireless communication systems</t>
  </si>
  <si>
    <t>2-s2.0-79955598505</t>
  </si>
  <si>
    <t>['tune dynamically', 'sga ).', 'rigorous synthesis', 'rights reserved', 'paper presents', 'mutation probability', 'hybrid fuzzy', 'genetic algorithms', 'genetic algorithm', 'fga approach', 'circular arrays', 'algorithm performance']</t>
  </si>
  <si>
    <t>Circular antennas array | Fuzzy controller | Fuzzy genetic algorithms | Population diversity measurements | Synthesis</t>
  </si>
  <si>
    <t>This paper presents a rigorous synthesis of circular arrays of printed antennas using a hybrid fuzzy-genetic algorithm. Fuzzy logic based controllers are applied to fine-tune dynamically the crossover and mutation probability in the genetic algorithms, in an attempt to improve the algorithm performance. The FGA approach is compared with the Standard Genetic Algorithm (SGA). Included synthesis example clearly demonstrates that while the SGA approach gives satisfactory solutions for the problem, the FGA method usually performs significantly better. ¬© 2010 Praise Worthy Prize S.r.l. - All rights reserved.</t>
  </si>
  <si>
    <t>785-792</t>
  </si>
  <si>
    <t>International Review of Electrical Engineering</t>
  </si>
  <si>
    <t>60068756;60069902;60068756</t>
  </si>
  <si>
    <t>37664366200;24437585900;6602624122</t>
  </si>
  <si>
    <t>Bousahla, Miloud;Kadri, Boufeldja;Bendimerad, Fethi Tarik</t>
  </si>
  <si>
    <t>B√©char;Tlemcen</t>
  </si>
  <si>
    <t>Universit√© Tahri Mohammed B√©char;Universit√© Abou Bekr Belkaid Tlemcen</t>
  </si>
  <si>
    <t>60069902;60068756</t>
  </si>
  <si>
    <t>Bousahla M.</t>
  </si>
  <si>
    <t>Circular antenna array synthesis using fuzzy genetic algorithm</t>
  </si>
  <si>
    <t>2-s2.0-79955636507</t>
  </si>
  <si>
    <t>['rights reserved', 'reflection coefficient', 'radiation characteristics', 'proposed antennas', 'performed using', 'paper presents', 'multiband first']</t>
  </si>
  <si>
    <t>Fractal plusses geometry | Method of moments | Multiband antenna</t>
  </si>
  <si>
    <t>This paper presents the analysis and simulation of a multiband first and second iterations wire fractal antenna based on plusses fractal geometry. The proposed antenna design, analysis and characterization had been performed using the method of moments (MoM) technique. The radiation characteristics, VSWR, gain, and reflection coefficient of the proposed antennas were described and simulated using 4nec2 software package. ¬© 2010 Praise Worthy Prize S.r.l. - All rights reserved.</t>
  </si>
  <si>
    <t>443-447</t>
  </si>
  <si>
    <t>Jibrael, Fawwaz J.</t>
  </si>
  <si>
    <t>Jibrael F.</t>
  </si>
  <si>
    <t>Analysis and simulation of wire fractal antenna for multiband communication by method of moments technique</t>
  </si>
  <si>
    <t>2-s2.0-79955660624</t>
  </si>
  <si>
    <t>['wave concept', 'wave antenna', 'published data', 'proposed structure', 'proposed leaky', 'paper presents', 'numerical results', 'method results', 'good agreement', 'fast convergence', 'cylindrical coordinates', 'classic method']</t>
  </si>
  <si>
    <t>Circular patch | Hankel transform | Leaky-waves | Multi slits antenna | Wave concept</t>
  </si>
  <si>
    <t>This paper presents the analysis of circular slots leaky-wave antenna by using an iterative method based on the wave concept. The classic method has been reformulated in cylindrical coordinates in order to be adequate for the analysis of the leaky-wave antenna with fast convergence. The proposed leaky-wave antenna can be used to replace a micro-strip patch array. Numerical results are presented to illustrate the advantages of the proposed structure. A good agreement between the new wave concept iterative procedure (WCIP) method results and published data is obtained. ¬© 2010 ACES.</t>
  </si>
  <si>
    <t>853-861</t>
  </si>
  <si>
    <t>60091645;60091645;60091645;60122689</t>
  </si>
  <si>
    <t>36617382700;6506824283;6603916754;7007171277</t>
  </si>
  <si>
    <t>Houaneb, Z.;Zairi, H.;Gharsallah, A.;Baudrand, H.</t>
  </si>
  <si>
    <t>France;Tunisia</t>
  </si>
  <si>
    <t>Toulouse;Tunis</t>
  </si>
  <si>
    <t>Laboratoire Plasma et Conversion d‚ÄôEnergie;Universit√© de Tunis El Manar, Facult√© des Sciences de Tunis</t>
  </si>
  <si>
    <t>60122689;60091645</t>
  </si>
  <si>
    <t>Houaneb Z.</t>
  </si>
  <si>
    <t>Analysis of circular slots leaky-wave antenna in cylindrical waveguide by wave concept iterative procedure</t>
  </si>
  <si>
    <t>2-s2.0-79955838320</t>
  </si>
  <si>
    <t>['work properly', 'rights reserved', 'proposed antenna', 'promising solution', 'practically verified', 'operate frequency', 'metallic object', 'mentioned problems', 'fr4 substrate', '915 mhz', '2 mm']</t>
  </si>
  <si>
    <t>Loop antenna | Near field | RFID | UHF</t>
  </si>
  <si>
    <t>A novel UHF printed loop antenna backed by a conducting loop reflector is proposed for near field RFID tag antenna application. The backed conducting loop reflector is adopted to achieve stronger magnetic field distribution along the loop tag antenna in order to work properly in proximity to the water and metallic object. The proposed antenna is constructed on FR4 substrate with the dimension of 30 mm √ó 30 mm √ó 3.2 mm. The simulated results exhibit constant current and uniform magnetic distribution to operate frequency at 915 MHz. The near field performance of the proposed antenna is practically verified by the read range measurement and compared with the commercially-available near field tag antenna to offer a promising solution of above-mentioned problems. ¬© 2010 Praise Worthy Prize S.r.l. - All rights reserved.</t>
  </si>
  <si>
    <t>1093-1096</t>
  </si>
  <si>
    <t>60012005;60012005;60012005</t>
  </si>
  <si>
    <t>6507594025;10939658400;7103130816</t>
  </si>
  <si>
    <t>Tiang, Jun Jiat;Lim, Tien Sze;Kung, Fabian</t>
  </si>
  <si>
    <t>Selangor</t>
  </si>
  <si>
    <t>Multimedia University</t>
  </si>
  <si>
    <t>Tiang J.</t>
  </si>
  <si>
    <t>Near field UHF RFID tag antenna backed by a conducting loop reflector</t>
  </si>
  <si>
    <t>2-s2.0-79956118119</t>
  </si>
  <si>
    <t>['unequal arm', 'rights reserved', 'return loss', 'overall explanations', 'optimization processes', 'lower band', 'ism bands', 'ground plane', 'frequency bands', 'antenna researchers', 'antenna operates', 'also 9', '97ghz ),', '17dbi gain']</t>
  </si>
  <si>
    <t>Dual frequency | Microstrip antenna | RFID reader</t>
  </si>
  <si>
    <t>In this paper, the analysis of design, fabrication and measurement of a high gain dual frequency RFID reader antenna, proposed for ISM bands of 2.45GHz and 5.8GHz, is discussed with overall explanations. The antenna is composed of a U-shaped copper strip with unequal arm, a printed rectangular ring and the ground plane. The antenna operates over 2.37GHz to 2.49GHz, of 120MHz for the lower band; while the upper band exhibits good impedance bandwidth of 420MHz (from 5.55GHz to 5.97GHz), where return loss of -10dB is taken as the reference for both bands. The U-shaped feeding strip excites the rectangular ring effectively by providing a good impedance matching with over 98% of efficiency in both the frequency bands and also 9.56 and 10.17dBi gain in the lower and higher frequency band, respectively. Furthermore, the analytical parametric study facilitates more elaboration of the design and optimization processes for the antenna researchers. ¬© 2010 Praise Worthy Prize S.r.l. - All rights reserved.</t>
  </si>
  <si>
    <t>1838-1847</t>
  </si>
  <si>
    <t>35174836200;55328836300;24483332300</t>
  </si>
  <si>
    <t>Mobashsher, Ahmed Toaha;Islam, Mohammad Tariqul;Misran, Norbahiah</t>
  </si>
  <si>
    <t>Mobashsher A.T.</t>
  </si>
  <si>
    <t>Design analysis of a dual frequency RFID reader antenna</t>
  </si>
  <si>
    <t>2-s2.0-79956199794</t>
  </si>
  <si>
    <t>['wireless communication', 'rights reserved', 'rectangular slot', 'microstrip line', 'medical application', 'maximum gain', 'almost cover', '76 ghz', '54 %)', '4 ghz']</t>
  </si>
  <si>
    <t>Microstrip line | Monopole antenna | Planar antenna | Ultrawideband antenna</t>
  </si>
  <si>
    <t>In this paper, a planar monopole antenna fed by a microstrip line has been proposed. The proposed compact antenna is consists of a circular ring patch and a partial ground plane with a rectangular slot. The measured -10 dB return loss bandwidth of the proposed antenna ranges from 3.4 GHz to 16.76 GHz (132.54%) which almost cover the entire UWB band. The nearly stable radiation pattern with a maximum gain of 5.4 dBi makes the proposed antenna suitable for being used in wireless communication and microwave imaging system for medical application. Details of the proposed antenna design are presented and discussed. ¬© 2010 Praise Worthy Prize S.r.l. - All rights reserved.</t>
  </si>
  <si>
    <t>1848-1852</t>
  </si>
  <si>
    <t>35174417400;55328836300;24483332300</t>
  </si>
  <si>
    <t>Azim, Rezaul;Islam, Mohammad Tariqul;Misran, Norbahiah</t>
  </si>
  <si>
    <t>Azim R.</t>
  </si>
  <si>
    <t>A planar monopole antenna for UWB applications</t>
  </si>
  <si>
    <t>2-s2.0-79956201203</t>
  </si>
  <si>
    <t>['various modules', 'straight forward', 'snr compared', 'simpler form', 'rights reserved', 'resource utilization', 'provides reconfigurability', 'proposed method', 'performance improvement', 'performance evaluation', 'modular design', 'matrix factorization', 'matlab simulations', 'mathematical operations', 'ls estimation', 'lower complexity', 'little tricky', 'independent manner', 'good solution', 'facilitates testing', 'encoder design', 'developed based', 'decoder design', 'complexity reduction']</t>
  </si>
  <si>
    <t>Channel estimation | Channel state information | FPGA | Hardware implementation | Matrix factorization | Multiple antenna system</t>
  </si>
  <si>
    <t>In this paper, a proficient channel estimation technique is proposed to carry out performance improvement and complexity reduction of multiple antenna system. Matrix factorization is applied on training based least squares (LS) estimation to reduce a full rank matrix into a simpler form in order to eliminate matrix inversion. Performance evaluation of the proposed method is validated through MATLAB simulations which indicate 2dB improvement in terms of SNR compared to LS estimation. Moreover complexity comparison is performed in terms of mathematical operations, which shows that proposed approach appreciably outperforms LS estimation at a lower complexity and represents a good solution for channel estimation technique. The paper also provides design and implementation of a multiple antenna system on Xilinx Virtex‚Ñ¢-4 XC4VLX60 FPGA that provides reconfigurability, resource utilization and less power consumption. The encoder design is straight forward; however, the decoder design is little tricky as it requires resource optimization. The hardware, presented in this paper, utilizes the resources by adopting the technique of parallelism. The system is developed based on modular design which simplifies system design, eases hardware update and facilitates testing the various modules in an independent manner. ¬© 2010 Praise Worthy Prize S.r.l. - All rights reserved.</t>
  </si>
  <si>
    <t>1853-1861</t>
  </si>
  <si>
    <t>60001821;60001821;60001821;60001821</t>
  </si>
  <si>
    <t>26436081000;55328836300;24483332300;6507416666</t>
  </si>
  <si>
    <t>Numan, Mostafa W.;Islam, Mohammad T.;Misran, Norbahiah;Ali, Mohd Alauddin M.</t>
  </si>
  <si>
    <t>Numan M.</t>
  </si>
  <si>
    <t>A matrix factorization based channel estimation technique for FPGA implementation of multiple antenna system</t>
  </si>
  <si>
    <t>2-s2.0-79956224331</t>
  </si>
  <si>
    <t>['turn allows', 'size reduction', 'rights reserved', 'reactive loads', 'placed close', 'mobile communication', 'lower frequency', 'larger capacitance', 'good agreement', 'cll element', 'chip capacitor']</t>
  </si>
  <si>
    <t>Capacitively loaded loop (CLL) | Double-sided printed dipole antenna</t>
  </si>
  <si>
    <t>This paper examines reactive loading technique to achieve dual band operation and further size reduction for double-sided printed dipole antennas. The reactive loads are realized by two balanced capacitively loaded loops (CLLs) placed close to the edge of the printed dipole antenna. It is demonstrated that the proposed loaded dipole antenna is a dual band radiator with sufficient gain suitable for applications such as mobile communication and Industrial, Scientific and Medical (ISM) system. Finally, the CLL element is integrated with chip capacitor to provide a larger capacitance which in turn allows the resulting CLL element to resonate at a lower frequency. Prototypes of double resonant dipole antennas are designed and tested. A good agreement is achieved between measurement and simulation. ¬© 2010 Praise Worthy Prize S.r.l. - All rights reserved.</t>
  </si>
  <si>
    <t>2710-2714</t>
  </si>
  <si>
    <t>60016248;60016248;60016248;60016248</t>
  </si>
  <si>
    <t>18434111200;14625228100;37665746500;35744283800</t>
  </si>
  <si>
    <t>Jafargholi, A.;Kamyab, M.;Rafaei Booket, M.;Veysi, M.</t>
  </si>
  <si>
    <t>K. N. Toosi¬†University¬†of Technology</t>
  </si>
  <si>
    <t>Jafargholi A.</t>
  </si>
  <si>
    <t>A compact dual-band printed dipole antenna loaded with CLL-based metamaterials</t>
  </si>
  <si>
    <t>2-s2.0-79956227543</t>
  </si>
  <si>
    <t>['various metamaterials', 'unit cell', 'typical meshing', 'solve maxwell', 'simulation results', 'published data', 'periodic structures', 'optical gratings', 'numerical results', 'modern technologies', 'method given', 'memory reduction', 'important applications', 'good agreement', 'electromagnetic properties', 'electromagnetic engineering', 'cpu speedup', 'commonly used']</t>
  </si>
  <si>
    <t>3-D FEM | Multiscalets functions | Periodic structures | Reduction meshing</t>
  </si>
  <si>
    <t>Periodic structures have a variety of important applications in electromagnetic engineering and modern technologies. Commonly used, periodic structures include frequency selective surfaces, optical gratings, phased array antennas and various metamaterials. A three-dimensional finite element method (FEM) with efficient boundaries conditions is presented to simulate the electromagnetic properties of homogeneous periodic material. In our approach, we describe an accurate and efficient numerical analysis based on high-order multiscalets applied in vector edge FEM using new reduction meshing technique (MSRM-FEM) to characterize the electromagnetic properties of periodic structures. Here, we have achieved a factor of 4 in memory reduction and 7-11 in CPU speedup over the typical meshing. The FEM is applied to solve Maxwell's equation in the unit cell. The Floquet's theorem is used to take into account the periodicity of the boundaries conditions radiation for the unit cell. The numerical results are compared to published data and other simulation results. Good agreement is important to establish the validity and usefulness of the (MSRM-FEM) method given in this paper. ¬© 2010 ACES.</t>
  </si>
  <si>
    <t>755-763</t>
  </si>
  <si>
    <t>60091645;60091645;60091645</t>
  </si>
  <si>
    <t>11041349300;15757632500;6603916754</t>
  </si>
  <si>
    <t>Ben Ali, Adel;Amjed Hajlaoui, El;Gharsallah, Ali</t>
  </si>
  <si>
    <t>Tunisia</t>
  </si>
  <si>
    <t>Tunis</t>
  </si>
  <si>
    <t>Universit√© de Tunis El Manar, Facult√© des Sciences de Tunis</t>
  </si>
  <si>
    <t>Ben Ali A.</t>
  </si>
  <si>
    <t>Efficient analysis technique for modeling periodic structures based on finite element method using high-order multiscalets functions</t>
  </si>
  <si>
    <t>2-s2.0-79957442383</t>
  </si>
  <si>
    <t>['total exposure', 'squared deviation', 'spatial average', 'short distance', 'several spots', 'reproductive health', 'relative differences', 'job titles', 'frequency antennas', 'fpb ).', 'epidemiological studies', 'electromagnetic fields', 'crew would', 'crew members', 'annual dose', '2010 wiley']</t>
  </si>
  <si>
    <t>Epidemiological studies related to radiofrequency (RF) electromagnetic fields (EMF) have mainly used crude proxies for exposure, such as job titles, distance to, or use of different equipment emitting RF EMF. The Royal Norwegian Navy (RNoN) has measured RF field emitted from high-frequency antennas and radars on several spots where the crew would most likely be located aboard fast patrol boats (FPB). These boats are small, with short distance between the crew and the equipment emitting RF field. We have described the measured RF exposure aboard FPB and suggested different methods for calculations of total exposure and annual dose. Linear and spatial average in addition to percentage of ICNIRP and squared deviation of ICNIRP has been used. The methods will form the basis of a job exposure matrix where relative differences in exposure between groups of crew members can be used in further epidemiological studies of reproductive health. 2010 Wiley-Liss, Inc.</t>
  </si>
  <si>
    <t>350-360</t>
  </si>
  <si>
    <t>1521186X</t>
  </si>
  <si>
    <t>Bioelectromagnetics</t>
  </si>
  <si>
    <t>109854331;;</t>
  </si>
  <si>
    <t>6602241833;55666685500;7005903229</t>
  </si>
  <si>
    <t>Baste, Valborg;Mild, Kjell Hansson;Moen, Bente E.</t>
  </si>
  <si>
    <t>Norway</t>
  </si>
  <si>
    <t>Bergen</t>
  </si>
  <si>
    <t>Uni Research</t>
  </si>
  <si>
    <t>Baste V.</t>
  </si>
  <si>
    <t>Radiofrequency exposure on fast patrol boats in the Royal Norwegian Navy--an approach to a dose assessment.</t>
  </si>
  <si>
    <t>10.1002/bem.20562</t>
  </si>
  <si>
    <t>2-s2.0-79957508253</t>
  </si>
  <si>
    <t>['wireless communications', 'white noise', 'track signals', 'shows improvement', 'root music', 'music algorithm', 'minimizing interference', 'interest direction', 'dynamically adapts', 'doa algorithms', 'channel interference', 'channel capacity', 'array elements', 'antenna pattern', 'antenna array', 'algorithm uses']</t>
  </si>
  <si>
    <t>Adaptive beamforming | DOA | ESPRIT | MUSIC | ROOTMUSIC | SDMA | Smart antenna</t>
  </si>
  <si>
    <t>Concept of wireless communication systems which use smart antennas is based on digital signal processing algorithms. Thus, the smart antennas systems become capable to locate and track signals by both: users and interferers and dynamically adapts the antenna pattern to enhance the reception in Signal-Of-Interest direction and minimizing interference in Signal-Of-Not-Interest direction. Hence, Space Division Multiple Access system, which uses smart antennas, is being used more often in wireless communications, because it shows improvement in channel capacity and co-channel interference. However, performance of smart antenna system greatly depends on efficiency of digital signal processing algorithms. The algorithm uses the Direction of Arrival (DOA) algorithms to estimate the number of incidents plane waves on the antenna array and their angle of incidence. This paper investigates performance of the DOA algorithms such as MUSIC, ESPRIT and ROOT MUSIC on the uniform linear array in the presence of white noise. The simulation results show that MUSIC algorithm is the best. The resolution of the DOA techniques improves as number of snapshots, number of array elements and signal-to-noise ratio increases.</t>
  </si>
  <si>
    <t>445-452</t>
  </si>
  <si>
    <t>1841429X</t>
  </si>
  <si>
    <t>Studies in Informatics and Control</t>
  </si>
  <si>
    <t>60159855;60159855;60159855</t>
  </si>
  <si>
    <t>38662490500;6602112059;26967464600</t>
  </si>
  <si>
    <t>Dhope Shendkar, Tanuja S.;Simunic, Dina;Djurek, Marijan</t>
  </si>
  <si>
    <t>Croatia</t>
  </si>
  <si>
    <t>Zagreb</t>
  </si>
  <si>
    <t>University of Zagreb, Faculty of Electrical Engineering and Computing</t>
  </si>
  <si>
    <t>Dhope Shendkar T.S.</t>
  </si>
  <si>
    <t>Application of DOA estimation algorithms in smart antennas systems</t>
  </si>
  <si>
    <t>10.24846/v19i4y201013</t>
  </si>
  <si>
    <t>2-s2.0-79957647403</t>
  </si>
  <si>
    <t>EP/D058716/1</t>
  </si>
  <si>
    <t>['receive antennas', 'power distribution', 'outage performance', 'multikeyhole multiple', 'maximum eigenvalue', 'input multiple', 'differing powers', 'arbitrary numbers', 'arbitrary number']</t>
  </si>
  <si>
    <t>Beamforming | Keyhole | Multiple-input multiple-output (MIMO) channels</t>
  </si>
  <si>
    <t>In this correspondence, we present statistical properties for the maximum eigenvalue of multikeyhole multiple-input multiple-output (MIMO) channels. Our results are general for arbitrary numbers of transmit and receive antennas, and arbitrary number of keyholes of differing powers. These results are applied to study the outage performance of optimal beamforming systems and the impact of keyholes' power distribution is characterized with the aid of a majorization theory result.</t>
  </si>
  <si>
    <t>1451-1456</t>
  </si>
  <si>
    <t>60029738;60005244;60022148;60008592</t>
  </si>
  <si>
    <t>23398998300;55243233900;7404759940;8915674500</t>
  </si>
  <si>
    <t>Zhong, Caijun;Jin, Shi;Wong, Kai Kit;McKay, Matthew R.</t>
  </si>
  <si>
    <t>United Kingdom;United Kingdom;Hong Kong;China</t>
  </si>
  <si>
    <t>Belfast;London;Hong Kong;Nanjing</t>
  </si>
  <si>
    <t>Queen's University Belfast;University College London;Hong Kong University of Science and Technology;Southeast University</t>
  </si>
  <si>
    <t>60029738;60022148;60008592;60005244</t>
  </si>
  <si>
    <t>Zhong C.</t>
  </si>
  <si>
    <t>Outage analysis for optimal beamforming MIMO systems in multikeyhole channels</t>
  </si>
  <si>
    <t>10.1109/TSP.2009.2036044</t>
  </si>
  <si>
    <t>2-s2.0-79957657814</t>
  </si>
  <si>
    <t>['rfid anti', 'reference levels', 'public exposure', 'physical model', 'obtained simulation', 'near electric', 'measurement results', 'magnetic fields', 'icnirp guidelines', 'excellent agreement']</t>
  </si>
  <si>
    <t>Antenna measurements | FEKO simulation | Gate anti-theft system | ICNIRP Guidelines | Loop antenna | RFID</t>
  </si>
  <si>
    <t>The radiation of RFID anti-theft gate system based on two parallel coaxial square loop antennas has been analyzed. The system was simulated in FEKO and near electric and magnetic fields have been calculated. A physical model of the system was realized and near magnetic field was measured. Measurement results were found to be in excellent agreement with the simulation. The obtained simulation and measurement results have been compared to the exposure limits given as reference levels in the ICNIRP guidelines. No violation of limits has been shown, regarding both occupational and public exposure. ¬© 2010 CCIS.</t>
  </si>
  <si>
    <t>60006948;60006948;60006948</t>
  </si>
  <si>
    <t>35186389400;7004103789;55970930700</t>
  </si>
  <si>
    <t>Seniƒá, Damir;Poljak, Dragan;≈†aroliƒá, Antonio</t>
  </si>
  <si>
    <t>Split</t>
  </si>
  <si>
    <t>Sveuƒçili≈°te u Splitu</t>
  </si>
  <si>
    <t>Seniƒá D.</t>
  </si>
  <si>
    <t>Simulation and measurements of electric and magnetic fields of an RFID loop antenna anti-theft gate system</t>
  </si>
  <si>
    <t>10.24138/jcomss.v6i4.186</t>
  </si>
  <si>
    <t>2-s2.0-79958826727</t>
  </si>
  <si>
    <t>['small antennas', 'radiation pattern', 'paper presents', 'novel method', 'measuring parameters', 'measurement setup', 'measurement results', 'gtem cell', 'feko simulations', 'different sizes', 'compared results', 'biconical dipole', 'antenna measurements', 'antenna factor']</t>
  </si>
  <si>
    <t>Antenna measurements | Biconical antenna | FEKO simulation | GTEM cell | Microstrip patch antenna | Small loop antenna</t>
  </si>
  <si>
    <t>The paper presents the method for measuring parameters (gain, antenna factor, impedance and radiation pattern) of small antennas in GTEM cell, which is a novel method and environment for antenna measurements. In order to investigate the suitability of GTEM cell for this kind of measurement, the measurement results for a biconical dipole, microstrip patch antennas and small loop antenna were compared with those obtained by calibration inside fully absorber lined anechoic site, two-antenna measurements and FEKO simulations. The measurements were carried out over the wide frequency range. Measurement setup was limited to small antennas that fit into the usable test volume of the GTEM cell. Different sizes that satisfy this restriction were examined. The GTEM measurement results showed considerable agreement with compared results. ¬© 2010 CCIS.</t>
  </si>
  <si>
    <t>125-132</t>
  </si>
  <si>
    <t>60006948;60006948</t>
  </si>
  <si>
    <t>35186646300;55970930700</t>
  </si>
  <si>
    <t>≈Ωivkoviƒá, Zlatko;≈†aroliƒá, Antonio</t>
  </si>
  <si>
    <t>≈Ωivkoviƒá Z.</t>
  </si>
  <si>
    <t>Measurements of antenna parameters in GTEM cell</t>
  </si>
  <si>
    <t>10.24138/jcomss.v6i4.185</t>
  </si>
  <si>
    <t>2-s2.0-79958849340</t>
  </si>
  <si>
    <t>['two materials', 'take advantage', 'return loss', 'radiation directivity', 'patch antenna', 'paper proposes', 'omega structures', 'novel antenna', 'new generation', 'negative permittivity', 'minimum specification', 'metamaterial substrate', 'metamaterial slab', 'metamaterial features', 'metamaterial cover', 'improved size', 'improved significantly', 'db cutoff', 'conventional antennas', 'base construction', 'applies metamaterial']</t>
  </si>
  <si>
    <t>Metamaterial | Negative permittivity | Omega structure | Patch antenna</t>
  </si>
  <si>
    <t>This paper proposes a new generation of antenna that applies metamaterial as a base construction. The current bulky size of antennas can easily be replaced by the newly invented metamaterial. Design methodologies including the matamaterial and patch antenna have been explained in detail. The simulation results show that an antenna with a metamaterial substrate has improved size and return loss, while an antenna with a metamaterial cover has improved propagation directivity. A combination of two materials, RT5880 and Perfect Electric Conductor, in omega structures is able to produce the metamaterial features. An investigation of the S-parameters has been carried out to determine the negative permittivity of the metamaterial. The return loss from the simulated results meets the minimum specification of the -10-dB cutoff. Meanwhile, the radiation directivity of conventional antennas can be improved significantly with the usage of a metamaterial slab as a cover. The novel antenna is able to take advantage of technology to be smaller in size but better in performance. ¬© EuroJournals Publishing, Inc. 2010.</t>
  </si>
  <si>
    <t>527-537</t>
  </si>
  <si>
    <t>1450202X</t>
  </si>
  <si>
    <t>1450216X</t>
  </si>
  <si>
    <t>European Journal of Scientific Research</t>
  </si>
  <si>
    <t>60004351;60004351;60004351;60004351;60004351;60004351</t>
  </si>
  <si>
    <t>9943983700;56959938500;24733870800;9942829300;25031018700;9333604100</t>
  </si>
  <si>
    <t>Sulaiman, Ahmad A.;Othman, Adib;Jusoh, Mohd H.;Baba, Noor H.;Awang, Robi'atun A.;Ain, Mohd F.</t>
  </si>
  <si>
    <t>Shah Alam</t>
  </si>
  <si>
    <t>Universiti Teknologi MARA</t>
  </si>
  <si>
    <t>Sulaiman A.</t>
  </si>
  <si>
    <t>Small patch antenna on omega structure metamaterial</t>
  </si>
  <si>
    <t>2-s2.0-79960052577</t>
  </si>
  <si>
    <t>['targeted direction', 'size reduction', 'sharp focus', 'return loss', 'radiation pattern', 'production due', 'paper recommends', 'new approach', 'metamaterial substrate', 'metamaterial antenna', 'mess production', 'directivity gain', 'conventional design', 'conventional antenna', 'compact antenna', 'circuit area', 'band applications', '66 dbi', '17 dbi']</t>
  </si>
  <si>
    <t>Circular patch antenna | Matematerial | Split-ring structure</t>
  </si>
  <si>
    <t>This paper recommends a compact circular patch antenna on metamaterial substrate for C-band applications. The antenna is designed for some improvement in the performance of directivity gain, return loss and size of circuit area. The size of the new metamaterial antenna has been reduced by a factor of 2.4 and the directivity gain was increasing from 4.17 dBi in conventional design on Flame Retardant 4 (FR-4) to 5.66 dBi in the new approach. A better return loss was obtained from the metamaterial antenna which is-24.2 dB compared to-22.08 from the conventional antenna. By analyzing the radiation pattern, the metamaterial antenna has a sharp focus to the targeted direction. The compact antenna is expected to improve the cost of production due to the size reduction in the overall circuit area especially in a mess production. ¬© 2010 EuroJournals Publishing, Inc.</t>
  </si>
  <si>
    <t>391-399</t>
  </si>
  <si>
    <t>60004351;60004351;60004351;60004351;60004351;60000906</t>
  </si>
  <si>
    <t>9943983700;7004192843;24733870800;9942829300;25031018700;9333604100</t>
  </si>
  <si>
    <t>Sulaiman, Ahmad A.;Zani, Mohamad Z.M.;Jusoh, Mohd H.;Baba, Noor H.;Awang, Robi'atun A.;Ain, Mohd F.</t>
  </si>
  <si>
    <t>Shah Alam;Minden</t>
  </si>
  <si>
    <t>Universiti Teknologi MARA;Universiti Sains Malaysia</t>
  </si>
  <si>
    <t>60004351;60000906</t>
  </si>
  <si>
    <t>Circular patch antenna on metamaterial</t>
  </si>
  <si>
    <t>2-s2.0-79960094075</t>
  </si>
  <si>
    <t>['two materials', 'return loss', 'patch antenna', 'paper proposes', 'negative permittivity', 'metamaterial substrate', 'metamaterial antenna', 'invented metamaterial', 'high potential', 'copper metal', 'circuit size', 'band application', 'attractive feature', '28 ghz', '20 db']</t>
  </si>
  <si>
    <t>Metamaterial | Patch antenna | Symmetrical-ring</t>
  </si>
  <si>
    <t>This paper proposes a small patch antenna on metamaterial substrate. The antenna was designed for X-band application with a specific cutoff frequency at 11.28 GHz. The metamaterial substrate has a potential to reduce the circuit size of the antenna as well as maintain the amplitude of the return loss at the specific resonant frequency. The most attractive feature of the substrate is the ability of enhancing the bandwidth of a patch antenna. The newly invented metamaterial antenna contributes the best return loss of more than -20 dB and 300 MHz bandwidth wider than the conventional patch antenna. The size of the metamaterial antenna has been reduced by a factor of 2. The invented metamaterial was constructed from a combination of two materials which are the Flame Retardant 4 (FR- 4) and copper metal in a symmetrical-ring. The S-parameters from the computer simulation technology (CST) are proven the negative permittivity. This metamaterial antenna has high potential in the future telecommunication industries in enhancing the performance of the technology for consumers. ¬© 2010 EuroJournals Publishing, Inc.</t>
  </si>
  <si>
    <t>493-501</t>
  </si>
  <si>
    <t>9943983700;42561737900;24733870800;9942829300;25031018700;9333604100</t>
  </si>
  <si>
    <t>Sulaiman, Ahmad A.;Nasaruddin, Ahmad S.;Jusoh, Mohd H.;Baba, Nor H.;Awang, Rabi'atun A.;Ain, Mohd F.</t>
  </si>
  <si>
    <t>Bandwidth enhancement in patch antenna by metamaterial substrate</t>
  </si>
  <si>
    <t>2-s2.0-79960103202</t>
  </si>
  <si>
    <t>['tas schemes', 'tas scheme', 'systems individually', 'system performance', 'system based', 'significantly improve', 'sfbc schemes', 'proposed co', 'overall performance', 'orthogonalized space', 'much larger', 'input multi', 'division multiplexing', 'designig costbc', 'better performance', 'angle feedback']</t>
  </si>
  <si>
    <t>Channel-orthogonalized space-frequency block coding CO-STBC/SFBS | Multiple-input multiple-output (MIMO) | Orthogonal frequency-division multiplexing (OFDM) | Transmit antenna selection (TAS)</t>
  </si>
  <si>
    <t>A transmit antenna selection (TAS) multi-input multi-output orthogonal frequency-division multiplexing (MIMO-OFDM) system based on channel- orthogonalized space-frequency block coding (CO-SFBC) schemes was proposed for better performance. Firstly, the principles and enterions for designig COSTBC/SFBC schemes with angle feedback were proposed, and then the effect of quantization for the feedback angle information within such schemes was discussed. Meanwhile, the TAS scheme was applied to the system to further improve the overall performance. Simulation results show that the combination of the proposed CO-STBC and TAS schemes can significantly improve the system performance, which is much larger than only applying them to systems individually.</t>
  </si>
  <si>
    <t>738-746</t>
  </si>
  <si>
    <t>Journal of Donghua University (English Edition)</t>
  </si>
  <si>
    <t>60010953;60010953</t>
  </si>
  <si>
    <t>7102716409;35262301500</t>
  </si>
  <si>
    <t>Qiu, Run He;Jin, Yan Ling</t>
  </si>
  <si>
    <t>Donghua University</t>
  </si>
  <si>
    <t>Qiu R.</t>
  </si>
  <si>
    <t>Transmit antenna selection in MIMO-OFDM system based on COSFBC schemes</t>
  </si>
  <si>
    <t>2-s2.0-79960247484</t>
  </si>
  <si>
    <t>['two platforms', 'separate transmitter', 'sar imaging', 'paper indicates', 'new potential', 'new 2', 'looking geometry', 'imaging method', 'doppler property', 'bistatic forward', 'bfl sar']</t>
  </si>
  <si>
    <t>Bistatic Forward-Looking (BFL) | Range Doppler Algorithm (RDA) | Synthetic Aperture Radar (SAR)</t>
  </si>
  <si>
    <t>The bistatic Synthetic Aperture Radar (SAR) systems with separate transmitter and receiver antennas provide a new potential to imaging in the forward-looking geometry. Analysis of the Doppler property in this paper indicates the feasibility of Bistatic Forward-Looking (BFL) SAR imaging. Considering the different Doppler property determined by the two platforms in BFL SAR, a new 2-D point target spectrum is derived in our study. Based on the spectrum, an imaging method is chosen for the configuration, and the point target simulation validates the analysis. ¬© 2010 Science Press, Institute of Electronics, CAS and Springer-Verlag Berlin Heidelberg.</t>
  </si>
  <si>
    <t>735-741</t>
  </si>
  <si>
    <t>60021666;60021666;60021666</t>
  </si>
  <si>
    <t>55619294305;56460626800;7404804190</t>
  </si>
  <si>
    <t>Wang, Xin;Zhu, Daiyin;Zhu, Zhaoda</t>
  </si>
  <si>
    <t>Research on the Bistatic Forward-Looking SAR imaging</t>
  </si>
  <si>
    <t>10.1007/s11767-011-0410-6</t>
  </si>
  <si>
    <t>2-s2.0-79960493604</t>
  </si>
  <si>
    <t>['verrucarum series', 'posses antennae', 'neotropical phlebotomine', 'lutzomyia evansi', 'laboratory conditions', 'group 4', 'also provided']</t>
  </si>
  <si>
    <t>Chaetotaxy | Leishmania | Morphology | Sand flies</t>
  </si>
  <si>
    <t>The chaetotaxy of fourth instar larvae of Lutzomyia evansi, obtained from laboratory conditions, is redescribed and illustrated. Measurements of the setae are also provided. The comparative morphological study suggests that fourth instar larvae of L. evansi, as well as the other species of the verrucarum series, can be placed in Group 4 of the neotropical phlebotomine which posses antennae with a short basal segment and an ovoid distal segment, which seems to support the correct proposed groupings based on characters of the imagos. The significance of the importance to standardize the nomenclature of sand fly chaetotaxy and use of a single chaetotaxy system for their description is discussed.</t>
  </si>
  <si>
    <t>76-81</t>
  </si>
  <si>
    <t>Revista Colombiana de Entomologia</t>
  </si>
  <si>
    <t>60003383;60002439;60002439</t>
  </si>
  <si>
    <t>6603045995;6603973886;43261985100</t>
  </si>
  <si>
    <t>Cazorla, Dalmiro;Oviedo, Milagros;V√≠venes, Mar√≠a Alejandra</t>
  </si>
  <si>
    <t>Venezuela;Venezuela</t>
  </si>
  <si>
    <t>Coro;Merida</t>
  </si>
  <si>
    <t>Universidad Nacional Experimental Francisco de Miranda;Universidad De Los Andes, Merida</t>
  </si>
  <si>
    <t>60003383;60002439</t>
  </si>
  <si>
    <t>Cazorla D.</t>
  </si>
  <si>
    <t>Redescription of the chaetotaxy of the fourth instar larva of Lutzomyia evansi (Diptera: Psychodidae: Phlebotominae)</t>
  </si>
  <si>
    <t>2-s2.0-79960548714</t>
  </si>
  <si>
    <t>['vector type', 'maxwell equations', 'lithuanian ).', 'generalized functions', 'distributed currents']</t>
  </si>
  <si>
    <t>In this paper the exact analytical solutions of the Maxwell equations in boundless magnetically anisotropic media are obtained in the vector type by the method of generalized functions at the action of the distributed currents. The electrical and magnetic dipole directional diagrams are plotted. Ill. 6, bibl. 4 (in English; summaries in English; Russian and Lithuanian).</t>
  </si>
  <si>
    <t>23-27</t>
  </si>
  <si>
    <t>Elektronika ir Elektrotechnika</t>
  </si>
  <si>
    <t>60104178;60104178;60002947</t>
  </si>
  <si>
    <t>24725586300;45561373900;6603896366</t>
  </si>
  <si>
    <t>Sautbekov, S. S.;Kanymgaziyeva, I. A.;Frangos, P. V.</t>
  </si>
  <si>
    <t>Kazakhstan;Greece</t>
  </si>
  <si>
    <t>Nur-Sultan;Athens</t>
  </si>
  <si>
    <t>L.N. Gumilyov Eurasian National University;National Technical University of Athens</t>
  </si>
  <si>
    <t>60104178;60002947</t>
  </si>
  <si>
    <t>Sautbekov S.S.</t>
  </si>
  <si>
    <t>Radiation of electric and magnetic dipole antennas in magnetically anisotropic media</t>
  </si>
  <si>
    <t>2-s2.0-79961081479</t>
  </si>
  <si>
    <t>['vital role', 'vhrr signals', 'unforseen contingency', 'theoretically required', 'satellite signals', 'receiving signals', 'operational readiness', 'nsmc ),', 'new delhi', 'national satellites', 'monitoring meteorological', 'link calculations', 'insat series', 'imd located', 'image capturing', 'existing infrastructure', 'existing 7', 'earth station', 'climatological conditions', 'backup antenna', 'also compared']</t>
  </si>
  <si>
    <t>Effective isotropic radiated power (EIRP) | Link budget and VHRR</t>
  </si>
  <si>
    <t>National Satellite Meteorological Center (NSMC), of India Meteorological Department is performing the vital role of receiving signals of meteorological data transmitted by KALPANA-1/INSAT series of national satellites and processing the data to generate various meteorological products for monitoring meteorological, environmental and climatological conditions. The satellite signals are currently being received through a 7.5 m diameter parabolic dish antenna installed at INSAT Earth Station of IMD located at Mausam Bhawan Complex, New Delhi. In this study an attempt has been made to receive and process the VHRR signals of KALPANA-1 through a smaller (3.8m) diameter parabolic dish antenna available at earth station.The link calculations have been made to show extra 2 db margin what is theoretically required and it will be sufficient for image capturing. We had also compared the result with existing 7.5m diameter antenna and observe that quality of satellite pictures received with 3.8m diameter antenna are also equally good. The purpose of this study is to keep in operational readiness a backup antenna for the reception of KALPANA-1 in the event of any unforseen contingency with the existing 7.5m diameter parabolic dish antenna, using the existing infrastructure of IMD.</t>
  </si>
  <si>
    <t>81-94</t>
  </si>
  <si>
    <t>Mausam</t>
  </si>
  <si>
    <t>60021495;60021495;60021495</t>
  </si>
  <si>
    <t>47562327700;47560972500;36068817000</t>
  </si>
  <si>
    <t>Yadav, J. K.S.;Chakarborty, A. K.;Giri, R. K.</t>
  </si>
  <si>
    <t>India Meteorological Department</t>
  </si>
  <si>
    <t>Yadav J.</t>
  </si>
  <si>
    <t>Technical feasibility on reception of VHRR signals from Kalpana-1 satellite in the event of contingency with the existing operational ground receiving system</t>
  </si>
  <si>
    <t>2-s2.0-80051707553</t>
  </si>
  <si>
    <t>['working effectively', 'uwb environment', 'ultra wideband', 'simulated results', 'return loss', 'quite useful', 'particular band', 'overall size', 'notched design', 'measured parameters', 'investigated using', 'ground plane', 'good agreement', 'electromagnetic solver', 'developed antenna', 'desired length', 'designed structure', 'designed antenna', 'band notching', 'antenna confirms', '9 ghz', '6 mm3', '5 ghz']</t>
  </si>
  <si>
    <t>Band-notching | CPW | Current distribution | Radiation pattern | Return loss | Slotantennas | Time domain analysis | UWB | VSWR | WLAN</t>
  </si>
  <si>
    <t>A new compact coplanar waveguide (CPW) fed slot antenna for ultra wideband (UWB) applications with notched design is presented in this paper. By inserting a slot with the desired length and width in the ground plane, a notching in the particular band can be achieved. The characteristics of the designed structure are investigated using an electromagnetic solver, IE3D. The overall size of the antenna is 28 √ó 21 √ó 1.6 mm3. For the developed antenna, the return loss and VSWR are measured and compared with the simulated results. The measured parameters are in good agreement with the simulation and the antenna offers excellent performance for UWB system ranging from 3.3 to 11.5 GHz with band notching between 5.1 and 5.9 GHz. Computed time domain analysis of the antenna confirms that the designed antenna is capable of working effectively in the UWB environment. This antenna configuration would be quite useful for UWB indoor applications with no interference from other systems when they coexist. Copyright ¬© 2010 Inderscience Enterprises Ltd.</t>
  </si>
  <si>
    <t>173-180</t>
  </si>
  <si>
    <t>26428960600;6602604445</t>
  </si>
  <si>
    <t>William, J.;Nakkeeran, R.</t>
  </si>
  <si>
    <t>William J.</t>
  </si>
  <si>
    <t>Investigation on CPW-fed UWB slot antenna with notched design</t>
  </si>
  <si>
    <t>10.1504/IJUWBCS.2010.031816</t>
  </si>
  <si>
    <t>2-s2.0-80052086040</t>
  </si>
  <si>
    <t>['widely known', 'vivaldi antenna', 'radiation characteristics', 'novel method', 'mutual coupling', 'multiple probes', 'frequency selection', 'frequency range', 'fidelity variations', 'fidelity parameter', 'close proximity', 'broadband antenna', 'antennas located', 'antennas inside', 'antenna performance', 'also studied', 'adjacent elements', '6 ghz', '10 %.']</t>
  </si>
  <si>
    <t>MI | Microwave imaging | Microwave tomography | Multi-static near field measurement | Mutual coupling | MWT | Polarisation | Ultra wideband | UWB | Vivaldi antenna</t>
  </si>
  <si>
    <t>Vivaldi antenna is widely known as a broadband antenna. In this paper, we investigate a modified Vivaldi antenna with improved cross polarisation working in the ultra-wideband (UWB) frequency range (3.1-10.6 GHz) to be used as multiple probes for microwave tomography system. Our study includes investigation of radiation characteristics of the antenna, antenna design steps, fabrication sensitivity effects on the antenna performance and proposing and implementing a twenty-four antenna element system for fast data acquisition, including a novel method for frequency selection in microwave tomography applications. We also studied the fidelity parameter of the antennas inside the twenty-four element setup. The mutual coupling of adjacent elements, in spite of close proximity, is less than -17dB and fidelity variations for the antennas located in front of transmitter are less than 10%. Copyright ¬© 2009 Inderscience Enterprises Ltd.</t>
  </si>
  <si>
    <t>60009697;60026161;60009697;60009697;60009697;60009697</t>
  </si>
  <si>
    <t>26645094900;14009306700;8092251400;24802774400;13006592500;57204246122</t>
  </si>
  <si>
    <t>Ostadrahimi, Majid;Noghanian, Sima;Shafai, Lotfollah;Zakaria, Amer;Kaye, Cam;LoVetri, Joe</t>
  </si>
  <si>
    <t>United States;Canada</t>
  </si>
  <si>
    <t>Grand Forks;Winnipeg</t>
  </si>
  <si>
    <t>University of North Dakota;University of Manitoba</t>
  </si>
  <si>
    <t>60026161;60009697</t>
  </si>
  <si>
    <t>Ostadrahimi M.</t>
  </si>
  <si>
    <t>Investigating a double layer Vivaldi antenna design for fixed array field measurement</t>
  </si>
  <si>
    <t>10.1504/IJUWBCS.2010.034309</t>
  </si>
  <si>
    <t>2-s2.0-80052097264</t>
  </si>
  <si>
    <t>['¬© 2010', 'water content', 'viable system', 'unloading process', 'temperatures present', 'temperature readings', 'tag readability', 'supply chain', 'suggested using', 'sensor placements', 'rfid tag', 'results indicate', 'research presented', 'required distance', 'represent 85', 'read range', 'product identification', 'produce industry', 'pallet facing', 'minimal number', 'middle point', 'measured locations', 'main challenges', 'location able', 'determine whether', 'current needs', 'approximately 85']</t>
  </si>
  <si>
    <t>Environmental monitoring | Food logistics | Produce supply chains | RFID | Temperature tracking</t>
  </si>
  <si>
    <t>Radio frequency identification (RFID) offers a way to satisfy the current needs of the produce industry for product identification and cool chain preservation. The main challenges for RFID temperature tracking in produce cool chain monitoring are the produce's high-water content and the cost. Water absorbs radio frequency energy decreasing read range and limiting sensor placement. Whereas cost limits the number of sensors that may be used in a viable system. Therefore, the minimal number of sensor placements that maximize the representation of the temperatures of the product in pallets of high-water content produce must be determined. The objectives of the research presented in this paper were: To identify a location able to represent 85% of the temperatures present in a pallet of bottled water mimicking produce when subjected to heating and cooling conditions similar to the loading-unloading process. And second, to assess the readability and read range of a commercially available RFID battery assisted passive tag in this thermally relevant position so as to determine whether it would be read at the required distance for the supply chain. A single location representing 85% of the temperatures in the pallet was not found; consequently, it was suggested using a location with a temperature that would be the middle point of an interval that gathers the temperature readings of approximately 85% of the measured locations. In addition, results indicate that tag readability and read range in this position vary depending on the configuration of the side of the pallet facing the antennas and the amount of air in the surroundings of the RFID tag. ¬© 2010.</t>
  </si>
  <si>
    <t>84-90</t>
  </si>
  <si>
    <t>Computers and Electronics in Agriculture</t>
  </si>
  <si>
    <t>60010177;60110852</t>
  </si>
  <si>
    <t>26026785100;7103187127</t>
  </si>
  <si>
    <t>Amador, C.;Emond, J. P.</t>
  </si>
  <si>
    <t>Lakeland;Gainesville</t>
  </si>
  <si>
    <t>Florida Polytechnic University;University of Florida Institute of Food and Agricultural Sciences</t>
  </si>
  <si>
    <t>60110852;60010177</t>
  </si>
  <si>
    <t>Amador C.</t>
  </si>
  <si>
    <t>Evaluation of sensor readability and thermal relevance for RFID temperature tracking</t>
  </si>
  <si>
    <t>S0168169910000827</t>
  </si>
  <si>
    <t>10.1016/j.compag.2010.04.006</t>
  </si>
  <si>
    <t>2-s2.0-80053314631</t>
  </si>
  <si>
    <t>['specific problem', 'performance improvement', 'negative derivative', 'mutation rate', 'ga performance', 'ga ).', 'crossover technique', 'crossover positions', 'crossover position', 'conventional ga', 'also investigated']</t>
  </si>
  <si>
    <t>Circular antenna array | Crossover point | Genetic algorithm | Mutation rate | Pattern synthesis</t>
  </si>
  <si>
    <t>In this paper, the uniform circular antenna array pattern synthesis problem is solved by means of the real coded genetic algorithm (GA). At the same time, the impacts of the mutation rate and the crossover position on the GA performance are also investigated. For this purpose, a circular antenna array with uniformly spaced isotropic elements having identical excitation amplitudes is used as a model. Unlike the conventional GA (with fixed mutation rate and random crossover positions), typical GA implementations with variable mutation rate and restricted crossover position are considered for performance improvement. In conclusion, for the specific problem, decreasing mutation rate with negative derivative is observed to be outperforming the implementations with different mutation rate behaviors. Moreover, regarding the crossover technique, it is observed that imposing some restrictions on the crossover positions (rather than fully random position selection) yields better solutions.</t>
  </si>
  <si>
    <t>378-394</t>
  </si>
  <si>
    <t>Journal of Applied Research and Technology</t>
  </si>
  <si>
    <t>6603446898;55638847900</t>
  </si>
  <si>
    <t>Yaman, F.;Y√≠lmaz, A. E.</t>
  </si>
  <si>
    <t>Yaman F.</t>
  </si>
  <si>
    <t>Impacts of genetic algorithm parameters on the solution performance for the uniform circular antenna array pattern synthesis problem</t>
  </si>
  <si>
    <t>10.22201/icat.16656423.2010.8.03.461</t>
  </si>
  <si>
    <t>2-s2.0-80054903849</t>
  </si>
  <si>
    <t>['¬© 2009', 'transmission channel', 'time past', 'system design', 'steel cord', 'second one', 'rim shape', 'rights reserved', 'rfid technique', 'power consumption', 'possible damages', 'physical parameters', 'others depending', 'one possibility', 'metal rim', 'ios press', 'intelligent tyre', 'id functions', 'first one', 'electromagnetic models', 'discussed intensively', 'correct way', 'considered carefully', 'big challenge', 'appropriate amount', 'antenna design']</t>
  </si>
  <si>
    <t>RFID design | Sensor tag | Transmission channel modelling | Tyre</t>
  </si>
  <si>
    <t>The implementation of ID functions and sensors in a tyre has been discussed intensively for some time past. Such an intelligent tyre is necessary to identify the manufacturer and the type of the tyre. Additionally, physical parameters of the tyre can be measured during use to warn the driver against possible damages or to test different tyres in a lab. The RFID technique is one possibility to realise such an application. During system design, there is a big challenge to answer at least two important questions. The first one is if the system would work with the selected antenna shapes, sizes and positions. And the second one is, which antenna design is more advantageous than others depending on power consumption of the tag, rim shape, size and material as well as using a steel cord in the tyre or not. Answering those questions in a correct way, within an appropriate amount of time and without doing a lot of prototyping is very difficult, because there are relations between electrical and electromagnetic models that must be considered carefully. This paper will focus on these challenges. It will show a way to analyse an inductively coupled transponder system that can be used for such an application. And it presents an approach for modelling and analysing the transmission channel as well as the electrical system behaviour including the influence of a metal rim and the steel cord. Additionally, a discussion is done concerning business value of such a design flow considering different RFID applications with other application specific requirements but finally the some challenges on system design. ¬© 2009 - IOS Press and the authors. All rights reserved.</t>
  </si>
  <si>
    <t>37-51</t>
  </si>
  <si>
    <t>International Journal of RF Technologies: Research and Applications</t>
  </si>
  <si>
    <t>60028603;60028603;60018353</t>
  </si>
  <si>
    <t>24512081800;6602743744;7402146086</t>
  </si>
  <si>
    <t>Deicke, Frank;Gr√§tz, Hagen;Fischer, Wolf Joachim</t>
  </si>
  <si>
    <t>Dresden;Dresden</t>
  </si>
  <si>
    <t>Fraunhofer Institute for Photonic Microsystems IPMS;Technische Universit√§t Dresden</t>
  </si>
  <si>
    <t>60028603;60018353</t>
  </si>
  <si>
    <t>Deicke F.</t>
  </si>
  <si>
    <t>System design by simulation - A case study for sensor tags embedded in tyres</t>
  </si>
  <si>
    <t>10.3233/RFT-2010-003</t>
  </si>
  <si>
    <t>2-s2.0-80054921729</t>
  </si>
  <si>
    <t>['urban infrastructures', 'update parts', 'timely manner', 'threshold strategy', 'spatial information', 'source data', 'second step', 'results may', 'provide three', 'paper aims', 'overall accuracy', 'new method', 'namely double', 'model validation', 'made possible', 'light detection', 'irregular network', 'ground objects', 'first step', 'finding differences', 'ever removed', 'entire area', 'data registration', 'data pre', 'construction management', 'changing demand', 'change detection', 'building models', 'building areas', 'based services', 'based approach', 'aerial imagery', '9 %.']</t>
  </si>
  <si>
    <t>Building models are built to provide three-dimensional (3-D) spatial information, which is needed in a variety of applications including city planning, construction management, location-based services of urban infrastructures, and the like. However, 3-D building models have to be updated on a timely manner to meet the changing demand. Rather than reconstructing building models for the entire area, it would be more convenient and effective to only update parts of the areas where there were changes. This paper aims at developing a new method, namely double-threshold strategy, to find such changes within 3-D building models in the region of interest with the aid of light detection and ranging (LIDAR) data. The proposed modeling scheme comprises three steps, namely, data pre-processing, change detection in building areas, and validation. In the first step for data pre-processing, data registration was carried out based on multi-source data. The second step for data pre-processing requires using the triangulation of an irregular network of data points collected by Light Detection And Ranging (LIDAR), focusing on those locations containing walls or other above-ground objects that were ever removed. Then, change detection in the building models can be made possible for finding differences in height by comparing the LIDAR point measurements and the estimates of the building models. The results may be further refined using spectral and feature information collected from aerial imagery. A double-threshold strategy was applied to cope with the highly sensitive thresholding often encountered when using the rule-based approach. Finally, ground truth data were used for model validation. Research findings clearly indicate that the double-threshold strategy improves the overall accuracy from 93.1% to 95.9%. ¬© 2010 Society of Photo-Optical Instrumentation Engineers.</t>
  </si>
  <si>
    <t>Journal of Applied Remote Sensing</t>
  </si>
  <si>
    <t>60024666-100640185;60024666</t>
  </si>
  <si>
    <t>7409435322;53981469800</t>
  </si>
  <si>
    <t>Chen, Liang Chien;Lin, Li Jer</t>
  </si>
  <si>
    <t>Taoyuan;Chung-Li</t>
  </si>
  <si>
    <t>National Central University;Center for Space and Remote Sensing Research</t>
  </si>
  <si>
    <t>60024666;100640185</t>
  </si>
  <si>
    <t>Chen L.C.</t>
  </si>
  <si>
    <t>Detection of building changes from aerial images and light detection and ranging (LIDAR) data</t>
  </si>
  <si>
    <t>10.1117/1.3525560</t>
  </si>
  <si>
    <t>2-s2.0-80055092973</t>
  </si>
  <si>
    <t>R01HL081273</t>
  </si>
  <si>
    <t>['triplet state', 'triplet cores', 'time course', 'rights reserved', 'probes consist', 'probe must', 'polyethylene glycol', 'po2 ).', 'photon excitation', 'phosphorescent probes', 'phosphorescence quenching', 'phosphorescence lifetime', 'pd porphyrin', 'partial pressure', 'oxygen measurements', 'oxygen measurement', 'oxygen concentration', 'molecular design', 'modified peripherally', 'medium upon', 'measurement protocol', 'measurement completion', 'invasive component', 'following steps', 'excitation energy', 'emitted phosphorescence', 'effective two', 'dendrimers may', 'biological systems', 'biological environment', 'based polyarylglycine', 'appropriate wavelength']</t>
  </si>
  <si>
    <t>Cellular biology | Dendrimer | Imaging | Issue 37 | Nanosensor | Oxygen | Phosphorescence | Porphyrin | Two-photon</t>
  </si>
  <si>
    <t>Oxygen measurement by phosphorescence quenching [1, 2] consists of the following steps: 1) the probe is delivered into the medium of interest (e.g. blood or interstitial fluid); 2) the object is illuminated with light of appropriate wavelength in order to excite the probe into its triplet state; 3) the emitted phosphorescence is collected, and its time course is analyzed to yield the phosphorescence lifetime, which is converted into the oxygen concentration (or partial pressure, pO2). The probe must not interact with the biological environment and in some cases to be 4) excreted from the medium upon the measurement completion. Each of these steps imposes requirements on the molecular design of the phosphorescent probes, which constitute the only invasive component of the measurement protocol. Here we review the design of dendritic phosphorescent nanosensors for oxygen measurements in biological systems. The probes consist of Pt or Pd porphyrin-based polyarylglycine (AG) dendrimers, modified peripherally with polyethylene glycol (PEG's) residues. For effective two-photon excitation, termini of the dendrimers may be modified with two-photon antenna chromophores, which capture the excitation energy and channel it to the triplet cores of the probes via intramolecular FRET (F√∂rster Resonance Energy Transfer). We describe the key photophysical properties of the probes and present detailed calibration protocols. ¬© JoVE 2006-2011 All Rights Reserved.</t>
  </si>
  <si>
    <t>e1731</t>
  </si>
  <si>
    <t>1940087X</t>
  </si>
  <si>
    <t>Journal of Visualized Experiments</t>
  </si>
  <si>
    <t>60006297;60006297;60006297;60006297</t>
  </si>
  <si>
    <t>7006071042;10340941900;35748414000;35600607300</t>
  </si>
  <si>
    <t>Sinks, Louise E.;Roussakis, Emmanuel;Esipova, Tatiana V.;Vinogradov, Sergei A.</t>
  </si>
  <si>
    <t>Philadelphia</t>
  </si>
  <si>
    <t>University of Pennsylvania</t>
  </si>
  <si>
    <t>Sinks L.</t>
  </si>
  <si>
    <t>Synthesis and calibration of phosphorescent nanoprobes for oxygen imaging in biological systems</t>
  </si>
  <si>
    <t>10.3791/1731</t>
  </si>
  <si>
    <t>2-s2.0-80355142893</t>
  </si>
  <si>
    <t>['tikhonov regularization', 'snr ).', 'proposed decoders', 'penalty functions', 'noise ratio', 'modulating constellation', 'mmse receiver', 'low signal', 'low complexity', 'illustration purposes', 'convex hull', 'antenna system']</t>
  </si>
  <si>
    <t>Lattice problems | Multiple antenna systems | Regularization | Spatial multiplexing | Wireless communications</t>
  </si>
  <si>
    <t>In the Multi Input Multi Output (MIMO) antenna system, it is known that the Linear Minimum Mean Squared Error (MMSE) receiver is equivalent to Tikhonov regularization. Given that, we develop a family of generalized receivers based on regularization with different penalty functions that penalize the received symbols outside the convex hull of the modulating constellation. For illustration purposes we consider two types of penalty functions, the deadzone and infinity norm penalty functions. The proposed decoders have low complexity and can be implemented efficiently using convex optimization algorithms. Simulation results show that the proposed receivers outperform the MMSE receiver by as high as 5-dB at low Signal to Noise Ratio (SNR). ¬© 2009 CCIS.</t>
  </si>
  <si>
    <t>149-153</t>
  </si>
  <si>
    <t>Alghoniemy, Masoud</t>
  </si>
  <si>
    <t>Alexandria</t>
  </si>
  <si>
    <t>Alexandria University</t>
  </si>
  <si>
    <t>Alghoniemy M.</t>
  </si>
  <si>
    <t>Regularized MIMO decoders</t>
  </si>
  <si>
    <t>10.24138/jcomss.v5i4.201</t>
  </si>
  <si>
    <t>2-s2.0-80455128590</t>
  </si>
  <si>
    <t>['¬© 2005', 'study includes', 'return loss', 'radiation patterns', 'operating frequencies', 'input impedance', 'ground plane', 'field distributions', 'elliptical patch', 'current distribution', 'coaxial feeding', '8 ghz', '2010 jatit', '16 permittivity']</t>
  </si>
  <si>
    <t>Elliptical patch | Liquid crystal polymer | Ultra wide band</t>
  </si>
  <si>
    <t>A microstrip elliptical patch antenna was designed on liquid crystal polymer substrate for ultra wide band wireless communications. The proposed ultra wide band antenna simply consist of an elliptical patch with coaxial feeding and liquid crystal polymer substrate of 3.16 permittivity and 0.004 dielectric loss tangent placed on the ground plane. At operating frequencies of 4.5, 6, 8 GHz, the proposed UWB elliptical patch antenna was simulated which covers the range of UWB (3.1 to 10.6 GHZ). This study includes the presentation of return loss, input impedance, 3D-gain, 2D-gain, radiation patterns, E-field, H-field distributions and current distribution. ¬© 2005 - 2010 JATIT &amp; LLS.</t>
  </si>
  <si>
    <t>105-109</t>
  </si>
  <si>
    <t>60079446-108038282;60079446-108038282;60079446-108038282;60079446-108038282;60079446-108038282</t>
  </si>
  <si>
    <t>36135595500;7005223222;37041210500;57196721149;54385599700</t>
  </si>
  <si>
    <t>Madhav, B. T.P.;Pisipati, V. G.K.M.;Khan, Habibulla;Prasad, V. G.N.S.;Murty, K. S.N.</t>
  </si>
  <si>
    <t>Vaddeswaram;Hyderabad</t>
  </si>
  <si>
    <t>K L Deemed to be University;R and D</t>
  </si>
  <si>
    <t>60079446;108038282</t>
  </si>
  <si>
    <t>Madhav B.</t>
  </si>
  <si>
    <t>Ultra wide band liquid crystal polymer microstrip elliptical patch antenna</t>
  </si>
  <si>
    <t>2-s2.0-80855143891</t>
  </si>
  <si>
    <t>['way finding', 'situation awareness', 'rfid reader', 'paper focuses', 'original process', 'operate independently', 'maintenance assistance', 'localisation procedure', 'demonstration set', 'demonstration purposes', 'commercial shops', 'average error', 'automated computer', 'aircraft cabin', 'aided work']</t>
  </si>
  <si>
    <t>Adaptive communications | Pervasive computing | Position estimation | RFID infrastructure | RFID technology | Ubiquitous tracking</t>
  </si>
  <si>
    <t>This paper focuses on the possibilities of utilising infrastructural RFIDs for location aware computing. A key to automated computer-aided work is location and situation awareness. This allows the system to operate independently from direct user input, minimising the impact on the original process. For demonstration purposes, a large area tracking system using existing RFID technology and infrastructure is developed and evaluated. As a first possible application, we embed the system into an aircraft cabin. The localisation procedure is based on the coordinates of the RFID transponders detected by the RFID reader, as well as the orientation information measured by a gyroscope. To increased robustness concerning environmental noise and interferences, we estimate a tags readability using modulated power output of the antenna. The average error of our demonstration set-up is below half a meter. Possible use cases range from maintenance assistance to way finding in commercial shops or underground parking lots. Copyright ¬© 2010 Inderscience Enterprises Ltd.</t>
  </si>
  <si>
    <t>International Journal of Autonomous and Adaptive Communications Systems</t>
  </si>
  <si>
    <t>60019722;60002286;60019722</t>
  </si>
  <si>
    <t>24366382800;57196791974;6603530980</t>
  </si>
  <si>
    <t>Huber, Manuel;Becker, Benjamin;Klinker, Gudrun</t>
  </si>
  <si>
    <t>Germany;Netherlands</t>
  </si>
  <si>
    <t>Munich;Leiden</t>
  </si>
  <si>
    <t>Technical University of Munich;Airbus Group SE</t>
  </si>
  <si>
    <t>60019722;60002286</t>
  </si>
  <si>
    <t>Huber M.</t>
  </si>
  <si>
    <t>Location aware computing using RFID infrastructure</t>
  </si>
  <si>
    <t>10.1504/IJAACS.2010.030310</t>
  </si>
  <si>
    <t>2-s2.0-81855210968</t>
  </si>
  <si>
    <t>['tags placed', 'structure allows', 'real tags', 'primary goal', 'primary choice', 'practical studies', 'power management', 'passive tags', 'passive nature', 'paper presents', 'new concepts', 'frequency identification', 'flexible substrates', 'field tests', 'exchange information', 'efficient work', 'complete chain', 'antenna measurements', 'also included', 'actual achievements']</t>
  </si>
  <si>
    <t>Antenna | Microchip | RFID | Tag | Tag design</t>
  </si>
  <si>
    <t>Radio-Frequency IDentification (RFID) is a technology that has been emerging for less than a decade as the primary choice to exchange information between objects and their environment. Most of the challenges arise due to the passive nature of the tags placed on objects. The absence of a local power source implies that power management is critical for efficient work of the data exchange link. This paper presents the platform under development at the Laboratory for Nanotechnology to study these challenges. The primary goal of the platform is to implement the complete chain from design and simulation of tags to antenna measurements and field tests of tags through fabrication of real tags on flexible substrates. This structure allows for fundamental and practical studies of new concepts in sensing and wireless networks based on passive tags. A description of the actual achievements is also included. ¬© 2010 Vietnam Academy of Science &amp; Technology.</t>
  </si>
  <si>
    <t>Advances in Natural Sciences: Nanoscience and Nanotechnology</t>
  </si>
  <si>
    <t>60078566;60078566;60078566;60078566;60078566;60007823</t>
  </si>
  <si>
    <t>56038409300;55965764700;57224702819;57207161083;54406655100;56039394100</t>
  </si>
  <si>
    <t>Tran, Ai Nhan;Nguyen, Son Dat;Pham, Duc Hoang Thai;Nguyen, Thuat Tran;Dang, Chien Mau;Fribourg-Blanc, Eric</t>
  </si>
  <si>
    <t>Viet Nam;France</t>
  </si>
  <si>
    <t>Ho Chi Minh City;Grenoble</t>
  </si>
  <si>
    <t>Viet Nam National University Ho Chi Minh City;CEA LETI¬†</t>
  </si>
  <si>
    <t>60078566;60007823</t>
  </si>
  <si>
    <t>Tran A.N.</t>
  </si>
  <si>
    <t>A new platform for RFID research in Vietnam</t>
  </si>
  <si>
    <t>10.1088/2043-6262/1/4/045015</t>
  </si>
  <si>
    <t>2-s2.0-82155196599</t>
  </si>
  <si>
    <t>['wireless network', 'wireless devices', 'virtual mimo', 'transmit diversity', 'recent developments', 'promising area', 'one antenna', 'mobile handsets', 'hardware constraints', 'especially due', 'effective methodology', 'cost factors', 'cooperative communication', 'also observe', '3 ].', '1 ].']</t>
  </si>
  <si>
    <t>Adhoc Networks etc | Cooperative communication | Multiple input multiple output systems | Transmit diversity</t>
  </si>
  <si>
    <t>Transmit Diversity is an effective methodology for improving the quality and reliability of a wireless network by reducing the effects of fading. As majority of the wireless devices (i.e. mobile handsets, etc) are limited to only one antenna, especially due to hardware constraints, size and cost factors; cooperative communication can be utilized in order to generate transmit diversity [1]. This enables single antenna wireless devices to share their antennas during transmission in such a manner that creates a virtual MIMO (multiple-input and multiple-output) system [2] [3]. In this paper, we will analyze the recent developments and trends in this promising area of wireless Ad hoc networks. The article will also discuss various main cooperative signaling methods and will also observe their performance. ¬© 2010 Kavala Institute of Technology.</t>
  </si>
  <si>
    <t>Journal of Engineering Science and Technology Review</t>
  </si>
  <si>
    <t>Mahmood, A.</t>
  </si>
  <si>
    <t>School of Information Science and Engineering</t>
  </si>
  <si>
    <t>Mahmood A.</t>
  </si>
  <si>
    <t>Cooperative diversity in wireless networks</t>
  </si>
  <si>
    <t>10.25103/jestr.031.30</t>
  </si>
  <si>
    <t>2-s2.0-84857297348</t>
  </si>
  <si>
    <t>['temperature gradients', 'might deform', 'mentioned procedure', 'fundamental requirement', 'focused image', 'elevation plane', 'antenna plane', 'antenna pattern']</t>
  </si>
  <si>
    <t>Calibration | COSMO-SkyMed | SAR</t>
  </si>
  <si>
    <t>In modern SAR instruments the radiometric accuracy represents a fundamental requirement to improve the exploitation of targets reflectivity measurement that depends on the antenna pattern in elevation plane. The large phased array antenna pattern may deviate from the on-ground characterization due to the local different gravitational stresses and temperature gradients on the antenna plane that might deform its structure. A method to evaluate the antenna elevation pattern is represented by the measurement of the distributed targets scattering estimated on focused image. In this paper, the above mentioned procedure for the phased array antenna elevation pattern estimation will be described and some results from the COSMO-SkyMed instrument presented.</t>
  </si>
  <si>
    <t>69-77</t>
  </si>
  <si>
    <t>2279-725</t>
  </si>
  <si>
    <t>Italian Journal of Remote Sensing / Rivista Italiana di Telerilevamento</t>
  </si>
  <si>
    <t>60115446;60115446;60115446</t>
  </si>
  <si>
    <t>8537441900;23492849800;7006223967</t>
  </si>
  <si>
    <t>Iorio, Marco;Mecozzi, Riccardo;Torre, Andrea</t>
  </si>
  <si>
    <t>Thales Alenia Space Italia</t>
  </si>
  <si>
    <t>Iorio M.</t>
  </si>
  <si>
    <t>COSMO SkyMed: Antenna elevation pattern data evaluation</t>
  </si>
  <si>
    <t>10.5721/itjrs20104216</t>
  </si>
  <si>
    <t>2-s2.0-84857714356</t>
  </si>
  <si>
    <t>['vswr less', 'vital study', 'simulated results', 'signal propagates', 'return loss', 'rectangular patch', 'radiation pattern', 'numerical study', 'network analyzer', 'measured results', 'ieee 802', 'high gain', 'good agreement', 'experimental studies', 'dimension 18', 'characteristic analyses', 'array antenna', 'antenna gain', 'antenna elements', 'additional slots', '88 dbi', '8 mm', '25 ghz']</t>
  </si>
  <si>
    <t>Antenna array | Antenna feed point | Antenna gain | Array optimization | Fringing field | IE3D electromagnetic simulator | Slotted microstrip patch | Wireless LAN</t>
  </si>
  <si>
    <t>The design of array antenna is vital study for today's Wireless communication system to achieve higher gain, highly directional beam and also to counteract the effect of fading while signal propagates through various corrupted environments. In this study, the design and analysis of a (2√ó2) microstrip patch antenna array is introduced. It is designed to function in the 5.25 GHz which corresponds to IEEE 802.11a (VSWR&lt;2, data rate 54Mbps/ B.W 20 dB and S-parameters, Sij &lt;-20dB where i‚â† j) wireless LAN application. It achieves single band functionality through additional slots to rectangular patch of dimension 18.8 mm by 24.4mm. The proposed antenna array is a high gain, low-cost, low weight base station antenna. The characteristic analyses such as return loss (RL), bandwidth, VSWR and radiation pattern of the prototype antenna array have been investigated both numerically and experimentally. In this investigation, VSWR less than 1.45 and bandwidth of 180MHz (For RL&gt;-9.5dB) and antenna gain of 13.88 dBi have been achieved. Both numerical and experimental studies have been carried out to optimize the distance between the antenna elements. The measured results have a good agreement with that of simulated results. The numerical study has been done by using Zeland make IE3D electromagnetic simulator and measurements have been done with the help of Agilent make N5230A, network analyzer.</t>
  </si>
  <si>
    <t>102-112</t>
  </si>
  <si>
    <t>60097442;60000912</t>
  </si>
  <si>
    <t>57197901930;16317129000</t>
  </si>
  <si>
    <t>Ghosh, Chandan Kumar;Parui, Susanta Kumar</t>
  </si>
  <si>
    <t>Durgapur;Howrah</t>
  </si>
  <si>
    <t>Dr. B.C. Roy Engineering College, Durgapur;Indian Institute of Engineering Science and Technology, Shibpur</t>
  </si>
  <si>
    <t>Ghosh C.K.</t>
  </si>
  <si>
    <t>Design, analysis and optimization of a slotted microstrip patch antenna array at frequency 5.25 GHz for WLAN-SDMA system</t>
  </si>
  <si>
    <t>10.15676/ijeei.2010.2.2.3</t>
  </si>
  <si>
    <t>2-s2.0-84857967854</t>
  </si>
  <si>
    <t>['transmitted signals', 'rights reserved', 'received power', 'pilot symbols', 'mimo systems', 'channel estimation', 'cellular systems', 'cellular system', 'bs ),', 'accurate csi']</t>
  </si>
  <si>
    <t>Carrier interferometry | CSI | MIMO | OFDM | SDM</t>
  </si>
  <si>
    <t>In MIMO systems, channel estimation is important to distinguish the transmitted signals from multiple transmit antennas. When MIMO systems are introduced in cellular systems, we have to measure the received power from all the connectable base station (BS), as well as to distinguish all the channel state information (CSI) for the combination of transmitter and receiver antenna elements. One of the most typical channel estimation schemes for MIMO in a cellular system is to employ a code division multiplexing (CDM) scheme in which a unique spreading code is assigned to distinguish both BS and MS antenna elements. However, by increasing the number of transmit antenna elements, large spreading codes and pilot symbols are required to estimate an accurate CSI. To reduce this problem, in this paper, we propose a high time resolution carrier interferometry (HTRCI) for MIMO/OFDM to achieve an accurate CSI without increasing the number of pilot symbols. ¬© 2010 Elsevier Inc. All rights reserved.</t>
  </si>
  <si>
    <t>1447-1457</t>
  </si>
  <si>
    <t>Ahn, Chang Jun</t>
  </si>
  <si>
    <t>Hiroshima</t>
  </si>
  <si>
    <t>Hiroshima City University</t>
  </si>
  <si>
    <t>Ahn C.</t>
  </si>
  <si>
    <t>Achievable throughput enhancement based on modified carrier interferometry for MIMO/OFDM</t>
  </si>
  <si>
    <t>S1051200410000072</t>
  </si>
  <si>
    <t>10.1016/j.dsp.2010.01.005</t>
  </si>
  <si>
    <t>2-s2.0-84859913514</t>
  </si>
  <si>
    <t>['worldwide interoperability', 'wlan ),', 'wimax ),', 'slot antenna', 'single band', 'radiation patterns', 'proposed antenna', 'notched design', 'notch frequency', 'microwave access', 'line strip', 'inverse c', 'input performance', 'four types', 'dual band', 'desired bands', 'compact ultra', 'avoid interference', 'also provided', '6 ghz']</t>
  </si>
  <si>
    <t>A compact ultra-wideband (UWB) antenna with band-notches designed using a technique that incorporates several parasitic elements is presented. The proposed antenna can be applied to UWB communication systems to avoid interference with other wireless communication systems. By using parasitic elements (C-shaped, inverse C-shaped, L-shaped, J-shaped, and line strip) inserted in the slot antenna, desired bands can be rejected, such as Wireless Local Area Networks (WLAN), (5-6 GHz) and Worldwide Interoperability for Microwave Access (WiMAX), (3.5 GHz). The characteristics of the antenna can be modified to tune the band-notch frequency and the bandwidth of the band-notch. Several parasitic elements can be used to create a dual band-notched design. A UWB slot antenna and four types of single band-notched design are also provided for reference. The paper also presents experimental results regarding the input performance, radiation patterns, and gain of the antenna at different operational frequencies.</t>
  </si>
  <si>
    <t>60103476;60103476;101263591;60009885</t>
  </si>
  <si>
    <t>25031664900;24482997000;56054829000;8842968000</t>
  </si>
  <si>
    <t>Kueathaweekun, W.;Benjangkaprasert, C.;Anantrasirichai, N.;Wakabayashi, T.</t>
  </si>
  <si>
    <t>Thailand;Japan;Thailand</t>
  </si>
  <si>
    <t>Bangkok;Tokyo;Bangkok</t>
  </si>
  <si>
    <t>King Mongkuts University of Technology;Tokai University;Institute for the Promotion of Teaching Science and Technology (IPST)</t>
  </si>
  <si>
    <t>60103476;60009885;101263591</t>
  </si>
  <si>
    <t>Kueathaweekun W.</t>
  </si>
  <si>
    <t>Compact ultra-wideband antenna with dual band-notch design using several parasitic elements</t>
  </si>
  <si>
    <t>10.2528/PIERB09092803</t>
  </si>
  <si>
    <t>2-s2.0-84860997661</t>
  </si>
  <si>
    <t>['time domain', 'radial coordinate', 'new modification', 'mode expansion', 'mode amplitudes', 'medium parameters', 'like antennas', 'introduced method', 'including multi', 'factorized form', 'dielectric filling', 'dependent medium', 'connected ones', 'conical lines']</t>
  </si>
  <si>
    <t>A new modification of the method of Mode Expansion in Time Domain is proposed for studying transient signals propagation in conical lines (including multi-connected ones) with inhomogeneous and time-dependent medium. The method is based on expanding the fields in spherical coordinate system into series of angular dependent modes with mode amplitudes being governed by a system of coupled evolutionary equations. The medium parameters (permittivity and permeability) are taken in a factorized form as a product of angular dependent factor and a factor that depends on time and radial coordinate. The introduced method can be applied to analysis of propagation and radiation in conical-like antennas with dielectric filling.</t>
  </si>
  <si>
    <t>151-176</t>
  </si>
  <si>
    <t>6505895155;24341282500</t>
  </si>
  <si>
    <t>Butrym, A. Y.;Kochetov, B. A.</t>
  </si>
  <si>
    <t>Butrym A.</t>
  </si>
  <si>
    <t>Mode expansion in time domain for conical lines with angular medium inhomogeneity</t>
  </si>
  <si>
    <t>10.2528/PIERB09102606</t>
  </si>
  <si>
    <t>2-s2.0-84861006036</t>
  </si>
  <si>
    <t>CNS-0313234</t>
  </si>
  <si>
    <t>['wireless networks', 'transmission power', 'transmission mode', 'throughput tradeoff', 'single antenna', 'simulations indicate', 'simo ),', 'significant reduction', 'selects minimum', 'receiver distance', 'rate transmission', 'rate systems', 'packet basis', 'optimal one', 'mimo ).', 'mean one', 'mainly applied', 'llc 2008', 'later extended', 'input single', 'four modes', 'energy end', 'end paths', 'dynamic adjustment', 'classic csma', 'channel reuse', 'called e', 'business media', 'aware routing', 'adaptive designs', 'ad hoc']</t>
  </si>
  <si>
    <t>Ad hoc networks | CSMA/CA | Energy efficiency | IEEE 802.11 | MIMO | Power control | Power-aware routing</t>
  </si>
  <si>
    <t>Transmission power control has been used in wireless networks to improve the channel reuse and/or reduce energy consumption. It has been mainly applied to single-input single-output (SISO) systems, where each node is equipped with a single antenna. In this paper,we propose a power-controlled channel access protocol for MIMO-capable wireless LANs with two antennas per node. Our protocol, called E-BASIC, extends the classic CSMA/CA access scheme by allowing for dynamic adjustment of the transmission mode and the transmission power on a per-packet basis so as to minimize the total energy consumption. By transmission mode we mean one of the four possible transmit/ receive antenna configurations: 1 √ó 1 (SISO), 2 √ó 1 (MISO), 1 √ó 2 (SIMO), and 2 √ó 2 (MIMO). Depending on the transmitter-receiver distance, any of the four modes can be the optimal one in terms of minimizing the total energy consumption. We study the performance of E-BASIC in both ad hoc and access point topologies. We also incorporate E-BASIC in the design of a power-aware routing (PAR) scheme that selects minimum-energy end-to-end paths. Our adaptive designs are first conducted assuming fixed-rate transmission, but later extended to multi-rate systems. To account for the energy-throughput tradeoff in our designs, we impose a constraint on the average packet delivery time. Simulations indicate that the proposed adaptations achieve a significant reduction in the overall energy consumption relative to non-adaptive MIMO systems. ¬© Springer Science+Business Media, LLC 2008.</t>
  </si>
  <si>
    <t>199-212</t>
  </si>
  <si>
    <t>Wireless Networks</t>
  </si>
  <si>
    <t>60010065;60010065;60020547;100601144</t>
  </si>
  <si>
    <t>16239656700;15519628000;8710783400;6506606259</t>
  </si>
  <si>
    <t>Siam, Mohammad Z.;Krunz, Marwan;Cui, Shuguang;Muqattash, Alaa</t>
  </si>
  <si>
    <t>College Station;Tucson;San Diego</t>
  </si>
  <si>
    <t>Texas A&amp;M University;The University of Arizona;Olympus Communication Technology of America</t>
  </si>
  <si>
    <t>60020547;60010065;100601144</t>
  </si>
  <si>
    <t>Siam M.</t>
  </si>
  <si>
    <t>Energy-efficient protocols for wireless networks with adaptive MIMO capabilities</t>
  </si>
  <si>
    <t>10.1007/s11276-008-0124-3</t>
  </si>
  <si>
    <t>2-s2.0-84862937309</t>
  </si>
  <si>
    <t>['vertical resistivity', 'tow line', 'source electromagnetic', 'overflight data', 'offshore brazil', 'north sea', 'isotropic imaging', 'industrial size', 'horizontal resistivity', 'full wave', 'formation anisotropy', 'exploration geophysicists', 'equation modeling', 'detecting antenna', 'consistent treatment', 'case studies', 'analyzed assuming', 'also verify']</t>
  </si>
  <si>
    <t>Formation anisotropy should be incorporated into the analysis of controlled-source electromagnetic (CSEM) data because failure to do so can produce serious artifacts in the resulting resistivity images for certain data configurations of interest. This finding is demonstrated in model and case studies. Sensitivity to horizontal resistivity will be strongest in the broadside electric field data where detectors are offset from the tow line. Sensitivity to vertical resistivity is strongest for overflight data where the transmitting antenna passes directly over the detecting antenna. Consequently, consistent treatment of overflight and broadside electric field measurements requires an anisotropic modeling assumption. To produce a consistent resistivity model for such data, we develop and use a 3D CSEM imaging algorithm that treats transverse anisotropy. The algorithm is based on nonlinear conjugate gradients and full wave-equation modeling. It exploits parallel computing systems to effectively treat 3D imaging problems and CSEM data volumes of industrial size. We use it to demonstrate the anisotropic imaging process on model and field data sets from the North Sea and offshore Brazil. We also verify that isotropic imaging of overflight data alone produces an image generally consistent with vertical resistivity. However, superior data fits are obtained when the same overflight data are analyzed assuming an anisotropic resistivity model. ¬© 2010 Society of Exploration Geophysicists.</t>
  </si>
  <si>
    <t>GPYSA7000075000002000F51000001</t>
  </si>
  <si>
    <t>Geophysics</t>
  </si>
  <si>
    <t>60007174;60007174;60021814</t>
  </si>
  <si>
    <t>7102292383;14071179600;6507688416</t>
  </si>
  <si>
    <t>Newman, Gregory A.;Commer, Michael;Carazzone, James J.</t>
  </si>
  <si>
    <t>Irving;Berkeley</t>
  </si>
  <si>
    <t>Exxon Mobil Corporation;Lawrence Berkeley National Laboratory</t>
  </si>
  <si>
    <t>60021814;60007174</t>
  </si>
  <si>
    <t>Newman G.A.</t>
  </si>
  <si>
    <t>Imaging CSEM data in the presence of electrical anisotropy</t>
  </si>
  <si>
    <t>10.1190/1.3295883</t>
  </si>
  <si>
    <t>2-s2.0-84864155077</t>
  </si>
  <si>
    <t>['unconformable horizons', 'terrestrial fragments', 'suspicious objects', 'supplementary profiles', 'subbottom sediments', 'subbottom diffractions', 'stratigraphic disturbances', 'shelf sediments', 'reflection profiles', 'primary munitions', 'natural stratigraphy', 'metal objects', 'lay beneath', 'high permittivities', 'exploration geophysicists', 'dielectric results', 'depth bombs', 'controlled munitions', 'central basin', 'bottom sets', 'bombing range', 'areal distribution']</t>
  </si>
  <si>
    <t>We used MHz ground-penetrating-radar (GPR) reflection profiles to determine if high-explosive (HE) depth bombs were possibly detonated within a small New England lake formerly used as a bombing range, as well as the depths and distribution of inert and possibly unexploded ordnance (UXO) within the subbottom sediments. Maximum water depth was m. The primary munitions were unarmed practice bombs, but terrestrial fragments from HE depth bombs led us to seek stratigraphic obliteration and distortion as evidence of their use. The low water conductivity and quartz-rich sediments provided more than m of subbottom penetration beneath slope and shelf sediments. The high permittivities of the water and subbottom sediments provided good antenna directivity, excellent 2D migrations, multicentimeter vertical resolution, and a unique pulse waveform signature for metal objects. Our line profiles revealed hundreds of subbottom diffractions, which implied an areal distribution of thou-sands of suspicious objects. Most lay beneath the central basin, but many resided beneath the slopes and shelves as well. Supplementary profiles of a nearby pristine lake and of controlled munitions, a side-scan sonar bottom survey, and time-domain reflectometry dielectric measurements of sediment samples corroborated our findings of natural stratigraphy, a unique metallic diffraction phase signature, the existence of many nonmetallic objects including logs, and subbottom relative permittivities ranging from 28 to 76. The intact natural lacustrine strata, including deltaic foresets and bottom sets, faults, and conformable and unconformable horizons, suggest that live bombs likely did not detonate in the lake. The only stratigraphic disturbances we found were apparent perforations beneath about m of water, within which diffractions of metallic origin originated. The dielectric results and the prominent slope strata over the deepest horizons led us to conclude that the exceptional subbottom penetration existed under predominantly sandy sediments. ¬© 2010 Society of Exploration Geophysicists.</t>
  </si>
  <si>
    <t>60006051;60006051;60006051</t>
  </si>
  <si>
    <t>7005508584;24576732100;6603021545</t>
  </si>
  <si>
    <t>Arcone, Steven;Finnegan, David;Boitnott, Ginger</t>
  </si>
  <si>
    <t>Hanover</t>
  </si>
  <si>
    <t>U.S. Army Cold Regions Research and Engineering Laboratory</t>
  </si>
  <si>
    <t>Arcone S.</t>
  </si>
  <si>
    <t>GPR characterization of a lacustrine UXO site</t>
  </si>
  <si>
    <t>10.1190/1.3467782</t>
  </si>
  <si>
    <t>2-s2.0-84864156552</t>
  </si>
  <si>
    <t>['wave propagation', 'spectral counterpart', 'spatial green', 'modeled green', 'method appears', 'measurements performed', 'loop antenna', 'laboratory conditions', 'high enough', 'frequencies away', 'free space', 'fast evaluation', 'exploration geophysicists', 'electromagnetic induction', 'different heights', 'antenna model', 'antenna heights', 'antenna gain', 'air subsurface', 'accurate estimates']</t>
  </si>
  <si>
    <t>Retrieval of the subsurface electrical properties from electromagnetic induction (EMI) data using inverse modeling relies in particular on the accuracy of the considered EMI model. We have developed a new EMI approach whereby a zero-offset, off-ground loop antenna is efficiently modeled using frequency-dependent, complex linear transfer functions and the air subsurface is described by a Green's function for wave propagation in 3D multilayered media. To ensure proper calibration of the system, vector network analyzer (VNA) technology is used as the transmitter and receiver. An optimal integration path is proposed for fast evaluation of the spatial Green's function from its spectral counterpart. We validated the antenna model in laboratory conditions with measurements performed with a loop antenna in free space and at different heights above a perfect electrical conductor. Provided that the loop antenna is high enough above the reflector (off-ground condition), the measured and modeled Green's functions agreed remarkably well. In addition, inversion of the EMI data resulted in accurate estimates of the antenna heights. Yet, as expected, signal-to-noise-ratio issues occurred for the higher antenna heights and frequencies away from the loop resonant frequency. The method appears to be promising for accurate and robust soil characterization, but needs high VNA dynamic range and antenna gain. ¬© 2010 Society of Exploration Geophysicists.</t>
  </si>
  <si>
    <t>60007774;60007774;60007774;60000874</t>
  </si>
  <si>
    <t>35242897600;35241883700;7004082452;6602626321</t>
  </si>
  <si>
    <t>Moghadas, Davood;Andr√©, Fr√©d√©ric;Vereecken, Harry;Lambot, S√©bastien</t>
  </si>
  <si>
    <t>Germany;Belgium</t>
  </si>
  <si>
    <t>J√ºlich;Louvain-la-Neuve</t>
  </si>
  <si>
    <t>Forschungszentrum J√ºlich (FZJ);Universit√© Catholique de Louvain</t>
  </si>
  <si>
    <t>60007774;60000874</t>
  </si>
  <si>
    <t>Moghadas D.</t>
  </si>
  <si>
    <t>Efficient loop antenna modeling for zero-offset, off-ground electromagnetic induction in multilayered media</t>
  </si>
  <si>
    <t>10.1190/1.3467936</t>
  </si>
  <si>
    <t>2-s2.0-84864158141</t>
  </si>
  <si>
    <t>['transmit antennas', 'strong interference', 'significantly reduce', 'results reveal', 'reception diversity', 'parallel using', 'paper proposes', 'mat performance', 'conventional single', 'business media', 'acquisition performance']</t>
  </si>
  <si>
    <t>Code acquisition | Code division multiple access (CDMA) | Multiple input multiple output (MIMO)</t>
  </si>
  <si>
    <t>This paper proposes a new MIMO based CDMA code acquisition scheme. The pilot codes consist of a number of short Gold code sequences which are transmitted in parallel using a group of transmit antennas. Reception diversity is performed by multiple receive antennas at the receiver. Three different acquisition detection techniques are proposed and compared. Corresponding threshold optimizations are investigated as well. Detection and false alarm probabilities are derived in closed form based on the outputs of non-coherent matched filters. The acquisition performance is evaluated in terms of mean acquisition time (MAT) in Rayleigh fading environment. It is shown that the proposed MIMO acquisition scheme exhibits a much better MAT performance than the conventional single-antenna acquisition scheme. The results reveal that multiple receive antennas can be utilized to significantly reduce the MAT at the expense of receiver complexity increase. On the other hand, increasing the number of transmit antennas makes the MAT performance more robust in the presence of strong interference. ¬© Springer Science+Business Media, LLC. 2009.</t>
  </si>
  <si>
    <t>457-473</t>
  </si>
  <si>
    <t>60033154;60033154;60033154</t>
  </si>
  <si>
    <t>52264158000;18038018300;7005602153</t>
  </si>
  <si>
    <t>Liao, Deng;Qiu, Dongyu;Elhakeem, Ahmed K.</t>
  </si>
  <si>
    <t>Liao D.</t>
  </si>
  <si>
    <t>Performance analysis of MIMO based CDMA code acquisition over rayleigh fading channels</t>
  </si>
  <si>
    <t>10.1007/s11277-009-9809-x</t>
  </si>
  <si>
    <t>2-s2.0-84864597401</t>
  </si>
  <si>
    <t>['waveform inversion', 'wavefield extrapolator', 'water content', 'valuable tool', 'tool solves', 'time function', 'supplementary information', 'specific aspects', 'sensitiveto orientation', 'see nonmetallic', 'routine use', 'recent advances', 'radar data', 'quantitative estimates', 'polarimetric uses', 'physical properties', 'penetrating radar', 'past years', 'mine fields', 'metal detector', 'inversion schemes', 'imaging schemes', 'imaging condition', 'high resolution', 'given problem', 'function extraction', 'exploration geophysicists', 'different components', 'coupled antennas', 'characterization device', 'channel data', 'borehole radar']</t>
  </si>
  <si>
    <t>During the past years, ground-penetrating radar (GPR) has evolved from a skeptically received glacier sounder to a full multicomponent 3D volume-imaging and characterization device. The tool can be calibrated to allow for quantitative estimates of physical properties such as water content. Because of its high resolution, GPR is a valuable tool for quantifying subsurface heterogeneity, and its ability to see nonmetallic and metallic objects makes it a useful mapping tool to detect, localize, and characterize buried objects. No tool solves all problems; so to determine whether GPR is appropriate for a given problem, studying the reasons for failure can provide an understanding of the basics, which in turn can help determine whether GPR is appropriate for a given problem. We discuss the specific aspects of borehole radar and describe recent developments to become more sensitiveto orientation and to exploit the supplementary information in different components in polarimetric uses of radar data. Multicomponent GPR data contain more diverse geometric information than single-channel data, and this is exploited in developed dedicated imaging algorithms. The evolution of these imaging schemes is discussed for ground-coupled and air-coupled antennas. For air-coupled antennas, the measured radiated wavefield can be used as the basis for the wavefield extrapolator in linear-inversion schemes with an imaging condition, which eliminates the source-time function and corrects for the measured radiation pattern. A handheld GPR system coupled with a metal detector is ready for routine use in mine fields. Recent advances in modeling, tomography, and full-waveform inversion, as well as Green's function extraction through correlation and deconvolution, show much promise in this field. ¬© 2010 Society of Exploration Geophysicists.</t>
  </si>
  <si>
    <t>60006288;60008435;60014965</t>
  </si>
  <si>
    <t>6602473359;7405726997;6603923219</t>
  </si>
  <si>
    <t>Slob, Evert;Sato, Motoyuki;Olhoeft, Gary</t>
  </si>
  <si>
    <t>United States;Japan;Netherlands</t>
  </si>
  <si>
    <t>Golden;Sendai;Delft</t>
  </si>
  <si>
    <t>Colorado School of Mines;Tohoku University;Delft University of Technology</t>
  </si>
  <si>
    <t>60014965;60008435;60006288</t>
  </si>
  <si>
    <t>Slob E.</t>
  </si>
  <si>
    <t>Surface and borehole ground-penetrating-radar developments</t>
  </si>
  <si>
    <t>10.1190/1.3480619</t>
  </si>
  <si>
    <t>2-s2.0-84867166489</t>
  </si>
  <si>
    <t>['satellite perturbation', 'position error', 'computer program', 'calculate sun', 'antenna align', 'analysis errors', '60 seconds', '41 seconds', '25 ¬∞.', '16 seconds', '1 ¬∞,']</t>
  </si>
  <si>
    <t>DE406 | Ephemeris | Geostationary satellite | Solar interference</t>
  </si>
  <si>
    <t>We developed a computer program to predict solar interference period. To calculate Sun's position, we used DE406 ephemerides and Earth ellipsoid model. The Sun's position error is smaller than 10arcsec. For the verification of the calculation, we used TU media ground station on Seongsu-dong, and MBSAT geostationary communication satellite. We analysis errors, due to satellite perturbation and antenna align. The time error due to antenna align has -35 to +16 seconds at 0:1¬∞, and -27 to +41 seconds at 0:25¬∞. The time errors derived by satellite perturbation has 30 to 60 seconds.</t>
  </si>
  <si>
    <t>31-42</t>
  </si>
  <si>
    <t>Journal of Astronomy and Space Sciences</t>
  </si>
  <si>
    <t>60001873;60001873;60001873;60001558</t>
  </si>
  <si>
    <t>55446669300;36571787700;7403072974;7405440520</t>
  </si>
  <si>
    <t>Song, Yongjun;Kim, Kap Sung;Jin, Ho;Lee, Byoung Sun</t>
  </si>
  <si>
    <t>Seoul;Daejeon</t>
  </si>
  <si>
    <t>Kyung Hee University;Electronics and Telecommunications Research Institute</t>
  </si>
  <si>
    <t>60001873;60001558</t>
  </si>
  <si>
    <t>Song Y.</t>
  </si>
  <si>
    <t>Prediction of communication outage period between satellite and earth station due to sun interference</t>
  </si>
  <si>
    <t>10.5140/JASS.2010.27.1.031</t>
  </si>
  <si>
    <t>2-s2.0-84868333168</t>
  </si>
  <si>
    <t>['vlbi samplers', 'vlbi recorders', 'vlbi correlator', 'test experiment', 'sampling frequency', 'result shows', 'recorded data', 'readily realized', 'preparatory study', 'observation time', 'noise ratios', 'l2 signals', 'l1 fringes', 'hybrid system', 'gps signal', 'gps satellites', 'gps l1', 'future gps', 'correlation results', 'band signals', '8 satellites', '64 mhz', '15 degree', '1 minute']</t>
  </si>
  <si>
    <t>Combination of space geodetic techniques | Correlation | Global Positioning System (GPS) | GPS-VLBI hybrid system | Space geodesy | Very Long Baseline Interferometry (VLBI)</t>
  </si>
  <si>
    <t>As a preparatory study for Global Positioning System-Very Long Baseline Interferometry (GPS-VLBI) hybrid system, we examined if VLBI type observation of the GPS signal is realizable through a test experiment. The test experiment was performed between Kashima and Koganei, Japan, with 110 km baseline. The GPS L1 and L2 signals were received by commercial GPS antennas, down-converted to video-band signals by specially developed GPS down converters, and then sampled by VLBI samplers. The sampled GPS data were recorded as ordinary VLBI data by VLBI recorders. The sampling frequency was 64 MHz and the observation time was 1 minute. The recorded data were correlated by a VLBI correlator. From correlation results, we simultaneously obtained correlation fringes from all 8 satellites above a cut-off elevation which was set to 15 degree. 87.5% of L1 fringes and 12.5% of L2 fringes acquired the Signal to Noise Ratios which are sufficient to achieve the group delay precision of 0.1nsec that is typical in current geodetic VLBI. This result shows that VLBI type observation of GPS satellites will be readily realized in future GPS-VLBI hybrid system. ¬© The Korean Space Science Society.</t>
  </si>
  <si>
    <t>60002445-60081106;60002445-60032325;60032325;60032325;114477264;60081106;60002445</t>
  </si>
  <si>
    <t>55448066300;35417926300;6603748793;55498799900;35411779500;36607599400;56122763800</t>
  </si>
  <si>
    <t>Kwak, Younghee;Kondo, Tetsuro;Amagai, Jun;Gotoh, Tadahiro;Sasao, Tetsuo;Cho, Jungho;Kim, Tuhwan</t>
  </si>
  <si>
    <t>South Korea;Japan;South Korea;Japan</t>
  </si>
  <si>
    <t>Daejeon;Koganei;Kyonggi-do;Okinawa</t>
  </si>
  <si>
    <t>Korea Astronomy and Space Science Institute;Japan National Institute of Information and Communications Technology;Ajou University;Yaeyama Star Club</t>
  </si>
  <si>
    <t>60081106;60032325;60002445;114477264</t>
  </si>
  <si>
    <t>Kwak Y.</t>
  </si>
  <si>
    <t>VLBI type experimental observation of GPS</t>
  </si>
  <si>
    <t>10.5140/JASS.2010.27.2.173</t>
  </si>
  <si>
    <t>2-s2.0-84868343681</t>
  </si>
  <si>
    <t>['total contribution', 'sexual dimorphism', 'several country', 'present study', 'nauplii instar', 'naupliar length', 'mediterranean region', 'mean value', 'maximal distance', 'low quantity', 'low levels', 'linolenic acid', 'introduced specie', 'important variables', 'high levels', 'found throughout', 'first antenna', 'females discrimination', 'eicosapentaenoic acid', 'done based', 'docosahexaenoic acid', 'decapsulated cysts', 'cysts biometry', 'compound eyes', 'chorion thickness', 'artemia salina', 'artemia franciscana', 'american continent', 'also observed', '8 œºm', '39 %.', '17 mg']</t>
  </si>
  <si>
    <t>Biometry | Fatty acid | Invasive artemia franciscana | Sexual dimorphism | Tunisia</t>
  </si>
  <si>
    <t>Endemic Artemia franciscana populations can be found throughout the American continent and also as an introduced specie in several country all over the world, such as in the Mediterranean region where Artemia franciscana was identified as an invasive specie replacing native Artemia parthenogenetica and Artemia salina. In the present study, the characterization of the new invasive Artemia franciscana reported from Sabkhet Halk El-Menzel (Tunisia) was done based on the cysts biometry, nauplii instar-I length, Adult sexual dimorphism and fatty acid profile. The mean value of the diameter of non-decapsulated and decapsulated cysts, chorion thickness and naupliar length is 235.8, 226.3, 4.75 and 426.8 Œºm, respectively. Sexual dimorphism for adults specimen showed that maximal distance between compound eyes, diameter for compound eyes, length of first antenna and the abdomen length compared to the total body length ratio, are the most important variables for males and females discrimination with a total contribution of 62.39%. The analysis of fatty acid methyl esters profile of decapsulated cysts resulted in low levels of linolenic acid (LLA, C18:3n-3) and high levels of eicosapentaenoic acid (EPA, C20:5n-3) with 3.11 and 11.10%, respectively. Low quantity of docosahexaenoic acid (DHA, 22:6n-3) was also observed with 0.17 mg.g-1 dry weight.</t>
  </si>
  <si>
    <t>1182-1188</t>
  </si>
  <si>
    <t>2010376X</t>
  </si>
  <si>
    <t>World Academy of Science, Engineering and Technology</t>
  </si>
  <si>
    <t>60070324;60070324;60070324</t>
  </si>
  <si>
    <t>26533810700;26533990600;57194704957</t>
  </si>
  <si>
    <t>Ben Naceur, Hachem;Ben Rejeb Jenhani, Amel;Romdhane, Mohamed Salah</t>
  </si>
  <si>
    <t>Carthage</t>
  </si>
  <si>
    <t>University of Carthage</t>
  </si>
  <si>
    <t>Ben Naceur H.</t>
  </si>
  <si>
    <t>Biological characterization of the new invasive brine shrimp artemia franciscana in tunisia: Sabkhet halk El-Menzel</t>
  </si>
  <si>
    <t>2-s2.0-84871538033</t>
  </si>
  <si>
    <t>['viewing angles', 'various types', 'using non', 'theoretical analysis', 'resonant metamaterials', 'produce narrow', 'plane cloak', 'much work', 'microwave frequencies', 'measurement system', 'loss ground', 'first suggested', 'field region', 'experimental verifications', 'dimensional limits', 'cloaking behaviour', 'antenna constitutes', 'also designed']</t>
  </si>
  <si>
    <t>Since invisibility cloaks were first suggested by transformation optics theory, there has been much work on the theoretical analysis and design of various types and a few experimental verifications at microwave and optical frequencies within two-dimensional limits. Here, we realize the first practical implementation of a fully 3D broadband and low-loss ground-plane cloak at microwave frequencies. The cloak, realized by drilling inhomogeneous holes in multi-layered dielectric plates, can conceal a 3D object located under a curved conducting plane from all viewing angles by imitating the reflection of a flat conducting plane. We also designed and realized, using non-resonant metamaterials, a high-gain lens antenna that can produce narrow-beam plane waves in the near-field region in a broad frequency band. The antenna constitutes the transmitter of the measurement system and is essential for the measurement of cloaking behaviour.</t>
  </si>
  <si>
    <t>Nature Communications</t>
  </si>
  <si>
    <t>27169448200;55342807700</t>
  </si>
  <si>
    <t>Ma, Hui Feng;Cui, Tie Jun</t>
  </si>
  <si>
    <t>Ma H.F.</t>
  </si>
  <si>
    <t>Three-dimensional broadband ground-plane cloak made of metamaterials</t>
  </si>
  <si>
    <t>NCOMMS1023</t>
  </si>
  <si>
    <t>10.1038/ncomms1023</t>
  </si>
  <si>
    <t>2-s2.0-84880307676</t>
  </si>
  <si>
    <t>['uniramouse antennulae', 'unidentified species', 'three pairs', 'smallest gametes', 'reproductive strategy', 'planktotrophic organisms', 'nauplius stage', 'naupliar eye', 'mesenterial filaments', 'marine park', 'marine copepods', 'larval stage', 'incubation within', 'final stage', 'embryos removed', 'embryo development', 'electron microscopy', 'egg diameter', 'crustacean taxon', 'coral reef', 'caudal setae', 'biramouse antennae', 'also evident', '60 œºm', '170 œºm']</t>
  </si>
  <si>
    <t>Antipatharians | Barrier reef | Copepods | Crustacean eggs | Indo-Pacific</t>
  </si>
  <si>
    <t>Inspection of two female colonies of the monopodial black coral Cirrhipathes cfr. anguina from the coral reef of the Marine Park of Bunaken (Indonesia) revealed the occurrence of crustacean developing eggs within the mesenterial filaments of the polyps. Egg diameter, which in the smallest gametes was about 50-60 Œºm, increased in tandem with embryo development, reaching the value of 170 Œºm, at the nauplius stage. The attribution to the crustacean taxon was derived from morphological investigations carried out in light and electron microscopy (TEM, SEM) on the eggs and on the embryos removed from them. The final stage of nauplius was characterised by three pairs of appendages: uniramouse antennulae, biramouse antennae and manidibulae. In addition, naupliar eye and caudal setae were also evident. These nauplii were ascribed to the larval stage of an unidentified species. Coral/copepod association could represent a reproductive strategy, put into action by some marine copepods. Incubation within an appropriate host prevents predation by planktotrophic organisms, thus reducing population depletion. ¬© Springer Science+Business Media B.V. 2010.</t>
  </si>
  <si>
    <t>Symbiosis</t>
  </si>
  <si>
    <t>60003003;60003003</t>
  </si>
  <si>
    <t>24722213000;7004012826</t>
  </si>
  <si>
    <t>Scoccia, Francesca;Gaino, Elda</t>
  </si>
  <si>
    <t>Scoccia F.</t>
  </si>
  <si>
    <t>Mesenterial filaments of the black coral Cirrhipathes cfr. anguina provide a home to developing nauplii</t>
  </si>
  <si>
    <t>10.1007/s13199-010-0055-5</t>
  </si>
  <si>
    <t>2-s2.0-84892038049</t>
  </si>
  <si>
    <t>['zehnder modulators', 'seamless control', 'scheme minimizes', 'reception angle', 'properly designed', 'paa receiver', 'paa ).', 'optical conversion', 'numerical example', 'full integration', 'equivalent two', 'electrical conversion', 'compact realization', 'common laser']</t>
  </si>
  <si>
    <t>Noise analysis | Optical beamforming | Optical ring resonators | Optical SSB modulation | Phased array antennas | RF photonics</t>
  </si>
  <si>
    <t>A novel optical beamformer concept is introduced that can be used for seamless control of the reception angle in broadband wireless receivers employing a large phased array antenna (PAA). The core of this beamformer is an optical beamforming network (OBFN), using ring resonator-based broadband delays, and coherent optical combining. The electro-optical conversion is performed by means of single-sideband suppressed carrier modulation, employing a common laser, Mach-Zehnder modulators, and a common optical sideband filter after the OBFN. The unmodulated laser signal is then re-injected in order to perform balanced coherent optical detection, for the opto-electrical conversion. This scheme minimizes the requirements on the complexity of the OBFN, and has potential for compact realization by means of full integration on chip. The impact of the optical beamformer concept on the performance of the full receiver system is analyzed, by modeling the combination of the PAA and the beamformer as an equivalent two-port RF system. The results are illustrated by a numerical example of a PAA receiver for satellite TV reception, showing that - when properly designed - the beamformer hardly affects the sensitivity of the receiver. ¬© 2009 IEEE.</t>
  </si>
  <si>
    <t>60020599;60020599;114145875;60020599;60020599;60020599;60020599;60003494;60003494;60003494;</t>
  </si>
  <si>
    <t>24463268600;6506369219;24725132300;15924690800;13105598300;6508214174;35232454700;24545014800;6506754871;24587069100;7004902577</t>
  </si>
  <si>
    <t>Meijerink, Arjan;Roeloffzen, Chris G.H.;Meijerink, Roland;Zhuang, Leimeng;Marpaung, David A.I.;Bentum, Mark J.;Burla, Maurizio;Verpoorte, Jaco;Jorna, Pieter;Hulzinga, Adriaan;Van Etten, Wim</t>
  </si>
  <si>
    <t>Enschede;Amsterdam;Nieuw-Vennep</t>
  </si>
  <si>
    <t>Universiteit Twente;National Aerospace Laboratory - Netherlands;Herbert Vissers College</t>
  </si>
  <si>
    <t>60020599;60003494;114145875</t>
  </si>
  <si>
    <t>Meijerink A.</t>
  </si>
  <si>
    <t>Novel ring resonator-based integrated photonic beamformer for broadband phased array receive antennas - Part I: Design and performance analysis</t>
  </si>
  <si>
    <t>10.1109/JLT.2009.2029705</t>
  </si>
  <si>
    <t>2-s2.0-84892560848</t>
  </si>
  <si>
    <t>['various applications', 'two times', 'thin poly', 'thin film', 'temperature sensitive', 'sputter deposited', 'results enable', 'reliable fabrication', 'radiofrequency identification', 'photolithographic definition', 'pet substrate', 'object tracking', 'laboratory scale', 'important step', 'flexible substrate', 'ethylene terephthalate', 'environment monitoring', 'deposition pressure', 'deposited copper', 'dc power', 'commercial pet', 'bulk resistivity', '450 nm', '3 mbar']</t>
  </si>
  <si>
    <t>Antenna | Photolithography | RadioFrequency IDentification (RFID) | Sputtering | Ultra High Frequency (UHF)</t>
  </si>
  <si>
    <t>A process flow using photolithography and sputtering was studied for copper antenna fabrication on thin poly(ethylene terephthalate) (PET) substrate. The lift-off route was chosen for its flexibility at laboratory scale. It was clarified that the cleaning of PET is an important step that necessitates mild oxygen plasma etching. Then copper is sputter deposited after photolithographic definition of the antenna. Care is necessary since PET, as a very flexible substrate, is temperature sensitive. The temperature increase generated by the impact of deposited copper should be maintained below the glass transition temperature of the polymer to avoid detrimental deformation. dc power of 40 to 50W was found to be the maximum possible sputtering power for commercial PET. It was found that the resistivity of the thin film is below two times the bulk resistivity of copper for a deposition pressure below 4√ó10-3 mbar and thickness above 450 nm. These results enable the reliable fabrication of copper RFID UHF antennae on a PET substrate for further testing of new tag designs. The present paper summarizes the effort to test new designs of antennae for RadioFrequency IDentification (RFID) Ultra High Frequency (UHF) tags, for use in various applications (e.g. object tracking and environment monitoring) in Vietnam. ¬© 2010 Vietnam Academy of Science &amp; Technology.</t>
  </si>
  <si>
    <t>60078566;60078566;60078566;60007823</t>
  </si>
  <si>
    <t>57198136615;56039076800;54406655100;56039394100</t>
  </si>
  <si>
    <t>Tran, Nhan Ai;Tran, Huy Nam;Dang, Mau Chien;Fribourg-Blanc, Eric</t>
  </si>
  <si>
    <t>Tran N.A.</t>
  </si>
  <si>
    <t>Copper thin film for RFID UHF antenna on flexible substrate</t>
  </si>
  <si>
    <t>10.1088/2043-6254/1/2/025016</t>
  </si>
  <si>
    <t>2-s2.0-84894131513</t>
  </si>
  <si>
    <t>['v characteristics', 'type ag', 'thermal deposition', 'rectifying antenna', 'rectenna contains', 'paper presents', 'organic semiconductor', 'microwave power', 'horizontal positions', 'frequency ranges', 'different intensities', 'au cell', 'active material', '16 ghz']</t>
  </si>
  <si>
    <t>Microwave power | Nickel phthalocyanine | Rectenna | Surface-type cell</t>
  </si>
  <si>
    <t>This paper presents the fabrication of organic semiconductor (OS) rectifiers and an investigation of rectifying antenna (rectenna) under the effect of microwave power. As a source of microwaves, a patch antenna fed by a generator was used. The rectenna contains a built-in rectifier. The surface-type Ag/NiPc/Au cell, with organic semiconductor nickel phthalocyanine (NiPc) as the active material, was used as a rectenna. The rectifier was fabricated by thermal deposition of Ag, Au and NiPc thin films on thoroughly cleaned glass substrate. The measured I-V characteristics of the cell showed rectifying behavior. The rectenna was tested at frequency ranges of 8-16 GHz at different intensities of radiation and vertical and horizontal positions of the rectenna's axes. Under the effect of microwave power at the output of the rectenna, the output dc voltage and current were detected. ¬© 2010 Vietnam Academy of Science &amp; Technology.</t>
  </si>
  <si>
    <t>60051231-60072783;60051231-109579287;60051231;60051231</t>
  </si>
  <si>
    <t>35610344300;57214858900;24463903000;36671927700</t>
  </si>
  <si>
    <t>Karimov, K. S.;Saleem, M.;Shah, M.;Shafique, S.</t>
  </si>
  <si>
    <t>Tajikistan;Pakistan;Pakistan</t>
  </si>
  <si>
    <t>Dushanbe;Topi;Lahore</t>
  </si>
  <si>
    <t>Academy of Sciences of the Republic of Tadzhikistan;Ghulam Ishaq Khan Institute of Engineering Sciences and Technology;Government Shalimar College</t>
  </si>
  <si>
    <t>60072783;60051231;109579287</t>
  </si>
  <si>
    <t>Karimov K.S.</t>
  </si>
  <si>
    <t>Investigation of rectenna for microwave power conversion</t>
  </si>
  <si>
    <t>10.1088/2043-6254/1/3/035002</t>
  </si>
  <si>
    <t>2-s2.0-84894134503</t>
  </si>
  <si>
    <t>['specialized functionality', 'simulation script', 'satmotion application', 'paper presents', 'music platform', 'modern trends', 'mobile computing', 'end users', 'effectively reducing', 'deployed along', 'client module', 'autonomously sense', 'attention required']</t>
  </si>
  <si>
    <t>Context plug-ins | Context-awareness | OSGi | Self-adaptation | Simulation</t>
  </si>
  <si>
    <t>Modern trends in mobile computing have raised the expectations of users in terms of such features such as context-awareness and self-adaptiveness. With such capabilities, applications can autonomously sense their context and automate a number of tasks, effectively reducing the attention required by the end users. This paper presents a custom simulation engine, designed to support the testing of applications developed using the MUSIC platform. The simulation tool consists of a platform-independent server module, deployed along with the application, and a client module which is responsible for interpreting and executing the simulation script. The use of the tool is demonstrated in the scope of the SatMotion application, which is designed to assist satellite antenna installers with specialized functionality.</t>
  </si>
  <si>
    <t>Electronic Communications of the EASST</t>
  </si>
  <si>
    <t>60071343;60071343;60071343;115004362</t>
  </si>
  <si>
    <t>25928517500;15064565100;7201360687;15064803700</t>
  </si>
  <si>
    <t>Kakousis, Konstantinos;Paspallis, Nearchos;Papadopoulos, George A.;Ruiz, Pedro Antonio</t>
  </si>
  <si>
    <t>Cyprus;Spain</t>
  </si>
  <si>
    <t>Nicosia;Las Rozas</t>
  </si>
  <si>
    <t>University of Cyprus;Integrasys S.A.</t>
  </si>
  <si>
    <t>60071343;115004362</t>
  </si>
  <si>
    <t>Kakousis K.</t>
  </si>
  <si>
    <t>Testing self-adaptive applications with simulation of context events</t>
  </si>
  <si>
    <t>10.14279/tuj.eceasst.28.394.372</t>
  </si>
  <si>
    <t>2-s2.0-84903816725</t>
  </si>
  <si>
    <t>['ssrt ).', 'radiation pattern', 'litimg substrate', 'increased directivity', 'circular array', 'antenna array', 'also presented']</t>
  </si>
  <si>
    <t>Microstrip array antenna | Substituted li ferrite | X-band frequency range</t>
  </si>
  <si>
    <t>A circular array of eight microstrip circular patches modeled on synthesized LiTiMg ferrite substrate has been investigated under the externally applied perpendicular DC magnetic field. LiTiMg ferrite substrate has been synthesized by the Solid State Reaction Technique (SSRT). Here, we also presented a comparison of radiation pattern and some other parameters, when the antenna array is biased and unbiased. Having LiTiMg substrate with perpendicular magnetic field, we reported a reduction of side-lobes, increased directivity and better radiation power response of array.</t>
  </si>
  <si>
    <t>299-302</t>
  </si>
  <si>
    <t>Indian Journal of Science and Technology</t>
  </si>
  <si>
    <t>60000063;60076869;60003049;60000063</t>
  </si>
  <si>
    <t>35254388900;36056851900;7401450318;6507847292</t>
  </si>
  <si>
    <t>Saxena, Naveen Kumar;Khan, Moh Ayub;Kumar, Nitendar;Pourush, P. K.S.</t>
  </si>
  <si>
    <t>Agra;New Delhi;Agra</t>
  </si>
  <si>
    <t>Anand Engineering College;Solid State Physics Laboratory India;Agra College</t>
  </si>
  <si>
    <t>60076869;60003049;60000063</t>
  </si>
  <si>
    <t>LiTiMg ferrite substrate for circular array of circular patches under external magnetic field</t>
  </si>
  <si>
    <t>10.17485/ijst/2010/v3i3/29702</t>
  </si>
  <si>
    <t>2-s2.0-84925941364</t>
  </si>
  <si>
    <t>['wave propagation', 'unbiased case', 'two hands', 'radiation efficiency', 'radiation conductance', 'magnetic bias', 'circular polarization', 'cavity model', 'array geometry', 'applied parallel', 'antenna parameters', 'antenna geometry']</t>
  </si>
  <si>
    <t>Antenna | Circular polarization | Ferrite | Microstrip array | Radiation | Yttrium</t>
  </si>
  <si>
    <t>In this communication, the circularly polarized properties of 4x4 element planar microstrip equilateral triangular array antenna (METAA) printed on Yttrium ferrite substrate are presented. Two hands of circular polarization are generated when the magnetic bias is applied parallel to the wave propagation in the antenna geometry. The values of antenna parameters of array geometry as radiation conductance, radiation efficiency and bandwidth are investigated for biased and unbiased case. The analysis is based on cavity model.</t>
  </si>
  <si>
    <t>447-449</t>
  </si>
  <si>
    <t>60002874;60000063</t>
  </si>
  <si>
    <t>57194562140;6507847292</t>
  </si>
  <si>
    <t>Kumar, Dheeraj;Pourush, P. K.S.</t>
  </si>
  <si>
    <t>Delhi Technological University;Agra College</t>
  </si>
  <si>
    <t>Kumar D.</t>
  </si>
  <si>
    <t>Yttrium ferrite based circularly polarized triangular patch array antenna</t>
  </si>
  <si>
    <t>10.17485/ijst/2010/v3i4/29733</t>
  </si>
  <si>
    <t>2-s2.0-84961289669</t>
  </si>
  <si>
    <t>['track applications', 'relative phases', 'radiation patterns', 'radiation characteristics', 'properly varying']</t>
  </si>
  <si>
    <t>Ferrite | Microstrip antenna | Phased array antenna | Switchable antenna</t>
  </si>
  <si>
    <t>Characteristics of Ni ferrite based microstrip phased array antenna in terms of the switchability, radiation patterns and gain have been investigated using transmission line model. The radiation characteristics of antenna are described with a normal magnetic bias field towards the plane of ferrite substrate considering the phase excitation difference between the patch elements œÄ/2 and œÄ/4. It is observed that by properly varying the relative phases, it is possible to steer the direction of radiation. This advantage is applicable in radar, search/track applications.</t>
  </si>
  <si>
    <t>1190-1193</t>
  </si>
  <si>
    <t>60021084;60000063</t>
  </si>
  <si>
    <t>Lucknow;Agra</t>
  </si>
  <si>
    <t>Babasaheb Bhimrao Ambedkar University;Agra College</t>
  </si>
  <si>
    <t>Ni ferrite based microstrip phased array antenna in L-band</t>
  </si>
  <si>
    <t>10.17485/ijst/2010/v3i12/29859</t>
  </si>
  <si>
    <t>2-s2.0-84961316477</t>
  </si>
  <si>
    <t>['ssrt ).', 'rectangular array', 'radiation pattern', 'magnetic biasing', 'increased directivity', 'four elements', 'biased perpendicularly', 'antenna array']</t>
  </si>
  <si>
    <t>Microstrip array antenna | Substituted ferrite | X-band frequency range</t>
  </si>
  <si>
    <t>Rectangular array of four elements of microstrip circular patches modeled on LiTiZn ferrite substrate is presented. Here we have considered LiTiZn ferrite as a substrate which has been synthesized by the solid state reaction technique (SSRT). In this paper we present a comparison of radiation pattern and other parameters when the antenna array is biased perpendicularly with varying magnetic field. The array antenna using LiTiZn with magnetic biasing, reports a reduction of radiation of side-lobes with increased directivity with better radiation power response.</t>
  </si>
  <si>
    <t>2√ó2 Array of circular patches on LiTiZn ferrite substrate</t>
  </si>
  <si>
    <t>10.17485/ijst/2010/v3i2/29675</t>
  </si>
  <si>
    <t>2-s2.0-84961371398</t>
  </si>
  <si>
    <t>['¬© 2010', 'srrs ).', 'resonant frequency', 'qchu minimum', 'magnetic coupling', 'loaded condition', 'impedance bandwidth', 'dielectric substrate', 'chu limit', 'authors present', 'antenna structure', 'antenna resonates', 'antenna exhibits', 'antenna comes', '8 dbi', '512 mhz', '51 ghz', '23 ghz', '2 dbi', '1 ).']</t>
  </si>
  <si>
    <t>Chu limit | Electrically small antennas | Magnetic coupling | Negative permeability | Planar metamaterial | Q-factor</t>
  </si>
  <si>
    <t>In this paper, the authors present a new planar metamaterial loaded electrically small microstrip patch antenna. The rectangular microstrip patch antenna is loaded by metamaterial using planar square spilt ring resonators (SRRs). The unloaded rectangular microstrip patch antenna resonates at 23 GHz, whereas after loading it by metamaterial, the same antenna resonates at 9.51 GHz. In loaded condition, the resonant frequency of rectangular microstrip patch antenna reduces due to magnetic coupling. The dimensions of the antenna structure are 0.161Œª √ó 0.192Œª. Using the Chu limit, the size of the antenna comes to ka = 0.775, thus, satisfies the condition of an electrically small antenna (ka &lt; 1). The antenna exhibits an impedance bandwidth of 512 MHz at a resonant frequency of 9.51 GHz. The calculated radiation Q rad is 18.86 which is larger than Qchu minimum, that is Qchu, = 3.43. The gain and directivity of this antenna structure are 3.2 dBi and 7.8 dBi, respectively. The proposed antenna structure is simulated on a dielectric substrate with coaxial fed without incorporating any additional matching network. ¬© 2010 by the IETE.</t>
  </si>
  <si>
    <t>373-379</t>
  </si>
  <si>
    <t>0974780X</t>
  </si>
  <si>
    <t>IETE Journal of Research</t>
  </si>
  <si>
    <t>60101560;60101560;60101560;60101560</t>
  </si>
  <si>
    <t>35778301200;7006422314;7102042985;35778346000</t>
  </si>
  <si>
    <t>Joshi, J. G.;Pattnaik, Shyam S.;Devi, Swapna;Lohokare, M. R.</t>
  </si>
  <si>
    <t>Chandigarh</t>
  </si>
  <si>
    <t>National Institute of Technical Teachers Training &amp; Research</t>
  </si>
  <si>
    <t>Joshi J.</t>
  </si>
  <si>
    <t>Electrically small patch antenna loaded with metamaterial</t>
  </si>
  <si>
    <t>10.1080/03772063.2010.10876328</t>
  </si>
  <si>
    <t>2-s2.0-84966506326</t>
  </si>
  <si>
    <t>['¬© 2010', 'wide swath', 'usually adopted', 'system load', 'system configuration', 'special characteristics', 'sar system', 'rights reserved', 'resolution wide', 'reflector antenna', 'processing algorithm', 'multiple subapertures', 'modified single', 'inherent limitation', 'implementation complexity', 'imaging scheme', 'hrws imaging', 'conventional one']</t>
  </si>
  <si>
    <t>Digital beamforming (DBF) | high-resolution-wide-swath (HRWS) imaging | reflector antenna | synthetic aperture radar (SAR)</t>
  </si>
  <si>
    <t>To overcome the inherent limitation between high azimuth resolution and wide swath in the conventional one-channel synthetic aperture radar (SAR) system, a large receiving planner antenna, which is split into multiple subapertures in both azimuth and elevation, is usually adopted. However, such a system has high system implementation complexity and requires azimuth signal reconstruction under nonuniform sampling condition. To reduce the complexity of the SAR system and processing algorithm, a reflector antenna is adopted in the spaceborne multichannel SAR system presented in this letter for high-resolution wide-swath (HRWS) imaging. According to the special characteristics of reflector antenna, a modified single-phase-center (SPC) technique is presented. The system configuration and imaging scheme are described in detail. A typical spaceborne SAR example with a reflector antenna for HRWS imaging is designed, and its performances are analyzed. Simulation results denote that the presented SAR system shows satisfactory performances with lower data rate, system load, and implementation complexity. ¬© 2010, IEEE. All rights reserved.</t>
  </si>
  <si>
    <t>1123-1126</t>
  </si>
  <si>
    <t>60027363;60027021;60027021</t>
  </si>
  <si>
    <t>57218092136;56447379100;8984596000</t>
  </si>
  <si>
    <t>Xu, W.;Xu, Wei;Deng, Yunkai</t>
  </si>
  <si>
    <t>University of Chinese Academy of Sciences;Institute of Electronics Chinese Academy of Sciences</t>
  </si>
  <si>
    <t>60027363;60027021</t>
  </si>
  <si>
    <t>Xu W.</t>
  </si>
  <si>
    <t>Multichannel SAR With Reflector Antenna for High-Resolution Wide-Swath Imaging</t>
  </si>
  <si>
    <t>10.1109/LAWP.2010.2096194</t>
  </si>
  <si>
    <t>2-s2.0-85008009597</t>
  </si>
  <si>
    <t>['¬© 2010', 'wave frequency', 'tuning range', 'taking advantage', 'rights reserved', 'resonant frequency', 'radiation characteristics', 'pdms membrane', 'letter reports', 'ground plane', 'extreme softness', 'distance h', 'air cavity']</t>
  </si>
  <si>
    <t>Inflatable | membrane | polydimethylsiloxane (PDMS) | reconfigurable antennas | tunable</t>
  </si>
  <si>
    <t>This letter reports a millimeter-wave frequency-agile microstrip antenna printed on an ultrasoft elastomeric polydimethylsiloxane (PDMS) substrate. The microstrip patch antenna is supported by a PDMS membrane suspended over an air cavity. The distance H between the patch and the ground plane, and thus the resonant frequency of the antenna, are tuned using pneumatic actuation, taking advantage of the extreme softness of the PDMS membrane. A continuous frequency shift varying from 55.35 to 51 GHz (‚âà8%) has been obtained for a tuning range of H between 200 and 575 ¬µm. In all configurations, the antenna remains matched and its radiation characteristics are very satisfactory. ¬© 2010, IEEE. All rights reserved.</t>
  </si>
  <si>
    <t>1131-1134</t>
  </si>
  <si>
    <t>60026113;60026113;60026113;60026113;60026113;60030553</t>
  </si>
  <si>
    <t>35194065400;6603515103;6701865849;7004493603;7003429648;23973241400</t>
  </si>
  <si>
    <t>Hage-Ali, Sami;Tiercelin, Nicolas;Coquet, Philippe;Preobrazhensky, Vladimir;Pernod, Philippe;Sauleau, Ronan</t>
  </si>
  <si>
    <t>Rennes;Villeneuve-d'Ascq</t>
  </si>
  <si>
    <t>Universite de Rennes 1;Institut d'Electronique de Micro√©lectronique et de Nanotechnologie (IEMN)</t>
  </si>
  <si>
    <t>60030553;60026113</t>
  </si>
  <si>
    <t>Hage-Ali S.</t>
  </si>
  <si>
    <t>A Millimeter-Wave Inflatable Frequency-Agile Elastomeric Antenna</t>
  </si>
  <si>
    <t>10.1109/LAWP.2010.2096405</t>
  </si>
  <si>
    <t>2-s2.0-85008014338</t>
  </si>
  <si>
    <t>['¬© 2010', 'weight vector', 'state performance', 'scalar factor', 'rights reserved', 'reference vector', 'proposed algorithm', 'large filters', 'iterative exchange', 'improved steady', 'faster convergence', 'existing techniques', 'convergence properties', 'computed according', 'ccm criterion', 'auxiliary vector', 'adaptive filter']</t>
  </si>
  <si>
    <t>Antenna arrays | auxiliary vector | beamforming | constrained constant modulus</t>
  </si>
  <si>
    <t>A constrained constant modulus (CCM) algorithm with the auxiliary vector filtering (AVF) technique is introduced for robust adaptive beamforming. The proposed scheme decomposes the adaptive filter into constrained (reference vector filters) and unconstrained (auxiliary vector filters) components. The weight vector is iterated by subtracting the scaling auxiliary vector from the reference vector, which are computed according to the CCM criterion. The proposed algorithm provides an iterative exchange of information between the scalar factor and the auxiliary vector, resulting in a faster convergence and an improved steady-state performance as compared with existing techniques with large filters. The convergence properties of the proposed algorithm are analyzed. Simulation results show that the proposed beamforming algorithm outperforms existing techniques and is robust against signature mismatch problems. ¬© 2010, IEEE. All rights reserved.</t>
  </si>
  <si>
    <t>5408-5413</t>
  </si>
  <si>
    <t>60016418;60016418</t>
  </si>
  <si>
    <t>24451129900;57203253563</t>
  </si>
  <si>
    <t>Wang, Lei;de Lamare, Rodrigo C.</t>
  </si>
  <si>
    <t>York</t>
  </si>
  <si>
    <t>University of York</t>
  </si>
  <si>
    <t>Adaptive Constrained Constant Modulus Algorithm Based on Auxiliary Vector Filtering for Beamforming</t>
  </si>
  <si>
    <t>10.1109/TSP.2010.2054086</t>
  </si>
  <si>
    <t>2-s2.0-85008018892</t>
  </si>
  <si>
    <t>['¬© 2010', 'rights reserved', 'reflectarray elements', 'quantitatively analyze', 'phase error', 'numerical analysis', 'new definition', 'multilayer approach', 'letter investigates', 'layer ka', 'high frequencies']</t>
  </si>
  <si>
    <t>Bandwidth | broadband | double-layer | reflectarray | subwavelength</t>
  </si>
  <si>
    <t>This letter investigates a novel bandwidth improvement method, which combines the multilayer approach with the subwavelength element technique. A new definition of phase error has been introduced to quantitatively analyze the performance of the reflectarray elements. It is shown that double-layer subwavelength elements exhibit a superior phase performance across the band, namely an increased phase range and a reduced phase error over frequency. Numerical analysis is then performed to calculate the bandwidth of reflectarray antennas using these elements, where the practical fabrication tolerances at high frequencies are considered. Finally, a 1-dB gain bandwidth of 19.1% has been demonstrated for a double-layer Ka-band reflectarray using elements with a periodicity of Œª/4. ¬© 2010, IEEE. All rights reserved.</t>
  </si>
  <si>
    <t>1139-1142</t>
  </si>
  <si>
    <t>60010491;60010491;60010491</t>
  </si>
  <si>
    <t>34267675000;57198993246;7005949569</t>
  </si>
  <si>
    <t>Nayeri, Payam;Yang, Fan;Elsherbeni, Atef Z.</t>
  </si>
  <si>
    <t>University</t>
  </si>
  <si>
    <t>University of Mississippi</t>
  </si>
  <si>
    <t>Nayeri P.</t>
  </si>
  <si>
    <t>Broadband Reflectarray Antennas Using Double-Layer Subwavelength Patch Elements</t>
  </si>
  <si>
    <t>10.1109/LAWP.2010.2094178</t>
  </si>
  <si>
    <t>2-s2.0-85008025296</t>
  </si>
  <si>
    <t>['¬© 2010', 'yet deployed', 'tv evolution', 'solutions compensate', 'signal due', 'renovation process', 'poor coverage', 'planning dvb', 'paper describes', 'new services', 'networks deployed', 'mobile reception', 'methodology carried', 'hierarchical modulation', 'ground level', 'fec ).', 'electronics engineers', 'dtt network', 'doppler shift', 'digital tv', 'communication system', 'better quality', 'antenna diversity']</t>
  </si>
  <si>
    <t>Antenna diversity | Application Layer Forward Error Correction (AL-FEC) | dynamic simulations | hierarchical modulation | mobile DVB-T</t>
  </si>
  <si>
    <t>The TV evolution and the need of better quality and new services for the users have accelerated the migration from analogue to digital TV, forcing a renovation process in all fields of this communication system. Most of the DVB-T networks deployed in the world have been designed for fixed rooftop reception. The countries where it has not yet deployed the DTT network can introduce technological advances to planning DVB-T network for fixed and mobile reception and use the MPEG-4 video compression to provide high definition TV. This paper describes the technical solutions proposed in order to provide mobile DVB-T services to public transportation systems: antenna diversity, hierarchical modulation, and Application Layer Forward Error Correction (AL-FEC). These solutions compensate the negative effects caused by the mobility of the receivers, such as fading in the signal due to Doppler shift and the poor coverage at ground level. Furthermore, this paper describes the methodology carried out to evaluate the improvements in mobile reception of the DVB-T network in Colombia by using these techniques. ¬© 2010, The Institute of Electrical and Electronics Engineers, Inc.</t>
  </si>
  <si>
    <t>444-453</t>
  </si>
  <si>
    <t>IEEE Latin America Transactions</t>
  </si>
  <si>
    <t>60117547;60117547;60117547;60117547</t>
  </si>
  <si>
    <t>36699960100;57192789489;55883775800;6701536191</t>
  </si>
  <si>
    <t>L√≥pez-S√°nchez, J.;Acero, C. Garcia;G√≥mez-Barquero, David;Cardona, N.</t>
  </si>
  <si>
    <t>Valencia</t>
  </si>
  <si>
    <t>Instituto de Telecomunicaciones y Aplicaciones Multimedia</t>
  </si>
  <si>
    <t>L√≥pez-S√°nchez J.</t>
  </si>
  <si>
    <t>Planning a Mobile DVB-T Network for Colombia</t>
  </si>
  <si>
    <t>10.1109/TLA.2010.5595136</t>
  </si>
  <si>
    <t>2-s2.0-85008028714</t>
  </si>
  <si>
    <t>Ministry of Science and Technology, Croatia</t>
  </si>
  <si>
    <t>023-0000000-3273</t>
  </si>
  <si>
    <t>['¬© 2010', 'various types', 'using small', 'use concerning', 'signal waveform', 'rights reserved', 'proposed setup', 'probe errors', 'inherent limitation']</t>
  </si>
  <si>
    <t>Electric field measurement | electromagnetic measurements | probe antennas | pulse amplitude modulation</t>
  </si>
  <si>
    <t>Electric field probes based on diode-loaded short dipoles bear an inherent limitation of use concerning the signal waveform. When measuring signal waveforms other than sinusoidal, probes can show a considerable measurement error. Although this error has been recognized before, its importance is growing lately due to expansion of new modulation schemes. Therefore, a convenient measurement setup and procedure is needed to examine and measure such probe errors for various types of signals. An example of a waveguide-based measurement setup is presented in this letter. The advantage of the proposed setup is the ability to achieve high field strength in the test volume suitable for field probe testing, using small to moderate output power. ¬© 2010, IEEE. All rights reserved.</t>
  </si>
  <si>
    <t>1041-1044</t>
  </si>
  <si>
    <t>60006948;60008408</t>
  </si>
  <si>
    <t>55970930700;6602928929</t>
  </si>
  <si>
    <t>≈†aroliƒá, Antonio;Modlic, Borivoj</t>
  </si>
  <si>
    <t>Croatia;Croatia</t>
  </si>
  <si>
    <t>Zagreb;Split</t>
  </si>
  <si>
    <t>University of Zagreb;Sveuƒçili≈°te u Splitu</t>
  </si>
  <si>
    <t>60008408;60006948</t>
  </si>
  <si>
    <t>≈†aroliƒá A.</t>
  </si>
  <si>
    <t>Measurement of Electric Field Probe Response to Modulated Signals Using Waveguide Setup</t>
  </si>
  <si>
    <t>10.1109/LAWP.2010.2089777</t>
  </si>
  <si>
    <t>2-s2.0-85008035949</t>
  </si>
  <si>
    <t>['xilinx virtex', 'three orders', 'specific ic', 'specific challenges', 'single device', 'processing units', 'offers versatility', 'multiple high', 'modulation format', 'memory partitioning', 'like architecture', 'high performance', 'fpga ),', 'delay product', 'dedicated application', 'cost metric', 'actual asic', 'accelerator shows', 'accelerator showed', '1000 times']</t>
  </si>
  <si>
    <t>Application-specific processor | multi-input-multi-output (MIMO) | orthogonal frequency-division multiplexing (OFDM) | software-defined radio</t>
  </si>
  <si>
    <t>In this paper, we present a multi-input-multi-output (MIMO) decoder accelerator architecture that offers versatility and reprogrammability while maintaining a very high performance-cost metric. The accelerator is meant to address the MIMO decoding bottlenecks associated with the convergence of multiple high-speed wireless standards onto a single device. It is scalable in the number of antennas, bandwidth, modulation format, and most importantly, present and emerging decoder algorithms. It features a Harvard-like architecture with complex vector operands and a deeply pipelined fixed-point complex arithmetic processing unit. When implemented on a Xilinx Virtex-4 LX200FF1513 field-programmable gate array (FPGA), the design occupied 43% of overall FPGA resources. The accelerator shows an advantage of up to three orders of magnitude (1000 times) in power-delay product for typical MIMO decoding operations relative to a general purpose DSP. When compared to dedicated application-specific IC (ASIC) implementations of mmse MIMO decoders, the accelerator showed a degradation of 340%‚Äì17%, depending on the actual ASIC being considered. In order to optimize the design for both speed and area, specific challenges had to be overcome. These include: definition of the processing units and their interconnection; proper dynamic scaling of the signal; and memory partitioning and parallelism. ¬© 2010 IEEE</t>
  </si>
  <si>
    <t>1544-1555</t>
  </si>
  <si>
    <t>IEEE Transactions on Very Large Scale Integration (VLSI) Systems</t>
  </si>
  <si>
    <t>60010294;60027550</t>
  </si>
  <si>
    <t>57192975551;7004920786</t>
  </si>
  <si>
    <t>Mohammed, Karim;Daneshrad, Babak</t>
  </si>
  <si>
    <t>United States;Egypt</t>
  </si>
  <si>
    <t>Los Angeles;Giza</t>
  </si>
  <si>
    <t>University of California, Los Angeles;Cairo University</t>
  </si>
  <si>
    <t>60027550;60010294</t>
  </si>
  <si>
    <t>Mohammed K.</t>
  </si>
  <si>
    <t>A MIMO Decoder Accelerator for Next Generation Wireless Communications</t>
  </si>
  <si>
    <t>10.1109/TVLSI.2009.2025590</t>
  </si>
  <si>
    <t>2-s2.0-85008047681</t>
  </si>
  <si>
    <t>['¬© 2010', 'techniques apply', 'significant techniques', 'rights reserved', 'reviewed herein', 'monopulse radar', 'mode feeds', 'including sum', 'high efficiency', 'fed arrays', 'discussion concentrates', 'based radars', 'airborne radars']</t>
  </si>
  <si>
    <t>The history of development of monopulse radar in the US is reviewed herein. Significant techniques that permitted monopulse tracking radars to achieve accurate tracking with high efficiency are discussed, including sum-and-difference antenna feed networks, multi-horn and multi-mode feeds, precision mechanical pedestals, and space-fed arrays. The discussion concentrates on surface-based radars, but many of the techniques apply to airborne radars and missile seekers developed during the same periods. ¬© 2010, IEEE. All rights reserved.</t>
  </si>
  <si>
    <t>c1-c16</t>
  </si>
  <si>
    <t>Barton, David K.</t>
  </si>
  <si>
    <t>Barton D.</t>
  </si>
  <si>
    <t>History of Monopulse Radar in the US</t>
  </si>
  <si>
    <t>10.1109/MAES.2010.5464419</t>
  </si>
  <si>
    <t>2-s2.0-85008047752</t>
  </si>
  <si>
    <t>['¬© 2010', 'transmitted codes', 'rights reserved', 'prescribed level', 'integrated correlations', 'input multiple', 'good auto', 'fulfill simultaneously', 'efficient compared', 'correlation properties', 'coded signals']</t>
  </si>
  <si>
    <t>Integrated sidelobe level | multiple-input multiple-output radar | quadratic optimization | receive filter matrix design</t>
  </si>
  <si>
    <t>Multiple-input multiple-output (MIMO) radar transmits multiple-coded signals. In matched filter receiver, coded signals are required to have very good auto- and cross-correlation properties. These conditions are difficult to fulfill simultaneously when the lengths of the codes are short and there are many transmit antennas. In this correspondence, a receive filter matrix is designed using quadratic optimization method. The integrated correlations between the transmitted codes and the receive filter matrix in the area around zero shift are constrained under a prescribed level and the output noise power is minimized. A closed form solution is obtained. This integrated sidelobe level (ISL) method is computationally more efficient compared with the peak sidelobe level (PSL) method. ¬© 2010, IEEE. All rights reserved.</t>
  </si>
  <si>
    <t>5469-5474</t>
  </si>
  <si>
    <t>60017161;60017161;60003196;100352420;100352420</t>
  </si>
  <si>
    <t>57104107500;7102523120;36176671800;55352565100;55547107792</t>
  </si>
  <si>
    <t>Ma, Changzheng;Yeo, Tat Soon;Tan, Chee Seng;Qiang, Yong;Zhang, Tao</t>
  </si>
  <si>
    <t>Singapore;Singapore;China</t>
  </si>
  <si>
    <t>Singapore City;Singapore;Xi'an</t>
  </si>
  <si>
    <t>National University of Singapore;DSO National Laboratories;Xi'an Electronic Engineering Research Institute</t>
  </si>
  <si>
    <t>60017161;60003196;100352420</t>
  </si>
  <si>
    <t>Ma C.</t>
  </si>
  <si>
    <t>Receiver Design for MIMO Radar Range Sidelobes Suppression</t>
  </si>
  <si>
    <t>10.1109/TSP.2010.2052615</t>
  </si>
  <si>
    <t>2-s2.0-85008048518</t>
  </si>
  <si>
    <t>['¬© 2010', 'small slots', 'rights reserved', 'resonance technique', 'proposed multires', 'overall bw', 'multiresonance behavior', 'main slot', 'letter examines', 'different shapes']</t>
  </si>
  <si>
    <t>Multiresonant slot antenna | small resonating slots</t>
  </si>
  <si>
    <t>This letter examines a multiple-resonance technique to achieve higher bandwidth for the microstrip-fed printed slot antennas. The overall BW (S11 &lt; ‚àí10 dB) of a proposed multires-onant slot antenna is revealed to be increased by more than 100% as compared to a single resonant slot antenna occupying the same room. Small slots of different shapes are added in the corners of the main slot to realize the multiresonance behavior. Prototypes of the multiresonant slot antennas with different shapes are designed and tested. ¬© 2010, IEEE. All rights reserved.</t>
  </si>
  <si>
    <t>1221-1224</t>
  </si>
  <si>
    <t>60031777-60109945;60032053;60016248;60016248</t>
  </si>
  <si>
    <t>57212548671;36010326400;14625228100;35744283800</t>
  </si>
  <si>
    <t>Eskandari, Hossein;Booket, Mahmood Rafaei;Kamyab, Manouchehr;Veysi, Mehdi</t>
  </si>
  <si>
    <t>Iran;Iran;Iran;Iran</t>
  </si>
  <si>
    <t>Ahar;Tehran;Tehran;Tehran</t>
  </si>
  <si>
    <t>Islamic Azad University, Ahar Branch;Tarbiat Modares University;Islamic Azad University;K. N. Toosi¬†University¬†of Technology</t>
  </si>
  <si>
    <t>60109945;60032053;60031777;60016248</t>
  </si>
  <si>
    <t>Eskandari H.</t>
  </si>
  <si>
    <t>Investigations on a Class of Wideband Printed Slot Antenna</t>
  </si>
  <si>
    <t>10.1109/LAWP.2010.2100360</t>
  </si>
  <si>
    <t>2-s2.0-85008049485</t>
  </si>
  <si>
    <t>['¬© 2010', 'simple structure', 'rights reserved', 'reasonable gains', 'proposed antenna', 'parameter studies', 'operating principles', 'operating bandwidth', 'observed within', 'low profile', 'flat structure', 'f antenna']</t>
  </si>
  <si>
    <t>Hexaband planar inverted-F antenna (PIFA) | internal antenna</t>
  </si>
  <si>
    <t>In this letter, a hexaband planar inverted-F antenna (PIFA) for mobile handset applications is proposed. Because the proposed antenna is a flat structure, it has a low profile and a simple structure that makes it easy to manufacture. The proposed structure covers the GSM (880‚Äì960 MHz), DCS (1710‚Äì1880 MHz), PCS (1880‚Äì1990 MHz), UMTS (1920‚Äì2170 MHz), WiBro (2300‚Äì2390 MHz), and Bluetooth (2400‚Äì2480 MHz) bands. A stable and omnidirectional radiation pattern with reasonable gains is observed within the operating bandwidth. Simulated scalar electric field distributions and parameter studies are used to analyze the operating principles of the proposed antenna. ¬© 2010, IEEE. All rights reserved.</t>
  </si>
  <si>
    <t>60017818;60017818</t>
  </si>
  <si>
    <t>55146637100;55222365500</t>
  </si>
  <si>
    <t>Kang, Do Gu;Sung, Y.</t>
  </si>
  <si>
    <t>Suwon</t>
  </si>
  <si>
    <t>Kyonggi University</t>
  </si>
  <si>
    <t>Kang D.</t>
  </si>
  <si>
    <t>Compact Hexaband PIFA Antenna for Mobile Handset Applications</t>
  </si>
  <si>
    <t>10.1109/LAWP.2010.2095407</t>
  </si>
  <si>
    <t>2-s2.0-85008053881</t>
  </si>
  <si>
    <t>['¬© 2010', 'ultrawide bandwidth', 'rights reserved', 'return loss', 'resolution images', 'radiation pattern', 'proposed antenna', 'outer wall', 'outer surface', 'meandered line', 'loop antenna', 'inner antennas', 'increasing performance', 'antenna efficiency', 'acquire high', '630 mhz', '260 mhz', '(‚ äî3']</t>
  </si>
  <si>
    <t>Capsule antenna | endoscopy system | loop antenna | meander | small antenna | wideband</t>
  </si>
  <si>
    <t>The capsule endoscopy system has been used to obtain an image from the inside of the human digestive tract. To acquire high-resolution images, a loop antenna with ultrawide bandwidth is proposed. It is part of the outer wall of the capsule, thus decreasing volume and increasing performance, and uses a meandered line for resonance in an electrically small area. The proposed antenna makes maximal use of the capsule's outer surface, enabling the antenna to be larger than inner antennas. The measured result shows that the gain of the proposed antenna is higher than that of inner antennas. Return loss and radiation pattern are investigated through simulation and measurement, showing that the proposed antenna has an ultrawide bandwidth of 260 MHz (from 370 to 630 MHz) for VSWR &lt; 2 and an omnidirectional radiation pattern. Using identical antenna pairs in the equivalent body phantom fluid, antenna efficiency is measured to 43.7% (‚Äî3.6 dB). ¬© 2010, IEEE. All rights reserved.</t>
  </si>
  <si>
    <t>1135-1138</t>
  </si>
  <si>
    <t>60013682;60013682;60013682</t>
  </si>
  <si>
    <t>55141967700;55141738400;7402276259</t>
  </si>
  <si>
    <t>Yun, Sumin;Kim, Kihyun;Nam, Sangwook</t>
  </si>
  <si>
    <t>Seoul National University</t>
  </si>
  <si>
    <t>Yun S.</t>
  </si>
  <si>
    <t>Outer-Wall Loop Antenna for Ultrawideband Capsule Endoscope System</t>
  </si>
  <si>
    <t>10.1109/LAWP.2010.2094996</t>
  </si>
  <si>
    <t>2-s2.0-85008061074</t>
  </si>
  <si>
    <t>2008DFA11670</t>
  </si>
  <si>
    <t>['work presents', 'wireless ways', 'wireless transmission', 'uncompressed high', 'thus expands', 'terminal rooms', 'rof links', 'recent progress', 'multimedia services', 'mainly focusing', 'last meters', 'interference capacity', 'integration architecture', 'including multiservice', 'home gateway', 'experimental delivery', 'definition television', 'building optical', 'building environment', 'advanced radio']</t>
  </si>
  <si>
    <t>Ethernet passive optical network (EPON) | home gateway | in-building network | Optical-wireless | radio-over-fiber (ROF)</t>
  </si>
  <si>
    <t>This work presents our recent progress on advanced radio-over-fiber (ROF) technologies for in-building optical-wireless access networks, including multiservice, full-duplex, and polarization diversity ROF system design, as well as the experimental delivery of uncompressed high-definition television (HDTV) signals. The novel polarization diversity technique is proposed to improve receiving sensitivity and increase the anti-interference capacity of the wireless transmission at the in-building environment. Furthermore, the integration architecture of ROF and Ethernet passive optical network (EPON) is investigated, mainly focusing on polar duplex antenna for non-line-of-sight (NLOS) transmission and home gateway for different network topologies. The hybrid system distributes the multimedia services (e.g., HDTV in EPON) and other wireless data services to the terminal rooms over ROF links and thus expands the superbroadband EPON services to the subscribers for the last meters in both wired and wireless ways. ¬© 2010 IEEE</t>
  </si>
  <si>
    <t>IEEE Photonics Journal</t>
  </si>
  <si>
    <t>60016930;60016930;60016930;60016930;60016930;60016930;60016930</t>
  </si>
  <si>
    <t>56437117400;55727869300;57089500500;55738283800;56109368800;24544651300;22980182400</t>
  </si>
  <si>
    <t>Xu, Kun;Sun, Xiaoqiang;Yin, Jie;Huang, Hao;Wu, Jian;Hong, Xiaobin;Lin, Jintong</t>
  </si>
  <si>
    <t>Enabling ROF Technologies and Integration Architectures for In-Building Optical-Wireless Access Networks</t>
  </si>
  <si>
    <t>10.1109/JPHOT.2010.2043665</t>
  </si>
  <si>
    <t>2-s2.0-85008066093</t>
  </si>
  <si>
    <t>['¬© 2009', 'utilization coefficient', 'technology employed', 'specific features', 'rights reserved', 'rfid technology', 'refrigerated warehouses', 'reading distance', 'perishable products', 'particular investigates', 'paper focuses', 'optimal configuration', 'opportunities offered', 'obtained results', 'mathematical model', 'last years', 'issues related', 'ios press', 'hence proposed', 'fixed infrastructure', 'fixed dimensions', 'finally defined', 'experimental observations', 'experimental model', 'critical issue', 'asset tracking', 'also considered']</t>
  </si>
  <si>
    <t>Design optimization | Localization accuracy | RFID | Warehouse management</t>
  </si>
  <si>
    <t>In the industrial warehouse design domain, today‚Äôs computerized information systems have gained a relevant interest due to the issues related to asset tracking and traceability. In such context, the employment of newinformation technologies onwarehouse management systems has opened newbusiness opportunities due to the sensible price reduction in the last years. This paper focuses on the technical issues related to the realization of wireless localization systems for warehouses, which are necessary for the implementation of random allocation policies, and in particular investigates the opportunities offered by RFID technology in such context. The enforcement of random allocation policies allows to increase the utilization coefficient of warehouses which is a critical issue, for example in refrigerated warehouses for perishable products. In particular, the development of localization systems based on trilateration is here considered, and an experimental model which links the received signal strength to the reading distance has been determined in order to take into account the specific features of the technology employed. A methodology is hence proposed to overcome the simplifying assumptions theoretical attenuation models rely on, by fitting a mathematical model on experimental observations. The problem of the accuracy level required to locate Stock Keeping Units (SKUs) of fixed dimensions is also considered, resulting in the evaluation of the maximum allowed reading distance. On the basis of the obtained results, the optimal configuration of the fixed infrastructure in terms of the number of antennas and their position is finally defined. ¬© 2009 - IOS Press and the authors. All rights reserved.</t>
  </si>
  <si>
    <t>23-26</t>
  </si>
  <si>
    <t>60017697;60017697;60017697;60017697</t>
  </si>
  <si>
    <t>24399361400;36785734900;36850960900;36548895700</t>
  </si>
  <si>
    <t>La Scalia, Giada;Aiello, Giuseppe;Enea, Mario;Micale, Rosa</t>
  </si>
  <si>
    <t>Palermo</t>
  </si>
  <si>
    <t>Universit√† degli Studi di Palermo</t>
  </si>
  <si>
    <t>La Scalia G.</t>
  </si>
  <si>
    <t>Preliminary analysis of warehouse localization systems based on RFID technology</t>
  </si>
  <si>
    <t>10.3233/RFT-2010-002</t>
  </si>
  <si>
    <t>2-s2.0-85013609736</t>
  </si>
  <si>
    <t>['visually identified', 'vexcel ultracam', 'test site', 'term research', 'term experience', 'systematic residuals', 'systematic patterns', 'small improvement', 'small areas', 'resultant image', 'present results', 'photogrammetric analysis', 'particularly beneficial', 'paper provides', 'new approach', 'multiple lens', 'methodology used', 'low flight', 'less successful', 'images produced', 'image used', 'geometrically complex', 'fully assess', 'focal planes', 'existing self', 'collinearity equations', 'ccd arrays', 'camera cones', 'camera calibration', 'calibration using', 'calibration parameters', 'calibration methods', 'alternative approach']</t>
  </si>
  <si>
    <t>Aerial triangulation | Camera calibration | Digital cameras | Digital images</t>
  </si>
  <si>
    <t>This paper provides an investigation into the camera calibration of a Vexcel UltraCam D digital aerial camera which was undertaken as part of the EuroSDR Digital Camera Calibration project. This paper will present results from two flights flown over a test site at Fredrikstad-Norway using established camera calibration techniques. Furthermore, it proposes an alternative approach. The ‚Äúnew‚Äù multi cone digital camera systems are geometrically complex. The image used for photogrammetric analysis is made up of a number of images produced by a cluster of camera cones and possibly various groups of CCD arrays. This produces a resultant image which is not just based on traditional single lens/focal plane camera geometries, but depends on the joining of images from multiple lens (different perspectives), handling groups of focal planes and the matching of overlapping image areas. Some of the requirements from camera calibration such as stability can only be determined through long-term experience/research and some can be determined through investigation and short-term research such as the calibration parameters. The methodology used in this research for assessing the camera calibration is based on self-calibration using the Collinearity Equations. The analysis was undertaken in order to try to identify any systematic patterns in the resulting image residuals. By identifying and quantifying the systematic residuals, a new calibration method is proposed that recomputes the bundle adjustment based on the analysis of the systematic residual patterns. Only very small systematic patterns could be visually identified in small areas of the images. The existing self-calibration methods and the new approach have made a small improvement on the results. The new calibration approach for the low flight has been particularly beneficial in improving the RMSE in Z and reducing image residuals. However, the method was less successful at improving the high flown results. This approach has shown that it has potential but needs further investigation to fully assess its capabilities.</t>
  </si>
  <si>
    <t>95-105</t>
  </si>
  <si>
    <t>2225157X</t>
  </si>
  <si>
    <t>Jordan Journal of Civil Engineering</t>
  </si>
  <si>
    <t>112467189;</t>
  </si>
  <si>
    <t>56629149700;55587854500</t>
  </si>
  <si>
    <t>Qtaishat, K. S.;Smith, M. J.</t>
  </si>
  <si>
    <t>Jordan</t>
  </si>
  <si>
    <t>Karak</t>
  </si>
  <si>
    <t>Al-Karak University College</t>
  </si>
  <si>
    <t>Qtaishat K.</t>
  </si>
  <si>
    <t>Investigation into self-calibration methods for the vexcel ultraCam D digital aerial camera</t>
  </si>
  <si>
    <t>2-s2.0-85017876021</t>
  </si>
  <si>
    <t>212-215</t>
  </si>
  <si>
    <t>Journal of the Institute of Electrical Engineers of Japan</t>
  </si>
  <si>
    <t>Direct Drive System for ALMA Antenna</t>
  </si>
  <si>
    <t>10.1541/ieejjournal.130.212</t>
  </si>
  <si>
    <t>2-s2.0-85024457890</t>
  </si>
  <si>
    <t>['wlan bands', 'small dimensions', 'simple dual', 'semicircular shape', 'rights reserved', 'provide capabilities', 'planar antenna', 'main features', 'independent polarization', 'impedance matching', 'band operation', 'band dual']</t>
  </si>
  <si>
    <t>A simple dual-band dual-linear-polarization printed slot antenna is introduced in this paper. The main features of the antenna, besides a dual-band operation, is independent polarization in each band and small dimensions. The proposed slot antenna structure consists of an electromagnetically coupled fed main slot in the semicircular shape. The planar antenna has been designed to provide capabilities for implementation of a polarization/pattern/bandwidth diversity scheme in WiMAX and WLAN bands. The 10 dB return loss impedance bandwidths for the lower (WiMAX) and higher (WLAN) bands are 9% and 15.5%, respectively. This prototype has been fabricated and characterized. Measurements on a prototype of the proposed slot antenna confirm good performance in terms of impedance matching and polarization. ¬© 2010 J. of Electromagn. Waves and Appl All rights reserved.</t>
  </si>
  <si>
    <t>60107357;60000627;60107357;60107357</t>
  </si>
  <si>
    <t>26424857100;6506944146;36515908900;35307381600</t>
  </si>
  <si>
    <t>Soltani, S.;Azarmanesh, M. N.;Valikhanloo, E.;Lotfi, P.</t>
  </si>
  <si>
    <t>Urmia;Urmia</t>
  </si>
  <si>
    <t>Islamic Azad University, Urmia Branch;Urmia University</t>
  </si>
  <si>
    <t>60107357;60000627</t>
  </si>
  <si>
    <t>Soltani S.</t>
  </si>
  <si>
    <t>Design of a simple single-feed dual-orthogonal- linearly-polarized slot antenna for concurrent 3.5ghz wimax and 5ghz wlan access point</t>
  </si>
  <si>
    <t>10.1163/156939310792486557</t>
  </si>
  <si>
    <t>2-s2.0-85025307814</t>
  </si>
  <si>
    <t>['¬© 2010', 'two bands', 'thickness h', 'substrate œµr', 'proposed ebg', 'paper presents', 'experimental results', 'ebg structure', 'back lobe', 'antenna performance', 'antenna designed', '53 mm', '44 db', '36 ghz', '02 ghz']</t>
  </si>
  <si>
    <t>Electromagnetic band gap | Fractal geometry | Microstrip antenna | Resonant frequency | Surface wave suppression</t>
  </si>
  <si>
    <t>This paper presents the design of electromagnetic band gap (EBG) structure using fractals geometry and its effect on antenna performance. The EBG structure has been designed on substrate Œµr=4.3 and thickness h=1.53 mm. The 1st iterative EBG structure offers the surface wave suppression around 20 dB down from 2.94 to 4.58 GHz corresponds to 43.62% bandwidth. The experimental results of 2nd iterative EBG structure revealed the surface wave suppression in two bands from 2.45 to 3.36 GHz and from 8.52 to 11.02 GHz. The surface wave suppression bandwidth for both the bands is 31.325 and 25.59%, respectively. The antenna designed with the proposed EBG in same plane exhibits improvement in the bandwidth by 20.5%, gain by 2.44 dB and reduction in back lobe in comparison to antenna without EBG. ¬© 2010 by the IETE.</t>
  </si>
  <si>
    <t>333-339</t>
  </si>
  <si>
    <t>60097583;60097583</t>
  </si>
  <si>
    <t>57223379009;24470286600</t>
  </si>
  <si>
    <t>Kumar, Raj;Shinde, Jayashree P.</t>
  </si>
  <si>
    <t>Pune</t>
  </si>
  <si>
    <t>Defence Institute of Advanced Technology</t>
  </si>
  <si>
    <t>Kumar R.</t>
  </si>
  <si>
    <t>On the effect of fractal electromagnetic band gap on antenna performance</t>
  </si>
  <si>
    <t>10.1080/03772063.2010.10876322</t>
  </si>
  <si>
    <t>2-s2.0-85025373483</t>
  </si>
  <si>
    <t>['weighted sum', 'upper bound', 'system employs', 'simulations show', 'polarized multiple', 'polarized channels', 'polar discrimination', 'noise ratio', 'input multiple', 'efficient alternative', 'effective signal', 'concatenated codebook', 'channel instantiation', 'beamforming direction', 'antenna systems']</t>
  </si>
  <si>
    <t>codebook design | Dual-polarized channel | multiple-input multiple-output (MIMO) systems | quantized beamforming</t>
  </si>
  <si>
    <t>Dual-polarized multiple-input multiple-output (MI-MO) antenna systems, where the antennas are grouped in pairs of orthogonally polarized antennas, are a spatially-efficient alternative to single polarized MIMO antenna systems. A limited feedback beamforming technique is proposed for dual-polarized MIMO channels where the receiver has perfect channel knowledge but the transmitter only receives partial information regarding the channel instantiation. The system employs an effective signal-to-noise ratio (SNR) distortion minimizing codebook to convey channel state information (CSI) in the form of beamforming direction. By investigating the average SNR performance of this system, an upper bound on the average SNR distortion is found as a weighted sum of two beamforming distortion metrics. The distortion minimization problem is solved by designing a concatenated codebook. Finally, we propose a codebook switching scheme exploiting the cross-polar discrimination (XPD) statistics. Simulations show that the proposed codebook switching scheme with an XPD dependent concatenated codebook has the ability to adapt to dual-polarized channels. ¬© 2010 IEEE.</t>
  </si>
  <si>
    <t>3425-3439</t>
  </si>
  <si>
    <t>60009254;60003780;60009254;60003780</t>
  </si>
  <si>
    <t>55696487900;6602876632;7202200691;55645948100</t>
  </si>
  <si>
    <t>Kim, Taejoon;Clerckx, Bruno;Love, David J.;Kim, Sung Jin</t>
  </si>
  <si>
    <t>West Lafayette;Suwon</t>
  </si>
  <si>
    <t>Purdue University;Samsung Electronics Co. Ltd.</t>
  </si>
  <si>
    <t>60009254;60003780</t>
  </si>
  <si>
    <t>Kim T.</t>
  </si>
  <si>
    <t>Limited feedback beamforming systems for dual-polarized MIMO channels</t>
  </si>
  <si>
    <t>10.1109/TWC.2010.09.090754</t>
  </si>
  <si>
    <t>2-s2.0-85027933289</t>
  </si>
  <si>
    <t>['two sources', 'single antenna', 'lower bounds', 'log approximation', 'finite gf', 'error rate', 'error performance', 'duplex mode', 'detection metric', 'closed form', 'ber ).']</t>
  </si>
  <si>
    <t>Bidirectional relay network | end-to-end bit-error rate (BER) | multiple access channel (MAC) | physical-layer network coding (PNC) | upper and lower bounds</t>
  </si>
  <si>
    <t>We analyze the error performance of the physical-layer network coding (PNC) protocol without channel coding in bidirectional relay networks for binary phase shift keying (BPSK) over Rayleigh fading channels. It is assumed that a bidirectional relay network consists of two sources and a relay, where each node has a single antenna and operates in a half-duplex mode, and the PNC over finite GF(2) is employed. In this system, since the maximum-likelihood (ML) detection metric of the multiple access channel (MAC) at the relay is given by the sum of two exponential functions, it is not possible to utilize the classical Euclidean distance rule. To make the performance analysis tractable, we approximate the ML detection metric by adopting the max-log approximation. Then we derive tight upper and lower bounds in closed form for the average symbol error probability of the MAC at the relay. Finally, we obtain tight upper and lower bounds in closed form for the end-to-end average bit-error rate (BER). ¬© 2006 IEEE.</t>
  </si>
  <si>
    <t>2770-2775</t>
  </si>
  <si>
    <t>60016005;60016005</t>
  </si>
  <si>
    <t>22634200600;36040390300</t>
  </si>
  <si>
    <t>Ju, Minchul;Kim, Il Min</t>
  </si>
  <si>
    <t>Kingston</t>
  </si>
  <si>
    <t>Queen‚Äôs University</t>
  </si>
  <si>
    <t>Ju M.</t>
  </si>
  <si>
    <t>Error performance analysis of BPSK modulation in physical-layer network-coded bidirectional relay networks</t>
  </si>
  <si>
    <t>10.1109/TCOMM.2010.082010.090256</t>
  </si>
  <si>
    <t>2-s2.0-85027936684</t>
  </si>
  <si>
    <t>['xcdxte hot', 'verlag wien', 'temperature region', 'gap hg1', 'frequencies 0', 'epitaxial hg1', 'electron bolometer', 'dipole antennas', 'developed terahertz', 'carrier effect', '58 thz', '300 k']</t>
  </si>
  <si>
    <t>bolometer | hot-carrier effect | THz radiation</t>
  </si>
  <si>
    <t>We have proposed and developed terahertz and subterahertz wave detector using hot-carrier effect in narrow-gap Hg1-xCdxTe. Epitaxial Hg1-xCdxTe-layers were integrated into dipole antennas. The response of Hg1-xCdxTe hot-electron bolometer was measured in the range of frequencies 0.037-1.58 THz, in the temperature region T = 68-300 K at various bias currents. A bolometer theoretical model was developed and the experimental results confirm the model main conclusions. ¬© 2010 Versita Warsaw and Springer-Verlag Wien.</t>
  </si>
  <si>
    <t>300-304</t>
  </si>
  <si>
    <t>60009301;60009301;60009301</t>
  </si>
  <si>
    <t>6603422877;7004523289;34882021000</t>
  </si>
  <si>
    <t>Zabudsky, V.;Dobrovolsky, V.;Momot, N.</t>
  </si>
  <si>
    <t>Kiev</t>
  </si>
  <si>
    <t>Institute of Semiconductors Physics, National Academy of Sciences in Ukraine</t>
  </si>
  <si>
    <t>Zabudsky V.</t>
  </si>
  <si>
    <t>Detection of terahertz and sub-terahertz wave radiation based on hot-carrier effect in narrow-gap Hg&lt;inf&gt;1-x&lt;/inf&gt;Cd&lt;inf&gt;x&lt;/inf&gt;Te</t>
  </si>
  <si>
    <t>10.2478/s11772-010-1026-7</t>
  </si>
  <si>
    <t>2-s2.0-85027945101</t>
  </si>
  <si>
    <t>Nederlandse Organisatie voor Wetenschappelijk Onderzoek</t>
  </si>
  <si>
    <t>DTC.5893</t>
  </si>
  <si>
    <t>NWO</t>
  </si>
  <si>
    <t>['unknown parameters', 'unknown atmospheric', 'strongly direction', 'steerable dishes', 'phenomenological descriptions', 'makes calibration', 'long way', 'large number', 'large field', 'large dishes', 'ionospheric disturbances', 'future telescopes', 'fov ).', 'first telescopes', 'estimation task', 'daunting parameter', 'critical importance', 'antenna interferometers']</t>
  </si>
  <si>
    <t>Instruments for radio astronomical observations have come a long way. While the first telescopes were based on very large dishes and two-antenna interferometers, current Instruments consist of dozens of steerable dishes, whereas future instruments will be even larger distributed sensor arrays with a hierarchy of phased array elements. For such arrays to provide meaningful output (images), accurate calibration is of critical importance. Calibration must solve for the unknown antenna gains and phases as well as the unknown atmospheric and ionospheric disturbances. Future telescopes will have a large number of elements and a large field of view (FOV). In this case, the parameters are strongly direction-dependent, resulting in a large number of unknown parameters, even if appropriately constrained physical or phenomenological descriptions are used. This makes calibration a daunting parameter-estimation task. ¬© 2006 IEEE.</t>
  </si>
  <si>
    <t>30-42</t>
  </si>
  <si>
    <t>IEEE Signal Processing Magazine</t>
  </si>
  <si>
    <t>60025529;60019816;60025529;60006288</t>
  </si>
  <si>
    <t>8901225500;56364581600;28367841300;7005779209</t>
  </si>
  <si>
    <t>Wijnholds, Stefan J.;Van Der Tol, Sebastiaan;Nijboer, Ronald;Van Der Veen, Alle Jan</t>
  </si>
  <si>
    <t>Dwingeloo;Leiden;Delft</t>
  </si>
  <si>
    <t>Netherlands Foundation for Research in Astronomy;Leiden University;Delft University of Technology</t>
  </si>
  <si>
    <t>60025529;60019816;60006288</t>
  </si>
  <si>
    <t>Wijnholds S.</t>
  </si>
  <si>
    <t>Calibration challenges for future radio telescopes</t>
  </si>
  <si>
    <t>10.1109/MSP.2009.934853</t>
  </si>
  <si>
    <t>2-s2.0-85032751139</t>
  </si>
  <si>
    <t>['visible image', 'temporal behavior', 'speed camera', 'significant dependence', 'radial distribution', 'electron density', 'ecrh system', 'ecrh antenna', 'antenna optimization']</t>
  </si>
  <si>
    <t>GAMMA 10 | High-speed camera | Limiter-plasma interaction | Tandem mirror | Visible-light emission</t>
  </si>
  <si>
    <t>The two-dimensional (2-D) image of high temperature plasmas in the GAMMA 10 tandem mirror has been measured at the central-cell by using a high-speed camera. Temporal behavior of visible image in the centralcell was observed with high-speed camera in the experiment of antenna optimization of central-ECRH system. Observed results showed a significant dependence on the position of the central-ECRH antenna. We discuss the characteristics of the fluctuation in the light emission intensity and the correlation with the radial distribution of electron density in the period of ECRH.</t>
  </si>
  <si>
    <t>S2045</t>
  </si>
  <si>
    <t>Plasma and Fusion Research</t>
  </si>
  <si>
    <t>60014256;60014256;60030788;60109706;60011001;60014256;60014256;60014256;60014256;60014256;60014256</t>
  </si>
  <si>
    <t>26428970900;7201863425;8662560600;9634725200;24778743700;36679025900;36679214500;55576927700;55728063000;6602527941;7403618682</t>
  </si>
  <si>
    <t>Yonenaga, Ryo;Nakashima, Yousuke;Nishino, Nobuhiro;Higashizono, Yuta;Kobayashi, Shinji;Hosoi, Katsuhiro;Ozawa, Hiroki;Ishii, Takashi;Takeda, Hisato;Shidara, Hiroyuki;Imai, Tsuyoshi</t>
  </si>
  <si>
    <t>Kasuga;Higashihiroshima;Tsukuba;Kyoto</t>
  </si>
  <si>
    <t>Kyushu University, Research Institute for Applied Mechanics;Hiroshima University;University of Tsukuba;Kyoto University</t>
  </si>
  <si>
    <t>60109706;60030788;60014256;60011001</t>
  </si>
  <si>
    <t>Yonenaga R.</t>
  </si>
  <si>
    <t>Plasma imaging by using a high-speed camera in the GAMMA 10 tandem mirror</t>
  </si>
  <si>
    <t>10.1585/pfr.5.S2045</t>
  </si>
  <si>
    <t>2-s2.0-85034628862</t>
  </si>
  <si>
    <t>['threat signals', 'tests rely', 'test methods', 'test environment', 'technology 2009', 'system may', 'study discusses', 'statistical nature', 'source illumination', 'simulation based', 'signal integrity', 'reverberation chamber', 'proposed approach', 'multiple sources', 'multiple source', 'indirect method', 'increasingly polluted', 'increasing interest', 'im frequencies', 'give rise', 'functional safety', 'frequency band', 'environment indicates', 'electromagnetic compatibility', 'case multiple']</t>
  </si>
  <si>
    <t>The illumination of a system under test by multiple sources can lead to intermodulation (IM) effects that give rise to threat signals at the IM frequencies. The result of this is that the electromagnetic (EM) compatibility and signal integrity of that system may be compromised by two or more signals that are, individually, out of the frequency band of concern. As the EM environment continues to be increasingly polluted and electromagnetic compatibility (EMC) tests rely, predominantly, on a single-source illumination, this is an issue that is ripe for further investigation. The statistical nature of the reverberation chamber and its behaviour in isolating the test environment from the ambient (outside) environment indicates that this is a facility worth considering for multiple source (IM) testing. This study discusses the need for such an expansion in test methods, driven by an increasing interest in functional safety. It presents the results of a preliminary, simulation based, study of the reverberation chamber used with multiple sources. The purpose of this study is to demonstrate that the reverberation chamber can provide a facility where worst-case multiple-source EM interference effects can be tested. It concludes that the proposed approach has the potential to be viable and suggests experimental studies to confirm the behaviour and also to confirm that this approach can be used as an indirect method of reducing the lowest working frequency of the reverberation chamber. ¬© The Institution of Engineering and Technology 2009.</t>
  </si>
  <si>
    <t>IET Science, Measurement and Technology</t>
  </si>
  <si>
    <t>60017098;60018783;108145238</t>
  </si>
  <si>
    <t>35547503600;35482168000;57196752863</t>
  </si>
  <si>
    <t>Duffy, A.;Orlandi, A.;Armstrong, K.</t>
  </si>
  <si>
    <t>Italy;United Kingdom;United Kingdom</t>
  </si>
  <si>
    <t>L'Aquila;Leicester;Stafford</t>
  </si>
  <si>
    <t>Universit√† degli Studi dell'Aquila;De Montfort University;Cherry Clough Consultants Ltd</t>
  </si>
  <si>
    <t>60018783;60017098;108145238</t>
  </si>
  <si>
    <t>Duffy A.</t>
  </si>
  <si>
    <t>Preliminary study of a reverberation chamber method for multiple-source testing using intermodulation</t>
  </si>
  <si>
    <t>10.1049/iet-smt.2009.0008</t>
  </si>
  <si>
    <t>2-s2.0-72949096134</t>
  </si>
  <si>
    <t>['versus 0', 'two high', 'thz time', 'thz pulses', 'thz impulse', 'theoretical rc', 'static performance', 'results indicate', 'recombination photodiode', 'recombination center', 'radiated waveforms', 'pulse ),', 'power photodiodes', 'power operation', 'photonic emitters', 'pd transmitter', 'pd degrades', 'pd ).', 'monolithically integrated', 'minimize device', 'maximum peak', 'limited bandwidth', 'heating problem', 'grown gaas', 'effectively improves', 'domain spectroscopic', 'diodes operate', 'different dynamic', 'dc responsivity', 'dc component', 'data modulator', 'carrier photodiode', 'broadband micro', 'active region', '480 pj']</t>
  </si>
  <si>
    <t>High-power photodiode | Photonic transmitter | Separated-transport recombination photo-diode (STR-PD) | Submillimeter-wave | Terahertz (THz) | Uni-traveling carrier photodiode (UTC-PD)</t>
  </si>
  <si>
    <t>We describe in detail the characterization of two high-power photonic transmitters based on two different kinds of high-power photodiodes, one a GaAs/AlGaAs based uni-traveling-carrier photodiode (UTC-PD) and the other a separated- transport-recombination photodiode (STR-PD). The diodes operate under optical pulse excitation at the 800 nm wavelength. Both PDs have the same total depletion layer thickness (same theoretical RC-limited bandwidth) and are monolithically integrated with the same broadband micro-machined circular disk monopole antennas to radiate strong sub-THz pulses. However the STR-PD based transmitter exhibits very different dynamic and static performance from that of the UTC-PD based transmitter due to the existence of a low-temperature-grown GaAs (LTG-GaAs) based recombination center inside the active region, and the much thinner thickness of effective depletion layer. Under optical pulse excitation (480 pJ/pulse), the STR-PD based transmitter exhibits a much lower maximum averaged output photocurrent (1.2 mA versus 0.3 mA) than that of the UTC-PD transmitter, although the radiated electrical pulse-width and maximum peak-power, which are measured by the same THz time-domain spectroscopic (TDS) system, of both devices are comparable. These results indicate that although the recombination center in the STR-PD degrades its DC responsivity, it effectively improves the high-speed and output power performance of the device and eliminates the DC component of the photocurrent, which should minimize device-heating problem during high-power operation. The radiated waveforms of both devices under intense optical pulse illumination also exhibit excellent linearity and strong bias dependent magnitude. This suggests their suitability for application as photonic emitters and possibly as a data modulator in sub-THz impulse-radio communication systems. ¬© 2006 IEEE.</t>
  </si>
  <si>
    <t>19-27</t>
  </si>
  <si>
    <t>IEEE Journal of Quantum Electronics</t>
  </si>
  <si>
    <t>60012370;60024666;60024666;60024666;60024666;60024666;60012370;60012370;60018029</t>
  </si>
  <si>
    <t>10938841700;24468869100;55104903900;7401912255;7410257697;16552067800;7601518396;36509524500;56027799400</t>
  </si>
  <si>
    <t>Li, Yu Tai;Shi, Jin Wei;Huang, C. Y.;Chen, Nan Wei;Chen, Shu Han;Chyi, Jen Inn;Wang, Yi Chao;Yang, Chan Shan;Pan, Ci Ling</t>
  </si>
  <si>
    <t>Taoyuan;Hsinchu;Hsinchu</t>
  </si>
  <si>
    <t>National Central University;National Tsing Hua University;National Chiao Tung University</t>
  </si>
  <si>
    <t>60024666;60018029;60012370</t>
  </si>
  <si>
    <t>Characterization and comparison of GaAs/AlGaAs uni-traveling carrier and separated-transport-recombination photodiode based high-power sub-THz photonic transmitters</t>
  </si>
  <si>
    <t>10.1109/JQE.2009.2023366</t>
  </si>
  <si>
    <t>2-s2.0-72949103709</t>
  </si>
  <si>
    <t>National Institute of General Medical Sciences</t>
  </si>
  <si>
    <t>R01GM015590</t>
  </si>
  <si>
    <t>NIGMS</t>
  </si>
  <si>
    <t>['spectroscopic analysis', 'shifted absorption', 'sample incubation', 'results suggest', 'reaction center', 'purified lh2', 'protein distributions', 'photosynthetic membranes', 'monotonically tilted', 'linear aggregates', 'light energy', 'lh2 proteins', 'lh2 knockout', 'lh1 knockout', 'illumination used', 'highly heterogeneous', 'fluorescence lifetimes', 'energy transfer', 'emission spectra', 'closely related', 'bacterial species', 'ambient conditions', 'aggregates result', 'afm images', '1 depending']</t>
  </si>
  <si>
    <t>How light energy is harvested in a natural photosynthetic membrane through energy transfer is closely related to the stoichiometry and arrangement of light harvesting antenna proteins in the membrane. The specific photosynthetic architecture facilitates a rapid and efficient energy transfer among the light harvesting proteins (LH2 and LH1) and to the reaction center. Here we report the identification of linear aggregates of light harvesting proteins, LH2, in the photosynthetic membranes under ambient conditions by using atomic force microscopy (AFM) imaging and spectroscopic analysis. Our results suggest that the light harvesting protein, LH2, can exist as linear aggregates of 4 ¬± 2 proteins in the photosynthetic membranes and that the protein distributions are highly heterogeneous. In the photosynthetic membranes examined in our measurements, the ratio of the aggregated to the nonaggregated LH2 proteins is about 3:1 to 5:1 depending on the intensity of the illumination used during sample incubation and on the bacterial species. AFM images further identify that the LH2 proteins in the linear aggregates are monotonically tilted at an angle 4 ¬± 2¬∞ from the plane of the photosynthetic membranes. The aggregates result in red-shifted absorption and emission spectra that are measured using various mutant membranes, including an LH2 knockout, LH1 knockout, and LH2 at different population densities. Measuring the fluorescence lifetimes of purified LH2 and LH2 in membranes, we have observed that the LH2 proteins in membranes exhibit biexponential lifetime decays whereas the purified LH2 proteins gave single exponential lifetime decays. We attribute that the two lifetime components originate from the existence of both aggregated and nonaggregated LH2 proteins in the photosynthetic membranes. ¬© 2009 American Chemical Society.</t>
  </si>
  <si>
    <t>307-313</t>
  </si>
  <si>
    <t>Langmuir</t>
  </si>
  <si>
    <t>60018475;60021568;60018475;60018475;60021568;60018475</t>
  </si>
  <si>
    <t>7404943092;7403247990;55912107600;36464142500;57203350873;57203734675</t>
  </si>
  <si>
    <t>He, Yufan;Zeng, Xiaohua;Mukherjee, Saptarshi;Rajapaksha, Suneth;Kaplan, Samuel;Lu, H. Peter</t>
  </si>
  <si>
    <t>Houston;Bowling Green</t>
  </si>
  <si>
    <t>University of Texas Medical School at Houston;Bowling Green State University</t>
  </si>
  <si>
    <t>60021568;60018475</t>
  </si>
  <si>
    <t>He Y.</t>
  </si>
  <si>
    <t>Revealing linear aggregates of light harvesting antenna proteins in photosynthetic membranes</t>
  </si>
  <si>
    <t>10.1021/la9012262</t>
  </si>
  <si>
    <t>2-s2.0-73649133943</t>
  </si>
  <si>
    <t>['synthesized terpolymeres', 'rheological properties', 'rheological parameters', 'ratio showed', 'pour points', 'oda )/(', 'maleic anhydride', 'low temperatures', 'hda )/(', 'good ability', 'flow behaviors', 'docosanyl acrylate', 'different concentrations', 'also computed', '1 ))/(']</t>
  </si>
  <si>
    <t>Flow improver | Pour point depressant | Rheology | Terpolymerization</t>
  </si>
  <si>
    <t>The (Docosanyl acrylate-co-(octadecyl or hexadecyl acrylate)-co-maleic anhydride) terpolymers were prepared using different compositions of the used alkyl acrylates (namely, 90 : 10, 70 : 30, 50 : 50, 30 : 70, and 10 : 90) (DCA-ODA)/(MA) or (DCA-HDA)/(MA). The efficiency of these terpolymers as pour point depressants was discussed. Two western desert waxy crude oils with different wax content were used for evaluation. Correlation between pour point depression efficiency and rheological properties were performed. Rheological parameters were also computed and discussed. It was observed that the synthesized terpolymers showed non-Newtonian pseudoplastic relationships at different concentrations of synthesized terpolymeres with monomer feed ratios of (DCA-ODA (1 : 1))/(MA) or (DCA-HDA (1 : 1))/(MA) = 90/10 mole %. This ratio showed a good ability to disperse wax crystals and improve the flow behaviors of tested two crude oils even at low temperatures below their pour points. ¬© 2009 Wiley Periodicals, Inc.</t>
  </si>
  <si>
    <t>72-78</t>
  </si>
  <si>
    <t>Journal of Applied Polymer Science</t>
  </si>
  <si>
    <t>60015541;60015541</t>
  </si>
  <si>
    <t>9636058100;8568500400</t>
  </si>
  <si>
    <t>El-Ghazawy, Rasha A.;Farag, Reem K.</t>
  </si>
  <si>
    <t>Egyptian Petroleum Research Institute</t>
  </si>
  <si>
    <t>El-Ghazawy R.</t>
  </si>
  <si>
    <t>Synthesis and characterization of novel pour point depressants based on maleic anhydride-alkyl acrylates terpolymers</t>
  </si>
  <si>
    <t>10.1002/app.30609</t>
  </si>
  <si>
    <t>2-s2.0-73949115788</t>
  </si>
  <si>
    <t>['triangular labrum', 'thoracopods 2', 'thoracopods 1', 'thoracopod 1', 'taxonomic rearrangements', 'strongly ornamented', 'smaller exopod', 'senckenbergi sp', 'relative length', 'reduced armature', 'proximal aesthetasc', 'praecoxal arthrite', 'phylogenetic position', 'outermost seta', 'outer setae', 'new family', 'neptuni sp', 'mandible gnathobasis', 'malacopsyllus revealed', 'known species', 'inner spine', 'guinea basins', 'following autapomorphies', 'flexible setae', 'first segment', 'female antennule', 'family argestidae', 'elongated maxillule', 'could justify', 'consider autapomorphic', 'closely related', 'body length', 'argestoides prehensilis', 'antennule segmentation', 'antennary endopod', 'antenna strong', 'amphitriteae sp', 'also cannot', '3rd segment']</t>
  </si>
  <si>
    <t>Ameiridae | Argestidae | Deep sea | New species | Parameiropsidae fam. n | Parameiropsis</t>
  </si>
  <si>
    <t>Four new species of Parameiropsis are described from Angola and Guinea Basins and the Arctic Laptev Sea. The male of Parameiropsis poseidonicus sp. n. differs from that of P. neptuni sp. n. and P. senckenbergi sp. n. in antennule segmentation, length of the proximal aesthetasc, length of the outermost seta of the antennary endopod, degree of reduction of the mouthparts, relative length of the inner spine of the basis of thoracopod 1, shape of the furca and body length. The female of P. amphitriteae sp. n. differs from previously described females of other species in the smaller exopod and endpod of thoracopod 1, reduced armature of thoracopods 1-6, length of the outer setae of exopods and endopods of thoracopods 2-4, and mandible exopod weakly developed and fused to the basis. Parameiropsis is redefined by the following autapomorphies: presence of aesthetasc on 3rd segment of female antennule; antenna strong, with endopod curved upwardly, and shape of the outermost (strongly ornamented) spine; triangular labrum; elongated corpus mandibularis, gnathobasis very long; basis of mandibular palp unarmed; elongated maxillule, with long and flexible setae on praecoxal arthrite; basis of the maxilla with strongly modified claw. To discuss the phylogenetic position of Parameiropsis, we revaluated the subfamilies of Ameiridae (viz. Ameirinae and Stenocopiinae) and the family Argestidae. Anoplosomella and Malacopsyllus revealed to be not closely related to Ameiridae and are transferred to Argestidae, sharing with other members of this family the morphology of the mandible gnathobasis, armature of maxilla and armature and length of the first segment of the antennule. Argestoides prehensilis does not show any of the characters that we consider autapomorphic for Argestidae. Instead, it shows many characters in common with several Ameiridae species. Parameiropsis does not have any character that could justify its inclusion within Ameiridae or even within Podogennonta. It also cannot be included satisfactorily within Argestidae nor Exanechentera. Therefore, we here propose a new family for Parameiropsis, with unclear relationships within Harpacticoida. After these taxonomic rearrangements, Ameiridae and Argestidae are considered monophyletic based on certain maxilla characters that we consider autapomorphic for each group. A key to the identification of the known species of Parameiropsis is added at the end. ¬© 2010 Springer-Verlag and AWI.</t>
  </si>
  <si>
    <t>223-255</t>
  </si>
  <si>
    <t>1438387X</t>
  </si>
  <si>
    <t>Helgoland Marine Research</t>
  </si>
  <si>
    <t>60116086-60024246;60116086-60020306</t>
  </si>
  <si>
    <t>7801585721;6505935773</t>
  </si>
  <si>
    <t>Corgosinho, P. H.C.;Arbizu, P. Mart√≠nez</t>
  </si>
  <si>
    <t>Germany;Brazil;Germany</t>
  </si>
  <si>
    <t>Frankfurt am Main;Montes Claros;Oldenburg</t>
  </si>
  <si>
    <t>Senckenberg Gesellschaft f√ºr Naturforschung;Universidade Estadual de Montes Claros;Universit√§t Oldenburg</t>
  </si>
  <si>
    <t>60116086;60024246;60020306</t>
  </si>
  <si>
    <t>Corgosinho P.</t>
  </si>
  <si>
    <t>Ameiridae Boeck and Argestidae Por revisited, with establishment of Parameiropsidae, a new family of Harpacticoida (Crustacea, Copepoda) from deep-sea sediments</t>
  </si>
  <si>
    <t>10.1007/s10152-009-0185-4</t>
  </si>
  <si>
    <t>2-s2.0-77955768663</t>
  </si>
  <si>
    <t>National Eye Institute</t>
  </si>
  <si>
    <t>R01EY014863</t>
  </si>
  <si>
    <t>NEI</t>
  </si>
  <si>
    <t>['tgfœ ≤', 'retinal tissues', 'retinal tissue', 'retinal epithelia', 'retinal development', 'retinal determination', 'previously thought', 'previous reports', 'preliminary findings', 'populations within', 'physical manifestation', 'particular cell', 'overlooked observation', 'network leads', 'many members', 'lie within', 'imaginal discs', 'identified appear', 'hot spots', 'give rise', 'founder cells', 'eyes throughout', 'eye tissue', 'eye formation', 'ectopic expression', 'discrete number', 'different level', 'cellular plasticity', 'cells within', 'animal kingdom', 'also demonstrate']</t>
  </si>
  <si>
    <t>Background: The retinal determination (RD) network is an evolutionarily conserved regulatory circuit that governs early events in the development of eyes throughout the animal kingdom. Ectopic expression of many members of this network leads to the transformation of non-retinal epithelia into eye tissue. An often-overlooked observation is that only particular cell-populations within a handful of tissues are capable of having their primary developmental instructions superseded and overruled. Methodology/Preliminary Findings: Here we confirm that indeed, only a discrete number of cell populations within the imaginal discs that give rise to the head, antenna, legs, wings and halteres have the cellular plasticity to have their developmental fates altered. In contrast to previous reports, we find that all transformable cell populations do not lie within the TGFŒ≤ or Hedgehog signaling domains. Additionally neither signaling cascade alone is sufficient for non-retinal cell types to be converted into retinal tissue. The transformation "hot spots" that we have identified appear to coincide with several previously defined transdetermination "weak spots", suggesting that ectopic eye formation is less the result of one network overriding the orders of another, as previously thought, but rather is the physical manifestation of redirecting cell populations of enormous cellular plasticity. We also demonstrate that the initiation of eye formation in non-retinal tissues occurs asynchronously compared to that of the normal eye suggesting that retinal development is not under the control of a global developmental clock. Conclusions/Significance: We conclude that the subregions of non-retinal tissues that are capable of supporting eye formation represent specialized cell-populations that have a different level of plasticity than other cells within these tissues and may be the founder cells of each tissue. ¬© 2010 Salzer, Kumar.</t>
  </si>
  <si>
    <t>e8510</t>
  </si>
  <si>
    <t>PLoS ONE</t>
  </si>
  <si>
    <t>60021121;60021121</t>
  </si>
  <si>
    <t>14519931700;7201861857</t>
  </si>
  <si>
    <t>Salzer, Claire L.;Kumar, Justin P.</t>
  </si>
  <si>
    <t>Bloomington</t>
  </si>
  <si>
    <t>Indiana University Bloomington</t>
  </si>
  <si>
    <t>Salzer C.</t>
  </si>
  <si>
    <t>Identification of retinal transformation hot spots in developing Drosophila epithelia</t>
  </si>
  <si>
    <t>10.1371/journal.pone.0008510</t>
  </si>
  <si>
    <t>2-s2.0-77649084074</t>
  </si>
  <si>
    <t>['¬© 2010', 'qcd lagrangians', 'possibly detectable', 'lisa ).', 'computed using', 'approximately 1', '2 mhz']</t>
  </si>
  <si>
    <t>We study gravitational waves generated by the cosmological magnetic fields induced via bubble collisions during the electroweak (EW) and QCD phase transitions. The magnetic field generation mechanisms considered here are based on the use of the fundamental EW minimal supersymmetric and QCD Lagrangians. The gravitational waves spectrum is computed using a magnetohydrodynamic turbulence model. We find that the gravitational wave spectrum amplitude generated by the EW phase transition peaks at a frequency of approximately 1-2 mHz, and is of the order of 10-20-10-21; thus this signal is possibly detectable by the Laser Interferometer Space Antenna (LISA). The gravitational waves generated during the QCD phase transition, however, are outside the LISA sensitivity bands. ¬© 2010 The American Physical Society.</t>
  </si>
  <si>
    <t>Physical Review D - Particles, Fields, Gravitation and Cosmology</t>
  </si>
  <si>
    <t>60027950-60012762-60071907;60027950;60004477</t>
  </si>
  <si>
    <t>6603172577;7004111553;7201586663</t>
  </si>
  <si>
    <t>Kahniashvili, Tina;Kisslinger, Leonard;Stevens, Trevor</t>
  </si>
  <si>
    <t>Georgia;United States;Canada;United States</t>
  </si>
  <si>
    <t>Abastumani;Pittsburgh;Sudbury ON,;Buckhannon</t>
  </si>
  <si>
    <t>Abastumani Astrophysical Observatory;Carnegie Mellon University;Laurentian University;West Virginia Wesleyan College</t>
  </si>
  <si>
    <t>60071907;60027950;60012762;60004477</t>
  </si>
  <si>
    <t>Kahniashvili T.</t>
  </si>
  <si>
    <t>Gravitational radiation generated by cosmological phase transition magnetic fields</t>
  </si>
  <si>
    <t>10.1103/PhysRevD.81.023004</t>
  </si>
  <si>
    <t>2-s2.0-77649219501</t>
  </si>
  <si>
    <t>['wide bandwidth', 'two probes', 'significant improvement', 'satisfactory far', 'ridged conical', 'radiation patterns', 'radar systems', 'quadridged conical', 'polarization performance', 'phase difference', 'new technique', 'mutual coupling', 'low sll', 'horizontal polarizations', 'good isolation', 'frequency range', 'frequency band', 'feed element', 'emc applications', 'conventional quad', 'article describes', '18 ghz']</t>
  </si>
  <si>
    <t>Bended probes | Pattern squint | Quad-ridged horn antenna | Quadruple-ridged waveguide</t>
  </si>
  <si>
    <t>This article describes a new technique for pattern squint elimination of quadridged conical and pyramidal horn antennas by introducing bended coaxial probes. Because of the phase difference and mutual coupling between vertical and horizontal polarizations, the radiation patterns of the conventional quad-ridged conical and pyramidal horn antennas squint over a wide bandwidth. The proposed technique substantially reduces the phase difference and coupling between the two probes, so a significant improvement in the radiation patterns over the frequency band of 8-18 GHz can be achieved. The designed modified horn antennas are most suitable as a feed element in reflectors of radar systems and EMC applications. The proposed modified antennas have a voltage standing wave ratio (VSWR) less than 2.2 for the frequency range of 8-18 GHz. Moreover, the proposed antennas exhibit high gain, dual-polarization performance, good isolation, low SLL, low back lobe, low cross polarization, and satisfactory far-field radiation characteristics for the entire frequency band.</t>
  </si>
  <si>
    <t>94-102</t>
  </si>
  <si>
    <t>1099047X</t>
  </si>
  <si>
    <t>International Journal of RF and Microwave Computer-Aided Engineering</t>
  </si>
  <si>
    <t>60016972;60016972;60016972</t>
  </si>
  <si>
    <t>6507001698;25521145200;26534459300</t>
  </si>
  <si>
    <t>Mallahzadeh, A. R.;Dastranj, A. A.;Karshenas, F.</t>
  </si>
  <si>
    <t>Pattern squint elimination for quad-ridged conical and pyramidal horn antennas using bended probes</t>
  </si>
  <si>
    <t>10.1002/mmce.20398</t>
  </si>
  <si>
    <t>2-s2.0-72149084650</t>
  </si>
  <si>
    <t>['uda antennas', 'solution quality', 'proposed method', 'original de', 'least competitive', 'hybrid de', 'global optimizer', 'fine tune', 'evolutionary algorithms', 'de ).', 'convergence speed', 'article proposes']</t>
  </si>
  <si>
    <t>Differential evolution (DE) | Patch antenna | Simplified quadratic interpolation (SQI) | Yagi-Uda antenna</t>
  </si>
  <si>
    <t>To solve complex antenna design problems, this article proposes a hybrid differential evolution algorithm (DE). The proposed method combines the DE with the simplified quadratic interpolation (SQI) to optimize the performance of the antenna. The DE is the global optimizer, and the SQI is used to fine tune. The hybrid DE is demonstrated on optimizing designing Yagi-Uda antennas and wideband patch antennas. Numerical results confirm that the proposed method is superior to or at least competitive with the original DE and other evolutionary algorithms in terms of convergence speed and solution quality.</t>
  </si>
  <si>
    <t>51-55</t>
  </si>
  <si>
    <t>55857994100;7102211932;57196359465;35265490700</t>
  </si>
  <si>
    <t>Zhang, Li;Jiao, Yong Chang;Li, Hong;Zhang, Fu Shun</t>
  </si>
  <si>
    <t>Antenna optimization by hybrid differential evolution</t>
  </si>
  <si>
    <t>10.1002/mmce.20404</t>
  </si>
  <si>
    <t>2-s2.0-72149087714</t>
  </si>
  <si>
    <t>['unloaded q', 'resonant frequency', 'rectangular cross', 'including hemispherical', 'freeware tool', 'dielectric resonators', 'cylindrical ring', 'antenna applications', 'aided design']</t>
  </si>
  <si>
    <t>Dielectric resonator antennas | Dielectric resonators | Software tools</t>
  </si>
  <si>
    <t>In this article, a freeware tool for computer-aided design and analysis (resonant frequency and unloaded Q-factor) of dielectric resonators for antenna applications is presented. Several resonator shapes, including hemispherical, cylindrical, cylindrical ring, and rectangular cross-section, are supported.</t>
  </si>
  <si>
    <t>42-50</t>
  </si>
  <si>
    <t>60071031;60071031;60033154</t>
  </si>
  <si>
    <t>18233857600;6701577028;7005104207</t>
  </si>
  <si>
    <t>Perron, Alexandre;Denidni, Tayeb A.;Sebak, Abdel R.</t>
  </si>
  <si>
    <t>Quebec;Montreal</t>
  </si>
  <si>
    <t>Institut National de la Recherche Scientifique;Concordia University</t>
  </si>
  <si>
    <t>60071031;60033154</t>
  </si>
  <si>
    <t>Perron A.</t>
  </si>
  <si>
    <t>Computer-aided design and analysis of dielectric resonator antennas</t>
  </si>
  <si>
    <t>10.1002/mmce.20401</t>
  </si>
  <si>
    <t>2-s2.0-72149097637</t>
  </si>
  <si>
    <t>['special emphasis', 'si materials', 'radiating structures', 'millimeter frequencies', 'fabricate circuits', 'easily extended', 'dielectric line', 'demonstrate using']</t>
  </si>
  <si>
    <t>Antenna | DIG | Ferrite | MM wave | Power divider | Si | Tunable</t>
  </si>
  <si>
    <t>The dielectric image guide (DIG) lines have an extremely low loss at the millimeter and sub-millimeter frequencies. Here, we will demonstrate using a dielectric line with a width that is smaller than its height. Both ferrite and Si materials have been used to fabricate circuits to achieve tunable functions. Different millimeter wave components and radiating structures with this new aspect ratio have been developed, fabricated, and tested. Special emphasis has been placed on demonstrating the components and antennas' operation in the 26-35 GHz range, but the design concepts developed here can be easily extended to sub-millimeter wave frequencies.</t>
  </si>
  <si>
    <t>60015574;60015574;60015574;60070858</t>
  </si>
  <si>
    <t>55741909500;55756312600;7004116403;6507902835</t>
  </si>
  <si>
    <t>Lin, Song;Wilson, Joshua L.;Fathy, Aly E.;Gigoyan, Suren</t>
  </si>
  <si>
    <t>Armenia;United States</t>
  </si>
  <si>
    <t>Ashtarak;Knoxville</t>
  </si>
  <si>
    <t>Institute of Radiophysics &amp; Electronics National Academy of Sciences of Armenia;The University of Tennessee, Knoxville</t>
  </si>
  <si>
    <t>60070858;60015574</t>
  </si>
  <si>
    <t>Lin S.</t>
  </si>
  <si>
    <t>Development of millimeter wave antennas and associated feed network components using dielectric image guide</t>
  </si>
  <si>
    <t>10.1002/mmce.20406</t>
  </si>
  <si>
    <t>2-s2.0-72149109822</t>
  </si>
  <si>
    <t>['work studies', 'work describes', 'useful tool', 'teaching rf', 'neural networks', 'microwave modeling', 'microwave engineers', 'microwave designer', 'fundamental concepts', 'analysis methods', 'also described', 'active components']</t>
  </si>
  <si>
    <t>Artificial neural networks (ANN) | Computer-aided design (CAD) | Multi layer perceptron (MLP) | Prior knowledge input (PKI) | Radial basis function (RBF)</t>
  </si>
  <si>
    <t>Neural-network computational modules have recently gained recognition as an unconventional and useful tool for RF and microwave modeling and design. Neural networks can be trained to learn the behavior of passive/active components/circuits. This work describes the fundamental concepts in this emerging area aimed at teaching RF/microwave engineers what neural networks are, why they are useful, when they can be used, and how to use them to model microstrip patch antenna. This work studies in-depth different designs and analysis methods of microstrip patch antenna using artificial neural-network and different network structure are also described from the RF/microwave designer's perspective. This article also illustrates two examples of microstrip antenna design and validating the utility of ANN in the area of microstrip antenna design.</t>
  </si>
  <si>
    <t>76-86</t>
  </si>
  <si>
    <t>60076869;60070307</t>
  </si>
  <si>
    <t>24767964600;55584523800</t>
  </si>
  <si>
    <t>Thakare, Vandana Vikas;Singhal, Pramod</t>
  </si>
  <si>
    <t>Agra;Gwalior</t>
  </si>
  <si>
    <t>Anand Engineering College;Madhav Institute of Technology and Science</t>
  </si>
  <si>
    <t>Thakare V.</t>
  </si>
  <si>
    <t>Microstrip antenna design using artificial neural networks</t>
  </si>
  <si>
    <t>10.1002/mmce.20414</t>
  </si>
  <si>
    <t>2-s2.0-72149122116</t>
  </si>
  <si>
    <t>['synthesis network', 'spread value', 'reverse side', 'rbf network', 'polarized radiations', 'particular frequency', 'output data', 'microstrip antenna', 'mainly focused', 'magnetostatic waves', 'little radiates', 'forward side', 'final stage', 'ferrite substrate', 'effectively absent', 'design procedure', 'best accuracy', 'antenna behaves', 'ann models']</t>
  </si>
  <si>
    <t>Artificial neural networks | Ferrite material | Microstrip antenna | RBF Modeling | Switchability</t>
  </si>
  <si>
    <t>A switchable microstrip rectangular patch antenna printed on ferrite substrate in the X-band is presented using general artificial neural network (ANN) analysis. The ferrite substrate offers a number of unique radiation characteristics including switchable and polarized radiations from a microstrip antenna with DC magnetic biasing. In such a case, for particular frequency most of the power is converted into magnetostatic waves and little radiates into air. Subsequently, the antenna behaves as switch off, in the sense that it effectively absent as radiator. Both synthesis and analysis are mainly focused on the switchability of antenna. In this work, radial basis function (RBF) networks are used in ANN models. Synthesis is defined as the forward side and then analysis as the reverse side of the problem. Here, the analysis is considered as a final stage of the design procedure, therefore, the parameters of the analysis ANN network are determined by the data obtained reversing the input-output data of the synthesis network. In the RBF network, the spread value was chosen as 0.01, which gives the best accuracy. RBF is tested with 100 sample frequencies but trained only for particular cutoff 15 sample frequencies.</t>
  </si>
  <si>
    <t>60000063;60076869;60000063;60003049</t>
  </si>
  <si>
    <t>35254388900;36056851900;6507847292;7401450318</t>
  </si>
  <si>
    <t>Saxena, Naveen Kumar;Khan, Mohd Ayub;Pourush, P. K.S.;Kumar, Nitendar</t>
  </si>
  <si>
    <t>Neural network analysis of switchability of microstrip rectangular patch antenna printed on ferrite material</t>
  </si>
  <si>
    <t>10.1002/mmce.20386</t>
  </si>
  <si>
    <t>2-s2.0-72149129502</t>
  </si>
  <si>
    <t>['user environment', 'two frames', 'significantly superior', 'rs codes', 'new system', 'letter presents', 'fading channels', 'coded cooperation', 'around 10db']</t>
  </si>
  <si>
    <t>Coded cooperation | Cooperative diversity | Slow fading channels | User cooperation</t>
  </si>
  <si>
    <t>The coded cooperative communication technique utilizes single antenna mobiles in a multi-user environment that share their antennas and incorporate channel coding schemes in order to achieve transmit diversity. This letter presents a new coded cooperation system based on Reed Solomon codes. The RS codes are very effective in correcting random symbol errors and random burst errors over fading channels. The new coded cooperation system splits the data into two frames, using a vector arithmetic operation. The performance of the new system as compared to the coded cooperation system that utilizes the Rate-Compatible Punctured Convolutional (RCPC) coded cooperation is significantly superior with improvement for full diversity gain is around 10dB under variety slow fading channel conditions. ¬© IEICE 2010.</t>
  </si>
  <si>
    <t>27-32</t>
  </si>
  <si>
    <t>IEICE Electronics Express</t>
  </si>
  <si>
    <t>60218075;60218075</t>
  </si>
  <si>
    <t>34972806500;16069693500</t>
  </si>
  <si>
    <t>Almawgani, A. H.M.;Salleh, M. F.M.</t>
  </si>
  <si>
    <t>Nibong Tebal</t>
  </si>
  <si>
    <t>USM Engineering Campus</t>
  </si>
  <si>
    <t>Almawgani A.H.M.</t>
  </si>
  <si>
    <t>Coded cooperation using Reed Solomon codes in slow fading channel</t>
  </si>
  <si>
    <t>10.1587/elex.7.27</t>
  </si>
  <si>
    <t>2-s2.0-74349104578</t>
  </si>
  <si>
    <t>['trithiol mec', 'spectroscopic techniques', 'sch 2', 'resulting three', 'ray crystallography', 'monoanion b', 'give triple', 'fe 3', 'fe 2', 'et3n followed', 'elemental analysis', 'electrophiles phc', 'electrophile ph2pcl', 'coordination mode', 'containing triple', 'butterfly complexes', 'butterfly complex', '6 ]~', '6 ]}-', '5 ),', '4 ),', '3 reacted', ')( œº', ')( co']</t>
  </si>
  <si>
    <t>Trithiol MeC(CH2SH)3 reacted with Fe 3(CO)12 and Et3N followed by treatment of the resulting three-Œº-CO-containing trianion {[Fe2(Œº-CO)(CO) 6]3[(Œº-SCH2)3CMe]}3- (A) with electrophile Ph2PCl to give triple-butterfly complex [Fe2(Œº-Ph2P)(CO)6]3[(Œº- SCH2)3CMe] (3), whereas double-butterfly complexes [Fe2(Œº-PhC=NPh)(Œº-SCH2)(CO)6][Fe 2(Œº-SCH2)2CMe(CO)6] (4), [Fe 2(Œº-S=CNHPh)(Œº-SCH2)(CO)6][Fe 2(Œº-SCH2)2CMe(CO)6] (5), and [Fe2(Œº-C6H11N=CNHC6H 11)(Œº-SCH2)(CO)6][Fe2(Œº- SCH2)2CMe(CO)6] (6) were produced by reactions of electrophiles PhC(Cl)=NPh, C6H5N=C=S, and C 6H1 JN=C=NC6H1 : (DCC) with the one-Œº-CO-containing monoanion {[Fe2(Œº-CO)(Œº-SCH 2)(CO)6][Fe2(Œº-SCH2) 2CMe(CO)6]}- (B) generated in situ from the initially formed trianion A. More interestingly, both triple-butterfly complexes [Fe2(Œº-RSC=S)(CO)6]3[(Œº-SCH 2)3CMe] (8a, R = Me; 8b, PhCH2) and double-butterfly complexes [Fe2(Œº-RSC=S)(Œº-SCH 2)(CO)6][Fe2(Œº-SCH2) 2CMe(CO)6] (9a, R = Me; 9b, PhCH2) were obtained by reactions of trianion A and monoanion B with CS2/MeI or CS2/Ph2CH2Br, whereas the Œº4-S- containing triple-butterfly complexes [Fe2(Œº-RS)(CO) 6][Fe2(Œº4-S)(Œº-SCH2)(CO) 6][Fe2(Œº-SCH2)2CMe(CO)6] (10a, R = Me; 10b, PhCH2) could be obtained by reactions of monoanion B with (Œº-S2)Fe2(CO)6/MeI or (Œº-S 2)Fe2(CO)6/Ph2CH2Br, respectively. All these triple- and double-butterfly complexes were characterized by elemental analysis and spectroscopic techniques, as well as 3, 9a, and 10a,b by X-ray crystallography. In addition, single-butterfly complex Fe2(Œº-t-BuS)(Œº-C6H11N=CNHC 6H11)(CO)6 (7) was prepared by reaction of monoanion [Fe2(Œº-CO)(Œº-t-BuS)(CO)6]~ with DCC in order to confirm the coordination mode of the protonated DCC ligand in double-butterfly complex 6. ¬© 2009 American Chemical Society.</t>
  </si>
  <si>
    <t>205-213</t>
  </si>
  <si>
    <t>Organometallics</t>
  </si>
  <si>
    <t>60018038;60018038;60018038;60018038;60018038</t>
  </si>
  <si>
    <t>7402537505;55492634900;55467692900;56098793400;7403214461</t>
  </si>
  <si>
    <t>Song, Li Cheng;Cheng, Jia;Yan, Jing;Liu, Chun Rong;Hu, Qing Mei</t>
  </si>
  <si>
    <t>Tianjin</t>
  </si>
  <si>
    <t>Nankai University</t>
  </si>
  <si>
    <t>Song L.</t>
  </si>
  <si>
    <t>Two novel Œº-CO-Containing butterfly Fe/S cluster anions formed from trithiol MeC(CH&lt;inf&gt;2&lt;/inf&gt;SH)&lt;inf&gt;3&lt;/inf&gt;, Fe&lt;inf&gt;3&lt;/inf&gt;(CO)&lt;inf&gt;12&lt;/inf&gt;, and et&lt;inf&gt;3&lt;/inf&gt;N: Their reactions with electrophiles to produce the corresponding neutral triple- And double-butterfly cluster complexes</t>
  </si>
  <si>
    <t>10.1021/om900899h</t>
  </si>
  <si>
    <t>2-s2.0-73649131227</t>
  </si>
  <si>
    <t>Royal Society</t>
  </si>
  <si>
    <t>['walking mammals', 'visual information', 'stepping pattern', 'step showed', 'specific rungs', 'rung position', 'rights reserved', 'proprioceptive feedback', 'previous contact', 'one eye', 'missed steps', 'mechanosensory information', 'locusts walking', 'locusts targeted', 'front legs', 'data show', 'contralateral forelimb', 'contain gaps', '7 ].']</t>
  </si>
  <si>
    <t>SYSNEURO</t>
  </si>
  <si>
    <t>Accurate limb placement helps animals and robots to walk on substrates that are uneven or contain gaps. Visual information is important in controlling limb placement in walking mammals [1-4] but has received little attention in insects [5-7]. We investigated whether desert locusts walking along a horizontal ladder use vision to control limb placement. High-speed video analysis showed that locusts targeted their front legs to specific rungs in the absence of any previous contact, suggesting that visual information alone is sufficient for targeting single steps. Comparison between the proportions of missed steps before and after monocular occlusion showed that monocular visual information was used to place the ipsilateral but not the contralateral front leg. Accurate placement also depended upon mechanosensory inputs from the antennae and proprioceptive feedback from the ipsilateral but not the contralateral forelimb. Locusts also compensated for the loss of inputs to one eye by altering their stepping pattern. Changing the rung position after initiation of a step showed that targeting of the front leg depends on visual information acquired before but not during a step. The trajectory was only modified after missing the rung. Our data show that locusts walking in environments where footholds are limited use visual and mechanosensory information to place their front legs. ¬© 2010 Elsevier Ltd. All rights reserved.</t>
  </si>
  <si>
    <t>86-91</t>
  </si>
  <si>
    <t>Current Biology</t>
  </si>
  <si>
    <t>60031101-60030522;60031101;60031101;60025225;60031101</t>
  </si>
  <si>
    <t>13407915300;36097756900;55792373000;7801534512;7006757320</t>
  </si>
  <si>
    <t>Niven, Jeremy E.;Buckingham, Christian J.;Lumley, Sheila;Cuttle, Matthew F.;Laughlin, Simon B.</t>
  </si>
  <si>
    <t>United Kingdom;United States;United Kingdom</t>
  </si>
  <si>
    <t>Cambridge;Washington, D.C.;Southampton</t>
  </si>
  <si>
    <t>University of Cambridge;Smithsonian Tropical Research Institute;University of Southampton</t>
  </si>
  <si>
    <t>60031101;60030522;60025225</t>
  </si>
  <si>
    <t>Niven J.</t>
  </si>
  <si>
    <t>Visual Targeting of Forelimbs in Ladder-Walking Locusts</t>
  </si>
  <si>
    <t>S0960982209020806</t>
  </si>
  <si>
    <t>10.1016/j.cub.2009.10.079</t>
  </si>
  <si>
    <t>2-s2.0-73649136058</t>
  </si>
  <si>
    <t>['œºm technology', 'quick method', 'noise figure', 'multiplex channels', 'linearity performance', 'developed theory', 'developed model', 'detailed analysis', 'antenna 2', 'also given']</t>
  </si>
  <si>
    <t>Amplifiers | Array signal processing | Diversity methods | Multiple-input- multiple-output (MIMO) | Switched circuits | Switching circuits | Time division multiplexing (TDM)</t>
  </si>
  <si>
    <t>The approach of time division multiplexing (TDM) within an integrated wireless receiver to reduce the power, area and cost of multiple antenna receivers is studied. A solution is proposed to address the cross-interference between multiplex channels that affected previous attempts at TDM for multiple receive antennas. Detailed analysis from a radio system viewpoint is provided for when TDM is used as a low complexity hardware technique for managing multiple antenna channels. Simple closed form noise figure relations in terms of the number of multiplex channels and the anti-alias filter rejection are developed. Noise figure expressions that relate an individual TDM amplifier or TDM amplifier array's noise figure to that of a regular static amplifier are also given. These simple relations provide a quick method of determining expected noise figure of such systems. A four-antenna 2.4 GHz LNA array circuit in CMOS is designed in a 0.18-Œºm technology. The noise and linearity performance of this circuit is measured to verify the developed theory. The results obtained show close agreement with the developed model of the TDM-based multiantenna receiver system. ¬© 2010 IEEE.</t>
  </si>
  <si>
    <t>1231-1243</t>
  </si>
  <si>
    <t>60004923;60004923</t>
  </si>
  <si>
    <t>24824592400;6602714247</t>
  </si>
  <si>
    <t>Krishnamurthy, Gautham;Gard, Kevin G.</t>
  </si>
  <si>
    <t>Raleigh</t>
  </si>
  <si>
    <t>NC State University</t>
  </si>
  <si>
    <t>Krishnamurthy G.</t>
  </si>
  <si>
    <t>Time division multiplexing front-ends for multiantenna integrated wireless receivers</t>
  </si>
  <si>
    <t>10.1109/TCSI.2009.2031759</t>
  </si>
  <si>
    <t>2-s2.0-77953477127</t>
  </si>
  <si>
    <t>['two l', 'truncated corners', 'thick air', 'shaped slits', 'scientific information', 'radiation pattern', 'radiation characteristics', 'proposed structure', 'proposed antenna', 'probe fed', 'moment techniques', 'maximum gain', 'impedance matching', 'filled substrate', 'axial ratio', 'antenna shows', 'antenna radiates', 'achievable bandwidth', '81 ghz', '7 dbi', '3 db']</t>
  </si>
  <si>
    <t>Circularly Polarized antenna | L-probe feed | WLAN antenna</t>
  </si>
  <si>
    <t>In this study, a new compact Circularly Polarized (CP) antenna is presented. The impedance matching and the radiation characteristics of this proposed structure is studied using method of moment techniques. The proposed antenna is based on L-probe fed with thick air-filled substrate, truncated corners and two L-shaped slits on the patch. The achievable bandwidth of the proposed antenna obtained is 27% (2.14-2.81 GHz) at -10 dB return loss. The radiation pattern of the antenna shows that the antenna radiates in Right Hand Circular Polarization (RHCP) with achieving an Axial Ratio (AR) bandwidth of 4.3% at 3 dB and a maximum gain of 8.7 dBi. The proposed antenna is suitable for the application in Wireless Local Area Network (WLAN) 2.4 GHz frequency band. The details of the proposed design method is presented and discussed. ¬© 2010 Asian Network for Scientific Information.</t>
  </si>
  <si>
    <t>363-366</t>
  </si>
  <si>
    <t>55328836300;24483332300;57218671451;55555693200</t>
  </si>
  <si>
    <t>Islam, M. T.;Misran, N.;Shakib, M. N.;Zamri, M. N.A.</t>
  </si>
  <si>
    <t>Islam M.T.</t>
  </si>
  <si>
    <t>Circularly Polarized microstrip patch antenna</t>
  </si>
  <si>
    <t>10.3923/itj.2010.363.366</t>
  </si>
  <si>
    <t>2-s2.0-73649086232</t>
  </si>
  <si>
    <t>['system throughput', 'simulation shows', 'scientific information', 'multihop network', 'hop interference', 'good accuracy', 'fairness performance', 'fading channels', 'effectively balance', 'also investigated']</t>
  </si>
  <si>
    <t>Decode-and-forward | Multihop system | Nakagami-m channel | Resource allocation</t>
  </si>
  <si>
    <t>In this study, we consider the design of a radio resource allocation technique for an Orthogonal Frequency Division Multiple Access (OFDMA) based Multiple Input Multiple Output (MIMO) multihop network. To avoid the inter-hop interference, the half-duplex orthogonal relay channel construction method and related multihop transmission scheme are designed. Over Nakagami-m fading channels, we propose a lowcomplexity resource allocation algorithm using Meijer G-function. And, the long term fairness performance is also investigated. Simulation shows that the proposed analytical algorithm is efficient and with good accuracy to Monte Carlo results. And. simulations also demonstrate that the spatial diversity gain offered by relay antenna array can effectively balance the tradeoff between the fairness performance and the system throughput. ¬© 2010 Asian Network for Scientific Information.</t>
  </si>
  <si>
    <t>266-273</t>
  </si>
  <si>
    <t>60009860;60005244;60009860;60009860</t>
  </si>
  <si>
    <t>55444690300;55565935900;8943708700;24470233000</t>
  </si>
  <si>
    <t>Zhou, X.;Wang, D.;Hu, D.;Lin, Q.</t>
  </si>
  <si>
    <t>Shanghai;Nanjing</t>
  </si>
  <si>
    <t>Fudan University;Southeast University</t>
  </si>
  <si>
    <t>60009860;60005244</t>
  </si>
  <si>
    <t>Zhou X.</t>
  </si>
  <si>
    <t>Performance study of a resource allocation scheme with fairness consideration in multihop systems Over Nakagami-m channels</t>
  </si>
  <si>
    <t>10.3923/itj.2010.266.273</t>
  </si>
  <si>
    <t>2-s2.0-73649102782</t>
  </si>
  <si>
    <t>['traditional protocols', 'time diversity', 'time coding', 'technique increases', 'stc ).', 'optimal alamouti', 'new scheme', 'new alamouti', 'mimo system', 'mimo channel', 'harq protocols', 'full diversity', 'channel variation', 'arq feedback', 'alamouti stc', 'alamouti space', 'added gain']</t>
  </si>
  <si>
    <t>Alamouti code | Chase Combining | Hybrid ARQ | Multiple-antenna</t>
  </si>
  <si>
    <t>Traditional hybrid automatic repeat request (HARQ) protocols extract time diversity in a scalar fading channel. The performance depends critically on the channel variation over retransmissions. The slow fading channel model considered allows no time diversity for the HARQ protocols to exploit. But traditional protocols can not effectively exploit spatial diversity provided by a Multiple Input Multiple Output (MIMO) system. A new Alamouti-based HARQ transmission scheme for a MIMO system in a slowly varying channel is proposed. This new scheme is a combination of the packet combining HARQ and the Alamouti Space-Time Coding (STC). This technique increases the efficiency of HARQ packet transmission by exploiting both the spatial and time diversity of the MIMO channel. It uses the full diversity of Alamouti STC and the added gain of the packet combining scheme to provide reliable communication. The Packet Error Rate (PER) analysis of space-time coded MIMO-HARQ is presented. An n-dimension Pair Wise Error Probability (PWEP) analysis of the optimal Alamouti-based HARQ protocol is derived. Simulation results show that this new scheme outperforms traditional Chase Combining (CC) and reveal the gain of ARQ feedback in space-time coded MIMO systems. ¬© 2010 Asian Network tor Scientific Information.</t>
  </si>
  <si>
    <t>60005465;107242853;60005465</t>
  </si>
  <si>
    <t>Performance of Alamouti-based HARQ for slow fading MIMO channel</t>
  </si>
  <si>
    <t>10.3923/itj.2010.305.311</t>
  </si>
  <si>
    <t>2-s2.0-73649113814</t>
  </si>
  <si>
    <t>['vacuum chamber', 'results show', 'placed inside', 'obtained using', 'low pressures', 'high pressures', 'heating processes', 'faraday cup', 'exciting antenna', 'becomes bi', '2 mbar']</t>
  </si>
  <si>
    <t>In this work, we have studied the transition from collisional to stochastic heating regime in a RF inductively coupled plasma discharge, in which the exciting antenna is placed inside the vacuum chamber. The electron and ion energy distribution functions are obtained using an RF filtered electrostatic probe and a Faraday cup. The analysis of the energy distribution functions as a function of the working pressure reveals the existence of two distinct discharge regimes, which are governed by the heating processes. Our results show that while the electron distribution function is Druyvesteyn-like for high pressures, p ‚â• 4.0 √ó 10-2 mbar, it becomes bi-Druyvesteyn, and not bi-Maxwellian, as found in other works, for low pressures, p ‚â§ 1.0 √ó 10-2 mbar. ¬© 2010 IOP Publishing Ltd.</t>
  </si>
  <si>
    <t>Journal of Physics D: Applied Physics</t>
  </si>
  <si>
    <t>60008132;60000036;60008132</t>
  </si>
  <si>
    <t>55572467600;7003868745;16401184900</t>
  </si>
  <si>
    <t>Canal, G. P.;Luna, H.;Galvo, R. M.O.</t>
  </si>
  <si>
    <t>Rio de Janeiro;Rio de Janeiro</t>
  </si>
  <si>
    <t>Centro Brasileiro de Pesquisas F√≠sicas;Universidade Federal do Rio de Janeiro</t>
  </si>
  <si>
    <t>60008132;60000036</t>
  </si>
  <si>
    <t>Canal G.</t>
  </si>
  <si>
    <t>Characterization of the transition from collisional to stochastic heating in a RF discharge</t>
  </si>
  <si>
    <t>S0022372710287831</t>
  </si>
  <si>
    <t>10.1088/0022-3727/43/2/025209</t>
  </si>
  <si>
    <t>2-s2.0-73649114271</t>
  </si>
  <si>
    <t>['uplink training', 'square interference', 'square error', 'scientific information', 'precoding method', 'pilots assigned', 'optimization problem', 'optimal solution', 'need coordination', 'downlink transmission', 'corrupted pilots', 'coordinative method', 'channel estimate', 'cell multi', 'cell interference', 'base station', 'antennas networks']</t>
  </si>
  <si>
    <t>Multi-cell MIMO | Optimization | Orthogonality | Precoding matrix</t>
  </si>
  <si>
    <t>In multi-cell multi-antennas networks with uplink training, the channel estimate at the base station in one cell jammed by users from other cells, the performance of systems suffers tremendous losses due to the use of corrupted pilots. In addition, as the MMSE precoding matrix exists singularity problem when coordinative method is used. The goal is to investigate precoding techniques for downlink transmission to mitigate this corruption and thus increase achievable rates. A multi-cell MMSE precoding depending on the pilots assigned to the users is proposed, which docs not need coordination. This precoding is the optimal solution of an optimization problem, which consists of the mean-square error of signals and the mean-square interference. Simulation results show that this precoding method can effectively reduce intra/inter-cell interference. ¬© 2010 Asian Network for Scientific Information.</t>
  </si>
  <si>
    <t>337-342</t>
  </si>
  <si>
    <t>Wang K.H.</t>
  </si>
  <si>
    <t>Precoding for non-coordinative multi-cell multi-antenna networks</t>
  </si>
  <si>
    <t>10.3923/itj.2010.337.342</t>
  </si>
  <si>
    <t>2-s2.0-73649120957</t>
  </si>
  <si>
    <t>['total size', 'thin slits', 'scientific information', 'return loss', 'result shows', 'rectangular patch', 'new design', 'microstrip feedline', 'gain greater', 'frequency band', 'dual band', 'compact structure', 'band applications', 'antenna gives', '83 db', '54 ghz', '4 dbi', '254 mm', '15 ghz', '04 db']</t>
  </si>
  <si>
    <t>Dual band | Ku-band | Microstrip antenna</t>
  </si>
  <si>
    <t>A new design of dual band compact microstrip antenna is proposed for Ku-band applications. Dual band is achieved using three pairs of thin slits from the sides of a rectangular patch and feeding with a microstrip feedline. The antenna has a compact structure and the total size is 9.50 by 10 by 0.254 mm. The result shows that the return loss of-23.83 dB is achieved at the first resonant frequency of 12.54 GHz and-14.04 dB is obtained at the second resonant frequency of 14.15 GHz. The antenna gives a stable radiation performance with gain greater than 4 dBi over the frequency band. ¬© 2010 Asian Network for Scientific Information.</t>
  </si>
  <si>
    <t>354-358</t>
  </si>
  <si>
    <t>55328836300;24483332300;35174836200</t>
  </si>
  <si>
    <t>Islam, M. T.;Misran, N.;Mobashsher, A. T.</t>
  </si>
  <si>
    <t>Islam M.</t>
  </si>
  <si>
    <t>Compact dual band microstrip antenna for Ku-band application</t>
  </si>
  <si>
    <t>10.3923/itj.2010.354.358</t>
  </si>
  <si>
    <t>2-s2.0-73649121993</t>
  </si>
  <si>
    <t>['wlan 5', 'two notches', 'scientific information', 'radiation characteristics', 'proposed structure', 'proposed antenna', 'operating band', 'obtained across', 'moment techniques', 'impedance matching', 'fed antenna', 'achievable gain', 'achievable bandwidth', '5 dbi', '42 ghz', '400 mhz']</t>
  </si>
  <si>
    <t>CPW-fed antenna | Printed antenna | WLAN antenna</t>
  </si>
  <si>
    <t>In this study, a new Compact Coplanar Waveguide (CPW) fed antenna is presented. The impedance matching and the radiation characteristics of this proposed structure is studied using method of moment techniques. The proposed antenna is based on CPW feed configuration with C shaped patch and two notches. The achievable bandwidth of the proposed antenna obtained about 400 MHz (5.02-5.42 GHz) at -10 dB return loss which corresponds to WLAN 5.2 GHz frequency band and the achievable gain is 8.5 dBi. Stable radiation characteristics are obtained across the operating band. ¬© 2010 Asian Network for Scientific Information.</t>
  </si>
  <si>
    <t>367-370</t>
  </si>
  <si>
    <t>55328836300;24483332300;57218671451;35765047100</t>
  </si>
  <si>
    <t>Islam, M. T.;Misran, N.;Shakib, M. N.;Bahrin, Y.</t>
  </si>
  <si>
    <t>Coplanar Waveguide fed microstrip patch antenna</t>
  </si>
  <si>
    <t>10.3923/itj.2010.367.370</t>
  </si>
  <si>
    <t>2-s2.0-73649124966</t>
  </si>
  <si>
    <t>National Institute on Deafness and Other Communication Disorders</t>
  </si>
  <si>
    <t>R01DC008119</t>
  </si>
  <si>
    <t>NIDCD</t>
  </si>
  <si>
    <t>['z ).', 'xenopus oocytes', 'time pcr', 'tetradecenyl acetate', 'receptors broadly', 'quantitative real', 'pyrophosphate sequencing', 'published results', 'pheromone detection', 'opposite 1', 'molecular mechanisms', 'male compared', 'like ancestor', 'least 5', 'highly selective', 'four components', 'females produce', 'female antennae', 'e isomers', 'conspecific female', 'behavioral antagonist', 'antennal cdna', 'acb ),', '99 ratio', '5 responded', '3 blend', '27 œºm', '2 blend', '100 times']</t>
  </si>
  <si>
    <t>Background:The European corn borer (ECB), Ostrinia nubilalis (Hubner), exists as two separate sex pheromone races. ECB(Z) females produce a 97:3 blend of Z11- and E11-tetradecenyl acetate whereas ECB(E) females produce an opposite 1:99 ratio of the Z and E isomers. Males of each race respond specifically to their conspecific female's blend. A closely related species, the Asian corn borer (ACB), O. furnacalis, uses a 3:2 blend of Z12- and E12-tetradecenyl acetate, and is believed to have evolved from an ECB-like ancestor. To further knowledge of the molecular mechanisms of pheromone detection and its evolution among closely related species we identified and characterized sex pheromone receptors from ECB(Z). Methodology:Homology-dependent (degenerate PCR primers designed to conserved amino acid motifs) and homologyindependent (pyrophosphate sequencing of antennal cDNA) approaches were used to identify candidate sex pheromone transcripts. Expression in male and female antennae was assayed by quantitative real-time PCR. Two-electrode voltage clamp electrophysiology was used to functionally characterize candidate receptors expressed in Xenopus oocytes. Conclusion:We characterized five sex pheromone receptors, OnOrs1 and 3-6. Their transcripts were 14-100 times more abundant in male compared to female antennae. OnOr6 was highly selective for Z11-tetradecenyl acetate (EC50 = 0.86¬±0.27 ŒºM) and was at least three orders of magnitude less responsive to E11-tetradecenyl acetate. Surprisingly, OnOr1, 3 and 5 responded to all four pheromones tested (Z11- and E11-tetradecenyl acetate, and Z12- and E12-tetradecenyl acetate) and to Z9-tetradecenyl acetate, a behavioral antagonist. OnOr1 was selective for E12-tetradecenyl acetate based on an efficacy that was at least 5-fold greater compared to the other four components. This combination of specifically- and broadly-responsive pheromone receptors corresponds to published results of sensory neuron activity in vivo. Receptors broadly-responsive to a class of pheromone components may provide a mechanism for variation in the male moth response that enables population level shifts in pheromone blend use.</t>
  </si>
  <si>
    <t>e8685</t>
  </si>
  <si>
    <t>60022522;60021519;60022522;60022522;60001989;60007526;60000745;60021519</t>
  </si>
  <si>
    <t>7004086356;35082467300;36016116700;6603686124;6603154094;7006614844;7203066280;7006729983</t>
  </si>
  <si>
    <t>Wanner, Kevin W.;Nichols, Andrew S.;Allen, Jean E.;Bunger, Peggy L.;Garczynski, Stephen F.;Linn, Charles E.;Robertson, Hugh M.;Luetje, Charles W.</t>
  </si>
  <si>
    <t>United States;United States;United States;United States;United States</t>
  </si>
  <si>
    <t>Bozeman;Miami;Geneva;Washington, D.C.;Urbana</t>
  </si>
  <si>
    <t>Montana State University;University of Miami Leonard M. Miller School of Medicine;Cornell AgriTech;USDA Agricultural Research Service;University of Illinois Urbana-Champaign</t>
  </si>
  <si>
    <t>60022522;60021519;60007526;60001989;60000745</t>
  </si>
  <si>
    <t>Wanner K.W.</t>
  </si>
  <si>
    <t>Sex pheromone receptor specificity in the european corn borer moth, Ostrinia nubilalis</t>
  </si>
  <si>
    <t>10.1371/journal.pone.0008685</t>
  </si>
  <si>
    <t>2-s2.0-77952492390</t>
  </si>
  <si>
    <t>['¬© 2010', 'spectral width', 'purcell factor', 'promising alternatives', 'photon emitter', 'often discussed', 'greatly benefit', 'first study', 'emitter couples', 'dielectric cavities', 'collection efficiency']</t>
  </si>
  <si>
    <t>Single photon sources can greatly benefit from specially designed structures that modify the properties of the photon emitter. Dielectric cavities are often discussed, but they require a compromise between the spectral width and Purcell factor. In this Letter, we introduce plasmonic cavities as promising alternatives. We first study how the emitter couples with the modes of such structures. We then show how a patch antenna configuration simultaneously presents a large Purcell factor, collection efficiency, and spectral width. ¬© 2010 The American Physical Society.</t>
  </si>
  <si>
    <t>Physical Review Letters</t>
  </si>
  <si>
    <t>60031814;60031814-60104831;60031814</t>
  </si>
  <si>
    <t>10739460600;6701676540;7007154021</t>
  </si>
  <si>
    <t>Esteban, R.;Teperik, T. V.;Greffet, J. J.</t>
  </si>
  <si>
    <t>Russian Federation;France</t>
  </si>
  <si>
    <t>Saratov;Orsay</t>
  </si>
  <si>
    <t>Kotel'nikov Institute of Radio Engineering and Electronics of Russian Academy of Sciences, Saratov Branch;Institut d'Optique Graduate School</t>
  </si>
  <si>
    <t>60104831;60031814</t>
  </si>
  <si>
    <t>Esteban R.</t>
  </si>
  <si>
    <t>Optical patch antennas for single photon emission using surface plasmon resonances</t>
  </si>
  <si>
    <t>10.1103/PhysRevLett.104.026802</t>
  </si>
  <si>
    <t>2-s2.0-74549177737</t>
  </si>
  <si>
    <t>['third generation', 'protonated due', 'magnitude smaller', 'lipid membranes', 'interface regions', 'interface region', 'head groups', 'excess proton', 'example lipids', 'evb framework', 'dope ),', 'discussed within', 'bulk water', 'b 2008', 'appropriate description', 'also found', '467 ].', '1 order']</t>
  </si>
  <si>
    <t>The behavior of the hydrated excess proton near different lipid membranes is studied with the third generation of the multistate empirical valence bond (MS-EVB3) model [Wu, Y. J.; Chen, H. N.; Wang, F.; Paesani, F.; Voth, G. A. J. Phys. Chem. B 2008, 112, 467]. Dioleoylphosphatidylcholine (DOPC), dioleoylphosphatidylethanolamine (DOPE), and dioleoylphosphatidylglycerol (DOPG) are selected as example lipids. In spite of the differences of the head groups, the molecular dynamics simulations show that all the lipid membranes have a proton-collecting antenna effect with no free energy barrier between the bulk water and interface regions. By comparison with classical hydronium model simulations, it is found that an appropriate description of proton Grotthuss shuttling and associated charge defect delocalization are necessary to obtain the correct free energy profile for the hydrated excess proton. In addition, nanosecond time scale sampling is essential to evaluate the free energy profiles, because certain slow motions are needed to stabilize the excess proton in the deep membrane interface region. It is also found that the lateral diffusion coefficients are 1 order of magnitude smaller in the interface region than in bulk water for all the lipids. These coefficients are almost the same as those of the lipid head groups. Finally, since the lipid phosphates may possibly be protonated due to the proton antenna effect of the membrane, phosphate group protonation is investigated and discussed within the MS-EVB framework. ¬© 2010 American Chemical Society.</t>
  </si>
  <si>
    <t>592-603</t>
  </si>
  <si>
    <t>Journal of Physical Chemistry B</t>
  </si>
  <si>
    <t>60025488;60025488</t>
  </si>
  <si>
    <t>15766551200;7005823898</t>
  </si>
  <si>
    <t>Yamashita, Takefumi;Voth, Gregory A.</t>
  </si>
  <si>
    <t>Salt Lake City</t>
  </si>
  <si>
    <t>The University of Utah</t>
  </si>
  <si>
    <t>Yamashita T.</t>
  </si>
  <si>
    <t>Properties of hydrated excess protons near phospholipid bilayers</t>
  </si>
  <si>
    <t>10.1021/jp908768c</t>
  </si>
  <si>
    <t>2-s2.0-75649088507</t>
  </si>
  <si>
    <t>Korea Evaluation Institute of Industrial Technology</t>
  </si>
  <si>
    <t>KEIT</t>
  </si>
  <si>
    <t>['thermal radiation', 'thermal emission', 'size effect', 'rights reserved', 'particle size', 'maximum wavelength', 'energy density', 'constant temperature', 'constant size', 'also shown']</t>
  </si>
  <si>
    <t>Blackbody radiation | Nanoparticles | Thermal radiation</t>
  </si>
  <si>
    <t>Size effect of thermal radiation is investigated as a function of particle size and temperature. When the size of the particle becomes small, the maximum wavelength of the thermal emission is order of the size, so the spectrum of the thermal emission becomes different compared to well-known blackbody radiation. We calculate the energy density by considering the dimension of the particle. The thermal radiation can be approximated to Wien's law in high frequency range when the size of particle becomes small. The energy density is shown as a function of particle size at a constant temperature. The energy density is also shown as a function of temperature at a constant size. ¬© 2009 Elsevier B.V. All rights reserved.</t>
  </si>
  <si>
    <t>638-641</t>
  </si>
  <si>
    <t>Physica B: Condensed Matter</t>
  </si>
  <si>
    <t>60014840;60023075;60003780</t>
  </si>
  <si>
    <t>8918286300;7101870280;57203246684</t>
  </si>
  <si>
    <t>Yu, Soon Jae;Youn, Suk Joo;Kim, Heetae</t>
  </si>
  <si>
    <t>Jinju;Asan;Suwon</t>
  </si>
  <si>
    <t>Gyeongsang National University;Sunmoon University;Samsung Electronics Co. Ltd.</t>
  </si>
  <si>
    <t>60023075;60014840;60003780</t>
  </si>
  <si>
    <t>Yu S.</t>
  </si>
  <si>
    <t>Size effect of thermal radiation</t>
  </si>
  <si>
    <t>S0921452609011879</t>
  </si>
  <si>
    <t>10.1016/j.physb.2009.09.079</t>
  </si>
  <si>
    <t>2-s2.0-71849099252</t>
  </si>
  <si>
    <t>['wave anisotropy', 'unambiguously determined', 'two places', 'tornquist zone', 'tor region', 'tor data', 'tor area', 'tomography data', 'surface wave', 'southern edge', 'smaller scale', 'scattering measurements', 'scale features', 'rights reserved', 'previous comparison', 'paper involve', 'northern rim', 'modeling efforts', 'mentioned broad', 'lithosphere difference', 'important goal', 'geological outcome', 'found near', 'evaluate uniqueness', 'earlier statements', 'earlier project', 'detail like', 'described resolution', 'deep lithosphere', 'curiosity largest', 'constrained even', 'chosen along', 'asthenosphere differences']</t>
  </si>
  <si>
    <t>Comparison of modeling | Germany-Denmark-Sweden | Lithosphere transition | Model accuracy | Model resolution | Model uniqueness | P-wave tomography | Project Tor | Subcrustal lithosphere | Teleseismic tomography | Tornquist Zone</t>
  </si>
  <si>
    <t>Within Project Tor, which is about Teleseismic Tomography across the Tornquist Zone in Germany-Denmark-Sweden, we have confirmed very significant deep lithosphere differences. And modeling is substantiated via completely independent methods. In 1996-1997 our 130 seismographs constituted the largest seismic antenna ever in Europe. The Tor area was chosen along a well studied crustal profile of an earlier project, and the modeling efforts were concentrated on the deep lithosphere and asthenosphere differences to depths around 300¬†km. The Tor data have been subjected to P-wave travel time tomography, surface wave and receiver function analysis as well as anisotropy and scattering measurements. An important goal of the project was to make several independent inversions of the tomography data, and compare the results in an attempt to evaluate uniqueness, resolution and accuracy of these inversions. The comparisons of this paper involve more diversity in methods than any previous comparison. The geological outcome is a substantiation of earlier statements that: "The transition is interpreted to be sharp and steep in two places. It goes all through the lithosphere at the northern rim of the Tornquist Zone near the border between Sweden and Denmark, and here the lithosphere difference is large to depths more than 200¬†km. The other lithosphere difference, of smaller scale, is found near the southern edge of the Ringk√∏bing-Fyn High near the border between Denmark and Germany. Also this transition is sharp and steep, and goes all through the lithosphere to depths around 120¬†km. These two sharp transitions divide the Tor region into 3 different lithosphere structures distinguishable in P-wave travel time tomography, surface wave dispersion, P- and S-wave anisotropy and partly in P-wave scattering". The mentioned broad-scale features are judged to be unambiguously determined, with well-described resolution and accuracy. Unfortunately a detail like the slope of the subcrustal lithosphere transition right under the Tornquist Zone cannot be constrained even if this is where the resolution is best, and the curiosity largest. ¬© 2009 Elsevier B.V. All rights reserved.</t>
  </si>
  <si>
    <t>99-107</t>
  </si>
  <si>
    <t>Tectonophysics</t>
  </si>
  <si>
    <t>60014129;60014129;60014129;60103368;60012345;60012345;60003858</t>
  </si>
  <si>
    <t>7004635406;7006425667;25624743000;6701836662;6506440897;6701609705;34870705100</t>
  </si>
  <si>
    <t>Gregersen, S.;Voss, P.;Nielsen, L. V.;Achauer, U.;Busche, H.;Rabbel, W.;Shomali, Z. H.</t>
  </si>
  <si>
    <t>France;Denmark;Germany;Sweden</t>
  </si>
  <si>
    <t>Strasbourg;Copenhagen;Kiel;Uppsala</t>
  </si>
  <si>
    <t>Universit√© de Strasbourg;Geological Survey of Denmark and Greenland;Christian-Albrechts-Universit√§t zu Kiel;Uppsala Universitet</t>
  </si>
  <si>
    <t>60103368;60014129;60012345;60003858</t>
  </si>
  <si>
    <t>Gregersen S.</t>
  </si>
  <si>
    <t>Uniqueness of modeling results from teleseismic P-Wave tomography in Project Tor</t>
  </si>
  <si>
    <t>S0040195109000225</t>
  </si>
  <si>
    <t>10.1016/j.tecto.2009.01.020</t>
  </si>
  <si>
    <t>2-s2.0-72149112730</t>
  </si>
  <si>
    <t>['unconsolidated nature', 'type incisions', 'suggest middle', 'stratigraphic position', 'stratigraphic architecture', 'significantly controlled', 'several tributaries', 'several tens', 'several hypotheses', 'sediment delivery', 'rights reserved', 'relative sea', 'present day', 'northern bay', 'miocene substratum', 'miocene shelf', 'main pathways', 'level fluctuations', 'june 2008', 'existing networks', 'event marks', 'early beginning', 'buried valleys', 'attested serravallian', 'armorican shelf', 'amplitude sea', 'aerial incision']</t>
  </si>
  <si>
    <t>Armorican Shelf | eustasy | incised valleys | Miocene | passive margin</t>
  </si>
  <si>
    <t>High-resolution seismic data have been acquired in June 2008 on the Armorican Shelf (AS), in the northern Bay of Biscay, in order to reassess its stratigraphic architecture in detail and to study the impact of eustasy, tectonic and sediment delivery on the margin sedimentary record. Several profiles show fluvial-type incisions of several tens of meters (up to 54 m) associated to a widespread erosion surface. Several hypotheses are proposed for the stratigraphic position of this surface and incisions. We suggest Middle to Late Miocene age. Considering the relatively quiescent tectonic activity of the margin, we infer that the relative sea-level fall responsible of aerial incision on the Miocene shelf is eustasy-related. We propose the attested Serravallian-Tortonian eustatic lowstand (c. 11.6 Ma) as the key event responsible of such erosion and incision. This event marks the early beginning of the high-amplitude sea-level fluctuations that culminated during the Pleistocene and significantly controlled the present day AS morphology. The variability of vertical incision observed along single reaches can be explained by the confluence of several tributaries, the sinuosity of the channel and can be amplified by the unconsolidated nature of the Miocene substratum. The main pathways of the fluvial network corresponding to these buried valleys have been reconstructed and connections to other existing networks are proposed. ¬© 2009 Elsevier B.V. All rights reserved.</t>
  </si>
  <si>
    <t>137-151</t>
  </si>
  <si>
    <t>Marine Geology</t>
  </si>
  <si>
    <t>60004130-60004967;60004130;60004130;60019839;60026314;60070475</t>
  </si>
  <si>
    <t>21233951500;23111070800;49260905300;6602175056;49261050900;7004251788</t>
  </si>
  <si>
    <t>Paquet, Fabien;Menier, David;Estourn√®s, Guilhem;Bourillet, Jean Fran√ßois;Leroy, Pascal;Guillocheau, Fran√ßois</t>
  </si>
  <si>
    <t>France;France;France;France;France</t>
  </si>
  <si>
    <t>Rennes;Plouzane;Plouzane;Orleans;Lorient</t>
  </si>
  <si>
    <t>G√©osciences Rennes;Institut Universitaire Europ√©en de la Mer (IUEM);IFREMER Institut Francais de Recherche pour l'Exploitation de la Mer;BRGM;Universite de Bretagne-Sud</t>
  </si>
  <si>
    <t>60070475;60026314;60019839;60004967;60004130</t>
  </si>
  <si>
    <t>Paquet F.</t>
  </si>
  <si>
    <t>Buried fluvial incisions as a record of Middle-Late Miocene eustasy fall on the Armorican Shelf (Bay of Biscay, France)</t>
  </si>
  <si>
    <t>S0025322709003119</t>
  </si>
  <si>
    <t>10.1016/j.margeo.2009.11.002</t>
  </si>
  <si>
    <t>2-s2.0-72649087182</t>
  </si>
  <si>
    <t>['two eye', 'three ocelli', 'rights reserved', 'otd mutant', 'negative roles', 'lateral bristles', 'homeobox gene', 'head vertex', 'functionally required', 'eyg plays', 'eyg expression', 'eye disc', 'expressed adjacent', 'dorsal region', 'characteristic cuticles', 'antenna discs', 'also needs', 'actively repress']</t>
  </si>
  <si>
    <t>Drosophila | Eye | eyg | Head vertex | Ocellus | otd</t>
  </si>
  <si>
    <t>The Drosophila head vertex is composed of three ocelli, stereotypic bristle patterns and characteristic cuticles. It is derived from the fusion of two eye-antenna discs. The head vertex primordium is located at the anterior-dorsal region of the eye disc. The orthodenticle (otd) homeobox gene is expressed in the primordium and is functionally required for its development and patterning. Here we show that the Pax gene eye gone (eyg) is expressed adjacent to the otd expression domain in the eye disc. otd is required and sufficient to repress eyg transcription, thereby preventing eyg from expressing in the head vertex primordium. In otd mutant, eyg expression is derepressed in the head vertex primordium and is a major negative effector to block head vertex development. Therefore, otd not only needs to induce downstream effector genes to execute the development and patterning of the head vertex development, but also needs to actively repress the negative regulator eyg. In addition, eyg is required for the development of the lateral bristles in the head vertex. So eyg plays both positive and negative roles in head vertex development. ¬© 2009 Elsevier Inc. All rights reserved.</t>
  </si>
  <si>
    <t>246-258</t>
  </si>
  <si>
    <t>60004965-60092446;60021062;60021062;60004965-60092446</t>
  </si>
  <si>
    <t>24479210500;55524169500;7402628115;26421401800</t>
  </si>
  <si>
    <t>Wang, Lan Hsin;Huang, Yu Ting;Tsai, Yu Chen;Sun, Y. Henry</t>
  </si>
  <si>
    <t>Taipei;Taichung;Taipei</t>
  </si>
  <si>
    <t>Academia Sinica, Institute of Molecular Biology;Tunghai University;National Defense Medical Center Taiwan</t>
  </si>
  <si>
    <t>60092446;60021062;60004965</t>
  </si>
  <si>
    <t>The role of eyg Pax gene in the development of the head vertex in Drosophila</t>
  </si>
  <si>
    <t>S0012160609013141</t>
  </si>
  <si>
    <t>10.1016/j.ydbio.2009.10.038</t>
  </si>
  <si>
    <t>2-s2.0-72649093657</t>
  </si>
  <si>
    <t>['winds along', 'valley wall', 'topographic steering', 'stimulated luminescence', 'solar radiation', 'solar heating', 'sized dunes', 'seasonal increase', 'seasonal changes', 'rights reserved', 'reversing winds', 'recent surveys', 'probably aided', 'positive implications', 'penetrating radar', 'packard dunes', 'osl ages', 'northern edge', 'latitude deserts', 'katabatic winds', 'ice cement', 'frozen sand', 'dune field', 'calculate end', 'aeolian strata']</t>
  </si>
  <si>
    <t>climate | Mars analogue | reworking | seasonal | topographic steering</t>
  </si>
  <si>
    <t>GPR provides high resolution images of aeolian strata in frozen sand in the McMurdo Dry Valleys of Antarctica. The results have positive implications for potential GPR surveys of aeolian strata on Mars. Within the Lower Victoria Valley, seasonal changes in climate and a topographically-constrained wind regime result in significant wind reversals. As a consequence, dunes show reversing crest-lines and flattened dune crests. Ground-penetrating radar (GPR) surveys of the dunes reveal sets of cross-strata and low-angle bounding surfaces produced by reversing winds. Summer sand transport appears to be dominant and this is attributed to the seasonal increase in solar radiation. Solar radiation which heats the valley floor melts ice cements making sand available for transport. At the same time, solar heating of the valley floor generates easterly winds that transport the sand, contributing to the resultant westward dune migration. The location of the dune field along the northern edge of the Lower Victoria Valley provides some shelter from the powerful f√∂ehn and katabatic winds that sweep down the valley. Topographic steering of the winds along the valley and drag against the valley wall has probably aided the formation, migration and preservation of the dune field. Optically-stimulated luminescence (OSL) ages from dune deposits range from 0 to 1.3 kyr showing that the dune field has been present for at least 1000 yr. The OSL ages are used to calculate end-point migration rates of 0.05 to 1.3 m/yr, which are lower than migration rates reported from recent surveys of the Packard dunes and lower than similar-sized dunes in low-latitude deserts. The relatively low rates of migration are attributed to a combination of dune crest reversal under a bimodal wind regime and ice cement that reduces dune deflation and restricts sand entrainment. ¬© 2009 Elsevier B.V. All rights reserved.</t>
  </si>
  <si>
    <t>0012821X</t>
  </si>
  <si>
    <t>Earth and Planetary Science Letters</t>
  </si>
  <si>
    <t>60009016-60006020;60005686;60005686;60005686-60006020;60022046</t>
  </si>
  <si>
    <t>7005846622;7004097173;34168534500;7004279622;7103399715</t>
  </si>
  <si>
    <t>Bristow, C. S.;Augustinus, P. C.;Wallis, I. C.;Jol, H. M.;Rhodes, E. J.</t>
  </si>
  <si>
    <t>United Kingdom;United Kingdom;United States;New Zealand</t>
  </si>
  <si>
    <t>Manchester;London;Eau Claire;Auckland</t>
  </si>
  <si>
    <t>Manchester Metropolitan University;Birkbeck, University of London;University of Wisconsin-Eau Claire;The University of Auckland</t>
  </si>
  <si>
    <t>60022046;60009016;60006020;60005686</t>
  </si>
  <si>
    <t>Bristow C.S.</t>
  </si>
  <si>
    <t>Investigation of the age and migration of reversing dunes in Antarctica using GPR and OSL, with implications for GPR on Mars</t>
  </si>
  <si>
    <t>S0012821X09006256</t>
  </si>
  <si>
    <t>10.1016/j.epsl.2009.10.026</t>
  </si>
  <si>
    <t>2-s2.0-72949084390</t>
  </si>
  <si>
    <t>['zonal coefficients', 'years 2002', 'taken place', 'six years', 'second step', 'processing chain', 'orbit parameters', 'orbit determination', 'obtain state', 'mainly affects', 'kinematic trajectory', 'kinematic orbit', 'gravity field', 'gps satellites', 'gps data', 'g .,', 'first step', 'derived using', 'computed using', 'clock corrections', 'champ satellite', 'board receiver', 'allowed us']</t>
  </si>
  <si>
    <t>Antenna phase center variations (PCV) | CHAMP | GPS | Gravity field</t>
  </si>
  <si>
    <t>The gravity field model AIUB-CHAMP02S, which is based on six years of CHAMP GPS data, is presented here. The gravity field parameters were derived using a two step procedure: In a first step a kinematic trajectory of a low Earth orbiting (LEO) satellite is computed using the GPS data from the on-board receiver. In this step the orbits and clock corrections of the GPS satellites as well as the Earth rotation parameters (ERPs) are introduced as known. In the second step this kinematic orbit is represented by a gravitational force model and orbit parameters. In order to ensure full model consistency the GPS satellite orbits and clock corrections, which have been used for the generation of the kinematic LEO trajectories, were taken from the Center for Orbit Determination in Europe (CODE), located at AIUB (Dach et al., 2009). In recent years many changes have taken place in the processing chain of global navigation satellite system (GNSS) data, e.g., the implementation of absolute antenna phase center modeling. Therefore a reprocessing of the GPS data to obtain state-of-the-art GPS satellite orbits and clock corrections was performed. From these updated GPS products new kinematic orbits of the CHAMP satellite were derived for the years 2002-2007. From the updated CHAMP trajectories spherical harmonic (SH) coefficients of the Earth's gravity field were determined in exactly the same way as from the original LEO orbit. This allowed us to study the impact of the improved LEO orbits on the derived gravity field parameters and the generation of the multi-year gravity field model AIUB-CHAMP02S. The change of the IGS standards creates an inconsistency to existing global gravity field models, which mainly affects the zonal coefficients of low even degrees. The inconsistency is caused by the change to the absolute antenna phase center model and can be reduced by estimating the phase center variation of the CHAMP GPS antenna. ¬© 2009 COSPAR.</t>
  </si>
  <si>
    <t>215-224</t>
  </si>
  <si>
    <t>Advances in Space Research</t>
  </si>
  <si>
    <t>60020486;60020486;60020486;60020486;60020486;60013323</t>
  </si>
  <si>
    <t>26039466700;9244224000;6602882065;8726457800;7004631299;8572844000</t>
  </si>
  <si>
    <t>Prange, L.;J√§ggi, A.;Dach, R.;Bock, H.;Beutler, G.;Mervart, L.</t>
  </si>
  <si>
    <t>Switzerland;Czech Republic</t>
  </si>
  <si>
    <t>Bern;Prague</t>
  </si>
  <si>
    <t>University of Bern;Czech Technical University in Prague</t>
  </si>
  <si>
    <t>60020486;60013323</t>
  </si>
  <si>
    <t>Prange L.</t>
  </si>
  <si>
    <t>AIUB-CHAMP02S: The influence of GNSS model changes on gravity field recovery using spaceborne GPS</t>
  </si>
  <si>
    <t>S0273117709006267</t>
  </si>
  <si>
    <t>10.1016/j.asr.2009.09.020</t>
  </si>
  <si>
    <t>2-s2.0-73149096241</t>
  </si>
  <si>
    <t>R01EY013777</t>
  </si>
  <si>
    <t>['ventral eye', 'using chip', 'two lim', 'transcriptional co', 'require chip', 'previously shown', 'homeodomain proteins', 'head cuticle', 'form complexes', 'fields specified', 'factor chip', 'eye field', 'eye fate', 'distinct tissues', 'development involves', 'chip mutants', 'adult eye']</t>
  </si>
  <si>
    <t>Arrowhead | Chip | Drosophila | Homothorax | LIM-HD | Lim1 | Photoreceptor</t>
  </si>
  <si>
    <t>Development involves the establishment of boundaries between fields specified to differentiate into distinct tissues. The Drosophila larval eye-antennal imaginal disc must be subdivided into regions that differentiate into the adult eye, antenna and head cuticle. We have found that the transcriptional co-factor Chip is required for cells at the ventral eye-antennal disc border to take on a head cuticle fate; clones of Chip mutant cells in this region instead form outgrowths that differentiate into ectopic eye tissue. Chip acts independently of the transcription factor Homothorax, which was previously shown to promote head cuticle development in the same region. Chip and its vertebrate CLIM homologues have been shown to form complexes with LIM-homeodomain transcription factors, and the domain of Chip that mediates these interactions is required for its ability to suppress the eye fate. We show that two LIM-homeodomain proteins, Arrowhead and Lim1, are expressed in the region of the eye-antennal disc affected in Chip mutants, and that both require Chip for their ability to suppress photoreceptor differentiation when misexpressed in the eye field. Loss-of-function studies support the model that Arrowhead and Lim1 act redundantly, using Chip as a co-factor, to prevent retinal differentiation in regions of the eye disc destined to become ventral head tissue.</t>
  </si>
  <si>
    <t>273-281</t>
  </si>
  <si>
    <t>Development</t>
  </si>
  <si>
    <t>60024541;60024541;60024541-60017104;60024541</t>
  </si>
  <si>
    <t>12800485100;12804749500;6506694274;7003457229</t>
  </si>
  <si>
    <t>Roignant, Jean Yves;Legent, Kevin;Janody, Florence;Treisman, Jessica E.</t>
  </si>
  <si>
    <t>United States;Portugal</t>
  </si>
  <si>
    <t>New York;Oeiras</t>
  </si>
  <si>
    <t>NYU Grossman School of Medicine;Instituto Gulbenkian de Ci√™ncia</t>
  </si>
  <si>
    <t>60024541;60017104</t>
  </si>
  <si>
    <t>Roignant J.</t>
  </si>
  <si>
    <t>The transcriptional co-factor Chip acts with LIM-homeodomain proteins to set the boundary of the eye field in Drosophila</t>
  </si>
  <si>
    <t>10.1242/dev.041244</t>
  </si>
  <si>
    <t>2-s2.0-73649126549</t>
  </si>
  <si>
    <t>['wall ),', 'visual system', 'vertical surfaces', 'varying topography', 'various orientations', 'using high', 'tight correlation', 'sloping surfaces', 'quantified behaviour', 'mechanosensory signal', 'likely triggered', 'landing surface', 'landing strategy', 'landing manoeuvre', 'inverted surfaces', 'insect flight', 'immediately prior', 'hover phase', 'hind legs', 'front legs', 'floor ),', 'flexibly tailored', 'first time', 'final moments', 'examined whether', 'crucial part', 'ceiling ).', 'bees use', 'bees hover', 'bees enter', 'appendage closest', 'apis mellifera', 'antennae toward', 'although landing']</t>
  </si>
  <si>
    <t>Antennae | Apis mellifera | Flight | Honeybee | Hover | Landing | Mechanoreception | Vision</t>
  </si>
  <si>
    <t>Although landing is a crucial part of insect flight, it has attracted relatively little study. Here, we investigate, for the first time, the final moments of a honeybee's (Apis mellifera) landing manoeuvre. Using high-speed video recordings, we analyse the behaviour of bees as they approach and land on surfaces of various orientations. The bees enter a stable hover phase, immediately prior to touchdown. We have quantified behaviour during this hover phase and examined whether it changes as the tilt of the landing surface is varied from horizontal (floor), through sloped (uphill) and vertical (wall), to inverted (ceiling). The bees hover at a remarkably constant distance from the surface, irrespective of its tilt. Body inclination increases progressively as the tilt of the surface is increased, and is accompanied by an elevation of the antennae. The tight correlation between the tilt of the surface, and the orientation of the body and the antennae, indicates that the bee's visual system is capable of inferring the tilt of the surface, and pointing the antennae toward it. Touchdown is initiated by extending the appendage closest to the surface, namely, the hind legs when landing on horizontal or sloping surfaces, and the front legs or antennae when landing on vertical surfaces. Touchdown on inverted surfaces is most likely triggered by a mechanosensory signal from the antennae. Evidently, bees use a landing strategy that is flexibly tailored to the varying topography of the terrain.</t>
  </si>
  <si>
    <t>262-270</t>
  </si>
  <si>
    <t>Journal of Experimental Biology</t>
  </si>
  <si>
    <t>60031004-60008950;60031004-60008950;60031004-60008950-60029170;60031004;60031004-60008950</t>
  </si>
  <si>
    <t>35784172200;35784657700;6602783291;57206231306;7203044676</t>
  </si>
  <si>
    <t>Evangelista, C.;Kraft, R.;Dacke, M.;Reinhard, J.;Srinivasan, M. V.</t>
  </si>
  <si>
    <t>Australia;Sweden;Australia</t>
  </si>
  <si>
    <t>Brisbane;Lund;Canberra</t>
  </si>
  <si>
    <t>The University of Queensland;Lunds Universitet;The Australian National University</t>
  </si>
  <si>
    <t>60031004;60029170;60008950</t>
  </si>
  <si>
    <t>Evangelista C.</t>
  </si>
  <si>
    <t>The moment before touchdown: Landing manoeuvres of the honeybee Apis mellifera</t>
  </si>
  <si>
    <t>10.1242/jeb.037465</t>
  </si>
  <si>
    <t>2-s2.0-75249104917</t>
  </si>
  <si>
    <t>NSC-98-2221-E-007-025-MY3 F.-M</t>
  </si>
  <si>
    <t>['yagi radiator', 'travelingcarrier photodiode', 'planar quasi', 'obtain 2', 'modulation technique', 'electrooptics modulator', 'center frequency', 'ballistic uni', '100 ghz', '10 waveguide']</t>
  </si>
  <si>
    <t>High-power photodiode | Impulse radio (IR) | Millimeter-wave | Photonic transmitter</t>
  </si>
  <si>
    <t>A W-band photonic transmitter-mixer, constructed by integrating a planar quasi-yagi radiator for feeding the WR-10 waveguide-based horn antenna and a near-ballistic uni-travelingcarrier photodiode, is used with a mode-locked fiber laser to obtain 2.5-Gb/s impulse-radio (IR) wireless data transmission at around a center frequency of 100 GHz. The bias-modulation technique provides less jitter and a longer maximum transmission distance compared with the technique of modulating the optical pulse train using an electrooptics modulator. Using the bias-modulation technique, we achieve a 2.5-Gb/s IR wireless data transmission. ¬© 2009 IEEE.</t>
  </si>
  <si>
    <t>82-84</t>
  </si>
  <si>
    <t>IEEE Photonics Technology Letters</t>
  </si>
  <si>
    <t>60024666;60024666;60024666;60024666;60012370;60018029</t>
  </si>
  <si>
    <t>36098069100;10938841700;24468869100;55766871900;7401912255;56027799400</t>
  </si>
  <si>
    <t>Kuo, F. M.;Li, Yu Tai;Shi, J. W.;Wang, Shao Ning;Chen, Nan Wei;Pan, Ci Ling</t>
  </si>
  <si>
    <t>Kuo F.</t>
  </si>
  <si>
    <t>Photonic impulse-radio wireless link at W-band using a near-ballistic uni-traveling-carrier photodiode-based photonic transmitter-mixer</t>
  </si>
  <si>
    <t>10.1109/LPT.2009.2036243</t>
  </si>
  <si>
    <t>2-s2.0-77952738450</t>
  </si>
  <si>
    <t>['uv range', 'thz generation', 'radiation measurements', 'pulse excitation', 'photoconductive antenna', 'one laser', 'independently tunable', 'doped inas', 'detection via', 'carrier density', '830 nm', '385 nm']</t>
  </si>
  <si>
    <t>InAs | Terahertz</t>
  </si>
  <si>
    <t>Terahertz (THz) radiation measurements from p-doped InAs (carrier density: ‚àº 7 √ó 1017 cm-3) surfaces were carried out encompassing both IR (770-830 nm) and UV (360-385 nm) excitations by employing two synchronized femtosecond lasers. Each laser was independently tunable, and the jitter was controlled below the pulse width (‚àº150 fs). One laser was used for THz generation, and the other for detection via a photoconductive antenna. For the IR-pulse excitation, two frequency components were observed, between which the higher-side peak disappeared as we tuned the excitation wavelength toward the UV range.</t>
  </si>
  <si>
    <t>262-264</t>
  </si>
  <si>
    <t>Journal of the Korean Physical Society</t>
  </si>
  <si>
    <t>60068688;60068688;60068688;60068688</t>
  </si>
  <si>
    <t>55803047600;55729221100;7402252863;6602088016</t>
  </si>
  <si>
    <t>Jeong, Hoonill;Jeong, Jihoon;Song, G. Hugh;Jho, Young Dahl</t>
  </si>
  <si>
    <t>Jeong H.</t>
  </si>
  <si>
    <t>Excitation wavelength dependence of terahertz radiation from InAs: UV versus IR</t>
  </si>
  <si>
    <t>10.3938/jkps.56.262</t>
  </si>
  <si>
    <t>2-s2.0-77956303715</t>
  </si>
  <si>
    <t>['optical uwb', 'optical ultra', 'optical fiber', 'locked laser', 'impulse radio', 'home applications', 'ftta system', 'experimentally demonstrate', 'end office', 'effective technique', 'developed near', 'ballistic unitraveling', '75 ghz', '5 gb', '110 ghz']</t>
  </si>
  <si>
    <t>Fiber-to-the-antenna (FTTA) system can be a cost-effective technique for distributing high frequency signals from the head-end office to a number of remote antenna units via passive optical splitter and propagating through low-loss and low-cost optical fibers. Here, we experimentally demonstrate an optical ultra-wideband (UWB) - impulse radio (IR) FTTA system for in-building and in-home applications. The optical UWB-IR wireless link is operated in the W-band (75 GHz - 110 GHz) using our developed near-ballistic unitraveling-carrier photodiode based photonic transmitter (PT) and a 10 GHz mode-locked laser. 2.5 Gb/s UWB-IR FTTA systems with 1,024 high split-ratio and transmission over 300 m optical fiber are demonstrated using direct PT modulation. ¬© 2010 Optical Society of America.</t>
  </si>
  <si>
    <t>473-478</t>
  </si>
  <si>
    <t>Optics Express</t>
  </si>
  <si>
    <t>60012370;60024666;60024666;60022847;60012370;60012370;60012370;60018029</t>
  </si>
  <si>
    <t>55479344800;36098069100;24468869100;55627331600;48162001200;25646888400;10938841700;56027799400</t>
  </si>
  <si>
    <t>Chow, C. W.;Kuo, F. M.;Shi, J. W.;Yeh, C. H.;Wu, Y. F.;Wang, C. H.;Li, Y. T.;Pan, C. L.</t>
  </si>
  <si>
    <t>Taoyuan;Hsinchu;Hsinchu;Hsinchu</t>
  </si>
  <si>
    <t>National Central University;Industrial Technology Research Institute of Taiwan;National Tsing Hua University;National Chiao Tung University</t>
  </si>
  <si>
    <t>60024666;60022847;60018029;60012370</t>
  </si>
  <si>
    <t>Chow C.</t>
  </si>
  <si>
    <t>100 GHz ultra-wideband (UWB) fiber-to-the-antenna (FTTA) system for in-building and in-home networks</t>
  </si>
  <si>
    <t>10.1364/OE.18.000473</t>
  </si>
  <si>
    <t>2-s2.0-75249090682</t>
  </si>
  <si>
    <t>['yet modified', 'wire radius', 'systematically study', 'square lattice', 'recently shown', 'optical properties', 'microwave sub', 'metamaterials composed', 'interaction effects', 'individual helices', 'helix radius', 'helix pitches', 'helix pitch', 'fire geometry', 'closely related', 'circular polarizers', 'artificial crystals']</t>
  </si>
  <si>
    <t>We have recently shown that metamaterials composed of three-dimensional gold helices periodically arranged on a square lattice can be used as compact "thin-film" circular polarizers with one octave bandwidth. The physics of the motif of these artificial crystals is closely related to that of microwave sub-wavelength helical antennas in end-fire geometry. Here, we systematically study the dependence of the metamaterial's chiral optical properties on helix pitch, helix radius, two-dimensional lattice constant, wire radius, number of helix pitches, and angle of incidence. Our numerical calculations show that the optical properties are governed by resonances of the individual helices, yet modified by interaction effects. Furthermore, our study shows possibilities and limitations regarding performance optimization. ¬© 2010 Optical Society of America.</t>
  </si>
  <si>
    <t>1059-1069</t>
  </si>
  <si>
    <t>60102538;60102538-60027314;60032824;60102538-60077281</t>
  </si>
  <si>
    <t>34976422300;9333110800;8561735000;8557892600</t>
  </si>
  <si>
    <t>Gansel, Justyna K.;Wegener, Martin;Burger, Sven;Linden, Stefan</t>
  </si>
  <si>
    <t>Germany;Germany;Germany;Germany</t>
  </si>
  <si>
    <t>Karlsruhe;Bonn;Berlin;Eggenstein-Leopoldshafen</t>
  </si>
  <si>
    <t>Karlsruher Institut f√ºr Technologie;Deutsche Forschungsgemeinschaft;Zuse Institute Berlin;Karlsruhe Institute of Technology, Campus North</t>
  </si>
  <si>
    <t>60102538;60077281;60032824;60027314</t>
  </si>
  <si>
    <t>Gansel J.</t>
  </si>
  <si>
    <t>Gold helix photonic metamaterials: A numerical parameter study</t>
  </si>
  <si>
    <t>10.1364/OE.18.001059</t>
  </si>
  <si>
    <t>2-s2.0-75249096975</t>
  </si>
  <si>
    <t>['unprecedented resolution', 'surrounding background', 'subnanometric range', 'position accuracy', 'physiological conditions', 'optical antennas', 'obtained resolution', 'nm resolution', 'aqueous conditions', 'antenna apex', '30nm near']</t>
  </si>
  <si>
    <t>Ccell receptors | Cell membranes | Focused ion beam milling | Nanodomains | Optical antennas</t>
  </si>
  <si>
    <t>Optical antennas that confine and enhance electromagnetic fields in a nanometric region hold great potential for nanobioimaging and biosensing. Probe-based monopole optical antennas are fabricated to enhance fields localized to &lt;30nm near the antenna apex in aqueous conditions. These probes are used under appropriate excitation antenna conditions to image individual antibodies with an unprecedented resolution of 26¬±4nm and virtually no surrounding background. On intact cell membranes in physiological conditions, the obtained resolution is 30 ¬±6 nm. Importantly, the method allows individual proteins to be distinguished from nanodomains and the degree of clustering to be quantified by directly measuring physical size and intensity of individual fluorescent spots. Improved antenna geometries should lead to true live cell imaging below 10-nm resolution with position accuracy in the subnanometric range. ¬© 2010 Wiley-VCH Verlag GmbH &amp; Co. KGaA.</t>
  </si>
  <si>
    <t>270-275</t>
  </si>
  <si>
    <t>Small</t>
  </si>
  <si>
    <t>60104011;101472412;60104011-60032907</t>
  </si>
  <si>
    <t>35436389200;6507240937;6701610422</t>
  </si>
  <si>
    <t>Van Zanten, Thomas S.;Lopez-Bosque, Maria J.;Garcia-Parajo, Maria F.</t>
  </si>
  <si>
    <t>Spain;Spain;Spain</t>
  </si>
  <si>
    <t>Barcelona;Barcelona;Barcelona</t>
  </si>
  <si>
    <t>Instituto de Bioingenier√≠a de Catalu√±a;Instituci√≥ Catalana de Recerca i Estudis Avan√ßats;Nanotechnology Platform</t>
  </si>
  <si>
    <t>60104011;60032907;101472412</t>
  </si>
  <si>
    <t>Van Zanten T.</t>
  </si>
  <si>
    <t>Imaging individual proteins and nanodomains on intact cell membranes with a probe-based optical antenna</t>
  </si>
  <si>
    <t>10.1002/smll.200901204</t>
  </si>
  <si>
    <t>2-s2.0-76749119529</t>
  </si>
  <si>
    <t>['¬© 2010', 'yield phycocyanobilin', 'vinyl reduction', 'vinyl groups', 'vinyl group', 'type pcya', 'three complexes', 'synthetic substrate', 'synechocystis sp', 'structural basis', 'shaped substrates', 'rotated away', 'reduction regiospecificity', 'reduction regio', 'red algae', 'proposed proton', 'overall folds', 'nearly identical', 'molecular biology', 'lack exo', 'ferredoxin oxidoreductase', 'electron reduction', 'e76q mutant', 'donating role', 'close contact', 'bv13 ),', 'bv complex', 'bound pigments', 'bound complexes', 'binding sites', 'american society']</t>
  </si>
  <si>
    <t>Phycocyanobilin:ferredoxin oxidoreductase (PcyA) is the best characterized member of the ferredoxin-dependent bilin reductase family. Unlike other ferredoxin-dependent bilin reductases that catalyze a two-electron reduction, PcyA sequentially reduces D-ring (exo) and A-ring (endo) vinyl groups of biliverdin IXŒ± (BV) to yield phycocyanobilin, a key pigment precursor of the light-harvesting antennae complexes of red algae, cyanobacteria, and cryptophytes. To address the structural basis for the reduction regio-specificity of PcyA, we report new high resolution crystal structures of bilin substrate complexes of PcyA from Synechocystis sp. PCC6803, all of which lack exo-vinyl reduction activity. These include the BV complex of the E76Q mutant as well as substrate- bound complexes of wild-type PcyA with there action intermediate 181,182-dihydrobiliverdin IXŒ± (18EtBV) and with biliverdin XIIIŒ± (BV13), a synthetic substrate that lacks an exo-vinyl group. Although the overall folds and the binding sites of the U-shaped substrates of all three complexes were similar with wild-type PcyA-BV, the orientation of the Glu-76 side chain, which was in close contact with the exo-vinyl group in PcyA-BV, was rotated away from the bilin D-ring. The local structures around the A-rings in the three complexes, which all retain the ability to reduce the A-ring of their bound pigments, were nearly identical with that of wild-type PcyA-BV. Consistent with the proposed proton-donating role of the carboxylic acid side chain of Glu-76 for exo-vinyl reduction, these structures reveal new insight into the reduction regiospecificity of PcyA. ¬© 2010 by The American Society for Biochemistry and Molecular Biology, Inc.</t>
  </si>
  <si>
    <t>1000-1007</t>
  </si>
  <si>
    <t>1083351X</t>
  </si>
  <si>
    <t>Journal of Biological Chemistry</t>
  </si>
  <si>
    <t>60024322;60001377;60024784;60024784;60024784;60014439;60014439;60028263;60024322</t>
  </si>
  <si>
    <t>8241491800;6602868956;8503808200;56214101000;55631050000;26536640400;7006226334;36593788500;7103007932</t>
  </si>
  <si>
    <t>Hagiwara, Yoshinori;Sugishima, Masakazu;Khawn, Htoi;Kinoshita, Hideki;Inomata, Katsuhiko;Shang, Lixia;Lagarias, J. Clark;Takahashi, Yasuhiro;Fukuyama, Keiichi</t>
  </si>
  <si>
    <t>Japan;Japan;Japan;United States;Japan</t>
  </si>
  <si>
    <t>Saitama;Kanazawa;Suita;Davis;Kurume</t>
  </si>
  <si>
    <t>Saitama University;Kanazawa University;Osaka University;University of California, Davis;Kurume University School of Medicine</t>
  </si>
  <si>
    <t>60028263;60024784;60024322;60014439;60001377</t>
  </si>
  <si>
    <t>Hagiwara Y.</t>
  </si>
  <si>
    <t>Structural insights into vinyl reduction regiospecificity of phycocyanobilin:Ferredoxin oxidoreductase (PcyA)</t>
  </si>
  <si>
    <t>10.1074/jbc.M109.055632</t>
  </si>
  <si>
    <t>2-s2.0-74049158285</t>
  </si>
  <si>
    <t>National Cancer Institute</t>
  </si>
  <si>
    <t>R01CA124427</t>
  </si>
  <si>
    <t>NCI</t>
  </si>
  <si>
    <t>['therapeutic efficacy', 'targeting ligand', 'significant barrier', 'selectively interacts', 'second component', 'related protein', 'photothermal antennas', 'lp ).', 'limited success', 'individual nanoparticles', 'gold nanorod', 'first component', 'doxorubicinloaded liposomes', 'cyclic nine', 'combined nr', 'clinical translation', 'cancer cells', '435 tumors']</t>
  </si>
  <si>
    <t>Cancer therapy | Gold nanorods | Liposomes | Magnetic nanoworms | Protein expression</t>
  </si>
  <si>
    <t>A significant barrier to the clinical translation of systemically administered therapeutic nanoparticles is their tendency to be removed from circulation by the mononuclear phagocyte system. The addition of a targeting ligand that selectively interacts with cancer cells can improve the therapeutic efficacy of nanomaterials, although these systems have met with only limited success. Here, we present a cooperative nanosystem consisting of two discrete nanomaterials. The first component is gold nanorod (NR) "activators" that populate the porous tumor vessels and act as photothermal antennas to specify tumor heating via remote near-infrared laser irradiation. We find that local tumor heating accelerates the recruitment of the second component: a targeted nanoparticle consisting of either magnetic nanoworms (NW) or doxorubicinloaded liposomes (LP). The targeting species employed in this work is a cyclic nine-amino acid peptide LyP-1 (Cys-Gly-Asn-Lys-Arg-Thr-Arg-Gly-Cys) that binds to the stress-related protein, p32, which we find to be upregulated on the surface of tumor-associated cells upon thermal treatment. Mice containing xenografted MDA-MB-435 tumors that are treated with the combined NR/LyP-1LP therapeutic system display significant reductions in tumor volume compared with individual nanoparticles or untargeted cooperative system.</t>
  </si>
  <si>
    <t>981-986</t>
  </si>
  <si>
    <t>Proceedings of the National Academy of Sciences of the United States of America</t>
  </si>
  <si>
    <t>60030612;60022195;60022195;60023242;60029241;60023242-60029241;60022195-60016782;60030612-60121668</t>
  </si>
  <si>
    <t>56900155700;14046424400;57213119502;21333882700;35310778300;35480460400;7401461905;7005904088</t>
  </si>
  <si>
    <t>Park, Ji Ho;Von Maltzahn, Geoffrey;Xu, Mary Jue;Fogal, Valentina;Kotamraju, Venkata Ramana;Ruoslahti, Erkki;Bhatia, Sangeeta N.;Sailor, Michael J.</t>
  </si>
  <si>
    <t>United States;United States;United States;United States;United States;United States</t>
  </si>
  <si>
    <t>San Diego;San Diego;Santa Barbara;San Diego CA;Cambridge;Boston</t>
  </si>
  <si>
    <t>Department of Bioengineering;University of California, San Diego;University of California, Santa Barbara;Sanford Burnham Prebys Medical Discovery Institute;Massachusetts Institute of Technology;Brigham and Women's Hospital</t>
  </si>
  <si>
    <t>60121668;60030612;60029241;60023242;60022195;60016782</t>
  </si>
  <si>
    <t>Park J.H.</t>
  </si>
  <si>
    <t>Cooperative nanomaterial system to sensitize, target, and treat tumors</t>
  </si>
  <si>
    <t>10.1073/pnas.0909565107</t>
  </si>
  <si>
    <t>2-s2.0-75749110220</t>
  </si>
  <si>
    <t>['wild type', 'v1 mutant', 'two antagonistic', 'synergic pathways', 'synaptic transmission', 'strongly suggested', 'sensory organs', 'second category', 'regulate autophagy', 'prospero function', 'pros function', 'pros could', 'pros alleles', 'previously shown', 'possible mechanism', 'olfactory perception', 'null allele', 'notch pathways', 'neuronal development', 'neurite outgrowth', 'mutant allele', 'maxilary complex', 'larval amc', 'insulin pathways', 'hierarchical clustering', 'genes found', 'genes affected', 'first analysed', 'enabled us', 'earlier reports', 'drosophila larva', 'differentially expressed', 'differential expression', 'different functions', 'computed information', 'chemosensory system', 'attributed role', 'alleles concerned', '64 genes', '17 samples']</t>
  </si>
  <si>
    <t>Background: The antenno-maxilary complex (AMC) forms the chemosensory system of the Drosophila larva and is involved in gustatory and olfactory perception. We have previously shown that a mutant allele of the homeodomain transcription factor Prospero (prosVoila1, V1), presents several developmental defects including abnormal growth and altered taste responses. In addition, many neural tracts connecting the AMC to the central nervous system (CNS) were affected. Our earlier reports on larval AMC did not argue in favour of a role of pros in cell fate decision, but strongly suggested that pros could be involved in the control of other aspect of neuronal development. In order to identify these functions, we used microarray analysis of larval AMC and CNS tissue isolated from the wild type, and three other previously characterised prospero alleles, including the V1 mutant, considered as a null allele for the AMC.Results: A total of 17 samples were first analysed with hierarchical clustering. To determine those genes affected by loss of pros function, we calculated a discriminating score reflecting the differential expression between V1 mutant and other pros alleles. We identified a total of 64 genes in the AMC. Additional manual annotation using all the computed information on the attributed role of these genes in the Drosophila larvae nervous system, enabled us to identify one functional category of potential Prospero target genes known to be involved in neurite outgrowth, synaptic transmission and more specifically in neuronal connectivity remodelling. The second category of genes found to be differentially expressed between the null mutant AMC and the other alleles concerned the development of the sensory organs and more particularly the larval olfactory system. Surprisingly, a third category emerged from our analyses and suggests an association of pros with the genes that regulate autophagy, growth and insulin pathways. Interestingly, EGFR and Notch pathways were represented in all of these three functional categories. We now propose that Pros could perform all of these different functions through the modulation of these two antagonistic and synergic pathways.Conclusions: The current data contribute to the clarification of the prospero function in the larval AMC and show that pros regulates different function in larvae as compared to those controlled by this gene in embryos. In the future, the possible mechanism by which Pros could achieve its function in the AMC will be explored in detail. ¬© 2010 Guenin et al; licensee BioMed Central Ltd.</t>
  </si>
  <si>
    <t>BMC Genomics</t>
  </si>
  <si>
    <t>60001772-60031810;60000905-60032006;60000905-60032006;60031810</t>
  </si>
  <si>
    <t>16039288100;23470942900;56236723600;6603251242</t>
  </si>
  <si>
    <t>Guenin, Laure;Raharijaona, Mahatsangy;Houlgatte, R√©mi;Baba-Aissa, Fawzia</t>
  </si>
  <si>
    <t>France;France;France;France</t>
  </si>
  <si>
    <t>Nantes;Dijon;Paris;Paris</t>
  </si>
  <si>
    <t>Universit√© de Nantes;Universit√© de Bourgogne;Institut Pasteur, Paris;Inserm</t>
  </si>
  <si>
    <t>60032006;60031810;60001772;60000905</t>
  </si>
  <si>
    <t>Guenin L.</t>
  </si>
  <si>
    <t>Expression profiling of prospero in the Drosophila larval chemosensory organ: Between growth and outgrowth</t>
  </si>
  <si>
    <t>10.1186/1471-2164-11-47</t>
  </si>
  <si>
    <t>2-s2.0-77349110017</t>
  </si>
  <si>
    <t>['two species', 'trained odour', 'sugar reward', 'solitary species', 'social species', 'rights reserved', 'right sides', 'mason bees', 'mason bee', 'level lateralization', 'left antenna', 'hymenoptera apoidea', 'honeybees trained', 'findings seem', 'electroantennographic responses', 'bee extending']</t>
  </si>
  <si>
    <t>Bee | Evolution of brain asymmetry | Lateralization | Olfactory learning</t>
  </si>
  <si>
    <t>Recent evidence suggests that asymmetry between the left and right sides of the brain is not limited to vertebrates but extends to invertebrates as well. We compared olfactory lateralization in two species of Hymenoptera Apoidea, the honeybee (Apis mellifera), a social species, and the mason bee (Osmia cornuta), a solitary species. Recall of the olfactory memory 1 h after training to associate an odour with a sugar reward, as revealed by the bee extending its proboscis when presented with the trained odour, was better in honeybees trained with their right than with their left antenna. No such asymmetry was observed in mason bees. Similarly, electroantennographic responses to a floral volatile compound and to an alarm pheromone component were higher in the right than in the left antenna in honeybees but not in mason bees. These findings seem to support recent game-theoretical models suggesting that population-level lateralization is more likely to have evolved in social than in non-social species. ¬© 2009 Elsevier B.V. All rights reserved.</t>
  </si>
  <si>
    <t>236-239</t>
  </si>
  <si>
    <t>Behavioural Brain Research</t>
  </si>
  <si>
    <t>60073834;60015986;107916452;60017837;60015986</t>
  </si>
  <si>
    <t>16416726100;26537256000;9036107900;7402427136;7005636301</t>
  </si>
  <si>
    <t>Anfora, Gianfranco;Frasnelli, Elisa;Maccagnani, Bettina;Rogers, Lesley J.;Vallortigara, Giorgio</t>
  </si>
  <si>
    <t>Italy;Australia;Italy;Italy</t>
  </si>
  <si>
    <t>San Michele all'Adige;Armidale;Trento;</t>
  </si>
  <si>
    <t>Istituto Agrario San Michele all'Adige;University of New England Australia;Universit√† di Trento;Centro Agricoltura Ambiente G. Nicoli- Entomology Department</t>
  </si>
  <si>
    <t>60073834;60017837;60015986;107916452</t>
  </si>
  <si>
    <t>Anfora G.</t>
  </si>
  <si>
    <t>Behavioural and electrophysiological lateralization in a social (Apis mellifera) but not in a non-social (Osmia cornuta) species of bee</t>
  </si>
  <si>
    <t>S0166432809005385</t>
  </si>
  <si>
    <t>10.1016/j.bbr.2009.09.023</t>
  </si>
  <si>
    <t>2-s2.0-70350338550</t>
  </si>
  <si>
    <t>['œñf value', 'xrd analysis', 'tio3 sintered', 'tio3 ceramic', 'rights reserved', 'resonant frequency', 'phase system', 'microwave frequencies', 'microwave devices', 'dielectric properties', 'dielectric constant', 'candidate dielectric', '4 h', '000 ghz']</t>
  </si>
  <si>
    <t>Dielectric properties | Microwave dielectric | Oxides | X-ray diffraction</t>
  </si>
  <si>
    <t>Dielectric properties of x(Mg0.7Zn0.3)0.95Co0.05TiO3-(1-x)(La0.5Na0.5)TiO3 ceramic were investigated at microwave frequencies. A nearly 0 ppm/¬∞C temperature coefficient of resonant frequency was realized at x = 0.9. A two-phase system was confirmed by XRD analysis. A dielectric material applicable to microwave devices with a Q √ó f of 20,000-87,000 GHz and a dielectric constant of 21.27-26.2 was obtained at 1100 ¬∞C after 4 h of sintering. The microwave dielectric material 0.9(Mg0.7Zn0.3)0.95Co0.05TiO3-0.1(La0.5Na0.5)TiO3 sintered at 1150 ¬∞C for 4 h has a dielectric constant of 24.56, a Q √ó f of 68,000 GHz, and a œÑf value of 0 ppm/¬∞C. It is proposed as a candidate dielectric for GPS patch antennas. ¬© 2009 Elsevier B.V. All rights reserved.</t>
  </si>
  <si>
    <t>541-544</t>
  </si>
  <si>
    <t>Journal of Alloys and Compounds</t>
  </si>
  <si>
    <t>60014982;60005429;60014982;60003076</t>
  </si>
  <si>
    <t>23105956200;57212665086;23493199700;9434069000</t>
  </si>
  <si>
    <t>Huang, Cheng Liang;Lin, Shih Hung;Liu, Shih Sheng;Chen, Yuan Bin</t>
  </si>
  <si>
    <t>Tainan;Taipei;Tainan</t>
  </si>
  <si>
    <t>National Cheng Kung University;National Taiwan University;Chang Jung Christian University</t>
  </si>
  <si>
    <t>60014982;60005429;60003076</t>
  </si>
  <si>
    <t>x(Mg&lt;inf&gt;0.7&lt;/inf&gt;Zn&lt;inf&gt;0.3&lt;/inf&gt;)&lt;inf&gt;0.95&lt;/inf&gt;Co&lt;inf&gt;0.05&lt;/inf&gt;TiO&lt;inf&gt;3&lt;/inf&gt;-(1-x)(La&lt;inf&gt;0.5&lt;/inf&gt;Na&lt;inf&gt;0.5&lt;/inf&gt;)TiO&lt;inf&gt;3&lt;/inf&gt; ceramic at microwave frequency with a near zero temperature coefficient of resonant frequency</t>
  </si>
  <si>
    <t>S0925838809018489</t>
  </si>
  <si>
    <t>10.1016/j.jallcom.2009.09.103</t>
  </si>
  <si>
    <t>2-s2.0-70649112174</t>
  </si>
  <si>
    <t>['thermal equilibrium', 'reaction rates', 'previous findings', 'pareto fronts', 'obtain information', 'minimum number', 'local environment', 'light absorbing', 'illumination conditions', 'electron carriers', 'detailed balance', 'charge conduction', 'charge carriers', 'adapted recombination', '8 %)']</t>
  </si>
  <si>
    <t>Limits and optimization of a solar energy conversion system consisting of a photochemical charge separating unit coupled to an energy storage state are explored by multi-objective genetic algorithms. Pareto fronts were evaluated to obtain information about the ideal parameter combinations, guaranteeing highest efficiency. The light absorbing and charge separating unit is described by a chain of chromophores and electron carriers, connected by Marcus type electron transfer processes. It is coupled to the thermal equilibrium of charge conduction and transport in an energy storage system according to the principle of detailed balance. In addition to our previous findings for an optimal charge separation unit, consisting of a minimum number of charge carriers with adapted recombination and reaction rates, the complete photochemical unit must fulfil further requirements. Low reorganization energies are found to be essential for the initial charge separation steps and can be realized by a low dielectric constant in the local environment. The identified optimal operation rates can be realized by antenna systems adapted to the illumination conditions. For standard solar illumination and a realistic parameter setting energy conversion efficiencies up to 26.8% are predicted, comparable to the limit (31.8%) of ideal single junction semiconductor solar cells. ¬© the Owner Societies 2010.</t>
  </si>
  <si>
    <t>422-432</t>
  </si>
  <si>
    <t>60028717;60028717;60028717</t>
  </si>
  <si>
    <t>23479247600;56247844900;7004028798</t>
  </si>
  <si>
    <t>Fingerhut, Benjamin P.;Zinth, Wolfgang;De Vivie-Riedle, Regina</t>
  </si>
  <si>
    <t>Ludwig-Maximilians-Universit√§t M√ºnchen</t>
  </si>
  <si>
    <t>Fingerhut B.</t>
  </si>
  <si>
    <t>The detailed balance limit of photochemical energy conversion</t>
  </si>
  <si>
    <t>10.1039/b914552d</t>
  </si>
  <si>
    <t>2-s2.0-73549122805</t>
  </si>
  <si>
    <t>['‚ àº15', 'various concentrations', 'type alkylphosphonate', 'trioctylphosphine selenide', 'trioctylphosphine oxide', 'successive precipitations', 'stable population', 'small amounts', 'reaction mixture', 'quantitative analysis', 'qds exposed', 'qd samples', 'progressive loss', 'ppa ),', 'photoluminescence spectra', 'paper describes', 'opa ),', 'nonsolvent system', 'methanol suggest', 'methanol solvent', 'ligands hexadecylamine', 'known impurity', 'inorganic interfaces', 'datively bound', 'coordinating solvent', 'containing ligands', 'condensation product', 'colloidal 3', 'chemical composition', 'carboxylate ligands', 'bound ligands', 'alkylphosphonates present', '1 %.']</t>
  </si>
  <si>
    <t>This paper describes a quantitative analysis of the chemical composition of organic/inorganic interfaces of colloidal 3.1-nm CdSe quantum dots (QDs) synthesized with trioctylphosphine oxide (TOPO) as the coordinating solvent and purified by successive precipitations from a chloroform/methanol solvent/nonsolvent system. A combination of X-ray photoelectron spectroscopy, inductively coupled plasma-atomic emission spectroscopy, and NMR (both 1H and 31P) reveals that the only ligands that form a stable population on the surface of the QDs are X-type alkylphosphonate and carboxylate ligands. n-Octylphosphonate (OPA), a known impurity in technical-grade (90%) TOPO, and p‚Ä≤-p‚Ä≤-(di-n-octyl) pyrophosphonate (PPA), the self-condensation product of OPA, cover ‚àº84% of the atoms on the surface of the QDs, whereas few of the L-type (datively bound) ligands hexadecylamine (HDA), TOPO, and trioctylphosphine selenide (TOPSe) are present as bound ligands once the excess free surfactant is removed from the reaction mixture. Purified QDs synthesized in 99% TOPO (with no alkylphosphonates present) have no phosphorus-containing ligands on the surface. Despite the approximately constant surface coverage of phosphorus-containing ligands, the photoluminescence quantum yield of the solution of QDs steadily decreases during purification from ‚àº15% to less than 1%. Proton NMR analysis of the QD samples and photoluminescence spectra of QDs exposed to various concentrations of methanol suggest that this decrease is due to a combination of progressive loss of small amounts of HDA and adsorption of methanol to the surface of the QDs during purification. ¬© 2010 American Chemical Society.</t>
  </si>
  <si>
    <t>897-906</t>
  </si>
  <si>
    <t>Journal of Physical Chemistry C</t>
  </si>
  <si>
    <t>60007363;60007363;60007363;60007363</t>
  </si>
  <si>
    <t>35339537000;35339009800;35339116100;35514959400</t>
  </si>
  <si>
    <t>Morris-Cohen, Adam J.;Donakowski, Martin D.;Knowles, Kathryn E.;Weiss, Emily A.</t>
  </si>
  <si>
    <t>Morris-Cohen A.</t>
  </si>
  <si>
    <t>The effect of a common purification procedure on the chemical composition of the surfaces of cdse quantum dots synthesized with trioctylphosphine oxide</t>
  </si>
  <si>
    <t>10.1021/jp909492w</t>
  </si>
  <si>
    <t>2-s2.0-75449115370</t>
  </si>
  <si>
    <t>['¬© 2010', 'transmit antennas', 'snrs ),', 'receive antennas', 'ratio combining', 'outage probability', 'noise ratios', 'multiuser tas', 'multiuser diversity', 'mrc systems', 'identically distributed', 'high signal', 'fading parameter', 'derived expressions', 'analytical framework']</t>
  </si>
  <si>
    <t>The outage probability of multiuser diversity (MUD) in transmit antenna selection/maximal-ratio combining (TAS/MRC) systems is derived as an exact closed expression in independent and identically distributed (i.i.d.) Nakagami-m channels with an integer fading parameter. For a non-integer fading parameter, the exact outage probability is derived as a single infinite series of incomplete Gamma function. At high signal-to-noise ratios (SNRs), the analytical results deduce that the multiuser TAS/MRC systems can achieve a full diversity order equal to the product of the fading parameter, number of users, number of transmit antennas and number of receive antennas. The advantage of the total diversity gain becomes more pronounced on a severe fading channel. The achieved results provide an analytical framework for the assessment of multiuser TAS/MRC systems. All the derived expressions are verified by Monte Carlo simulations. ¬© 2010 The Institution of Engineering and Technology.</t>
  </si>
  <si>
    <t>63-68</t>
  </si>
  <si>
    <t>IET Communications</t>
  </si>
  <si>
    <t>100415163;60108698;60108698;100415163</t>
  </si>
  <si>
    <t>35107273200;7402434057;7004663285;7402944951</t>
  </si>
  <si>
    <t>Hung, C. C.;Chiang, C. T.;Yen, N. Y.;Wu, R. C.</t>
  </si>
  <si>
    <t>Pingtung;Kaohsiung</t>
  </si>
  <si>
    <t>National Pingtung University;University of I-SHOU</t>
  </si>
  <si>
    <t>60108698;100415163</t>
  </si>
  <si>
    <t>Outage probability of multiuser transmit antenna selection/maximal-ratio combining systems over arbitrary Nakagami-m fading channels</t>
  </si>
  <si>
    <t>10.1049/iet-com.2009.0105</t>
  </si>
  <si>
    <t>2-s2.0-74349091479</t>
  </si>
  <si>
    <t>['¬© 2010', 'wireless sensor', 'various reasons', 'using simulations', 'theoretical framework', 'sensor nodes', 'sensor bridges', 'routing problem', 'proposed protocol', 'propose centralised', 'network lifetime', 'important part', 'given event', 'get partitioned', 'distributed solutions', 'distributed solution', 'directional antennas', 'densely deployed', 'authors propose', 'authors contribution', 'architecture based', 'actor nodes', 'actor networks', 'actor mobility', 'actor communication']</t>
  </si>
  <si>
    <t>Actor-actor communication is an important part of the functioning of wireless sensor-actor networks and enables the actor nodes to take coordinated action on a given event. Owing to various reasons such as actor mobility and low actor density, the actor network tends to get partitioned. The authors propose to use the underlying sensor nodes, which are more densely deployed, to heal these partitions. In order to maximise the utilisation of the limited energy available with the sensor nodes, a new routing protocol for actor-actor communication using directional antennas on the actor nodes is proposed. The authors contribution is threefold. First, using simulations they show that the problem of partitioning in the actor networks is significant and propose an architecture with directional antennas on actor nodes and sensor bridges to heal these partitions. Second, they identify the routing problem for this architecture based on a theoretical framework and propose centralised as well as distributed solutions to it. Third, they develop a routing protocol based on the distributed solution and show, using network simulations, that the proposed protocol not only heals the network partitions successfully, but also achieves high throughput and fairness across different flows, in addition to maximising the network lifetime. ¬© 2010 The Institution of Engineering and Technology.</t>
  </si>
  <si>
    <t>102-115</t>
  </si>
  <si>
    <t>60025757;60025757;60025757;60025757</t>
  </si>
  <si>
    <t>23502373300;36634389400;23967774300;7102087090</t>
  </si>
  <si>
    <t>Selvaradjou, Ka;Handigol, N.;Franklin, A. A.;Murthy, C. S.R.</t>
  </si>
  <si>
    <t>Indian Institute of Technology Madras</t>
  </si>
  <si>
    <t>Selvaradjou K.</t>
  </si>
  <si>
    <t>Energy-efficient directional routing between partitioned actors in wireless sensor and actor networks</t>
  </si>
  <si>
    <t>10.1049/iet-com.2008.0745</t>
  </si>
  <si>
    <t>2-s2.0-74349093754</t>
  </si>
  <si>
    <t>['¬© 2010', 'transmission range', 'study utilises', 'study uses', 'predicting coverage', 'least 30', 'ieee 802', 'effective method', 'coverage probability', 'channel model', 'cell radius', '50km according', '16 systems', '16 system', '16 standard', '16 specifications']</t>
  </si>
  <si>
    <t>The IEEE 802.16 system, a promising wireless communication system, has a maximum transmission range of 50km according to the IEEE 802.16 standard. In reality, the transmission range and coverage probability of an IEEE 802.16 system vary for different wireless scenarios. Evaluating the transmission range and coverage probability of an IEEE 802.16 system prior to implementation is important. Hence, the Stanford University Interim (SUI) channel model in IEEE 802.16 specifications is suitable for evaluating the performance of IEEE 802.16 systems. To generate an effective method for predicting coverage, this study uses the SUI channel model to analyse the coverage probability of an IEEE 802.16 system. Furthermore, this study utilises a smart antenna system (SAS) to enhance IEEE 802.16 system performance. In terms of different antenna heights of the Base Transceiver Station and Customer Premises Equipment, the performance evaluation results show that the cell radius with the SAS is at least 30 more than that without the SAS. ¬© 2010 The Institution of Engineering and Technology.</t>
  </si>
  <si>
    <t>91-101</t>
  </si>
  <si>
    <t>60011975;60011975;60025647;60011975</t>
  </si>
  <si>
    <t>7201941053;57141528800;6602491092;57216627799</t>
  </si>
  <si>
    <t>Jeng, S. S.;Chen, J. M.;Tsung, C. W.;Lu, Y. F.</t>
  </si>
  <si>
    <t>Yenchao;Shoufeng</t>
  </si>
  <si>
    <t>Shu-Te University;National Dong Hwa University</t>
  </si>
  <si>
    <t>60025647;60011975</t>
  </si>
  <si>
    <t>Jeng S.S.</t>
  </si>
  <si>
    <t>Coverage probability analysis of IEEE 802.16 system with smart antenna system over Stanford University Interim fading channels</t>
  </si>
  <si>
    <t>10.1049/iet-com.2009.0042</t>
  </si>
  <si>
    <t>2-s2.0-74349116821</t>
  </si>
  <si>
    <t>['¬© 2010', 'ultra wideband', 'study proposes', 'statistical model', 'simulated profiles', 'overlapping components', 'novel multi', 'multipath components', 'directional estimation', 'directional characterisation', 'different shapes', 'different angles', 'azimuth angles', 'accurate positioning', '3a model']</t>
  </si>
  <si>
    <t>Ultra wideband (UWB) propagation is antenna-dependent, and multipath components experiencing specular diffraction or arriving at different angles have different shapes. To utilise the diversity of the multipath components, this study proposes a statistical model which incorporates directional parameters, such as elevation and azimuth angles by extending the IEEE802.15.3a model. Based on this model, a UWB directional simulator is developed. A novel multi-template subtractive deconvolution is applied to an extensive measurement campaign and simulated profiles. The use of multi-templates makes possible the directional estimation of the multipath components with a single receive antenna, and the use of subtractive deconvolution allows for the resolution of overlapping components and higher energy capture. Directional characterisation of UWB channels facilitates performance evaluation studies and achieves more accurate positioning, imaging and Rake receiver design. ¬© 2010 The Institution of Engineering and Technology.</t>
  </si>
  <si>
    <t>51-62</t>
  </si>
  <si>
    <t>Muqaibel, A. H.</t>
  </si>
  <si>
    <t>Dhahran</t>
  </si>
  <si>
    <t>King Fahd University of Petroleum and Minerals</t>
  </si>
  <si>
    <t>Muqaibel A.</t>
  </si>
  <si>
    <t>Directional modelling of ultra wideband communication channels</t>
  </si>
  <si>
    <t>10.1049/iet-com.2008.0674</t>
  </si>
  <si>
    <t>2-s2.0-74349124341</t>
  </si>
  <si>
    <t>CCF-0829958</t>
  </si>
  <si>
    <t>['white noise', 'rao bound', 'random variables', 'possibly due', 'phase errors', 'noise ratio', 'mimo radar', 'ideal coherent', 'example cases', 'dispersed antennas', 'covariance matrix']</t>
  </si>
  <si>
    <t>Coherent processing | Cramer-Rao bound | MIMO radar | Phase error</t>
  </si>
  <si>
    <t>Recent research indicates the potential of MIMO radar with dispersed antennas to achieve high target localization accuracy via coherent processing. Coherent processing requires phase synchronization. Usually, perfect phase synchronization is difficult to realize. Assuming frequency synchronization, possibly through reception of a beacon, and white noise, possibly due to estimating the covariance matrix and whitening the observations, we consider the impact of static phase errors at the transmitters and receivers for cases with sufficiently high SNR such that the Cramer-Rao bound (CRB) provides accurate performance estimates. We model the phase errors as random variables and discuss the impact of these errors on target localization performance. In a few example cases the CRB is computed and compared with those in the ideal coherent and noncoherent processing cases. For these examples, using numerical results, we will show that at high enough signal-to-noise ratio (SNR), phase errors degrade performance only by a relatively small amount. ¬© 2009 IEEE.</t>
  </si>
  <si>
    <t>83-86</t>
  </si>
  <si>
    <t>IEEE Signal Processing Letters</t>
  </si>
  <si>
    <t>60005465;60000060</t>
  </si>
  <si>
    <t>56939651200;7202801624</t>
  </si>
  <si>
    <t>He, Qian;Blum, Rick S.</t>
  </si>
  <si>
    <t>Chengdu;Bethlehem</t>
  </si>
  <si>
    <t>University of Electronic Science and Technology of China;Lehigh University</t>
  </si>
  <si>
    <t>He Q.</t>
  </si>
  <si>
    <t>Cramer-rao bound for MIMO radar target localization with phase errors</t>
  </si>
  <si>
    <t>10.1109/LSP.2009.2032994</t>
  </si>
  <si>
    <t>2-s2.0-74549166507</t>
  </si>
  <si>
    <t>['tube voltage', 'ray tube', 'rate setting', 'quantify patient', 'present study', 'patients separately', 'paradoxical findings', 'organ doses', 'large series', 'increasing use', 'icrp 60', 'icrp 103', 'germany ).', 'exposure geometry', 'effective dose', 'dpf reduction', 'computer model', 'collimation suggests', 'collimation reduced', 'calculated separately', 'calculated doses', 'arm rotation', 'area product', 'also analysed', 'aec ).', '6 1', '5 1', '3dra procedure', '2d angiography', '20 %.']</t>
  </si>
  <si>
    <t>There is increasing use of three-dimensional rotational angiography (3DRA) during cardiac ablation procedures. As compared with 2D angiography, a large series of images are acquired, creating the potential for high radiation doses. The aim of the present study was to quantify patient-specific effective doses. In this study, we developed a computer model to accurately calculate organ doses and the effective dose incurred during 3DRA image acquisition. The computer model simulates the exposure geometry and uses the actual exposure parameters, including the variation in tube voltage and current that is realized through the automatic exposure control (AEC). We performed 3DRA dose calculations in 42 patients referred for ablation on the Siemens Axiom Artis DynaCT system (Erlangen, Germany). Organ doses and effective dose were calculated separately for all projections in the course of the C-arm rotation. The influence of patient body mass index (BMI), dose-area product (DAP), collimation and dose per frame (DPF) rate setting on the calculated doses was also analysed. The effective dose was found to be 5.5 1.4 mSv according to ICRP 60 and 6.6 1.8 mSv according to ICRP 103. Effective dose showed an inversely proportional relationship to BMI, while DAP was nearly BMI independent. No simple conversion coefficient between DAP and effective dose could be derived. DPF reduction did not result in a proportional effective dose decrease. These paradoxical findings were explained by the settings of the AEC and the limitations of the x-ray tube. Collimation reduced the effective dose by more than 20%. Three-dimensional rotational angiography is associated with a definite but acceptable radiation dose that can be calculated for all patients separately. Their BMI is a predictor of the effective dose. The dose reduction achieved with collimation suggests that its use is imperative during the 3DRA procedure. ¬© 2010 Institute of Physics and Engineering in Medicine.</t>
  </si>
  <si>
    <t>563-579</t>
  </si>
  <si>
    <t>Physics in Medicine and Biology</t>
  </si>
  <si>
    <t>60031069;60068581;60031069;60031069;60031069;60031069</t>
  </si>
  <si>
    <t>35319075800;12792884400;9245896600;55967150700;7004984289;7005849463</t>
  </si>
  <si>
    <t>Wielandts, J. Y.;Smans, K.;Ector, J.;De Buck, S.;Heidb√ºchel, H.;Bosmans, H.</t>
  </si>
  <si>
    <t>Mol;3000 Leuven</t>
  </si>
  <si>
    <t>SCK-CEN;KU Leuven‚Äì University Hospital Leuven</t>
  </si>
  <si>
    <t>60068581;60031069</t>
  </si>
  <si>
    <t>Wielandts J.</t>
  </si>
  <si>
    <t>Effective dose analysis of three-dimensional rotational angiography during catheter ablation procedures</t>
  </si>
  <si>
    <t>S0031915510272287</t>
  </si>
  <si>
    <t>10.1088/0031-9155/55/3/001</t>
  </si>
  <si>
    <t>2-s2.0-74549189248</t>
  </si>
  <si>
    <t>['phase center', 'field gain', 'antenna method', 'antenna calibration']</t>
  </si>
  <si>
    <t>Double-ridged guide horn antenna | Finite integration method classification: electromagnetic compatibility (emc) | Gain calibration | Phase center | Three-antenna method</t>
  </si>
  <si>
    <t>The far-field gain of a double-ridged guide horn antenna is determined by the three-antenna method by considering the phase center. The location of the phase center is calculated by the finite integration method. The experimental and theoretical results show the efficacy of using the phase center for antenna calibration. ¬© IEICE 2010.</t>
  </si>
  <si>
    <t>Determination of gain of double-ridged guide horn antenna by considering phase center</t>
  </si>
  <si>
    <t>10.1587/elex.7.86</t>
  </si>
  <si>
    <t>2-s2.0-75849164607</t>
  </si>
  <si>
    <t>Medical Research Council</t>
  </si>
  <si>
    <t>60098A</t>
  </si>
  <si>
    <t>MRC</t>
  </si>
  <si>
    <t>['tone matching', 'sympatric populations', 'sexual recognition', 'several chromosomal', 'seven species', 'rights reserved', 'novel mechanism', 'nonlinear vibrations', 'molecular forms', 'mate recognition', 'match flight', 'malaria epidemiology', 'influenced habitats', 'incipient species', 'gambiae species', 'frequency matching', 'form pairs', 'first description', 'female flight', 'essential precursor', 'difference tones', 'beat frequencies', 'auditory range', 'assortative mating', 'anopheles gambiae', '6 ].', '2 ].', '001 ).']</t>
  </si>
  <si>
    <t>EVO_ECOL</t>
  </si>
  <si>
    <t>Anopheles gambiae, responsible for the majority of malaria deaths annually, is a complex of seven species and several chromosomal/molecular forms. The complexity of malaria epidemiology and control is due in part to An. gambiae's remarkable genetic plasticity, enabling its adaptation to a range of human-influenced habitats. This leads to rapid ecological speciation when reproductive isolation mechanisms develop [1-6]. Although reproductive isolation is essential for speciation, little is known about how it occurs in sympatric populations of incipient species [2]. We show that in such a population of "M" and "S" molecular forms, a novel mechanism of sexual recognition (male-female flight-tone matching [7-9]) also confers the capability of mate recognition, an essential precursor to assortative mating; frequency matching occurs more consistently in same-form pairs than in mixed-form pairs (p = 0.001). Furthermore, the key to frequency matching is "difference tones" produced in the nonlinear vibrations of the antenna by the combined flight tones of a pair of mosquitoes and detected by the Johnston's organ. By altering their wing-beat frequencies to minimize these difference tones, mosquitoes can match flight-tone harmonic frequencies above their auditory range. This is the first description of close-range mating interactions in incipient An. gambiae species. ¬© 2010 Elsevier Ltd. All rights reserved.</t>
  </si>
  <si>
    <t>131-136</t>
  </si>
  <si>
    <t>60017317-60003661;60017317;60072110;60017317;60017317-60003661</t>
  </si>
  <si>
    <t>55882739900;31767766700;35572184000;56867316300;7402074578</t>
  </si>
  <si>
    <t>Pennetier, C√©dric;Warren, Ben;Dabir√©, K. Roch;Russell, Ian J.;Gibson, Gabriella</t>
  </si>
  <si>
    <t>Burkina Faso;United Kingdom;United Kingdom</t>
  </si>
  <si>
    <t>Ouagadougou;Brighton;Chatham</t>
  </si>
  <si>
    <t>Centre MURAZ;University of Sussex;Natural Resources Institute</t>
  </si>
  <si>
    <t>60072110;60017317;60003661</t>
  </si>
  <si>
    <t>Pennetier C.</t>
  </si>
  <si>
    <t>"Singing on the Wing" as a Mechanism for Species Recognition in the Malarial Mosquito Anopheles gambiae</t>
  </si>
  <si>
    <t>S0960982209020557</t>
  </si>
  <si>
    <t>10.1016/j.cub.2009.11.040</t>
  </si>
  <si>
    <t>2-s2.0-74449090236</t>
  </si>
  <si>
    <t>['wireless communications', 'tunnel effect', 'satellite communication', 'radiation gain', 'physical law', 'phenomenon indicates', 'patch antennae', 'mobile phones', 'matching condition', 'localization extent', 'important influence', 'handed materials', 'evanescent waves', 'equivalent permittivity', 'enhancing effect', 'energy apparently', 'electromagnetic wave', 'domain method', 'difference time', 'based left', '15 ghz']</t>
  </si>
  <si>
    <t>We concentrate on describing the important influence and physical law of the split resonant ring (SRR) based left-handed materials on patch antennae. The finite-difference time-domain method, together with the finite element method is used to study the characteristics of patch antennae based on composite rectangular SRRs. A novel composite rectangular SRR system is formed by assembling the conventional patch antennae and SRRs, it is found that electromagnetic wave resonance occurs near f 3.15 GHz, the equivalent permittivity and permeability are both negative, and the electromagnetic wave's tunnel effect and evanescent waves' enhancing effect are formed, which can improve the localization extent of electromagnetic wave's energy apparently. Such effects can improve the antenna's radiation gain and its matching condition. The phenomenon indicates that such composite rectangular patch antennae are promising in wireless communications such as mobile phones, satellite communication and aviation. ¬© 2010 Chinese Physical Society and IOP Publishing Ltd.</t>
  </si>
  <si>
    <t>0256307X</t>
  </si>
  <si>
    <t>Chinese Physics Letters</t>
  </si>
  <si>
    <t>60017482;60017482;60017482</t>
  </si>
  <si>
    <t>57198802527;25423395600;8589677400</t>
  </si>
  <si>
    <t>Huang, Ming;Zhou, Yue Qun;Shen, Ting Gen</t>
  </si>
  <si>
    <t>Zhenjiang</t>
  </si>
  <si>
    <t>Jiangsu University</t>
  </si>
  <si>
    <t>Huang M.</t>
  </si>
  <si>
    <t>Left-handed effect of composite rectangular SRRs and its application in patch antennae</t>
  </si>
  <si>
    <t>10.1088/0256-307X/27/1/014102</t>
  </si>
  <si>
    <t>2-s2.0-74849113097</t>
  </si>
  <si>
    <t>['transporting arylamine', 'thermal analysis', 'thenoyltrifluoroacetonate )],', 'tertiary complexes', 'structure relaxation', 'solvent quenching', 'rigid structure', 'potential application', 'phase stability', 'investigations demonstrate', 'injection ability', 'functional groups', 'form much', 'eu3 +.', 'etczdpo ),', 'energy transfer', 'derivatives characterized', 'decreased degree', 'cv analysis', 'apo ligands', 'also showed', 'also restrains', 'also performed', '614 nm', '2 3', '2 2', '2 1']</t>
  </si>
  <si>
    <t>Three functional bidentate aryl phosphine oxide (APO) derivatives characterized by two diphenylphosphine oxide moieties [2-(diphenylphosphoryl)-N- (2-(diphenylphosphoryl)-4-methoxyphenyl)-4-methoxy-N-(4-methoxyphenyl)aniline (TMOADPO), 3,6-bis(diphenylphosphoryl)-9-ethyl-9H-carbazole (EtCzDPO), and 3,6-bis(diphenylphosphoryl)-9-phenyl-9H-carbazole (PhCzDPO)] bridged with a hole-transporting arylamine, as well as their tertiary complexes [Eu(TTA) 3 (TMOADPO)2 1, Eu(TTA)3 (EtCzDPO)2 2, and Eu(TTA)3 (PhCzDPO)2 3 (TTA = 2- thenoyltrifluoroacetonate)], were designed and synthesized. The strong absorption antennae effect of the functional APO ligands was proved. It is shown that their more rigid structure and chelate coordinate mode impart a decreased degree of freedom and form much more compact complex structures, which not only reduces the energy loss caused by the structure relaxation but also restrains the solvent quenching and facilitates the energy transfer from the APO ligands to Eu3+. Thermal analysis was also performed to demonstrate the improved thermal stability and phase stability of the complexes. CV analysis not only indicated excellent carrier-injection ability but also showed the feasibility to tune it by adjusting the kinds and number of functional groups and by designing alternative complex structures. All of the complexes exhibited excellent electroluminescent (EL) performance, such as maximum brightness around 1000 cd m-2, an external quantum efficiency (EQE) around 3%, and stable monochromic red emission at 614 nm. Our investigations demonstrate the potential application of bidentate APO ligands in high EL performance Eu 3+ complexes. Copyright ¬© 2010 American Chemical Society.</t>
  </si>
  <si>
    <t>1674-1683</t>
  </si>
  <si>
    <t>60033495-60009860;60009860;60009400</t>
  </si>
  <si>
    <t>56668005900;12780245400;57199044991</t>
  </si>
  <si>
    <t>Xu, Hui;Yin, Kun;Huang, Wei</t>
  </si>
  <si>
    <t>Harbin;Shanghai;Nanjing</t>
  </si>
  <si>
    <t>Heilongjiang University;Fudan University;Nanjing University of Post and TeleCommunications</t>
  </si>
  <si>
    <t>60033495;60009860;60009400</t>
  </si>
  <si>
    <t>Xu H.</t>
  </si>
  <si>
    <t>Novel light-emitting ternary eu&lt;sup&gt;3+&lt;/sup&gt; complexes based on multifunctional bidentate aryl phosphine oxide derivatives: Tuning photophysical and electrochemical properties toward bright electroluminescence</t>
  </si>
  <si>
    <t>10.1021/jp909548t</t>
  </si>
  <si>
    <t>2-s2.0-77249099923</t>
  </si>
  <si>
    <t>['view according', 'unitary codebook', 'unique structure', 'transmission potentials', 'theoretically optimized', 'space point', 'practical systems', 'paper tackles', 'overall performance', 'ostbcs ).', 'orthogonal space', 'novel design', 'codebook size', 'china press', 'antenna correlation']</t>
  </si>
  <si>
    <t>Antenna correlation | Linear precoding | Multi-antenna | Non-unitary design | OSTBCs</t>
  </si>
  <si>
    <t>This paper tackles the optimization of non-unitary linear precoding design for orthogonal space-time block codes (OSTBCs). We dig out the transmission potentials by the analysis from eigen-space point of view according to the unique structure of OSTBCs. The proposed precoding form is proven to be theoretically optimized. Compared with the classical unitary Grassmannian codebook design, the non-unitary codebook further improves the overall performance of practical systems. The constraint on codebook size to guarantee full diversity order is given and proven. Based on this, we investigate the codebook construction method combined with a water-filling (WF) technique to reduce the impact of antenna correlation. The advantages of the novel design are verified via numerical simulations. ¬© 2010 Science in China Press and Springer Berlin Heidelberg.</t>
  </si>
  <si>
    <t>335-343</t>
  </si>
  <si>
    <t>Science in China, Series F: Information Sciences</t>
  </si>
  <si>
    <t>56138738500;34977962700;56542145400;35240242100</t>
  </si>
  <si>
    <t>Huang, Hai Yang;Wu, Gang;Lu, Lu;Li, Shao Qian</t>
  </si>
  <si>
    <t>Huang H.Y.</t>
  </si>
  <si>
    <t>An optimized non-unitary linear precoding design for OSTBCs</t>
  </si>
  <si>
    <t>10.1007/s11432-010-0016-x</t>
  </si>
  <si>
    <t>2-s2.0-77952958649</t>
  </si>
  <si>
    <t>['wave antenna', 'wall interactions', 'usual cold', 'sw propagation', 'sw couples', 'sheath interaction', 'radially propagating', 'previous work', 'plasma wave', 'plasma sw', 'plasma parameters', 'longer evanescent', 'layer plasmas', 'launched sw', 'consistent calculation', 'connection length', '2008 phys', '101 195004']</t>
  </si>
  <si>
    <t>In previous work (Myra J R and D'Ippolito D A 2008 Phys. Rev. Lett. 101 195004) we studied the propagation of slow-wave (SW) resonance cones launched parasitically by a fast-wave antenna into a tenuous magnetized plasma. Here we extend the treatment of SW propagation and sheath interaction to 'dense' scrape-off-layer plasmas where the usual cold-plasma SW is evanescent. Using the sheath boundary condition, it is shown that for sufficiently close limiters, the SW couples to a sheath-plasma wave and is no longer evanescent, but radially propagating. A self-consistent calculation of the rf-sheath width yields the resulting sheath voltage in terms of the amplitude of the launched SW, plasma parameters and connection length. The conditions for avoiding potentially deleterious rf-wall interactions in tokamak rf heating experiments are summarized. ¬© 2010 IOP Publishing Ltd.</t>
  </si>
  <si>
    <t>Plasma Physics and Controlled Fusion</t>
  </si>
  <si>
    <t>60026358;60026358</t>
  </si>
  <si>
    <t>7004139188;7004011751</t>
  </si>
  <si>
    <t>Myra, J. R.;D'Ippolito, D. A.</t>
  </si>
  <si>
    <t>Lodestar Research Corporation</t>
  </si>
  <si>
    <t>Myra J.</t>
  </si>
  <si>
    <t>Slow-wave propagation and sheath interaction in the ion-cyclotron frequency range</t>
  </si>
  <si>
    <t>S074133351028658X</t>
  </si>
  <si>
    <t>10.1088/0741-3335/52/1/015003</t>
  </si>
  <si>
    <t>2-s2.0-74949100826</t>
  </si>
  <si>
    <t>['working frequency', 'upon starting', 'toroidal phasings', 'topica code', 'rf potentials', 'remarkable increase', 'reference geometry', 'power spectra', 'power coupled', 'plasma conditions', 'paramount importance', 'paper documents', 'optimized geometry', 'launcher using', 'input parameters', 'icrf antenna', 'ic launcher', 'horizontal septa', 'feeding cables', 'feeder transitions', 'different parts', 'detailed geometry', 'comprehensive analysis', 'complete analysis', 'coaxial cables']</t>
  </si>
  <si>
    <t>This paper documents the complete analysis and optimization of the ITER ion cyclotron range of frequency (ICRF) launcher using the TOPICA code, carried out in the frame of EFDA design activities. The possibility to simulate the detailed geometry of an ICRF antenna in front of a realistic plasma description and to obtain the antenna input parameters and the radiated near electric field distribution is of paramount importance to evaluate and predict the overall system performances. Upon starting from a reference geometry, we pursued a detailed electrical optimization of the IC launcher and we came out with a final geometry showing a remarkable increase in terms of power coupled to plasma. The optimization procedure involved the modification of different parts of the antenna, such as the horizontal septa, the coaxial cables, the coax-to-feeder transitions, the feeders, the strap and the grounding. Eventually, the optimized geometry has been the object of a comprehensive analysis, varying the working frequency, the plasma conditions and the poloidal and toroidal phasings between the feeding cables. The performances of the antenna have been appreciated not only in terms of input parameters or power coupled to plasma, but also by means of power spectra and with the evaluation of the RF potentials. ¬© 2010 IAEA, Vienna.</t>
  </si>
  <si>
    <t>Nuclear Fusion</t>
  </si>
  <si>
    <t>60012162;60012162</t>
  </si>
  <si>
    <t>14031791700;6602124119</t>
  </si>
  <si>
    <t>Milanesio, D.;Maggiora, R.</t>
  </si>
  <si>
    <t>Turin</t>
  </si>
  <si>
    <t>Politecnico di Torino</t>
  </si>
  <si>
    <t>Milanesio D.</t>
  </si>
  <si>
    <t>ITER ICRF antenna analysis and optimization using the TOPICA code</t>
  </si>
  <si>
    <t>S0029551510296825</t>
  </si>
  <si>
    <t>10.1088/0029-5515/50/2/025007</t>
  </si>
  <si>
    <t>2-s2.0-74949125616</t>
  </si>
  <si>
    <t>['¬© 2010', 'ultimately led', 'subunit psak', 'structural perspective', 'protein subunits', 'profited greatly', 'previously uninterpretable', 'plant photosystem', 'pigment network', 'molecular biology', 'initial steps', 'higher plants', 'functional organization', 'five chlorophylls', 'excitation energy', 'current understanding', 'crystal structures', 'contacts among', 'catalyzing one', 'captures sunlight', 'american society', 'allows analysis', '193 non']</t>
  </si>
  <si>
    <t>Photosystem I functions as a sunlight energy converter, catalyzing one of the initial steps in driving oxygenic photosynthesis in cyanobacteria, algae, and higher plants. Functionally, Photosystem I captures sunlight and transfers the excitation energy through an intricate and precisely organized antenna system, consisting of a pigment network, to the center of the molecule, where it is used in the transmembrane electron transfer reaction. Our current understanding of the sophisticated mechanisms underlying these processes has profited greatly from elucidation of the crystal structures of the Photosystem I complex. In this report, we describe the developments that ultimately led to enhanced structural information of plant Photosystem I. In addition, we report an improved crystallographic model at 3.3-√Ö resolution, which allows analysis of the structure in more detail. An improved electron density map yielded identification and tracing of subunit PsaK. The location of an additional ten Œ≤-carotenes as well as five chlorophylls and several loop regions, which were previously uninterpretable, are now modeled. This represents the most complete plant Photosystem I structure obtained thus far, revealing the locations of and interactions among 17 protein subunits and 193 non-covalently bound photochemical cofactors. Using the new crystal structure, we examine the network of contacts among the protein subunits from the structural perspective, which provide the basis for elucidating the functional organization of the complex. ¬© 2010 by The American Society for Biochemistry and Molecular Biology, Inc.</t>
  </si>
  <si>
    <t>3478-3486</t>
  </si>
  <si>
    <t>60072443-60010269;60072443;60072443;60072443</t>
  </si>
  <si>
    <t>10046152000;35604788500;56497839100;57212322945</t>
  </si>
  <si>
    <t>Amunts, Alexey;Toporik, Hila;Borovikova, Anna;Nelson, Nathan</t>
  </si>
  <si>
    <t>Israel;United Kingdom</t>
  </si>
  <si>
    <t>Tel Aviv-Yafo;Cambridge</t>
  </si>
  <si>
    <t>The George S. Wise Faculty of Life Sciences;The Medical Research Council Laboratory of Molecular Biology</t>
  </si>
  <si>
    <t>60072443;60010269</t>
  </si>
  <si>
    <t>Amunts A.</t>
  </si>
  <si>
    <t>Structure determination and improved model of plant photosystem I</t>
  </si>
  <si>
    <t>10.1074/jbc.M109.072645</t>
  </si>
  <si>
    <t>2-s2.0-77449145132</t>
  </si>
  <si>
    <t>NSC 97-2221-E-275-002</t>
  </si>
  <si>
    <t>['rights reserved', 'proposed detector', 'conventional vlrls', 'based detectors']</t>
  </si>
  <si>
    <t>CDMA | Diagonal variable loading | Generalized sidelobe canceller | Multiuser detection | Recursive least squares</t>
  </si>
  <si>
    <t>A variable loading recursive least squares (VLRLS) multiuser detection based on the generalized sidelobe canceller is presented to realize the suppression of multiple access interference in code division multiple access (CDMA) systems. In conjunction with a subweight partition approach, the VLRLS detector demonstrates the advantages of insensitivity to dynamic estimate modeling error, less computational load, and more robust to against spreading code mismatches compared to the conventional VLRLS and RLS-based detectors. Simulation results illustrate the effectiveness of the proposed detector. ¬© 2009 Elsevier B.V. All rights reserved.</t>
  </si>
  <si>
    <t>579-586</t>
  </si>
  <si>
    <t>Chang, Ann Chen</t>
  </si>
  <si>
    <t>Ling Tung University</t>
  </si>
  <si>
    <t>Chang A.</t>
  </si>
  <si>
    <t>Robust multiuser detection based on variable loading RLS technique</t>
  </si>
  <si>
    <t>S0165168409003375</t>
  </si>
  <si>
    <t>10.1016/j.sigpro.2009.07.026</t>
  </si>
  <si>
    <t>2-s2.0-70349269057</t>
  </si>
  <si>
    <t>['spectral inversion', 'rights reserved', 'real sampling', 'place analogue', 'nyquist rate', 'kernel concept', 'efficient method', 'digital converters', 'complex signals', 'bandpass sampling', 'band positions', 'analogue mixers', 'algorithm results']</t>
  </si>
  <si>
    <t>Analytic signal | Bandpass sampling | Complex sampling</t>
  </si>
  <si>
    <t>The kernel concept of the software defined radio architecture is to eliminate the analogue mixers and to place analogue-to-digital converters as near the antenna as possible. Bandpass sampling can be used for direct downconversion without analogue mixers. In this paper, we report an efficient method to find the ranges of valid bandpass sampling frequency for direct downconverting multiple bandpass analytic signals (single-sideband RF signals). The algorithm results in the ranges of valid bandpass sampling frequency for the complex signals in terms of bandwidths and band positions of the single-sideband RF signals. Compared to real bandpass sampling, the valid sampling frequency ranges are easier to find and the ranges thus obtained having much wider interval than those of real sampling. As a consequence, the complex sampling scheme is more flexible in choosing sampling frequency and more robust to the sampling frequency variation. Furthermore, if spectral inversion is not permitted, then in some cases there will have no applicable sampling frequency under Nyquist rate for real sampling. ¬© 2009 Elsevier B.V. All rights reserved.</t>
  </si>
  <si>
    <t>504-512</t>
  </si>
  <si>
    <t>Liu, Jie Cherng</t>
  </si>
  <si>
    <t>Liu J.</t>
  </si>
  <si>
    <t>Complex bandpass sampling and direct downconversion of multiband analytic signals</t>
  </si>
  <si>
    <t>S0165168409003296</t>
  </si>
  <si>
    <t>10.1016/j.sigpro.2009.07.017</t>
  </si>
  <si>
    <t>2-s2.0-70349278364</t>
  </si>
  <si>
    <t>['ula ratio', 'ula ).', 'simulation results', 'rights reserved', 'rao bound', 'nla instead', 'music algorithm', 'mse ).', 'missing sensors', 'good resolution', 'fully exploit', 'form expressions', 'estimator variance', 'estimation problem', 'directly applied', 'array aperture', 'analytical expression', 'also show']</t>
  </si>
  <si>
    <t>Antenna arrays | Direction of arrival estimation | Nonuniformly spaced arrays | Root-MUSIC | Sparse array</t>
  </si>
  <si>
    <t>In this paper, we consider the Direction-Of-Arrival (DOA) estimation problem in the Nonuniform Linear Arrays (NLA) case, particularly the arrays with missing sensors. We show that the root-MUSIC algorithm can be directly applied to this case and that it can fully exploit the advantages of using an NLA instead of a Uniform Linear Array (ULA). Using theoretical analysis and simulations, we demonstrate that employing an NLA with the same number of sensors as the ULA, yields better performance. Moreover, reducing the number of sensors while keeping the same array aperture as the ULA slightly modifies the Mean Square Error (MSE). Therefore, thanks to the NLA, it is possible to maintain a good resolution while decreasing the number of sensors. We also show that root-MUSIC presents good performance and is one of the simplest high resolution methods for this type of arrays. Closed-form expressions of the estimator variance and the Cramer-Rao Bound (CRB) are derived in order to support our simulation results. In addition, the analytical expression of the CRB of the NLA to the CRB of the ULA ratio is calculated in order to show the advantages of the NLA. ¬© 2009 Elsevier B.V. All rights reserved.</t>
  </si>
  <si>
    <t>689-695</t>
  </si>
  <si>
    <t>60006662;60006662;60068775</t>
  </si>
  <si>
    <t>24476306400;6506253444;6602137741</t>
  </si>
  <si>
    <t>El Kassis, Carine;Picheral, Jos√©;Mokbel, Chafic</t>
  </si>
  <si>
    <t>Al Koura;Gif-sur-Yvette</t>
  </si>
  <si>
    <t>University of Balamand;SUPELEC Campus de Gif</t>
  </si>
  <si>
    <t>60068775;60006662</t>
  </si>
  <si>
    <t>El Kassis C.</t>
  </si>
  <si>
    <t>Advantages of nonuniform arrays using root-MUSIC</t>
  </si>
  <si>
    <t>S0165168409003272</t>
  </si>
  <si>
    <t>10.1016/j.sigpro.2009.07.014</t>
  </si>
  <si>
    <t>2-s2.0-70349416422</t>
  </si>
  <si>
    <t>['sacrificed comparing', 'rights reserved', 'required operations', 'numerical examples', 'novel near', 'fundamental solutions', 'fast multipole', 'error analysis', 'degressive regularity', 'conventional bems', 'computer memory', 'bem based']</t>
  </si>
  <si>
    <t>Error estimate | Multipole-BEM | Near-field | Preconditioning | Taylor series</t>
  </si>
  <si>
    <t>The Taylor series multipole boundary element method (TSMBEM) improves the efficiency of boundary element method (BEM) by reducing the required operations and computer memory. However, the precision of TSMBEM is sacrificed comparing to the conventional BEMs. To quantify the accuracy of TSMBEM in solving 3D elasticity problems, error analysis is performed. A novel near-field preconditioning technique is presented for fast multipole-BEM based on the degressive regularity of fundamental solutions. The correctness and effectiveness of error estimate formula and near-field preconditioning technique is demonstrated by numerical examples. ¬© 2009 Elsevier Ltd. All rights reserved.</t>
  </si>
  <si>
    <t>173-181</t>
  </si>
  <si>
    <t>60023380-60018465;60018465;60018465</t>
  </si>
  <si>
    <t>56031083600;55586981500;57191641926</t>
  </si>
  <si>
    <t>Chen, Zejun;Xiao, Hong;Yang, Xia</t>
  </si>
  <si>
    <t>Chongqing;Qinhuangdao</t>
  </si>
  <si>
    <t>Chongqing University;Yanshan University</t>
  </si>
  <si>
    <t>60023380;60018465</t>
  </si>
  <si>
    <t>Chen Z.</t>
  </si>
  <si>
    <t>Error analysis and novel near-field preconditioning techniques for Taylor series multipole-BEM</t>
  </si>
  <si>
    <t>S0955799709001799</t>
  </si>
  <si>
    <t>10.1016/j.enganabound.2009.08.003</t>
  </si>
  <si>
    <t>2-s2.0-70350566712</t>
  </si>
  <si>
    <t>['would produce', 'way could', 'vlbi dish', 'two antennas', 'sidereal time', 'shaped parabolic', 'rights reserved', 'processing core', 'piggy back', 'performed using', 'observed regularly', 'northern cross', 'new kind', 'nearby bologna', 'mode configuration', 'make use', 'keeping constant', 'entire set', 'detections collected', 'definite position', 'cylindrical antenna', 'could provide', 'averaged spectrum', 'always come', '32 mt']</t>
  </si>
  <si>
    <t>Data acquisition | Fast data processing | Radioastronomy | Seti | Seti IAC Glasgow 2008 | Signal extraction algorithms</t>
  </si>
  <si>
    <t>The Italian Medicina Radioastronomy Station (nearby Bologna) is equipped with two antennas: the 32 mt (VLBI) dish and the Northern Cross, a large T-shaped parabolic/cylindrical antenna (30.000 sqm). So far Seti observations have been performed using a SERENDIP IV high resolution spectrometer connected to the VLBI dish in "piggy back" mode configuration. In order to facilitate data interpretation and to introduce innovative methods to search for possible extraterrestrial signals, we are planning to make use of the large UHF Northern Cross transit telescope. Sky observations performed at least within two months, could provide for each day a number of matrices labeled according to the observing sidereal time. The entire set of matrices will be characterized by an averaged spectrum on each row per day. Keeping constant the transit antenna declination, a coherent signal coming from a definite position of the sky, would produce a "flag on" in the same submatrix at the same sidereal time. Detections collected in this way could be considered "confirmed" since they always come from the same region of the sky and are observed regularly. An extremely powerful processing board based on a multi-FPGAs (Field Programmable Gate Array) core was developed and is now under programming. This is conceived to be the processing core for this new kind of investigations. ¬© 2009 Elsevier Ltd. All rights reserved.</t>
  </si>
  <si>
    <t>610-616</t>
  </si>
  <si>
    <t>Acta Astronautica</t>
  </si>
  <si>
    <t>100400252;60082962;100400252;100400252;100400252;100400252;100400252;100400252;100400252;107653715;100400252;100400252;60028218;60028218</t>
  </si>
  <si>
    <t>6603061866;6508157258;6603034203;16317535000;25629124200;35975770200;6506694018;25628692600;26644569400;6604083759;8609144500;55700914500;35191298500;35190132600</t>
  </si>
  <si>
    <t>Montebugnoli, Stelio;Cosmovici, Cristiano;Monari, Jader;Pluchino, Salvatore;Zoni, Luca;Bartolini, Marco;Orlati, Andrea;Salerno, Emma;Schillir√≤, Francesco;Pupillo, Giuseppe;Perini, Federico;Bianchi, Germano;Tani, Mattia;Amico, Leonardo</t>
  </si>
  <si>
    <t>Rome;Bologna;Torino;Bologna</t>
  </si>
  <si>
    <t>Istituto di Fisica dello Spazio Interplanetario, Rome;Alma Mater Studiorum Universit√† di Bologna;OATO;IRA</t>
  </si>
  <si>
    <t>60082962;60028218;107653715;100400252</t>
  </si>
  <si>
    <t>Montebugnoli S.</t>
  </si>
  <si>
    <t>The next steps in Seti-Italia science and technology</t>
  </si>
  <si>
    <t>S0094576509003798</t>
  </si>
  <si>
    <t>10.1016/j.actaastro.2009.07.015</t>
  </si>
  <si>
    <t>2-s2.0-70449517258</t>
  </si>
  <si>
    <t>Program for New Century Excellent Talents in University</t>
  </si>
  <si>
    <t>2006AA01Z282</t>
  </si>
  <si>
    <t>NCET</t>
  </si>
  <si>
    <t>['unknown parameters', 'system scale', 'sum capacity', 'rights reserved', 'quite efficient', 'quite accurate', 'letter focuses', 'iterative method', 'good approximation', 'generalized multi', 'das ).']</t>
  </si>
  <si>
    <t>Distributed antenna system (DAS) | Iterative method | Random matrix theory | Sum capacity | System scale-up</t>
  </si>
  <si>
    <t>This letter focuses on the simplified sum capacity evaluation for the uplink of a generalized multi-user distributed antenna system (DAS). Based on system scale-up, we derive a good approximation of the sum capacity by generalizing the results from random matrix theory. An iterative method is presented to calculate the unknown parameters in the approximation. The approximation is illustrated to be quite accurate and the iterative method is demonstrated to be quite efficient by Monte Carlo simulations. ¬© 2009 Elsevier GmbH. All rights reserved.</t>
  </si>
  <si>
    <t>60025278;60025278;60025278;60025278;101597597</t>
  </si>
  <si>
    <t>56647373000;7502097589;7404165116;55920646700;24475596100</t>
  </si>
  <si>
    <t>Feng, Wei;Li, Yunzhou;Zhou, Shidong;Wang, Jing;Xia, Minghua</t>
  </si>
  <si>
    <t>Tsinghua University;ETRI Beijing R and D Center</t>
  </si>
  <si>
    <t>60025278;101597597</t>
  </si>
  <si>
    <t>Feng W.</t>
  </si>
  <si>
    <t>Uplink sum capacity evaluation of multi-user distributed antenna systems</t>
  </si>
  <si>
    <t>S1434841109000168</t>
  </si>
  <si>
    <t>10.1016/j.aeue.2008.11.008</t>
  </si>
  <si>
    <t>2-s2.0-72249098346</t>
  </si>
  <si>
    <t>['unfolded proteins', 'sufficient sensitivity', 'structure degeneracy', 'simple degeneracy', 'shift measurements', 'rights reserved', 'residual structure', 'query protein', 'possible values', 'new algorithm', 'identify regions', 'ideal compromise', 'dangle offers', 'conformational preferences']</t>
  </si>
  <si>
    <t>Bioinformatics | Chemical shifts | Dihedral angle prediction | NMR spectroscopy | Protein structure | Secondary structure prediction</t>
  </si>
  <si>
    <t>This paper introduces DANGLE, a new algorithm that employs Bayesian inference to estimate the likelihood of all possible values of the backbone dihedral angles œÜ{symbol} and œà for each residue in a query protein, based on observed chemical shifts and the conformational preferences of each amino acid type. The method provides robust estimates of œÜ{symbol} and œà within realistic boundary ranges, an indication of the degeneracy in the relationship between shift measurements and conformation at each site, and faithful secondary structure state assignments. When a simple degeneracy-based filtering procedure is applied, DANGLE offers an ideal compromise between accuracy and coverage when compared with other shift-based dihedral angle prediction methods. In addition, per residue analysis of shift/structure degeneracy has potential to be a useful new approach for studying the properties of unfolded proteins, with sufficient sensitivity to identify regions of residual structure in the acid denatured state of apomyoglobin. ¬© 2009 Elsevier Inc. All rights reserved.</t>
  </si>
  <si>
    <t>223-233</t>
  </si>
  <si>
    <t>Journal of Magnetic Resonance</t>
  </si>
  <si>
    <t>60031101;60031101;60031101;60031101</t>
  </si>
  <si>
    <t>36016296600;56684376100;7201586773;7003789113</t>
  </si>
  <si>
    <t>Cheung, Ming Sin;Maguire, Mahon L.;Stevens, Tim J.;Broadhurst, R. William</t>
  </si>
  <si>
    <t>University of Cambridge</t>
  </si>
  <si>
    <t>Cheung M.</t>
  </si>
  <si>
    <t>DANGLE: A Bayesian inferential method for predicting protein backbone dihedral angles and secondary structure</t>
  </si>
  <si>
    <t>S1090780709003292</t>
  </si>
  <si>
    <t>10.1016/j.jmr.2009.11.008</t>
  </si>
  <si>
    <t>2-s2.0-72449187567</t>
  </si>
  <si>
    <t>Iran Telecommunication Research Center</t>
  </si>
  <si>
    <t>ITRC</t>
  </si>
  <si>
    <t>['variable angle', 'shaped slots', 'shaped patch', 'rights reserved', 'proposed antenna', 'modified band', 'frequency band', 'fr4 substrate', 'filter structure', '9 ghz', '8 mm3', '15 ghz']</t>
  </si>
  <si>
    <t>Elliptical monopole antenna | Rejection filter | Ultra-wideband</t>
  </si>
  <si>
    <t>A modified band-notched compact printed half-elliptical monopole antenna is presented for ultra-wideband (UWB) applications. Wider impedance bandwidth can be achieved by carving two sectors on top-side of the semi-ellipse-shaped patch. Two connected arc-shaped slots with a variable angle between them are inserted in the patch to act as a filter structure. The proposed antenna is etched on a FR4 substrate with the size of 26 √ó 26 √ó 0.8 mm3 and optimized to operate over the frequency band between 2.5 and 15 GHz for VSWR &lt; 2, omitting the undesired frequency band of 5.1-5.9 GHz. ¬© 2009 Elsevier GmbH. All rights reserved.</t>
  </si>
  <si>
    <t>133-141</t>
  </si>
  <si>
    <t>60000627;60000627;60000627;60000627</t>
  </si>
  <si>
    <t>26029779000;56024086300;26030012700;24474815100</t>
  </si>
  <si>
    <t>Eshtiaghi, Raha;Zaker, Reza;Nouronia, Javad;Ghobadi, Changiz</t>
  </si>
  <si>
    <t>Eshtiaghi R.</t>
  </si>
  <si>
    <t>UWB semi-elliptical printed monopole antenna with subband rejection filter</t>
  </si>
  <si>
    <t>S1434841109000144</t>
  </si>
  <si>
    <t>10.1016/j.aeue.2008.12.007</t>
  </si>
  <si>
    <t>2-s2.0-72549095700</t>
  </si>
  <si>
    <t>['theoretical gains', 'speech distortion', 'snr ).', 'simulations results', 'several contributions', 'properly formulating', 'pmwf ).', 'particular case', 'paper titled', 'output signal', 'originally proposed', 'noise reduction', 'noise ratio', 'new proof', 'new insights', 'language processing', 'incoherent noise', 'ieee transactions', 'formally show', 'form expressions', 'explicitly independent', 'earlier works', 'acoustic noise']</t>
  </si>
  <si>
    <t>Generalized sidelobe canceller (GSC) | Microphone arrays | Minimum variance distortionless response (MVDR) | Noise reduction | Parameterized non-causal multichannel Wiener filter | Speech distortion</t>
  </si>
  <si>
    <t>Several contributions have been made so far to develop optimal multichannel linear filtering approaches and show their ability to reduce the acoustic noise. However, there has not been a clear unifying theoretical analysis of their performance in terms of both noise reduction and speech distortion. To fill this gap, we analyze the frequency-domain (non-causal) multichannel linear filtering for noise reduction in this paper. For completeness, we consider the noise reduction constrained optimization problem that leads to the parameterized multichannel non-causal Wiener filter (PMWF). Our contribution is fivefold. First, we formally show that the minimum variance distortionless response (MVDR) filter is a particular case of the PMWF by properly formulating the constrained optimization problem of noise reduction. Second, we propose new simplified expressions for the PMWF, the MVDR, and the generalized sidelobe canceller (GSC) that depend on the signals' statistics only. In contrast to earlier works, these expressions are explicitly independent of the channel transfer function ratios. Third, we quantify the theoretical gains and losses in terms of speech distortion and noise reduction when using the PWMF by establishing new simplified closed-form expressions for three performance measures, namely, the signal distortion index, the noise reduction factor (originally proposed in the paper titled "New insights into the noise reduction Wiener filter", by J. Chen et al. (IEEE Transactions on Audio, Speech, and Language Processing, Vol. 15, no. 4, pp. 1218-1234, Jul. 2006) to analyze the single channel time-domain Wiener filter), and the output signal-to-noise ratio (SNR). Fourth, we analyze the effects of coherent and incoherent noise in addition to the benefits of utilizing multiple microphones. Fifth, we propose a new proof for the a posteriori SNR improvement achieved by the PMWF. Finally, we provide some simulations results to corroborate the findings of this work. ¬© 2009 IEEE.</t>
  </si>
  <si>
    <t>260-276</t>
  </si>
  <si>
    <t>IEEE Transactions on Audio, Speech and Language Processing</t>
  </si>
  <si>
    <t>60005415;60005415;60005415</t>
  </si>
  <si>
    <t>18038689000;7003321268;7003384623</t>
  </si>
  <si>
    <t>Souden, Mehrez;Benesty, Jacob;Affes, Sofi√®ne</t>
  </si>
  <si>
    <t>Varennes</t>
  </si>
  <si>
    <t>Centre √ânergie Mat√©riaux T√©l√©communications</t>
  </si>
  <si>
    <t>Souden M.</t>
  </si>
  <si>
    <t>On optimal frequency-domain multichannel linear filtering for noise reduction</t>
  </si>
  <si>
    <t>10.1109/TASL.2009.2025790</t>
  </si>
  <si>
    <t>2-s2.0-72949120153</t>
  </si>
  <si>
    <t>['thylakoid membrane', 'synechocystis pcc6803', 'results suggest', 'photosystem ii', 'lower ratio', 'harvesting protein', 'gene encoding', 'foreign chlorophyll', 'competitive interactions', 'chlorophyll present', 'cbpii interacts', 'binding light', 'acaryochloris marina']</t>
  </si>
  <si>
    <t>Antenna | Chlorophyll | Light-harvesting | Membrane protein | Photosynthesis | Transformation</t>
  </si>
  <si>
    <t>The gene encoding a chlorophyll d-binding light-harvesting protein, pcbA from Acaryochloris marina (now called as accessory Chlorophyll Binding Protein CBPII) marked with a His-tag was transformed into the genome of Synechocystis PCC6803. Protein gel electrophoresis and western blotting confirmed that this foreign chlorophyll d-binding protein CBPII was expressed and integrated into the thylakoid membrane and bound with chlorophyll a, the only type of chlorophyll present in Synechocystis PCC 6803. Native electrophoresis suggested that CBPII interacts with photosystem II of Synechocystis PCC 6803. Surprisingly, spectral analyses showed that the phycobiliproteins were suppressed in the transformed Synechocystis pcbA+, with a lower ratio of phycobilins to chlorophyll a. These results suggest that there are competitive interactions between the external antenna system of phycobiliproteins and the integral antenna system of chlorophyll-bound protein complexes. Crown Copyright ¬© 2009.</t>
  </si>
  <si>
    <t>204-211</t>
  </si>
  <si>
    <t>60004538;60004538;60025709</t>
  </si>
  <si>
    <t>56138604800;55196545400;56167006800</t>
  </si>
  <si>
    <t>Yang, Daping;Qing, Yang;Min, Chen</t>
  </si>
  <si>
    <t>Australia;China</t>
  </si>
  <si>
    <t>Sydney;Dalian</t>
  </si>
  <si>
    <t>The University of Sydney;Dalian University of Technology</t>
  </si>
  <si>
    <t>60025709;60004538</t>
  </si>
  <si>
    <t>Yang D.</t>
  </si>
  <si>
    <t>Incorporation of the chlorophyll d-binding light-harvesting protein from Acaryochloris marina and its localization within the photosynthetic apparatus of Synechocystis sp. PCC6803</t>
  </si>
  <si>
    <t>S0005272809002710</t>
  </si>
  <si>
    <t>10.1016/j.bbabio.2009.10.006</t>
  </si>
  <si>
    <t>2-s2.0-73249128042</t>
  </si>
  <si>
    <t>['testing procedure', 'space situation', 'realize accurate', 'lossy halfspace', 'high efficiency', 'fast solution', 'electromagnetic analysis', 'efficient solution', 'accelerated inner']</t>
  </si>
  <si>
    <t>FGMRES | Homogenous dielectric object | JMCFIE | Lossy half-space | MLFMA</t>
  </si>
  <si>
    <t>In this article, the electromagnetic analysis of arbitrarily shaped three-dimensional homogenous dielectric objects located above a lossy halfspace is considered with a well-conditioned surface integral equation. The electric-magnetic current combined-field integral equation (JMCFIE) is extended to the half-space situation to realize accurate and fast solution. This formulation can lead to a well-tested equation system with the RWG basis functions and Galerkin's testing procedure. The multilevel fast multipole algorithm (MLFMA) accelerated inner-outer Flexible Generalized Minimal Residual method (FGMRES) is used for the efficient solution. Numerical results demonstrate the accuracy and high efficiency of this method. ¬© 2009 Wiley Periodicals, Inc.</t>
  </si>
  <si>
    <t>381-386</t>
  </si>
  <si>
    <t>60010080;60010080;60010080;60010080</t>
  </si>
  <si>
    <t>24474716000;24473018200;35319782400;12794245400</t>
  </si>
  <si>
    <t>Hu, Yun Qin;Ding, Dazhi Z.;Fan, Z. H.;Chen, Ru Shan</t>
  </si>
  <si>
    <t>Nanjing University of Science and Technology</t>
  </si>
  <si>
    <t>Hu Y.</t>
  </si>
  <si>
    <t>Well-conditioned mlfma for electromagnetic scattering from dielectric objects above a lossy half-space</t>
  </si>
  <si>
    <t>10.1002/mop.24914</t>
  </si>
  <si>
    <t>2-s2.0-73349085233</t>
  </si>
  <si>
    <t>['spectral width', 'sharp peak', 'obtained results', 'new system', 'multicolor imaging', 'multicolor bio', 'investigated using', 'interesting aspect', 'imaging resolution', 'designed system', 'center wavelength', 'cell microscopy', 'broad spectrum', '700 nm', '20 pm']</t>
  </si>
  <si>
    <t>Multicolor laser source | Multicolor tunable laser | Visible light source</t>
  </si>
  <si>
    <t>A new system of a highly tunable visible laser source using a Gaussian pulse propagating within a nonlinear microring resonator system is proposed. Several Gaussian pulses with different center wavelengths are investigated using the designed system. The obtained results have shown that the very fine tuning wavelengths covering the visible laser wavelengths can be generated. With the very sharp peak and broad spectrum, for instance, when the Gaussian input pulse with the center wavelength at 700 nm, the spectral width of 20 pm is obtained. The interesting aspect is that the increasing in microscopic recording pen (i.e. peak) can be used to increase the imaging resolution, where the multicolor imaging, especially for multicolor bio-cell microscopy is the target. ¬© 2009 Wiley Periodicals, Inc.</t>
  </si>
  <si>
    <t>406-408</t>
  </si>
  <si>
    <t>60014756;60021543;60092136</t>
  </si>
  <si>
    <t>7403409330;8614347600;24503604400</t>
  </si>
  <si>
    <t>Fujii, Y.;Yupapin, P. P.;Pornsuwancharoen, N.</t>
  </si>
  <si>
    <t>Thailand;Thailand;Japan</t>
  </si>
  <si>
    <t>Nakornratchasima;Ladkrabang Bangkok;Maebashi</t>
  </si>
  <si>
    <t>Rajamangala University of Technology Isan;King Mongkut's Institute of Technology Ladkrabang;Gunma University</t>
  </si>
  <si>
    <t>60092136;60021543;60014756</t>
  </si>
  <si>
    <t>Fujii Y.</t>
  </si>
  <si>
    <t>A proposal of a high-resolutioin tunable visible laser source generation</t>
  </si>
  <si>
    <t>10.1002/mop.24903</t>
  </si>
  <si>
    <t>2-s2.0-73349089617</t>
  </si>
  <si>
    <t>['shaped stub', 'proposed antenna', 'operating bandwidth', 'experimental results', 'excellent candidate', 'bandwidth enhancement', 'achieved well', '6 ghz', '5 ghz', '1 ghz']</t>
  </si>
  <si>
    <t>Benhancement | Open slot antenna | T-shaped stub | UWB | WLAN</t>
  </si>
  <si>
    <t>A novel open slot antenna with a T-shaped stub for bandwidth enhancement is presented. By attaching a T-shaped stub to the rectangular radiating patch, the bandwidth enhancement of the proposed antenna is achieved well. From experimental results, the measured impedance bandwidth of the proposed antenna can reach an operating bandwidth of about 131% over a wideband frequency range from 2.3 to 11.1 GHz, which makes it an excellent candidate for the WLAN (2.4/5 GHz) and UWB (3.1-10.6 GHz) applications. ¬© 2009 Wiley Periodicals, Inc.</t>
  </si>
  <si>
    <t>390-393</t>
  </si>
  <si>
    <t>35254301700;25229387400;55715043500;55857994100</t>
  </si>
  <si>
    <t>Song, Kun;Yin, Ying Zeng;Wu, Xiao Bo;Zhang, Li</t>
  </si>
  <si>
    <t>Bandwidth enhancement of open slot antenna with a T-shaped stub</t>
  </si>
  <si>
    <t>10.1002/mop.24929</t>
  </si>
  <si>
    <t>2-s2.0-73349089618</t>
  </si>
  <si>
    <t>['slotted configuration', 'shaped patch', 'resonant frequencies', 'perturbed cavity', 'modal analysis', 'design procedure', 'corresponding modes', 'antenna resonances', 'analysis purposes', '5 ghz']</t>
  </si>
  <si>
    <t>Dual-band | E-shaped | Patch antenna | WiFi | WiMAX</t>
  </si>
  <si>
    <t>The design of dual-band, single patch microstrip antenna covering 2.4 and 3.5 GHz for WiFi and WiMAX applications based on E-shaped patch is presented. Although cavity model analysis is included in the design procedure, the slotted configuration is treated as the perturbed cavity to characterize the resonant frequencies of corresponding modes. Additionally, the feed point position is determined through the field distribution resulted from the modal analysis. A new equivalent circuit model based on the coupled resonators theory is proposed for analysis purposes. The relationship between cavity model analysis and antenna resonances is further evidenced by the surface current distributions on the conductors. ¬© 2009 Wiley Periodicals, Inc.</t>
  </si>
  <si>
    <t>471-474</t>
  </si>
  <si>
    <t>60013395;60013395;60013395</t>
  </si>
  <si>
    <t>15922885000;34977064600;35320192800</t>
  </si>
  <si>
    <t>Hsu, Heng Tung;Kuo, Fang Yao;Lu, Ping Hung</t>
  </si>
  <si>
    <t>Hsu H.</t>
  </si>
  <si>
    <t>Design of WiFi/WiMAX Dual-band E-shaped patch antennas through cavity model approach</t>
  </si>
  <si>
    <t>10.1002/mop.24954</t>
  </si>
  <si>
    <t>2-s2.0-73349094365</t>
  </si>
  <si>
    <t>['xfe12o19 obtained', 'values obtained', 'theoretical characteristics', 'temperature coefficient', 'state method', 'resonant frequency', 'range 10', 'radiation patterns', 'potential use', 'numerical validation', 'numerical investigation', 'new procedure', 'metallic conductors', 'input impedance', 'good agreement', 'dielectric resonator', 'also measured', 'alloys baxsr1', 'air gaps']</t>
  </si>
  <si>
    <t>Hexaferrites | Magnetic resonator | Microwave properties</t>
  </si>
  <si>
    <t>In this work is reported an experimental and numerical investigation of magnetic resonator antennas (MRA) of magnetic the alloy BaxSr 1-xFe12O19 obtained in a new procedure in the solid-state method. The experimental and theoretical characteristics of the antenna like return loss, bandwidth, input impedance, and radiation patterns are in good agreement. Numerical validation is done, taking into account the air gaps between the dielectric resonator and the metallic conductors. Frequency response bandwidth in the range of 9 - 10% was obtained for frequency operation around 4 GHz. The alloys BaxSr1-xFe12O 19 showed a dielectric constant around 8, with loss in the range 10-2-10-3. The temperature coefficient of resonant frequency (œÑf) was also measured for magnetic alloys Ba xSr1-xFe12O19. The values obtained were in the range of 44.90-87.83 ppm/¬∞C. These results obtained confirm the potential use of those materials for small dielectric MRA. ¬© 2009 Wiley Periodicals, Inc.</t>
  </si>
  <si>
    <t>452-458</t>
  </si>
  <si>
    <t>60020457;60020457;60020457;60020457;60020457;60020457;60020457;60020457</t>
  </si>
  <si>
    <t>57196679825;15835756800;35269970900;35319874300;35320332600;57214573985;55482432800;7006207689</t>
  </si>
  <si>
    <t>Pereira, F. M.M.;Sohn, R. S.T.M.;Rodrigues, H. O.;J√∫nior, G. F.M.P.;Theophilo, K. R.B.;Rocha, M. J.S.;Silva, M. A.S.;Sombra, A. S.B.</t>
  </si>
  <si>
    <t>Fortaleza</t>
  </si>
  <si>
    <t>Universidade Federal do Cear√°</t>
  </si>
  <si>
    <t>Pereira F.</t>
  </si>
  <si>
    <t>Experimental and numerical investigation of a magnetic resonator antenna based on the M-type hexaferrite (Ba&lt;inf&gt;x&lt;/inf&gt;Sr&lt;inf&gt;1-x&lt;/inf&gt;Fe &lt;inf&gt;12&lt;/inf&gt;O&lt;inf&gt;19&lt;/inf&gt;)</t>
  </si>
  <si>
    <t>10.1002/mop.24931</t>
  </si>
  <si>
    <t>2-s2.0-73349095369</t>
  </si>
  <si>
    <t>['uwb application', 'transfer function', 'shaped strips', 'novel double', 'notched characteristic', 'inserting slot', 'frequency range', 'frequency band', 'connecting l', 'antenna rather', 'also studied', '825 ghz', '1 ghz']</t>
  </si>
  <si>
    <t>Band-notched characteristic | Dipole antennas | Printed antennas | UWB antennas</t>
  </si>
  <si>
    <t>A novel double-printed rectangular patch dipole antenna with a band-notched function suitable for UWB application is presented and investigated in this article. The band-notched characteristic is achieved by connecting L-shaped strips to the antenna rather than inserting slot to the antenna. The measured results show that the frequency band of VSWR &lt; 2 covers 3.1 to 10.6 GHz UWB band, whereas the notched-frequency range is 5.05-6.1 GHz which covers 5 GHz WLAN band of 5.15-5.825 GHz. Transfer function and time domain characteristics are also studied in this article. ¬© 2009 Wiley Periodicals, Inc.</t>
  </si>
  <si>
    <t>269-272</t>
  </si>
  <si>
    <t>Double-printed rectangular patch dipole antenna with band-notched function for UWB communications</t>
  </si>
  <si>
    <t>10.1002/mop.24921</t>
  </si>
  <si>
    <t>2-s2.0-73349095370</t>
  </si>
  <si>
    <t>['proposed antenna', 'opposite corners', 'key parameters', 'impedance bandwidth', 'ground plane', 'center frequency', 'broadband performance', '2165 mhz']</t>
  </si>
  <si>
    <t>Broadband | Circularly-polarized | CPW | Slot antenna</t>
  </si>
  <si>
    <t>A new broadband circularly polarized (CP) square slot antenna with coplanar waveguide fed is proposed. Two symmetrical E-shaped slits embedded in opposite corners of ground plane are designed to obtain an excellent CP bandwidth. Simulated results show that the broadband performance is formed by three resonant modes. Some key parameters are studied to analysis the characteristics of the proposed antenna. Measured results show that the 3 dB axial ratio bandwidth is larger than 32.8% relative to the center frequency of 2165 MHz and the impedance bandwidth is as large as 54.8% with voltage standing wave ratio (VSWR) ‚â§2. ¬© 2009 Wiley Periodicals, Inc.</t>
  </si>
  <si>
    <t>409-412</t>
  </si>
  <si>
    <t>55554965100;35247932400</t>
  </si>
  <si>
    <t>Chu, Qing Xin;Du, Shu</t>
  </si>
  <si>
    <t>Chu Q.</t>
  </si>
  <si>
    <t>A CPW-FED broadband circularly polarized square slot antenna</t>
  </si>
  <si>
    <t>10.1002/mop.24904</t>
  </si>
  <si>
    <t>2-s2.0-73349097225</t>
  </si>
  <si>
    <t>['weak coupling', 'tight coupling', 'theoretic analysis', 'study carried', 'reinforced using', 'parasitic elements', 'parametric study', 'network model', 'multiband behavior', 'elements controls', 'driven element']</t>
  </si>
  <si>
    <t>Circuit model | Handset antenna | Monopole | Multiband</t>
  </si>
  <si>
    <t>A low profile planar antenna, comprising a driven element coupled with one or more parasitic elements is proposed. The design is suitable to be used into a handheld device due to the antenna reduced dimensions (33 x√ó 15 x√ó 1mm3). To facilitate the integration of other components, such as cameras or speakers, a ground plane area at the right side ofthe antenna is provided. The study carried out reveals the relevance ofthe arms location over the performance ofthe antenna. The theoretic analysis is reinforced using a network model and a parametric study. The coupling between elements controls the behavior of the antenna. In this sense, a weak coupling between the driven element and at least one parasitic element enhances the bandwidth, whereas a multiband behavior is achieved by a tight coupling. Finally, the PCB (Printed Circuit Board) influence has also been analyzed. ¬© 2009 Wiley Periodicals, Inc.</t>
  </si>
  <si>
    <t>359-364</t>
  </si>
  <si>
    <t>;60026905;;60026905;60007592</t>
  </si>
  <si>
    <t>35320342000;35611493500;32067571600;35595446900;7006058796</t>
  </si>
  <si>
    <t>Risco, S.;Anguera, J.;And√∫jar, A.;P√©rez, A.;Puente, C.</t>
  </si>
  <si>
    <t>Barcelona;Barcelona</t>
  </si>
  <si>
    <t>Universitat Ramon Llull;Universitat Polit√®cnica de Catalunya</t>
  </si>
  <si>
    <t>60026905;60007592</t>
  </si>
  <si>
    <t>Risco S.</t>
  </si>
  <si>
    <t>Coupled monopole antenna design for multiband handset devices</t>
  </si>
  <si>
    <t>10.1002/mop.24893</t>
  </si>
  <si>
    <t>2-s2.0-73349098405</t>
  </si>
  <si>
    <t>['studied experimentally', 'radiation patterns', 'novel slot', 'dielectric resonator', 'antenna bandwidth', '25 %.']</t>
  </si>
  <si>
    <t>Bandwidth | Dielectric resonator antenna | Multifrequency | Slot fed</t>
  </si>
  <si>
    <t>Novel slot-fed dielectric resonator antenna is studied experimentally. The antenna is comprised ofa rectangular dielectric resonator and a mictrostrip fed coupling slot. The multiband resonances ofthe two radiators i.e., slot and dielectric resonator are combined to extend the antenna bandwidth. Dielectric resonator ofthree different thicknesses is studied, providing a bandwidth of 49.25%. The radiation patterns are measured and are presented. ¬© 2009 Wiley Periodicals, Inc.</t>
  </si>
  <si>
    <t>316-318</t>
  </si>
  <si>
    <t>60031730;60031730;60031730;60031730</t>
  </si>
  <si>
    <t>35269493600;6504305829;6505847750;35319844100</t>
  </si>
  <si>
    <t>Madhuri, R. G.;Hadalgi, P. M.;Mallikarjun, S. L.;Malipatil, S. A.</t>
  </si>
  <si>
    <t>Gulbarga</t>
  </si>
  <si>
    <t>Gulbarga University</t>
  </si>
  <si>
    <t>Madhuri R.</t>
  </si>
  <si>
    <t>Bandwidth enhancement of slot-fed dielectric resonator: Antenna</t>
  </si>
  <si>
    <t>10.1002/mop.24937</t>
  </si>
  <si>
    <t>2-s2.0-73349102801</t>
  </si>
  <si>
    <t>['uwb band', 'uwb antennas', 'ultra wideband', 'two slots', 'simulated performance', 'radiation pattern', 'prototype antenna', 'proposed designs', 'proposed antenna', 'overall performance', 'monopole shape', 'measured properties', 'line length', 'incorporated along', 'flexibility provided', 'etc .)', 'easily achieved', 'design flexibility', 'design concept', 'characterized experimentally', 'antenna performance']</t>
  </si>
  <si>
    <t>Elliptical patch | Notch frequency | Slot | Ultra wideband (UWB)</t>
  </si>
  <si>
    <t>Printed elliptical monopole antennas are discussed for ultra wideband (UWB) applications. To enhance the design flexibility of the UWB antennas, two slots are incorporated along the edges ofthe elliptically shaped monopole. By adjusting the size of the slots, the overall performance of the proposed antenna can be improved. Full wave electromagnetic simulations have been used to investigate the effects ofdifferent parameters (feed-line length, monopole shape, etc.) on the antenna performance. To verify the design concept, a prototype antenna was designed on the Rogers' RT/Duroid 5880 substrate, fabricated and characterized experimentally. The measured properties of the antenna, including return loss, radiation pattern, and gain, show good agreement with the predicted UWB behavior. Moreover, as a result of the flexibility provided by the proposed designs, an antenna that incorporates a notch frequency within the UWB band is easily achieved. This notch-filter antenna design is also presented along with its simulated performance. ¬© 2009 Wiley Periodicals, Inc.</t>
  </si>
  <si>
    <t>466-471</t>
  </si>
  <si>
    <t>60010065;60010065;60010065;60010065;60010065</t>
  </si>
  <si>
    <t>8508237300;55586857900;24282257700;18938213000;7006392487</t>
  </si>
  <si>
    <t>Zhang, Hualiang;Zhou, Rongguo;Wu, Ziran;Xin, Hao;Ziolkowski, Richard W.</t>
  </si>
  <si>
    <t>Designs of ultra wideband (UWB) printed elliptical monopole antennas with slots</t>
  </si>
  <si>
    <t>10.1002/mop.24943</t>
  </si>
  <si>
    <t>2-s2.0-73349104612</t>
  </si>
  <si>
    <t>['waveguide transition', 'transmission loss', 'return loss', 'relative bandwidth', 'insertion loss', 'fabricated back', 'design frequency', 'back transition', '60 ghz']</t>
  </si>
  <si>
    <t>Antenna | Broadband | LTCC | Microstrip | Waveguide</t>
  </si>
  <si>
    <t>A compact aperture coupled patch type microstrip-to-waveguide transition at V-band is proposed and fabricated using low-temperature cofired ceramic process. It uses the aperture coupled microstrip feed and the parasitic patch antenna radiating into the waveguide to improve the insertion loss and the bandwidth. As a result of experiments, low-transmission loss and high-return loss are realized at the design frequency of 60 GHz. For a 10-dB return loss, a relative bandwidth of 13.8% is obtained for a fabricated back-to-back transition. ¬© 2009 Wiley Periodicals,Inc.</t>
  </si>
  <si>
    <t>433-435</t>
  </si>
  <si>
    <t>60001558;60001558;60001558;60004739;60001558;60001558</t>
  </si>
  <si>
    <t>8985332200;35268793000;8985332600;7401471675;7408066935;57191685351</t>
  </si>
  <si>
    <t>Lee, Hong Yeol;Kim, Young Goo;Jun, Dong Suk;Choi, Ik Guen;Park, Kang Ho;Kim, Jongdae</t>
  </si>
  <si>
    <t>Cheongju;Daejeon</t>
  </si>
  <si>
    <t>Chungbuk National University;Electronics and Telecommunications Research Institute</t>
  </si>
  <si>
    <t>60004739;60001558</t>
  </si>
  <si>
    <t>Broadband transition between microstrip line and WR15 rectangular waveguide using low-temperature cofired ceramic process</t>
  </si>
  <si>
    <t>10.1002/mop.24941</t>
  </si>
  <si>
    <t>2-s2.0-73349105891</t>
  </si>
  <si>
    <t>['previous techniques', 'measurement data', 'antenna elements']</t>
  </si>
  <si>
    <t>Antenna problem | Electromagnetic compatibility | Glass antenna | Hybrid methods | Integral equations | Measurements | Method of moments | Scattering matrix</t>
  </si>
  <si>
    <t>A new hybrid MoM scheme with approximate Green function of antenna elements, printed-on or embedded into the glass, is described. This scheme is used to simulate scattering characteristics of integrated glass antenna models. Comparison with measurement data and with previous modeling techniques for different measurement setups is performed. An advantage of the proposed modeling technique over previous techniques is demonstrated. ¬© 2009 Wiley Periodicals, Inc.</t>
  </si>
  <si>
    <t>351-354</t>
  </si>
  <si>
    <t>60071906-60071901;60071906-60071909;60071906-60071909;60071906-60071909;60071906-60071909;60071906</t>
  </si>
  <si>
    <t>7003720251;6603814360;6701564812;7801318661;24466960800;25926837400</t>
  </si>
  <si>
    <t>Bogdanov, Faik G.;Karkashadze, David D.;Jobava, Roman G.;Gheonjian, Anna L.;Yavolovskaya, Ekaterina A.;Bondarenko, Natalia G.</t>
  </si>
  <si>
    <t>Georgia;Georgia;Georgia</t>
  </si>
  <si>
    <t>Tbilisi;Tbilisi;Tbilisi</t>
  </si>
  <si>
    <t>Ivane Javakhishvili Tbilisi State University;Electromagnetic Consulting and Software;Georgian Technical University</t>
  </si>
  <si>
    <t>60071909;60071906;60071901</t>
  </si>
  <si>
    <t>Bogdanov F.</t>
  </si>
  <si>
    <t>Advantage of a hybrid mom scheme with approximate green function to model integrated glass antennas</t>
  </si>
  <si>
    <t>10.1002/mop.24936</t>
  </si>
  <si>
    <t>2-s2.0-73349106502</t>
  </si>
  <si>
    <t>['symmetrical hook', 'shaped strips', 'multiband operation', 'horizontal strip', 'frequency operation', 'coplanar waveguide', '62 ghz', '52 ghz']</t>
  </si>
  <si>
    <t>CPW-fed | Dual-band | Monopole antenna | Small ground | WLAN</t>
  </si>
  <si>
    <t>A modified planar monopole antenna with multiband operation for wireless local area networks (WLAN) is presented in this article. The antenna is composed of symmetrical hook-shaped strips and a horizontal strip on the top, both printed on an inexpensive FR4 substrate, and is fed by a coplanar waveguide (CPW) feedline. The measured results explore broadband dual-frequency operation with 2:1 VSWR impedance bandwidths range from 2.07 to 2.52 GHz and 5.07 to 6.62 GHz, which cover the 2.4/5.2/5.8 GHz WLAN operating bands. Also, good similar omnidirectional radiation patterns have been achieved. ¬© 2009 Wiley Periodicals, Inc.</t>
  </si>
  <si>
    <t>463-466</t>
  </si>
  <si>
    <t>35340198700;7102211932;16047931000;27468145100;35262680400;35265490700</t>
  </si>
  <si>
    <t>Zhang, Zheng;Jiao, Yong Chang;Song, Yue;Zhang, Tian Ling;Ning, Shu Man;Zhang, Fu Shun</t>
  </si>
  <si>
    <t>A modified CPW-FED monopole antenna with very small ground for multiband WLAN applications</t>
  </si>
  <si>
    <t>10.1002/mop.24940</t>
  </si>
  <si>
    <t>2-s2.0-73349113173</t>
  </si>
  <si>
    <t>['wide bandwidth', 'proposed antenna', 'novel method', 'high height', 'ground plane', 'ferrite sheet']</t>
  </si>
  <si>
    <t>Critical coupling | Ferrite | Impedance matching | PIFA | Planar inverted F-antenna</t>
  </si>
  <si>
    <t>In this letter, a novel method that can achieve critical coupling in a planar inverted F-antenna of high height is proposed. The proposed antenna can achieve critical coupling by attachment of a ferrite sheet without changing the size of the antenna or ground plane. A ferrite sheet is used to increase shunt inductance of the shorting pin loop. The proposed antenna is modeled by an equivalent circuit based on transmission line modeling. It has a very wide bandwidth of 16% for a voltage standing wave ratios &lt;2. ¬© 2009 Wiley Periodicals, Inc.</t>
  </si>
  <si>
    <t>400-403</t>
  </si>
  <si>
    <t>7410128245;57191720412;24342805600;26039146300</t>
  </si>
  <si>
    <t>Kim, Hyeongdong;Kim, Hojeong;Choi, Hyengcheul;Jeon, Sinhyung</t>
  </si>
  <si>
    <t>Kim H.</t>
  </si>
  <si>
    <t>Critical coupling of a planar inverted T-antenna using a ferrite sheet</t>
  </si>
  <si>
    <t>10.1002/mop.24950</t>
  </si>
  <si>
    <t>2-s2.0-73349115217</t>
  </si>
  <si>
    <t>['three branches', 'proposed design', 'proposed antenna', 'maximum dimension', 'handheld devices', 'gsm 850', 'folded monopoles', 'better performances', 'article presents', 'antenna consists']</t>
  </si>
  <si>
    <t>Handheld devices | Monopole antennas | Multiband antennas</t>
  </si>
  <si>
    <t>This article presents a new multiband antenna for handheld devices. The antenna consists of three branches of folded monopoles, and it is designed to operate at most application bands used currently, such as GSM 850/900/1800/1900, UMTS2100, and WLAN 5 GHz. The simulated and measured results validate the proposed design. The proposed antenna has better performances than other embedded antenna designs of the same maximum dimension. ¬© 2009 Wiley Periodicals, Inc.</t>
  </si>
  <si>
    <t>421-425</t>
  </si>
  <si>
    <t>60101612;60101612</t>
  </si>
  <si>
    <t>7005923196;6602573297</t>
  </si>
  <si>
    <t>Rao, Qinjiang;Wen, Geyi</t>
  </si>
  <si>
    <t>Research in Motion Limited</t>
  </si>
  <si>
    <t>Rao Q.</t>
  </si>
  <si>
    <t>Folded monopole antenna for handheld devices</t>
  </si>
  <si>
    <t>10.1002/mop.24930</t>
  </si>
  <si>
    <t>2-s2.0-73349116191</t>
  </si>
  <si>
    <t>['without modifying', 'procedure considers', 'novel technique', 'dielectric similar', 'cylindrical conductor', 'coaxial line', 'antenna covered']</t>
  </si>
  <si>
    <t>Monopole antenna | Radiation pattern | Size reduction</t>
  </si>
  <si>
    <t>In this article, a novel technique is employed to reduce the dimensions of a Œª/4 resonant monopole. The procedure considers the antenna covered by a cylindrical conductor and short-circuited at the top of the resonator, separated by a dielectric similar to a coaxial line. With this technique, the length of the monopole can be reduced up to 40% without modifying, significantly, the parameters of the antenna. copy; 2009 Wiley Periodicals, Inc.</t>
  </si>
  <si>
    <t>276-280</t>
  </si>
  <si>
    <t>60017323-60023193;60017323;60017323;60023193</t>
  </si>
  <si>
    <t>8238765700;6603303251;25958056100;8679058500</t>
  </si>
  <si>
    <t>Tirado-Mendez, J. A.;Jardon-Aguilar, H.;Flores-Leal, R.;Reyes-Ayala, M.</t>
  </si>
  <si>
    <t>Mexico;Mexico</t>
  </si>
  <si>
    <t>Azcapotzalco;Mexico City</t>
  </si>
  <si>
    <t>Universidad Aut√≥noma Metropolitana - Azcapotzalco;Centro de Investigacion y de Estudios Avanzados</t>
  </si>
  <si>
    <t>60023193;60017323</t>
  </si>
  <si>
    <t>Tirado-Mendez J.</t>
  </si>
  <si>
    <t>A novel reduced Œª/4 Resonant monopole with associated extra inductance</t>
  </si>
  <si>
    <t>10.1002/mop.24933</t>
  </si>
  <si>
    <t>2-s2.0-73349117474</t>
  </si>
  <si>
    <t>['reported simulated', 'measured results', 'good agreement', 'generalized method', 'computed results']</t>
  </si>
  <si>
    <t>Dispersion effect | Equivalent RMSPA | Resonant frequency | Slot-loaded microstrip patch antenna</t>
  </si>
  <si>
    <t>A generalized method is presented to determine the resonant frequency ofslot-loaded rectangular microstrip patch antenna by equating its area to an equivalent area ofa rectangular microstrip patch antenna. The computed results are in good agreement with the reported simulated and measured results. ¬© 2009 Wiley Periodicals, Inc.</t>
  </si>
  <si>
    <t>445-448</t>
  </si>
  <si>
    <t>100419994;100419994</t>
  </si>
  <si>
    <t>6507861242;57023368200</t>
  </si>
  <si>
    <t>Neog, Dipak Kr;Devi, Reeta</t>
  </si>
  <si>
    <t>Dhemaji-787057</t>
  </si>
  <si>
    <t>Dhemaji College</t>
  </si>
  <si>
    <t>Neog D.</t>
  </si>
  <si>
    <t>Determination of resonant frequency of slot-loaded rectangular microstrip patch antennas</t>
  </si>
  <si>
    <t>10.1002/mop.24901</t>
  </si>
  <si>
    <t>2-s2.0-73349122600</t>
  </si>
  <si>
    <t>['upper patch', 'two layers', 'top layer', 'three via', 'successfully implemented', 'proposed antenna', 'operating bandwidth', 'operating band', 'module package', 'lower patch', 'experimental results', 'compact meander', 'bottom layer', 'bluetooth application', 'article presents', 'antenna consists', '5 db', '220 mhz']</t>
  </si>
  <si>
    <t>Antenna | Bluetooth module | Meander-patch type | Two-layer structure</t>
  </si>
  <si>
    <t>This article presents a compact meander-type antenna integrated with the module package for Bluetooth application. The antenna consists of a lower patch in the bottom layer, an upper patch in the top layer, and a three via for connecting the two layers. The proposed antenna with module package, which is integrated to the module package through shorted-circuiting, have been designed and successfully implemented. From experimental results, the measured impedance bandwidth, defied by S11 = - 7.5 dB, can reach an operating bandwidth of 220 MHz (2.34-2.56 GHz). Also, 3D radiation patterns and peak and average gains within the operating band are measured and studied. ¬© 2009 Wiley Periodicals, Inc.</t>
  </si>
  <si>
    <t>60002296;60094106</t>
  </si>
  <si>
    <t>7403587184;35319912300</t>
  </si>
  <si>
    <t>Yoon, Joong Han;Ko, Junho</t>
  </si>
  <si>
    <t>Suwon;Busan</t>
  </si>
  <si>
    <t>Samsung Electro-Mechanics;Silla University</t>
  </si>
  <si>
    <t>60094106;60002296</t>
  </si>
  <si>
    <t>Compact meander-type antenna integrated with the module package for bluetooth operation</t>
  </si>
  <si>
    <t>10.1002/mop.24932</t>
  </si>
  <si>
    <t>2-s2.0-73349123154</t>
  </si>
  <si>
    <t>['target response', 'array configuration']</t>
  </si>
  <si>
    <t>Buried object detection | Conjugate gradient methods | Polarization | Traveling wave antennas | Underground electromagnetic propagation</t>
  </si>
  <si>
    <t>An impulse radiating GPR system is designed with resistively loaded antennas, which are placed in an array configuration to cancel ground bounce and antenna coupling effects. The target response is isolated through deconvolution by the conjugate gradient method. By applying the matrix pencil method to the late time response the natural resonant frequencies of the target are extracted for identification. ¬© 2009 Wiley Periodicals, Inc.</t>
  </si>
  <si>
    <t>338-343</t>
  </si>
  <si>
    <t>60030551;60030551</t>
  </si>
  <si>
    <t>15064135900;55650323300</t>
  </si>
  <si>
    <t>Ghosh, Debalina;Sarkar, Tapan K.</t>
  </si>
  <si>
    <t>Syracuse</t>
  </si>
  <si>
    <t>Syracuse University</t>
  </si>
  <si>
    <t>Ghosh D.</t>
  </si>
  <si>
    <t>Three antenna array design for buried object detection</t>
  </si>
  <si>
    <t>10.1002/mop.24912</t>
  </si>
  <si>
    <t>2-s2.0-73349123155</t>
  </si>
  <si>
    <t>['‚ àº50', 'tuning slots', 'profile low', 'patch structure', 'novel type', 'human body', 'free space', 'extremely low', 'element slot', 'either metallic', 'direct excitation', 'dipole excitation', 'credit card', 'coupled shorted']</t>
  </si>
  <si>
    <t>Badge TAG | Low-profile antenna | RFID | TAG antenna | Wearable antenna</t>
  </si>
  <si>
    <t>Novel type of extremely low-profile low-dielectric constant substrate antenna, based on two-element slot-coupled shorted-patch structure for UHF RFID applications has been developed. We use two different methods for tuning the complex input impedance - dipole excitation and direct excitation with tuning slots. Both credit card-sized antennas exhibit the antenna efficiency better than ‚àº50%c, irrespective of whether they are placed in free space or enclosed to either metallic or human body. ¬© 2009 Wiley Periodicals, Inc.</t>
  </si>
  <si>
    <t>249-252</t>
  </si>
  <si>
    <t>60013323;60013323</t>
  </si>
  <si>
    <t>23993204100;8419531500</t>
  </si>
  <si>
    <t>≈†vanda, Milan;Pol√≠vka, Milan</t>
  </si>
  <si>
    <t>Prague</t>
  </si>
  <si>
    <t>Czech Technical University in Prague</t>
  </si>
  <si>
    <t>≈†vanda M.</t>
  </si>
  <si>
    <t>Two novel extremely low-profile slot-coupled two-element patch antennas for UHF RFID of people</t>
  </si>
  <si>
    <t>10.1002/mop.24894</t>
  </si>
  <si>
    <t>2-s2.0-73349125431</t>
  </si>
  <si>
    <t>['small size', 'simulation results', 'simple structure', 'nearly omni', 'measured results', 'letter presents', 'good agreement', 'frequency bandwidth', 'fabricated antenna', 'compact size', 'antenna easy', '6 dbi', '129œü %.', '10 db']</t>
  </si>
  <si>
    <t>Diamond patch | Rectangular slot | UWB antenna</t>
  </si>
  <si>
    <t>This letter presents a rectangular slot antenna with a novel coplanar waveguide fed diamond patch covering frequency range from 2.27 to 10.63 GHz based on S11 &lt; - 10 dB, 129œÜ%. The fabricated antenna has a small size as high as 42 x 42 mm2. The measured results are in good agreement with simulation results. The measured radiation patterns are nearly omni-directional over the most of the frequency bandwidth. The antenna gain ranges from 1.6 to 7.6 dBi. The simple structure, compact size, and good characteristics make the antenna easy to use in commercial ultra wideband systems. ¬© 2009 Wiley Periodicals, Inc.</t>
  </si>
  <si>
    <t>331-334</t>
  </si>
  <si>
    <t>60105242;60032053</t>
  </si>
  <si>
    <t>26425086600;26425130800</t>
  </si>
  <si>
    <t>Koohestani, Mohsen;Golpour, Mohsen</t>
  </si>
  <si>
    <t>Islamic Azad University, Science and Research Branch;Tarbiat Modares University</t>
  </si>
  <si>
    <t>Koohestani M.</t>
  </si>
  <si>
    <t>Compact rectangular slot antenna with a novel coplanar waveguide fed diamond patch for ultra wideband applications</t>
  </si>
  <si>
    <t>10.1002/mop.24899</t>
  </si>
  <si>
    <t>2-s2.0-73349127001</t>
  </si>
  <si>
    <t>['user experience', 'multimedia broadcast', 'multicast services', 'mobile market', 'mbms bearers', 'lte stresses', 'lte networks', 'key objectives', 'instrumental role', 'increasing popularity', 'framework epitomizes', 'enhanced end', 'efficient selection', 'decides whether', 'counting mechanism', 'business media', 'antennas used']</t>
  </si>
  <si>
    <t>HSPA | LTE | MBMS | MIMO | Multicast | Power counting mechanism | UMTS</t>
  </si>
  <si>
    <t>One of the key objectives of beyond 3rd generation mobile networks is the realization of enhanced end-user experience through the provision of rich multimedia services. Multimedia Broadcast/Multicast Services (MBMS) framework epitomizes the increasing popularity of such applications and is envisaged to play an instrumental role for the Long Term Evolution (LTE) proliferation in mobile market. For exploiting resource efficiency, MBMS specifications consider the Counting Mechanism which decides whether it is more efficient to deliver MBMS multicast traffic over Point-to-Point (PTP) or Point-to-Multipoint (PTM) bearers. However, the necessity to further improve MBMS resource efficiency and integrate new technologies in the frame of LTE stresses the need for an advanced Counting Mechanism. In this work we propose a novel Power Counting Mechanism for efficient selection of MBMS bearers. The proposed mechanism optimally utilizes power resources and exploits broadband characteristics and performance enhancements emerged from Multiple Input Multiple Output (MIMO) antennas used in LTE networks. ¬© 2009 Springer Science+Business Media, LLC.</t>
  </si>
  <si>
    <t>109-119</t>
  </si>
  <si>
    <t>Telecommunication Systems</t>
  </si>
  <si>
    <t>14036888100;7102164662;24071934500</t>
  </si>
  <si>
    <t>Alexiou, Antonios;Bouras, Christos;Rekkas, Evangelos</t>
  </si>
  <si>
    <t>Alexiou A.</t>
  </si>
  <si>
    <t>An improved MBMS power counting mechanism towards long term evolution</t>
  </si>
  <si>
    <t>10.1007/s11235-009-9197-2</t>
  </si>
  <si>
    <t>2-s2.0-73349130738</t>
  </si>
  <si>
    <t>['wwan operation', 'umts operations', 'small size', 'size reduction', 'simple inverted', 'proposed antenna', 'printing structure', 'occupied area', 'obtained results', 'mobile phone', 'low cost', 'hence easy', 'fed shorted', 'especially suited', 'cover gsm850', 'capacitively excite', 'bandwidth enhancement', 'antenna required', 'antenna printed', '400 mm2', '390 mm2', '1900 mhz']</t>
  </si>
  <si>
    <t>Handset antennas | Internal mobile phone antennas | Mobile antennas | Multiband antennas | WWAN antennas</t>
  </si>
  <si>
    <t>A coupled-fed shorted T-monopole with a small size of 15 √ó 26 mm2 (390 mm2) printed on the system circuit board of the mobile phone for WWAN operation is presented. By using a simple inverted-L feeding strip to capacitively excite the shorted T-monopole, two wide operating bands at about 900 and 1900 MHz, respectively, to cover GSM850/900 and GSM1800/1900/UMTS operations are obtained. The antenna is an all-printing structure, with no external matching circuit on the system circuit board or lumped circuit elements embedded in the antenna required for size reduction or bandwidth enhancement. The antenna is hence easy to fabricate at low cost and is especially suited for thin-profile mobile phone applications. The occupied area (less than 400 mm2) of the antenna printed on the system circuit board of the mobile phone in this study is among the smallest for the internal uniplanar printed antenna capable of penta-band WWAN operation that have been reported. Details of the proposed antenna are described, and the obtained results, including its SAR (specific absorption rate) study, are presented and discussed. ¬© 2009 Wiley Periodicals, Inc.</t>
  </si>
  <si>
    <t>257-262</t>
  </si>
  <si>
    <t>57219137131;35460663000</t>
  </si>
  <si>
    <t>Chen, Wei Yu;Wong, Kin Lu</t>
  </si>
  <si>
    <t>Chen W.Y.</t>
  </si>
  <si>
    <t>Small-size coupled-fed shorted T-monopole for internal WWAN antenna in the thin-profile mobile phone</t>
  </si>
  <si>
    <t>10.1002/mop.24907</t>
  </si>
  <si>
    <t>2-s2.0-73349134020</t>
  </si>
  <si>
    <t>['unified set', 'system performance', 'spillover efficiency', 'reflectarray antennas', 'parametric studies', 'illumination efficiency', 'general approach', 'first analyzed', 'feed scheme', 'design procedure', 'article investigates', 'aperture efficiency']</t>
  </si>
  <si>
    <t>Aperture efficiency | Illumination efficiency | Reflectarray | Spillover efficiency</t>
  </si>
  <si>
    <t>In the design procedure of a reflectarray antenna system, the aperture efficiency needs to be first analyzed to forecast the system performance. This article investigates the effects of the reflectarray configuration parameters on the antenna aperture efficiency. A general approach is introduced to calculate the spillover efficiency of a reflectarray with arbitrarily shaped aperture and feed scheme. Meanwhile, the illumination efficiency of the reflectarray is analyzed with a unified set of equations. On the basis of these derivations, parametric studies are performed to provide design guidelines for optimizing the aperture efficiency of reflectarray antennas. ¬© 2009 Wiley Periodicals, Inc.</t>
  </si>
  <si>
    <t>364-372</t>
  </si>
  <si>
    <t>60010491;60010491;60010491;60009037;60027550</t>
  </si>
  <si>
    <t>7401478716;57198993246;7005949569;7408102852;7102110120</t>
  </si>
  <si>
    <t>Yu, Ang;Yang, Fan;Elsherbeni, Atef Z.;Huang, John;Rahmat-Samii, Yahya</t>
  </si>
  <si>
    <t>Los Angeles;University;Pasadena</t>
  </si>
  <si>
    <t>University of California, Los Angeles;University of Mississippi;Jet Propulsion Laboratory</t>
  </si>
  <si>
    <t>60027550;60010491;60009037</t>
  </si>
  <si>
    <t>Yu A.</t>
  </si>
  <si>
    <t>Aperture efficiency analysis of reflectarray antennas</t>
  </si>
  <si>
    <t>10.1002/mop.24949</t>
  </si>
  <si>
    <t>2-s2.0-73349135928</t>
  </si>
  <si>
    <t>['wlan band', 'trapeziform ground', 'transmission line', 'successfully simulated', 'simply adjusting', 'proposed antenna', 'notched function', 'ground plane', 'antenna consists', 'also obtained', '6 ghz', '15 ghz']</t>
  </si>
  <si>
    <t>Band-notched | Coplanar waveguide (CPW) | U-shaped DGS | Ultra-wideband (UWB) antenna</t>
  </si>
  <si>
    <t>A compact printed monopole ultra-wideband (UWB) antenna with the band-notched function is proposed. The antenna consists of a fan-shaped metal patch and a trapeziform ground with a 50 X tapered coplanar waveguide (CPW) transmission line. By simply adjusting the length of the U-shaped defected ground structure (DGS) in the ground plane, the band-rejected filtering properties for the WLAN band is achieved. The proposed antenna is successfully simulated, designed, and measured, which shows an ultra-wide matched impedance band from 3 to 15 GHz for VSWR ‚â§2 with a stop-band of 5-6 GHz. The stable radiation patterns are also obtained. copy; 2009 Wiley Periodicals, Inc.</t>
  </si>
  <si>
    <t>286-289</t>
  </si>
  <si>
    <t>60023813;60023813;60023813</t>
  </si>
  <si>
    <t>35215517600;7202152603;55733265900</t>
  </si>
  <si>
    <t>Li, Li Xian;Zhong, Shun Shi;Chen, Min Hua</t>
  </si>
  <si>
    <t>Li L.</t>
  </si>
  <si>
    <t>Compact band-notched ultra-wideband antenna using defected ground structure</t>
  </si>
  <si>
    <t>10.1002/mop.24946</t>
  </si>
  <si>
    <t>2-s2.0-73349140822</t>
  </si>
  <si>
    <t>['symmetry aperture', 'obtained cross', 'novel design', 'microstrip feedline', 'low cross', 'ku bands', 'experimental bandwidth', 'covers c', 'coupling aperture', 'article presents', 'antenna operates', 'adequate gain', '5 db', '18 ghz', '17 db']</t>
  </si>
  <si>
    <t>Aperture-coupled antennas | Bandwidth | Cross-polarization | Gain | Microstrip antennas</t>
  </si>
  <si>
    <t>This article presents a novel design of complementary- symmetry aperture-coupled microstrip antenna for wideband, adequate gain, and low cross-polarization. An experimental bandwidth of 129.51% with gain of 5.17 dB is achieved. The antenna operates from 3.85 to 18 GHz, which covers C, X, and Ku bands. The obtained cross-polar power level is -30.5 dB down with respect to co-polar. The effect of coupling aperture and microstrip feedline is studied and reported. ¬© 2009 Wiley Periodicals, Inc.</t>
  </si>
  <si>
    <t>403-406</t>
  </si>
  <si>
    <t>34880840000;55450546400;36947051700;14825204300</t>
  </si>
  <si>
    <t>Sameena, N. M.;Singh, Kishan;Konda, R. B.;Mulgi, S. N.</t>
  </si>
  <si>
    <t>Sameena N.</t>
  </si>
  <si>
    <t>Design and development of aperture-coupled microstrip antennas for intensified bandwidth, adequate gain and low cross-polarization</t>
  </si>
  <si>
    <t>10.1002/mop.24952</t>
  </si>
  <si>
    <t>2-s2.0-73349141381</t>
  </si>
  <si>
    <t>['substrate using', 'reverse side', 'multiband antennas', 'monopole antenna', 'integrated wide', 'ground plane', 'given time', 'frequency bands', 'different standards', 'antenna adds']</t>
  </si>
  <si>
    <t>CPW-fed antenna | Integrated antenna | Multiband antenna | Ultrawideband (UWB) antenna</t>
  </si>
  <si>
    <t>In this article, a novel integration concept is introduced for multiband antennas. An integrated wide-narrow band antenna is presented, which is composed of a shorted microstrip patch integrated to a coplanar waveguide fed ultrawideband monopole antenna. The patch is printed on the reverse side of the substrate using the monopole antenna as a ground plane. A prototype of the antenna is fabricated and verified. This antenna adds the possibility to operate in two of different standards or frequency bands at any given time. ¬© 2009 Wiley Periodicals, Inc.</t>
  </si>
  <si>
    <t>425-430</t>
  </si>
  <si>
    <t>60019702;60019702</t>
  </si>
  <si>
    <t>26667709000;57213425197</t>
  </si>
  <si>
    <t>Ebrahimi, E.;Hall, P. S.</t>
  </si>
  <si>
    <t>Birmingham</t>
  </si>
  <si>
    <t>University of Birmingham</t>
  </si>
  <si>
    <t>Ebrahimi E.</t>
  </si>
  <si>
    <t>Integrated wide-narrow band antenna for multiband applications</t>
  </si>
  <si>
    <t>10.1002/mop.24926</t>
  </si>
  <si>
    <t>2-s2.0-73349142677</t>
  </si>
  <si>
    <t>['three superstrates', 'microstrip antennas', 'double negative', 'dng superstrate', 'dipole elements', 'dielectric slab', 'covered either']</t>
  </si>
  <si>
    <t>Directivity enhancement | Double negative material | Fabry-Perot resonator | Frequency selective surface | Microstrip patch antenna</t>
  </si>
  <si>
    <t>In this article, we present the results of a comparative study ofthree different types ofsuperstrates used to enhance the directivity of a microstrip patch antenna. The three superstrates are frequency selective surface (FSS) with dipole elements; a dielectric slab; and a double negative (DNG) slab. We find that microstrip antennas (MPAs) covered either by an FSS or a plain dielectric slab superstrate provide higher directivities than that realized by using a DNG superstrate. ¬© 2009 Wiley Periodicals, Inc.</t>
  </si>
  <si>
    <t>327-331</t>
  </si>
  <si>
    <t>60001439;60001439-60021427;60001439</t>
  </si>
  <si>
    <t>55197051100;35248329600;57207417267</t>
  </si>
  <si>
    <t>Mittra, Raj;Li, Yanfei;Yoo, Kyungho</t>
  </si>
  <si>
    <t>Beijing;University Park</t>
  </si>
  <si>
    <t>Communication University of China;Pennsylvania State University</t>
  </si>
  <si>
    <t>60021427;60001439</t>
  </si>
  <si>
    <t>Mittra R.</t>
  </si>
  <si>
    <t>A comparative study of directivity enhancement of microstrip patch antennas with using three different superstrates</t>
  </si>
  <si>
    <t>10.1002/mop.24898</t>
  </si>
  <si>
    <t>2-s2.0-73449112651</t>
  </si>
  <si>
    <t>['vivo depending', 'three complexes', 'thaliana antennas', 'spectroscopic properties', 'rights reserved', 'red forms', 'protein sequences', 'protein complexes', 'polypeptide composition', 'photosystem ii', 'namely lhca2', 'major biochemical', 'lhci supercomplex', 'lhca complexes', 'less red', 'individual properties', 'higher plants', 'growth conditions', 'functional properties', 'different properties', 'chlamydomonas complexes', 'chl 603', 'antenna complexes']</t>
  </si>
  <si>
    <t>Chlamydomonas reinhardtii | Fluorescence | Green alga | Light-harvesting complexes | Photosynthesis</t>
  </si>
  <si>
    <t>The outer antenna system of Chlamydomonas reinhardtii Photosystem I is composed of nine gene products, but due to difficulty in purification their individual properties are not known. In this work, the functional properties of the nine Lhca antennas of Chlamydomonas, have been investigated upon expression of the apoproteins in bacteria and refolding in vitro of the pigment-protein complexes. It is shown that all Lhca complexes have a red-shifted fluorescence emission as compared to the antenna complexes of Photosystem II, similar to Lhca from higher plants, but less red-shifted. Three complexes, namely Lhca2, Lhca4 and Lhca9, exhibit emission maxima above 707¬†nm and all carry an asparagine as ligand for Chl 603. The comparison of the protein sequences and the biochemical/spectroscopic properties of the refolded Chlamydomonas complexes with those of the well-characterized Arabidopsis thaliana Lhcas shows that all the Chlamydomonas complexes have a chromophore organization similar to that of A. thaliana antennas, particularly to Lhca2, despite low sequence identity. All the major biochemical and spectroscopic properties of the Lhca complexes have been conserved through the evolution, including those involved in "red forms" absorption. It has been proposed that in Chlamydomonas PSI antenna size and polypeptide composition can be modulated in vivo depending on growth conditions, at variance as compared to higher plants. Thus, the different properties of the individual Lhca complexes can be functional to adapt the architecture of the PSI-LHCI supercomplex to different environmental conditions. ¬© 2009 Elsevier B.V. All rights reserved.</t>
  </si>
  <si>
    <t>212-221</t>
  </si>
  <si>
    <t>60085410-60102127;60102127-60032256;60102127-60032256;60102127;60085410;60032256</t>
  </si>
  <si>
    <t>8614543400;36671519200;21741407300;6601957007;7005812451;35553979700</t>
  </si>
  <si>
    <t>Mozzo, Milena;Mantelli, Manuela;Passarini, Francesca;Caffarri, Stefano;Croce, Roberta;Bassi, Roberto</t>
  </si>
  <si>
    <t>Marseille;Groningen;Verona</t>
  </si>
  <si>
    <t>Aix Marseille Universit√©;University of Groningen, Groningen Biomolecular Sciences and Biotechnology Institute (GBB);Universit√† degli Studi di Verona</t>
  </si>
  <si>
    <t>60102127;60085410;60032256</t>
  </si>
  <si>
    <t>Mozzo M.</t>
  </si>
  <si>
    <t>Functional analysis of Photosystem I light-harvesting complexes (Lhca) gene products of Chlamydomonas reinhardtii</t>
  </si>
  <si>
    <t>S0005272809002709</t>
  </si>
  <si>
    <t>10.1016/j.bbabio.2009.10.005</t>
  </si>
  <si>
    <t>2-s2.0-73549085872</t>
  </si>
  <si>
    <t>03-01-06-SF0277</t>
  </si>
  <si>
    <t>['schottky diode', 'rights reserved', 'regards direct', 'rectifying properties', 'matching circuits', 'higher cut', 'high cut', 'direct integration', 'barrier height', '5468 ev', '20 ghz']</t>
  </si>
  <si>
    <t>AlGaAs/GaAs | Dipole antenna | HEMT | RF power detector | Schottky diode</t>
  </si>
  <si>
    <t>A Schottky diode was designed and fabricated on an n-AlGaAs/GaAs high electron mobility transistor (HEMT) structure for RF power detection. The processing steps used in the fabrication were the conventional steps used in standard GaAs processing. Current-voltage measurements showed that the devices had rectifying properties with a barrier height of 0.5289-0.5468 eV. The fabricated Schottky diodes detected RF signals well and their cut-off frequencies up to 20 GHz were estimated in direct injection experiments. To achieve a high cut-off frequency, a smaller Schottky contact area is required. The feasibility of direct integration with the planar dipole antenna via a coplanar waveguide transmission line without insertion of matching circuits was discussed. A higher cut-off frequency can also be achieved by reducing the length of the coplanar waveguide transmission line. These preliminary results represent a breakthrough as regards direct on-chip integration technology, towards the realization of a ubiquitous network society. ¬© 2009 Elsevier Ltd. All rights reserved.</t>
  </si>
  <si>
    <t>274-287</t>
  </si>
  <si>
    <t>Superlattices and Microstructures</t>
  </si>
  <si>
    <t>24724878200;57225284581;7005952684;35743501100;57192125894;54988430600</t>
  </si>
  <si>
    <t>Mustafa, Farahiyah;Parimon, Norfarariyanti;Hashim, Abdul Manaf;Abd Rahman, Shaharin Fadzli;Abdul Rahman, Abdul Rahim;Osman, Mohd Nizam</t>
  </si>
  <si>
    <t>Design, fabrication and characterization of a Schottky diode on an AlGaAs/GaAs HEMT structure for on-chip RF power detection</t>
  </si>
  <si>
    <t>S0749603609002237</t>
  </si>
  <si>
    <t>10.1016/j.spmi.2009.10.011</t>
  </si>
  <si>
    <t>2-s2.0-73549098661</t>
  </si>
  <si>
    <t>['¬© 2010', 'vargula parasitica', 'upper lip', 'specific displays', 'species definition', 'signaling species', 'signaling clade', 'seventh limb', 'photeros parasitica', 'photeros comprises', 'photeros cohen', 'new information', 'morphological characters', 'mating displays', 'male eighth', 'integral part', 'highly endemic', 'first antenna', 'display characters', 'crustacean society', 'clear species', 'carrion feeder', 'caribbean sea', 'belize ),', 'authorship attributed', 'artificial lighting', '2010 ).']</t>
  </si>
  <si>
    <t>Bioluminescence | Caribbean | Copulatory morphology | Cypridinidae | Endemism | Enewton | Jaw-seta | Mating display | Myodocopida | Ostracoda | Photeros | Sexual selection</t>
  </si>
  <si>
    <t>Two new genera (Photeros and Enewton) and three new species of bioluminescent signaling ostracodes (Myodocopida: Cypridinidae) from Jamaica are described. They belong to a large cypridinid clade with male mating displays that we have found only in the Caribbean Sea. The species-specific displays and habitats in which each occurs are an integral part of each species definition. We postulate that the signaling clade has undergone rapid evolution driven by sexual selection particularly in Photeros Cohen and Morin, the only ostracode with both species-specific mating displays and clear species-specific morphological characters in the large male copulatory (eighth) limbs for each species (see also Morin and Cohen, 2010). Photeros comprises at least 19 species that are superficially somewhat similar in morphology (including 3 new species, all with authorship attributed to Morin and Cohen, 5 reassigned herein and 11 undescribed). The new Jamaican species are P. jamescasei, P. johnbucki, and P. mcelroyi. Species reassigned herein to Photeros are Vargula parasitica (with additional description based upon types and new Jamaican material), V. morini and V. annecohenae (from Belize), and V. graminicola and V. shulmanae (from Panama, with new information on lips and copulatory limbs). Photeros parasitica is a carrion feeder, not a parasite. We reassign Vargula harveyi to a new genus Enewton Cohen and Morin, with a more complete species description, including that of the previously unknown males and their bioluminescent mating displays. Morphological and display characters of genera and species are compared in tables. Homologies of morphological characters (some new), particularly in the upper lip, first antenna, seventh limb, and male eighth (copulatory) limb are described and discussed. Because signaling species are highly endemic, shallow signaling species are threatened by an increase in artificial lighting at night where their mating displays now occur. Videos of the displays from the three new species of Photeros are provided in the electronic accessory materials (Appendix 5). ¬© 2010 The Crustacean Society.</t>
  </si>
  <si>
    <t>Journal of Crustacean Biology</t>
  </si>
  <si>
    <t>;60007776</t>
  </si>
  <si>
    <t>7404782110;7202209880</t>
  </si>
  <si>
    <t>Cohen, Anne C.;Morin, James G.</t>
  </si>
  <si>
    <t>Ithaca</t>
  </si>
  <si>
    <t>Cornell University</t>
  </si>
  <si>
    <t>Cohen A.</t>
  </si>
  <si>
    <t>Two new bioluminescent ostracode genera, Enewton and Photeros (Myodocopida: Cypridinidae), with three new species from Jamaica</t>
  </si>
  <si>
    <t>10.1651/08-3075.1</t>
  </si>
  <si>
    <t>2-s2.0-73649141351</t>
  </si>
  <si>
    <t>National Institute of Allergy and Infectious Diseases</t>
  </si>
  <si>
    <t>R21AI063252</t>
  </si>
  <si>
    <t>NIAID</t>
  </si>
  <si>
    <t>['¬© 2009', 'time pcr', 'soluble molecules', 'results indicate', 'quantitative real', 'obp1 gene', 'molecular characterization', 'may also', 'maxillary palp', 'late pupae', 'insect odorant', 'hydrophobic odorants', 'fold lower', 'fold higher', 'female legs', 'feeding behaviour', 'chemosensory neurones', 'binding proteins', 'asteobp1 transcript', 'asteobp1 level', 'asteobp1 ),', 'approximately 20', 'approximately 15']</t>
  </si>
  <si>
    <t>Antennae | Blood-feeding | Comparative genomics | Olfaction</t>
  </si>
  <si>
    <t>Insect odorant-binding proteins (OBPs) are small, water-soluble molecules that are thought to transport the hydrophobic odorants to their receptors in the chemosensory neurones. Here we report the identification and molecular characterization of the Anopheles stephensi odorant-binding protein 1 gene (AsteObp1), an Obp1 gene in An. stephensi, a major malaria vector in Asia. We show that AsteObp1 and Anopheles gambiae Obp1 (AgamObp1) are orthologues. These two genes share similar coding sequences and conserved noncoding sequences (CNSs) that may be involved in their regulation. Transcript of AsteObp1 was observed in larvae and reached a relatively high level in late pupae. Quantitative real-time PCR on female adult chemosensory tissues showed ‚àº900-fold higher expression of AsteObp1 in antennae than in maxillary palp and proboscis. The amount of AsteObp1 in female legs was approximately 15-fold lower than that of maxillary palp and proboscis. The level of AsteObp1 transcript was seven and 85-fold higher in females than in males in the antennae, and maxillary palp and proboscis, respectively. Moreover, the AsteObp1 level was reduced by approximately 20-fold in maxillary palp and proboscis 24 h after a bloodmeal. Our results indicate that AsteObp1 is likely to function in the female olfactory response and may also be involved in blood-feeding behaviour. ¬© 2009 The Royal Entomological Society.</t>
  </si>
  <si>
    <t>49-60</t>
  </si>
  <si>
    <t>60027090;60027090</t>
  </si>
  <si>
    <t>25638670100;35273743500</t>
  </si>
  <si>
    <t>Sengul, M. S.;Tu, Z.</t>
  </si>
  <si>
    <t>Blacksburg</t>
  </si>
  <si>
    <t>Virginia Polytechnic Institute and State University</t>
  </si>
  <si>
    <t>Sengul M.</t>
  </si>
  <si>
    <t>Identification and characterization of odorant-binding protein 1 gene from the Asian malaria mosquito, Anopheles stephensi</t>
  </si>
  <si>
    <t>10.1111/j.1365-2583.2009.00929.x</t>
  </si>
  <si>
    <t>2-s2.0-73649145544</t>
  </si>
  <si>
    <t>['√ ü', 'ternary attractant', 'single dispenser', 'single compounds', 'potosia cuprea', 'methyl eugenol', 'increase catches', 'highest responses', 'higher catches', 'geraniol resulted', 'field experiments', 'electroantennographic tests', 'conducted using', 'agricultural purposes', '(¬±)- lavandulol']</t>
  </si>
  <si>
    <t>(¬±)-lavandulol | Electroantennogram | Floral attractant</t>
  </si>
  <si>
    <t>To improve the efficiency of the known floral attractant of Cetonia aurata aurata and Potosia cuprea [3-methyl eugenol, 1-phenylethanol and (E)-anethol] electroantennographic tests were conducted using the antennae of both species. Among synthetic floral compounds eliciting the highest responses from the antennae, geraniol, (¬±)-lavandulol and √ü-ionone, were chosen for field experiments. In field trapping tests in Hungary the addition of (¬±)-lavandulol to the known attractant resulted in significantly higher catches of both scarabs than the ternary blend alone or the single compounds. Only geraniol resulted in higher catches of P. cuprea when added to the ternary attractant. The addition of √ü-ionone to the known attractant decreased catches. In further tests the addition of geraniol in the same single dispenser as the known ternary mixture plus (¬±)-lavandulol did not increase catches of C. a. aurata and P. cuprea. The improved bait consisting of 3-methyl eugenol/1-phenylethanol/(E)-anethol/(¬±)-lavandulol described in this study is recommended for use in trapping of C. a. aurata and P. cuprea for agricultural purposes. ¬© 2009 Blackwell Verlag, GmbH.</t>
  </si>
  <si>
    <t>Journal of Applied Entomology</t>
  </si>
  <si>
    <t>60027811;60105221;60027811</t>
  </si>
  <si>
    <t>23026240700;6602434900;35231446000</t>
  </si>
  <si>
    <t>Vuts, J.;Imrei, Z.;T√≥th, M.</t>
  </si>
  <si>
    <t>Hungary;Hungary</t>
  </si>
  <si>
    <t>Budapest;Budapest</t>
  </si>
  <si>
    <t>National Food Chain Safety Office;Magyar Tudomanyos Akademia</t>
  </si>
  <si>
    <t>60105221;60027811</t>
  </si>
  <si>
    <t>Vuts J.</t>
  </si>
  <si>
    <t>New co-attractants synergizing attraction of Cetonia aurata aurata and Potosia cuprea to the known floral attractant</t>
  </si>
  <si>
    <t>10.1111/j.1439-0418.2009.01432.x</t>
  </si>
  <si>
    <t>2-s2.0-74349119803</t>
  </si>
  <si>
    <t>['‚ äô', 'underlying population', 'test scenarios', 'tentative conclusions', 'redshift population', 'powerful way', 'many scenarios', 'imbhs ),', 'errors must', 'error kernel', 'error function', 'allow us']</t>
  </si>
  <si>
    <t>Black hole physics | Early Universe | Gravitational waves | Methods: statistical</t>
  </si>
  <si>
    <t>Many scenarios have been proposed for the origin of the supermassive black holes (SMBHs) that are found in the centres of most galaxies. Many of these formation scenarios predict a high-redshift population of intermediate-mass black holes (IMBHs), with masses M‚Ä¢ in the range 102 ‚â≤ M‚Ä¢ ‚â≤ 105 M‚äô. A powerful way to observe these IMBHs is via gravitational waves the black holes emit as they merge. The statistics of the observed black hole population should, in principle, allow us to discriminate between competing astrophysical scenarios for the origin and formation of SMBHs. However, gravitational wave detectors such as Laser Interferometer Space Antenna (LISA) will not be able to detect all such mergers nor assign precise black hole parameters to the merger, due to weak gravitational wave signal strengths. In order to use LISA observations to infer the statistics of the underlying population, these errors must be taken into account. We describe here a method for folding the LISA gravitational wave parameter error estimates into an 'error kernel' designed for use at the population model level. The effects of this error function are demonstrated by applying it to several recent models of black hole mergers, and some tentative conclusions are made about LISA's ability to test scenarios of the origin and formation of SMBHs. ¬© 2009 RAS.</t>
  </si>
  <si>
    <t>2706-2714</t>
  </si>
  <si>
    <t>60022522;60022522;60022522;60031706;60022522</t>
  </si>
  <si>
    <t>12243960500;35748941000;6603563597;35571478100;16533102000</t>
  </si>
  <si>
    <t>Plowman, Joseph E.;Jacobs, Daniel C.;Hellings, Ronald W.;Larson, Shane L.;Tsuruta, Sachiko</t>
  </si>
  <si>
    <t>Logan;Bozeman</t>
  </si>
  <si>
    <t>Utah State University;Montana State University</t>
  </si>
  <si>
    <t>60031706;60022522</t>
  </si>
  <si>
    <t>Plowman J.</t>
  </si>
  <si>
    <t>Constraining the black hole mass spectrum with gravitational wave observations - I. the error kernel</t>
  </si>
  <si>
    <t>10.1111/j.1365-2966.2009.15853.x</t>
  </si>
  <si>
    <t>2-s2.0-74549218295</t>
  </si>
  <si>
    <t>['user within', 'transmission powers', 'three classes', 'study rank', 'sdp relaxation', 'one solution', 'jointly adjust', 'interference generated', 'give conditions', 'decentralized single', 'constrained solutions', 'coexisting systems', 'beamforming vectors', 'beamforming problem', 'base stations', 'antenna users']</t>
  </si>
  <si>
    <t>Consider a downlink communication system where multiantenna base stations transmit independent data streams to decentralized single-antenna users over a common frequency band. The goal of the base stations is to jointly adjust the beamforming vectors to minimize the transmission powers while ensuring the signal-to-interference-noise ratio requirement of each user within the system. At the same time, it may be necessary to keep the interference generated on other coexisting systems under a certain tolerable level. In addition, one may want to include general individual shaping constraints on the beamforming vectors. This beamforming problem is a separable homogeneous quadratically constrained quadratic program, and it is difficult to solve in general. In this paper, we give conditions under which strong duality holds and propose efficient algorithms for the optimal beamforming problem. First, we study rank-constrained solutions of general separable semidefinite programs (SDPs) and propose rank reduction procedures to achieve a lower rank solution. Then we show that the SDP relaxation of three classes of optimal beamforming problem always has a rank-one solution, which can be obtained by invoking the rank reduction procedures. Copyright ¬© 2010 IEEE.</t>
  </si>
  <si>
    <t>664-678</t>
  </si>
  <si>
    <t>60008592;60008592</t>
  </si>
  <si>
    <t>57206437785;6603425703</t>
  </si>
  <si>
    <t>Huang, Yongwei;Palomar, Daniel P.</t>
  </si>
  <si>
    <t>Hong Kong</t>
  </si>
  <si>
    <t>Hong Kong University of Science and Technology</t>
  </si>
  <si>
    <t>Rank-constrained separable semidefinite programming with applications to optimal beamforming</t>
  </si>
  <si>
    <t>10.1109/TSP.2009.2031732</t>
  </si>
  <si>
    <t>2-s2.0-74949092750</t>
  </si>
  <si>
    <t>['paper provides', 'output stream', 'outperform decode', 'optimization jointly', 'main focus', 'lower bounds', 'lo √®', 'iterative procedure', 'different rate', 'csi ),', 'conditional karhunen', 'approach capacity', 'antenna case', 'also proposes', 'achievable rate']</t>
  </si>
  <si>
    <t>This paper addresses cooperative time division duplex (TDD) relaying in the multiple-antenna case with full channel state information (CSI), i.e., assuming perfect knowledge of all channels. The main focus of the paper is on the compress-and-forward (CF) strategy, for which an achievable rate on the GaussianMIMO relay channel can be derived by applying distributed vector compression techniques. The processing at the CF relay consists in a conditional Karhunen-Lo√®ve transform (CKLT) followed by a separateWyner-Ziv (WZ) coding of each output stream at a different rate. The paper provides a simple analytical expression for the optimum WZ coding rates, and also proposes an iterative procedure to perform this optimization jointly with that of the transmit covariance matrices at the source and relay. The multiple access channel (MAC) formed by the source and relay transmitting simultaneously to the destination is considered, and it is shown that an optimal decoding order exists at least in the single-antenna case. We discuss the extension to MIMO-OFDM, as well as practical source coding implementation. The CF achievable rates are benchmarked with other upper and lower bounds on capacity. Simulation results show that CF can outperform decode-and-forward (DF) and approach capacity for realistic SNR values, which validates the performance of the proposed optimization procedure. Copyright ¬© 2010 IEEE.</t>
  </si>
  <si>
    <t>781-791</t>
  </si>
  <si>
    <t>60007592;60007592;60007592;60019894</t>
  </si>
  <si>
    <t>6701666620;7101973458;55684387700;35323840900</t>
  </si>
  <si>
    <t>Simoens, S√©bastien;Mu√±oz-Medina, Olga;Vidal, Josep;Coso, Aitor Del</t>
  </si>
  <si>
    <t>Toulouse;Barcelona</t>
  </si>
  <si>
    <t>Thales Alenia Space;Universitat Polit√®cnica de Catalunya</t>
  </si>
  <si>
    <t>60019894;60007592</t>
  </si>
  <si>
    <t>Simoens S.</t>
  </si>
  <si>
    <t>Compress-and-forward cooperative mimo relaying with full channel state information</t>
  </si>
  <si>
    <t>10.1109/TSP.2009.2030622</t>
  </si>
  <si>
    <t>2-s2.0-74949111571</t>
  </si>
  <si>
    <t>CCF 0830289</t>
  </si>
  <si>
    <t>['total number', 'single source', 'several sectors', 'second extension', 'restricted sectors', 'reduced compared', 'received messages', 'node equipped', 'network coding', 'multiple source', 'efficient broadcasting', 'directional antennas', 'directional antenna', 'custom simulator', 'broadcasting using', 'based broadcasting']</t>
  </si>
  <si>
    <t>Broadcasting | Directional antennas | Network coding | Simulations | Wireless ad hoc networks</t>
  </si>
  <si>
    <t>In this paper, we consider the issue of efficient broadcasting in mobile ad hoc networks (MANETs) using network coding and directional antennas. Network coding-based broadcasting focuses on reducing the number of transmissions each forwarding node performs in the multiple source/multiple message broadcast application, where each forwarding node combines some of the received messages for transmission. With the help of network coding, the total number of transmissions can be reduced compared to broadcasting using the same forwarding nodes without coding. We exploit the usage of directional antennas to network coding-based broadcasting to further reduce energy consumption. A node equipped with directional antennas can divide the omnidirectional transmission range into several sectors and turn some of them on for transmission. In the proposed scheme using a directional antenna, forwarding nodes selected locally only need to transmit broadcast messages, original or coded, to restricted sectors. We also study two extensions. The first extension applies network coding to both dynamic and static forwarding node selection approaches. In the second extension, we design two approaches for the single source/single message issue in the network coding-based broadcast application. Performance analysis via simulations on the proposed algorithms using a custom simulator and ns2 is presented. ¬© 2006 IEEE.</t>
  </si>
  <si>
    <t>148-161</t>
  </si>
  <si>
    <t>IEEE Transactions on Parallel and Distributed Systems</t>
  </si>
  <si>
    <t>60122606;60030398</t>
  </si>
  <si>
    <t>8914416100;55837752300</t>
  </si>
  <si>
    <t>Yang, Shuhui;Wu, Jie</t>
  </si>
  <si>
    <t>Westville;Philadelphia</t>
  </si>
  <si>
    <t>Purdue University Northwest;Temple University</t>
  </si>
  <si>
    <t>Yang S.</t>
  </si>
  <si>
    <t>Efficient broadcasting using network coding and directional antennas in MANETs</t>
  </si>
  <si>
    <t>10.1109/TPDS.2009.44</t>
  </si>
  <si>
    <t>2-s2.0-75449086088</t>
  </si>
  <si>
    <t>['three spacecraft', 'sideband must', 'output power', 'optical chain', 'operating parameters', 'noise factor', 'modulation sidebands', 'interferometric gravitational', 'differential phase', 'also measured', '2 w', '15 higher', '1 w']</t>
  </si>
  <si>
    <t>The interferometric gravitational-wave detector Laser Interferometer Space Antenna (LISA) needs to transfer clock information among its three spacecraft in the form of phase-modulation sidebands. For this reason phase noise introduced by the optical chain between the carrier and a sideband must be low. We have measured this differential phase noise for a ytterbium-doped fiber amplifier emitting up to 2 W. For 1 W of output power as required for LISA, the measured differential phase noise was within its requirement. For 2 W output power the amplifier exhibited stimulated Brillouin scattering and showed a differential phase-noise factor of up to 15 higher. Dependencies on operating parameters and optical length noise of the amplifier were also measured. ¬© 2010 Optical Society of America.</t>
  </si>
  <si>
    <t>435-437</t>
  </si>
  <si>
    <t>Optics Letters</t>
  </si>
  <si>
    <t>60011901;60011901;60016367;60016367;60011901;60011901</t>
  </si>
  <si>
    <t>6602831608;26634787400;24068106900;8868832100;7004603242;7005994150</t>
  </si>
  <si>
    <t>Tr√∂bs, M.;Barke, S.;Theeg, Th;Kracht, D.;Heinzel, G.;Danzmann, K.</t>
  </si>
  <si>
    <t>Hannover;Am M√ºhlenberg 1</t>
  </si>
  <si>
    <t>Laser Zentrum Hannover e.V.;Max Planck Institute for Gravitational Physics (Albert Einstein Institute)</t>
  </si>
  <si>
    <t>60016367;60011901</t>
  </si>
  <si>
    <t>Tr√∂bs M.</t>
  </si>
  <si>
    <t>Differential phase-noise properties of a ytterbium-doped fiber amplifier for the Laser Interferometer Space Antenna</t>
  </si>
  <si>
    <t>10.1364/OL.35.000435</t>
  </si>
  <si>
    <t>2-s2.0-75749096050</t>
  </si>
  <si>
    <t>['sideband format', 'rof one', 'proposed systems', 'noise ratio', 'net dispersion', 'impressive performances', 'composite second', 'catv signal']</t>
  </si>
  <si>
    <t>A bidirectional hybrid cable antenna television (CATV)/radio-over-fiber (ROF) wavelength-divisionmultiplexing (WDM) transport system using injection locking technique to suppress the rf power degradation, tunable optical bandpass Alter to generate optical single-sideband format for the CATV signal or only one optical sideband format for the ROF one, and photonic crystal fiber to reduce the net dispersion is proposed and demonstrated. Impressive performances of the carrier-to-noise ratio, the composite second-order, the composite triple beat, and the bit error rate were obtained in our proposed systems. ¬© 2010 Optical Society of America.</t>
  </si>
  <si>
    <t>279-281</t>
  </si>
  <si>
    <t>60012392;60012392;60078640;60012392;60012392;60012392</t>
  </si>
  <si>
    <t>7404844080;7402232432;7402907832;56151216300;7102465085;57209831470</t>
  </si>
  <si>
    <t>Lu, Hai Han;Peng, Hsiang Chun;Tsai, Wen Shing;Lin, Chun Cheng;Tzeng, Shah Jye;Lin, Yi Zsai</t>
  </si>
  <si>
    <t>Taipei;Taipei</t>
  </si>
  <si>
    <t>Ming Chi University of Technology;National Taipei University of Technology</t>
  </si>
  <si>
    <t>60078640;60012392</t>
  </si>
  <si>
    <t>Lu H.</t>
  </si>
  <si>
    <t>Bidirectional hybrid CATV/radio-over-fiber WDM transport system</t>
  </si>
  <si>
    <t>10.1364/OL.35.000279</t>
  </si>
  <si>
    <t>2-s2.0-75749121081</t>
  </si>
  <si>
    <t>['wild type', 'typically occurs', 'thylakoid membrane', 'thermal dissipation', 'stn7 npq4', 'stn7 kinase', 'state 2', 'several proteins', 'remained elusive', 'regulation diminishes', 'reaction centers', 'psii core', 'protein phosphorylation', 'plant biologists', 'physiological relevance', 'photosystem ii', 'pgr5 mutants', 'notably modify', 'nonphotochemical quenching', 'low light', 'light quantity', 'light conditions', 'lhcii proteins', 'high light', 'harvesting antenna', 'excitation energy', 'equal distribution', 'electron transfer', 'disturbed maintenance', 'dependent regulation', 'balanced distribution']</t>
  </si>
  <si>
    <t>Several proteins of photosystem II (PSII) and its light-harvesting antenna (LHCII) are reversibly phosphorylated according to light quantity and quality. Nevertheless, the interdependence of protein phosphorylation, nonphotochemical quenching, and efficiency of electron transfer in the thylakoid membrane has remained elusive. These questions were addressed by investigating in parallel the wild type and the stn7, stn8, and stn7 stn8 kinase mutants of Arabidopsis (Arabidopsis thaliana), using the stn7 npq4, npq4, npq1, and pgr5 mutants as controls. Phosphorylation of PSII-LHCII proteins is strongly and dynamically regulated according to white light intensity. Yet, the changes in phosphorylation do not notably modify the relative excitation energy distribution between PSII and PSI, as typically occurs when phosphorylation is induced by "state 2" light that selectively excites PSII and induces the phosphorylation of both the PSII core and LHCII proteins. On the contrary, under low-light conditions, when excitation energy transfer from LHCII to reaction centers is efficient, the STN7-dependent LHCII protein phosphorylation guarantees a balanced distribution of excitation energy to both photosystems. The importance of this regulation diminishes at high light upon induction of thermal dissipation of excitation energy. Lack of the STN7 kinase, and thus the capacity for equal distribution of excitation energy to PSII and PSI, causes relative overexcitation of PSII under low light but not under high light, leading to disturbed maintenance of fluent electron flow under fluctuating light intensities. The physiological relevance of the STN7-dependent regulation is evidenced by severely stunted phenotypes of the stn7 and stn7 stn8 mutants under strongly fluctuating light conditions. ¬© 2009 American Society of Plant Biologists.</t>
  </si>
  <si>
    <t>723-735</t>
  </si>
  <si>
    <t>Plant Physiology</t>
  </si>
  <si>
    <t>60006876;60006876;60006876;60006876</t>
  </si>
  <si>
    <t>7103256998;35783031900;24576851800;7005316480</t>
  </si>
  <si>
    <t>Tikkanen, Mikko;Grieco, Michele;Kangasj√§rvi, Saijaliisa;Aro, Eva Mari</t>
  </si>
  <si>
    <t>Turku</t>
  </si>
  <si>
    <t>Turun yliopisto</t>
  </si>
  <si>
    <t>Tikkanen M.</t>
  </si>
  <si>
    <t>Thylakoid protein phosphorylation in higher plant chloroplasts optimizes electron transfer under fluctuating light</t>
  </si>
  <si>
    <t>10.1104/pp.109.150250</t>
  </si>
  <si>
    <t>2-s2.0-75949107015</t>
  </si>
  <si>
    <t>Bulgarian National Science Fund</t>
  </si>
  <si>
    <t>DOO2-244/2008</t>
  </si>
  <si>
    <t>BNSF</t>
  </si>
  <si>
    <t>['¬© springer', 'without effect', 'verlag 2009', 'trapping tests', 'methyl salicylate', 'methoxyphenethyl alcohol', 'male e', 'hirta bait', 'field tests', 'field studies']</t>
  </si>
  <si>
    <t>4-Methoxyphenethyl alcohol | Electroantennogram | Epicometis hirta | Floral bait | Methyl salicylate</t>
  </si>
  <si>
    <t>In order to improve the efficiency of the known floral attractant of Epicometis hirta [(E)-anethol and (E)-cinnamyl alcohol in a ratio of 1:1], candidate synergist compounds for field tests were selected through electroantennographic tests using the antennae of female and male E. hirta adult beetles. Among synthetic floral compounds 4-methoxyphenethyl alcohol and methyl salicylate evoked high responses from the antennae and were chosen for further field studies. In trapping tests in Bulgaria, the addition of 4-methoxyphenethyl alcohol to the E. hirta bait in the ratio of 1:1:1, in Hungary in ratios of 1:1:0.3 and 1:1:1 significantly increased catches. The addition of methyl salicylate was without effect in both countries. A high-capacity trap supplied with this ternary attractant could be more efficient for mass trapping purposes of E. hirta in environment-friendly plant protection. ¬© Springer-Verlag 2009.</t>
  </si>
  <si>
    <t>15-20</t>
  </si>
  <si>
    <t>Journal of Pest Science</t>
  </si>
  <si>
    <t>60027811;60004400;60024147;60024147;60027811</t>
  </si>
  <si>
    <t>23026240700;6507455754;6701443175;6602982671;35231446000</t>
  </si>
  <si>
    <t>Vuts, J√≥zsef;Szaruk√°n, Istv√°n;Subchev, Mitko;Toshova, Teodora;T√≥th, Mikl√≥s</t>
  </si>
  <si>
    <t>Hungary;Bulgaria;Hungary</t>
  </si>
  <si>
    <t>Budapest;Sofia;Debrecen</t>
  </si>
  <si>
    <t>Magyar Tudomanyos Akademia;Bulgarian Academy of Sciences;Debreceni Egyetem</t>
  </si>
  <si>
    <t>60027811;60024147;60004400</t>
  </si>
  <si>
    <t>Improving the floral attractant to lure Epicometis hirta Poda (Coleoptera: Scarabaeidae, Cetoniinae)</t>
  </si>
  <si>
    <t>10.1007/s10340-009-0263-z</t>
  </si>
  <si>
    <t>2-s2.0-76149083539</t>
  </si>
  <si>
    <t>['thz applications', 'thermal excitation', 'small gap', 'semiconductor antennas', 'investigated theoretically', 'interesting structures', 'indium antimonide', 'free carriers', 'enhancement around', 'easily adjusted', 'dimer antennas', 'appropriate choice']</t>
  </si>
  <si>
    <t>Terahertz plasmonic resonances in semiconductor (indium antimonide, InSb) dimer antennas are investigated theoretically. The antennas are formed by two rods separated by a small gap. We demonstrate that, with an appropriate choice of the shape and dimension of the semiconductor antennas, it is possible to obtain large electromagnetic field enhancement inside the gap. Unlike metallic antennas, the enhancement around the semiconductor plasmonics antenna can be easily adjusted by varying the concentration of free carriers, which can be achieved by optical or thermal excitation of carriers or electrical carrier injection. Such active plasmonic antennas are interesting structures for THz applications such as modulators and sensors. ¬© 2010 Optical Society of America.</t>
  </si>
  <si>
    <t>2797-2807</t>
  </si>
  <si>
    <t>60016561;60016561;60015150;60000580;60016561</t>
  </si>
  <si>
    <t>56187259100;8357805100;7201635833;7004276781;22234217300</t>
  </si>
  <si>
    <t>Giannini, Vincenzo;Berrier, Audrey;Maier, Stefan A.;S√°nchez-Gil, Jos√© Antonio;Rivas, Jaime G√≥mez</t>
  </si>
  <si>
    <t>Netherlands;United Kingdom;Spain</t>
  </si>
  <si>
    <t>Eindhoven;London;Madrid</t>
  </si>
  <si>
    <t>Philips Research;Imperial College London;CSIC - Instituto de Estructura de la Materia (IEM)</t>
  </si>
  <si>
    <t>60016561;60015150;60000580</t>
  </si>
  <si>
    <t>Giannini V.</t>
  </si>
  <si>
    <t>Scattering efficiency and near field enhancement of active semiconductor plasmonic antennas at terahertz frequencies</t>
  </si>
  <si>
    <t>10.1364/OE.18.002797</t>
  </si>
  <si>
    <t>2-s2.0-76149084179</t>
  </si>
  <si>
    <t>['structures presented', 'space resolution', 'shown particularly', 'probes used', 'probe structure', 'optimal size', 'microstrip line', 'magnetic fields', 'magnetic field', 'interact preferentially', 'good discrimination', 'field measurements', 'field capture', 'band measurements']</t>
  </si>
  <si>
    <t>Electric field | Electromagnetic (EM) analysis | Magnetic field | Probe antennas | Reflection | Simulation</t>
  </si>
  <si>
    <t>Probes used for contactless electromagnetic field capture or injection are characterized. Depending on the probe structure, they interact preferentially with the electric or magnetic field. The optimal size of the probes for broad-frequency-band measurements is investigated. However, it is shown particularly for the magnetic field probe that considerations about the size and the structures presented in this paper are not sufficient for a good discrimination between electric and magnetic fields. Then, the space resolution of near-field measurements is discussed, with application to the field capture of a microstrip line under operation. ¬© 2006 IEEE.</t>
  </si>
  <si>
    <t>292-300</t>
  </si>
  <si>
    <t>IEEE Transactions on Instrumentation and Measurement</t>
  </si>
  <si>
    <t>60108549;60108549;60108549;60108549;60022103;60108549</t>
  </si>
  <si>
    <t>6602670471;25627483500;25645993100;24067379000;6508093659;7004356973</t>
  </si>
  <si>
    <t>Jarrix, Sylvie;Dubois, Tristan;Adam, Ronan;Nouvel, Philippe;Azais, Bruno;Gasquet, Daniel</t>
  </si>
  <si>
    <t>Montpellier;Gramat</t>
  </si>
  <si>
    <t>IES Institut d'Electronique et des Syst√®mes;Centre d'Etudes de Gramat</t>
  </si>
  <si>
    <t>60108549;60022103</t>
  </si>
  <si>
    <t>Jarrix S.</t>
  </si>
  <si>
    <t>Probe characterization for electromagnetic near-field studies</t>
  </si>
  <si>
    <t>10.1109/TIM.2009.2023148</t>
  </si>
  <si>
    <t>2-s2.0-76149095619</t>
  </si>
  <si>
    <t>['plasmonic resonances', 'physical origin', 'multipolar expansion', 'gold nano', 'first terms', 'easily applied']</t>
  </si>
  <si>
    <t>We developed a versatile numerical technique to compute the three-dimensional charge distribution inside plasmonic nanoparticles. This method can be easily applied to investigate the charge distribution inside arbitrarily complex plasmonic nanostructures and to identify the nature of the multipolar plasmon modes involved at plasmonic resonances. Its ability to unravel the physical origin of plasmonic spectral features is demonstrated in the case of a single gold nanotriangle and of a gold nano-antenna. Finally, we show how the volume charge distribution can be used to define and compute the first terms of the multipolar expansion. ¬© 2010 Optical Society of America.</t>
  </si>
  <si>
    <t>3035-3044</t>
  </si>
  <si>
    <t>60027245;60016357;60027245;60027245;60016357-60032907</t>
  </si>
  <si>
    <t>55646358800;25921290600;6506678374;7202447549;6701547083</t>
  </si>
  <si>
    <t>Marty, R.;Baffou, G.;Arbouet, A.;Girard, C.;Quidant, R.</t>
  </si>
  <si>
    <t>Spain;France;Spain</t>
  </si>
  <si>
    <t>Barcelona;Toulouse;Castelldefels</t>
  </si>
  <si>
    <t>Instituci√≥ Catalana de Recerca i Estudis Avan√ßats;Universite Paul Sabatier Toulouse III;Institut de Ciencies Fotoniques</t>
  </si>
  <si>
    <t>60032907;60027245;60016357</t>
  </si>
  <si>
    <t>Marty R.</t>
  </si>
  <si>
    <t>Charge distribution induced inside complex plasmonic nanoparticles</t>
  </si>
  <si>
    <t>10.1364/OE.18.003035</t>
  </si>
  <si>
    <t>2-s2.0-76149097854</t>
  </si>
  <si>
    <t>['specific class', 'noise ratio', 'metrological characterization', 'measuring positions', 'energy production', 'electromagnetic emissions', 'electrical machine', 'broad application']</t>
  </si>
  <si>
    <t>Antenna measurements | Electric field measurement | Electric machines | Electromagnetic compatibility (EMC) | Electromagnetic measurements | Magnetic field measurement</t>
  </si>
  <si>
    <t>A specific class of electrical machine, i.e., synchronous generators, with a broad application for energy production is considered. The electromagnetic emissions are evaluated on the results of several measurement campaigns, accompanied by their metrological characterization; signal-to-noise ratio, uncertainty, reproducibility, and repeatability are evaluated in different operating conditions, measuring positions, and generators under test. ¬© 2006 IEEE.</t>
  </si>
  <si>
    <t>450-457</t>
  </si>
  <si>
    <t>Mariscotti, Andrea</t>
  </si>
  <si>
    <t>Genoa</t>
  </si>
  <si>
    <t>Universit√† degli Studi di Genova</t>
  </si>
  <si>
    <t>Mariscotti A.</t>
  </si>
  <si>
    <t>Assessment of electromagnetic emissions from synchronous generators and its metrological characterization</t>
  </si>
  <si>
    <t>10.1109/TIM.2009.2024696</t>
  </si>
  <si>
    <t>2-s2.0-76149108774</t>
  </si>
  <si>
    <t>['receiver sensitivity', 'performed employing', 'emitter power', 'dark current']</t>
  </si>
  <si>
    <t>Mesa-structuring of InGaAs/InAlAs photoconductive layers is performed employing a chemical assisted ion beam etching (CAIBE) process. Terahertz photoconductive antennas for 1.5 Œºm operation are fabricated and evaluated in a time domain spectrometer. Order-ofmagnitude improvements versus planar antennas are demonstrated in terms of emitter power, dark current and receiver sensitivity. ¬© 2010 Optical Society of America.</t>
  </si>
  <si>
    <t>2296-2301</t>
  </si>
  <si>
    <t>60011055;60011055;60011055;60011055;60011055;60011055;60011055;60011055</t>
  </si>
  <si>
    <t>6602443028;23992437000;7006490987;7005982740;7005698612;24438064900;35293270400;7004547709</t>
  </si>
  <si>
    <t>Roehle, H.;Dietz, R. J.B.;Hensel, H. J.;B√∂ttcher, J.;K√ºnzel, H.;Stanze, D.;Schell, M.;Sartorius, B.</t>
  </si>
  <si>
    <t>Roehle H.</t>
  </si>
  <si>
    <t>Next generation 1.5 Œºm terahertz antennas: Mesa-structuring of InGaAs/InAlAs photoconductive layers</t>
  </si>
  <si>
    <t>10.1364/OE.18.002296</t>
  </si>
  <si>
    <t>2-s2.0-76149118422</t>
  </si>
  <si>
    <t>['typical 3', 'test measurements', 'specific equivalent', 'significantly improve', 'particular purpose', 'multipath propagation', 'field pattern', 'erroneous 3', 'dynamic range', 'directional antenna', 'developed hardware', 'db bandwidth', 'commercial real', 'arise due', 'antennas exhibiting', 'acquisition speed', '58 ghz', '400 mhz']</t>
  </si>
  <si>
    <t>Antenna measurements | Pulse measurements | Sampling methods | Signal reconstruction | Time-domain measurements</t>
  </si>
  <si>
    <t>A time-domain spherical near-field antenna measurement system capable of gating out erroneous signal components, which arise due to multipath propagation in nonideal anechoic chambers, is presented. The developed hardware (HW) gating technique evaluates a switched sinusoidal signal, which is synthesized by an application-specific pulse generator and acquired by either a commercial real-time digitizing oscilloscope or an application-specific equivalent-time sampling receiver developed for this particular purpose. The low-cost measurement system has been optimized for acquisition speed, dynamic range, and resolution. Its operating frequency range covers 1.58 GHz, and it is applicable to antennas exhibiting a typical 3-dB bandwidth in excess of 400 MHz. Test measurements of an omnidirectional and a directional antenna, respectively, have been carried out to demonstrate the performance of the novel HW gating technique. It is shown that the HW gating technique can significantly improve the absolute average deviation of the erroneous 3-D far-field pattern. ¬© 2006 IEEE.</t>
  </si>
  <si>
    <t>387-395</t>
  </si>
  <si>
    <t>60015815;100366452;60015776;60015815;101433713;60015815;60019722</t>
  </si>
  <si>
    <t>24474042800;23992846500;35573260300;36842457200;57188715393;35574448800;7004819868</t>
  </si>
  <si>
    <t>Blech, Marcel D.;Leibfritz, Martin M.;Hellinger, Raphael;Geier, Daniel;Maier, Florian A.;Pietsch, Andreas M.;Eibert, Thomas F.</t>
  </si>
  <si>
    <t>Germany;Germany;Germany;Germany;Germany</t>
  </si>
  <si>
    <t>Munich;Stuttgart;Gerlingen;Freiburg;Munich</t>
  </si>
  <si>
    <t>Technical University of Munich;Universit√§t Stuttgart;Robert Bosch GmbH;H√ºttinger Elektronik;RohdeandSchwarz GmbH and Co. KG</t>
  </si>
  <si>
    <t>60019722;60015815;60015776;101433713;100366452</t>
  </si>
  <si>
    <t>Blech M.D.</t>
  </si>
  <si>
    <t>Time-domain spherical near-field antenna measurement system employing a switched continuous-wave hardware gating technique</t>
  </si>
  <si>
    <t>10.1109/TIM.2009.2024365</t>
  </si>
  <si>
    <t>2-s2.0-76149126103</t>
  </si>
  <si>
    <t>['waveforms undergo', 'unknown location', 'transmit antennas', 'target scatterers', 'target detection', 'specified cell', 'specific setup', 'small cells', 'single scatterers', 'receive antennas', 'radar systems', 'input multiple', 'finite number', 'extended targets', 'estimation accuracies', 'delay estimation', 'consider multiple', 'array radars']</t>
  </si>
  <si>
    <t>Diversity gain | Finite-sample | Generalized likelihood ratio test (GLRT) | Joint estimation/detection</t>
  </si>
  <si>
    <t>We consider multiple-input multiple-output (MIMO) radar systems with widely spaced antennas. Such antenna configuration facilitates capturing the inherent diversity gain due to independent signal dispersion by the target scatterers. We consider a new MIMO radar framework for detecting a target that lies in an unknown location. This is in contrast with conventional MIMO radars which break the space into small cells and aim at detecting the presence of a target in a specified cell. We treat this problem through offering a novel composite hypothesis testing framework for target detection when 1) one or more parameters of the target are unknown and we are interested in estimating them, and 2) only a finite number of observations are available. The test offered optimizes a metric which accounts for both detection and estimation accuracies. In this paper, as the parameter of interest we focus on the vector of time-delays that the waveforms undergo from being emitted by the transmit antennas until being observed by the receive antennas. The analytical and empirical results establish that for the proposed joint target detection and time-delay estimation framework, MIMO radars exhibit significant gains over phased-array radars for extended targets which consist of multiple independent scatterers. For point targets modeled as single scatterers, however, the detection/estimation accuracies of MIMO and phased-array radars for this specific setup (joint target detection and time-delay estimation) are comparable. ¬© 2010 IEEE.</t>
  </si>
  <si>
    <t>127-145</t>
  </si>
  <si>
    <t>IEEE Journal on Selected Topics in Signal Processing</t>
  </si>
  <si>
    <t>60030162;60030162;60030162;60031155</t>
  </si>
  <si>
    <t>17436387600;21833985000;55000636900;7003449986</t>
  </si>
  <si>
    <t>Tajer, Ali;Jajamovich, Guido H.;Wang, Xiaodong;Moustakides, George V.</t>
  </si>
  <si>
    <t>Greece;United States</t>
  </si>
  <si>
    <t>Rio;New York</t>
  </si>
  <si>
    <t>University of Patras;Columbia University</t>
  </si>
  <si>
    <t>60031155;60030162</t>
  </si>
  <si>
    <t>Optimal joint target detection and parameter estimation by MIMO radar</t>
  </si>
  <si>
    <t>10.1109/JSTSP.2010.2040104</t>
  </si>
  <si>
    <t>2-s2.0-76249087678</t>
  </si>
  <si>
    <t>['scientific community', 'rich experience', 'past german', 'large variety', 'industrial sector', 'grace satellites', 'governmental institutions', 'g .,', 'ers 1', 'envisat combined']</t>
  </si>
  <si>
    <t>SAR satellite | Synthetic aperture radar (SAR)</t>
  </si>
  <si>
    <t>TerraSAR-X is a versatile synthetic aperture radar (SAR) satellite with active phased array antenna technology and represents the backbone of the German national radar Earth observation mission. With its large variety of different SAR imaging modes and its high operational flexibility, TerraSAR-X ideally serves the scientific community and users from the industrial sector and governmental institutions. The innovative satellite system design combines the rich experience from past German and European SAR space missions like X-SAR, SRTM, ERS 1 and 2, and Envisat combined with state-of-the-art Earth observation bus technology as used, e.g., on the CHAMP and GRACE satellites. ¬© 2009 IEEE.</t>
  </si>
  <si>
    <t>615-622</t>
  </si>
  <si>
    <t>60086242;60086242</t>
  </si>
  <si>
    <t>24451237100;7407284832</t>
  </si>
  <si>
    <t>Pitz, Wolfgang;Miller, David</t>
  </si>
  <si>
    <t>Ottobrunn</t>
  </si>
  <si>
    <t>Airbus Defence and Space</t>
  </si>
  <si>
    <t>Pitz W.</t>
  </si>
  <si>
    <t>The TerraSAR-X satellite</t>
  </si>
  <si>
    <t>10.1109/TGRS.2009.2037432</t>
  </si>
  <si>
    <t>2-s2.0-76249089078</t>
  </si>
  <si>
    <t>European Space Agency</t>
  </si>
  <si>
    <t>C20679/07/NL/CB</t>
  </si>
  <si>
    <t>ESA</t>
  </si>
  <si>
    <t>['whose kernel', 'tops modes', 'terrain observation', 'sliding spotlight', 'scansar mode', 'proposed approach', 'progressive scans', 'point targets', 'paper presents', 'linear variation', 'imaging modes', 'focused domain', 'existing approaches', 'either mechanically', 'developed algorithm', 'data take', 'data acquired', 'azimuth processing', 'azimuth dimension', 'also included', 'additional processing']</t>
  </si>
  <si>
    <t>Azimuth scaling | SAR processing | ScanSAR | Spotlight | Synthetic aperture radar (SAR) | Terrain Observation by Progressive Scans (TOPS)</t>
  </si>
  <si>
    <t>This paper presents an efficient phase preserving processor for the focusing of data acquired in sliding spotlight and Terrain Observation by Progressive Scans (TOPS) imaging modes. They share in common a linear variation of the Doppler centroid along the azimuth dimension, which is due to a steering of the antenna (either mechanically or electronically) throughout the data take. Existing approaches for the azimuth processing can become inefficient due to the additional processing to overcome the folding in the focused domain. In this paper, a new azimuth scaling approach is presented to perform the azimuth processing, whose kernel is exactly the same for sliding spotlight and TOPS modes. The possibility to use the proposed approach to process data acquired in the ScanSAR mode, as well as a discussion concerning staring spotlight, is also included. Simulations with point targets and real data acquired by TerraSAR-X in sliding spotlight and TOPS modes are used to validate the developed algorithm. ¬© 2009 IEEE.</t>
  </si>
  <si>
    <t>770-780</t>
  </si>
  <si>
    <t>60007798;60007798;60007798;60170560;60007798</t>
  </si>
  <si>
    <t>6701487431;6701711314;6603775509;8342550700;7201368812</t>
  </si>
  <si>
    <t>Prats, Pau;Scheiber, Rolf;Mittermayer, Josef;Meta, Adriano;Moreira, Alberto</t>
  </si>
  <si>
    <t>Netherlands;Germany</t>
  </si>
  <si>
    <t>Noordwijk;¬†Cologne</t>
  </si>
  <si>
    <t>MetaSensing BV;Deutsches Zentrum fur Luft- Und Raumfahrt</t>
  </si>
  <si>
    <t>60170560;60007798</t>
  </si>
  <si>
    <t>Prats P.</t>
  </si>
  <si>
    <t>Processing of sliding spotlight and TOPS SAR data using baseband azimuth scaling</t>
  </si>
  <si>
    <t>10.1109/TGRS.2009.2027701</t>
  </si>
  <si>
    <t>2-s2.0-76249098326</t>
  </si>
  <si>
    <t>Academy of Finland</t>
  </si>
  <si>
    <t>['transcendental function', 'test statistics', 'target detection', 'swerling cases', 'suboptimal detector', 'statistical multiple', 'rao bounds', 'radar configurations', 'radar configuration', 'pulse scenarios', 'orthogonal waveforms', 'input multiple', 'either fast', 'different configurations', 'density function', 'convolution involving', 'confidence bounds', 'cases 3', 'angular diversity', 'alternate hypotheses']</t>
  </si>
  <si>
    <t>Array signal processing | Direction finding | Multiple-input multiple-output (MIMO) systems | Performance bounds | Radar | Target detection</t>
  </si>
  <si>
    <t>The performance of statistical multiple-input multiple-output (MIMO) radar configurations that use distributed antennas is analyzed in this paper. Statistical MIMO radars exploit angular diversity to mitigate the impact of radar cross section (RCS) fluctuations. The fluctuations can be modeled with the Swerling scattering model consisting of four different cases with either fast or slow target RCS fluctuations. In this paper, the performance of different statistical MIMO radar configurations is compared in the different Swerling cases. Both target detection and direction of arrival estimation tasks are considered. We derive the optimal test statistics for target detection for non-orthogonal waveforms in all the Swerling cases in single-pulse as well as multi-pulse scenarios. We derive a closed-form density function for the test statistics under null and alternate hypotheses in the Swerling cases 1 and 2. For orthogonal waveforms in cases 3 and 4, the density function is given as a convolution involving a transcendental function. A suboptimal detector having a closed-form density function in cases 3 and 4 when the waveforms are orthogonal is introduced as well. In the direction finding task, confidence bounds of the squared estimation error of the different configurations are compared. The comparison is done in terms of the confidence bounds as the Cram√©r-Rao bounds are not defined for all the cases and configurations. The pros and cons of the angular diversity and each radar configuration are pointed out in different fluctuation scenarios. ¬© 2010 IEEE.</t>
  </si>
  <si>
    <t>101-114</t>
  </si>
  <si>
    <t>60103653;60103653</t>
  </si>
  <si>
    <t>18041835400;7004671823</t>
  </si>
  <si>
    <t>Aittomaki, Tuomas;Koivunen, Visa</t>
  </si>
  <si>
    <t>Espoo</t>
  </si>
  <si>
    <t>Aalto University</t>
  </si>
  <si>
    <t>Aittomaki T.</t>
  </si>
  <si>
    <t>Performance of MIMO radar with angular diversity under swerling scattering models</t>
  </si>
  <si>
    <t>10.1109/JSTSP.2009.2038971</t>
  </si>
  <si>
    <t>2-s2.0-76249100805</t>
  </si>
  <si>
    <t>['two data', 'thereby enhancing', 'target classification', 'radar techniques', 'previously approached', 'potential advantage', 'paper studies', 'ongoing work', 'numerical examples', 'mimo radar', 'malignant masses', 'lesion classification', 'input multiple', 'fusion rules', 'different classifiers', 'choose freely', 'breast imaging', 'border profiles', 'array elements', 'applying multiple']</t>
  </si>
  <si>
    <t>Breast cancer detection | Lesion morphology | Microwave imaging | Multiple-input multiple-output radar | Robust lesion classification</t>
  </si>
  <si>
    <t>This paper studies the problem of applying multiple-input multiple-output (MIMO) radar techniques for lesion classification in ultrawideband (UWB) breast imaging. Ongoing work on this topic has suggested that benign and malignant masses, which usually possess remarkable architectural differences, could be distinguished by exploiting their morphology-dependent UWB microwave backscatter. We have previously approached this problem by deriving the complex natural resonances of the late-time target response, where the damping factors vary with the border profiles of anomalies. In this paper, we investigate the potential advantage of MIMO radar to enhance the resonance scattering phenomenon in breast tissue discrimination. MIMO radar can choose freely the probing signals transmitted via its antennas to exploit the independence between signals at the array elements, thereby enhancing the performance of target classification. Based on the observed damping factors and the receiver operating characteristics at different classifiers, which correspond to various diversity paths in the MIMO radar system, two data-fusion rules are proposed for robust lesion differentiation. Finally, numerical examples are provided to demonstrate the efficacy of the proposed imaging technique. ¬© 2010 IEEE.</t>
  </si>
  <si>
    <t>187-201</t>
  </si>
  <si>
    <t>60021889-60030270;60020650;60011520;60011520;60021889</t>
  </si>
  <si>
    <t>24472460700;7003625330;6602644338;6701474999;35577098300</t>
  </si>
  <si>
    <t>Chen, Yifan;Craddock, Ian James;Kosmas, Panagiotis;Ghavami, Mohammad;Rapajic, Predrag</t>
  </si>
  <si>
    <t>China;United Kingdom;United Kingdom;United Kingdom</t>
  </si>
  <si>
    <t>Nanning;London;Bristol;London</t>
  </si>
  <si>
    <t>Guangxi University;University of Greenwich;University of Bristol;King's College London</t>
  </si>
  <si>
    <t>60030270;60021889;60020650;60011520</t>
  </si>
  <si>
    <t>Multiple-input multiple-output radar for lesion classification in ultrawideband breast imaging</t>
  </si>
  <si>
    <t>10.1109/JSTSP.2009.2038975</t>
  </si>
  <si>
    <t>2-s2.0-76249102765</t>
  </si>
  <si>
    <t>FA9550-09-1-0310</t>
  </si>
  <si>
    <t>['tunable system', 'transmit subaperturing', 'transmit subapertures', 'training signals', 'show analytically', 'resulting system', 'proposed ts', 'output sinr', 'output signal', 'operating modes', 'noise ratio', 'multiple groups', 'mimo system', 'mimo radar', 'located antennas', 'largest number', 'interference sources', 'input multiple', 'group forms', 'easily made', 'distinct waveform', 'directional gain', 'directional beam', 'direct tradeoff', 'computer simulation', 'array radar', 'adaptive beamformer']</t>
  </si>
  <si>
    <t>Adaptive processing for multiple-input multiple-output (MIMO) radars | MIMO radars | Subaperture | Transmit beamforming</t>
  </si>
  <si>
    <t>We present a transmit subaperturing (TS) approach for multiple-input multiple-output (MIMO) radars with co-located antennas. The proposed scheme divides the transmit array elements into multiple groups, each group forms a directional beam and modulates a distinct waveform, and all beams are steerable and point to the same direction. The resulting system is referred to as a TS-MIMO radar. A TS-MIMO radar is a tunable system that offers a continuum of operating modes from the phased-array radar, which achieves the maximum directional gain but the least interference rejection ability, to the omnidirectional transmission based MIMO radar, which can handle the largest number of interference sources but offers no directional gain. Tuning of the TS-MIMO system can be easily made by changing the configuration of the transmit subapertures, which provides a direct tradeoff between the directional gain and interference rejection power of the system. The performance of the TS-MIMO radar is examined in terms of the output signal-to-interference-plus-noise ratio (SINR) of an adaptive beamformer in an interference and training limited environment, where we show analytically how the output SINR is affected by several key design parameters, including the size/number of the subapertures and the number of training signals. Our results are verified by computer simulation and comparisons are made among various operating modes of the proposed TS-MIMO system. ¬© 2010 IEEE.</t>
  </si>
  <si>
    <t>60027392;60019228</t>
  </si>
  <si>
    <t>21743342100;7003536584</t>
  </si>
  <si>
    <t>Li, Hongbin;Himed, Braham</t>
  </si>
  <si>
    <t>Hoboken;Dayton</t>
  </si>
  <si>
    <t>Stevens Institute of Technology;Air Force Research Laboratory</t>
  </si>
  <si>
    <t>Transmit subaperturing for MIMO radars with co-located antennas</t>
  </si>
  <si>
    <t>10.1109/JSTSP.2009.2038967</t>
  </si>
  <si>
    <t>2-s2.0-76249111522</t>
  </si>
  <si>
    <t>['uniform linear', 'two dimensions', 'turn driven', 'transmit beampatterns', 'traditional phased', 'track missions', 'steer transmit', 'signals using', 'rectangular arrays', 'receive beams', 'r elements', 'passive element', 'partially correlated', 'p elements', 'notional concept', 'like resolution', 'large number', 'hmpar comprises', 'emerging technology', 'desired fashion', 'concurrent search', 'combines elements', 'coded signals', 'array radar', 'ambiguity functions', 'ambiguity function', 'airborne platform', 'achieve phased', '900 elements']</t>
  </si>
  <si>
    <t>Ambiguity function | Beam pattern synthesis | Constant modulus waveforms | Multiple-input multiple output (MIMO) radar | Orthogonal signals | Phased array radar | Radar signal processing</t>
  </si>
  <si>
    <t>The Hybrid MIMO Phased Array Radar (HMPAR) is a notional concept for a multisensor radar architecture that combines elements of traditional phased-array radar with the emerging technology of multiple-input multiple output (MIMO) radar. A HMPAR comprises a large number, MP, of T/R elements, organized into M subarrays of P elements each. Within each subarray, passive element-level phase shifting is used to steer transmit and receive beams in some desired fashion. Each of the M subarrays are in turn driven by independently amplified phase-coded signals which could be quasi-orthogonal, phase-coherent, or partially correlated. Such a radar system could be used in an airborne platform for concurrent search, detect, and track missions. This paper considers various signaling strategies which could be employed in the notional HMPAR architecture to achieve various objectives quantified by transmit beampatterns and spacetime ambiguity functions. First, we propose a method to generate multiple correlated signals for uniform linear and rectangular arrays that achieve arbitrary rectangular transmit beampatterns in one and two dimensions, while maintaining desirable temporal properties. Examples of the range of transmit beampatterns possible with this technique are illustrated for an array of MP=900 elements, arranged using different values of M and P. Then the spacetime, or MIMO, ambiguity function that is appropriate for the HMPAR radar system is derived. Examples of ambiguity functions for our signals using a one-dimensional HMPAR architecture are given, demonstrating that one can achieve phased-array-like resolution on receive, for arbitrary transmit beampatterns. ¬© 2010 IEEE.</t>
  </si>
  <si>
    <t>66-78</t>
  </si>
  <si>
    <t>60016536;60019228;60019228</t>
  </si>
  <si>
    <t>7007074378;26427981500;7004719509</t>
  </si>
  <si>
    <t>Fuhrmann, Daniel R.;Browning, J. Paul;Rangaswamy, Muralidhar</t>
  </si>
  <si>
    <t>Dayton;Houghton</t>
  </si>
  <si>
    <t>Air Force Research Laboratory;Michigan Technological University</t>
  </si>
  <si>
    <t>60019228;60016536</t>
  </si>
  <si>
    <t>Fuhrmann D.R.</t>
  </si>
  <si>
    <t>Signaling strategies for the hybrid MIMO phased-array radar</t>
  </si>
  <si>
    <t>10.1109/JSTSP.2009.2038968</t>
  </si>
  <si>
    <t>2-s2.0-76249113675</t>
  </si>
  <si>
    <t>W911NF-08-1-0449</t>
  </si>
  <si>
    <t>['velocity estimation', 'symmetrical placement', 'simplified case', 'relative position', 'reflectivity varying', 'receive antennas', 'paper studies', 'optimized system', 'optimal placement', 'mimo radar', 'look angle', 'isotropic scatterer', 'input multiple', 'increasing either', 'general results', 'extended target', 'detailed analysis', 'also shown']</t>
  </si>
  <si>
    <t>Antenna placement | Cramer Rao bound (CRB) | Maximum-likelihood (ML) estimate | Multiple-input multiple-output (MIMO) radar | Velocity estimation</t>
  </si>
  <si>
    <t>This paper studies the velocity estimation performance for multiple-input multiple-output (MIMO) radar with widely spaced antennas. We derive the Cramer Rao bound (CRB) for velocity estimation and study the optimized system/configuration design based on CRB. General results are presented for an extended target with reflectivity varying with look angle. Then detailed analysis is provided for a simplified case, assuming an isotropic scatterer. For given transmitted signals, optimal antenna placement is analyzed in the sense of minimizing the CRB of the velocity estimation error. We show that when all antennas are located at approximately the same distance from the target, symmetrical placement is optimal and the relative position of transmitters and receivers can be arbitrary under the orthogonal received signal assumption. In this case, it is also shown that for MIMO radar with optimal placement, velocity estimation accuracy can be improved by increasing either the signal time duration or the product of the number of transmit and receive antennas. ¬© 2010 IEEE.</t>
  </si>
  <si>
    <t>79-100</t>
  </si>
  <si>
    <t>60005465-60000060;60000060;60022904;60022904</t>
  </si>
  <si>
    <t>56939651200;7202801624;24824419300;7005000103</t>
  </si>
  <si>
    <t>He, Qian;Blum, Rick S.;Godrich, Hana;Haimovich, Alexander M.</t>
  </si>
  <si>
    <t>Newark;Chengdu;Bethlehem</t>
  </si>
  <si>
    <t>New Jersey Institute of Technology;University of Electronic Science and Technology of China;Lehigh University</t>
  </si>
  <si>
    <t>60022904;60005465;60000060</t>
  </si>
  <si>
    <t>Target velocity estimation and antenna placement for MIMO radar with widely separated antennas</t>
  </si>
  <si>
    <t>10.1109/JSTSP.2009.2038974</t>
  </si>
  <si>
    <t>2-s2.0-76249118132</t>
  </si>
  <si>
    <t>C20679/07/NL/BC</t>
  </si>
  <si>
    <t>['tsx data', 'tsx ).', 'terrain observation', 'swath tops', 'steering law', 'squinted angles', 'several results', 'scansar modes', 'scansar mode', 'progressive scan', 'performed investigations', 'paper reports', 'nonideal pattern', 'noise ratio', 'limitations imposed', 'imaging mode', 'grating lobes', 'dtar deterioration', 'azimuth dependence']</t>
  </si>
  <si>
    <t>ScanSAR | Synthetic aperture radar (SAR) | Terrain observation by progressive scan (TOPS) | Wide-swath SAR</t>
  </si>
  <si>
    <t>This paper reports about the performed investigations for the implementation of the wide-swath TOPS (Terrain Observation by Progressive Scan) imaging mode with TerraSAR-X (TSX). The TOPS mode overcomes the limitations imposed by the ScanSAR mode by steering the antenna along track during the acquisition of a burst. In this way, all targets are illuminated with the complete azimuth antenna pattern, and, thus, scalloping is circumvented, and an azimuth dependence of signal-to-noise ratio and distributed target ambiguity ratio (DTAR) is avoided. However, the use of electronically steered antennas leads to a quantization of the steering law and a nonideal pattern for squinted angles (grating lobes and main lobe reduction). The former provokes spurious peaks, while the latter introduces slight scalloping and DTAR deterioration. These effects are analyzed and quantified for TSX, and a TOPS system design approach is presented. Next, the requirements concerning interferometry are investigated. Finally, several results are shown with the TSX data, including a comparison between the TOPS and the ScanSAR modes and the reporting of the first TOPS interferometric results. ¬© 2009 IEEE.</t>
  </si>
  <si>
    <t>759-769</t>
  </si>
  <si>
    <t>60170560;60007798;60007798;60007798;60007798</t>
  </si>
  <si>
    <t>8342550700;6603775509;6701487431;6701711314;7005505843</t>
  </si>
  <si>
    <t>Meta, Adriano;Mittermayer, Josef;Prats, Pau;Scheiber, Rolf;Steinbrecher, Ulrich</t>
  </si>
  <si>
    <t>Meta A.</t>
  </si>
  <si>
    <t>TOPS imaging with TerraSAR-X: Mode design and performance analysis</t>
  </si>
  <si>
    <t>10.1109/TGRS.2009.2026743</t>
  </si>
  <si>
    <t>2-s2.0-76249119733</t>
  </si>
  <si>
    <t>['transmit beamforming', 'target requires', 'spread clutter', 'required properties', 'radar range', 'quasimonostatic hf', 'propagation via', 'potentially adaptive', 'othr ).', 'maximal dimension', 'input multiple', 'indistinguishable direction', 'horizon radars', 'group delay', 'fundamental limitations', 'dependent beamforming', 'clutter distributed']</t>
  </si>
  <si>
    <t>Array signal processing | Clutter mitigation | Multiple-input multiple-output (MIMO) radar | Transmit beamforming | Ver-the-horizon radar</t>
  </si>
  <si>
    <t>The problem of a point target detection masked by clutter distributed over range and Doppler, including the range and Doppler of the target, is considered for a multimode propagation scenario commonly encountered in quasimonostatic HF over-the-horizon radars (OTHR). Here, a clutter signal spread in Doppler frequency due to propagation via a disturbed ionospheric layer competes with a target and narrowband clutter returns propagating via a stable ionospheric layer with the same group delay (radar range). Mitigation over all ranges of spread clutter propagating via a "mixed mode path" with indistinguishable direction-of-arrival (DoA) relative to the target requires (potentially adaptive) transmit beamforming to exploit the direction-of-departure (DoD) difference, which varies as a function of radar range. This range-dependent beamforming can be implemented only via the use of multiple-input multiple-output radar technology. In this paper, we explore the fundamental limitations that exist for the maximal dimension of the area in range-Doppler space occupied by spread clutter and the required properties (cardinality) of the orthogonal waveform set for efficient spread clutter mitigation. ¬© 2010 IEEE.</t>
  </si>
  <si>
    <t>40-54</t>
  </si>
  <si>
    <t>60003480;60003480;108263136</t>
  </si>
  <si>
    <t>7006472158;7004504501;15064290200</t>
  </si>
  <si>
    <t>Abramovich, Yuri I.;Frazer, Gordon J.;Johnson, Ben A.</t>
  </si>
  <si>
    <t>Edinburgh;Adelaide</t>
  </si>
  <si>
    <t>Defence Science and Technology Group;Lockheed Martin</t>
  </si>
  <si>
    <t>60003480;108263136</t>
  </si>
  <si>
    <t>Noncausal adaptive spatial clutter mitigation in monostatic mimo radar: Fundamental limitations</t>
  </si>
  <si>
    <t>10.1109/JSTSP.2009.2038966</t>
  </si>
  <si>
    <t>2-s2.0-76249123506</t>
  </si>
  <si>
    <t>['x uses', 'x satellite', 'track direction', 'system launched', 'second channel', 'reconstructed fore', 'pol ).', 'multiple channels', 'modern sars', 'june 2007', 'hybrid coupler', 'hardware impact', 'gmti capability', 'form sum', 'first examples', 'different polarizations', 'acquire signals', 'acquire along']</t>
  </si>
  <si>
    <t>Along-track interferometry (ATI) | Calibration | Dual receive antenna (DRA) mode | Ground moving target indication (GMTI) | Space-based radar | Synthetic aperture radar (SAR) | TerraSAR-X</t>
  </si>
  <si>
    <t>The TerraSAR-X satellite is a high-resolution synthetic aperture radar (SAR) system launched in June 2007 which provides the option to split the antenna in along-track direction and sample two physical channels separately. Modern SARs are equipped with active phased array antennas and multiple channels. In order to keep costs low, TerraSAR-X uses the redundant receiver unit for the second channel such that fore and aft channel signals are combined by a hybrid coupler to form sum and difference channel data. The dual receive antenna (DRA) mode can either be used to acquire along-track interferometric data or to acquire signals with different polarizations at the same time (Quad-Pol). Fore and aft channel reconstruction is necessary if ground moving target indication (GMTI) algorithms such as the displaced phase center antenna technique or along-track interferometry shall be applied, and in order to separate the horizontally and vertically polarized received signal components. The proposed approach uses internal calibration pulses from different calibration beams in order to estimate and compensate the hardware impact. The theoretical framework together with the results from the experimental data evaluation for the fore and aft channel reconstruction of the TerraSAR-X DRA mode are presented. The impact of the receive hardware transformation matrix estimation accuracy on errors in the reconstructed fore and aft channel image data is studied, and first examples on the GMTI capability of the TerraSAR-X DRA mode are given. ¬© 2009 IEEE.</t>
  </si>
  <si>
    <t>795-806</t>
  </si>
  <si>
    <t>60007798;60007798;60007798;60007798;60007798;60007798</t>
  </si>
  <si>
    <t>24474719300;14031026300;14032105000;7005505843;23494131900;7005564692</t>
  </si>
  <si>
    <t>Gabele, Martina;Brautigam, Benjamin;Schulze, Daniel;Steinbrecher, Ulrich;Tous-Ramon, Nuria;Younis, Marwan</t>
  </si>
  <si>
    <t>¬†Cologne</t>
  </si>
  <si>
    <t>Deutsches Zentrum fur Luft- Und Raumfahrt</t>
  </si>
  <si>
    <t>Gabele M.</t>
  </si>
  <si>
    <t>Fore and aft channel reconstruction in the TerraSAR-X dual receive antenna mode</t>
  </si>
  <si>
    <t>10.1109/TGRS.2009.2032920</t>
  </si>
  <si>
    <t>2-s2.0-76249125696</t>
  </si>
  <si>
    <t>50 EE 0601</t>
  </si>
  <si>
    <t>['x mission', 'successfully implemented', 'sar products', 'receive modules', 'paper summarizes', 'outstanding performance', 'operating flexibility', 'new techniques', 'instrument characteristics', 'imaging quality', 'high standard', 'german terrasar', 'future tandem', 'essential source', 'elevation direction', 'close formation', 'band antenna', '384 transmit']</t>
  </si>
  <si>
    <t>Active phased array antenna | Calibration | Synthetic aperture radar (SAR) | Transmit/receive modules (TRMs)</t>
  </si>
  <si>
    <t>Spaceborne remote sensing with synthetic aperture radar (SAR) has become an essential source of high-resolution and continuous Earth observation. Modern satellites like the German TerraSAR-X system provide state-of-the-art radar images with respect to operating flexibility and imaging quality. The outstanding performance of TerraSAR-X image products is achieved by an innovative calibration approach that minimizes systematic antenna and instrument characteristics. The active phased array X-band antenna is fed by 384 transmit/receive modules for electronic beam steering and shaping in the azimuth and elevation direction. The flexible radar instrument hosts an internal calibration system which guarantees the high radiometric stability of all SAR products. New techniques for antenna performance control have been successfully implemented, setting a high standard for next-generation SAR missions. This paper summarizes all essential calibration results of TerraSAR-X that cover internal instrument behavior. Furthermore, we give an outlook on the required bistatic calibration techniques for the future TanDEM-X mission that faces additional performance challenges when calibrating two TerraSAR-X satellites flying in close formation. ¬© 2009 IEEE.</t>
  </si>
  <si>
    <t>702-715</t>
  </si>
  <si>
    <t>60007798;60007798;60007798;60007798</t>
  </si>
  <si>
    <t>14031026300;55450677600;6603439088;7201369278</t>
  </si>
  <si>
    <t>Br√§utigam, Benjamin;Gonz√°lez, Jaime Hueso;Schwerdt, Marco;Bachmann, Markus</t>
  </si>
  <si>
    <t>Br√§utigam B.</t>
  </si>
  <si>
    <t>TerraSAR-X instrument calibration results and extension for TanDEM-X</t>
  </si>
  <si>
    <t>10.1109/TGRS.2009.2030673</t>
  </si>
  <si>
    <t>2-s2.0-76249130629</t>
  </si>
  <si>
    <t>CNS-093-868</t>
  </si>
  <si>
    <t>['time reversal', 'scattering channel', 'rich scattering', 'radar detection', 'proposed time', 'multipath environment', 'mimo ).', 'input multiple']</t>
  </si>
  <si>
    <t>Detection | Multiple-input multiple-output (MIMO) radar | Time reversal | Waveform design</t>
  </si>
  <si>
    <t>Time reversal explores the rich scattering in a multipath environment to achieve high target detectability. Multiple-input multiple-output (MIMO) radar is an emerging active sensing technology that uses diverse waveforms transmitted from widely spaced antennas to achieve increased target sensitivity when compared to standard phased arrays. In this paper, we combine MIMO radar with time reversal to automatically match waveforms to a scattering channel and further improve the performance of radar detection. We establish a radar target model in multipath rich environments and develop likelihood ratio tests for the proposed time-reversal MIMO radar (TR-MIMO). Numerical simulations demonstrate improved target detectability compared with the commonly used statistical MIMO strategy. ¬© 2010 IEEE.</t>
  </si>
  <si>
    <t>210-225</t>
  </si>
  <si>
    <t>60005232;60027950;60027950</t>
  </si>
  <si>
    <t>7404457611;7102993409;16176006200</t>
  </si>
  <si>
    <t>Jin, Yuanwei;Moura, Jos√© M.F.;O'Donoughue, Nicholas</t>
  </si>
  <si>
    <t>Pittsburgh;Princess Anne</t>
  </si>
  <si>
    <t>Carnegie Mellon University;University of Maryland Eastern Shore</t>
  </si>
  <si>
    <t>60027950;60005232</t>
  </si>
  <si>
    <t>Jin Y.</t>
  </si>
  <si>
    <t>Time reversal in multiple-input multiple-output radar</t>
  </si>
  <si>
    <t>10.1109/JSTSP.2009.2038983</t>
  </si>
  <si>
    <t>2-s2.0-76249132880</t>
  </si>
  <si>
    <t>N00014-06-1-0931</t>
  </si>
  <si>
    <t>['x along', 'wave motions', 'two halves', 'track insar', 'three cases', 'theoretical model', 'theoretical expectations', 'summer 2008', 'six images', 'six cases', 'situ data', 'single receiver', 'ship signatures', 'results obtained', 'reference currents', 'process signals', 'paper focuses', 'one outlier', 'mean differences', 'imaging artifacts', 'first analysis', 'elbe river', 'detailed analysis', 'derived currents', 'current fields', 'basically consistent', 'basic interferograms', 'ati performance', 'another paper', 'alternating manner', 'additional filtering', '1 km']</t>
  </si>
  <si>
    <t>Current measurement | Interferometry | Radar data processing | Radar imaging | Radar signal analysis | Radar velocity measurement | Rivers | Synthetic aperture radar</t>
  </si>
  <si>
    <t>We present the first analysis of surface current fields derived from TerraSAR-X along-track interferometric synthetic aperture radar (along-track InSAR, ATI) data. The images were acquired over the mouth of the Elbe river (Germany) during six satellite overpasses in spring and summer 2008, using the experimental aperture switching mode of TerraSAR-X. In this mode, the phased-array synthetic aperture radar (SAR) antenna is split into two halves for receiving, but in contrast to the dual receive antenna mode, which uses two independent receivers in parallel, a single receiver is multiplexed to process signals from the two antenna halves in an alternating manner at a doubled pulse repetition frequency. The effective ATI baseline is on the order of 0.8 m. The SAR/ATI raw data processing is described in another paper in this issue. This paper focuses on the conversion of the basic interferograms into line-of-sight surface current fields, which includes an elimination of ship signatures, identification, and correction (as far as possible) of imaging artifacts, additional filtering and smoothing, and a subtraction of contributions of wave motions to detected velocities according to a theoretical model. We evaluate the quality of the results by comparison with current fields from a numerical flow model and with available in situ data. The ATI performance of TerraSAR-X is found to be basically consistent with theoretical expectations. After applying the same data processing algorithms to all six images, mean differences between TerraSAR-X-derived currents and reference currents in our main test area range from -0.11 to + 0.08 m/s in five of the six cases with one outlier at +0.42 m/s. The spatial current variations within the TerraSAR-X-derived current fields are consistent with the model in three cases, but unrealistically strong variations across the images are found in the other three cases. We attribute this to shortcomings of our preliminary raw data processing algorithms, which can probably be fixed after some more detailed analysis and testing. The results obtained so far encourage us to believe that our internal performance goal of a typical current measuring accuracy of 0.1 m/s at an effective spatial resolution better than 1 km can be met. ¬© 2009 IEEE.</t>
  </si>
  <si>
    <t>820-829</t>
  </si>
  <si>
    <t>60011484;60007798;60007798;60007798;60028229</t>
  </si>
  <si>
    <t>7004249063;21934800300;7005667777;7005505843;35422296900</t>
  </si>
  <si>
    <t>Romeiser, Roland;Suchandt, Steffen;Runge, Hartmut;Steinbrecher, Ulrich;Gr√ºnler, Steffen</t>
  </si>
  <si>
    <t>Germany;United States;Germany</t>
  </si>
  <si>
    <t>Hamburg;Miami;¬†Cologne</t>
  </si>
  <si>
    <t>Universit√§t Hamburg;Rosenstiel School of Marine and Atmospheric Science;Deutsches Zentrum fur Luft- Und Raumfahrt</t>
  </si>
  <si>
    <t>60028229;60011484;60007798</t>
  </si>
  <si>
    <t>Romeiser R.</t>
  </si>
  <si>
    <t>First analysis of TerraSAR-X along-track InSAR-derived current fields</t>
  </si>
  <si>
    <t>10.1109/TGRS.2009.2030885</t>
  </si>
  <si>
    <t>2-s2.0-76349094689</t>
  </si>
  <si>
    <t>['¬± 0', 'x mission', 'term monitoring', 'successfully demonstrated', 'sar processing', 'outstanding accuracy', 'orbit verification', 'high stability', 'high flexibility', 'antenna model', 'achieved accuracy', '2 db']</t>
  </si>
  <si>
    <t>Active antenna calibration | Antenna modeling | TerraSAR-X calibration</t>
  </si>
  <si>
    <t>The high flexibility and tight accuracy requirements of modern spaceborne synthetic aperture radar (SAR) systems require innovative technologies to calibrate and process SAR images. To perform accurate pattern correction during SAR processing, an antenna model can be used to derive the multitude of different antenna beams generated by active antenna steering. The application of such an antenna model could be successfully demonstrated for the TerraSAR-X mission, launched in 2007. The methodology and the results of the in-orbit verification with an achieved accuracy of better than ¬±0.2 dB are reviewed in this paper in detail, showing its outstanding accuracy. Additionally, the results of the antenna pattern long-term monitoring are described, pointing out the high stability of the system. ¬© 2009 IEEE.</t>
  </si>
  <si>
    <t>690-701</t>
  </si>
  <si>
    <t>60007798;60007798;60007798</t>
  </si>
  <si>
    <t>7201369278;6603439088;14031026300</t>
  </si>
  <si>
    <t>Bachmann, Markus;Schwerdt, Marco;Br√§utigam, Benjamin</t>
  </si>
  <si>
    <t>Bachmann M.</t>
  </si>
  <si>
    <t>TerraSAR-X antenna calibration and monitoring based on a precise antenna model</t>
  </si>
  <si>
    <t>10.1109/TGRS.2009.2033934</t>
  </si>
  <si>
    <t>2-s2.0-76349100054</t>
  </si>
  <si>
    <t>['satellite mission', 'restricted time', 'product quality', 'paper describes', 'orbit operation', 'entire system', 'efficient way', 'crucial importance', 'commissioning phase', 'calibration procedures', 'calibrating terrasar']</t>
  </si>
  <si>
    <t>Absolute radiometric accuracy | Active-phased array antenna | Antenna model | Calibration | Pixel localization accuracy | Synthetic aperture radar (SAR) | TerraSAR-X</t>
  </si>
  <si>
    <t>TerraSAR-X is a satellite mission for scientific and commercial applications operating a highly flexible X-band synthetic aperture radar (SAR) instrument with a multitude of different operation modes. As product quality is of crucial importance, the success or failure of the mission depends essentially on the method of calibrating TerraSAR-X in an efficient way during commissioning the entire system in a restricted time. Only then, product quality and the correct in-orbit operation of the entire SAR system can be ensured. This paper describes the in-orbit calibration method for TerraSAR-X and dedicated activities performed during the commissioning phase as well as final results derived from all calibration procedures. ¬© 2009 IEEE.</t>
  </si>
  <si>
    <t>677-689</t>
  </si>
  <si>
    <t>6603439088;14031026300;7201369278;55387543400;26322048000;24721248000</t>
  </si>
  <si>
    <t>Schwerdt, Marco;Br√§utigam, Benjamin;Bachmann, Markus;D√∂ring, Bj√∂n;Schrank, Dirk;Hueso Gonzalez, Jaime</t>
  </si>
  <si>
    <t>Schwerdt M.</t>
  </si>
  <si>
    <t>Final TerraSAR-X calibration results based on novel efficient methods</t>
  </si>
  <si>
    <t>10.1109/TGRS.2009.2035308</t>
  </si>
  <si>
    <t>2-s2.0-76349103952</t>
  </si>
  <si>
    <t>['threshold levels', 'srt site', 'srt ).', 'rfi ),', 'recommendation itu', 'r ra', 'proper shielding', 'noisiest devices', 'measured levels', 'major concern', 'interference detrimental', 'extremely sensitive', 'analysis shows']</t>
  </si>
  <si>
    <t>Electromagnetic interference | Microwave measurement | Radio astronomy</t>
  </si>
  <si>
    <t>Apart from externally generated Radio Frequency Interference (RFI), the occurrence of self-interference is a major concern at any modern radio telescope site. Antenna servo motor controllers, data acquisition processors, and fast computing capabilities operate very close to extremely sensitive and wideband radio astronomical receivers. In this paper, we present a set of measurements of the RFI level generated by a cluster of computers that will be installed at the site of the Sardinia Radio Telescope (SRT). The measured levels are compared to Recommendation ITU-R RA. 769-2, which gives the threshold levels for interference detrimental to radio astronomy observations. Our analysis shows that, with proper shielding of the noisiest devices, it will be possible to preserve the present excellent RFI conditions of the SRT site. ¬© Springer Science + Business Media B.V. 2009.</t>
  </si>
  <si>
    <t>121-130</t>
  </si>
  <si>
    <t>Experimental Astronomy</t>
  </si>
  <si>
    <t>60012681;60083755;60012681;60083755;60083755;60012681</t>
  </si>
  <si>
    <t>18833635800;7005617252;6701639178;35434997600;25960938300;7004568391</t>
  </si>
  <si>
    <t>Ambrosini, Roberto;Bolli, Pietro;Bortolotti, Claudio;Gaudiomonte, Francesco;Messina, Filippo;Roma, Mauro</t>
  </si>
  <si>
    <t>Capoterra;Bologna</t>
  </si>
  <si>
    <t>Osservatorio Astronomico di Cagliari;Istituto Di Radioastronomia, Bologna</t>
  </si>
  <si>
    <t>60083755;60012681</t>
  </si>
  <si>
    <t>Ambrosini R.</t>
  </si>
  <si>
    <t>Radio frequency self-interference from a data processing centre at a radio telescope site</t>
  </si>
  <si>
    <t>10.1007/s10686-009-9179-0</t>
  </si>
  <si>
    <t>2-s2.0-76549126645</t>
  </si>
  <si>
    <t>Austrian Science Fund</t>
  </si>
  <si>
    <t>FWF P17738-B03</t>
  </si>
  <si>
    <t>FWF</t>
  </si>
  <si>
    <t>['ultimately refuted', 'terminology derived', 'several groups', 'serially homologous', 'repeatedly suggested', 'potentially misleading', 'first antenna', 'especially remipedia', 'developmental biology', 'crustacean antennules', 'critically reviewed', 'comparative morphology', 'biramous limb', 'arguments derived', 'antennular limbs']</t>
  </si>
  <si>
    <t>For several groups of Crustacea (especially Remipedia, Malacostraca, and Ostracoda) it has been repeatedly suggested that the antennula (first antenna) is serially homologous with the post-antennular limbs, particularly with regard to the existence of an endopodite and an exopodite. This opinion is critically reviewed and, based on arguments derived from comparative morphology, developmental biology, and phylogeny of various groups belonging to the Arthropoda, ultimately refuted. Available evidence indicates that crustacean antennules are primitively single axis limbs and the use of a terminology derived from a biramous limb, as used in some publications, is both unjustified and potentially misleading. ¬© 2010 Koninklijke Brill NV, Leiden.</t>
  </si>
  <si>
    <t>153-167</t>
  </si>
  <si>
    <t>0011216X</t>
  </si>
  <si>
    <t>Crustaceana</t>
  </si>
  <si>
    <t>60025352;60022457;60025352-60022109;60032883;108272722</t>
  </si>
  <si>
    <t>7005517485;7004065294;7102585670;7410292917;7801465142</t>
  </si>
  <si>
    <t>Boxshall, Geoff A.;Danielopol, Dan L.;Horne, David J.;Smith, Robin J.;Tabacaru, Ionel</t>
  </si>
  <si>
    <t>Japan;United Kingdom;Austria;United Kingdom;Romania</t>
  </si>
  <si>
    <t>Kusatsu;London;Graz;London;Bucharest</t>
  </si>
  <si>
    <t>Lake Biwa Museum;The Natural History Museum, London;Universitat Graz;Queen Mary University of London;Racovitza Speleological Institute</t>
  </si>
  <si>
    <t>60032883;60025352;60022457;60022109;108272722</t>
  </si>
  <si>
    <t>Boxshall G.</t>
  </si>
  <si>
    <t>A critique of biramous interpretations of the crustacean antennule</t>
  </si>
  <si>
    <t>10.1163/001121609X12530988607434</t>
  </si>
  <si>
    <t>2-s2.0-76649087312</t>
  </si>
  <si>
    <t>Heriot-Watt University</t>
  </si>
  <si>
    <t>2009AA01Z239</t>
  </si>
  <si>
    <t>['wireless network', 'spectral efficiency', 'network coverage', 'multiple links', 'model mobile', 'mobile channels', 'input multiple', 'cooperative multiple', 'certain extent', 'article provides']</t>
  </si>
  <si>
    <t>Cooperative multiple-input multiple-output technology allows a wireless network to coordinate among distributed antennas and achieve considerable performance gains similar to those provided by conventional MIMO systems. It promises significant improvements in spectral efficiency and network coverage and is a major candidate technology in various standard proposals for the fourth-generation wireless communication systems. For the design and accurate performance assessment of cooperative MIMO systems, realistic cooperative MIMO channel models are indispensable. This article provides an overview of the state of the art in cooperative MIMO channel modeling. We show that although the existing standardized point-to-point MIMO channel models can be applied to a certain extent to model cooperative MIMO channels, many new challenges remain in cooperative MIMO channel modeling, such as how to model mobile-to-mobile channels, and how to characterize the heterogeneity and correlation of multiple links at the system level appropriately. ¬© 2010 IEEE.</t>
  </si>
  <si>
    <t>IEEE Communications Magazine</t>
  </si>
  <si>
    <t>60019656;60019656;60025761;60019656;60092530;60027272</t>
  </si>
  <si>
    <t>9941461600;14008304200;23090878800;55546390900;57198462638;55498731300</t>
  </si>
  <si>
    <t>Wang, Cheng Xiang;Hong, Xuemin;Ge, Xiaohu;Cheng, Xiang;Zhang, Gong;Thompson, John</t>
  </si>
  <si>
    <t>China;United Kingdom;China;United Kingdom</t>
  </si>
  <si>
    <t>Shenzhen;Edinburgh;Wuhan;Edinburgh</t>
  </si>
  <si>
    <t>Huawei Technologies Co., Ltd.;The University of Edinburgh;Huazhong University of Science and Technology;Heriot-Watt University</t>
  </si>
  <si>
    <t>60092530;60027272;60025761;60019656</t>
  </si>
  <si>
    <t>Cooperative MIMO channel models: A survey</t>
  </si>
  <si>
    <t>10.1109/MCOM.2010.5402668</t>
  </si>
  <si>
    <t>2-s2.0-76649089653</t>
  </si>
  <si>
    <t>['water temperature', 'water ph', 'water depth', 'total aluminum', 'three rivers', 'surrounding garment', 'strongly reflective', 'strongly correlated', 'situ measurements', 'significantly affected', 'sediment zn', 'sediment samples', 'sediment mn', 'sample location', 'rubber factories', 'river width', 'river water', 'redundancy analysis', 'pr ],', 'permatang rawa', 'one location', 'november 2007', 'nonresidual metals', 'morphological deformities', 'mentum deformities', 'march 2008', 'larvae collected', 'kur ])', 'kilang ubi', 'instar larvae', 'highly correlated', 'high contents', 'head capsule', 'environmental stress', 'dissolved oxygen', 'collected monthly', 'chironomus spp', 'calculated lenat', 'benthic sediments', 'appropriate analysis', 'anthropogenic wastes', 'aluminum content', 'also analyzed', '17 %)']</t>
  </si>
  <si>
    <t>Midge mouth parts | River pollution | Water and sediments quality</t>
  </si>
  <si>
    <t>Morphological deformities in parts of the head capsule of Chironomus spp. larvae inhabiting three polluted rivers (Permatang Rawa [PRR], Pasir [PR], and Kilang Ubi [KUR]) in the Juru River Basin, northeastern peninsular Malaysia, were studied. Samples of the fourth-instar larvae at one location in each river were collected monthly from November 2007 to March 2008 and examined for deformities of the mentum, antenna, mandible, and epipharyngis. At each sample location, in situ measurements of water depth, river width, water pH, dissolved oxygen, and water temperature were made. Samples of river water and benthic sediments were also collected monthly from each larval sample location in each river and taken to the laboratory for appropriate analysis. Total suspended solids (TSSs), ammonium-N, nitrate-N, phosphate-P, chloride, sulfate, and aluminum content in water were analyzed. Total organic matter and nonresidual metals in the sediment samples were also analyzed. Among the three rivers, the highest mean deformity (47.17%) was recorded in larvae collected from KUR that received industrial discharges from surrounding garment and rubber factories, followed by PRR (33.71%) receiving primarily residues of fertilizers and pesticides from adjacent rice fields, and PR (30.34%) contaminated primarily by anthropogenic wastes from the surrounding residential areas. Among the various head capsule structures, deformity of the mentum was strongly reflective of environmental stress and amounted to 27.9, 20.87, and 30.19% in the PRR, PR, and KUR, respectively. Calculated Lenat's toxic score index satisfactorily explained the influence of prevailing environmental variables on the severity of mentum deformities. Redundancy analysis and forward selection selected TSSs, sediment Zn, Mn, Cu, and Ni, and water pH, dissolved oxygen, water temperature, total organic matter, nitrate-N, chloride, phosphate-P, ammonium-N, sulfate, and aluminum as parameters that significantly affected some proportion of deformities. The total deformities correlated closely with deformities of mentum but only weakly with deformities in other parts of head. The total deformity incidence was strongly correlated with high contents of sediment Mn and Ni. The mentum and epipharyngis deformities incidence was highly correlated with an increase of TSSs, total aluminum, and ammonium-N and a decrease in pH and dissolved oxygen. ¬© 2010 Entomological Society of America.</t>
  </si>
  <si>
    <t>210-222</t>
  </si>
  <si>
    <t>0046225X</t>
  </si>
  <si>
    <t>Environmental Entomology</t>
  </si>
  <si>
    <t>60000906;60000906;60000906;60000906;60000906-60010177</t>
  </si>
  <si>
    <t>15847830100;23570922300;7801557515;23570454800;7403354966</t>
  </si>
  <si>
    <t>Al-Shami, Salman;Rawi, Che Salmah M.;Nor, Siti Azizah M.;Ahmad, Abu Hassan;Ali, Arshad</t>
  </si>
  <si>
    <t>United States;Malaysia</t>
  </si>
  <si>
    <t>Gainesville;Minden</t>
  </si>
  <si>
    <t>University of Florida Institute of Food and Agricultural Sciences;Universiti Sains Malaysia</t>
  </si>
  <si>
    <t>60010177;60000906</t>
  </si>
  <si>
    <t>Al-Shami S.</t>
  </si>
  <si>
    <t>Morphological deformities in chironomus spp. (Diptera: Chironomidae) larvae as a tool for impact assessment of anthropogenic and environmental stresses on three rivers in the Juru River System, Penang, Malaysia</t>
  </si>
  <si>
    <t>10.1603/EN09109</t>
  </si>
  <si>
    <t>2-s2.0-76649116554</t>
  </si>
  <si>
    <t>['total throughput', 'streams allocated', 'simultaneously maximizing', 'qos requirements', 'qos requirement', 'qos group', 'proposed scheme', 'guaranteed transmission', 'gracefully adapted', 'different quality', 'broadcast channels']</t>
  </si>
  <si>
    <t>Broadcast channel (BC) | Multiple input multiple output (MIMO) | Quality of service (QoS)</t>
  </si>
  <si>
    <t>A soft antenna trade-off scheme between different quality of service (QoS) groups in multiple input multiple output (MIMO) broadcast channels (BCs) is proposed. With the proposed scheme, a higher priority group takes precedence in using multiplexing streams for satisfying its QoS requirement. The number of streams allocated to each QoS group is gracefully adapted to the wireless channel conditions and QoS requirements. Numerical results demonstrate that the proposed scheme can improve the probability of QoS-guaranteed transmission while simultaneously maximizing the total throughput. ¬© 2010 IEEE.</t>
  </si>
  <si>
    <t>115-117</t>
  </si>
  <si>
    <t>60001558;60027272</t>
  </si>
  <si>
    <t>56699345600;55498731300</t>
  </si>
  <si>
    <t>Lee, Seung Hwan;Thompson, John</t>
  </si>
  <si>
    <t>United Kingdom;South Korea</t>
  </si>
  <si>
    <t>Edinburgh;Daejeon</t>
  </si>
  <si>
    <t>The University of Edinburgh;Electronics and Telecommunications Research Institute</t>
  </si>
  <si>
    <t>60027272;60001558</t>
  </si>
  <si>
    <t>Lee S.H.</t>
  </si>
  <si>
    <t>Trade-off of multiplexing streams in MIMO broadcast channels</t>
  </si>
  <si>
    <t>10.1109/LCOMM.2010.02.091697</t>
  </si>
  <si>
    <t>2-s2.0-76649145648</t>
  </si>
  <si>
    <t>['wave length', 'transmission parameters', 'solutions used', 'sharp irregularities', 'several methods', 'rf signal', 'proper design', 'much larger', 'including diversity', 'important issues', 'frequency multiplexing', 'electromagnetic propagation', 'diffraction occurs', 'data bits', 'channel coding']</t>
  </si>
  <si>
    <t>Miguel Pereira presents concepts of electromagnetic propagation, some important issues in open space electromagnetic transmission, primary techniques used to mitigate open space propagation problems, and solutions used to mitigate fading effects in spread spectrum communication systems. He explained the basic electromagnetic propagation impairments affecting open space wireless transmission includes reflection that occurs when an obstacle is much larger than the wave length of the RF signal. Diffraction occurs when the electromagnetic propagation is affected by sharp irregularities that obstruct the line of sight (LoS) link between the emitter and the receptor. Several methods are used to mitigate fading effects, including diversity, channel coding, frequency multiplexing, and a proper design of antennas considering fading impairments and other transmission parameters. Orthogonal frequency division multiplexing is a frequency division multiplexing (FDM) method where the data bits are transmitted in parallel over a number of frequency nonselective channels.</t>
  </si>
  <si>
    <t>IEEE Instrumentation and Measurement Magazine</t>
  </si>
  <si>
    <t>Pereira, Miguel</t>
  </si>
  <si>
    <t>Setubal</t>
  </si>
  <si>
    <t>Instituto Polit√©cnico de Set√∫bal</t>
  </si>
  <si>
    <t>Pereira M.</t>
  </si>
  <si>
    <t>Spread spectrum techniques in wireless communication Part 2: Transmission issues in free space</t>
  </si>
  <si>
    <t>10.1109/MIM.2010.5399211</t>
  </si>
  <si>
    <t>2-s2.0-76749104286</t>
  </si>
  <si>
    <t>['software reprograms', 'radio system', 'physical layer', 'performs many', 'dsp segment', 'dacs ).', 'communication system', 'analog converters', 'analog circuits', 'also select', 'air interface']</t>
  </si>
  <si>
    <t>A software defined radio (SDR) [1] is a communication system that performs many of its required signal processing tasks in a programmable digital signal processing (DSP) engine. The engine is coupled to the air interface of analog circuits and antennae by analog-to-digital and digital-to-analog converters (ADCs and DACs). The SDR's software reprograms the DSP segment of the radio's physical layer to reconFigure the radio system parameters and can thus synthesize multiple radios. The software can also select and alter the air interface components as well as the higher level data processing layers of the radio system. ¬© 2009 IEEE.</t>
  </si>
  <si>
    <t>23-32</t>
  </si>
  <si>
    <t>60018926;60018829</t>
  </si>
  <si>
    <t>35578734900;56980923600</t>
  </si>
  <si>
    <t>Harris, Fred;Lowdermilk, Wade</t>
  </si>
  <si>
    <t>United States;United Kingdom</t>
  </si>
  <si>
    <t>San Diego;Farnborough</t>
  </si>
  <si>
    <t>San Diego State University;BAE Systems plc</t>
  </si>
  <si>
    <t>Harris F.</t>
  </si>
  <si>
    <t>Software defined radio: Part 22 in a series of tutorials on instrumentation and measurement</t>
  </si>
  <si>
    <t>10.1109/MIM.2010.5399214</t>
  </si>
  <si>
    <t>2-s2.0-76749106133</t>
  </si>
  <si>
    <t>['selfish nature', 'access point']</t>
  </si>
  <si>
    <t>Beamforming | SIMO networks | Stackelberg equilibrium</t>
  </si>
  <si>
    <t>In this letter, we tackle the problem of competitive single antenna transmitters accessing a multiple antenna access point using a random access protocol. We show that the access point can help the system to reach a unique Stackelberg equilibrium and prevent network collapse due to the selfish nature of the transmitters. ¬© 2010 IEEE.</t>
  </si>
  <si>
    <t>160-162</t>
  </si>
  <si>
    <t>60027550;60027550;60027550</t>
  </si>
  <si>
    <t>16238990400;35605361700;7004920786</t>
  </si>
  <si>
    <t>Nasr, Omar A.;Van Der Schaar, Mihaela;Daneshrad, Babak</t>
  </si>
  <si>
    <t>Los Angeles</t>
  </si>
  <si>
    <t>University of California, Los Angeles</t>
  </si>
  <si>
    <t>Nasr O.</t>
  </si>
  <si>
    <t>A unique beamforming-based equilibrium in multi-user random access SIMO networks</t>
  </si>
  <si>
    <t>10.1109/LCOMM.2010.02.091255</t>
  </si>
  <si>
    <t>2-s2.0-76749123457</t>
  </si>
  <si>
    <t>['user devices', 'power restrictions', 'multiuser systems', 'multiuser system', 'average throughput']</t>
  </si>
  <si>
    <t>Beamforming | ESPAR antennas | Multiuser systems</t>
  </si>
  <si>
    <t>Although the utilization of multiple antennas enhances significantly the performance of multiuser systems, it is prohibitive for mobile devices due to size and power restrictions. In order to alleviate this problem we propose an alternative mobile architecture, built on compact antenna structures with fast beamforming capabilities. It is shown that the proposed architecture combined with a simple training procedure, enhances the average throughput of a multiuser system. The performance is compared with that of user devices with one or three antenna elements employing maximal ratio combining. ¬© 2010 IEEE.</t>
  </si>
  <si>
    <t>151-153</t>
  </si>
  <si>
    <t>60010667;60010667;60082042;60022072</t>
  </si>
  <si>
    <t>26648086700;6603851788;6507863217;11440755700</t>
  </si>
  <si>
    <t>Barousis, Vlasis;Kanatas, Athanasios G.;Skentos, Nikolaos D.;Kalis, Antonis</t>
  </si>
  <si>
    <t>Greece;Greece;Greece</t>
  </si>
  <si>
    <t>Athens;Peania-Athens;Piraeus</t>
  </si>
  <si>
    <t>Intracom Holdings SA;Athens Information Technology-AIT;University of Piraeus</t>
  </si>
  <si>
    <t>60082042;60022072;60010667</t>
  </si>
  <si>
    <t>Barousis V.</t>
  </si>
  <si>
    <t>Pattern diversity for single RF user terminals in multiuser environments</t>
  </si>
  <si>
    <t>10.1109/LCOMM.2010.02.091941</t>
  </si>
  <si>
    <t>2-s2.0-76749145589</t>
  </si>
  <si>
    <t>['whose response', 'vertical integration', 'small spacing', 'selective surface', 'selective layer', 'scan characteristics', 'proper coupling', 'pole frequency', 'placed directly', 'order filter', 'new method', 'new filter', 'necessary filtering', 'metamaterial surface', 'frequency exhibits', 'element patch', 'design approach', 'compact filter', 'close proximity', 'close distance', 'based frequency', 'bandpass filters', 'array elements', 'array beamformers', 'antenna deign']</t>
  </si>
  <si>
    <t>Beamforming | Metamaterial frequency-selective surface, phased-array | Superstrate</t>
  </si>
  <si>
    <t>A new filter-antenna array design is presented in this article. This design approach can be employed to simplify the vertical integration of array beamformers. Basically, by placing a high-order filter, whose response is not sensitive to angle of arrival, in front of the array elements, the need for integrating bulky RF filters behind each element is eliminated. A new method for design of such phased-arrays is provided here in which the bandpass filters are removed, and instead, a metamaterial-based frequency-selective surface is placed directly over the antenna to perform the necessary filtering. The small spacing between the frequency-selective surface and the antenna, which is as low as ‚àº Œª/10 , results in creation of a compact filter-antenna deign. The close proximity of the surface and the antenna is utilized to achieve a proper coupling between the selective surface and the array for high-order filtering without adversely affecting the gain or scan characteristics of the array. To test the performance of this approach, a 9 √ó 9-element patch-array is fabricated and measured at X-band. The array is then loaded with a 0.003‚Ä≤-thick, single-pole frequency-selective layer at a close distance on top. The measured received power as a function of frequency exhibits an improved frequency selectivity (better than the frequency-selective surface or the array alone). An improvement of about 50% reduction in the bandwidth and significantly higher frequency roll-off rate is observed once the array is covered with the metamaterial surface. ¬© 2006 IEEE.</t>
  </si>
  <si>
    <t>79-81</t>
  </si>
  <si>
    <t>60025778;60025778</t>
  </si>
  <si>
    <t>24066545400;35585913500</t>
  </si>
  <si>
    <t>Bayatpur, Farhad;Sarabandi, Kamal</t>
  </si>
  <si>
    <t>Ann Arbor</t>
  </si>
  <si>
    <t>University of Michigan, Ann Arbor</t>
  </si>
  <si>
    <t>Bayatpur F.</t>
  </si>
  <si>
    <t>Miniaturized FSS and patch antenna array coupling for angle-independent, high-order spatial filtering</t>
  </si>
  <si>
    <t>10.1109/LMWC.2009.2038517</t>
  </si>
  <si>
    <t>2-s2.0-76749155009</t>
  </si>
  <si>
    <t>['vibration source', 'vibration due', 'various parameters', 'using muki', 'soil system', 'significant influence', 'second kind', 'poroelastic medium', 'poroelastic half', 'piles rows', 'pile rows', 'pile row', 'pile length', 'numerical solution', 'neighboring piles', 'investigated numerically', 'fundamental solution', 'frequency domain', 'flexible piles', 'dynamic response', 'derived first']</t>
  </si>
  <si>
    <t>Biot's theory | Fredholm integral equation | Passive vibration isolation | Pile rows | Poroelastic half-space | Rayleigh waves</t>
  </si>
  <si>
    <t>The isolation of the vibration due to harmonic Rayleigh waves using pile rows embedded in a saturated poroelastic half-space is investigated in this study. Based on Biot's theory and the potential function method, the free field solution for Rayleigh waves along the surface of the poroelastic half-space is derived first. The fundamental solution for a harmonic circular patch load applied in the poroelastic half-space are obtained in terms of Biot's theory and the integral transform method. Using Muki's method and the fundamental solution for the circular patch load as well as the Rayleigh waves solution for the poroelastic half-space, the second kind of Fredholm integral equations in the frequency domain for pile rows are derived. Numerical solution of the integral equations yields the dynamic response of the pile-soil system to incident Rayleigh waves. Influences of various parameters on the vibration isolation effect of piles rows are investigated numerically. Numerical results suggest that for the same vibration source, the same pile rows will produce a better vibration isolation effect for the poroelastic medium than for a single phase elastic medium. Also, stiffer piles tend to have better vibration isolation effect than flexible piles. Moreover, the pile length and the spacing between neighboring piles in each pile row have significant influence on the vibration isolation effect of pile rows. ¬© 2009 Springer-Verlag.</t>
  </si>
  <si>
    <t>123-142</t>
  </si>
  <si>
    <t>Archive of Applied Mechanics</t>
  </si>
  <si>
    <t>60025084;60017482;60025084</t>
  </si>
  <si>
    <t>56410229200;57223745983;36065477000</t>
  </si>
  <si>
    <t>Xu, Bin;Lu, Jian Fei;Wang, Jian Hua</t>
  </si>
  <si>
    <t>Shanghai;Zhenjiang</t>
  </si>
  <si>
    <t>Shanghai Jiao Tong University;Jiangsu University</t>
  </si>
  <si>
    <t>60025084;60017482</t>
  </si>
  <si>
    <t>Xu B.</t>
  </si>
  <si>
    <t>Numerical analysis of the isolation of the vibration due to Rayleigh waves by using pile rows in the poroelastic medium</t>
  </si>
  <si>
    <t>10.1007/s00419-009-0302-5</t>
  </si>
  <si>
    <t>2-s2.0-76749155060</t>
  </si>
  <si>
    <t>['zea mays', 'wavelengths mainly', 'spectroimaging microscope', 'spectral shape', 'spectral decomposition', 'single chloroplasts', 'show distributions', 'room temperature', 'psii ratio', 'provided light', 'plant chloroplasts', 'nir laser', 'high contribution', 'grana spots', 'associated antenna', '830 nm']</t>
  </si>
  <si>
    <t>Chloroplast | Fluorescence spectra | Multiphoton microscopy | Photosystem | Thylakoid membrane | Zea mays</t>
  </si>
  <si>
    <t>In this study, we produced selective images of photosystems in plant chloroplasts in situ. We used a spectroimaging microscope, equipped with a near-infrared (NIR) laser that provided light at wavelengths mainly between 800 and 830 nm, to analyze chlorophyll autofluorescence spectra and images from chloroplasts in leaves of Zea mays at room temperature. Femtosecond laser excitation of chloroplasts in mesophyll cells revealed a spectral shape that was attributable to PSII and its antenna in the centers of grana spots. We found that a continuous wave emitted by the NIR laser at a wavelength as long as 820 nm induced chlorophyll autofluorescence with a high contribution from PSI through a one-photon absorption mechanism. A spectral shape attributable to PSI and its antenna was thus obtained using continuous wave laser excitation of chloroplasts in bundle sheath cells. These highly pure spectra of photosystems were utilized for spectral decomposition at every intrachloroplast space to show distributions of PSI and PSII and their associated antenna. A new methodology using an NIR laser to detect the PSI/PSII ratio in single chloroplasts in leaves at room temperature is described.</t>
  </si>
  <si>
    <t>225-238</t>
  </si>
  <si>
    <t>Plant and Cell Physiology</t>
  </si>
  <si>
    <t>60011001;60001320;60011001;60011001</t>
  </si>
  <si>
    <t>55222914100;7006659234;7005175727;6701808838</t>
  </si>
  <si>
    <t>Hasegawa, Makoto;Shiina, Takashi;Terazima, Masahide;Kumazaki, Shigeichi</t>
  </si>
  <si>
    <t>Kyoto;Kyoto</t>
  </si>
  <si>
    <t>Kyoto University;Kyoto Prefectural University</t>
  </si>
  <si>
    <t>60011001;60001320</t>
  </si>
  <si>
    <t>Hasegawa M.</t>
  </si>
  <si>
    <t>Selective excitation of photosystems in chloroplasts inside plant leaves observed by near-infrared laser-based fluorescence spectral microscopy</t>
  </si>
  <si>
    <t>10.1093/pcp/pcp182</t>
  </si>
  <si>
    <t>2-s2.0-76749168952</t>
  </si>
  <si>
    <t>['wavelength transformer', 'small adjustment', 'simulated results', 'peak gains', 'novel dual', 'nested dual', 'microwave circuits', 'mhz band', 'fed double', 'design consideration', 'band system', 'band array', 'antenna geometry', 'antenna efficiency']</t>
  </si>
  <si>
    <t>Dual-band | Low profile | Low side-lobe | Planar array</t>
  </si>
  <si>
    <t>A novel dual-band array antenna and its associated feed networks for 2400/5800-MHz wireless local area networks (WLAN) is proposed. The nested dual-band array is composed of a 2400-MHz band array formed by 16 (4√ó4) parallel-fed rectangular patches and a 5800-MHz band array formed by 64 (8 √ó8) hybrid-fed double-sided printed dipoles. The measured and simulated results are presented and analyzed. The relative impedance bandwidths and the peak gains of the 2400-MHz band and 5800-MHz band arrays reach 8%, 13% (VSWR &lt; 1.5)$, 24 dBi and 18 dBi respectively. The dual-band array has regular radiation patterns, high polarization purity and antenna efficiency, and it is suitable for integration with other microwave circuits and can be applied in other dual-band system by scaling its size. The design consideration for side lobe level (SLL) suppression by amplitude weighting combining the quarter-wavelength transformer and a small adjustment in the antenna geometry is discussed as well. ¬© 2006 IEEE.</t>
  </si>
  <si>
    <t>391-396</t>
  </si>
  <si>
    <t>60008060;60009400</t>
  </si>
  <si>
    <t>57204310137;7402994887</t>
  </si>
  <si>
    <t>He, Shanhong;Xie, Jidong</t>
  </si>
  <si>
    <t>Nanjing;Maanshan</t>
  </si>
  <si>
    <t>Nanjing University of Post and TeleCommunications;Anhui University of Technology</t>
  </si>
  <si>
    <t>60009400;60008060</t>
  </si>
  <si>
    <t>He S.</t>
  </si>
  <si>
    <t>Analysis and design of a novel dual-band array antenna with a low profile for 2400/5800-MHz WLAN systems</t>
  </si>
  <si>
    <t>10.1109/TAP.2009.2037699</t>
  </si>
  <si>
    <t>2-s2.0-76849085259</t>
  </si>
  <si>
    <t>['rf comparator', 'receiver channels', 'proposed scheme', 'monopulse system', 'concept prototype', 'channel correction']</t>
  </si>
  <si>
    <t>Electronic tracking | Microstrip monopulse antenna | Single channel | Time sequence phase weighting (TSPW) | Walsh-Hadamard transform</t>
  </si>
  <si>
    <t>We have designed and tested a novel electronic tracking antenna array that is formed by 2√ó2 microstrip sub-arrays. Through time sequence phase weighting on each sub-array, the amplitude and phase on each sub-array can be recovered from the output of the resultant single channel. The amplitude and phase on each array can be used to produce the sum and difference radiation pattern by digital signal processing. In comparison with the monopulse system, the RF comparator is eliminated and the number of the receiver channels is reduced from 3 to 1. A proof-of-concept prototype was fabricated and tested. The measured results confirmed the validity and advantages of the proposed scheme. The procedure of channel correction is given. ¬© 2010 IEEE.</t>
  </si>
  <si>
    <t>253-258</t>
  </si>
  <si>
    <t>60010080;60010080;60010080</t>
  </si>
  <si>
    <t>37009481000;56042261700;36677651600</t>
  </si>
  <si>
    <t>Wang, H.;Fang, D. G.;Li, M.</t>
  </si>
  <si>
    <t>A single-channel microstrip electronic tracking antenna array with time sequence phase weighting on sub-array</t>
  </si>
  <si>
    <t>10.1109/TMTT.2009.2037854</t>
  </si>
  <si>
    <t>2-s2.0-76849086720</t>
  </si>
  <si>
    <t>['tunable oscillator', 'trip time', 'positioning accuracy', 'paper presents', 'omnidirectional antennas', 'localization system', 'industrialscientificmedical band', 'incoming phase', 'fully integrated', 'flight measurement', 'constant frequency', 'built around', 'base station', '88 cm', '8 ghz', '15 cm']</t>
  </si>
  <si>
    <t>Chirp radar | Distance measurement | FM continuous wave (FMCW) secondary radar approach | Frequency modulated (FM) radar | Indoor multipath propagation environment | Radar scattering | Tunable oscillators</t>
  </si>
  <si>
    <t>This paper presents an indoor localization system based on a frequency modulated continuous wave radar in the industrialscientificmedical band at 5.8 GHz. An integrated active pulsed reflector behaves as a backscatter by regenerating the incoming phase with phase coherent startup at a constant frequency. The base station (BS) determines the distance to this reflector with a round-trip time-of-flight measurement. The active pulsed reflector is built around a switchable and tunable oscillator. The circuit has been fully integrated in a 0.18-Œºm CMOS technology. Outdoor measurements revealed a positioning accuracy of 15 cm, while in a harsh multipath environment with omnidirectional antennas a positioning accuracy of 32.88 cm was measured. The localization system is capable of detecting multiple reflectors at the same time, and no synchronization between BSs is needed. ¬© 2010 IEEE.</t>
  </si>
  <si>
    <t>267-276</t>
  </si>
  <si>
    <t>60025858;60028673;60028673;60025858;60018353;60025858</t>
  </si>
  <si>
    <t>35491821900;22034568600;22034740200;6602848094;56259557900;7006790070</t>
  </si>
  <si>
    <t>Wehrli, Silvan;Gierlich, Roland;H√ºttner, J√∂rg;Barras, David;Ellinger, Frank;J√§ckel, Heinz</t>
  </si>
  <si>
    <t>Germany;Switzerland;Germany</t>
  </si>
  <si>
    <t>Munich;Zurich ZH,;Dresden</t>
  </si>
  <si>
    <t>Siemens AG;ETH Zurich;Technische Universit√§t Dresden</t>
  </si>
  <si>
    <t>60028673;60025858;60018353</t>
  </si>
  <si>
    <t>Wehrli S.</t>
  </si>
  <si>
    <t>Integrated active pulsed reflector for an indoor local positioning system</t>
  </si>
  <si>
    <t>10.1109/TMTT.2009.2037870</t>
  </si>
  <si>
    <t>2-s2.0-76849086721</t>
  </si>
  <si>
    <t>National High-tech Research and Development Program</t>
  </si>
  <si>
    <t>2007AA01Z279</t>
  </si>
  <si>
    <t>['structural parameters', 'sinusoid lines', 'reduction factor', 'prototype antenna', 'proposed antenna', 'much wider', 'metal board', 'maximum gain', 'gain bandwidths', 'drop bandwidth', 'directly fed', 'dielectric substrate', 'cluster system', 'approximately 13', '7 dbi', '47 %.', '3 %,']</t>
  </si>
  <si>
    <t>Compact | Microstrip grid array antenna | Wideband</t>
  </si>
  <si>
    <t>A wideband and compact microstrip grid array antenna is presented. The antenna is printed on a dielectric substrate, backed by a metal board, and directly fed from a 50 Œ© coaxial cable. It adopts elliptical radiation elements to enhance its impedance and gain bandwidths, and sinusoid lines to reduce its size. Structural parameters of a proposed antenna with 7 radiation elements were optimized by a parallel genetic algorithm (GA) on a cluster system. A prototype antenna was fabricated and tested. Results of simulation and measurement agree well and show the antenna exhibits encouraging properties, e.g., S11 &lt;-10 dB bandwidth of 25% and a 3 dB gain-drop bandwidth of 16.3%, both of which are much wider than that of conventional grid array antennas, as well as a maximum gain of approximately 13.7 dBi with an area-reduction factor of 47%. ¬© 2006 IEEE.</t>
  </si>
  <si>
    <t>596-599</t>
  </si>
  <si>
    <t>55793189964;55738635800;55926231500</t>
  </si>
  <si>
    <t>Chen, Xing;Wang, Guosheng;Huang, Kama</t>
  </si>
  <si>
    <t>Chen X.</t>
  </si>
  <si>
    <t>A novel wideband and compact microstrip grid array antenna</t>
  </si>
  <si>
    <t>10.1109/TAP.2009.2037769</t>
  </si>
  <si>
    <t>2-s2.0-76849088601</t>
  </si>
  <si>
    <t>['validated experimentally', 'signal within', 'proposed system', 'one degree', 'noise ratios', 'neural networks', 'first classify', 'finite size', 'c band', 'antenna signals', 'antenna platform', '10 db']</t>
  </si>
  <si>
    <t>Array feeding network | Direction finding antenna | Monopulse radar | Neural network</t>
  </si>
  <si>
    <t>A system to measure the direction of arrival (DOA) of a signal within a 45-degree conical sector is demonstrated. The system is compact and uses only four circularly polarized patch elements. A printed beamforming network is used to create a set of partially overlapping beams allowing DOA estimation without ambiguity. Neural networks are used to first classify the antenna signals and then estimate the DOA. The proposed system was validated experimentally in C band and, in spite of the highly disturbed beams caused by the finite size of the antenna platform, it was shown that DOA estimation errors in the order of one degree were achievable under signal-to-noise ratios of 10 dB. ¬© 2006 IEEE.</t>
  </si>
  <si>
    <t>357-366</t>
  </si>
  <si>
    <t>60031159;60028587;60019141;60019141</t>
  </si>
  <si>
    <t>24482903600;35490405000;7005722345;7004698587</t>
  </si>
  <si>
    <t>Fonseca, Nelson Jorge G.;Coudyser, Michael;Laurin, Jean Jacques;Brault, Jean Jules</t>
  </si>
  <si>
    <t>Netherlands;France;Canada</t>
  </si>
  <si>
    <t>Noordwijk aan Zee;Paris;Montreal</t>
  </si>
  <si>
    <t>ESTEC - European Space Research and Technology Centre;Suez;Polytechnique Montr√©al</t>
  </si>
  <si>
    <t>60031159;60028587;60019141</t>
  </si>
  <si>
    <t>Fonseca N.</t>
  </si>
  <si>
    <t>On the design of a compact neural network-based DOA estimation system</t>
  </si>
  <si>
    <t>10.1109/TAP.2009.2037766</t>
  </si>
  <si>
    <t>2-s2.0-76849090264</t>
  </si>
  <si>
    <t>EA Pharma Co., Ltd.</t>
  </si>
  <si>
    <t>STC-C-07-032</t>
  </si>
  <si>
    <t>['tilt angles', 'simple equations', 'scan type', 'pyramidal scanning', 'lattice arrangement', 'hexagonal lattice', 'geometrical technique', 'general lattice', 'axis scan', 'analytical equation']</t>
  </si>
  <si>
    <t>Conical scan | Grating lobes | Hemispherical coverage | N-face array | Phased arrays | Pyramidal scan</t>
  </si>
  <si>
    <t>We present a new 2D geometrical technique for determining optimal element arrangement for planar, phased array antennas with specified scan limits. This geometrical technique is not limited to conical or pyramidal scanning, but can be extended to any scan type that can be represented with an analytical equation. In addition, simple equations are given for two very important scanning types, conical and pyramidal. These equations provide deeper understanding and simpler graphical solutions than other pure graphical techniques. This paper discusses optimal array arrangement from the viewpoint of general lattice, which itself includes a hexagonal lattice as its subset. An important practical system, where this technique was found to be useful, is the $N$-face phased array antenna providing scanning throughout a hemisphere. Simple equations are given for determining the maximum off-axis scan and tilt angles of each face with respect to the zenith. Finally, the lattice arrangement of each face is decided by the new design technique. ¬© 2006 IEEE.</t>
  </si>
  <si>
    <t>404-412</t>
  </si>
  <si>
    <t>60014237;60014237;117956052;60014237</t>
  </si>
  <si>
    <t>24825828300;35193840200;55431622500;7601373545</t>
  </si>
  <si>
    <t>Zinka, Srinivasa Rao;Jeong, Il Bong;Chun, Jong Hoon;Kim, Jeong Phill</t>
  </si>
  <si>
    <t>Seoul;Seongnam-Si</t>
  </si>
  <si>
    <t>Chung-Ang University;Samsung Thales</t>
  </si>
  <si>
    <t>60014237;117956052</t>
  </si>
  <si>
    <t>Zinka S.R.</t>
  </si>
  <si>
    <t>A novel geometrical technique for determining optimal array antenna lattice configuration</t>
  </si>
  <si>
    <t>10.1109/TAP.2009.2026920</t>
  </si>
  <si>
    <t>2-s2.0-76849091701</t>
  </si>
  <si>
    <t>['small footprint', 'parallel excitation', 'multiband operation', 'low profile', 'frequency bands', 'controlled independently', 'concept featuring', 'component interaction', 'best place', '2 mm']</t>
  </si>
  <si>
    <t>Component interaction | Handset antennas | Multiband | Planar inverted F antenna (PIFA) | Slot | Specific absorption rate (SAR)</t>
  </si>
  <si>
    <t>A handset antenna technique combining a parallel excitation of a PIFA and a slot is presented. The number of frequency bands is given by the sum of bands given per each radiator which can be controlled independently. Component interaction (battery, display, and speaker) is analyzed to determine the best place to mitigate performance degradation. Finally, a concept featuring a small footprint (39 √ó 11 mm2 ) and low profile (2 mm) is proposed for multiband operation. ¬© 2006 IEEE.</t>
  </si>
  <si>
    <t>348-356</t>
  </si>
  <si>
    <t>60026905-108280856;108280856;60007592;108280856</t>
  </si>
  <si>
    <t>35611493500;24484121700;6701716747;7006058796</t>
  </si>
  <si>
    <t>Anguera, Jaume;Sanz, Iv√°n;Mumbr√∫, Josep;Puente, Carles</t>
  </si>
  <si>
    <t>Universitat Ramon Llull;Universitat Polit√®cnica de Catalunya;Fractus Antennas</t>
  </si>
  <si>
    <t>60026905;60007592;108280856</t>
  </si>
  <si>
    <t>Anguera J.</t>
  </si>
  <si>
    <t>Multiband handset antenna with a parallel excitation of PIFA and slot radiators</t>
  </si>
  <si>
    <t>10.1109/TAP.2009.2038183</t>
  </si>
  <si>
    <t>2-s2.0-76849093176</t>
  </si>
  <si>
    <t>['vector field', 'unambiguously estimate', 'single point', 'sensing electric', 'radio frequencies', 'radio beams', 'phase fronts', 'local measurements', 'laser beams', 'comprehensive simulations', 'beam axis', 'assuming ideal']</t>
  </si>
  <si>
    <t>Directivity optimization | Microwave orbital angular momentum | Orbital angular momentum (OAM) | Radio orbital angular momentum | Rotating phase fronts</t>
  </si>
  <si>
    <t>Recent discoveries concerning rotating (helical) phase fronts and orbital angular momentum (OAM) of laser beams are applied to radio frequencies and comprehensive simulations of a radio OAM system are performed. We find that with the use of vector field-sensing electric and magnetic triaxial antennas, it is possible to unambiguously estimate the OAM in radio beams by local measurements at a single point, assuming ideal (noiseless) conditions and that the beam axis is known. Furthermore, we show that conventional antenna pattern optimization methods can be applied to OAM-generating circular arrays to enhance their directivity. ¬© 2006 IEEE.</t>
  </si>
  <si>
    <t>565-572</t>
  </si>
  <si>
    <t>60004855;60033178;60004855;60003858-60020103;60004855;60003858;60001490;101084892</t>
  </si>
  <si>
    <t>35491129600;6506884907;12042634900;57197275005;10038960100;24824264000;6602891428;6603584318</t>
  </si>
  <si>
    <t>Mohammadi, Siavoush Mohaghegh;Daldorff, Lars K.S.;Bergman, Jan E.S.;Karlsson, Roger L.;Thid√©, Bo;Forozesh, Kamyar;Carozzi, Tobia D.;Isham, Brett</t>
  </si>
  <si>
    <t>Finland;Austria;Sweden;Sweden;United Kingdom;United States</t>
  </si>
  <si>
    <t>Helsinki;Graz;Kiruna;Uppsala;Glasgow;Bayamon</t>
  </si>
  <si>
    <t>Finnish Meteorological Institute;Institut fur Weltraumforschung;Instiutet f√∂r rymdfysik;Uppsala Universitet;University of Glasgow;Inter American University of Puerto Rico</t>
  </si>
  <si>
    <t>60033178;60020103;60004855;60003858;60001490;101084892</t>
  </si>
  <si>
    <t>Mohammadi S.</t>
  </si>
  <si>
    <t>Orbital angular momentum in radioA system study</t>
  </si>
  <si>
    <t>10.1109/TAP.2009.2037701</t>
  </si>
  <si>
    <t>2-s2.0-76849094326</t>
  </si>
  <si>
    <t>NSC-97-2221-E-194-003-MY2</t>
  </si>
  <si>
    <t>['¬± 2', 'type configuration', 'steering functionality', 'steering capability', 'spatial range', 'port impedance', 'designed based', 'circuit size', 'beam switching', 'asymmetric reflection', '8 ghz', '7 ¬∞', '6 ghz', '2 db', '120 ¬∞', '108 ¬∞.', '1 db']</t>
  </si>
  <si>
    <t>Antenna array | Beam steering | Beam switching | Butler matrix | Reflection-type phase shifter</t>
  </si>
  <si>
    <t>A compact broadband 8-way Butler matrix integrated with tunable phase shifters is proposed to provide full beam switching/steering capability. The newly designed multilayer stripline Butler matrix exhibits an average insertion loss of 1.1 dB with amplitude variation less than ¬±2.2 dB and an average phase imbalance of less than 20.7¬∞ from 1.6 GHz to 2.8 GHz. The circuit size is only 160√ó100 mm2, which corresponds to an 85% size reduction compared with a comparable conventional microstrip 8-way Butler matrix. The stripline tunable phase shifter is designed based on the asymmetric reflection-type configuration, where a Chebyshev matching network is utilized to convert the port impedance from 50 Œ© to 25 Œ© so that a phase tuning range in excess of 120¬∞ can be obtained from 1.6 GHz to 2.8 GHz. To demonstrate the beam switching/steering functionality, the proposed tunable Butler matrix is applied to a 1 √ó 8 antenna array system. The measured radiation patterns show that the beam can be fully steered within a spatial range of 108 ¬∞. ¬© 2006 IEEE.</t>
  </si>
  <si>
    <t>367-374</t>
  </si>
  <si>
    <t>60007954;60007954;60007954</t>
  </si>
  <si>
    <t>7407043245;35248472500;56380990100</t>
  </si>
  <si>
    <t>Chang, Chia Chan;Lee, Ruey Hsuan;Shih, Ting Yen</t>
  </si>
  <si>
    <t>Min-Hsiung</t>
  </si>
  <si>
    <t>National Chung Cheng University</t>
  </si>
  <si>
    <t>Design of a beam switching/steering butler matrix for phased array system</t>
  </si>
  <si>
    <t>10.1109/TAP.2009.2037693</t>
  </si>
  <si>
    <t>2-s2.0-76849095015</t>
  </si>
  <si>
    <t>ECCS-0823946</t>
  </si>
  <si>
    <t>['yagi antenna', 'wave electromagnetic', 'structural components', 'split directors', 'shared electrical', 'optical front', 'optical circuits', 'modified quasi', 'mode communication', 'microwave circuits', 'integrated devices', 'hybrid radio', 'form pads', 'end circuits', 'data rate', 'antenna optimization', '5 gb']</t>
  </si>
  <si>
    <t>Antenna | Dual-mode wireless communication | Integration | Optical receiver | Optical transmitter | Packaging designs</t>
  </si>
  <si>
    <t>This paper presents new results on integrated devices for radio and free-space optical dual-mode communication. Two novel hybrid packaging schemes using two different microwave printed antenna designs are presented for the integration of radio-optical front-end circuits on a planar compact printed circuit board with shared electrical and structural components. Full-wave electromagnetic (EM) simulations are presented for antenna optimization to minimize EM interference between the radio and optical circuits. A hybrid radio-optical package design is developed, prototyped, and experimentally studied using a modified quasi-Yagi antenna with split directors to form pads for opto-electronic device integration. Dual-mode link connectivity is investigated in simulations and experiments. A data rate of 2.5 Gb/s is demonstrated for the optical channel despite 1520-dB signal coupling between the optical and microwave circuits. ¬© 2010 IEEE.</t>
  </si>
  <si>
    <t>403-410</t>
  </si>
  <si>
    <t>60014313;60025534;60023143;60025534;60023143;60025534</t>
  </si>
  <si>
    <t>6603605959;55628533223;35492120900;24075797800;6505959380;57203545413</t>
  </si>
  <si>
    <t>Boryssenko, Anatoliy O.;Liao, Jun;Zeng, Juan;Deng, Shengling;Joyner, Valencia M.;Huang, Z. Rena</t>
  </si>
  <si>
    <t>Troy;Medford;Amherst MA</t>
  </si>
  <si>
    <t>Rensselaer Polytechnic Institute;Tufts University;University of Massachusetts Amherst</t>
  </si>
  <si>
    <t>60025534;60023143;60014313</t>
  </si>
  <si>
    <t>Boryssenko A.O.</t>
  </si>
  <si>
    <t>Radio-optical dual-mode communication modules integrated with planar antennas</t>
  </si>
  <si>
    <t>10.1109/TMTT.2009.2038441</t>
  </si>
  <si>
    <t>2-s2.0-76849095496</t>
  </si>
  <si>
    <t>['work extends', 'proposed method', 'necessary restriction', 'fbmpm ).', 'element positions', 'consequently obtains', 'beam patterns', 'beam pattern', 'asymmetric patterns']</t>
  </si>
  <si>
    <t>Array synthesis | Forward-backward matrix pencil method (FBMPM) | Shaped-beam pattern | Sparse antenna array</t>
  </si>
  <si>
    <t>The matrix pencil method (MPM) has been used to reduce the number of elements in the linear antenna array with a pencil-beam pattern. This work extends the MPM-based synthesis method to the synthesis of shaped-beam patterns by using the forward-backward matrix pencil method (FBMPM). The FBMPM-based synthesis method places a necessary restriction on the poles which correspond to element positions, and consequently obtains more accurate synthesis results, particularly for the synthesis of asymmetric patterns. Numerical examples show the effectiveness and advantages of the proposed method in the reduction of the number of elements for shaped-beam patterns. ¬© 2006 IEEE.</t>
  </si>
  <si>
    <t>604-608</t>
  </si>
  <si>
    <t>60005465-60008724;60008724;60005465</t>
  </si>
  <si>
    <t>55919535300;57190242812;55645491100</t>
  </si>
  <si>
    <t>Liu, Yanhui;Liu, Qing Huo;Nie, Zaiping</t>
  </si>
  <si>
    <t>Durham;Chengdu</t>
  </si>
  <si>
    <t>Duke University;University of Electronic Science and Technology of China</t>
  </si>
  <si>
    <t>60008724;60005465</t>
  </si>
  <si>
    <t>Reducing the number of elements in the synthesis of shaped-beam patterns by the forward-backward matrix pencil method</t>
  </si>
  <si>
    <t>10.1109/TAP.2009.2037709</t>
  </si>
  <si>
    <t>2-s2.0-76849099487</t>
  </si>
  <si>
    <t>N 00014 -07-1-0622</t>
  </si>
  <si>
    <t>['relative position', 'possible bending', 'like properties', 'large degrees', 'interesting matching', 'connecting channel', 'coaxial antenna', 'channel allow', 'arbitrary waveguides', 'anomalous properties', 'abruptions along']</t>
  </si>
  <si>
    <t>Coaxial | Matching | Metamaterials | Waveguides</t>
  </si>
  <si>
    <t>We propose the use of metamaterial-inspired ultranarrow channels at cutoff to realize an interesting matching between a coaxial antenna and a waveguide. The anomalous properties of a channel at cutoff, analogous to those of zero permittivity materials, allow a simple matching design, valid for arbitrary waveguides, with large degrees of freedom in terms of geometry, length and possible bending of the connecting channel. Moreover, the static-like properties of the channel allow such matching, independent of the relative position of the antenna and possible bending and abruptions along the channel. ¬© 2006 IEEE.</t>
  </si>
  <si>
    <t>328-339</t>
  </si>
  <si>
    <t>60013372;60006297</t>
  </si>
  <si>
    <t>6701496891;7005850584</t>
  </si>
  <si>
    <t>Al√π, Andrea;Engheta, Nader</t>
  </si>
  <si>
    <t>Austin;Philadelphia</t>
  </si>
  <si>
    <t>The University of Texas at Austin;University of Pennsylvania</t>
  </si>
  <si>
    <t>Al√π A.</t>
  </si>
  <si>
    <t>Coaxial-to-Waveguide Matching with Œµ-Near-Zero Ultranarrow Channels and Bends</t>
  </si>
  <si>
    <t>10.1109/TAP.2009.2037714</t>
  </si>
  <si>
    <t>2-s2.0-76849100192</t>
  </si>
  <si>
    <t>['time domain', 'square aperture', 'spherical waves', 'plane wave', 'near field', 'incoming waves', 'hamming window', 'frequency range', 'field region', 'field radiation', 'cylindrical waves', 'computed based', 'compact range', 'circular aperture', 'chirp z', 'approximately seen', 'aperture near', 'aperture diameters', 'aperture design', '200 wavelengths', '0 ghz']</t>
  </si>
  <si>
    <t>Aperture antennas | Apertures | Compact range (CR) | Near fields | Spectral analysis | Time domain analysis</t>
  </si>
  <si>
    <t>The near-field radiation of several electrically large apertures has been computed based on the aperture field convolution method, including a square aperture, a circular aperture, and a serrated edge aperture. The frequency range is 8.012.0 GHz. The aperture diameters are limited to 5.00 m and the corresponding electrical size is 133-200 wavelengths. The time domain spectrum has been obtained by chirp z-transform with a Hamming window and the mechanism for the generation of the aperture near-field radiation in time domain is analyzed. The calculation results demonstrate that the near-field radiation of the aperture can be approximately seen as the synthesis of a plane wave from the aperture, cylindrical waves from the edges, and spherical waves from the corners. By this method, the direction, position, and magnitude of incoming waves in the near-field region can be estimated, and the aperture design can be modified to meet the requirements of the near-field radiation. The near field of the three apertures mentioned above has been compared, and it is shown that the serrated edge aperture has more uniform direct wave and lower diffraction waves, making it a candidate for compact range (CR) aperture design. ¬© 2006 IEEE.</t>
  </si>
  <si>
    <t>300-306</t>
  </si>
  <si>
    <t>Quan, Shaohui</t>
  </si>
  <si>
    <t>Quan S.</t>
  </si>
  <si>
    <t>Time domain analysis of the near-field radiation of shaped electrically large apertures</t>
  </si>
  <si>
    <t>10.1109/TAP.2009.2037705</t>
  </si>
  <si>
    <t>2-s2.0-76849101070</t>
  </si>
  <si>
    <t>['thus compensating', 'three examples', 'simple formula', 'significantly affect', 'satisfactory results', 'radiation pattern', 'quickly estimate', 'proposed method', 'plane perpendicular', 'perpendicular plane', 'focus feed', 'effectively minimize', 'depolarization effect', 'beam squint']</t>
  </si>
  <si>
    <t>Compensation | Offset reflector antennas | Reflector antenna feeds | Reflector antennas</t>
  </si>
  <si>
    <t>Beam squint generally exists in offset reflector antennas with circularly polarized feeds. It is manifested by a small beam shift of the radiation pattern in the plane perpendicular to the principal offset plane, which can significantly affect the beam pointing accuracy. In this paper a practical and widely applicable compensation technique for the beam squint is proposed. Simulation results show that a small lateral feed displacement in the perpendicular plane can effectively minimize or eliminate the linear phase shift caused by the depolarization effect, thus compensating for the beam squint effect. This is in practice very useful for offset reflector antennas where the previously suggested method based on feed tilting may not be proper. A simple formula is derived to quickly estimate the optimal feed displacement for both right- and left-hand circularly polarized feeds. Three representative examples: a single offset parabolic reflector, a suboptimal offset Cassegrain reflector, and an axially symmetric Cassegrain reflector with an off-focus feed, are presented to validate the proposed method. Satisfactory results are achieved for all three examples. ¬© 2006 IEEE.</t>
  </si>
  <si>
    <t>307-317</t>
  </si>
  <si>
    <t>60027550;60027550</t>
  </si>
  <si>
    <t>13907922300;7102110120</t>
  </si>
  <si>
    <t>Xu, Shenheng;Rahmat-Samii, Yahya</t>
  </si>
  <si>
    <t>Xu S.</t>
  </si>
  <si>
    <t>A novel beam squint compensation technique for circularly polarized conic-section reflector antennas</t>
  </si>
  <si>
    <t>10.1109/TAP.2009.2037711</t>
  </si>
  <si>
    <t>2-s2.0-76849101618</t>
  </si>
  <si>
    <t>['well suited', 'structure operates', 'space diversity', 'proposed structure', 'mutual coupling', 'collocated antennas', 'available simultaneously', '5 db', '20 db']</t>
  </si>
  <si>
    <t>Channel capacity measurements | Collocated antennas | Mutiple input multiple output (MIMO) system | Radiation pattern diversity</t>
  </si>
  <si>
    <t>Collocated antennas for mutiple input multiple output (MIMO) systems are presented. The structure is composed of a dual-polarized microstrip square patch combined to a dual-polarized microstrip square ring. Consequently, four different radiation patterns are available simultaneously. With a length of about one guided wavelength, the proposed structure is well suited to reduce the MIMO terminal size. The structure operates in the 5.25 GHz band and exhibits a mutual coupling between the four input ports less than - 23.5 dB in simulation and - 20 dB in measurement. MIMO channel capacity measurements have been performed and demonstrate that the proposed antenna system can replace a classical system based on space diversity. ¬© 2006 IEEE.</t>
  </si>
  <si>
    <t>589-592</t>
  </si>
  <si>
    <t>60105577;60105577;60030553;60105577</t>
  </si>
  <si>
    <t>16025777800;16025070000;24482872600;56097141300</t>
  </si>
  <si>
    <t>Sarrazin, J.;Mah√©, Y.;Avrillon, S.;Toutain, S.</t>
  </si>
  <si>
    <t>Saint-Nazaire;Rennes</t>
  </si>
  <si>
    <t>Institut de Recherche en Energie Electrique de Nantes Atlantique;Universite de Rennes 1</t>
  </si>
  <si>
    <t>60105577;60030553</t>
  </si>
  <si>
    <t>Sarrazin J.</t>
  </si>
  <si>
    <t>Collocated microstrip antennas for MIMO systems with a low mutual coupling using mode confinement</t>
  </si>
  <si>
    <t>10.1109/TAP.2009.2037690</t>
  </si>
  <si>
    <t>2-s2.0-76849101968</t>
  </si>
  <si>
    <t>5R01CA102768-02</t>
  </si>
  <si>
    <t>['unknown scatterers', 'thus avoiding', 'receiving antennas', 'produce 3', 'mutual coupling', 'microwave imaging', 'metallic objects', 'mechanically scanning', 'layered media', 'layer medium', 'imaging domain', 'imaging 3', 'imaged effectively', 'image reconstruction', 'full 3', 'experimental prototype', 'experimental data', 'digital images', 'different dielectric', 'dielectric constant', 'collected 3', '64 ghz']</t>
  </si>
  <si>
    <t>Experimental data reconstruction | Inverse scattering | Layered medium | Microwave imaging | Nonlinear inverse scattering algorithm | Object detection</t>
  </si>
  <si>
    <t>A prototype microwave imaging system for imaging 3-D targets in layered media is developed to validate the capability of microwave imaging with experimental data and with 3-D nonlinear inverse scattering algorithms. In this experimental prototype, the transmitting and receiving antennas are placed in a rectangular tub containing a fluid. Two plastic slabs are placed in parallel in the fluid to form a five-layer medium. The microwave scattering data are acquired by mechanically scanning a single transmitting antenna and a single receiving antenna, thus avoiding the mutual coupling that occurs when an array is used. The collected 3-D experimental data in the fluid are processed by full 3-D nonlinear inverse scattering algorithms to unravel the complicated multiple scattering effects and produce 3-D digital images of the dielectric constant and conductivity of the imaging domain. The image reconstruction is focused on the position and dimensions of the unknown scatterers. Different dielectric and metallic objects have been imaged effectively at 1.64 GHz. ¬© 2006 IEEE.</t>
  </si>
  <si>
    <t>440-448</t>
  </si>
  <si>
    <t>60008724;60008724;60000202;60008724;60008724;60008724;60008724;60008724</t>
  </si>
  <si>
    <t>55245194500;24067944400;55739902200;24067824300;15060953600;6701311062;7004721662;57190242812</t>
  </si>
  <si>
    <t>Yu, Chun;Yuan, Mengqing;Zhang, Yangjun;Stang, John;George, Rhett T.;Ybarra, Gary A.;Joines, William T.;Liu, Qing Huo</t>
  </si>
  <si>
    <t>United States;Japan</t>
  </si>
  <si>
    <t>Durham;Kyoto</t>
  </si>
  <si>
    <t>Duke University;Ryukoku University</t>
  </si>
  <si>
    <t>60008724;60000202</t>
  </si>
  <si>
    <t>Yu C.</t>
  </si>
  <si>
    <t>Microwave imaging in layered media: 3-D image reconstruction from experimental data</t>
  </si>
  <si>
    <t>10.1109/TAP.2009.2037770</t>
  </si>
  <si>
    <t>2-s2.0-76849101969</t>
  </si>
  <si>
    <t>Ministry of Communications and Information, Singapore</t>
  </si>
  <si>
    <t>TEC2008-06684-C03-02</t>
  </si>
  <si>
    <t>MCI</t>
  </si>
  <si>
    <t>['tapered balun', 'symmetric waveguides', 'specific shapes', 'sided parallel', 'return losses', 'quick evaluation', 'optimization technique', 'new method', 'needing transitions', 'microstrip structure', 'mapping technique', 'integral equation', 'impedance values', 'genetic algorithms', 'filters made', 'baluns ).', 'antenna feeders']</t>
  </si>
  <si>
    <t>Baluns | Conformal mapping | Parallel strips (PSs) | Passive circuits | Ultra-wideband (UWB) technology</t>
  </si>
  <si>
    <t>Antenna feeders, mixers, and filters made in double-sided parallel-strip technology usually must be adapted to unbalanced lines like the microstrip structure, needing transitions from asymmetric to symmetric waveguides (baluns). In this paper, we propose a new method for the evaluation of a generic tapered balun based on a conformal-mapping technique and an integral equation. This method, along with the use of an optimization technique such as genetic algorithms, allows for quick evaluation of the return losses of any tapered balun and the synthesizing of specific shapes to achieve desired responses in terms of return losses or impedance values. ¬© 2010 IEEE.</t>
  </si>
  <si>
    <t>372-380</t>
  </si>
  <si>
    <t>60016809;60016809</t>
  </si>
  <si>
    <t>18036668100;6602247365</t>
  </si>
  <si>
    <t>Carro, Pedro Luis;De Mingo, Jesus</t>
  </si>
  <si>
    <t>Carro P.</t>
  </si>
  <si>
    <t>Analysis and synthesis of double-sided parallel-strip transitions</t>
  </si>
  <si>
    <t>10.1109/TMTT.2009.2038454</t>
  </si>
  <si>
    <t>2-s2.0-76849102372</t>
  </si>
  <si>
    <t>Wi 1044-23</t>
  </si>
  <si>
    <t>['time domain', 'small dimensions', 'polarized antenna', 'peak value', 'new antenna', 'measurement results', 'maximal gain', 'main features', 'low cross', 'half maximum', 'full width', 'compact dual', 'also suited', '5 dbi', '35 mm', '145 ps', '100 ps', '10 db']</t>
  </si>
  <si>
    <t>Antenna arrays | Antennas | Dielectric loaded antenna | Dual-polarized antennas | Polarization diversity | Ultrawideband (UWB)</t>
  </si>
  <si>
    <t>A compact dual-polarized antenna is described for ultrawideband (UWB) applications. The main features of the antenna, besides an ultrawidebandwidth are low cross-polarization and small dimensions. The feed of the antenna is based on the tapered slot antennas, enclosed in a dielectric. The new antenna concept, including the feed of the antenna for dual-polarization and its integration, is described in detail. Prototypes are shown and their performances are demonstrated, based on simulation and measurement results in frequency and time domain. The antenna prototype input match is better than -10 dB, a maximal gain of 10.5 dBi and a mean polarization decoupling of approximately 17 dB in the main beam direction in the 3.110.6 GHz UWB band are achieved. In the time domain a peak value of 0.4 m/ns, a full width at half maximum of 100 ps and a ringing of 145 ps are measured. With a maximum antenna diameter of 35 mm and 53 mm length this new antenna is also suited for UWB antenna arrays. ¬© 2006 IEEE.</t>
  </si>
  <si>
    <t>279-286</t>
  </si>
  <si>
    <t>60102538;60102538;60102538</t>
  </si>
  <si>
    <t>24474086600;7003694193;7006593766</t>
  </si>
  <si>
    <t>Adamiuk, Grzegorz;Zwick, Thomas;Wiesbeck, Werner</t>
  </si>
  <si>
    <t>Karlsruhe</t>
  </si>
  <si>
    <t>Karlsruher Institut f√ºr Technologie</t>
  </si>
  <si>
    <t>Adamiuk G.</t>
  </si>
  <si>
    <t>Compact, dual-polarized UWB-antenna, embedded in a dielectric</t>
  </si>
  <si>
    <t>10.1109/TAP.2009.2037712</t>
  </si>
  <si>
    <t>2-s2.0-76849104820</t>
  </si>
  <si>
    <t>98-2219-E-009-001</t>
  </si>
  <si>
    <t>['wlan applications', 'simulated results', 'proposed antenna', 'parametric studies', 'new design', 'multiband quasi', 'multiband performance', 'demonstrated along', 'conventional quasi']</t>
  </si>
  <si>
    <t>700 MHz band | Antenna | Multiband antenna | Quasi-Yagi antenna</t>
  </si>
  <si>
    <t>A new design of multiband quasi-Yagi type antenna for 700 MHz band, GSM900, DCS1800, GPS, and Bluetooth/WLAN applications is presented. In contrast to conventional quasi-Yagi antenna design, our proposed antenna realizes the multiband performance by interaction between the section extended ground and the derived driver element which is a branch of driver dipole element. The parametric studies of the proposed antenna are discussed to explore the antenna operating mechanism. The performances of the antenna are demonstrated along with measured and simulated results. ¬© 2006 IEEE.</t>
  </si>
  <si>
    <t>593-596</t>
  </si>
  <si>
    <t>21740388100;35727635800;35727588000;6604045835</t>
  </si>
  <si>
    <t>Wu, Sung Jung;Kang, Cheng Hung;Chen, Keng Hsien;Tarng, Jenn Hwan</t>
  </si>
  <si>
    <t>A multiband quasi-yagi type antenna</t>
  </si>
  <si>
    <t>10.1109/TAP.2010.2041522</t>
  </si>
  <si>
    <t>2-s2.0-76849105554</t>
  </si>
  <si>
    <t>['width 0', 'resulting arrays', 'physical rejection', 'low sidelobes', 'genetic algorithm', 'dual polarization', '10 db', '1 ).']</t>
  </si>
  <si>
    <t>Genetic algorithms | Phased arrays | Polarization | Spiral antennas</t>
  </si>
  <si>
    <t>A technique to design dual polarization spiral antenna phased arrays using mono polarization spirals is presented. The proposed technique consists of two interleaved subarrays, one for each polarization. The position of every spiral antenna is optimized through a genetic algorithm so that each array is nearly the size of the platform while having low sidelobes. Both resulting arrays have the same properties and are steerable. This method also helps to increase the bandwidth. An 80-element spiral array (spiral of width 0.25 m) with dual polarization is demonstrated, its beam can be steered ¬± 30¬∞, over almost one octave (1.97:1). The physical rejection of the sidelobes (i.e., without weighting) is about - 10 dB. ¬© 2006 IEEE.</t>
  </si>
  <si>
    <t>397-403</t>
  </si>
  <si>
    <t>60006662;60001439</t>
  </si>
  <si>
    <t>14060222700;7102186231</t>
  </si>
  <si>
    <t>Guinvarc'h, R√©gis;Haupt, Randy L.</t>
  </si>
  <si>
    <t>France;United States</t>
  </si>
  <si>
    <t>Gif-sur-Yvette;University Park</t>
  </si>
  <si>
    <t>SUPELEC Campus de Gif;Pennsylvania State University</t>
  </si>
  <si>
    <t>Guinvarc'h R.</t>
  </si>
  <si>
    <t>Dual polarization interleaved spiral antenna phased array with an octave bandwidth</t>
  </si>
  <si>
    <t>10.1109/TAP.2009.2037767</t>
  </si>
  <si>
    <t>2-s2.0-76849105733</t>
  </si>
  <si>
    <t>['wave simulations', 'triangular lattice', 'standard peano', 'several stages', 'scanning within', 'recursive beamforming', 'proper implementation', 'mutual coupling', 'lattice distributions', 'introducing perturbations', 'greater bandwidth', 'grating lobes', 'gosper space', 'gosper arrays', 'gosper array', 'excellent framework', 'element distribution', 'curve leads', 'attractive features', 'arrays based']</t>
  </si>
  <si>
    <t>Broadband arrays | Fractal arrays | Genetic algorithm | Modular arrays | Peano-Gosper arrays</t>
  </si>
  <si>
    <t>The Peano-Gosper space-filling curve provides an excellent framework for designing broadband planar antenna arrays with highly modular architectures. Uniformly distributing elements along the curve leads to an element distribution with a triangular lattice that has an irregular fractal boundary contour. This boundary contour allows for a modular subarray configuration and better sidelobe suppression than conventional triangular lattice arrays with a regular boundary contour. While they have a greater bandwidth than square-lattice distributions, arrays based on a triangular lattice still possess a rather limited bandwidth for beam steering applications due to the formation of grating lobes. In this communication it will be shown that the beam steering capabilities of the Peano-Gosper array can be enhanced by introducing perturbations into the basic recursive array generation scheme. With the proper implementation, the perturbed arrays retain the attractive features of modularity and recursive beamforming that are associated with the standard Peano-Gosper array. Examples will be presented for several stages of Peano-Gosper arrays that were designed for 2:1 broadband performance while scanning within a 30¬∞ conical volume. Full-wave simulations will be used to examine the effects of mutual coupling on these aperiodic array layouts. ¬© 2006 IEEE.</t>
  </si>
  <si>
    <t>600-604</t>
  </si>
  <si>
    <t>60001439;60001439;60001439</t>
  </si>
  <si>
    <t>57207553984;55925714300;35727611200</t>
  </si>
  <si>
    <t>Spence, T. G.;Werner, D. H.;Carvajal, J. N.</t>
  </si>
  <si>
    <t>Spence T.</t>
  </si>
  <si>
    <t>Modular broadband phased-arrays based on a nonuniform distribution of elements along the peano-gosper space-filling curve</t>
  </si>
  <si>
    <t>10.1109/TAP.2009.2037763</t>
  </si>
  <si>
    <t>2-s2.0-76849106489</t>
  </si>
  <si>
    <t>['wave analyzer', 'type superstrates', 'type fss', 'tracing method', 'superstrate layer', 'resonant conditions', 'reflective patch', 'radiation patterns', 'measurement results', 'ground plane', 'fss superstrate', 'excitation source', 'cra directivity', 'comparative study', 'aperture efficiency', 'antenna structure', 'also studied', 'also performed', 'actual antenna', '0 ),']</t>
  </si>
  <si>
    <t>Cavity resonant antenna | Frequency selective surface (FSS) | Transmission line</t>
  </si>
  <si>
    <t>Results of modeling, design, simulation and fabrication are presented for a high-gain cavity resonance antenna (CRA), employing highly-reflective patch-type superstrates. In order to determine the resonant conditions, the antenna is first analyzed using the transverse equivalent network (TEN) model, as well as the well known simple ray-tracing method. Prior to that, a highly-reflective patch-type frequency selective surface (FSS) is designed in order to be employed as the superstrate layer of the CRA. Next, a 2.5-D full-wave analysis software package, based on the method of moments (ANSOFT Designer v4.0), is utilized to analyze the antenna structure. Using this full-wave analyzer, the input impedance properties of an actual antenna are investigated as well. Then, a 3-D full-wave analyzer, based on the finite element method (ANSOFT HFSS), is used to extract the directivity and radiation patterns of the CRA, taking into account the finiteness of the substrate, superstrate and ground plane. Some previously unaddressed issues, such as the effects of the FSS superstrate on the input impedance characteristics of the probe-fed microstrip patch antenna, acting as the excitation source of the CRA are also studied. The effects of the highly-reflective FSS superstrate size on the CRA directivity, and explicitly its aperture efficiency, are investigated as well. A comparative study is also performed between CRAs with patch-type FSS and high permittivity dielectric superstrates. Measurement results are provided to support the modelings and simulations. ¬© 2006 IEEE.</t>
  </si>
  <si>
    <t>258-270</t>
  </si>
  <si>
    <t>60009697;60009697</t>
  </si>
  <si>
    <t>15072878000;8092251400</t>
  </si>
  <si>
    <t>Foroozesh, Alireza;Shafai, Lotfollah</t>
  </si>
  <si>
    <t>Winnipeg</t>
  </si>
  <si>
    <t>University of Manitoba</t>
  </si>
  <si>
    <t>Foroozesh A.</t>
  </si>
  <si>
    <t>Investigation into the effects of the patch-type FSS superstrate on the high-gain cavity resonance antenna design</t>
  </si>
  <si>
    <t>10.1109/TAP.2009.2037702</t>
  </si>
  <si>
    <t>2-s2.0-76849106793</t>
  </si>
  <si>
    <t>['varactor diodes', 'validated experimentally', 'unit cell', 'simple model', 'shifting devices', 'scanning antennas', 'polarization voltage', 'phase response', 'measured data', 'loaded reflectarrays', 'correct characterization', 'contribution presented', 'complexity solution', 'communication attempts', '360 ¬∞.']</t>
  </si>
  <si>
    <t>Microstrip | Reflectarray | Reflector antenna | Varactor</t>
  </si>
  <si>
    <t>The application of varactor diodes as phase-shifting devices in reflectarrays has received considerable attention because it represents a low-cost and low-complexity solution for the creation of scanning antennas with continuous phase tuning. The main issues related to the design of varactor-loaded reflectarrays are the difficulty in the correct characterization of the unit cell, and the limited phase range achievable by changing the polarization voltage of the device. The contribution presented in this communication attempts to cover both these aspects. In particular, a simple model for the analysis of a varactor-loaded microstrip reflectarray cell is presented, and then employed to increase the patch's phase response to 360¬∞. The result is then validated experimentally, with the results showing good agreement between simulated and measured data. ¬© 2006 IEEE.</t>
  </si>
  <si>
    <t>585-589</t>
  </si>
  <si>
    <t>60020261;60020261;60020261</t>
  </si>
  <si>
    <t>6603831762;7005604459;57201738411</t>
  </si>
  <si>
    <t>Boccia, L.;Amendola, G.;Massa, G. Di</t>
  </si>
  <si>
    <t>Boccia L.</t>
  </si>
  <si>
    <t>Performance improvement for a varactor-loaded reflectarray element</t>
  </si>
  <si>
    <t>10.1109/TAP.2009.2037697</t>
  </si>
  <si>
    <t>2-s2.0-76849106987</t>
  </si>
  <si>
    <t>['œ ∏', 'without reconstructing', 'vector spherical', 'ultrawideband antenna', 'traditional sampling', 'slepian modes', 'slepian decomposition', 'sem ).', 'radiation pattern', 'noise contribution', 'good basis', 'frequency dependency', 'comparable techniques', 'angular dependency', 'also incorporate', 'accurately describe']</t>
  </si>
  <si>
    <t>Antenna radiation patterns | Discrete prolate spheroidal sequences (DPSS) | Fidelity factor | Modeling | Spherical modes | Ultrawideband (UWB) antennas | Ultrawideband (UWB) radiation</t>
  </si>
  <si>
    <t>A new compact model is described for the 3D radiation pattern of an ultrawideband antenna, using a vector spherical and Slepian decomposition. Vector spherical modes are known to provide a good basis for the angular dependency of the radiation pattern. This paper is the first to extend such a model to also incorporate the frequency dependency of a radiation pattern. This is achieved by using a Slepian mode expansion. It is shown that this model requires considerably less coefficients than traditional sampling to accurately describe a frequency-dependent 3D radiation pattern. Also, generating the Slepian modes is computationally more efficient than comparable techniques, such as the singularity expansion method (SEM). The coefficients can then directly be used to efficiently calculate performance measures such as the antenna Fidelity Factor for all angles (œÜ,Œ∏ ) without reconstructing the radiation pattern, or to reduce the noise contribution. ¬© 2006 IEEE.</t>
  </si>
  <si>
    <t>287-299</t>
  </si>
  <si>
    <t>60033316;60033316</t>
  </si>
  <si>
    <t>57188567094;7004835032</t>
  </si>
  <si>
    <t>Dullaert, Wouter;Rogier, Hendrik</t>
  </si>
  <si>
    <t>Dullaert W.</t>
  </si>
  <si>
    <t>Novel compact model for the radiation pattern of UWB antennas using vector spherical and slepian decomposition</t>
  </si>
  <si>
    <t>10.1109/TAP.2009.2037700</t>
  </si>
  <si>
    <t>2-s2.0-76849107721</t>
  </si>
  <si>
    <t>['statistical analysis', 'normal distribution', 'fading environment', 'doppler spectra', 'combined signals', 'branch signals', 'body channels', 'also presented', '10 ghz']</t>
  </si>
  <si>
    <t>Channel characterization | Diversity | Doppler frequency shift | Fading channels | On-body channels</t>
  </si>
  <si>
    <t>Statistical analysis of the on-body diversity combined and branch signals are presented. The distribution of short-term fading envelopes of the branch and combined signals show that the fading environment for the on-body channels is Rician. The long-term fading best fits the Log-Normal distribution. The average best fit parameters are presented for short-term and long-term fading envelopes of the branch and combined signals. The Doppler spectra are also presented. Three different types of antennas were used and two on-body channels were characterized at 2.45, 5.8, and 10 GHz. ¬© 2006 IEEE.</t>
  </si>
  <si>
    <t>573-580</t>
  </si>
  <si>
    <t>60212763;60019702;60019702</t>
  </si>
  <si>
    <t>57199810395;13405716500;57213425197</t>
  </si>
  <si>
    <t>Khan, Imdad;Nechayev, Yuriy I.;Hall, Peter S.</t>
  </si>
  <si>
    <t>On-body diversity channel characterization</t>
  </si>
  <si>
    <t>10.1109/TAP.2009.2037759</t>
  </si>
  <si>
    <t>2-s2.0-76849108242</t>
  </si>
  <si>
    <t>['wave simulation', 'transmission coefficient', 'shifting tl', 'required frequency', 'physical length', 'measurement results', 'maximum radiation', 'good agreements', 'exactly achieved', 'empirical formula', 'electric length', 'detailed procedure', 'designable characteristics', 'composite tl', 'certain length', 'antenna array', 'also fabricated', '5 ghz', '467 ¬∞.', '23 db', '0 ¬∞']</t>
  </si>
  <si>
    <t>Antenna array | Composite phase-shifting transmission-line | Microstrip line | Series feed-line</t>
  </si>
  <si>
    <t>A novel composite phase-shifting transmission line (TL) with designable characteristics is presented, which can be used to achieve arbitrary phase of the transmission coefficient at any required frequency with a certain length of the TL. An empirical formula is given of the relationship between the phase and physical length of the composite TL at a required frequency. A sample of 0¬∞ phase-shifting TL is designed in details, and is verified by the full-wave simulation. At the required frequency of 5 GHz, the amplitude of S21 is equal to -0.23 dB with a phase of -0.467¬∞. The electric length is only 0.212Œª0, which has been decreased by 68.5% compared to the conventional microstrip line. Using the proposed composite TL, an antenna array is designed with two radiation patches excited by the novel series feed-line. The detailed procedure of such design is presented. The lowest reflection coefficient is exactly achieved at the required frequency of 5 GHz. The maximum radiation is obtained at Œ∏0=0¬∞ , which indicates that the 0¬∞ phase-shifting TL works very well. The sample is also fabricated and good agreements between simulation and measurement results are obtained. ¬© 2006 IEEE.</t>
  </si>
  <si>
    <t>375-380</t>
  </si>
  <si>
    <t>60005244-60005465;60005244;60005244;60005244</t>
  </si>
  <si>
    <t>14030010200;16205048300;27169448200;55342807700</t>
  </si>
  <si>
    <t>Lin, Xian Qi;Bao, Di;Ma, Hui Feng;Cui, Tie Jun</t>
  </si>
  <si>
    <t>Chengdu;Nanjing</t>
  </si>
  <si>
    <t>University of Electronic Science and Technology of China;Southeast University</t>
  </si>
  <si>
    <t>60005465;60005244</t>
  </si>
  <si>
    <t>Lin X.</t>
  </si>
  <si>
    <t>Novel composite phase-shifting transmission-line and its application in the design of antenna array</t>
  </si>
  <si>
    <t>10.1109/TAP.2009.2037764</t>
  </si>
  <si>
    <t>2-s2.0-76849108598</t>
  </si>
  <si>
    <t>NSC97-2219-E-002-011</t>
  </si>
  <si>
    <t>['vlsi implementation', 'reaches 10', 'qam soft', 'proposed chip', 'powerful soft', 'noise ratio', 'modulation order', 'fd ).', 'fast descent', 'candidate list', 'antenna number', '8 mbps', '6 db', '2 mw', '2 db']</t>
  </si>
  <si>
    <t>Multiple-input multiple-output (MIMO) detection | Soft-output sphere decoder | VLSI implementation</t>
  </si>
  <si>
    <t>In this paper, VLSI implementation of a configurable, soft-output MIMO detector is presented. The proposed chip can support up to 8 √ó 8 64-QAM spatial multiplexing MIMO communications, which surpasses all reported MIMO detector ICs in antenna number and modulation order. Moreover, this chip provides configurable antenna number from 2 √ó 2 up to 8 √ó 8 and modulation order from QPSK to 64-QAM. Its outputs include bit-wise log likelihood ratios (LLRs) and a candidate list, making it compatible with powerful soft-input channel decoders and iterative decoding system. The MIMO detector adopts a novel sphere decoding algorithm with high decoding efficiency and superior error rate performance, called modified best-first with fast descent (MBF-FD). Moreover, a low-power pipelined quad-dual-heap (quad-DEAP) circuit for efficient node pool management and several circuit techniques are implemented in this chip. When this chip is configured as 4 √ó 4 64-QAM and 8 √ó 8 64-QAM soft-output MIMO detectors, it achieves average throughputs of 431.8 Mbps and 428.8 Mbps with only 58.2 mW and 74.8 mW respective power consumption and reaches 10-5 coded bit error rate (BER) at signal-to-noise ratio (SNR) of 24.2 dB and 22.6 dB, respectively. ¬© 2006 IEEE.</t>
  </si>
  <si>
    <t>411-421</t>
  </si>
  <si>
    <t>IEEE Journal of Solid-State Circuits</t>
  </si>
  <si>
    <t>60005429;60005429;60005429</t>
  </si>
  <si>
    <t>57114087000;56135304000;7102713137</t>
  </si>
  <si>
    <t>Liao, Chun Hao;Wang, To Ping;Chiueh, Tzi Dar</t>
  </si>
  <si>
    <t>Liao C.</t>
  </si>
  <si>
    <t>A 74.8 mW soft-output detector IC for 8 √ó 8 spatial-multiplexing MIMO communications</t>
  </si>
  <si>
    <t>10.1109/JSSC.2009.2037292</t>
  </si>
  <si>
    <t>2-s2.0-76849109334</t>
  </si>
  <si>
    <t>003658-0380-2003</t>
  </si>
  <si>
    <t>['video communication', 'transmitted simultaneously', 'time image', 'symbol period', 'source statistics', 'results show', 'receive antennas', 'ratio gain', 'multiple transmit', 'low signal', 'input multiple', 'explore advantages', 'different layers', 'compressed image', 'coding schemes', '14 db']</t>
  </si>
  <si>
    <t>Distortion model | Joint source-channel coding | JPEG | Multiple-input multiple-output systems | Unequal error protection | Unequal power allocation</t>
  </si>
  <si>
    <t>With the introduction of multiple transmit and receive antennas in next generation wireless systems, real-time image and video communication are expected to become quite common, since very high data rates will become available along with improved data reliability. New joint transmission and coding schemes that explore advantages of multiple antenna systems matched with source statistics are expected to be developed. Based on this idea, we present an unequal power allocation scheme for transmission of JPEG compressed images over multiple-input multiple-output systems employing spatial multiplexing. The JPEG-compressed image is divided into different quality layers, and different layers are transmitted simultaneously from different transmit antennas using unequal transmit power, with a constraint on the total transmit power during any symbol period. Results show that our unequal power allocation scheme provides significant image quality improvement as compared to different equal power allocations schemes, with the peak-signal-to-noise-ratio gain as high as 14 dB at low signal-to-noise-ratios. ¬© 2010 IEEE.</t>
  </si>
  <si>
    <t>410-421</t>
  </si>
  <si>
    <t>108131918;60013372;60013372</t>
  </si>
  <si>
    <t>8444266000;56984291600;55934670700</t>
  </si>
  <si>
    <t>Sabir, Muhammad Farooq;Bovik, Alan Conrad;Heath, Robert W.</t>
  </si>
  <si>
    <t>Austin;Richardson</t>
  </si>
  <si>
    <t>The University of Texas at Austin;VuCOMP</t>
  </si>
  <si>
    <t>60013372;108131918</t>
  </si>
  <si>
    <t>Sabir M.</t>
  </si>
  <si>
    <t>Unequal power allocation for JPEG transmission over MIMO systems</t>
  </si>
  <si>
    <t>10.1109/TIP.2009.2032346</t>
  </si>
  <si>
    <t>2-s2.0-76849110426</t>
  </si>
  <si>
    <t>['wireless communication', 'prototype demonstrates', 'power solution', 'patch array', 'occupy 0', 'interface circuitry', 'integrated 60', 'fully examine', 'free operation', 'folded dipole', 'compact solution', '68 mm2', '60 cm', '103 mw', '1 prbs', '1 gb']</t>
  </si>
  <si>
    <t>60-GHz RF | Demodulator | Folded dipole antenna | Low-noise amplifier (LNA) | Mixer | Modulator | On-off keying (OOK) | Patch antenna array | Power amplifier (PA) | Voltage-controlled oscillator (VCO) | Wireless transceiver</t>
  </si>
  <si>
    <t>A fully-integrated 60-GHz transceiver system with on-board antenna assembly is presented. Incorporating on-off keying (OOK) and low-cost antenna designs, this prototype demonstrates a low-power solution for multi-Gb/s wireless communication. The enhanced OOK modulator/demodulator obviates baseband and interface circuitry, revealing a compact solution. Two antenna structures, folded dipole and patch array, are employed to fully examine the performance. Designed and fabricated in 90-nm CMOS technology, the transmitter and the receiver consume 183 and 103 mW and occupy 0.43 and 0.68 mm2, respectively. With 4 √ó 3 patch antenna array, the transceiver achieves error-free operation (BER&lt;10-12) for 231 -1 PRBS of 1 Gb/s over a distance of 60 cm. ¬© 2006 IEEE.</t>
  </si>
  <si>
    <t>264-275</t>
  </si>
  <si>
    <t>8285760300;34972625800;56984216700</t>
  </si>
  <si>
    <t>Lee, Jri;Chen, Yentso;Huang, Yenlin</t>
  </si>
  <si>
    <t>A low-power low-cost fully-integrated 60-GHz transceiver system with OOK modulation and on-board antenna assembly</t>
  </si>
  <si>
    <t>10.1109/JSSC.2009.2034806</t>
  </si>
  <si>
    <t>2-s2.0-76849112514</t>
  </si>
  <si>
    <t>052-121-0086</t>
  </si>
  <si>
    <t>['time domain', 'system application', 'subsequently developed', 'simultaneously identify', 'results show', 'proposed tags', 'localization system', 'frequency identification', 'firstly introduced', 'experimentally studied', 'excellent candidates', 'enabled radio', 'backscattering characteristics', 'antenna structure', '508 mm']</t>
  </si>
  <si>
    <t>Backscattering | Passive chipless tag | Radar cross-section (RCS) | Radio-frequency identification (RFID) | Ultrawideband (UWB) antennas</t>
  </si>
  <si>
    <t>The principle of a passive chipless ultrawideband-enabled radio-frequency identification (UWB-RFID) and localization system is firstly introduced. A uniplanar monopole antenna with a size of only 23 √ó 23 √ó 0.508 mm is then designed. Six passive chipless tags based on the antenna structure are subsequently developed for the system application. The backscattering characteristics of the tags are theoretically and experimentally studied in both the frequency and time domain. Following that, a simple receiver structure is proposed to simultaneously identify these tags and find their ranges. Results show that the proposed tags are excellent candidates for passive chipless UWB-RFID localization system applications. ¬© 2006 IEEE.</t>
  </si>
  <si>
    <t>271-278</t>
  </si>
  <si>
    <t>60005244-60005510;60005510;60005510;60005244</t>
  </si>
  <si>
    <t>21834509700;57226883834;7201607783;7006874529</t>
  </si>
  <si>
    <t>Hu, Sanming;Zhou, Yuan;Law, Choi Look;Dou, Wenbin</t>
  </si>
  <si>
    <t>Singapore;China</t>
  </si>
  <si>
    <t>Singapore City;Nanjing</t>
  </si>
  <si>
    <t>Nanyang Technological University;Southeast University</t>
  </si>
  <si>
    <t>60005510;60005244</t>
  </si>
  <si>
    <t>Hu S.</t>
  </si>
  <si>
    <t>Study of a uniplanar monopole antenna for passive chipless UWB-RFID localization system</t>
  </si>
  <si>
    <t>10.1109/TAP.2009.2037760</t>
  </si>
  <si>
    <t>2-s2.0-76849114892</t>
  </si>
  <si>
    <t>['youla theories', 'presented showing', 'potential bandwidth', 'potential advantages', 'patch despite', 'patch antennas', 'overall volume', 'objective tool', 'microstrip antennas', 'may reduce', 'invariantly related', 'fano integral', 'especially schemes', 'equivalent circuit', 'broadband matching', 'bandwidth product', 'bandwidth improvement', 'antenna bandwidth']</t>
  </si>
  <si>
    <t>Bandwidth | Fano theory | Microstrip antennas | Youla theory</t>
  </si>
  <si>
    <t>The Bode-Fano integral can be used as an objective tool for assessing the bandwidth of antennas, and especially schemes for bandwidth improvement. Results for U-slot and E-slot dual resonant patch antennas suggest that the Fano integral is invariantly related to the overall volume. The Bode-Fano and Youla theories of broadband matching have been applied to the narrowband and wideband lumped equivalent circuit of microstrip antennas to calculate the maximum achievable return loss-bandwidth product of linearly polarized microstrip antennas. Curves are presented showing the relation between the antenna bandwidth, maximum achievable return loss, and parameters of the equivalent circuit. It has been shown that creating parallel slots on the patch despite all potential advantages, may reduce the potential bandwidth of patch antennas. ¬© 2006 IEEE.</t>
  </si>
  <si>
    <t>250-257</t>
  </si>
  <si>
    <t>60007751;60033154;60008524</t>
  </si>
  <si>
    <t>57208418122;24447847100;7003902501</t>
  </si>
  <si>
    <t>Ghorbani, A.;Ansarizadeh, M.;Abd-Alhameed, R. A.</t>
  </si>
  <si>
    <t>Canada;United Kingdom;Iran</t>
  </si>
  <si>
    <t>Montreal;Bradford;Tehran</t>
  </si>
  <si>
    <t>Concordia University;University of Bradford;Amirkabir University of Technology</t>
  </si>
  <si>
    <t>60033154;60008524;60007751</t>
  </si>
  <si>
    <t>Ghorbani A.</t>
  </si>
  <si>
    <t>Bandwidth limitations on linearly polarized microstrip antennas</t>
  </si>
  <si>
    <t>10.1109/TAP.2009.2037768</t>
  </si>
  <si>
    <t>2-s2.0-76849115230</t>
  </si>
  <si>
    <t>['theoretically self', 'quadrature phase', 'proposed method', 'phase shifter', 'phase noise', 'phase detector', 'oscillator technique', 'noise phase', 'noise detection', 'noise amplifier', 'needed anymore', 'microwave oscillators', 'measurement time', 'measurement setup', 'measured data', 'locked oscillators', 'line method', 'done automatically', 'conventional delay', 'channel containing', '9 ghz']</t>
  </si>
  <si>
    <t>Delay line | FM discriminator | Microwave oscillators | Phase-noise measurement</t>
  </si>
  <si>
    <t>In this paper, a modified method based on the frequency discriminator technique for measuring phase noise of microwave oscillators is presented. In the proposed method, the phase shifter is omitted. In contrast, a 90¬∞ hybrid with one more channel containing a phase detector, and a low-noise amplifier is added to the measurement setup. It can be said that an in-phase/quadrature phase-noise detection has been developed. With the proposed method, tuning of the variable phase shifter is not needed anymore. Therefore, the measurement is done automatically, and as a result, the measurement time is decreased. Another considerable advantage of this method is that the method is theoretically self-calibrated. For verifying the accuracy of the method, a measurement setup based on the proposed method was established. Two relatively low phase-noise phase-locked oscillators at frequencies of 2.8 and 4.9 GHz were designed. Their phase noise was measured by the proposed method, the conventional delay-line method, and the two-oscillator technique. Comparison of the measured data of the three methods shows the validity of the proposed method. ¬© 2010 IEEE.</t>
  </si>
  <si>
    <t>468-477</t>
  </si>
  <si>
    <t>26324889000;6602216308</t>
  </si>
  <si>
    <t>Gheidi, Hamed;Banai, Ali</t>
  </si>
  <si>
    <t>Gheidi H.</t>
  </si>
  <si>
    <t>Phase-noise measurement of microwave oscillators using phase-shifterless delay-line discriminator</t>
  </si>
  <si>
    <t>10.1109/TMTT.2009.2038452</t>
  </si>
  <si>
    <t>2-s2.0-76849116492</t>
  </si>
  <si>
    <t>Defense Advanced Research Projects Agency</t>
  </si>
  <si>
    <t>HR0011-05-C-0068</t>
  </si>
  <si>
    <t>DARPA</t>
  </si>
  <si>
    <t>['z antenna', 'several types', 'resonant frequency', 'requisite inductance', 'potential implementation', 'inductor values', 'inductor value', 'frequency tunable', 'frequency relations', 'finally demonstrated', 'e .,', 'circuit model', 'canopy antennas', 'broad bandwidth', 'analytical relation', 'also explored']</t>
  </si>
  <si>
    <t>Active antennas | Bandwidth | Electrically small antennas | Metamaterials | Parasitic antennas | Q factor</t>
  </si>
  <si>
    <t>The possibility of using an active internal matching element in several types of metamaterial-inspired, electrically small antennas (ESAs) to overcome their inherent narrow bandwidths is demonstrated. Beginning with the Z antenna, which is frequency tunable through its internal lumped element inductor, a circuit model is developed to determine an internal matching network, i.e., a frequency dependent inductor, which leads to the desired enhanced bandwidth performance. An analytical relation between the resonant frequency and the inductor value is determined via curve fitting of the associated HFSS simulation results. With this inductance-frequency relation defining the inductor values, a broad bandwidth, electrically small Z antenna is established. This internal matching network paradigm is then confirmed by applying it to the electrically small stub and canopy antennas. An electrically small canopy antenna with ka=0.0467 that has over a 10% bandwidth is finally demonstrated. The potential implementation of the required frequency dependent inductor is also explored with a well-defined active negative impedance converter circuit that reproduces the requisite inductance-frequency relations. ¬© 2006 IEEE.</t>
  </si>
  <si>
    <t>318-327</t>
  </si>
  <si>
    <t>52863798100;7006392487</t>
  </si>
  <si>
    <t>Jin, Peng;Ziolkowski, Richard W.</t>
  </si>
  <si>
    <t>Jin P.</t>
  </si>
  <si>
    <t>Broadband, efficient, electrically small metamaterial-inspired antennas facilitated by active near-field resonant parasitic elements</t>
  </si>
  <si>
    <t>10.1109/TAP.2009.2037708</t>
  </si>
  <si>
    <t>2-s2.0-76849117698</t>
  </si>
  <si>
    <t>['substrate size', 'shaped antennas', 'photoresist using', 'nizn ferrite', 'mtorr ar', 'enhanced u', 'electrical characteristics', 'area plasma', 'antenna operated', '2 mhz']</t>
  </si>
  <si>
    <t>Flat panel display processing | Inductively coupled plasma (ICP) | Internal antenna</t>
  </si>
  <si>
    <t>A NiZn ferrite-enhanced U-shaped internal inductive antenna (240 mm √ó 2300 mm) operated at 2 MHz was used as a linear plasma source for an ultralarge-area plasma, and its plasma and electrical characteristics were investigated and compared with those of the antenna operated at 13.56 MHz without the ferrite. By the magnetic field enhancement, the operation of the source showed higher power transfer efficiency, lower antenna impedance, and lower RF rms voltage compared to that operated at 13.56 MHz without the ferrite. When photoresist etch uniformity was measured by etching the photoresist using a 40-mtorr Ar/O2 (7:3) mixture at 2 MHz by locating three U-shaped antennas in parallel, the etch uniformity less than 11% could be obtained on the substrate size of 2300 mm √ó 2000 mm. ¬© 2010 IEEE.</t>
  </si>
  <si>
    <t>133-136</t>
  </si>
  <si>
    <t>IEEE Transactions on Plasma Science</t>
  </si>
  <si>
    <t>60007511;60007511;60117158;60007511</t>
  </si>
  <si>
    <t>35292393000;12804592500;24490818400;7005694639</t>
  </si>
  <si>
    <t>Kim, Kyong Nam;Lim, Jong Hyeuk;Lim, Woong Sun;Yeom, Geun Young</t>
  </si>
  <si>
    <t>Suwon;Seoul</t>
  </si>
  <si>
    <t>SKKU Advanced Institute of Nano Technology;Sungkyunkwan University</t>
  </si>
  <si>
    <t>60117158;60007511</t>
  </si>
  <si>
    <t>Kim K.N.</t>
  </si>
  <si>
    <t>Ferrite-enhanced U-shaped internal antenna for large-area inductively coupled plasma system</t>
  </si>
  <si>
    <t>10.1109/TPS.2009.2037966</t>
  </si>
  <si>
    <t>2-s2.0-76949083608</t>
  </si>
  <si>
    <t>['transmit strategy', 'time allocation', 'somehow surprisingly', 'secondary link', 'pr terminals', 'pr link', 'power control', 'paper studies', 'paper shows', 'paper proposes', 'paper derives', 'optimizing performance', 'new idea', 'jointly deployed', 'interesting learning', 'exact crto', 'eic improves', 'eic ),', 'efficiently estimated', 'effective throughput', 'data transmission', 'cr transmitter', 'cr link', 'cognitive beamforming', 'channel learning', 'cb ).', 'avoiding interference']</t>
  </si>
  <si>
    <t>Cognitive beamforming | Cognitive radio | Effective interference channel | Learning-throughput tradeoff | Multiantenna systems | Spectrum sharing</t>
  </si>
  <si>
    <t>This paper studies the transmit strategy for a secondary link or the so-called cognitive radio (CR) link under opportunistic spectrum sharing with an existing primary radio (PR) link. It is assumed that the CR transmitter is equipped with multi-antennas, whereby transmit precoding and power control can be jointly deployed to balance between avoiding interference at the PR terminals and optimizing performance of the CR link. This operation is named as cognitive beamforming (CB). Unlike prior study on CB that assumes perfect knowledge of the channels over which the CR transmitter interferes with the PR terminals, this paper proposes a practical CB scheme utilizing a new idea of effective interference channel (EIC), which can be efficiently estimated at the CR transmitter from its observed PR signals. Somehow surprisingly, this paper shows that the learning-based CB scheme with the EIC improves the CR channel capacity against the conventional scheme even with the exact CRto- PR channel knowledge, when the PR link is equipped with multi-antennas but only communicates over a subspace of the total available spatial dimensions. Moreover, this paper presents algorithms for the CR to estimate the EIC over a finite learning time. Due to channel estimation errors, the proposed CB scheme causes leakage interference at the PR terminals, which leads to an interesting learning-throughput tradeoff phenomenon for the CR, pertinent to its time allocation between channel learning and data transmission. This paper derives the optimal channel learning time to maximize the effective throughput of the CR link, subject to the CR transmit power constraint and the interference power constraints for the PR terminals. ¬© 2006 IEEE.</t>
  </si>
  <si>
    <t>706-718</t>
  </si>
  <si>
    <t>60002668;60016458;60002668</t>
  </si>
  <si>
    <t>55729156200;11940803400;36071330300</t>
  </si>
  <si>
    <t>Zhang, Rui;Gao, Feifei;Liang, Ying Chang</t>
  </si>
  <si>
    <t>Germany;Singapore</t>
  </si>
  <si>
    <t>Bremen;Singapore City</t>
  </si>
  <si>
    <t>Jacobs University Bremen;A-Star, Institute for Infocomm Research</t>
  </si>
  <si>
    <t>60016458;60002668</t>
  </si>
  <si>
    <t>Cognitive beamforming made practical: Effective interference channel and learning-throughput tradeoff</t>
  </si>
  <si>
    <t>10.1109/TCOMM.2010.02.080476</t>
  </si>
  <si>
    <t>2-s2.0-76949083930</t>
  </si>
  <si>
    <t>ECS-0524720</t>
  </si>
  <si>
    <t>['œ ∑', 'wise fashion', 'tb b', 'table look', 'strictly bit', 'spectral efficiencies', 'receive antennas', 'optimized low', 'nearly 50', 'mimo systems', 'mcmc detector', 'map algorithm', 'detailed comparisons', 'density parity', 'channel use', 'ch ).', 'capacity gap', 'adopts log', '8 transmit', '8 db', '24 bits']</t>
  </si>
  <si>
    <t>Channel capacity | LDPC codes | List sphere decoding | Markov chain Monte Carlo | MIMO detection</t>
  </si>
  <si>
    <t>This paper examines near capacity performance of Markov Chain Monte Carlo (MCMC) detectors for multipleinput and multiple-output (MIMO) channels. The proposed MCMC detector (Log-MAP-tb b-MCMC) operates in a strictly bit-wise fashion and adopts Log-MAP algorithm with table look-up. When concatenated with an optimized low-density parity-check (LDPC) code, Log-MAP-tb b-MCMC can operate within 1.2-1.8 dB of the capacity of MIMO systems with 8 transmit/receive antennas at spectral efficiencies up to Œ∑ = 24 bits/channel use (b/ch). This result improves upon best performance achieved by turbo coded systems using list sphere decoding (LSD) detector by 2.3-3.8 dB, leading to nearly 50% reduction in the capacity gap. Detailed comparisons of the Log- MAP-tb b-MCMC with LSD based detectors demonstrate that MCMC detector is indeed the detector of choice for achieving channel capacity both in terms of performance and complexity. ¬© 2006 IEEE.</t>
  </si>
  <si>
    <t>423-428</t>
  </si>
  <si>
    <t>60025488;60025488;60021378;60025488</t>
  </si>
  <si>
    <t>25632088900;15835905500;7003568945;7006885347</t>
  </si>
  <si>
    <t>Chen, Rong Rong;Peng, Ronghui;Ashikhmin, Alexei;Farhang-Boroujeny, Behrouz</t>
  </si>
  <si>
    <t>Salt Lake City;Murray</t>
  </si>
  <si>
    <t>The University of Utah;Nokia Bell Labs</t>
  </si>
  <si>
    <t>60025488;60021378</t>
  </si>
  <si>
    <t>Chen R.</t>
  </si>
  <si>
    <t>Approaching MIMO capacity using bitwise Markov Chain Monte Carlo detection</t>
  </si>
  <si>
    <t>10.1109/TCOMM.2010.02.080533</t>
  </si>
  <si>
    <t>2-s2.0-76949084194</t>
  </si>
  <si>
    <t>DAAD 19-01-2-0011</t>
  </si>
  <si>
    <t>['user case', 'training signal', 'training phase', 'spatial dimensions', 'shall examine', 'partial csi', 'part paper', 'parameters associated', 'optimum allocation', 'noisy csi', 'iterative algorithm', 'input multi', 'first choose', 'covariance feedback', 'channel estimation', 'block fading', 'algorithm finds']</t>
  </si>
  <si>
    <t>Channel estimation | Covariance feedback | MIMO | Optimum power allocation | Partial CSI</t>
  </si>
  <si>
    <t>Multiple antenna systems are known to provide very large data rates, when the perfect channel state information (CSI) is available at the receiver. However, this requires the receiver to perform a noise-free, multi-dimensional channel estimation, without using communication resources. In practice, any channel estimation is noisy and uses system resources. We shall examine the trade-off between improving channel estimation and increasing the achievable data rate. We consider transmitside correlated multi-input multi-output (MIMO) channels with block fading, where each block is divided into training and data transmission phases. The receiver has a noisy CSI that it obtains through a channel estimation process, while the transmitter has partial CSI in the form of covariance feedback. In Part I of this two-part paper, we consider the single-user case, and optimize the achievable rate jointly over parameters associated with the training phase and data transmission phase. In particular, we first choose the training signal to minimize the channel estimation error, and then, develop an iterative algorithm to solve for the optimum system resources such as time, power and spatial dimensions. Specifically, the algorithm finds the optimum training duration, the optimum allocation of power between training and data transmission phases, the optimum allocation of power over the antennas during the data transmission phase. ¬© 2010 IEEE.</t>
  </si>
  <si>
    <t>624-631</t>
  </si>
  <si>
    <t>60021379;60078684</t>
  </si>
  <si>
    <t>8859860900;7003375238</t>
  </si>
  <si>
    <t>Soysal, Alkan;Ulukus, Sennur</t>
  </si>
  <si>
    <t>United States;Turkey</t>
  </si>
  <si>
    <t>College Park;Istanbul</t>
  </si>
  <si>
    <t>A. James Clark School of Engineering;Bah√ße≈üehir √úniversitesi</t>
  </si>
  <si>
    <t>60078684;60021379</t>
  </si>
  <si>
    <t>Soysal A.</t>
  </si>
  <si>
    <t>Joint channel estimation and resource allocation for MIMO systems-part I: Single-user analysis</t>
  </si>
  <si>
    <t>10.1109/TWC.2010.5403543</t>
  </si>
  <si>
    <t>2-s2.0-76949084527</t>
  </si>
  <si>
    <t>R-263-000-421-112</t>
  </si>
  <si>
    <t>['users send', 'two users', 'transmission process', 'rs concurrently', 'relay station', 'received signals', 'performance achieved', 'optimal design', 'multiple antennas', 'information via', 'channel information', 'also proposed']</t>
  </si>
  <si>
    <t>Bi-directional relay networks | Channel estimation | Training signal design | Zadoff-Chu sequences</t>
  </si>
  <si>
    <t>In this letter, we consider a bi-directional relay network in which two users, U1 and U2, exchange their information via a relay station, RS. Multiple antennas are deployed at both users and at RS. Single carrier cyclic prefix (SCCP) is used to combat intersymbol interference (ISI) in frequency-selective fading channels. The transmission process is divided into two time slots. At the first time slot, both users send their information to RS concurrently. RS then amplifies and broadcasts its received signals at the second time slot. We propose an algorithm to estimate the channel information at end users based on the leastsquare (LS) principle. To further minimize the mean square error (MSE) of the estimate, a method to design the optimal training sequences is also proposed. Simulation results show that the performance achieved by our optimal design is close to that with perfect channel information. ¬© 2006 IEEE.</t>
  </si>
  <si>
    <t>474-479</t>
  </si>
  <si>
    <t>60017161;60002668;60011520;60017161</t>
  </si>
  <si>
    <t>35606705800;36071330300;6603561059;35583365100</t>
  </si>
  <si>
    <t>Pham, The Hanh;Liang, Ying Chang;Nallanathan, A.;Garg, Hari Krishna</t>
  </si>
  <si>
    <t>Singapore;United Kingdom;Singapore</t>
  </si>
  <si>
    <t>Singapore City;London;Singapore City</t>
  </si>
  <si>
    <t>National University of Singapore;King's College London;A-Star, Institute for Infocomm Research</t>
  </si>
  <si>
    <t>60017161;60011520;60002668</t>
  </si>
  <si>
    <t>Pham T.</t>
  </si>
  <si>
    <t>Optimal training sequences for channel estimation in bi-directional relay networks with multiple antennas</t>
  </si>
  <si>
    <t>10.1109/TCOMM.2010.02.080431</t>
  </si>
  <si>
    <t>2-s2.0-76949087345</t>
  </si>
  <si>
    <t>['wide range', 'transmit power', 'spectral efficiency', 'several codewords', 'separately controlled', 'separate control', 'power allocation', 'feedback overhead', 'direct tradeoff', 'codeword individually', 'arbitrary numbers']</t>
  </si>
  <si>
    <t>BLAST | Low-power, high-power | MIMO | Multiantenna | Mutual information | PARC | Spectral efficiency</t>
  </si>
  <si>
    <t>In a MIMO layered architecture, several codewords are transmitted from a multiplicity of antennas. Although the spectral efficiency is maximized if the rates of these codewords are separately controlled, the feedback rate within the link adaptation loop is reduced if they are constrained to be identical. This poses a direct tradeoff between performance and feedback overhead. This paper provides analytical expressions that quantify the difference in spectral efficiency between both approaches for arbitrary numbers of antennas. Specifically, the characterization takes place in the realm of the low- and highpower regimes via expansions that are shown to have a wide range of validity. In addition, the possibility of adjusting the transmit power of each codeword individually is considered as an alternative to the separate control of their rates. Power allocation, however, turns out to be inferior to rate control within the context of this problem. ¬© 2006 IEEE.</t>
  </si>
  <si>
    <t>652-659</t>
  </si>
  <si>
    <t>Lozano, Angel</t>
  </si>
  <si>
    <t>Universitat Pompeu Fabra Barcelona</t>
  </si>
  <si>
    <t>Per-antenna rate and power control for MIMO layered architectures in the low- and high-power regimes</t>
  </si>
  <si>
    <t>10.1109/TCOMM.2010.02.080557</t>
  </si>
  <si>
    <t>2-s2.0-76949088052</t>
  </si>
  <si>
    <t>Norges Forskningsr√•d</t>
  </si>
  <si>
    <t>171133/V30</t>
  </si>
  <si>
    <t>['without overload', 'replica method', 'receiver side', 'power efficiency', 'minimum number', 'explicit formula', 'data streams', 'certain probability', 'antenna configuration']</t>
  </si>
  <si>
    <t>Asymptotic analysis | Channel inversion | MIMO | Nonlinear vector precoding | Replica method | Singular channels | Zero-forcing</t>
  </si>
  <si>
    <t>We address the possibility of overloaded vector precoding in single user MIMO channels, i.e. the number of data streams is larger than the minimum of the number of antennas at transmitter and receiver side.We find that the convex vector precoding introduced in [1] allows for overloading while, with a certain probability, keeping the received signal free of interference. We find that the probability that overloading is not possible decays exponentially with the size of the system as long as the number of data streams is less than twice the minimum number of antennas. We give an explicit formula to calculate this probability for any antenna configuration in presence of correlated Rayleigh fading. Although overloading comes with the need for increased transmitted power, we show by means of the replica method that overloading up to 22% yields better spectral and power efficiency than without overload and spatial matched filter processing at the receiver. ¬© 2010 IEEE.</t>
  </si>
  <si>
    <t>745-753</t>
  </si>
  <si>
    <t>60013141;60013141;60013141;60013141</t>
  </si>
  <si>
    <t>16244898500;35503375900;7404245964;7006023186</t>
  </si>
  <si>
    <t>De Miguel, Rodrigo;Garda≈°eviƒá, Vesna;M√ºller, Ralf R.;Knudsen, Finn F.</t>
  </si>
  <si>
    <t>Trondheim</t>
  </si>
  <si>
    <t>Norges Teknisk-Naturvitenskapelige Universitet</t>
  </si>
  <si>
    <t>De Miguel R.</t>
  </si>
  <si>
    <t>On overloaded vector precoding for single-user MIMO channels</t>
  </si>
  <si>
    <t>10.1109/TWC.2010.02.090179</t>
  </si>
  <si>
    <t>2-s2.0-76949089995</t>
  </si>
  <si>
    <t>['would violate', 'stringent power', 'sn ),', 'sensor network', 'receivers enjoy', 'performance world', 'one sn', 'nonlinear operation', 'noisy csi', 'multiple antennas', 'mimo systems', 'mimo receivers', 'give insight', 'fundamental limits', 'first introduced', 'cost constraints', 'consider sns', 'complexity world', 'complexity characteristics', 'albeit different', 'access point']</t>
  </si>
  <si>
    <t>Achievable rates | Noisy CSIR | Nonlinear MIMO | Nonlinear receivers | Perfect CSIR | Robustness | Spatial multiplexing | Wireless sensor networks</t>
  </si>
  <si>
    <t>We consider a sensor network, where an access point (AP) communicates with many sensor nodes (SN), which are simple, cheap, low-complexity and low-power communication nodes. Such systems typically use nonlinear modulation and detection, due to their low power consumption. Increasing their performance by means of multiple antennas at the AP and the SNs has not been considered, since this would violate the stringent power and cost constraints at the SN. We consider SNs with MIMO receivers that perform a nonlinear operation on the complex-valued received signal (amplitude or phase detection). These receivers enjoy the low-cost, low-power, low-complexity characteristics that are crucial for a sensor network. Such nonlinear MIMO systems are first introduced and studied here. They bring the high-rate, high-performance world of MIMO systems and the low-cost, low-complexity world of sensor networks together. We only consider the single-user MIMO system between the AP and one SN, and study the fundamental limits of such systems. We compute achievable rates under perfect and noisy CSI at the SN, and observe that these systems also achieve spatial multiplexing gain, albeit different to legacy linear MIMO systems. We quantify and analyze these gains using numerical means, and give insight into the effect of the nonlinearity on the information theoretic limits of nonlinear MIMO systems. ¬© 2010 IEEE.</t>
  </si>
  <si>
    <t>824-832</t>
  </si>
  <si>
    <t>60025858;60025858</t>
  </si>
  <si>
    <t>17435750500;6701707976</t>
  </si>
  <si>
    <t>Psaltopoulos, Georgios K.;Wittneben, Armin</t>
  </si>
  <si>
    <t>Zurich ZH,</t>
  </si>
  <si>
    <t>ETH Zurich</t>
  </si>
  <si>
    <t>Psaltopoulos G.</t>
  </si>
  <si>
    <t>Nonlinear MIMO: Affordable MIMO technology for wireless sensor networks</t>
  </si>
  <si>
    <t>10.1109/TWC.2010.02.090530</t>
  </si>
  <si>
    <t>2-s2.0-76949090540</t>
  </si>
  <si>
    <t>['transmitted symbols', 'spatially uncorrelated', 'simo configuration', 'priori knowledge', 'noise ratio', 'new method', 'modulation type', 'modulated transmissions', 'modulated signals', 'm6 methods', 'm2m4 method', 'input multipleoutput', 'existing moment', 'estimators referred', 'clearly outperform', 'based method', 'antenna elements']</t>
  </si>
  <si>
    <t>Estimation | Flat fading | Linear modulations | Non-data-aided | QAM | SIMO | SNR</t>
  </si>
  <si>
    <t>In this paper, we develop a new method for signalto- noise ratio (SNR) estimation when multiple antenna elements receive linearly-modulated signals in complex additive white Gaussian noise (AWGN) spatially uncorrelated between the antenna elements. We also derive extensions of other existing moment-based SNR estimators to the single-input multipleoutput (SIMO) configuration. The new SIMO SNR estimation technique is non-data-aided (NDA) since it is a moment-based method and does not rely, therefore, on the a priori knowledge or detection of the transmitted symbols; it does not require the a priori knowledge of the modulation type or order. The new method is shown by Monte Carlo simulations to clearly outperform the best NDA moment-based SNR estimation methods in terms of normalized root mean square error (NRMSE) over QAM-modulated transmissions, namely the M2M4 method and the estimators referred to, in this paper, as the GT and the M6 methods, even when we extend them to the SIMO configuration. ¬© 2010 IEEE.</t>
  </si>
  <si>
    <t>714-722</t>
  </si>
  <si>
    <t>60005415-60004661;60005415;60005415</t>
  </si>
  <si>
    <t>6603346374;24723584000;7003384623</t>
  </si>
  <si>
    <t>St√©phenne, Alex;Bellili, Faouzi;Affes, Sofi√©ne</t>
  </si>
  <si>
    <t>Canada;Sweden</t>
  </si>
  <si>
    <t>Varennes;Stockholm</t>
  </si>
  <si>
    <t>Centre √ânergie Mat√©riaux T√©l√©communications;Telefonaktiebolaget LM Ericsson</t>
  </si>
  <si>
    <t>60005415;60004661</t>
  </si>
  <si>
    <t>St√©phenne A.</t>
  </si>
  <si>
    <t>Moment-based SNR estimation over linearly-modulated wireless SIMO channels</t>
  </si>
  <si>
    <t>10.1109/TWC.2010.02.081719</t>
  </si>
  <si>
    <t>2-s2.0-76949090682</t>
  </si>
  <si>
    <t>['three schemes', 'noise ratio', 'medium snr', 'high signal', 'condition number', 'codebookbased beamforming', 'bound depends', 'average ser', 'asymptotically tight']</t>
  </si>
  <si>
    <t>Finite-rate feedback | Multiple-input multiple-output (MIMO) | Transmit beamforming</t>
  </si>
  <si>
    <t>We study the symbol error rate (SER) of maximum ratio transmission, transmit antenna selection, and codebookbased beamforming in correlated Rayleigh fading channels. Assuming maximum ratio combining is performed at the receiver, we derive a universal upper bound on the average SER of the three schemes, and prove that the bound is asymptotically tight in high signal-to-noise ratio (SNR) regions. However, numerical results show that at medium SNR, the tightness of the bound depends on the condition number of the channel correlation matrix. ¬© 2006 IEEE.</t>
  </si>
  <si>
    <t>457-462</t>
  </si>
  <si>
    <t>60005244;60033100;60005244;60005244</t>
  </si>
  <si>
    <t>36058032700;35504073000;56103304800;7202297685</t>
  </si>
  <si>
    <t>Zhu, Pengcheng;Tang, Lan;Wang, Yan;You, Xiaohu</t>
  </si>
  <si>
    <t>Nanjing University;Southeast University</t>
  </si>
  <si>
    <t>60033100;60005244</t>
  </si>
  <si>
    <t>Zhu P.</t>
  </si>
  <si>
    <t>An upper bound on the ser of transmit beamforming in correlated rayleigh fading</t>
  </si>
  <si>
    <t>10.1109/TCOMM.2010.02.0800442</t>
  </si>
  <si>
    <t>2-s2.0-76949091399</t>
  </si>
  <si>
    <t>KFUPM</t>
  </si>
  <si>
    <t>['wireless channels', 'shadowing parameters', 'results arises', 'phenomenon referred', 'optimal values', 'multipath fading', 'model shadowing', 'k pdf', 'k model', 'integer values', 'independent generalized', 'gamma pdf', 'gamma distribution', 'expressions obtained', 'different integer', 'derivations using', 'composite fading', 'arising numerical', 'approach introduced', 'analytical limitations', 'adjustment factor', 'adjustable form']</t>
  </si>
  <si>
    <t>Composite fading | Distributed antenna systems | Gamma distribution | Generalized-K distribution | Lower and upper tails | Moment matching | Network MIMO | Positive and negative moments | Radar and sonar</t>
  </si>
  <si>
    <t>In wireless channels, multipath fading and shadowing occur simultaneously leading to the phenomenon referred to as composite fading. The use of the Nakagami probability density function (PDF) to model multipath fading and the Gamma PDF to model shadowing has led to the generalized-K model for composite fading. However, further derivations using the generalized-K PDF are quite involved due to the computational and analytical difficulties associated with the arising special functions. In this paper, the approximation of the generalized-K PDF by a Gamma PDF using the moment matching method is explored. Subsequently, an adjustable form of the expressions obtained by matching the first two positive moments, to overcome the arising numerical and/or analytical limitations of higher order moment matching, is proposed. The optimal values of the adjustment factor for different integer and non-integer values of the multipath fading and shadowing parameters are given. Moreover, the approach introduced in this paper can be used to well-approximate the distribution of the sum of independent generalized-K random variables by a Gamma distribution; the need for such results arises in various emerging distributed communication technologies and systems such as coordinated multipoint transmission and reception schemes including distributed antenna systems and cooperative relay networks. ¬© 2010 IEEE.</t>
  </si>
  <si>
    <t>706-713</t>
  </si>
  <si>
    <t>60017592;60017592</t>
  </si>
  <si>
    <t>34881411700;6603917247</t>
  </si>
  <si>
    <t>Al-Ahmadi, Saad;Yanikomeroglu, Halim</t>
  </si>
  <si>
    <t>Carleton University</t>
  </si>
  <si>
    <t>Al-Ahmadi S.</t>
  </si>
  <si>
    <t>On the approximation of the generalized- distribution by a gamma distribution for modeling composite fading channels</t>
  </si>
  <si>
    <t>10.1109/TWC.2010.02.081266</t>
  </si>
  <si>
    <t>2-s2.0-76949096170</t>
  </si>
  <si>
    <t>C1090-0902-0005</t>
  </si>
  <si>
    <t>['sharing environments', 'secondary users', 'secondary user', 'secondary transmitter', 'secondary link', 'primary receiver', 'previous works', 'previous investigations', 'determined based']</t>
  </si>
  <si>
    <t>Cognitive radio | Selection diversity | Spectrum sharing</t>
  </si>
  <si>
    <t>Previous investigations on capacity of secondary users in spectrum-sharing environments have determined the capacity of a secondary link based on the interference power threshold set at the primary receiver. In contrast to these previous works, we show that the capacity of a secondary link is determined based on a geographical relationship expressed as the ratio of the distance between the primary receiver and secondary transmitter to the distance between the secondary transmitter and receiver. Proceeding from that and in an effort, to enhance the capacity of the secondary user, which is limited by this distance-ratio, we adopt a secondary transmitter with antennas. Furthermore, we analyze the capacity achieved using a simple antenna selection process. ¬© 2010 IEEE.</t>
  </si>
  <si>
    <t>494-499</t>
  </si>
  <si>
    <t>60016912;60016912;60016912;60016912</t>
  </si>
  <si>
    <t>23478720200;37960927700;57196226678;7201840633</t>
  </si>
  <si>
    <t>Wang, Hano;Lee, Jemin;Kim, Sungtae;Hong, Daesik</t>
  </si>
  <si>
    <t>Capacity enhancement of secondary links through spatial diversity in spectrum sharing</t>
  </si>
  <si>
    <t>10.1109/TWC.2010.02.081339</t>
  </si>
  <si>
    <t>2-s2.0-76949097098</t>
  </si>
  <si>
    <t>['temporal resolutions', 'rodriguez waveforms', 'radar applications', 'order hermite', 'many elements', 'input signals', 'indoor navigations', 'handy formulas', 'finally related', 'field emitted', 'energy patterns', 'energy pattern', 'electrical parameters', 'contribution presents', 'circular arrays', 'array size', 'antenna types', 'analytic derivation']</t>
  </si>
  <si>
    <t>Circular array | Hermite-Rodriguez functions | Pulsed arrays | Ultrawideband (UWB) antennas</t>
  </si>
  <si>
    <t>Pulsed circular arrays are collecting growing interest in radar applications such as automotives and indoor navigations. This contribution presents the analytic derivation of the space-time and energy patterns of pulsed circular arrays in terms of geometrical and electrical parameters as well as of the signal distortion produced by the antennas' response. It is shown that the field emitted by circular arrays with many elements can be represented as a summation of a practically finite set of high-order Hermite-Rodriguez waveforms, while the energy pattern is a generalized Hypergeometric Function. The angular and temporal resolutions are finally related, through handy formulas, to the array size, the input signals and to the antenna types. ¬© 2006 IEEE.</t>
  </si>
  <si>
    <t>381-390</t>
  </si>
  <si>
    <t>60027509;108282624</t>
  </si>
  <si>
    <t>7006055951;35104875500</t>
  </si>
  <si>
    <t>Marrocco, Gaetano;Galletta, Giovanni</t>
  </si>
  <si>
    <t>Universit√† degli Studi di Roma "Tor Vergata";Terasystem SpA</t>
  </si>
  <si>
    <t>Marrocco G.</t>
  </si>
  <si>
    <t>Hermite-rodriguez UWB circular arrays</t>
  </si>
  <si>
    <t>10.1109/TAP.2009.2037695</t>
  </si>
  <si>
    <t>2-s2.0-76949099028</t>
  </si>
  <si>
    <t>['symmetry properties', 'symmetric part', 'scattering processes', 'rights reserved', 'physical origin', 'p limit', 'ohmic contacts', 'mw signals', 'mesoscopic systems', 'mesoscopic structure', 'magnetic field', 'large p', 'fed onto', 'extremely non', 'exists also', 'even though', 'data suggest', 'also investigated', 'algaas heterostructure', '4 k']</t>
  </si>
  <si>
    <t>Magnetic field | Mesoscopic | Microwave | Photocurrent</t>
  </si>
  <si>
    <t>We report the power (P) dependence of microwave (MW)-induced current (Iph) of a 1 - Œº m sized mesoscopic structure fabricated from two-dimensional electron gas in the GaAs/AlGaAs heterostructure at temperature of 1.4 K. MW signals were fed onto the sample through a loop antenna nearby and Iph is measured from a pair of ohmic contacts. We found that Iph is proportional to P at low-P limit; this dependence has been predicted for diffusion-limited electron transport in mesoscopic systems. By contrast, for large P, the dependence is extremely non-monotonous and complicated; even though its physical origin is still not clear so far, our data suggest it is related to the scattering processes from boundaries and impurities in the mesoscopic structure. We also investigated the symmetry properties against reversal of magnetic field (B) and found that the field-symmetric part of Iph (B) is consistent with the variation of magnetoresistance; there exists also an anti-symmetric part, which should be related to time-reversal-symmetry-breaking scattering mechanisms in the channel. ¬© 2009 Elsevier B.V. All rights reserved.</t>
  </si>
  <si>
    <t>1084-1087</t>
  </si>
  <si>
    <t>Physica E: Low-Dimensional Systems and Nanostructures</t>
  </si>
  <si>
    <t>60012370;60015761;60017511;60015761-60017511;60005429;60005429;60005429;60012370;60012370</t>
  </si>
  <si>
    <t>36455984900;23668874300;57198746793;7004448615;24568563300;57200153122;36064532200;7405436981;49061155400</t>
  </si>
  <si>
    <t>Li, L. C.;Sung, Y. T.;Chang, C. W.;Suen, Y. W.;Chen, K. Y.;Liang, C. T.;Chen, Y. F.;Lee, B. C.;Lee, C. P.</t>
  </si>
  <si>
    <t>Taichung;Hsinchu;Hsinchu;Taipei</t>
  </si>
  <si>
    <t>National Chung Hsing University;National Nano Device Laboratories Taiwan;National Chiao Tung University;National Taiwan University</t>
  </si>
  <si>
    <t>60017511;60015761;60012370;60005429</t>
  </si>
  <si>
    <t>Microwave-induced DC currents in mesoscopic structures</t>
  </si>
  <si>
    <t>S1386947709005104</t>
  </si>
  <si>
    <t>10.1016/j.physe.2009.11.074</t>
  </si>
  <si>
    <t>2-s2.0-76949099287</t>
  </si>
  <si>
    <t>['users holding', 'user indoors', 'user arrangement', 'strong impact', 'slightly increases', 'radio channel', 'mobile communication', 'mimo eigenvalues', 'measured super', 'mainly decreases', 'introducing hand', 'immediate environment', 'handset mock', 'handset antennas', 'experimentally evaluate', 'eigenvalue distribution', 'directional measurements', 'direct measurements', 'different configurations', 'composite method', 'comparing results', 'combined antenna', 'body loss', 'antenna patterns', 'antenna elements', '6 ghz']</t>
  </si>
  <si>
    <t>Channel measurement | Channel model | Mobile communication | Multiple-input multiple-output (MIMO) | User phantom</t>
  </si>
  <si>
    <t>The immediate environment of handset antennas, including the casings and the users holding the handsets, has a strong impact on the radio channel in mobile communication. In this paper we investigate a composite channel method that synthetically combines double-directional measurements of the user-less propagation channel with measured super-antenna patterns, i.e., patterns of the combined antenna-casing-user arrangement. We experimentally evaluate the method by comparing results (power, capacity, and eigenvalue distribution) obtained from this composite method with direct measurements in the same environment. The measurements were done in two static 8 √ó 4 MIMO scenarios at 2.6 GHz, with the user indoors and the base station located outdoors and indoors, respectively. A realistic user phantom together with a "smart-phone" handset mock-up with four antenna elements was used, and different configurations and orientations were tested. The method gives statistical distributions of the MIMO eigenvalues, that are close to the measured. By using the composite method, we found that the user, apart from introducing hand and body loss that mainly decreases the SNR of the channel, slightly increases the correlation between the fading at the antenna elements. ¬© 2010 IEEE.</t>
  </si>
  <si>
    <t>853-863</t>
  </si>
  <si>
    <t>60016575-60029170;60016575;60029311;60029170;60029170</t>
  </si>
  <si>
    <t>6505805052;7003337457;7006594890;57214603150;6603113243</t>
  </si>
  <si>
    <t>Harrysson, Fredrik;Medbo, Jonas;Molisch, Andreas F.;Johansson, Anders J.;Tufvesson, Fredrik</t>
  </si>
  <si>
    <t>Harrysson F.</t>
  </si>
  <si>
    <t>Efficient experimental evaluation of a MIMO handset with user influence</t>
  </si>
  <si>
    <t>10.1109/TWC.2010.02.090588</t>
  </si>
  <si>
    <t>2-s2.0-76949101959</t>
  </si>
  <si>
    <t>['service probability', 'secondary transmitter', 'primary users', 'primary network', 'optimal solution', 'one pu', 'multiple users', 'letter devises', 'letter considers', 'iterative algorithm', 'interference constraints', 'given power', 'form solution', 'error modeled', 'efficiently obtain', 'effective means', 'csi ),', 'beamforming weights', 'antenna weights']</t>
  </si>
  <si>
    <t>Cognitive radio | Interference control | Robust beamforming</t>
  </si>
  <si>
    <t>This letter considers the multi-antenna cognitive radio (CR) network, which has a single secondary user (SU) and coexists with a primary network of multiple users. Our objective is to maximize the service probability of the SU, subject to the interference constraints on the primary users (PUs) in the form of probability. Exploiting imperfect channel state information (CSI), with its error modeled by added Gaussian noise, we address the optimization for the beamforming weights at the secondary transmitter. In particular, this letter devises an iterative algorithm that can efficiently obtain the robust optimal beamforming solution. For the case with one PU, we show that a much simpler algorithm based on a closed-form solution for the antenna weights of a given power can be presented. Numerical results reveal that the optimal solution for the constructed problem provides an effective means to tradeoff the performance between the PUs and the SU, bridging the non-robust and worstcase based systems. ¬© 2010 IEEE.</t>
  </si>
  <si>
    <t>570-576</t>
  </si>
  <si>
    <t>60022148;60006541;60022148;60006541</t>
  </si>
  <si>
    <t>16176882900;8553949000;7404759940;7402229975</t>
  </si>
  <si>
    <t>Zheng, Gan;Ma, Shaodan;Wong, Kai Kit;Ng, Tung Sang</t>
  </si>
  <si>
    <t>United Kingdom;Hong Kong</t>
  </si>
  <si>
    <t>London;Pokfulam</t>
  </si>
  <si>
    <t>University College London;The University of Hong Kong</t>
  </si>
  <si>
    <t>60022148;60006541</t>
  </si>
  <si>
    <t>Zheng G.</t>
  </si>
  <si>
    <t>Robust beamforming in cognitive radio</t>
  </si>
  <si>
    <t>10.1109/TWC.2010.5403537</t>
  </si>
  <si>
    <t>2-s2.0-76949103432</t>
  </si>
  <si>
    <t>['spectrum sensing', 'parameters may', 'noise variance', 'missed detection', 'invariant detector', 'cognitive radios', 'channel gains', 'available traded']</t>
  </si>
  <si>
    <t>Cognitive radio | Eigenvalue decomposition | GLR detector | Multiple antenna | Noise variance mismatch | Opportunity detection | Spectrum sensing</t>
  </si>
  <si>
    <t>In this paper, we consider the problem of spectrum sensing by using multiple antenna in cognitive radios when the noise and the primary user signal are assumed as independent complex zero-mean Gaussian random signals. The optimal multiple antenna spectrum sensing detector needs to know the channel gains, noise variance, and primary user signal variance. In practice some or all of these parameters may be unknown, so we derive the Generalized Likelihood Ratio (GLR) detectors under these circumstances. The proposed GLR detector, in which all the parameters are unknown, is a blind and invariant detector with a low computational complexity. We also analytically compute the missed detection and false alarm probabilities for the proposed GLR detectors. The simulation results provide the available traded-off in using multiple antenna techniques for spectrum sensing and illustrates the robustness of the proposed GLR detectors compared to the traditional energy detector when there is some uncertainty in the given noise variance. ¬© 2010 IEEE.</t>
  </si>
  <si>
    <t>814-823</t>
  </si>
  <si>
    <t>60027666;60027666;60016005</t>
  </si>
  <si>
    <t>23135497700;6701852237;56224678400</t>
  </si>
  <si>
    <t>Taherpour, Abbas;Nasiri-Kenari, Masoumeh;Gazor, Saeed</t>
  </si>
  <si>
    <t>Iran;Canada</t>
  </si>
  <si>
    <t>Tehran;Kingston</t>
  </si>
  <si>
    <t>Sharif University of Technology;Queen‚Äôs University</t>
  </si>
  <si>
    <t>60027666;60016005</t>
  </si>
  <si>
    <t>Taherpour A.</t>
  </si>
  <si>
    <t>Multiple antenna spectrum sensing in cognitive radios</t>
  </si>
  <si>
    <t>10.1109/TWC.2009.02.090385</t>
  </si>
  <si>
    <t>2-s2.0-76949104039</t>
  </si>
  <si>
    <t>['training overhead', 'total number', 'thus propose', 'system using', 'spatial correlation', 'receiver side', 'receive antennas', 'mutual coupling', 'linear pattern', 'later step', 'large amount', 'first step', 'expected based', 'critical value', 'antennas used', 'antennas provided', 'antenna array', 'achievable rate']</t>
  </si>
  <si>
    <t>Antenna selection | Multiple-input multiple-output (MIMO) | Mutual coupling | Training overhead</t>
  </si>
  <si>
    <t>We investigate the achievable rate of receive antenna selection MIMO systems in the presence of mutual coupling and spatial correlation. For that, we assume the antenna array to consist of dipole antennas placed side-by-side in a linear pattern and in a very limited physical space. In a first step, we will assume perfect channel state information at the receiver side only and a negligible training overhead compared with the payload. We will demonstrate that in contrast to what might be expected based on results for cases without mutual coupling, MIMO receive antenna selection can achieve higher data rates than the system using all antennas provided that the total number of receive antennas is larger than a critical value that we will further discuss. We then propose an optimal antenna selection processing that ensures rate maximization regardless of the number of antennas used. In a later step, we will address the impact of training overhead on the system achievable rate when the training overhead is considerable. We will show that such a rate is reduced dramatically due to the large amount of training overhead arising from the presence of mutual coupling. To overcome this problem, we will thus propose a novel channel estimation method, which reduces the training overhead greatly and improves the system achievable rate performance. ¬© 2010 IEEE.</t>
  </si>
  <si>
    <t>652-661</t>
  </si>
  <si>
    <t>60110605;60098172;60000060</t>
  </si>
  <si>
    <t>24473681500;6602242430;7202801624</t>
  </si>
  <si>
    <t>Xu, Zhemin;Sfar, Sana;Blum, Rick S.</t>
  </si>
  <si>
    <t>San Jose;Wilmington;Bethlehem</t>
  </si>
  <si>
    <t>Broadcom Inc., San Jose;InterDigital, Inc.;Lehigh University</t>
  </si>
  <si>
    <t>Xu Z.</t>
  </si>
  <si>
    <t>Receive antenna selection for closely-spaced antennas with mutual coupling</t>
  </si>
  <si>
    <t>10.1109/TWC.2010.02.080976</t>
  </si>
  <si>
    <t>2-s2.0-76949104628</t>
  </si>
  <si>
    <t>['spectral efficiency', 'reduced diversity', 'rayleigh fading', 'noise ratios', 'genetic algorithm', 'fading channels', 'diversity reception', 'complex constellations', '1 space']</t>
  </si>
  <si>
    <t>Diversity | Genetic algorithm | Quasi-orthogonal codes | Space-time block codes</t>
  </si>
  <si>
    <t>Space-time block codes with orthogonal structures typically provide full-diversity reception and simple receiver processing. However, rate-1 orthogonal codes for complex constellations have not been found for more than two transmit antennas. By using a genetic algorithm, rate-1 space-time block codes that accommodate very simple receiver processing at the cost of reduced diversity are designed in this paper for more than two transmit antennas. Simulation results show that evolved codes combined with efficient outer codes provide better performance over fading channels than minimum-decoding-complexity quasiorthogonal codes at typical operating signal-to-noise ratios. When the fading is more severe than Rayleigh fading, the spectral efficiency is specified, and an efficient outer code is used, evolved codes outperform orthogonal space-time block codes. ¬© 2006 IEEE.</t>
  </si>
  <si>
    <t>480-488</t>
  </si>
  <si>
    <t>60033252;60021143</t>
  </si>
  <si>
    <t>7003426663;7102701890</t>
  </si>
  <si>
    <t>Torrieri, Don;Valenti, Matthew C.</t>
  </si>
  <si>
    <t>Adelphi;Morgantown</t>
  </si>
  <si>
    <t>U.S. Army Research Laboratory;West Virginia University</t>
  </si>
  <si>
    <t>Torrieri D.</t>
  </si>
  <si>
    <t>Efficiently decoded full-rate space-time block codes</t>
  </si>
  <si>
    <t>10.1109/TCOMM.2010.02.090003</t>
  </si>
  <si>
    <t>2-s2.0-76949105843</t>
  </si>
  <si>
    <t>['work generalizes', 'ustm preserves', 'ustm constellations', 'ustm constellation', 'unitary space', 'time modulation', 'sight component', 'results show', 'receive antennas', 'rayleigh channel', 'rayleigh case', 'quadratic form', 'noise ratio', 'identically distributed', 'high signal', 'full rank', 'form expression', 'diversity order', 'distribution function', 'coding gain', 'chernoff bound', 'also obtained', 'also give', 'also derive', 'also analyze']</t>
  </si>
  <si>
    <t>Antenna selection | Chernoff bound | Correlated channel | Cumulative distribution function (CDF) | Diversity | Pairwise error probability | Ricean channel | Space-time codes | Unitary space-time modulation</t>
  </si>
  <si>
    <t>Receive antenna selection for unitary space-time modulation (USTM) over semi-correlated Ricean fading channels is analyzed (this work generalizes that of Ma and Tepedelenlio-glu for the independent and identically distributed (i.i.d.) Rayleigh fading case). The antenna selection rule is that the receive antennas with the largest signal powers are chosen. For single antenna selection, we derive the maximum likelihood decoding for the correlated Ricean case. We also derive the Chernoff bound on the pairwise error probability for the high signal to- noise ratio (SNR) region and obtain the coding gain and diversity order. Our results show that even when there are transmitter side correlations and a line of sight component, receive antenna selection with USTM preserves the full diversity order if the USTM constellation is of full rank. We also give an approximation to the distribution function of a quadratic form of non-zero mean complex Gaussian variates (from Nabar et al.) at the high SNR region. Based on this approximation, a closed-form expression for the coding gain is also obtained and compared with that of the i.i.d. Rayleigh case. We also analyze the case of multiple receive antenna selection and derive the coding gain and diversity order. We show that USTM constellations, which have been proposed for the i.i.d. Rayleigh channel, can be used with the correlated Ricean channel as well. ¬© 2006 IEEE.</t>
  </si>
  <si>
    <t>521-530</t>
  </si>
  <si>
    <t>60030835;60016849;60030835;60030835</t>
  </si>
  <si>
    <t>24822902600;16068442900;7006820583;35580965000</t>
  </si>
  <si>
    <t>Ramezani, Mahdi;Hajiaghayi, Mahdi;Tellambura, Chintha;Ardakani, Masoud</t>
  </si>
  <si>
    <t>Edmonton;Toronto</t>
  </si>
  <si>
    <t>University of Alberta;University of Toronto</t>
  </si>
  <si>
    <t>60030835;60016849</t>
  </si>
  <si>
    <t>Ramezani M.</t>
  </si>
  <si>
    <t>Receive antenna selection for unitary space-time modulation over semi-correlated Ricean channels</t>
  </si>
  <si>
    <t>10.1109/TCOMM.2010.02.080664</t>
  </si>
  <si>
    <t>2-s2.0-76949105961</t>
  </si>
  <si>
    <t>National Telecommunication Regulatory Authority</t>
  </si>
  <si>
    <t>NTRA</t>
  </si>
  <si>
    <t>['transmission power', 'source signals', 'simulation results', 'service provided', 'second algorithm', 'received power', 'proposed algorithms', 'presented validating', 'operating environment', 'multiple source', 'multiple antennas', 'jointly designed', 'different sources', 'destination nodes', 'desired signal', 'common information', 'beamforming coefficients']</t>
  </si>
  <si>
    <t>Adaptive signal processing | Cooperative relay beamforming | Kalman filtering</t>
  </si>
  <si>
    <t>In this paper, we consider a wireless communication scenario with multiple source-destination pairs communicating through several cooperative amplify-and-forward relay terminals. The relays are equipped with multiple antennas that receive the source signals and transmit them to the destination nodes. We develop two iterative relay beamforming algorithms that can be applied in real-time. In both algorithms, the relay beamforming matrices are jointly designed by minimizing the received power at all the destination nodes while preserving the desired signal at each destination. The first algorithm requires the existence of a local processing center that computes the beamforming coefficients of all the relays. In the second algorithm, each relay can compute its beamforming coefficients locally with the help of some common information that is broadcasted from the other relays. This is achieved at the expense of enforcing the desired signal preservation constraints non-cooperatively. We provide two extensions of the proposed algorithms that allow the relays to control their transmission power and to modify the quality of service provided to different sources. Simulation results are presented validating the ability of the proposed algorithms to perform their beamforming tasks efficiently and to track rapid changes in the operating environment. ¬© 2010 IEEE.</t>
  </si>
  <si>
    <t>641-651</t>
  </si>
  <si>
    <t>60013750;60002494</t>
  </si>
  <si>
    <t>8882086900;35232615200</t>
  </si>
  <si>
    <t>El-Keyi, Amr;Champagne, Beno√Æt</t>
  </si>
  <si>
    <t>Egypt;Canada</t>
  </si>
  <si>
    <t>Giza;Montreal</t>
  </si>
  <si>
    <t>Nile University;Universit√© McGill</t>
  </si>
  <si>
    <t>El-Keyi A.</t>
  </si>
  <si>
    <t>Adaptive linearly constrained minimum variance beamforming for multiuser cooperative relaying using the kalman filter</t>
  </si>
  <si>
    <t>10.1109/TWC.2010.02.081636</t>
  </si>
  <si>
    <t>2-s2.0-76949106520</t>
  </si>
  <si>
    <t>['time coding', 'receive antennas', 'noise ratio', 'linear zf', 'linear zero', 'large number', 'iterative sum', 'derived pdfs', 'data estimators', 'consider multi', 'accurate already']</t>
  </si>
  <si>
    <t>Asymptotic analysis | Fading multiple-input multiple-output (MIMO) channel | Iterative decoding | Space-time codes</t>
  </si>
  <si>
    <t>We consider multi-antenna systems utilizing groupwise layered space-time coding. Simple, yet accurate approximations for the probability density function (PDF) of the signalto- interference-plus-noise ratio (SINR) at the output of a linear zero-forcing (ZF) and minimum mean square error (MMSE) data estimators are presented. It is shown that the derived PDFs are exact in the limit of large number of receive antennas. We also demonstrate via numerical examples that the approximations are accurate already for relatively small numbers of receive antennas. Closed form expressions in terms of some well-known special functions for the uncoded bit error probability as well as frame error probability (FEP) of turbo-like coded system with iterative sum-product based decoder are derived. For comparison, we also give analytical lower bounds for the FEP of a coded multiantenna system utilizing conventional spatial multiplexing and linear ZF or MMSE based estimator at the receiver. ¬© 2006 IEEE.</t>
  </si>
  <si>
    <t>642-651</t>
  </si>
  <si>
    <t>60013141;60001738</t>
  </si>
  <si>
    <t>7801561185;7004091452</t>
  </si>
  <si>
    <t>Vehkaper√§, Mikko;Juntti, Markku</t>
  </si>
  <si>
    <t>Norway;Finland</t>
  </si>
  <si>
    <t>Trondheim;Oulu</t>
  </si>
  <si>
    <t>Norges Teknisk-Naturvitenskapelige Universitet;Centre for Wireless Communications</t>
  </si>
  <si>
    <t>Vehkaper√§ M.</t>
  </si>
  <si>
    <t>On the performance of space-time coded and spatially multiplexed MIMO systems with linear receivers</t>
  </si>
  <si>
    <t>10.1109/TCOMM.2010.02.080474</t>
  </si>
  <si>
    <t>2-s2.0-76949106999</t>
  </si>
  <si>
    <t>['wide range', 'system performance', 'speed communications', 'range high', 'performance include', 'frequently non', 'final cost', 'cost terminals', 'channel coding']</t>
  </si>
  <si>
    <t>60 ghz | Coded ofdm | Mm-wave | Phased arrays | Sectorized | Selection diversity</t>
  </si>
  <si>
    <t>The design of short-range high-speed wireless networks for the 60 GHz band requires consideration of factors from a wide range of disciplines. Key system choices that make significant differences to the final cost and performance include the type of antennas, multiple access strategy and channel coding. In this paper we assume a coded orthogonal frequency division multiplexing (OFDM) system providing high-speed communications between low-cost terminals over indoor 60 GHz channels that are frequently non-line-of-sight. Under constraints of low transmit power and high path attenuation, we consider two practical options for using multiple low-cost 'bond-wire' antennas, compared with ideal monopole antennas at each terminal. For specified multiple access and channel coding schemes, we show that a sectorized strategy based on simple 2 element phased arrays can provide substantial benefits in system performance and flexibility. Copyright ¬© 2009 John Wiley &amp; Sons, Ltd.</t>
  </si>
  <si>
    <t>151-166</t>
  </si>
  <si>
    <t>60099252;60009512;60099252</t>
  </si>
  <si>
    <t>7005927367;35733692200;6701721071</t>
  </si>
  <si>
    <t>Holland, I. D.;L.T.Hall, ;Cowley, W. G.</t>
  </si>
  <si>
    <t>Adelaide;Adelaide</t>
  </si>
  <si>
    <t>University of South Australia, Institute for Telecommunications Research;The University of Adelaide</t>
  </si>
  <si>
    <t>60099252;60009512</t>
  </si>
  <si>
    <t>Holland I.D.</t>
  </si>
  <si>
    <t>Practical multiple-antenna solutions for enhancing adaptive OFDM performance in mm-wave WPANs</t>
  </si>
  <si>
    <t>10.1002/dac.1052</t>
  </si>
  <si>
    <t>2-s2.0-77049100326</t>
  </si>
  <si>
    <t>['work efficiently', 'utilized conveniently', 'user detection', 'ul load', 'ul capacity', 'two kinds', 'time division', 'strategies suitable', 'smart antenna', 'scdma systems', 'sa schemes', 'mud techniques', 'mud ),', 'improve performances', 'great impacts', 'estimated based', 'base station', 'advanced techniques']</t>
  </si>
  <si>
    <t>Call admission control | Multi-user detection | Radio resource management | Smart antenna | Time division-synchronous code division multiplex access</t>
  </si>
  <si>
    <t>Due to the TDMA (time division multiple access)/time division duplex (TDD) specialization in the uplink (UL) of code division multiplex access (CDMA) systems, some advanced techniques, such as smart antenna (SA) and multi-user detection (MUD), are utilized conveniently in time division-synchronous code division multiplex access (TD-SCDMA) systems. These advanced techniques have great impacts on the capacity and radio resource management (RRM) schemes. In this paper, the UL capacity and load models specified for TD-SCDMA systems are proposed, in which the impacts from SA and MUD techniques are considered, and the UL load can be estimated based on the total received power in the base station. According to the proposed theoretical capacity and load evaluation models, the call admission control (CAC) strategies suitable for TD-SCDMA systems are presented. Since there are two kinds of SA schemes (i.e., tracking beam antenna (TBA) and switched beam antenna (SBA)) utilized in TD-SCDMA systems, the efficient CAC algorithms suitable for these two SA schemes are designed and evaluated, which are based on principles of the interference increase estimation. All simulation results show that the proposed CAC strategies can work efficiently and improve performances of TD-SCDMA systems dramatically. Copyright ¬© 2009 John Wiley &amp; Sons, Ltd.</t>
  </si>
  <si>
    <t>241-256</t>
  </si>
  <si>
    <t>60001604;60001604;60012622</t>
  </si>
  <si>
    <t>7202484665;7501758911;8668785000</t>
  </si>
  <si>
    <t>Peng, Mugen;Wang, Wenbo;Zhang, Jie</t>
  </si>
  <si>
    <t>Luton;Beijing</t>
  </si>
  <si>
    <t>University of Bedfordshire;Ministry of Education China</t>
  </si>
  <si>
    <t>60012622;60001604</t>
  </si>
  <si>
    <t>Peng M.</t>
  </si>
  <si>
    <t>Investigation of capacity and call admission control schemes in TD-SCDMA uplink systems employing smart antenna techniques</t>
  </si>
  <si>
    <t>10.1002/wcm.758</t>
  </si>
  <si>
    <t>2-s2.0-77049109480</t>
  </si>
  <si>
    <t>['¬© eso', 'wave propagation', 'turbulent atmosphere', 'statistical estimates', 'single dishes', 'simple method', 'significantly reduce', 'separate antennas', 'phase errors', 'high frequencies', 'give estimates', 'frequently used', 'element interferometers', 'effective area', 'array mode']</t>
  </si>
  <si>
    <t>Instrumentation: interferometers | Methods: data analysis | Methods: statistical</t>
  </si>
  <si>
    <t>Context. Large radio astronomy multi-element interferometers are frequently used as single dishes in a tied-array mode when signals from separate antennas are added. Phase shifts arising during wave propagation through a turbulent atmosphere can significantly reduce the effective area of an equivalent single dish. Aims. I aim to give estimates of the impact of the ionosphere and troposphere on the effectiveness of a radio interferometer working in tied-array mode. Methods. Statistical estimates of the effective area are calculated and the power-law of turbulent atmosphere irregularities has been used. A simple method of tied-array calibration using optimization techniques is proposed. Results. The impact of phase errors on the effectiveness of tied-arrays are given for low and high frequencies. Computer simulations demonstrate the efficacy of the proposed calibration algorithm. ¬© ESO, 2010.</t>
  </si>
  <si>
    <t>A15</t>
  </si>
  <si>
    <t>Fridman, P.</t>
  </si>
  <si>
    <t>Dwingeloo</t>
  </si>
  <si>
    <t>Netherlands Foundation for Research in Astronomy</t>
  </si>
  <si>
    <t>Fridman P.</t>
  </si>
  <si>
    <t>The self-cohering tied-array</t>
  </si>
  <si>
    <t>10.1051/0004-6361/200913412</t>
  </si>
  <si>
    <t>2-s2.0-77149139459</t>
  </si>
  <si>
    <t>['solved using', 'results obtained', 'presented throughout', 'perfectly conducting', 'illustrative comparisons', 'domain method', 'different heights', 'difference time', 'corresponding time', 'antenna theory']</t>
  </si>
  <si>
    <t>Dielectric half-space | Straight thin wires | Transmission line approximation | Wire antenna theory</t>
  </si>
  <si>
    <t>Transient electromagnetic field coupling to straight thin wires parallel to each other and located at different heights above a perfectly conducting or dielectric ground plane is analyzed using wire antenna theory and a transmission line method. The time-domain antenna theory formulation is based on a set of the space-time Hallen integral equations. The transmission line approximation is based on the corresponding time-domain Telegraphers equations. The space-time integral equations arising from the wire antenna theory are handled by the time-domain GalerkinBubnov scheme of the indirect boundary element method. The time-domain Telegraphers equations are solved using the finite-difference time-domain method. Time-domain numerical results obtained with both approaches are compared to the results computed via NEC 2 code combined with an inverse Fourier transform procedure. Some illustrative comparisons of results obtained by means of antenna theory and transmission line approach are presented throughout the paper. ¬© 2010 IEEE.</t>
  </si>
  <si>
    <t>108-116</t>
  </si>
  <si>
    <t>IEEE Transactions on Electromagnetic Compatibility</t>
  </si>
  <si>
    <t>60006948;60006948;60138276;60138276</t>
  </si>
  <si>
    <t>7004103789;6602214009;6507032961;23667297600</t>
  </si>
  <si>
    <t>Poljak, Dragan;Antonijevic, Sinisa;Drissi, Khalil El Khamlichi;Kerroum, Kamal</t>
  </si>
  <si>
    <t>France;Croatia</t>
  </si>
  <si>
    <t>Clermont-Ferrand;Split</t>
  </si>
  <si>
    <t>Universit√© Clermont Auvergne;Sveuƒçili≈°te u Splitu</t>
  </si>
  <si>
    <t>60138276;60006948</t>
  </si>
  <si>
    <t>Poljak D.</t>
  </si>
  <si>
    <t>Transient response of straight thin wires located at different heights above a ground plane using antenna theory and transmission line approach</t>
  </si>
  <si>
    <t>10.1109/TEMC.2009.2038486</t>
  </si>
  <si>
    <t>2-s2.0-77249086072</t>
  </si>
  <si>
    <t>['wireless devices', 'wave transmits', 'useful design', 'typical antennas', 'therefore limited', 'subsidiary waveguide', 'shaped waveguide', 'proximately coupled', 'previously presented', 'paper presents', 'numerical simulation', 'em wave', 'easily excited', 'coupled electromagnetic', 'conventional applications', 'common problem', 'arrival domain', 'area close', '5 ghz', '4 ghz']</t>
  </si>
  <si>
    <t>Free access mat | Sheetlike waveguide | Shortrange wireless access | Smart space</t>
  </si>
  <si>
    <t>We present a useful design for a free access mat which supports two frequency bands of 2.4 GHz and 5 GHz. The free access mat is a sheet-shaped waveguide which consists of a tightly coupled double-layered microstrip resonator array. It provides easy access for devices in short-range wireless communications. Interference is a common problem with conventional applications which use free space transmission. Our proposed wireless access system uses a subsidiary waveguide, the free access mat. Wireless devices are proximately coupled to the free access mat through which the coupled electromagnetic (EM) wave transmits. The arrival domain of the EM wave of an application is therefore limited to an area close to the free access mat. Wireless devices can be coupled to the free access mat at an arbitrary position without contact. We previously presented a free access mat for a single frequency band. This paper presents a free access mat for the two frequency bands of 2.4 GHz and 5 GHz. The free access mat uses a ring patch resonator array which is easily excited by typical antennas and is resistant to interference. These characteristics are demonstrated by numerical simulation and confirmed by experiment. ¬© 2010 ETRI.</t>
  </si>
  <si>
    <t>112-119</t>
  </si>
  <si>
    <t>ETRI Journal</t>
  </si>
  <si>
    <t>24331107500;7402657600</t>
  </si>
  <si>
    <t>Eom, Kunsun;Hiroyuki, Arai</t>
  </si>
  <si>
    <t>Eom K.</t>
  </si>
  <si>
    <t>Sheetlike waveguide for 2.4 GHz and 5 GHz bands</t>
  </si>
  <si>
    <t>10.4218/etrij.10.0109.0142</t>
  </si>
  <si>
    <t>2-s2.0-77249093594</t>
  </si>
  <si>
    <t>UCN 09C1-C2-11T</t>
  </si>
  <si>
    <t>['transmission rate', 'spatial streams', 'spatial limits', 'solution vector', 'small number', 'search space', 'require high', 'novel signal', 'mobile units', 'high cost', 'first define', 'detection technique', 'complex vector', 'bidirectional detectability']</t>
  </si>
  <si>
    <t>Maximum-likelihood (ML) signal detection | Multiple input-multiple output (MIMO)</t>
  </si>
  <si>
    <t>In this paper, we address spatially multiplexed (SM) multiple- inputmultiple-output (MIMO) systems that are expected to be used in next-generation mobile communication systems that require high-speed data transmission. The data-transmission rate of an SM MIMO system increases in proportion to the number of spatial streams it transmits. However, it is hard to implement large numbers of spatial streams due to the spatial limits of mobile units and the high cost of installing many antennas. In this paper, we focus on the case of two spatial streams and propose a novel signal-detection technique. We first define the bidirectional detectability of a 2-D complex vector, and using the fact that only a small number of vectors, including the maximum-likelihood (ML) solution vector, satisfy the bidirectional detectability, we reduce the search space, thereby enabling efficient ML signal detection at the receiver. ¬© 2010 IEEE.</t>
  </si>
  <si>
    <t>60107290;60107290;60003780;60014237</t>
  </si>
  <si>
    <t>35575300500;17434657700;56285457800;55472194900</t>
  </si>
  <si>
    <t>Woo, Hyun Myung;Kim, Jaekwon;Yi, Joo Hyun;Cho, Yong Soo</t>
  </si>
  <si>
    <t>Wonju;Seoul;Suwon</t>
  </si>
  <si>
    <t>Yonsei University Wonju Campus;Chung-Ang University;Samsung Electronics Co. Ltd.</t>
  </si>
  <si>
    <t>60107290;60014237;60003780</t>
  </si>
  <si>
    <t>Woo H.M.</t>
  </si>
  <si>
    <t>Reduced-complexity ML signal detection for spatially multiplexed signal transmission over MIMO systems with two transmit antennas</t>
  </si>
  <si>
    <t>10.1109/TVT.2009.2034459</t>
  </si>
  <si>
    <t>2-s2.0-77249117767</t>
  </si>
  <si>
    <t>['temperature increments', 'temperature elevation', 'still met', 'sar averaged', 'recommendations contained', 'realistic model', 'prescribed recommendations', 'power absorption', 'international guidelines', 'inserted inside', 'human thorax', 'holder exposed', 'field generated', 'different kinds', 'catheter tip', 'catheter geometries', '64 mhz', '10 g']</t>
  </si>
  <si>
    <t>Cardiac pacemakers | Dosimetry | Magnetic resonance imaging (MRI) | Temperature</t>
  </si>
  <si>
    <t>In this paper, power absorption and temperature elevation in the thorax of a pacemaker (PM) holder exposed to the field generated by a 1.5-T (64 MHz) magnetic resonance imaging (MRI) apparatus have been studied. An anatomical body model has been placed in two different positions inside the birdcage MRI antenna. Various PM models, constituted by a metallic box equipped with different kinds of catheters, have been placed in some typical positions inside the human thorax. The obtained results show that in the absence of the PM, both specific absorption rate (SAR) levels and temperature increments are compliant with the recommendations contained in international guidelines. When a realistic model of the PM is inserted inside the body, the limits on the whole body SAR are still met, the limits on SAR averaged over 10 g are exceeded for some catheter geometries, while temperature increments at the catheter tip are above the prescribed recommendations. ¬© 2010 IEEE.</t>
  </si>
  <si>
    <t>32-40</t>
  </si>
  <si>
    <t>60032350;60032350;60032350;60032350</t>
  </si>
  <si>
    <t>6603887757;56231427700;7003948945;6603094570</t>
  </si>
  <si>
    <t>Pisa, Stefano;Bernardi, Paolo;Cavagnaro, Marta;Piuzzi, Emanuele</t>
  </si>
  <si>
    <t>Pisa S.</t>
  </si>
  <si>
    <t>Power absorption and temperature elevation produced by magnetic resonance apparatus in the thorax of patients with implanted pacemakers</t>
  </si>
  <si>
    <t>10.1109/TEMC.2009.2034643</t>
  </si>
  <si>
    <t>2-s2.0-77249129669</t>
  </si>
  <si>
    <t>['wbsar estimated', 'wbsar due', 'wave exposures', 'wave exposure', 'study proposes', 'resonance frequency', 'proposed equation', 'proposed based', 'mainly attributed', 'international guidelines', 'human protection', 'human body', 'great deal', 'estimating whole', 'electrical constants', 'body shape', 'basic restrictions', 'approximately 10']</t>
  </si>
  <si>
    <t>Peak value estimation | Resonance frequency | Whole-body average specific absorption rate (WMSAR) | Whole-body exposures</t>
  </si>
  <si>
    <t>This study proposes an equation for estimating whole-body average specific absorption rate (WBSAR) in human body models for plane-wave exposure at whole-body resonance frequency. This study is important because the WBSAR takes maximal at this frequency and approaches the basic restrictions in the international guidelines/standards for human protection. Therefore, the variability of the WBSAR at this frequency has attracted a great deal of attention. First, the dominant factors influencing the resonance frequency of the human body models are investigated for plane-wave exposures. An equation for estimating the WBSAR at the resonance frequency is then proposed based on an analogy to an antenna. This equation can estimate the WBSAR with the body mass index of the human body only for a given incident power density. The uncertainty of the WBSAR estimated with the proposed equation is approximately 10, which is mainly attributed to the electrical constants of tissue, including the inhomogeneity of the human body model. The variability of the WBSAR due to the body shape was found to be 30 for humans of the same age. ¬© 2010 IEEE.</t>
  </si>
  <si>
    <t>41-48</t>
  </si>
  <si>
    <t>60024751;60024751;60032325;60032325</t>
  </si>
  <si>
    <t>7202188563;7005976175;12759557000;7407902134</t>
  </si>
  <si>
    <t>Hirata, Akimasa;Fujiwara, Osamu;Nagaoka, Tomoaki;Watanabe, Soichi</t>
  </si>
  <si>
    <t>Koganei;Nagoya</t>
  </si>
  <si>
    <t>Japan National Institute of Information and Communications Technology;Nagoya Institute of Technology</t>
  </si>
  <si>
    <t>60032325;60024751</t>
  </si>
  <si>
    <t>Hirata A.</t>
  </si>
  <si>
    <t>Estimation of whole-body average SAR in human models due to plane-wave exposure at resonance frequency</t>
  </si>
  <si>
    <t>10.1109/TEMC.2009.2035613</t>
  </si>
  <si>
    <t>2-s2.0-77249138172</t>
  </si>
  <si>
    <t>['unknown current', 'time domain', 'solid platform', 'numerical simulations', 'lower frequencies', 'laguerre polynomials', 'ground plane', 'fractal antennas', 'electromagnetic pulse', 'cylindrical surface']</t>
  </si>
  <si>
    <t>Electromagnetic pulse (EMP) | Fractal antenna | Intentional electromagnetic interference (IEMI) | Laguerre polynomial | Surface wire composite structure | Time-domain integral equation</t>
  </si>
  <si>
    <t>A generalized mathematical procedure is developed for investigating wideband transient pulse responses of some fractal antennas mounted on a perfectly electrically conducting platform illuminated by an electromagnetic pulse. The numerical algorithm employed is based on the technique of time-domain integral equation solved with the method of moments. To model the junction between a monopole and a ground plane or a monopole and a solid platform, a set of new vector basis functions defined on a cylindrical surface and planar triangular patches are proposed. The Laguerre polynomials are employed as entire domain temporal basis functions to expand the unknown current in the time domain. Numerical simulations are performed to demonstrate that fractal antennas are resonant at lower frequencies than those of same-sized Euclidean counterparts. The transient response characteristics of various novel antenna configurations are shown and compared in detail. ¬© 2010 IEEE.</t>
  </si>
  <si>
    <t>98-107</t>
  </si>
  <si>
    <t>60000745;60003970-60025084</t>
  </si>
  <si>
    <t>24802785900;35239370900</t>
  </si>
  <si>
    <t>Xue, Ming Feng;Yin, Wen Yan</t>
  </si>
  <si>
    <t>China;China;United States</t>
  </si>
  <si>
    <t>Shanghai;Hangzhou;Urbana</t>
  </si>
  <si>
    <t>Shanghai Jiao Tong University;Zhejiang University;University of Illinois Urbana-Champaign</t>
  </si>
  <si>
    <t>60025084;60003970;60000745</t>
  </si>
  <si>
    <t>Xue M.</t>
  </si>
  <si>
    <t>Wideband pulse responses of fractal monopole antennas under the impact of an EMP</t>
  </si>
  <si>
    <t>10.1109/TEMC.2009.2038065</t>
  </si>
  <si>
    <t>2-s2.0-77249140971</t>
  </si>
  <si>
    <t>Ministry of Science and Technology, Taiwan</t>
  </si>
  <si>
    <t>MOST</t>
  </si>
  <si>
    <t>['rf power', 'lower heating', 'etching photoresist', 'etch uniformity', 'electrical characteristics', 'business media', '56 mhz', '500 w', '2 mhz']</t>
  </si>
  <si>
    <t>Ferrite inductively coupled plasma | Internal antenna</t>
  </si>
  <si>
    <t>Plasma and electrical characteristics of an internal-type inductively coupled plasma source with a Ni-Zn ferrite module installed near the antenna were investigated for different rf power frequencies of 2 and 13.56 MHz. Due to the lower heating of the Ni-Zn ferrite module on the antenna for the operation at 2 MHz compared to the operation at 13.56 MHz, higher plasma density and lower rf rms antenna voltage were resulted for the operation at 2 MHz in addition to more stable plasma characteristics. By the application of 500 W of rf power to the source, a high plasma density of 8 √ó 10 11cm -3 which is about four times higher than that with 13.56 MHz could be obtained at the pressure of 10 mTorr Ar. When photoresist etch uniformity was measured for the operation with 2 MHz by etching photoresist on a 300 mm diameter substrate using 10 mTorr Ar/O 2 (9:1) mixture, the etch uniformity of about 5.5% could be obtained. ¬© 2009 Springer Science+Business Media, LLC.</t>
  </si>
  <si>
    <t>183-190</t>
  </si>
  <si>
    <t>Plasma Chemistry and Plasma Processing</t>
  </si>
  <si>
    <t>60007511;60007511;60007511</t>
  </si>
  <si>
    <t>35292393000;12804592500;7005694639</t>
  </si>
  <si>
    <t>Kim, Kyong Nam;Lim, Jong Hyeuk;Yeom, Geun Young</t>
  </si>
  <si>
    <t>Sungkyunkwan University</t>
  </si>
  <si>
    <t>Kim K.</t>
  </si>
  <si>
    <t>Plasma characteristics of a Ni-Zn ferrite enhanced internal-type inductively coupled plasma source operated at 2 and 13.56 MHz</t>
  </si>
  <si>
    <t>10.1007/s11090-009-9203-1</t>
  </si>
  <si>
    <t>2-s2.0-77249142783</t>
  </si>
  <si>
    <t>NSC-98-2221-E-009-046-MY3</t>
  </si>
  <si>
    <t>['relay system', 'relay precoder', 'relay links', 'proposed method', 'precoding problem', 'multiple antennas', 'mse matrix', 'joint source', 'iterative water', 'first formulate', 'finally obtain', 'filling method', 'existing methods', 'even ignore', 'direct optimization', 'direct link', 'cost function', 'ber ).', 'additional precoder']</t>
  </si>
  <si>
    <t>Amplify and forward (AF) | Cooperative communication | Minimum mean square error (MMSE) | Multiple input-multiple output (MIMO) | Precoder</t>
  </si>
  <si>
    <t>We consider the precoding problem in an amplify-and-forward (AF) multiple-inputmultiple-output (MIMO) relay system in which multiple antennas are equipped at the source, the relay, and the destination. Most existing methods for this problem only consider the design of the relay precoder, and some even ignore the direct link. In this paper, we consider a joint source/relay precoder design problem, taking both the direct and the relay links into account. Using a minimum-mean-square-error (MMSE) criterion, we first formulate the problem as a constrained optimization problem. However, it is found that the mean square error (MSE) is a highly nonlinear function of the precoders, and a direct optimization is difficult to conduct. We then design the precoders to diagonalize the MSE matrix in the cost function. To do that, we pose certain structural constraints on the precoders and derive an MSE upper bound. It turns out that minimization with respect to this bound becomes simple and straightforward. Using the standard Lagrange technique, we can finally obtain the solution with an iterative water-filling method. Simulation results show that the proposed method, with an additional precoder, outperforms the existing methods, in terms of either the MSE or the bit error rate (BER). ¬© 2010 IEEE.</t>
  </si>
  <si>
    <t>754-765</t>
  </si>
  <si>
    <t>23483242400;7407080642</t>
  </si>
  <si>
    <t>Tseng, Fan Shuo;Wu, Wen Rong</t>
  </si>
  <si>
    <t>Tseng F.</t>
  </si>
  <si>
    <t>Linear MMSE transceiver design in amplify-and-forward MIMO relay systems</t>
  </si>
  <si>
    <t>10.1109/TVT.2009.2034971</t>
  </si>
  <si>
    <t>2-s2.0-77249142926</t>
  </si>
  <si>
    <t>['hybrid method', 'greens function', 'equivalent model']</t>
  </si>
  <si>
    <t>Coupling | Dielectric substrate | Glass antenna | Green's function | Hybrid scheme | Image theory | Measurements | Method of moments (MoM) | Reflection | Simulation | Vehicle</t>
  </si>
  <si>
    <t>In this paper, based on the refined modified image theory, an equivalent model of the layered glass antenna structure is suggested and validated by comparison with Sommerfelds traditional solution to Greens function. Using this model, a hybrid method of moments (MoM) scheme is derived to handle the full MoM geometries including finite-sized and curved glass antenna structures. This scheme is validated by comparison of the measured and simulated electromagnetic compatibility (EMC) characteristics of the special simplified models and a full vehicle model with a realistic rear window glass antenna. ¬© 2010 IEEE.</t>
  </si>
  <si>
    <t>164-172</t>
  </si>
  <si>
    <t>60071906-60071901;60071906-60071909;60071906-60071909;60071906-60071909;60071906-60071909;60071906-60024728;60072340</t>
  </si>
  <si>
    <t>7003720251;6603814360;6701564812;7801318661;24466960800;25926837400;57197650969</t>
  </si>
  <si>
    <t>Bogdanov, Faik G.;Karkashadze, David D.;Jobava, Roman G.;Gheonjian, Anna L.;Yavolovskaya, Ekaterina A.;Bondarenko, Natalia G.;Ullrich, Christoph</t>
  </si>
  <si>
    <t>Germany;Georgia;Georgia;Georgia;United States</t>
  </si>
  <si>
    <t>Ingolstadt;Tbilisi;Tbilisi;Tbilisi;Rolla</t>
  </si>
  <si>
    <t>AUDI AG;Ivane Javakhishvili Tbilisi State University;Electromagnetic Consulting and Software;Georgian Technical University;Missouri University of Science and Technology</t>
  </si>
  <si>
    <t>60072340;60071909;60071906;60071901;60024728</t>
  </si>
  <si>
    <t>Validation of hybrid mom scheme with included equivalent glass antenna model for handling automotive EMC problems</t>
  </si>
  <si>
    <t>10.1109/TEMC.2009.2036003</t>
  </si>
  <si>
    <t>2-s2.0-77249145990</t>
  </si>
  <si>
    <t>['symmetrical bi', 'proposed design', 'proposed antenna', 'mobile applications', 'impedance bandwidth', 'group delay', 'frequency band', 'designed antenna', 'compact area', '8 ns', '3 ghz', '16 db', '12 ghz']</t>
  </si>
  <si>
    <t>Internal antenna | Omnidirectional | Radiation patterns | Ultra-wideband (UWB)</t>
  </si>
  <si>
    <t>In this paper, an ultra-wideband internal antenna for use in mobile applications is proposed. The proposed antenna has symmetrical bi-arm structures printed on the top and bottom of the substrate, and it occupies a compact area of 10 mm √ó 10 mm √ó 1 mm. The designed antenna has an impedance bandwidth from 3 GHz to 12 GHz and near omnidirectional radiation patterns over the frequency band of interest. The group delay between two antennas fabricated using the proposed design is less than 0.8 ns, and the maximum gain variation is about 3.16 dB. ¬© 2010 ETRI.</t>
  </si>
  <si>
    <t>62-67</t>
  </si>
  <si>
    <t>55716130900;56161218200;57196170804;56535582400</t>
  </si>
  <si>
    <t>Lee, Youngki;Hong, Seokjin;Kim, Jeongpyo;Choi, Jaehoon</t>
  </si>
  <si>
    <t>Lee Y.</t>
  </si>
  <si>
    <t>Design of an internal antenna with near-omnidirectional H-plane radiation pattern over ultra-wide bandwidth</t>
  </si>
  <si>
    <t>10.4218/etrij.10.0109.0271</t>
  </si>
  <si>
    <t>2-s2.0-77249161729</t>
  </si>
  <si>
    <t>['¬© icros', 'wiper controllers', 'used real', 'time sensing', 'thermal aging', 'switching elements', 'springer 2010', 'realtime sensing', 'precise time', 'great deal', 'conventional controllers', 'controller demonstrated', 'control method', 'capacitance ).', 'antenna controllers']</t>
  </si>
  <si>
    <t>Brush noise | Current detection | Latch circuit | Sensing operation | Thermal aging</t>
  </si>
  <si>
    <t>In this study, we designed a controller for motor thermal aging protection based on the realtime sensing of motor operation using semiconductors. The motor power technology generally used in automobiles for side mirror folding controllers, wiper controllers, antenna controllers, and power window controllers is based on DC motors combined with switching elements and relays. These types of systems, however, suffer from lack of reliability and durability and generate a great deal of noise. To minimize the thermal aging of motors, we used real-time sensing of motor operations according to varying load using a precise time-control method with charging/discharging time constants of R (resistance) and C (capacitance). We designed the controller to be stable and durable by adapting metal oxide semiconductor field effective transistor (MOSFET) semiconductors as switching elements. Analysis of our controller demonstrated that it has superior repeated operation time, cut-off time, operating voltage range, and lower power noise generation than those of conventional controllers. ¬© ICROS, KIEE and Springer 2010.</t>
  </si>
  <si>
    <t>52-58</t>
  </si>
  <si>
    <t>International Journal of Control, Automation and Systems</t>
  </si>
  <si>
    <t>60211585;60024872</t>
  </si>
  <si>
    <t>55862599200;55636320980</t>
  </si>
  <si>
    <t>Kim, Ji Hyeon;Lee, Dong Ho</t>
  </si>
  <si>
    <t>Ansan;Seoul</t>
  </si>
  <si>
    <t>Hanyang University ERICA Campus;Hanyang University</t>
  </si>
  <si>
    <t>Kim J.H.</t>
  </si>
  <si>
    <t>A controller for motor thermal aging protection based on the real-time sensing of motor operations</t>
  </si>
  <si>
    <t>10.1007/s12555-010-0107-x</t>
  </si>
  <si>
    <t>2-s2.0-77249178302</t>
  </si>
  <si>
    <t>['uniform fields', 'significant variation', 'results indicate', 'plane configurations', 'paper reports', 'markedly lower', 'long gaps', 'gaps show', 'gap length', 'frequency within', 'correction factor', 'breakdown voltages', 'breakdown voltage', 'breakdown mechanisms', '60 hz', '45 mm', '30 khz', '1000 mm']</t>
  </si>
  <si>
    <t>Absolute humidity | Air | Antenna | Corona | Electric breakdown | High voltage | Humidity | Partial discharge | Radio frequency | Relative humidity | Very Low Frequency | VLF</t>
  </si>
  <si>
    <t>The paper reports about the role of humidity on the breakdown of air in non-uniform fields at 30 kHz - a frequency within the VLF/LF bands used for long distance communication. Experiments were conducted using rod/rod and rod/plane configurations with gap lengths ranging from 8 to 1000 mm. The results indicate that the breakdown voltage at 30 kHz is affected by humidity with varying impact based on gap length. Short (8-45 mm) gaps show a reduction in the breakdown voltage with humidity, while no significant variation is observed for long gaps (125-1000 mm). Breakdown voltages are observed to be markedly lower for 30 kHz when compared to the same gap at 60 Hz. Breakdown mechanisms for explaining this phenomenon are proposed. A correction factor to calculate breakdown voltage as a function of humidity for VLF is presented. ¬© 2010 IEEE.</t>
  </si>
  <si>
    <t>45-52</t>
  </si>
  <si>
    <t>IEEE Transactions on Dielectrics and Electrical Insulation</t>
  </si>
  <si>
    <t>60003892;60003892;60032503</t>
  </si>
  <si>
    <t>24773631800;7006302063;7403236346</t>
  </si>
  <si>
    <t>Rodriguez, D.;Gorur, R. S.;Hansen, P. M.</t>
  </si>
  <si>
    <t>San Diego;Tempe</t>
  </si>
  <si>
    <t>Space and Naval Warfare Systems Center San Diego;Arizona State University</t>
  </si>
  <si>
    <t>60032503;60003892</t>
  </si>
  <si>
    <t>Rodriguez D.</t>
  </si>
  <si>
    <t>Effect of humidity on the breakdown characteristics of air in non-uniform fields at 30 kHz</t>
  </si>
  <si>
    <t>10.1109/TDEI.2010.5412001</t>
  </si>
  <si>
    <t>2-s2.0-77249179758</t>
  </si>
  <si>
    <t>['wireless technology', 'widely accepted', 'unobtrusive monitoring', 'ubiquitous real', 'time healthcare', 'technical requirements', 'support medical', 'power consumption', 'physiological signs', 'interference mitigation', 'entertainment applications', 'energy efficiency', 'early stage', 'data rate', 'core set', 'brief overview', 'body form', 'ban technology', 'also presented', 'actuators placed']</t>
  </si>
  <si>
    <t>Advances in wireless technology and supporting infrastructure provide unprecedented opportunity for ubiquitous real-time healthcare and fitness monitoring without constraining the activities of the user. Wirelessly connected miniaturized sensors and actuators placed in, on, and around the body form a body area network for continuous, automated, and unobtrusive monitoring of physiological signs to support medical, lifestyle and entertainment applications. BAN technology is in the early stage of development, and several research challenges have to be overcome for it to be widely accepted. In this article we study the core set of application, functional, and technical requirements of the BAN. We also discuss fundamental research challenges such as scalability (in terms of data rate, power consumption, and duty cycle), antenna design, interference mitigation, coexistence, QoS, reliability, security, privacy, and energy efficiency. Several candidate technologies poised to address the emerging BAN market are evaluated, and their merits and demerits are highlighted. A brief overview of standardization activities relevant to BANs is also presented. ¬© 2010 IEEE.</t>
  </si>
  <si>
    <t>80-88</t>
  </si>
  <si>
    <t>60016561;60016561</t>
  </si>
  <si>
    <t>9739361500;55742640800</t>
  </si>
  <si>
    <t>Patel, Maulin;Wang, Jianfeng</t>
  </si>
  <si>
    <t>Eindhoven</t>
  </si>
  <si>
    <t>Philips Research</t>
  </si>
  <si>
    <t>Patel M.</t>
  </si>
  <si>
    <t>Applications, challenges, and prospective in emerging body area networking technologies</t>
  </si>
  <si>
    <t>10.1109/MWC.2010.5416354</t>
  </si>
  <si>
    <t>2-s2.0-77649107719</t>
  </si>
  <si>
    <t>['zero reflection', 'voltage multiplier', 'substrate loss', 'stack configuration', 'silicon consumption', 'significantly higher', 'secondary winding', 'secondary narrower', 'rights reserved', 'rf signals', 'proposed step', 'primary winding', 'power harvester', 'power efficiency', 'passive transponders', 'paper proposes', 'ohmic loss', 'minimized simultaneously', 'matching impedance', 'also minimized', '4 ghz', '18 œº']</t>
  </si>
  <si>
    <t>CMOS integrated circuits | Transponders | Wireless power harvest</t>
  </si>
  <si>
    <t>This paper proposes a step-up transformer impedance transformation technique to improve the power efficiency of radio-frequency power harvesters of passive transponders. The step-up transformer with a large turn ratio is inserted between the antenna and the voltage multiplier to boost the amplitude of the RF signals at the input of the voltage multiplier while providing a matching impedance to the antenna for maximum power transfer and zero reflection. By making the spiral of the primary winding wider and that of the secondary narrower, the ohmic loss of the primary winding and the spiral-substrate loss of the secondary winding of the transformer are minimized simultaneously. The silicon consumption of the step-up transformer impedance transformation network is also minimized by employing the stack configuration of transformers with the secondary winding implemented using an upper metal layer and the primary winding implemented using a lower metal layer. Two RF power harvesters, one with the proposed step-up transformer impedance transformation network and a modified Nakamoto rectifier and the other with a resonating LC impedance transformation network and the same rectifier, are designed in TSMC-0.18 Œº m 1.8 V CMOS technology. Both operate at 2.4 GHz. They are analyzed using ADS from HP and Spectre from Cadence Design Systems. Simulation results demonstrate that the power efficiency of the power harvester with the proposed step-up transformer impedance transformation is significantly higher than that with the LC resonating impedance transformation. ¬© 2009 Elsevier Ltd. All rights reserved.</t>
  </si>
  <si>
    <t>75-84</t>
  </si>
  <si>
    <t>Microelectronics Journal</t>
  </si>
  <si>
    <t>A step-up transformer impedance transformation technique for efficient power harvesting of passive transponders</t>
  </si>
  <si>
    <t>S0026269209002316</t>
  </si>
  <si>
    <t>10.1016/j.mejo.2009.12.010</t>
  </si>
  <si>
    <t>2-s2.0-77649182319</t>
  </si>
  <si>
    <t>['utility industries', 'unique bundle', 'transmission lines', 'steel pipelines', 'sanitary systems', 'rural environments', 'provides positioning', 'proven effective', 'projects across', 'population density', 'pipe mapping', 'older pipelines', 'nps 1', 'npms ),', 'management framework', 'lower pressure', 'installed pipeline', 'implementing experience', 'ilm tools', 'holds potential', 'hazardous liquids', 'gsc provides', 'gis based', 'geospatial corporation', 'gd environment', 'gas distribution', 'exact location', 'end users', 'dot regulations', 'decision making', 'condition assessment', 'comprehensive analysis', 'cart ),', 'built drawings', 'baseline surveys', 'accurate location', '81 cm', '60 inch', '5 inch', '4 cm']</t>
  </si>
  <si>
    <t>PIPELINE INTEGRITY management for gas distribution pipelines (DIMP) will become an extension of the PHMSA-DOT regulations. Parallels and exceptions are being identified on how best to adopt and modify the standing regulations 49 CFR Part 192 from the high pressure gas transmission systems to the lower pressure, smaller diameter urban and metropolitan distribution systems. The threats are similar (with the exception of corrosion in non-steel pipelines) but the consequences high due to population density of end users. Therefore, as was required through the National Pipeline Mapping System (NPMS), the need for accurate location of the lines and a management framework will be required. Geospatial Corporation (GSC) provides positioning, baseline surveys, assessment and data management services to numerous infrastructure industries for construction, re-routing, repair / maintenance, and monitoring. These industries include fiber optics, buried electrical transmission, water, storm and sanitary systems, oil and gas flow lines, and gathering, distribution and transmission lines in metro, urban and rural environments. The amount of installed pipeline is huge and continues to grow. Gas distribution (GD) systems are no exception. It will be the next regulated sector of the industry, adapting and implementing experience from the Hazardous Liquids and Gas Transmission rules. The need to know the exact location of pipelines is essential for any assessment. As our underground has become extremely congested, the older pipelines are in need of both condition assessment and rehabilitation. It is essential to identify the exact location of these pipelines through baseline survey methods. The advent of pipeline "asset integrity management" systems, which are GIS based, holds potential for accurate, comprehensive analysis which leads to confidence in decision making. GSC provides a unique bundle of systems and services for the GD industry sector using; surface (GPS) and in-pipe mapping (ILM), Ground Penetrating Radar (GPR / CART), and Oblique and Vertical Aerial Imagery. In new pipeline construction, the application of ILM in Horizontal Directional Drilling (HDD) projects across all industries has proven effective in confirming the trajectory and producing high quality as-built drawings - not possible until now.. With ILM tools from NPS 1.5 inch (3.81 cm) to 60 inch (152.4 cm) for utility industries, we are adapting these systems to the GD environment, in tethered and free swimming configurations.</t>
  </si>
  <si>
    <t>Global Pipeline Monthly</t>
  </si>
  <si>
    <t>107090873;107090873</t>
  </si>
  <si>
    <t>57197406557;55568518617</t>
  </si>
  <si>
    <t>Porter, Todd;Smith, Mark A.</t>
  </si>
  <si>
    <t>Houston</t>
  </si>
  <si>
    <t>Geospatial Corporation</t>
  </si>
  <si>
    <t>Porter T.</t>
  </si>
  <si>
    <t>GD compliance: Baseline surveys and management framework</t>
  </si>
  <si>
    <t>2-s2.0-77649216825</t>
  </si>
  <si>
    <t>['visible photons', 'uv photons', 'ultraviolet region', 'two tails', 'triboplasma generation', 'tip radius', 'three kinds', 'surface defect', 'solid tested', 'sliding contact', 'sio 2', 'results showed', 'plasma distribution', 'photon energy', 'photon emission', 'pair points', 'new model', 'negative charges', 'narrow bands', 'ir photons', 'ions excited', 'insulating solids', 'frictional track', 'energy spectrum', 'emitted photons', 'electrons attack', 'electron bombardment', 'dry sliding', 'disk made', 'discharge plasma', 'dimensional images', 'diamond surface', 'diamond pin', 'cr 3', 'business media', 'blackbody radiation', 'back electrons', '3 mm']</t>
  </si>
  <si>
    <t>Aluminum oxide | Cathodoluminescence | Diamond | Luminescence | Magnesium oxide | Photoluminescence | Photon energy | Silicon oxide | Thermoluminescence | Triboplasma</t>
  </si>
  <si>
    <t>In this work, the characteristics of triboplasma have been investigated from the point of view of how the kinds of the stationary partner influence the photon energy and the plasma distribution. The energy spectrum and two-dimensional images of the emitted photons were measured during the sliding of a diamond pin with a tip radius of 1.5 and 3 mm on the three kinds of disk made of Al 2O 3, MgO, and SiO 2 in dry sliding in air. The results showed that all the three kinds of solid tested had narrow bands of air-discharge plasma in the ultraviolet region, demonstrating that the triboplasma generation does not depend on the kinds of insulating solids. Triboplasma was distributed having a ring with one or two tails in all the three kinds of solid Al 2O 3, MgO, and SiO 2. The mechanisms of UV, visible, and IR photon emissions are discussed. The UV photons are emitted from the ionized plasma gas produced by discharging of air, while the visible photons are emitted from the defect and impurity centers excited by the triboplasma-photons, triboplasma-electrons, and frictional temperature rise together with the photons from the plasma itself. A 696-nm narrow band appeared only with Al 2O 3, and it was attributed to the Cr 3+ ions excited by the UV photons and electrons from the triboplasma. The IR photons should be emitted from the sliding contact by the thermal emissions consisting of thermoluminescence and blackbody radiation, as well as from the triboplasma. The visible photon emission was strongest at the pair points facing across the frictional track in Al 2O 3 and MgO. To explain the photon emission at the pair points, a new model has been proposed, in which the visible photons are emitted from the surface defect and/or impurity centers excited by the back electrons accelerated with the inverse electric field caused by the negatively charged patches produced by the electron bombardment to the diamond surface. The negative charges on the frictional track repelled the back electrons, so that the back-electrons attack just outside the frictional track. ¬© 2009 Springer Science+Business Media, LLC.</t>
  </si>
  <si>
    <t>Tribology Letters</t>
  </si>
  <si>
    <t>60032407-60024621</t>
  </si>
  <si>
    <t>Nakayama, Keiji</t>
  </si>
  <si>
    <t>Narashino;Tsukuba</t>
  </si>
  <si>
    <t>Chiba Institute of Technology;National Institute of Advanced Industrial Science and Technology</t>
  </si>
  <si>
    <t>60032407;60024621</t>
  </si>
  <si>
    <t>Nakayama K.</t>
  </si>
  <si>
    <t>Triboplasma generation and triboluminescence: Influence of stationary sliding partner</t>
  </si>
  <si>
    <t>10.1007/s11249-009-9516-5</t>
  </si>
  <si>
    <t>2-s2.0-77649233303</t>
  </si>
  <si>
    <t>['worker size', 'worker caste', 'trail pheromone', 'still unknown', 'specific glomeruli', 'second part', 'rg phenotype', 'releaser component', 'related differences', 'regular size', 'pupal development', 'previous paper', 'particular within', 'neuroanatomical polyphenism', 'monitor activity', 'mg phenotype', 'lateral position', 'largest number', 'functional significance', 'following behavior', 'finally result', 'cutting ants', 'behavioral subcastes', 'behavior within', 'atta vollenweideri', 'antennal lobes', 'als leads', '442 ).']</t>
  </si>
  <si>
    <t>Insect olfaction | Odor receptors | Polyphenism | Sexual dimorphism | Social organization | Trail pheromones</t>
  </si>
  <si>
    <t>Leaf-cutting ants (Atta vollenweideri) express a remarkable size polymorphism across the two sexual castes (queens and males) but in particular within the worker caste. Worker size is related to behavior (alloethism), separating workers into behavioral subcastes. The neuronal mechanisms underlying differences in behavior within the worker caste are still unknown. In this study, we first compared selected neuropils, in particular, the antennal lobes (AL) in males, queens, and workers. The males' ALs contain three extremely large, sex-specific glomeruli (macroglomeruli; MGs) and in total comprise fewer glomeruli (242) than the ALs of queens (about 346 glomeruli). In contrast to males, the queen ALs contain only one large glomerulus at a lateral position. The largest number of glomeruli was found in workers (396-442). In a previous paper, we described an MG in the workers' AL, and, in the second part of this study, we show that within workers two distinct, sizerelated AL phenotypes exist: the MG phenotype (containing a macroglomerulus) and the RG phenotype, with all glomeruli of regular size. This neuroanatomical polyphenism is established during pupal development and separates the worker caste into two neuroanatomical subcastes. Third, we investigate the functional significance of the MG in workers. By using calcium imaging to monitor activity of AL projection neurons, we show that the releaser component of the trail pheromone is represented in the same region as the MG. We propose that phenotypic trait variation in the organization of the ALs leads to differences in odor information processing that finally result in size-related differences in trail-following behavior. ¬© 2009 Wiley-Liss, Inc.</t>
  </si>
  <si>
    <t>352-365</t>
  </si>
  <si>
    <t>Journal of Comparative Neurology</t>
  </si>
  <si>
    <t>60012689-60016305;60012689;60012689</t>
  </si>
  <si>
    <t>26023443000;15032958100;57202705814</t>
  </si>
  <si>
    <t>Kuebler, L. S.;Kelber, C.;Kleineidam, Christoph J.</t>
  </si>
  <si>
    <t>Jena;Wurzburg</t>
  </si>
  <si>
    <t>Max Planck Institute for Chemical Ecology;Julius-Maximilians-Universit√§t W√ºrzburg</t>
  </si>
  <si>
    <t>60016305;60012689</t>
  </si>
  <si>
    <t>Kuebler L.</t>
  </si>
  <si>
    <t>Distinct antennal lobe phenotypes in the leaf-cutting ant (Atta vollenweideri)</t>
  </si>
  <si>
    <t>10.1002/cne.22217</t>
  </si>
  <si>
    <t>2-s2.0-77649261911</t>
  </si>
  <si>
    <t>['transmitter performance', 'thus operate', 'thermal resistance', 'thermal functions', 'test transmitter', 'surrounding medium', 'sink antenna', 'significant influence', 'room temperature', 'paper deals', 'output power', 'natural convection', 'high efficiency', 'heat exchange', 'ground plane', 'frequency transmitter', 'especially developed', 'atmospheric pressure', 'active heat', '8 k', '5 w']</t>
  </si>
  <si>
    <t>Heat-sink antenna | Radio-frequency (RF) device | RF packaging | Thermal analysis</t>
  </si>
  <si>
    <t>This paper deals with the design of an active heat-sink antenna for radio-frequency transmitter. The antenna achieves electromagnetic and thermal functions by offering a suitable radiating pattern for transmission as high efficiency to remove the dissipated power within the transmitter by heat exchange to the surrounding medium. A test transmitter has been performed by combining a 2 GHz MESFET power amplifier in a conductor-backed coplanar wave-guide with a wire-fed patch heat-sink antenna connected to the ground plane. The active heat-sink antenna has been investigated by measurement and simulation. As expected, it was found that the antenna exhibits desirable electromagnetic performance as achieving an efficient thermal control by offering suitable operating temperature. A heat spreader connecting the transistor to the antenna, was especially developed to cause any significant influence on transmitter performance. The amplifier can deliver an output power as high as 5 W under natural convection with air at room temperature and atmospheric pressure. According to the temperature and direction of the antenna, thermal resistance of the transmitter was found between 6 and 8 K. W -1. The transmitter can thus operate over a wide temperature range without any additional cooling device. ¬© 2006 IEEE.</t>
  </si>
  <si>
    <t>139-146</t>
  </si>
  <si>
    <t>IEEE Transactions on Advanced Packaging</t>
  </si>
  <si>
    <t>60032006;60032006;60032006;60032006</t>
  </si>
  <si>
    <t>35770363700;12241211200;6602100319;56097141300</t>
  </si>
  <si>
    <t>Alnukari, Atef;Guillemet, Philippe;Scudeller, Yves;Toutain, Serge</t>
  </si>
  <si>
    <t>Nantes</t>
  </si>
  <si>
    <t>Universit√© de Nantes</t>
  </si>
  <si>
    <t>Alnukari A.</t>
  </si>
  <si>
    <t>Active heatsink antenna for radio-frequency transmitter</t>
  </si>
  <si>
    <t>10.1109/TADVP.2009.2023858</t>
  </si>
  <si>
    <t>2-s2.0-77949261596</t>
  </si>
  <si>
    <t>['¬© 2010', 'two methods', 'theoretic analysis', 'processing signal', 'process latency', 'power constraints', 'optimal tradeoff', 'insightful simulations', 'four methods', 'downlink transmission', 'das ),', 'comprehensively studied', 'china universities', 'block diagonalization', 'best performance', 'antenna array']</t>
  </si>
  <si>
    <t>BD | DAS | downlink transmission | multi-user | power constraints</t>
  </si>
  <si>
    <t>In multi-user distributed antenna systems (DAS), the scenario where each distributed antenna port is a multi-antenna array has not been comprehensively studied. In this article, four simple extended methods for downlink transmission are analyzed and compared in this scenario, two of which are based on the block diagonalization (BD) algorithm, namely joint BD and intra BD method. The other two methods are joint time division multiplexing (TDM) method and central antenna system (CAS) method. These four methods are evaluated through both theoretic analysis and insightful simulations. The theoretic analysis includes the receiving signal combination, post-processing signal to interference plus noise ratio (SINR) calculation. It shows that the intra BD method requires less channel state information at the transmitter (CSIT) and has lower computational complexity and process latency. Simulation results show that the joint BD method provides the best performance, and the intra BD method suffers little performance loss. Overall, the intra BD method is proved to be an optimal tradeoff which achieves high capacity, especially for the cell edge users, with relatively low complexity when power constraints are considered. ¬© 2010 The Journal of China Universities of Posts and Telecommunications.</t>
  </si>
  <si>
    <t>44-50</t>
  </si>
  <si>
    <t>60016930-60001604;60016930-60001604;60016930-60001604;60016930-60001604</t>
  </si>
  <si>
    <t>55569508400;56027276800;55452592300;25648861000</t>
  </si>
  <si>
    <t>WANG, Tan;WANG, Ying;SUN, Kai;CHEN, Zi xiong</t>
  </si>
  <si>
    <t>WANG T.</t>
  </si>
  <si>
    <t>Comparison of downlink transmission strategies for distributed antenna systems with multi-antenna arrays</t>
  </si>
  <si>
    <t>S1005888509604222</t>
  </si>
  <si>
    <t>10.1016/S1005-8885(09)60422-2</t>
  </si>
  <si>
    <t>2-s2.0-77949279680</t>
  </si>
  <si>
    <t>Chongqing Municipal Education Commission</t>
  </si>
  <si>
    <t>CQMEC</t>
  </si>
  <si>
    <t>['¬© 2010', 'world interoperability', 'slot loading', 'slot array', 'reach 17', 'pifa ),', 'microwave access', 'low profile', 'high gain', 'five slots', 'creating new', 'covers 2', 'coaxial probe', 'china universities', 'article proposes', 'article discusses', '0 indicate']</t>
  </si>
  <si>
    <t>broadband | low-profile | multi-band | PIFA | slot array | slot loading | WLAN and WiMAX</t>
  </si>
  <si>
    <t>This article proposes a novel antenna structure by slot loading method based on the planar inverted F antenna (PIFA), which is fed by coaxial probe. The antenna structure consists of a new and flexible slot array including five slots. To reveal the mechanism of slot loading in creating new and broad frequency band, the article discusses the performance of the five slots in detail. Simulations with Ansoft HFSS 10.0 indicate that the -10 dB relative impedance bandwidth can reach 17.2 %, 8.9 % and 12.1 % that covers 2.40/3.30/5.15/5.725 GHz wireless local area network (WLAN) and world interoperability for microwave access (WiMAX) bands. Meanwhile, the antenna has stable radiation pattern, high gain and low profile. Especially, the slot array is flexible and capable of being realized in various application cases. Actually the design reaches broadband, multi-band, miniaturization, high gain and is easy to fabricate. ¬© 2010 The Journal of China Universities of Posts and Telecommunications.</t>
  </si>
  <si>
    <t>32-36</t>
  </si>
  <si>
    <t>60020620;60020620;60020620</t>
  </si>
  <si>
    <t>57219211125;56439166700;55636322255</t>
  </si>
  <si>
    <t>YANG, Jun;LI, Xiao lin;ZHAO, Wei liang</t>
  </si>
  <si>
    <t>Chongqing University of Posts and Telecommunications</t>
  </si>
  <si>
    <t>YANG J.</t>
  </si>
  <si>
    <t>Triple broadband compact planar inverted F antenna for WLAN and WiMAX</t>
  </si>
  <si>
    <t>S1005888509604301</t>
  </si>
  <si>
    <t>10.1016/S1005-8885(09)60430-1</t>
  </si>
  <si>
    <t>2-s2.0-77949279983</t>
  </si>
  <si>
    <t>['wave radars', 'wave antenna', 'rectangular ).', 'low cross', 'llc 2009', 'investigated antenna', 'geometrical parameters', 'experimentally investigated', 'dielectric line', 'dielectric leaky', 'business media', 'antenna parameters', 'also investigated']</t>
  </si>
  <si>
    <t>Dielectric leaky-wave antennas | Diffraction grating | Frequency scanning antennas | Periodic structures</t>
  </si>
  <si>
    <t>The millimeter wave radiation of a dielectric leaky-wave antenna (DLWA) coupled with a metallic diffraction grating with a sinusoidal height profile is experimentally investigated. The interaction between dielectric and grating is contactless and it is from the broad-face of the dielectric line. The measured field patterns are compared with the simulated HFSS patterns. Antenna parameters such as polarization, HPBW, cross- polarization and side lobe levels are measured. The effects of the geometrical parameters of the grating to the radiation are also investigated. Some results are compared with a DLWA which has another diffraction grating profile shape (rectangular). The investigated antenna can be used as a frequency scanning antenna in mm-wave radars because it has low cross and side lobe levels and narrow beam width. ¬© Springer Science + Business Media, LLC 2009.</t>
  </si>
  <si>
    <t>196-213</t>
  </si>
  <si>
    <t>Salman, A. Oral</t>
  </si>
  <si>
    <t>Gebze</t>
  </si>
  <si>
    <t>TUBITAK Marmara Research Center</t>
  </si>
  <si>
    <t>Salman A.</t>
  </si>
  <si>
    <t>The millimeter wave radiation of a dielectric leaky-wave antenna coupled with a diffraction grating: Broad-face interaction</t>
  </si>
  <si>
    <t>10.1007/s10762-009-9581-8</t>
  </si>
  <si>
    <t>2-s2.0-77949422857</t>
  </si>
  <si>
    <t>['two examples', 'space mapping', 'sm technique', 'response functions', 'main idea', 'llc 2009', 'fine structure', 'convergence speed', 'coarse model', 'business media', 'accurate solution']</t>
  </si>
  <si>
    <t>Conformal antenna design | Convergence characteristics | EM optimization | Space mapping(SM)</t>
  </si>
  <si>
    <t>Space mapping (SM) technique is applied in conformal antenna design. The main idea of this technique is to map the coarse model of a planar layer structure microstip antenna to fine structure of a conformal antenna including platform through space mapping. This technique is very suitable for conformal antenna optimization where long computational time is required to achieve an accurate solution. As the convergence speed of this technique is related to the response functions, some response functions are researching for accelerating the optimization. Two examples are studied to validate the advantages of the feasible response functions for accelerating the convergence speed of SM technique. ¬© Springer Science + Business Media, LLC 2009.</t>
  </si>
  <si>
    <t>162-168</t>
  </si>
  <si>
    <t>60005465;60005465;;60005465;60005465;60005465</t>
  </si>
  <si>
    <t>36180045300;55511198800;35770645900;10339818700;55645491100;7404149276</t>
  </si>
  <si>
    <t>Ouyang, Jun;Yang, Feng;Guan, Li;Yang, Shiwen;Nie, Zaiping;Zhao, Zhiqin</t>
  </si>
  <si>
    <t>Enhancing the convergence speed of space mapping technique in cylinder conformal antennas optimization</t>
  </si>
  <si>
    <t>10.1007/s10762-009-9575-6</t>
  </si>
  <si>
    <t>2-s2.0-77949423057</t>
  </si>
  <si>
    <t>['weak form', 'wave method', 'wave frequencies', 'sll ),', 'one hand', 'metal horns', 'low frequencies', 'llc 2009', 'lens antenna', 'helmholtz equation', 'good sum', 'good substitute', 'fem ).', 'feed horns', 'difference performances', 'cassegrain antenna', 'business media', 'blockage caused', 'becomes compact', 'antenna design', 'analyzed using']</t>
  </si>
  <si>
    <t>Finite element method | Lens antenna | Millimeter waves | Monopulse system</t>
  </si>
  <si>
    <t>Lens antenna is a good substitute for the Cassegrain antenna at millimeter-wave frequencies, especially at W-band. On one hand, the antenna design, which is bulky and heavy at low frequencies, becomes compact and light-weighted at W-band. On the other hand, without the blockage caused by the sub-reflector and the feed horns which are unavoidable in a Cassegrain antenna, the lens antennas show better radiation characteristics. In this paper, several lens antennas fed by metal horns are analyzed using a full-wave method-finite element method based on the weak form of the Helmholtz equation (WF- FEM). Numerical results show that the lens antennas presented have low side lobe level (SLL), and good sum and difference performances. ¬© Springer Science + Business Media, LLC 2009.</t>
  </si>
  <si>
    <t>151-161</t>
  </si>
  <si>
    <t>14053340800;7006874529</t>
  </si>
  <si>
    <t>Wang, Z. X.;Dou, W. B.</t>
  </si>
  <si>
    <t>Full-wave analysis of monopulse dielectric lens antennas at W-band</t>
  </si>
  <si>
    <t>10.1007/s10762-009-9573-8</t>
  </si>
  <si>
    <t>2-s2.0-77949425265</t>
  </si>
  <si>
    <t>200020-100167</t>
  </si>
  <si>
    <t>['waveguide radiators', 'wave modes', 'usable bandwidth', 'therefore increases', 'simulated data', 'redesign approach', 'paper far', 'model data', 'major disadvantage', 'llc 2009', 'horn antenna', 'field measurements', 'experimental data', 'corrugated horn', 'business media']</t>
  </si>
  <si>
    <t>Antenna pattern | Gaussian beam analysis | Horn antenna | Slow-wave modes</t>
  </si>
  <si>
    <t>Corrugated horn antennas offer many advantages compared with other waveguide radiators. A major disadvantage which is inherent with the design of a corrugated horn is the fact that slow-wave modes may exist within the horn antenna. In this paper far-field measurements of a W-band horn antenna are presented. The experimental data is compared with simulated data to confirm the presence of slow- wave modes. The analysis is completed by determining the waist, the gaussicity and the phase center location of both the experimental and model data. Finally a redesign approach is proposed which suppresses the slow-wave modes and therefore increases the usable bandwidth of the horn antenna. ¬© Springer Science + Business Media, LLC 2009.</t>
  </si>
  <si>
    <t>169-180</t>
  </si>
  <si>
    <t>101143545;101143545</t>
  </si>
  <si>
    <t>34871983600;7004084418</t>
  </si>
  <si>
    <t>F√ºrholz, Philipp;Murk, Axel</t>
  </si>
  <si>
    <t>Bern</t>
  </si>
  <si>
    <t>Institute of Applied Physics</t>
  </si>
  <si>
    <t>F√ºrholz P.</t>
  </si>
  <si>
    <t>The impact of slow-wave modes on the radiation performance of a corrugated horn antenna</t>
  </si>
  <si>
    <t>10.1007/s10762-009-9577-4</t>
  </si>
  <si>
    <t>2-s2.0-77949425278</t>
  </si>
  <si>
    <t>['ukrainian contribution', 'transistor connected', 'special interest', 'simulation results', 'significantly lower', 'scientific workshop', 'rpf circuits', 'rcpf ).', 'part 1', 'output matching', 'lofar radiotelescope', "lofar ',", 'lna rpf', 'ic ).', 'huge low', 'good level', 'general features', 'experimental data', 'common base', 'amplifiers intended', '456 ).', '2008 ),', '2007 ),', '2003 ),']</t>
  </si>
  <si>
    <t>Broadband amplifier | LNA amplifier | Matched amplifier | Noiseless amplifier | Positive feedback amplifier | Selective amplifier</t>
  </si>
  <si>
    <t>This article is a continuation of consideration for an amplifier with resistive positive feedback (RPF) (Bruck (2008), 'Novel Matched LNA with Low Noise Positive Feedback. Part 1: General Features and Resistive Feedback', International Journal of Electronics, 95, 441-456). We propose here new configuration schematics of a transformer-less selective LNA with resistive-capacitive positive feedback (RCPF). A circuit of an amplifier with a transistor connected into a circuit with a common base (CB) configuration is analysed in detail. RCPF and RPF circuits are compared. It is shown that the LNA RCPF provides any pass-band, a good level of input and output matching, a minimum noise temperature which is significantly lower than that of the LNA RPF, a rather high linearity, and stability of amplification. The simulation results and some experimental data for the amplifiers intended for use in the LOFAR radiotelescope (Konovalenko et al. (2003), 'Thirty Element Array Antenna as a Prototype of a Huge Low-Frequency Radio Telescope,' Experimental Astronomy, 16, 149-164; Konovalenko (2007), 'Ukrainian Contribution to LOFAR', A scientific workshop, organised by LOFAR/ASTRON' Emmen, Netherlands, 23-27. http://www.lofar.org/workshop) are given. It is assumed that such devices are of a special interest for high-frequency integral circuits (IC).</t>
  </si>
  <si>
    <t>217-240</t>
  </si>
  <si>
    <t>60011313;60011313</t>
  </si>
  <si>
    <t>6701500093;57206460035</t>
  </si>
  <si>
    <t>Bruck, Y.;Zakharenko, V.</t>
  </si>
  <si>
    <t>National Academy of Sciences in Ukraine</t>
  </si>
  <si>
    <t>Bruck Y.</t>
  </si>
  <si>
    <t>Novel matched amplifiers with low noise positive feedback. Part II: Resistive-capacitive feedback</t>
  </si>
  <si>
    <t>10.1080/00207210903168819</t>
  </si>
  <si>
    <t>2-s2.0-77949524112</t>
  </si>
  <si>
    <t>['tribe chelipodini', 'new genus', 'five species', 'epandrium separated', 'cua1 unbranched', 'briefly discussed', 'apically broadened']</t>
  </si>
  <si>
    <t>Anaclastoctedon | Diptera | Empididae | Hemerodromiinae | New genus</t>
  </si>
  <si>
    <t>Anaclastoctedon new genus (Diptera: Empididae: Hemerodromiinae) is described from Asia and Australia. Five species are described: A. lek new species, and A. antarai new species from Thailand; sano new species from Nepal; A. ancistrodes new species and A. prionton new species from Australia. Three further species from Thailand, Vietnam and Australia were characterized but not described as only females are known. The new genus is placed in the tribe Chelipodini and is characterised by: (a) wing with long veins R2+3, R4+5, M and CuA1 unbranched; (b) antenna with apical stylus lacking basal articles; (c) epandrium separated from hypandrium; (d) male cercus bilobed with upper lobe greatly enlarged and apically broadened. Habitat, biogeography and relationships with other Chelipodini are briefly discussed. ¬© National University of Singapore.</t>
  </si>
  <si>
    <t>15-25</t>
  </si>
  <si>
    <t>Raffles Bulletin of Zoology</t>
  </si>
  <si>
    <t>Plant, Adrian R.</t>
  </si>
  <si>
    <t>Cardiff</t>
  </si>
  <si>
    <t>National Museum of Wales</t>
  </si>
  <si>
    <t>Plant A.</t>
  </si>
  <si>
    <t>Anaclastoctedon (Diptera: Empididae: Hemerodromiinae), a new genus from Asia and Australia</t>
  </si>
  <si>
    <t>2-s2.0-77949538519</t>
  </si>
  <si>
    <t>['weighting vector', 'multiple interferences', 'memetic algorithm', 'llc 2009', 'interfering directions', 'interference sources', 'interference ratio', 'business media', 'amplitude perturbations', 'also able']</t>
  </si>
  <si>
    <t>Linear arrays | Memetic algorithms | Multiple interferences cancellations | Phase and amplitude perturbations</t>
  </si>
  <si>
    <t>A novel method based on the memetic algorithm for the design of multiple interference cancellations of a linear array antenna by phase-amplitude perturbations is proposed. The adaptive array antenna is capable of sensing the presence of interference sources and suppressing the interferences in the interfering directions. This technique can increase the signal-to-interference ratio. The memetic algorithm is applied to find the weighting vector which makes the pattern nulling optimization of the proposed adaptive antenna. This technique is also able to do the cancellation of multiple interferences for different incident directions. ¬© Springer Science+Business Media, LLC 2009.</t>
  </si>
  <si>
    <t>629-642</t>
  </si>
  <si>
    <t>Journal of Optimization Theory and Applications</t>
  </si>
  <si>
    <t>60008495;60006834;60008495;60006834;60006834</t>
  </si>
  <si>
    <t>7404946108;6507219757;36783177400;16174525100;7405595656</t>
  </si>
  <si>
    <t>Hsu, C. H.;Shyr, W. J.;Kuo, K. H.;Chou, P. H.;Wu, M. J.</t>
  </si>
  <si>
    <t>Changhua;Changhua</t>
  </si>
  <si>
    <t>Chienkuo Technology University Taiwan;National Changhua University of Education</t>
  </si>
  <si>
    <t>60008495;60006834</t>
  </si>
  <si>
    <t>Hsu C.</t>
  </si>
  <si>
    <t>Memetic algorithms for multiple interference cancellations of linear array based on phase-amplitude perturbations</t>
  </si>
  <si>
    <t>10.1007/s10957-009-9577-5</t>
  </si>
  <si>
    <t>2-s2.0-77949566793</t>
  </si>
  <si>
    <t>['two responses', 'two non', 'side lobes', 'rf beamformer', 'emphasizes design', 'electronic beamsteering', 'beam width', 'antenna array', 'also simulated', '4 ghz']</t>
  </si>
  <si>
    <t>Patch antenna | Phased array antenna (PAA) | RF beamformer</t>
  </si>
  <si>
    <t>This paper presents design of phased array antenna (PAA) using RF beamformer and emphasizes design of planar microstrip patch antenna array with right hand circular polarization (RHCP) operating at 2.4 GHz. Comparison of two responses of antenna array for two non-uniform amplitude distributions in terms of beam width and side lobes at different scan angles has been made. RF beamformer for electronic beamsteering is also simulated.</t>
  </si>
  <si>
    <t>Journal of Scientific and Industrial Research</t>
  </si>
  <si>
    <t>60026157;60026157</t>
  </si>
  <si>
    <t>57191870494;6507967500</t>
  </si>
  <si>
    <t>Sampath, P.;Gunavathi, K.</t>
  </si>
  <si>
    <t>Coimbatore</t>
  </si>
  <si>
    <t>PSG College of Technology</t>
  </si>
  <si>
    <t>Sampath P.</t>
  </si>
  <si>
    <t>Design of phased array antenna for active beamforming at 2.4 GHz</t>
  </si>
  <si>
    <t>2-s2.0-77949843041</t>
  </si>
  <si>
    <t>['sar results', 'sam may', 'raised scientific', 'presented graphically', 'people exposed', 'obtained results', 'investigate comparison', 'inclusive approach', 'human tissues', 'human exposure', 'head size', 'fdtd code', 'emphasize influence', 'electromagnetic fields', 'dielectrical parameters', 'considered conservative', 'comparative assessment', 'basic restrictions', 'adult ones', 'adult exposure', '10 g', '1 g']</t>
  </si>
  <si>
    <t>Base station antenna | Child | Dielectrical properties | Field strength | GSM | Mobile phone | Radio frequency | SAM | SAR</t>
  </si>
  <si>
    <t>Exposure to radio frequency electromagnetic fields has raised scientific and public concern regarding possible adverse effects to people exposed to such radiation. At cellular mobile communication frequencies, the most important parameter used to assess human exposure to electromagnetic fields is SAR (Specific Absorption Rate). This paper will firstly address two exposure scenarios related to adult exposure to GSM electromagnetic fields : Human exposure to 900 MHz GSM base station electromagnetic fields, whereby with EMR-300 is measured field strength on different points located meters away from base station antenna. Using SAR prediction formula we have calculated induced SAR values for people located near base station antenna. The obtained results are compared with maximum permissible levels and basic restrictions of international safety standards. Human exposure to mobile phone GSM electromagnetic fields, whereby with a software (FDTD code) have simulated human head exposure to mobile phone radiation and have calculated Spatial Peak SAR over 1 g and 10 g of human body biological tissues. Secondly, in order to investigate comparison of radio frequency energy absorption by head of children and adults, the Spatial Peak SAR over 1g and 10g is calculated for: uniformly down-scaled adult head with increased dielectrical parameters compared to adult ones and uniformly down-scaled adult head with adult dielectrial parameters. SAR results are presented graphically and tabulary while comparative assessment is given in order to emphasize influence of head size and change of dielectrical parameters on radio frequency energy absorption by human tissues, and give possible answer whether children should be treated as special group regarding radio frequency exposure. Even not an all inclusive approach is considered, obtained results indicate that SAM may be considered conservative for assessment of children exposure compliance to radio frequency electromagnetic fields.</t>
  </si>
  <si>
    <t>60068800;60068800;60068800</t>
  </si>
  <si>
    <t>57202964454;14026619900;14026922600</t>
  </si>
  <si>
    <t>Ibrani, Mimoza;Ahma, Luan;Hamiti, Enver</t>
  </si>
  <si>
    <t>Pristina</t>
  </si>
  <si>
    <t>Universiteti i Prishtines</t>
  </si>
  <si>
    <t>Ibrani M.</t>
  </si>
  <si>
    <t>Comparative SAR assessment in adults and children exposed to electromagnetic fields of radio frequency devices</t>
  </si>
  <si>
    <t>2-s2.0-77950104562</t>
  </si>
  <si>
    <t>['used octanal', 'two sexes', 'significantly attracted', 'results show', 'response trials', 'ratios matching', 'present study', 'mellonella headspace', 'male g', 'male antennae', 'lowest dose', 'larval ectoparasitoid', 'kairomonal response', 'indirect cue', 'highly attracted', 'hebetor antennae', 'headspace collections', 'female wasps', 'family pyralidae', 'elicited responses', 'electroantennographic detection', 'eag responses', 'different doses', 'business media', 'bracon hebetor', 'apis mellifera', '1 œºg']</t>
  </si>
  <si>
    <t>Attraction | Behavioral experiment | Braconidae | Electrophysiology | GC-EAD | Host-parasitoid interaction | Hymenoptera | Lepidoptera | Pyralidae | Semiochemical</t>
  </si>
  <si>
    <t>Bracon hebetor is a larval ectoparasitoid that utilizes several pests belonging to the family Pyralidae (Lepidoptera) as hosts. In the present study, we analyzed the kairomonal response of this wasp to the male-produced sex pheromone of a host, the greater wax moth Galleria mellonella, an economically important pest of honeybees, Apis mellifera. Coupled gas chromatography-electroantennographic detection (GC-EAD) revealed three compounds in headspace collections from male G. mellonella that elicited responses from B. hebetor antennae: decanal and the previously identified sex pheromone components, nonanal and undecanal. Y-tube olfactometer tests that used na√Øve, mated wasps showed that females, but not males, were highly attracted to (a) male G. mellonella headspace samples, (b) two synthetic blends of nonanal and undecanal (in ratios matching that found in male moth samples), and (c) the two aldehydes tested individually. Further, female wasps did not discriminate between a blend of aldehydes and male G. mellonella headspace. In dose-response trials that used octanal, nonanal, decanal, and undecanal, no difference in EAG responses of the two sexes was observed, except for undecanal at the second highest dose, for which female antennae showed significantly larger responses than did male antennae. When the two binary blends were tested at different doses, female wasps were significantly attracted to the two highest doses (1 Œºg and 10 Œºg), but not to the lowest dose (100 ng). Our results show that females of this economically important parasitoid utilize the male-produced sex pheromone of a host as an indirect cue to guide them to potential oviposition sites. ¬© 2010 Springer Science+Business Media, LLC.</t>
  </si>
  <si>
    <t>171-178</t>
  </si>
  <si>
    <t>Journal of Chemical Ecology</t>
  </si>
  <si>
    <t>60026365;60029170;60009477;60029170</t>
  </si>
  <si>
    <t>55886008700;7102495339;36096762300;6701834460</t>
  </si>
  <si>
    <t>Dweck, Hany K.M.;Svensson, Glenn P.;G√ºnd√ºz, Eylem Akman;Anderbrant, Olle</t>
  </si>
  <si>
    <t>Sweden;Egypt;Turkey</t>
  </si>
  <si>
    <t>Lund;Cairo;Samsun</t>
  </si>
  <si>
    <t>Lunds Universitet;Cairo University Faculty of Science;Ondokuz Mayis √úniversitesi</t>
  </si>
  <si>
    <t>60029170;60026365;60009477</t>
  </si>
  <si>
    <t>Dweck H.K.M.</t>
  </si>
  <si>
    <t>Kairomonal Response of the Parasitoid, Bracon hebetor Say, to the Male-Produced Sex Pheromone of Its Host, the Greater Waxmoth, Galleria mellonella (L.)</t>
  </si>
  <si>
    <t>10.1007/s10886-010-9746-x</t>
  </si>
  <si>
    <t>2-s2.0-77950457418</t>
  </si>
  <si>
    <t>GF-18-2007-226</t>
  </si>
  <si>
    <t>['semiochemical cues', 'rhizopus spp', 'prior establishment', 'previously shown', 'musca domestica', 'larval offspring', 'house flies', 'headspace volatiles', 'fungal isolates', 'fungal competitors', 'five compounds', 'feces well', 'face competition', 'elicit responses', 'dimethyl trisulfide', 'chicken feces', 'business media', 'behavioral bioassays', 'animal feces']</t>
  </si>
  <si>
    <t>2-Phenylethanol | Animal feces | Dimethyl trisulfide | Fungi | House flies | Musca domestica | Oviposition | Phoma spp. | Resource competition | Rhizopus spp. | Semiochemicals</t>
  </si>
  <si>
    <t>House flies, Musca domestica, utilize ephemeral resources such as animal feces for oviposition and development of larval offspring, but they face competition with fungi that colonize the same resource. We predicted that house flies avoid oviposition on feces well-colonized with fungi, thereby reducing fungal competition for larval offspring. Working with fungal isolates from chicken feces, we have previously shown that prior establishment of Phoma spp., Fusarium spp., or Rhizopus spp. on feces significantly reduced oviposition by house flies. Here, we report that, in the headspace volatiles of these three fungal genera, five compounds (dimethyl trisulfide, an unknown, 2-phenylethanol, citronellal, norphytone) elicit responses from house fly antennae. In behavioral bioassays, dimethyl trisulfide and 2-phenylethanol significantly reduced oviposition by house flies. We conclude that fungus-derived volatiles serve as semiochemical cues that help house flies avoid resources colonized with fungal competitors for the development of larval offspring. ¬© 2010 Springer Science+Business Media, LLC.</t>
  </si>
  <si>
    <t>60018491;60018491;60018491;60018491;60018491</t>
  </si>
  <si>
    <t>36919957300;57155945600;36087599700;7006335669;7006196798</t>
  </si>
  <si>
    <t>Lam, Kevin;Tsang, Michelle;Labrie, Audrey;Gries, Regine;Gries, Gerhard</t>
  </si>
  <si>
    <t>Burnaby</t>
  </si>
  <si>
    <t>Simon Fraser University</t>
  </si>
  <si>
    <t>Lam K.</t>
  </si>
  <si>
    <t>Semiochemical-Mediated Oviposition Avoidance by Female House Flies, Musca domestica, on Animal Feces Colonized with Harmful Fungi</t>
  </si>
  <si>
    <t>10.1007/s10886-010-9741-2</t>
  </si>
  <si>
    <t>2-s2.0-77950461068</t>
  </si>
  <si>
    <t>Electronics and Telecommunications Research Institute</t>
  </si>
  <si>
    <t>R01-2007-000-20949-0</t>
  </si>
  <si>
    <t>ETRI</t>
  </si>
  <si>
    <t>['wide variety', 'unknown gain', 'subspace method', 'proposed scheme', 'proposed calibrator', 'prior knowledge', 'phase errors', 'multipath signals', 'calibration information', 'aoa estimates', 'antenna gain', 'antenna array']</t>
  </si>
  <si>
    <t>Adaptive switched beamforming | Array antenna system | ATSC DTV receiver | Online calibration algorithm</t>
  </si>
  <si>
    <t>We propose DTV receivers using an adaptive switched beamformer with an online calibration algorithm in the presence of unknown gain and phase errors of an antenna array. The proposed calibration algorithm is based on the subspace method which does not require a prior knowledge of the angle of arrivals (AOAs) of the multipath signals. The calibration algorithm provides us with the estimates of the AOAs of multipaths as well as calibration information of the antenna gain and phase. By utilizing the AOA estimates, an adaptive switched beamformer which has lower hardware complexity than the conventional switched beamformer is developed. To demonstrate our proposed scheme, we develop a complete DTV beamforming receiver, equipped with the proposed calibrator, synchronizer, and equalizer, which is compatible with a wide variety of commercially available VSB demodulator chips1. ¬© 2006 IEEE.</t>
  </si>
  <si>
    <t>IEEE Transactions on Consumer Electronics</t>
  </si>
  <si>
    <t>57193685304;7202588575</t>
  </si>
  <si>
    <t>Park, Jaehyun;Chun, Joohwan</t>
  </si>
  <si>
    <t>DTV receivers using an adaptive switched beamformer with an online-calibration algorithm</t>
  </si>
  <si>
    <t>10.1109/TCE.2010.5439123</t>
  </si>
  <si>
    <t>2-s2.0-77950649186</t>
  </si>
  <si>
    <t>['unsponsored research1', 'seriously impaired', 'paper describes', 'observed since', 'linear mechanisms', 'dtv reception', 'converters measuring', 'also tested', 'affected receiver']</t>
  </si>
  <si>
    <t>2  and 3  order non-linearity nd rd | Intermodulation</t>
  </si>
  <si>
    <t>Interference to DTV reception from signals in the 88-108 MHz FM broadcast band has been observed since the end of analog TV broadcasting in June, 2009. This interference is generated in the front-end (tuner) of the affected receiver. This paper describes the non-linear mechanisms in the receiver by which FMI to DTV reception takes place. The author has tested 15 models of NTIA approved DTV down-converters measuring the increase in DTV received signal power required as a function of the power of local offair FM signals in his laboratory. He has also tested "amplified indoor antennas" and found their performance was seriously impaired by FMI. This work was carried out as unsponsored research1. ¬© 2006 IEEE.</t>
  </si>
  <si>
    <t>18-22</t>
  </si>
  <si>
    <t>Rhodes, Charles W.</t>
  </si>
  <si>
    <t>Vancouver</t>
  </si>
  <si>
    <t>Consulting Engineer</t>
  </si>
  <si>
    <t>Rhodes C.</t>
  </si>
  <si>
    <t>Interference to DTV reception from FM radio signals</t>
  </si>
  <si>
    <t>10.1109/TCE.2010.5439120</t>
  </si>
  <si>
    <t>2-s2.0-77950651068</t>
  </si>
  <si>
    <t>['system measures', 'repeating analysis', 'receive power', 'paper presents', 'laboratory tests', 'briefly introduced', 'antenna directions']</t>
  </si>
  <si>
    <t>CIR | DTV | Field test | Measurement</t>
  </si>
  <si>
    <t>This paper presents a receive power analysis system for DTV broadcasting networks. This system measures the receive power and channel information simultaneously, analyzes the receive power of the measured multipath components and constructs 360 degree receive power profile by repeating analysis in all antenna directions. The proposed receive power analysis algorithm is proved by laboratory tests with two distributed translators. Field test results are briefly introduced and discussed for the evaluation of the proposed system 1. ¬© 2006 IEEE.</t>
  </si>
  <si>
    <t>226-230</t>
  </si>
  <si>
    <t>100539002-60016912;60001558;100539002;60016912;60016912</t>
  </si>
  <si>
    <t>36983555200;56377353200;35102476300;55722503600;7401783924</t>
  </si>
  <si>
    <t>Suh, Young Woo;Park, Sung Ik;Lee, Jaekwon;Choi, Jin Yong;Seo, Jong Soo</t>
  </si>
  <si>
    <t>Seoul;Daejeon;Seoul</t>
  </si>
  <si>
    <t>Yonsei University;Electronics and Telecommunications Research Institute;KBS</t>
  </si>
  <si>
    <t>60016912;60001558;100539002</t>
  </si>
  <si>
    <t>Suh Y.</t>
  </si>
  <si>
    <t>A novel receive power analysis system for DTV broadcasting network</t>
  </si>
  <si>
    <t>10.1109/TCE.2010.5439149</t>
  </si>
  <si>
    <t>2-s2.0-77950653940</t>
  </si>
  <si>
    <t>['¬© 2010', 'tie antenna', 'terahertz gainas', 'spectral linewidth', 'rtd oscillator', 'rtd oscillating', 'oscillation frequency', 'obtained theoretically', 'narrow linewidth', 'japan society', 'frequency modulation', 'frequency change', 'applied physics', '550 ghz', '10 mhz']</t>
  </si>
  <si>
    <t>We report on the measurement of oscillation frequency and spectral linewidth of sub-terahertz GaInAs/AlAs resonant tunneling diode (RTD) oscillators by harmonic heterodyne detection using a Ni-InP Schottky barrier diode integrated with a bow-tie antenna. For an RTD oscillating at 550 GHz and having an output power ‚â§1 ŒºW, the measured spectral linewidth was at most 10 MHz; this value is in consistent with that obtained theoretically. A narrow linewidth is expected for a device having high output power and Q-factor. We also accurately measured the frequency change with changing bias voltage for the RTD oscillator; this result is useful for frequency modulation and can be applied to the phase-locked loop system. ¬© 2010 The Japan Society of Applied Physics.</t>
  </si>
  <si>
    <t>2 Part 1</t>
  </si>
  <si>
    <t>Japanese Journal of Applied Physics</t>
  </si>
  <si>
    <t>60031126;60031126;60031126;60031126;60031126;60031126</t>
  </si>
  <si>
    <t>35292130400;35294502500;35293164700;56426679400;55245455800;7202418130</t>
  </si>
  <si>
    <t>Karashima, Koichi;Yokoyama, Ryo;Shiraishi, Masato;Suzuki, Safumi;Aoki, Satoshi;Asada, Masahiro</t>
  </si>
  <si>
    <t>Karashima K.</t>
  </si>
  <si>
    <t>Measurement of oscillation frequency and spectral linewidth of sub-terahertz InP-based resonant tunneling diode oscillators using Ni-InP Schottky barrier diode</t>
  </si>
  <si>
    <t>10.1143/JJAP.49.020208</t>
  </si>
  <si>
    <t>2-s2.0-77950794396</t>
  </si>
  <si>
    <t>['‚ àº3ma', '¬© 2010', 'study owing', 'room temperature', 'output power', 'oscillation frequency', 'japan society', 'fundamental oscillation', 'current density', 'area ingaas', 'applied physics', 'also shown', '915 ghz', '63œºm2 ),']</t>
  </si>
  <si>
    <t>A fundamental oscillation of up to 915 GHz was observed at room temperature in small-area InGaAs/AlAs resonant tunneling diodes (RTDs) with planar slot antennas. The dependence of the oscillation frequency on the RTD mesa area was also shown. Although the output power was small (a few tens of nanowatts) in this study owing to the relatively low available current density (difference in current density between the peak and the valley: ‚àº3mA/Œºm2) and the small mesa area (‚àº0.63Œºm2), it was expected that the output power can be increased by a high available current density. ¬© 2010 The Japan Society of Applied Physics.</t>
  </si>
  <si>
    <t>35293164700;56426679400;6701691023;7202418130;35417698400;7402032873</t>
  </si>
  <si>
    <t>Shiraishi, Masato;Suzuki, Safumi;Teranishi, Atsushi;Asada, Masahiro;Sugiyama, Hiroki;Yokoyama, Haruki</t>
  </si>
  <si>
    <t>Shiraishi M.</t>
  </si>
  <si>
    <t>Fundamental oscillation of up to 915 GHz in small-area InGaAs/AIAs resonant tunneling diodes with planar slot antennas</t>
  </si>
  <si>
    <t>10.1143/JJAP.49.020211</t>
  </si>
  <si>
    <t>2-s2.0-77950809941</t>
  </si>
  <si>
    <t>['turbo processing', 'time processing', 'system throughput', 'signals transmitted', 'signal processing', 'several transmitting', 'qualitative characteristics', 'proposed method', 'proposed algorithms', 'principles applied', 'perform space', 'great potentiality', 'construction principles', 'computer simulation', 'algorithms intended']</t>
  </si>
  <si>
    <t>Construction principles for algorithms intended to perform space-time and turbo processing of signals and to improve the qualitative characteristics of high-rate data transmission systems have been discussed. The algorithm for space-time processing of signals transmitted by the system with several transmitting and several receiving antennas-which relies on the analysis of principles applied to the construction of known transmission systems with high spectral efficiencies and makes it possible to enhance the reliability of information transmission without deteriorating the system throughput-is proposed. A new iterative algorithm for signal processing at the receiver has been developed to implement the advantages of the proposed method of space-time processing of signals. The results of computer simulation that confirm the great potentiality of proposed algorithms are presented. ¬© 2010 Pleiades Publishing, Ltd.</t>
  </si>
  <si>
    <t>193-200</t>
  </si>
  <si>
    <t>7003586355;6504132195;57225294679</t>
  </si>
  <si>
    <t>Bakulin, M. G.;Kreindelin, V. B.;Shumov, A. P.</t>
  </si>
  <si>
    <t>Bakulin M.G.</t>
  </si>
  <si>
    <t>Turbo processing in systems with high-efficient space-time coding</t>
  </si>
  <si>
    <t>10.1134/S1064226910020117</t>
  </si>
  <si>
    <t>2-s2.0-77950994443</t>
  </si>
  <si>
    <t>['recorded pulses', 'polarization structure', 'effective length', 'different values', 'antenna array']</t>
  </si>
  <si>
    <t>The results of investigation of a 4 √ó 4 ultra-wideband dual polarization receiving antenna array designed for investiagtion of the polarization structure of nanosecond and subnanosecond electromagnetic pulses are presented. The elements of this antenna array are the crossed dipoles whose arms are loaded with single-stage FET amplifiers. The results of measurements of the patterns, the effective length, and the wave-forms of the recorded pulses are presented for different values of the array interelement spacing and the directions of arrival of radiation. ¬© 2010 Pleiades Publishing, Ltd.</t>
  </si>
  <si>
    <t>8920864900;16471370800;7103357955</t>
  </si>
  <si>
    <t>Balzovskii, E. V.;Buyanov, Yu I.;Koshelev, V. I.</t>
  </si>
  <si>
    <t>Balzovskii E.</t>
  </si>
  <si>
    <t>Dual polarization receiving antenna array for recording of ultra-wideband pulses</t>
  </si>
  <si>
    <t>10.1134/S1064226910020087</t>
  </si>
  <si>
    <t>2-s2.0-77951021274</t>
  </si>
  <si>
    <t>['transmission line', 'three types', 'spiral antennas', 'resonant frequency', 'radiation impedances', 'photoconductive gap', 'photoconductive antenna', 'peak value', 'interdigitated fingers', 'including dipole', 'high frequency', 'fall dramatically', 'dipole length', 'dipole antenna', 'broadband antennas', 'applications working', 'antenna impedance', 'additional capacitance']</t>
  </si>
  <si>
    <t>Bow-tie antenna | Dipole antenna | Photomixing | Spiral antenna | Terahertz</t>
  </si>
  <si>
    <t>To overcome the disadvantage of low radiation power for photoconductive antenna, three types of antennas, including dipole, bow-tie and spiral antennas, are studied, where finite integration technology are used to compute their radiation impedances. The simulation results show that the impedance of dipole antenna is dependent on the dipole length, width, photoconductive gap and the width of transmission line, and has a peak value in resonant frequency, so the dipole antenna is suitable for applications working at specific terahertz frequency. The bow-tie and spiral antennas, known as broadband antennas, have approximately stable impedance over the terahertz frequency range under study. The simulation results also show that, the interdigitated fingers, which can be modelled as an additional capacitance, cause the antenna impedance to fall dramatically at high frequency.</t>
  </si>
  <si>
    <t>233-237</t>
  </si>
  <si>
    <t>Guangzi Xuebao/Acta Photonica Sinica</t>
  </si>
  <si>
    <t>60003970;60003970;60017080</t>
  </si>
  <si>
    <t>57218614480;36699138900;35795627700</t>
  </si>
  <si>
    <t>Xu, Ying;Chen, Hai Bin;Hong, Zhi</t>
  </si>
  <si>
    <t>Hangzhou;Hangzhou</t>
  </si>
  <si>
    <t>China Jiliang University;Zhejiang University</t>
  </si>
  <si>
    <t>60017080;60003970</t>
  </si>
  <si>
    <t>Modeling of the radiation impedance characteristics for photoconductive antenna</t>
  </si>
  <si>
    <t>10.3788/gzxb20103902.0233</t>
  </si>
  <si>
    <t>2-s2.0-77951211578</t>
  </si>
  <si>
    <t>['wireless communication', 'various combinations', 'single antenna', 'review works', 'multiuser technology', 'multiuser diversity', 'multiple antenna', 'limited feedback', 'invented yet', 'gains due', 'feedback rate', 'broad look', 'another conclusion', 'also study', 'adaptive transmission']</t>
  </si>
  <si>
    <t>Adaptive transmission | Compression | CQI | CSIT | Limited feedback</t>
  </si>
  <si>
    <t>We provide a broad look at the field of limited feedback in wireless communication. We review works of limited feedback with various combinations of single antenna, multiple antenna, single-user and multiuser technology and provide a synopsis of the role of limited feedback in wireless communication systems. We also study how the feedback rate can be minimized without losing the gains due to adaptive transmission and multiuser diversity. It seems that the best possible feedback scheme is not invented yet. As another conclusion is that there are still many issues to study before the scheme can be used in practice.</t>
  </si>
  <si>
    <t>33-42</t>
  </si>
  <si>
    <t>Nanjing Youdian Daxue Xuebao (Ziran Kexue Ban)/Journal of Nanjing University of Posts and Telecommunications (Natural Science)</t>
  </si>
  <si>
    <t>26427587800;7202051478</t>
  </si>
  <si>
    <t>Gao, Huan Qin;Song, Rong Fang</t>
  </si>
  <si>
    <t>On limited feedback in wireless communication systems</t>
  </si>
  <si>
    <t>2-s2.0-77951985241</t>
  </si>
  <si>
    <t>['recent developments', 'overviewed briefly', 'microwave imaging', 'main objective', 'imaging algorithms', 'future research', 'experimental systems', 'article reviews', 'active methods', 'active approaches']</t>
  </si>
  <si>
    <t>Breast cancer detection | Microwave tomography | Radar-based microwave imaging</t>
  </si>
  <si>
    <t>First, this article reviews the background of microwave imaging for early breast cancer detection, with a focus on active methods. Then active approaches, namely microwave tomography and radar-based microwave imaging, to microwave breast cancer detection are overviewed briefly, where there are recent developments in imaging algorithms as well as antennas, models, phantom and experimental systems. Lastly, we give concluding remarks and future research. In a word, the main objective of this article is to provide an overview of the principles, development, and current research status of these approaches.</t>
  </si>
  <si>
    <t>64-70</t>
  </si>
  <si>
    <t>56136769400;57219150774</t>
  </si>
  <si>
    <t>Liu, Guang Dong;Zhang, Ye Rong</t>
  </si>
  <si>
    <t>Liu G.D.</t>
  </si>
  <si>
    <t>An overview of active microwave imaging for early breast cancer detection</t>
  </si>
  <si>
    <t>2-s2.0-77952003209</t>
  </si>
  <si>
    <t>['underground detectors', 'time correlations', 'possible explanation', 'maryland gravitational', 'kamiokande ii', 'gravitational radiation', 'events recorded', 'baksan telescope']</t>
  </si>
  <si>
    <t>A possible explanation of the time correlations between the data from underground detectors (Baksan telescope, LSD, IMB, Kamiokande II) and from the Rome and Maryland gravitational-wave antennas obtained during the Supernova 1987A explosion is proposed. It is shown that the synchronization of the events recorded by various underground facilities could be produced by gravitational radiation from the Supernova. ¬© 2010 Pleiades Publishing, Ltd.</t>
  </si>
  <si>
    <t>220-226</t>
  </si>
  <si>
    <t>Journal of Experimental and Theoretical Physics</t>
  </si>
  <si>
    <t>Alexeyev, E. N.</t>
  </si>
  <si>
    <t>Institute for Nuclear Research of the Russian Academy of Sciences</t>
  </si>
  <si>
    <t>Alexeyev E.</t>
  </si>
  <si>
    <t>Possible explanation of the correlations between events recorded by underground detectors during the Supernova 1987A explosion</t>
  </si>
  <si>
    <t>10.1134/S1063776110020056</t>
  </si>
  <si>
    <t>2-s2.0-77952086337</t>
  </si>
  <si>
    <t>['results indicate', 'reconfigurable elements', 'proposed array', 'main beam', 'feed phases', 'dimensional directions', 'continuously scan']</t>
  </si>
  <si>
    <t>Antenna | Microstrip antenna | Pattern synthesis | Reconfigurable | Scanning</t>
  </si>
  <si>
    <t>In this paper, a linear phased array with pattern reconfigurable elements is studied to perform a two-dimensional pattern scanning. Compared with the traditional linear array, the new linear array can scan the patterns in two-dimensional directions, i.e. Œ∏-direction and Œ∏-direction. The results indicate that the main beam of the proposed array can continuously scan from Œ∏=30¬∞ to Œ∏=150 ¬∞ in the E-plane by adjusting the feed phases of reconfigurable elements and from Œ∏=-50¬∞ to Œ∏=50¬∞ in the H-plane by switching the elements operating states. ¬© 2010 ACES.</t>
  </si>
  <si>
    <t>144-148</t>
  </si>
  <si>
    <t>35770207900;7402022616;8945567500;15842911400</t>
  </si>
  <si>
    <t>Bai, Yan Ying;Xiao, Shaoqiu;Wang, Bing Zhong;Gao, Shanshan</t>
  </si>
  <si>
    <t>Two-dimensional pattern scanning by linear phased array with pattern reconfigurable elements</t>
  </si>
  <si>
    <t>2-s2.0-77952362664</t>
  </si>
  <si>
    <t>['relatively accurate', 'reflector surface', 'reflector antennas', 'performed utilizing', 'optimum design', 'optimization scheme', 'numerical examples', 'narrow beams', 'multiband frequencies', 'mainly rely', 'inefficient uses', 'horn antennas', 'higher frequencies', 'genetic algorithm', 'flexibly selected', 'efforts tending', 'developed algorithms', 'cost functions', 'computational efficiency', 'antenna operations', 'antenna design']</t>
  </si>
  <si>
    <t>Code integration | Feed horn | Genetic algorithm | Optimization algorithm | Reflector antenna</t>
  </si>
  <si>
    <t>The optimum design of horn antennas for the application as feeds to reflector antennas is performed utilizing a simulation tool based on an integration of HFSS commercial code as an electromagnetic computational engine and an add-on optimization scheme of genetic algorithm. This work is motivated by the need of antenna operations at multiband frequencies, where the horn antennas tend to radiate narrower beams at higher frequencies and result in inefficient uses of the reflector surface since the narrow beams will illuminate only a portion of the reflector surface. Optimum design of the horn antenna may significantly increase efficiency. The philosophy of this work is based on a fact that the currently available commercial codes are reliable and relatively accurate in the analysis with more efforts tending to enhance the computational efficiency. The quality of the antenna design will mainly rely on an effective optimization algorithm that can be and should be developed independently according to engineers' own need, since the variables and cost functions for optimization can be flexibly selected. The integration of existing analysis codes, as mentioned above, and self-developed algorithms will be most effective for an engineer in the customized antenna design. The concepts and strategies are addressed with numerical examples to validate. ¬© 2010 ACES.</t>
  </si>
  <si>
    <t>117-128</t>
  </si>
  <si>
    <t>60013395;60003500;60031101;60027709</t>
  </si>
  <si>
    <t>7202063846;36092919000;7202063745;15757742500</t>
  </si>
  <si>
    <t>Chou, Hsi Tseng;Liu, Chia Wei;Chou, Hsi Hsir;Liao, Wen Jiao</t>
  </si>
  <si>
    <t>United Kingdom;Taiwan;Taiwan;United States</t>
  </si>
  <si>
    <t>Cambridge;Taipei;Chung-Li;Columbus</t>
  </si>
  <si>
    <t>University of Cambridge;National Taiwan University of Science and Technology;Yuan Ze University;The Ohio State University</t>
  </si>
  <si>
    <t>60031101;60027709;60013395;60003500</t>
  </si>
  <si>
    <t>Chou H.T.</t>
  </si>
  <si>
    <t>Optimum horn antenna design based on an integration of HFSS commercial code and genetic algorithms for the feed application of reflector antennas</t>
  </si>
  <si>
    <t>2-s2.0-77952407140</t>
  </si>
  <si>
    <t>['work aims', 'spatial diversity', 'radiating elements', 'patch antennas', 'output systems', 'like ).', 'input multiple', 'higher minimum', 'desired signal', 'common limitation', 'best option', 'antenna array', 'also show']</t>
  </si>
  <si>
    <t>Antenna radiation patterns | Direction of arrival estimation | Microstrip antennas | MIMO | Spatial diversity | Spectral analysis | Spectral efficiency</t>
  </si>
  <si>
    <t>This work aims to show that the use of different radiation patterns within the same antenna array in multiple-input multiple-output systems is beneficial in scenarios where there is uncertainty on the angle of arrival of the desired signal. We propose a completely planar design, based on patch antennas, and we deploy two different types of antennas with opposite radiation patterns (broadside and monopole-like). With this scheme, we guarantee a higher minimum of spectral efficiency values and better averaged performance than is obtained in configurations with equal radiation patterns. We also show that our strategy is the best option for any angle of arrival when the spatial diversity is limited by the number of elements and the distance between radiating elements is small, which is a common limitation in relatively small terminals. ¬© 2006 IEEE.</t>
  </si>
  <si>
    <t>236-242</t>
  </si>
  <si>
    <t>IEEE Antennas and Propagation Magazine</t>
  </si>
  <si>
    <t>;;;60001741</t>
  </si>
  <si>
    <t>36081241500;8951304600;16025552600;6603262783</t>
  </si>
  <si>
    <t>√ìuevedo-Teruel, Oscar;S√°nchez-Fern√°ndez, Matilde;Pablo-Gonz√°lez, M. Luz;Rajo-Iglesias, Eva</t>
  </si>
  <si>
    <t>Universidad Carlos III de Madrid</t>
  </si>
  <si>
    <t>√ìuevedo-Teruel O.</t>
  </si>
  <si>
    <t>Alternating radiation patterns to overcome angle-of-arrival uncertainty</t>
  </si>
  <si>
    <t>10.1109/MAP.2010.5466456</t>
  </si>
  <si>
    <t>2-s2.0-77952682770</t>
  </si>
  <si>
    <t>['wavelength stub', 'various frequencies', 'theoretical results', 'slots inside', 'resonant u', 'rectangular slots', 'obtained among', 'new configuration', 'mode distributions', 'experimentally verified', 'close agreement', 'circuit nearly', 'band response', 'band antenna', 'also proposed']</t>
  </si>
  <si>
    <t>Half U-slot | Microstrip antennas | Multi-band rectangular microstrip antennas | Multi-port network model | Slot antennas | Stub loaded rectangular microstrip antennas | U-slot</t>
  </si>
  <si>
    <t>Triple-band rectangular microstrip antennas using combinations of an open-circuit nearly-quarter-wavelength stub, a resonant U-slot, and a pair of rectangular slots are proposed. A new configuration for a tour-band antenna has been realized by cutting two half U-slots inside a stub-loaded rectangular microstrip patch. The multi-port network models for these antennas are also proposed, which help in analyzing the mode distributions at various frequencies. The multi-band response has been experimentally verified, and close agreement was obtained among the simulated, measured, and theoretical results. ¬© 2006 IEEE.</t>
  </si>
  <si>
    <t>89-103</t>
  </si>
  <si>
    <t>60114754;60070264</t>
  </si>
  <si>
    <t>9239822800;56003150900</t>
  </si>
  <si>
    <t>Deshmukh, Amit A.;Ray, K. P.</t>
  </si>
  <si>
    <t>Mumbai;Chennai</t>
  </si>
  <si>
    <t>Dwarkadas Jivanlal Sanghvi College of Engineering;SAMEER-Centre for Electromagnetics India</t>
  </si>
  <si>
    <t>Deshmukh A.A.</t>
  </si>
  <si>
    <t>Multi-band configurations of stub-loaded slotted rectangular microstrip antennas</t>
  </si>
  <si>
    <t>10.1109/MAP.2010.5466403</t>
  </si>
  <si>
    <t>2-s2.0-77952685236</t>
  </si>
  <si>
    <t>['wide variety', 'wave collimators', 'spherical shell', 'polarization rotators', 'paper begins', 'optics device', 'new methodology', 'methods provide', 'material parameters', 'form invariance', 'flat lenses', 'fields outside', 'field concentrators', 'famous transformation', 'employ transformations', 'employ spatial', 'embedded sources', 'electromagnetics device', 'electromagnetic cloaks', 'domain boundary', 'device designs', 'designing devices', 'design tools', 'coordinate transformations', 'beam splitters', 'beam collimators', 'appropriate scalings', 'also possible', 'also discussed']</t>
  </si>
  <si>
    <t>Anisotropic media | Cloaking | Coordinate transformation | Electromagnetic analysis | Electromagnetic propagation | Electromagnetic refraction | Metamaterials | Transformation electromagnetics | Transformation optics | Transforms</t>
  </si>
  <si>
    <t>The recently introduced transformation-electromagnetics techniques provide a new methodology for designing devices that possess novel wave-material interaction properties. They are based on the form invariance of Maxwell's equations under coordinate transformations. These methods provide an extremely versatile set of design tools that employ spatial-coordinate transformations, where the compression and dilation of space in different coordinate directions are interpreted as appropriate scalings of the material parameters. The most famous transformation-optics device is the cloak of invisibility. However, a wide variety of other devices are also possible, such as field concentrators, polarization rotators, beam splitters, beam collimators, and flat lenses. In this paper, an overview of transformation-electromagnetics device design techniques is presented. The paper begins by introducing the underlying design principle behind transformation electromagnetics. Several novel transformation-based device designs are then summarized, starting with electromagnetic cloaks that have spherical shell or cylindrical annular shapes, More general cloaking designs of noncircular annular geometries are treated, and the application of cloaking to RF/microwave antenna shielding is also discussed. Following this, device designs that employ transformations that have discontinuities.on the domain boundary are presented. Unlike those used for cloaks, this type of transformation is capable of modifying the fields outside of the device. Examples of this type of transformation-electromagnetics device are presented, which include flat near-field and far-field focusing lenses, wave collimators for embedded sources (e.g., antennas), polarization splitters and rotators, and right-angle beam benders. ¬© 2006 IEEE.</t>
  </si>
  <si>
    <t>24-46</t>
  </si>
  <si>
    <t>60014313;60001439</t>
  </si>
  <si>
    <t>7103160133;55925714300</t>
  </si>
  <si>
    <t>Kwon, Do Hoon;Werner, Douglas H.</t>
  </si>
  <si>
    <t>Amherst MA;University Park</t>
  </si>
  <si>
    <t>University of Massachusetts Amherst;Pennsylvania State University</t>
  </si>
  <si>
    <t>Kwon D.</t>
  </si>
  <si>
    <t>Transformation electromagnetics: An overview of the theory and applications</t>
  </si>
  <si>
    <t>10.1109/MAP.2010.5466396</t>
  </si>
  <si>
    <t>2-s2.0-77952686068</t>
  </si>
  <si>
    <t>['therefore increasing', 'similar modifications', 'radiation patterns', 'radiation pattern', 'radar antennas', 'proposed modifications', 'primary feeds', 'one wavelength', 'mouth modifications', 'input impedance', 'hoghorn antenna', 'briefly proposed', 'bandwidth operations', 'aperture antennas', 'allows narrowing']</t>
  </si>
  <si>
    <t>Antenna beamwidth control | Antenna feeds | Antenna radiation patterns | Hoghorn | Horn antennas | Radar antennas | Reflector antenna feeds</t>
  </si>
  <si>
    <t>Some methods for controlling antenna beamwidth are briefly proposed for aperture widths approximately equal to one wavelength. They can be used as primary feeds to create fan beams for radar antennas. The mouth modifications can improve the radiation patterns and the matching of the input impedance. This allows narrowing the radiation pattern, and therefore increasing the gain. On the other hand, similar modifications are advantageous for dual orthogonal polarization or octave-frequency-bandwidth operations of aperture antennas, such as horns. The proposed modifications have been performed for a hoghorn antenna. The measurements of the conventional and modified hoghorn designs are compared in detail. ¬© 2006 IEEE.</t>
  </si>
  <si>
    <t>60082662;108719148;60005809;60005809</t>
  </si>
  <si>
    <t>24824825800;36080842400;57209730142;7004049425</t>
  </si>
  <si>
    <t>Kriz, Josef;Krcmer, Vitezslav;Pidanic, Jan;Schejbal, Vladimir</t>
  </si>
  <si>
    <t>Pardubice;Pardubice;Pardubice</t>
  </si>
  <si>
    <t>RETIA, a.s.;University of Pardubice;T.E.S.L.A. CZ</t>
  </si>
  <si>
    <t>60082662;60005809;108719148</t>
  </si>
  <si>
    <t>Kriz J.</t>
  </si>
  <si>
    <t>Antenna beamwidth control</t>
  </si>
  <si>
    <t>10.1109/MAP.2010.5466418</t>
  </si>
  <si>
    <t>2-s2.0-77952693561</t>
  </si>
  <si>
    <t>['various u', 'slot topologies', 'simulation results', 'polarization applications', 'originally developed', 'include wideband', 'comprehensive account', 'band operation']</t>
  </si>
  <si>
    <t>Circular polarization | Microstrip antennas | Multifrequency antennas | Slot antennas | U-slot antennas | Wideband antennas</t>
  </si>
  <si>
    <t>The U-slot patch antenna was originally developed as a single-layer, single-patch wideband antenna. It has recently been shown that it can also be designed to perform a number of other functions. In this paper, a comprehensive account is given on the development of this antenna. Emphasis is placed on experimental and simulation results for various U-slot topologies, illustrating the antenna's versatility in several practical applications. These include wideband, dual- and triple-band operation with small and large frequency ratios, as well as for circular-polarization applications. ¬© 2006 IEEE.</t>
  </si>
  <si>
    <t>71-88</t>
  </si>
  <si>
    <t>60010491;60010491;60010491;60013983</t>
  </si>
  <si>
    <t>55737432900;57217922990;7004922524;55510527400</t>
  </si>
  <si>
    <t>Lee, Kai Fang;Steven Yang, Shing Lung;Kishk, Ahmed A.;Luk, Kwai Man</t>
  </si>
  <si>
    <t>Hong Kong;United States</t>
  </si>
  <si>
    <t>Kowloon;University</t>
  </si>
  <si>
    <t>City University of Hong Kong;University of Mississippi</t>
  </si>
  <si>
    <t>60013983;60010491</t>
  </si>
  <si>
    <t>Lee K.F.</t>
  </si>
  <si>
    <t>The versatile U-slot patch antenna</t>
  </si>
  <si>
    <t>10.1109/MAP.2010.5466402</t>
  </si>
  <si>
    <t>2-s2.0-77952698585</t>
  </si>
  <si>
    <t>['structuring antenna', 'several computer', 'prototype antenna', 'principle study', 'placed near', 'performing measurements', 'patch ssa', 'patch self', 'original self', 'operating principles', 'large bandwidth', 'instantaneous bandwidth', 'ground plane', 'dramatically expand', 'desirable properties', 'antenna may']</t>
  </si>
  <si>
    <t>Adaptive systems | Genetic algorithms | Microstrip antennas | Multifrequency antennas | Reconfigurable antennas</t>
  </si>
  <si>
    <t>A self-structuring patch antenna (patch SSA) is proposed. It combines the operating principles of the original self-structuring antenna with the desirable properties of a classic microstrip patch antenna. The patch self-structuring antenna has several computer-controlled shorting pins inserted between the patch and the ground plane. By opening and closing these pins, the antenna may be configured to operate at any arbitrary frequency within a very large bandwidth. Additionally, the patch self-structuring antenna may be configured to operate at several simultaneous frequencies that when placed near each other can be used to dramatically expand the instantaneous bandwidth of the antenna. A proof-of-principle study is undertaken both in simulation and by performing measurements on a prototype antenna. ¬© 2006 IEEE.</t>
  </si>
  <si>
    <t>114-123</t>
  </si>
  <si>
    <t>60031707;60031707;60031707;60031707</t>
  </si>
  <si>
    <t>25638358600;25638882400;35758689800;7006894465</t>
  </si>
  <si>
    <t>Greetis, Lynn;Ouedraogo, Raoul;Greetis, Brian;Rothwell, Edward J.</t>
  </si>
  <si>
    <t>East Lansing</t>
  </si>
  <si>
    <t>Michigan State University</t>
  </si>
  <si>
    <t>Greetis L.</t>
  </si>
  <si>
    <t>A self-structuring patch antenna: Simulation and prototype</t>
  </si>
  <si>
    <t>10.1109/MAP.2010.5466405</t>
  </si>
  <si>
    <t>2-s2.0-77952701350</t>
  </si>
  <si>
    <t>['well understood', 'useful target', 'target data', 'shows promise', 'scattering characteristics', 'paper leverages', 'paper demonstrates', 'image domain', 'illumination variation', 'feature characterization', 'extract frequency', 'evaluate uncertainty', 'error mitigation', 'dimensional geometries', 'bounce illumination']</t>
  </si>
  <si>
    <t>Electromagnetic measurements | Ground bounce | Radar cross sections | Radar measurements | Uncertainty</t>
  </si>
  <si>
    <t>The models governing ground-bounce illumination have been well understood for decades. Previously referenced work examined the application of these models to three-dimensional geometries, and showed that illumination variation is a spatially dependent function of frequency. Illumination variation requires knowledge of the target's geometry and scattering characteristics in order to evaluate uncertainty. This paper leverages that work and further develops a short-time Fourier transform (STFT) method to extract frequency-domain scattering characteristics directly from target data. By utilizing at least two antenna heights in two separate measurements, ground-bounce geometries allow for useful target-feature characterization. This enables an assessment of spatial target uncertainty in the image domain, as well as for RCS; it further shows promise for illumination-error mitigation. This paper demonstrates this potential in simulation to support measurements collected at the National RCS Test Facility (NRTF), Holleman AFB, NM. ¬© 2006 IEEE.</t>
  </si>
  <si>
    <t>250-256</t>
  </si>
  <si>
    <t>60021881;60021881;108718847;108718847</t>
  </si>
  <si>
    <t>7402306911;6505958598;10144638800;36080741900</t>
  </si>
  <si>
    <t>Fischer, Brian;Dester, Gary;Conn, Timothy;Hanberg, Richard W.</t>
  </si>
  <si>
    <t>Fairfax;</t>
  </si>
  <si>
    <t>General Dynamics Mission Systems, Inc.;Holloman AFB NM</t>
  </si>
  <si>
    <t>60021881;108718847</t>
  </si>
  <si>
    <t>Fischer B.</t>
  </si>
  <si>
    <t>Practical illumination uncertainty assessment in ground-based radar measurements</t>
  </si>
  <si>
    <t>10.1109/MAP.2010.5466464</t>
  </si>
  <si>
    <t>2-s2.0-77952702012</t>
  </si>
  <si>
    <t>['worldwide deployment', 'workhorse system', 'upper hemisphere', 'unique antenna', 'undoubtedly become', 'suppressing ground', 'stringent requirements', 'reflected multipath', 'receiver stations', 'reality today', 'paper reviews', 'initial phase', 'ideal performance', 'difficult problem', 'designed specifically', 'design principles', 'delay throughout', 'currently utilized', 'coverage region', 'constant carrier', 'bae systems', 'approach navigation', 'aircraft en', '1900 antenna', '15 years']</t>
  </si>
  <si>
    <t>Antenna arrays | Delay effects | Global Positioning System | GPS antenna carrier delay | GPS antenna group delay | GPS reference antenna | Wideband GPS antenna</t>
  </si>
  <si>
    <t>The GPS landing system (GLS) is a reality today, and will undoubtedly become the workhorse system in the future. GPS aircraft navigation is currently utilized for aircraft en-route, terminal, and initial-approach navigation. It is expected that in 2009, a Category I GPS landing system will start its initial phase of a worldwide deployment. The ARL-1900 antenna was designed specifically to satisfy the stringent requirements for the Category I, II, and III GPS landing system reference-receiver stations. A difficult problem for a Category I, II, and III GPS landing systems is the mitigation of ground-reflected multipath effects. The antenna must provide coverage of the upper hemisphere while suppressing ground-reflected multipath. In addition, the antenna must operate at the L1, L2, and L5 GPS frequencies, have right-hand circular polarization, and ideally have constant carrier and code (group) delay throughout the coverage region. Over a period of 15 years, BAE Systems has developed the ARL-1900 antenna, a unique antenna with near-ideal performance that satisfies the stringent requirements for a Category I, II, and III GPS landing systems. This paper reviews the requirements for a GPS landing system reference antenna, presents the design principles for the ARL-1900 antenna, describes its implementation, and presents performance data. ¬© 2006 IEEE.</t>
  </si>
  <si>
    <t>104-113</t>
  </si>
  <si>
    <t>Lopez, Alfred R.</t>
  </si>
  <si>
    <t>BAE Systems Inc.</t>
  </si>
  <si>
    <t>Lopez A.</t>
  </si>
  <si>
    <t>GPS landing system reference antenna</t>
  </si>
  <si>
    <t>10.1109/MAP.2010.5466404</t>
  </si>
  <si>
    <t>2-s2.0-77952706899</t>
  </si>
  <si>
    <t>['small antennas', 'radiation efficiency', 'power bandwidth', 'performance properties', 'pattern shape', 'overall length', 'numerical simulations', 'measured results', 'matched spherical', 'matched disk', 'loaded dipole', 'ka ),', 'impedance matching', 'impedance match', 'cap dipole', 'best performance', 'antennas operate', 'antenna designs']</t>
  </si>
  <si>
    <t>Dipole antennas | Electrically small antennas | Helical antennas | Loaded antennas | Quality factor | Resonator | Spherical antennas | Top-loaded antennas | Wire antennas</t>
  </si>
  <si>
    <t>In this paper, the performance properties of several fundamental small-antenna designs are compared as a function of overall length and size (ka), where the antennas operate at or very near the same frequency. The objective of this work is to determine which basic design approach or configuration, if any, offers the best performance in terms of: achieving an impedance match; the radiation-pattern shape; the radiation efficiency; the half-power bandwidth; and the 2:1 VSWR bandwidth. The fundamental antenna designs studied here include the spherical folded helix, the cylindrical folded helix, the matched disk-loaded dipole, the matched spherical-cap dipole, and the multi-arm spherical resonator. In addition to discussing the different antenna designs, the fundamental approaches used in impedance matching and optimizing the bandwidth of these small antennas are described. Both numerical simulations and measured results are presented. ¬© 2006 IEEE.</t>
  </si>
  <si>
    <t>47-70</t>
  </si>
  <si>
    <t>60012564;60012564</t>
  </si>
  <si>
    <t>7102270511;24724286500</t>
  </si>
  <si>
    <t>Best, Steven R.;Hanna, Drayton L.</t>
  </si>
  <si>
    <t>McLean</t>
  </si>
  <si>
    <t>MITRE Corporation</t>
  </si>
  <si>
    <t>Best S.</t>
  </si>
  <si>
    <t>A performance comparison of fundamental small-antenna designs</t>
  </si>
  <si>
    <t>10.1109/MAP.2010.5466398</t>
  </si>
  <si>
    <t>2-s2.0-77952709613</t>
  </si>
  <si>
    <t>['spherical modes', 'radiation pattern', 'radiating source', 'paper describes', 'novel method', 'measured data', 'largely uncontaminated', 'individual radiator', 'coordinate system', 'composite set', 'competing sources', 'approximate pattern']</t>
  </si>
  <si>
    <t>Antenna measurements | Antenna proximity factors | Antenna radiation patterns | Near-field pattern measurements | Spherical mode filter | Spherical near-field measurements</t>
  </si>
  <si>
    <t>This paper describes a novel method, termed the IsoFilter‚Ñ¢ Technique, for isolating in measured data the radiation pattern of an individual radiator from among a composite set of radiators that form a complex radiation distribution. This technique proceeds via three successive steps. The first is a spherical NFFF transform on an over-sampled data set. This is followed by a change of coordinate system. This is followed in turn by filtering of the spherical modes in the domain to isolate a radiating source. The end result yields an approximate pattern of the individual radiator, largely uncontaminated by the other competing sources of radiation. ¬© 2006 IEEE.</t>
  </si>
  <si>
    <t>174-181</t>
  </si>
  <si>
    <t>Hess, Doren W.</t>
  </si>
  <si>
    <t>Suwanee</t>
  </si>
  <si>
    <t>NSI-MI Technologies</t>
  </si>
  <si>
    <t>Hess D.W.</t>
  </si>
  <si>
    <t>The IsoFilter‚Ñ¢ Technique: A method of isolating the pattern of an individual radiator from data measured in a contaminated environment</t>
  </si>
  <si>
    <t>10.1109/MAP.2010.5466422</t>
  </si>
  <si>
    <t>2-s2.0-77952730731</t>
  </si>
  <si>
    <t>['wire antennas', 'widespread use', 'web browser', 'software gradmax', 'runs directly', 'recent deployment', 'optimizing arrays', 'mininec engine', 'matching technique', 'java applet', 'etc .).', 'article introduces', 'analysis algorithm', '7 ].', '46 ],']</t>
  </si>
  <si>
    <t>Internet | Moment methods | Numerical analysis | Optimization methods | Wire antennas</t>
  </si>
  <si>
    <t>With the recent deployment of wireless digital TV systems around the world [13], wire antennas are once again in widespread use. This article introduces the software GRADMAX for Web, a Java applet for analyzing and optimizing arrays of wire antennas. The analysis algorithm is based on the point-matching technique of the Method of Moments (MININEC engine) [46], and the optimization layer employs the modified gradient method [7]. GRADMAX for Web is designed for the Internet, and runs directly from the Web browser on all common operating systems (Windows, Macintosh, Linux, Solaris, etc.). ¬© 2006 IEEE.</t>
  </si>
  <si>
    <t>188-194</t>
  </si>
  <si>
    <t>60024989;60024989</t>
  </si>
  <si>
    <t>54889504800;7202562512</t>
  </si>
  <si>
    <t>Rabelo, Rafael;Terada, Marco</t>
  </si>
  <si>
    <t>Universidade de Bras√≠lia</t>
  </si>
  <si>
    <t>Rabelo R.</t>
  </si>
  <si>
    <t>Analysis and optimization of wire antennas over the internet</t>
  </si>
  <si>
    <t>10.1109/MAP.2010.5466430</t>
  </si>
  <si>
    <t>2-s2.0-77952731061</t>
  </si>
  <si>
    <t>['¬© 2010', 'square ring', 'smaller antenna', 'selectively replaced', 'second iterations', 'frequency operation', 'explained based', 'electromagnetic simulations', 'current distributions', 'compact dual', 'antenna structure']</t>
  </si>
  <si>
    <t>Fractal Minkowski curves to design a compact dual-frequency microstrip ring antenna are proposed. Sides of a square ring have been selectively replaced with first and second iterations of the generalised fractal geometry to design a smaller antenna with dual-frequency operation. This behaviour has been explained based on current distributions on the antenna structure. Measured results compare well with electromagnetic simulations. ¬© 2010 The Institution of Engineering and Technology.</t>
  </si>
  <si>
    <t>219-224</t>
  </si>
  <si>
    <t>IMAPCH000004000002000219000001</t>
  </si>
  <si>
    <t>7004212421;56768810100</t>
  </si>
  <si>
    <t>Vinoy, K. J.;Pal, A.</t>
  </si>
  <si>
    <t>Vinoy K.</t>
  </si>
  <si>
    <t>Dual-frequency characteristics of Minkowski-square ring antennas</t>
  </si>
  <si>
    <t>10.1049/iet-map.2008.0202</t>
  </si>
  <si>
    <t>2-s2.0-77953486137</t>
  </si>
  <si>
    <t>['¬© 2010', 'uniform arrays', 'two dimensions', 'substantial reductions', 'partially cover', 'optimisation method', 'goal function', 'field solver', 'field solution', 'excitation modes', 'end elements', 'continuum form', 'circular cylinder', 'bulk elements', 'array antennas', 'arbitrary number', 'antenna elements', '15 iterations']</t>
  </si>
  <si>
    <t>We present and test a gradient-based shape optimisation method for the minimisation of the active reflection coefficient for conformal array antennas. The goal function is an average of the active reflection coefficient with respect to all antenna elements, a prespecified frequency interval, and a set of excitation modes. The sensitivity of the goal function with respect to changes of the antenna's shape is based on the continuum form of Maxwell's equations, which provides good flexibility for the choice of field solver. The sensitivity is formulated in terms of the field solution of the original antenna problem and a similar adjoint field problem, which gives the sensitivity for an arbitrary number of design parameters given the solution of Maxwell's equations. We test the optimisation method in two dimensions for array antennas that conform to a circular cylinder, where both uniform arrays and arrays that occupy a part of the cylinder's circumference are considered. For some cases, we find that it is feasible to reduce the active reflection coefficient for arrays that partially cover the circumference of the cylinder by means of end elements that differ from the bulk elements of the array. In general, substantial reductions in the active reflection coefficient can be achieved by relatively small shape changes of the antenna elements. For the test cases considered in this article, the optimisation method typically converges to an optimised design within 5-15 iterations. ¬© 2010 The Institution of Engineering and Technology.</t>
  </si>
  <si>
    <t>200-209</t>
  </si>
  <si>
    <t>IMAPCH000004000002000200000001</t>
  </si>
  <si>
    <t>60000990;60000990</t>
  </si>
  <si>
    <t>57210221816;6603948604</t>
  </si>
  <si>
    <t>Jacobsson, P.;Rylander, T.</t>
  </si>
  <si>
    <t>Gothenburg</t>
  </si>
  <si>
    <t>Chalmers University of Technology</t>
  </si>
  <si>
    <t>Jacobsson P.</t>
  </si>
  <si>
    <t>Gradient-based shape optimisation of conformal array antennas</t>
  </si>
  <si>
    <t>10.1049/iet-map.2008.0418</t>
  </si>
  <si>
    <t>2-s2.0-77953491256</t>
  </si>
  <si>
    <t>['¬© 2010', 'thermal distortion', 'structural distortions', 'structural constraints', 'radiating elements', 'phase difference', 'obviously degraded', 'exterior load', 'electromagnetic performances', 'electromagnetic performance', 'coupled structural', 'antenna structure']</t>
  </si>
  <si>
    <t>The electromagnetic performance of an active phased array antenna (APAA) is obviously degraded because of structural distortion caused by thermal power consumption and exterior load. The coupled structural-electromagnetic-thermal (SET) model of APAA is developed on the analysis of the phase difference of radiating elements in the aperture field caused by structural displacement including load-displacement and thermal distortion of structure. Based on the cascade coupled finite element analysis of antenna structure, thermal distortion and other structural distortions are obtained. The coupled SET model is verified by analysing the degradation of the electromagnetic performances of a planar hexagonal APAA operating under different temperature distributions and structural constraints. ¬© 2010 The Institution of Engineering and Technology.</t>
  </si>
  <si>
    <t>247-257</t>
  </si>
  <si>
    <t>IMAPCH000004000002000247000001</t>
  </si>
  <si>
    <t>16443330500;55490800300;35265490700;7402909186</t>
  </si>
  <si>
    <t>Wang, C. S.;Duan, B. Y.;Zhang, F. S.;Zhu, M. B.</t>
  </si>
  <si>
    <t>Wang C.S.</t>
  </si>
  <si>
    <t>Coupled structural-electromagnetic-thermal modelling and analysis of active phased array antennas</t>
  </si>
  <si>
    <t>10.1049/iet-map.2008.0274</t>
  </si>
  <si>
    <t>2-s2.0-77953504490</t>
  </si>
  <si>
    <t>['¬© 2010', 'wireless application', 'study focuses', 'studied experimentally', 'novel design', 'multiband compared', 'low backscattering', 'conventional patch', 'ccmp antenna', 'backscattering rcs']</t>
  </si>
  <si>
    <t>This research study presents a novel design of star-shaped fractal patch antenna for miniaturisation and backscattering radar cross-section (RCS) reduction. The proposed fractal antenna gives 50% size reduction compared with a conventional circular microstrip patch (CCMP) antenna. The antenna is studied experimentally for return loss behaviour using vector network analyser R&amp;S ZVA40. It can be useful for wireless application in 0.85-4-GHz frequency band. Further, the study focuses on backscattering RCS (both monostatic and bistatic) reduction by the proposed antenna compared with the CCMP antenna. It is found that increase in number of fractal iterations included in the conventional patch to design fractal antenna geometry reduces backscattering RCS at multiband compared to the conventional patch antenna. This reduction in backscattering RCS by the antenna is observed at multiband. The antenna can be tuned for low backscattering by variation in the substrate dielectric constant and thickness and the superstrate dielectric constant and thickness. For maximum RCS reduction by the antenna, optimisation of substrate thickness becomes necessary. The study also deals with effect of frequency and aspect angle variation on backscattering RCS reduction. ¬© 2010 The Institution of Engineering and Technology.</t>
  </si>
  <si>
    <t>175-181</t>
  </si>
  <si>
    <t>IMAPCH000004000002000175000001</t>
  </si>
  <si>
    <t>25822729700;57150938200</t>
  </si>
  <si>
    <t xml:space="preserve">Thakare, Y. B.;Rajkumar, </t>
  </si>
  <si>
    <t>Thakare Y.</t>
  </si>
  <si>
    <t>Design of fractal patch antenna for size and radar cross-section reduction</t>
  </si>
  <si>
    <t>10.1049/iet-map.2008.0325</t>
  </si>
  <si>
    <t>2-s2.0-77953506543</t>
  </si>
  <si>
    <t>['¬© 2010', 'sector configurations', 'reception r', 'fibre networks', 'duplex bi', 'directional system', 'dimensions 0', 'cellular radio', 'also described']</t>
  </si>
  <si>
    <t>A narrow band antenna of dimensions 0.54Œª√ó0.28Œª√ó0.09Œª is presented. The design is suited for use in cellular Radio-over-Fibre networks. Associated mobile equipment using the international unlicensed WiMAX band (5.470-5.725-GHz) is also described. The antenna is well matched across the band and is suitable for a full-duplex bi-directional system with simultaneous transmission Tx and reception R. It can be used with mobile handsets offering WiMAX connections, and in multi-sector configurations for vehicular communication systems. ¬© 2010 The Institution of Engineering and Technology.</t>
  </si>
  <si>
    <t>210-218</t>
  </si>
  <si>
    <t>IMAPCH000004000002000210000001</t>
  </si>
  <si>
    <t>60010818-60004572;60010818;60012070</t>
  </si>
  <si>
    <t>21742375300;7102439597;7005091153</t>
  </si>
  <si>
    <t>Garcia Zuazola, I. J.;Batchelor, J. C.;Elmirghani, J. M.H.</t>
  </si>
  <si>
    <t>Leeds;Canterbury;Swansea</t>
  </si>
  <si>
    <t>University of Leeds;University of Kent;Swansea University</t>
  </si>
  <si>
    <t>60012070;60010818;60004572</t>
  </si>
  <si>
    <t>Garcia Zuazola I.</t>
  </si>
  <si>
    <t>Sectorised WiMAX antenna for future vehicular communications systems</t>
  </si>
  <si>
    <t>10.1049/iet-map.2009.0088</t>
  </si>
  <si>
    <t>2-s2.0-77953509442</t>
  </si>
  <si>
    <t>['¬© 2010', 'proposed algorithm', 'must algorithm', 'directive pattern', 'chosen sector', 'array elements', 'also improves']</t>
  </si>
  <si>
    <t>In this study, a new neural network algorithm is proposed for real-time multiple source tracking problem with cylindrical patch antenna array based on a previously reported Modified Neural Multiple Source Tracking (MN-MUST) algorithm. The proposed algorithm, namely cylindrical microstrip patch array modified neural multiple source tracking (CMN-MUST) algorithm implements MN-MUST algorithm on a cylindrical microstrip patch array structure. CMN-MUST algorithm uses the advantage of directive pattern of microstrip patch elements by considering only a part of array elements for a chosen sector. This reduces neural network sizes and also improves the spatial filtering performance. The proposed algorithm improves MN-MUST algorithm in the sense of accuracy and speed while covering the full azimuth range. ¬© 2010 The Institution of Engineering and Technology.</t>
  </si>
  <si>
    <t>153-161</t>
  </si>
  <si>
    <t>IMAPCH000004000002000153000001</t>
  </si>
  <si>
    <t>60004305-105919041;60004305;60004305</t>
  </si>
  <si>
    <t>15749986900;6602306599;6603785960</t>
  </si>
  <si>
    <t>Caylar, S.;Dural, G.;Leblebicioglu, K.</t>
  </si>
  <si>
    <t>Ankara;Ankara</t>
  </si>
  <si>
    <t>Middle East Technical University (METU);Turkish Air Force</t>
  </si>
  <si>
    <t>60004305;105919041</t>
  </si>
  <si>
    <t>Caylar S.</t>
  </si>
  <si>
    <t>Neural network method for direction of arrival estimation with uniform cylindrical microstrip patch array</t>
  </si>
  <si>
    <t>10.1049/iet-map.2008.0215</t>
  </si>
  <si>
    <t>2-s2.0-77953511040</t>
  </si>
  <si>
    <t>['¬© 2010', 'single loop', 'optimum design', 'measurements demonstrated', 'ka dual', 'counterpart backed', 'cell element', 'band performance', 'backed reflectarray', 'antennas demonstrated', 'achieve dual']</t>
  </si>
  <si>
    <t>The objective of this paper is to carry out analysis and design for X/Ka dual-band, frequency selective surface (FSS)-backed reflectarrays. In this design, a novel ring structure has been developed as the cell element for both the X- and Ka-bands to achieve dual-band performance. A single loop was used for the construction of the FSS-backed reflectarray in the Ka-band and a reflectarray with a solid ground plane was designed for the other band. Prototypes of these reflectarrays were fabricated and tested. The measurements demonstrated that for an optimum design, the gain of the FSS-backed reflectarray is almost the same as its counterpart backed by a solid ground plane. Characterisation of the out-of-band performance of these antennas demonstrated a close to 0.6-dB insertion loss. ¬© 2010 The Institution of Engineering and Technology.</t>
  </si>
  <si>
    <t>225-231</t>
  </si>
  <si>
    <t>IMAPCH000004000002000225000001</t>
  </si>
  <si>
    <t>60018714;60018714;108958237</t>
  </si>
  <si>
    <t>6602653553;7003484529;6701637532</t>
  </si>
  <si>
    <t>Chaharmir, M. R.;Shaker, J.;Legay, H.</t>
  </si>
  <si>
    <t>Canada;France</t>
  </si>
  <si>
    <t>Ottawa;Toulouse</t>
  </si>
  <si>
    <t>Communications Research Centre;Thale and grave Space</t>
  </si>
  <si>
    <t>60018714;108958237</t>
  </si>
  <si>
    <t>Chaharmir M.</t>
  </si>
  <si>
    <t>Dual-band Ka/X reflectarray with broadband loop elements</t>
  </si>
  <si>
    <t>10.1049/iet-map.2008.0369</t>
  </si>
  <si>
    <t>2-s2.0-77953512070</t>
  </si>
  <si>
    <t>['¬© 2010', 'unbalanced source', 'return loss', 'radiation patterns', 'proposed antenna', 'power gain', 'parameter method', 'investigated using', 'ground plane', 'folded structure', 'balanced feed', 'balanced antenna', 'antenna impedance', '45 ghz']</t>
  </si>
  <si>
    <t>In this study, a balanced antenna for mobile handset applications with enhanced bandwidth performance, covering the bands from 1.8 to 2.45 GHz, is investigated. The antenna is a slot planar dipole with folded structure and a dual-arm on each half. The antenna impedance was investigated using a two-port S-parameter method. For the purpose of antenna power gain measurement, a wide bandwidth planar balun was employed to support a balanced feed from an unbalanced source. For validation, a prototype of the proposed antenna was fabricated and tested. The performance of the antenna was then verified in terms of return loss, radiation patterns and power gain. The calculated and measured results show good agreement and the results also confirm good wideband characteristics with low induced current in the ground plane, thus minimising performance variations and SAR. ¬© 2010 The Institution of Engineering and Technology.</t>
  </si>
  <si>
    <t>240-246</t>
  </si>
  <si>
    <t>IMAPCH000004000002000240000001</t>
  </si>
  <si>
    <t>26650299400;7003902501;16025593100;7006824457</t>
  </si>
  <si>
    <t>Zhou, D.;Abd-Alhameed, R. A.;See, C. H.;Excell, P. S.</t>
  </si>
  <si>
    <t>Wideband balanced folded dipole antenna with a dual-arm monopole structure for mobile handsets</t>
  </si>
  <si>
    <t>10.1049/iet-map.2008.0412</t>
  </si>
  <si>
    <t>2-s2.0-77953518267</t>
  </si>
  <si>
    <t>['¬© 2010', 'whose design', 'waveguide channels', 'theoretical expectations', 'straightforward application', 'relatively complex', 'production tolerances', 'produced dividers', 'power division', 'method might', 'less sensitive', 'good agreement', 'compared based']</t>
  </si>
  <si>
    <t>E-plane sectoral horn power divider design method for high-power antenna array applications is presented. In this method, power division is proportional to the cross section areas of the waveguide channels at the aperture of an E plane sectoral horn antenna. Two different power dividers are designed and produced to be used with an X-band antenna array having 30-dB Taylor distribution. The first one employs a simple E plane sectoral horn antenna. This straightforward application of the method might be limited with production tolerances. The second one incorporates a corrugated E plane sectoral horn antenna, whose design is relatively complex but less sensitive to production tolerances. The produced dividers are compared based on simulations and measurements and good agreement with the theoretical expectations is observed for both types. ¬© 2010 The Institution of Engineering and Technology.</t>
  </si>
  <si>
    <t>191-199</t>
  </si>
  <si>
    <t>IMAPCH000004000002000191000001</t>
  </si>
  <si>
    <t>60004305;60004305;60004305</t>
  </si>
  <si>
    <t>16025424000;7006702503;7003516595</t>
  </si>
  <si>
    <t>Secmen, M.;Demir, S.;Hizal, A.</t>
  </si>
  <si>
    <t>E-plane sectoral horn power divider</t>
  </si>
  <si>
    <t>10.1049/iet-map.2009.0002</t>
  </si>
  <si>
    <t>2-s2.0-77953527634</t>
  </si>
  <si>
    <t>['variable distances', 'surrounding environment', 'sensor nodes', 'sensor node', 'rf cables', 'periodic antenna', 'made using', 'large field', 'experimental determinations', 'distance estimation', 'distance determination', 'considerations concerning', 'anechoic chamber', '20 hz']</t>
  </si>
  <si>
    <t>Distance estimation | Path loss exponent | Received signal strength indication | RF power level | Wireless sensor networks</t>
  </si>
  <si>
    <t>Wireless Sensor Networks (WSN) are challenging and efficient in a large field of applications like object location or distance determination between sensor nodes. In this paper are presented some considerations concerning the method of distance estimation between WSN nodes using the RF power level received by one sensor node. The experimental determinations were made using a WSN system composed of ten wireless modules (one coordinator module and nine WSN nodes). The RF power level received by a sensor node was measured at variable distances, and the dBm values recorded were then used in the distance determination formula. The tests were made in a 3 meters semi-anechoic chamber - in order the results not to be affected by other radio frequency emissions from the surrounding environment - using a 20 Hz-26.5 GHz EMI Test Receiver, a log-periodic antenna and RF cables.</t>
  </si>
  <si>
    <t>110-115</t>
  </si>
  <si>
    <t>Advances in Electrical and Computer Engineering</t>
  </si>
  <si>
    <t>60018938;60018938;60018938</t>
  </si>
  <si>
    <t>35770351700;26530805100;9279586700</t>
  </si>
  <si>
    <t>Buta, Georgiana;Coca, Eugen;Graur, Adrian</t>
  </si>
  <si>
    <t>Suceava</t>
  </si>
  <si>
    <t>Universitatea Stefan cel Mare din Suceava</t>
  </si>
  <si>
    <t>Buta G.</t>
  </si>
  <si>
    <t>Path loss exponent influence on distance estimation between wireless sensor nodes</t>
  </si>
  <si>
    <t>10.4316/aece.2010.01020</t>
  </si>
  <si>
    <t>2-s2.0-77954677262</t>
  </si>
  <si>
    <t>['¬© springer', 'verlag 2009', 'upland areas', 'ultimately impacting', 'typhoons aere', 'spatial analysis', 'soil erosion', 'shihmen reservoir', 'several days', 'sediment sources', 'reservoir basin', 'northern taiwan', 'living conditions', 'investigation elucidates', 'geologic vulnerabilities', 'flows upland', 'engineered structures', 'downstream residents', 'debris flows', 'contributing factors']</t>
  </si>
  <si>
    <t>Landslide sediment yield soil erosion suspended sediment shihmen reservoir</t>
  </si>
  <si>
    <t>Typhoons Aere (2004) and Matsa (2005) caused high nephelometric turbidity in the Shihmen reservoir in northern Taiwan, jeopardizing the operation of the reservoir for several days, and ultimately impacting the living conditions and economy of the downstream residents. The torrential rains caused landslides and debris flows in upland areas, and flowed into riverbeds, likely contributing significantly to the suspended sediment yields in the reservoir. This investigation elucidates how upland landslides affect sediment attributes in the reservoir basin. Study methods including field observations, spatial analysis in GIS and aerial photo interpretation are adopted to trace the sediment sources and contributing factors to the landslide. Torrential rains induced landslides and debris-flows upland, causing river incisions and soil erosion in landslide areas lacking vegetation. These factors, together with the conditions of the engineered structures and geologic vulnerabilities of the area, caused suspended sediment yield in the reservoir. The high nephelometric turbidity could potentially reoccur, with masses of landslide-derived sediment remaining upland and in the riverbed. ¬© Springer-Verlag 2009.</t>
  </si>
  <si>
    <t>1693-1702</t>
  </si>
  <si>
    <t>Environmental Earth Sciences</t>
  </si>
  <si>
    <t>60021238;60074394;60017511;60074394;60074394;60074394;60074394</t>
  </si>
  <si>
    <t>55707790900;23767822600;36610965400;12767755900;57199190058;36610328700;57200066993</t>
  </si>
  <si>
    <t>Chen, Chien Yuan;Chen, Lien Kuang;Yu, Fan Chieh;Lin, Sheng Chi;Lin, Yu Ching;Lee, Chou Lung;Wang, Yu Ting</t>
  </si>
  <si>
    <t>Sindian City;Chiayi;Taichung</t>
  </si>
  <si>
    <t>National Science and Technology Center for Disaster Reduction;National Chiayi University;National Chung Hsing University</t>
  </si>
  <si>
    <t>60074394;60021238;60017511</t>
  </si>
  <si>
    <t>Chen C.Y.</t>
  </si>
  <si>
    <t>Landslides affecting sedimentary characteristics of reservoir basin</t>
  </si>
  <si>
    <t>10.1007/s12665-009-0151-0</t>
  </si>
  <si>
    <t>2-s2.0-77955133603</t>
  </si>
  <si>
    <t>['¬© 2010', 'work represents', 'visible regions', 'using nanoantenna', 'ultimate realization', 'solar energy', 'solar cells', 'simple square', 'scale manufacturing', 'scale manufacture', 'research described', 'producing electricity', 'previously available', 'paper explores', 'optical behavior', 'necs ).', 'initial concept', 'future work', 'embed rectifiers', 'electromagnetic collectors', 'efficient approach', 'effective proof', 'designing necs', 'dependent modeling', 'could lead', 'cost solution', 'cost device', 'conventional photovoltaic', 'abundant energy']</t>
  </si>
  <si>
    <t>Frequency selective surfaces | Nanofabrication | Nanoimprinting | Nanoscale modeling | Nantenna | Rectenna | Roll-to-roll manufacturing</t>
  </si>
  <si>
    <t>The research described in this paper explores a new and efficient approach for producing electricity from the abundant energy of the sun, using nanoantenna (nantenna) electromagnetic collectors (NECs). NEC devices target midinfrared wavelengths, where conventional photovoltaic (PV) solar cells are inefficient and where there is an abundance of solar energy. The initial concept of designing NECs was based on scaling of radio frequency antenna theory to the infrared and visible regions. This approach initially proved unsuccessful because the optical behavior of materials in the terahertz (THz) region was overlooked and, in addition, economical nanofabrication methods were not previously available to produce the optical antenna elements. This paper demonstrates progress in addressing significant technological barriers including: (1) development of frequency-dependent modeling of double-feedpoint square spiral nantenna elements, (2) selection of materials with proper THz properties, and (3) development of novel manufacturing methods that could potentially enable economical large-scale manufacturing. We have shown that nantennas can collect infrared energy and induce THz currents and we have also developed cost-effective proof-of-concept fabrication techniques for the large-scale manufacture of simple square-loop nantenna arrays. Future work is planned to embed rectifiers into the double-feedpoint antenna structures. This work represents an important first step toward the ultimate realization of a low-cost device that will collect as well as convert this radiation into electricity. This could lead to a broadband, high conversion efficiency low-cost solution to complement conventional PV devices. ¬© 2010 by ASME.</t>
  </si>
  <si>
    <t>0110141-0110149</t>
  </si>
  <si>
    <t>Journal of Solar Energy Engineering, Transactions of the ASME</t>
  </si>
  <si>
    <t>60005120;60005120;109415206;60006173</t>
  </si>
  <si>
    <t>6601997352;6602852889;6508003656;6602749244</t>
  </si>
  <si>
    <t>Kotter, D. K.;Novack, S. D.;Slafer, W. D.;Pinhero, P. J.</t>
  </si>
  <si>
    <t>Columbia;Idaho Falls;Cambridge</t>
  </si>
  <si>
    <t>University of Missouri;Idaho National Laboratory;MicroContinuum, Inc.</t>
  </si>
  <si>
    <t>60006173;60005120;109415206</t>
  </si>
  <si>
    <t>Kotter D.K.</t>
  </si>
  <si>
    <t>Theory and manufacturing processes of solar nanoantenna electromagnetic collectors</t>
  </si>
  <si>
    <t>10.1115/1.4000577</t>
  </si>
  <si>
    <t>2-s2.0-77955182691</t>
  </si>
  <si>
    <t>['vertical blast', 'uplink users', 'two relays', 'two antennas', 'source terminals', 'proposed scheme', 'powergain mode', 'perfectly detect', 'pcdgp ).', 'modulation scheme', 'joint signals', 'hybrid fdma', 'gain mode', 'fixed gain', 'fading environments', 'analyzed termed']</t>
  </si>
  <si>
    <t>Best Channel Selection scheme | Cooperation Diversity | MIMO relay networks | MMSE | QR decomposition | V-BLAST</t>
  </si>
  <si>
    <t>In this paper, hybrid FDMA-TDMA access technique in a cooperative distributive fashion introducing and implementing a modified protocol introduced in [1] is analyzed termed as Power and Cooperation Diversity Gain Protocol (PCDGP). A wireless network consists of two users terminal, two relays and a destination terminal equipped with two antennas. The relays are operating in amplify-and-forward (AF) mode with a fixed gain. Two operating modes: cooperation-gain mode and powergain mode are exploited from source terminals to relays, as it is working in a best channel selection scheme. Vertical BLAST (Bell Laboratories Layered Space Time) or V-BLAST with minimum mean square error (MMSE) nulling is used at the relays to perfectly detect the joint signals from multiple source terminals. The performance is analyzed using binary phase shift keying (BPSK) modulation scheme and investigated over independent and identical (i.i.d) Rayleigh, Ricean-K and Nakagami-m fading environments. Subsequently, simulation results show that the proposed scheme can provide better signal quality of uplink users in a cooperative communication system using hybrid FDMATDMA technique.</t>
  </si>
  <si>
    <t>958-963</t>
  </si>
  <si>
    <t>60010105;60010105;60010105</t>
  </si>
  <si>
    <t>57202836264;57210250356;6604066402</t>
  </si>
  <si>
    <t>Khan, Zuhaib Ashfaq;Khan, Imran;Rajatheva, Nandana</t>
  </si>
  <si>
    <t>Khan Z.A.</t>
  </si>
  <si>
    <t>Performance analysis of MIMO based multi-user cooperation diversity over various fading channels</t>
  </si>
  <si>
    <t>2-s2.0-78651562499</t>
  </si>
  <si>
    <t>['resonant frequency', 'purified multi', 'proposed mwcnt', 'printed patches', 'novel application', 'mws ),', 'measured results', 'excellent agreement', 'dc conductivity', 'corresponding copper', 'conductive ink', 'based prototypes', 'also compared', 'adhesive solvent']</t>
  </si>
  <si>
    <t>A novel application that utilizes conductive patches composed of purified multi-walled carbon nanotubes (MWCNTs) embedded in a sodium cholate composite thin film to create microstrip antennas operating in the microwave frequency regime is proposed. The MWCNTs are suspended in an adhesive solvent to form a conductive ink that is printed on flexible polymer substrates. The DC conductivity of the printed patches was measured by the four probe technique and the complex relative permittivity was measured by an Agilent E5071B probe. The commercial software package, CST Microwave Studio (MWS), was used to simulate the proposed antennas based on the measured constitutive parameters. An excellent agreement of less than 0.2% difference in resonant frequency is shown. Simulated and measured results were also compared against identical microstrip antennas that utilize copper conducting patches. The proposed MWCNT-based antennas demonstrate a 5.6% to 2.2% increase in bandwidth, with respect to their corresponding copper-based prototypes, without significant degradation in gain and/or far-field radiation patterns. ¬© IOP Publishing Ltd.</t>
  </si>
  <si>
    <t>Nanotechnology</t>
  </si>
  <si>
    <t>60001241;60001241;60001241;60001241;60001241;60001241</t>
  </si>
  <si>
    <t>26643969700;6602071759;26644242900;18433377200;18434428800;7003915937</t>
  </si>
  <si>
    <t>Elwi, Taha A.;Al-Rizzo, Hussain M.;Rucker, Daniel G.;Dervishi, Enkeleda;Li, Zhongrui;Biris, Alexandru S.</t>
  </si>
  <si>
    <t>Little Rock</t>
  </si>
  <si>
    <t>University of Arkansas at Little Rock</t>
  </si>
  <si>
    <t>Elwi T.</t>
  </si>
  <si>
    <t>Multi-walled carbon nanotube-based RF antennas</t>
  </si>
  <si>
    <t>S0957448410333241</t>
  </si>
  <si>
    <t>10.1088/0957-4484/21/4/045301</t>
  </si>
  <si>
    <t>2-s2.0-75249097268</t>
  </si>
  <si>
    <t>['wevisualized phospho', 'unbound phospho', 'state transitions', 'ps component', 'possible implications', 'photosystem ii', 'mutant containing', 'molecular remodeling', 'live cells', 'lhcii dissociation', 'harvesting capacity', 'energy redistribution', 'energy dissipation', 'dominant component']</t>
  </si>
  <si>
    <t>Energy dissipation | Fluorescence lifetime imaging microscopy | Green algae | Light-harvesting | Photosynthesis</t>
  </si>
  <si>
    <t>Plants and green algae maintain efficient photosynthesis under changing light environments by adjusting their light-harvesting capacity. It has been suggested that energy redistribution is brought about by shuttling the light-harvesting antenna complex II (LHCII) between photosystem II (PSII) and photosystem I (PSI) (state transitions), but such molecular remodeling has never been demonstrated in vivo. Here, using chlorophyll fluorescence lifetime imaging microscopy,wevisualized phospho-LHCII dissociation from PSII in live cells of the green alga Chlamydomonas reinhardtii. Induction of energy redistribution in wild-type cells led to an increase in, and spreading of, a 250-ps lifetime chlorophyll fluorescence component, which was not observed in the stt7 mutant incapable of state transitions. The 250-ps component was also the dominant component in a mutant containing the light-harvesting antenna complexes but no photosystems. The appearance of the 250-ps component was accompaniedby activationof LHCII phosphorylation, supporting the visualization of phospho-LHCII dissociation. Possible implications of the unbound phospho-LHCII on energy dissipation are discussed.</t>
  </si>
  <si>
    <t>2337-2341</t>
  </si>
  <si>
    <t>60014652-60016648;60014652-60011418;60025017;60014652</t>
  </si>
  <si>
    <t>16406204100;8596831700;55223764500;7004033199</t>
  </si>
  <si>
    <t>Iwai, Masakazu;Yokono, Makio;Inada, Noriko;Minagawa, Jun</t>
  </si>
  <si>
    <t>Ikoma;Wako;Sapporo;Kobe</t>
  </si>
  <si>
    <t>Nara Institute of Science and Technology;Riken;Hokkaido University;Kobe University</t>
  </si>
  <si>
    <t>60025017;60016648;60014652;60011418</t>
  </si>
  <si>
    <t>Iwai M.</t>
  </si>
  <si>
    <t>Live-cell imaging of photosystem II antenna dissociation during state transitions</t>
  </si>
  <si>
    <t>10.1073/pnas.0908808107</t>
  </si>
  <si>
    <t>2-s2.0-76649123964</t>
  </si>
  <si>
    <t>['underwent testing', 'tested additionally', 'superficial structures', 'subcutaneous tissues', 'signal loss', 'rfid tags', 'rfid tag', 'relevant influence', 'patient safety', 'mr system', 'mr images', 'memory loss', 'material movement', 'iso 18000', 'imaging studies', 'heat tests', 'etched antenna', 'device movement', 'data reliability', 'data integrity', 'data alteration', 'ct scanning', 'concerning heating', 'computed tomography', 'code sli', 'artifacts 2', '56 mhz', '1 n']</t>
  </si>
  <si>
    <t>Background: Radio Frequency Identification (RFID) devices are becoming more and more essential for patient safety in hospitals. The purpose of this study was to determine patient safety, data reliability and signal loss wearing on skin RFID devices during magnetic resonance imaging (MRI) and computed tomography (CT) scanning.Methods: Sixty RFID tags of the type I-Code SLI, 13.56 MHz, ISO 18000-3.1 were tested: Thirty type 1, an RFID tag with a 76 √ó 45 mm aluminum-etched antenna and 30 type 2, a tag with a 31 √ó 14 mm copper-etched antenna. The signal loss, material movement and heat tests were performed in a 1.5 T and a 3 T MR system. For data integrity, the tags were tested additionally during CT scanning. Standardized function tests were performed with all transponders before and after all imaging studies.Results: There was no memory loss or data alteration in the RFID tags after MRI and CT scanning. Concerning heating (a maximum of 3.6¬∞C) and device movement (below 1 N/kg) no relevant influence was found. Concerning signal loss (artifacts 2 - 4 mm), interpretability of MR images was impaired when superficial structures such as skin, subcutaneous tissues or tendons were assessed.Conclusions: Patients wearing RFID wristbands are safe in 1.5 T and 3 T MR scanners using normal operation mode for RF-field. The findings are specific to the RFID tags that underwent testing. ¬© 2010 Steffen et al; licensee BioMed Central Ltd.</t>
  </si>
  <si>
    <t>Patient Safety in Surgery</t>
  </si>
  <si>
    <t>111135096;60025858;111135096;111145459;111135096;111135096;111135096</t>
  </si>
  <si>
    <t>56556307100;6506832948;7006835964;57197166599;7003494292;8518044600;6701330045</t>
  </si>
  <si>
    <t>Steffen, Thomas;Luechinger, Roger;Wildermuth, Simon;Kern, Christian;Fretz, Christian;Lange, Jochen;Hetzer, Franc H.</t>
  </si>
  <si>
    <t>Zurich ZH,;Alpnach;St Gallen</t>
  </si>
  <si>
    <t>ETH Zurich;InfoMedis AG;Hospital of the Canton of St Gallen</t>
  </si>
  <si>
    <t>60025858;111145459;111135096</t>
  </si>
  <si>
    <t>Steffen T.</t>
  </si>
  <si>
    <t>Safety and reliability of Radio Frequency Identification Devices in Magnetic Resonance Imaging and Computed Tomography</t>
  </si>
  <si>
    <t>10.1186/1754-9493-4-2</t>
  </si>
  <si>
    <t>2-s2.0-79952477585</t>
  </si>
  <si>
    <t>['temperate zones', 'telemetry bearings', 'species foraging', 'results confirmed', 'reduce error', 'many bats', 'male bats', 'information transfer', 'group living', 'group formation', 'ephemeral insects', 'currently assumed', 'animals specialized']</t>
  </si>
  <si>
    <t>Many bat species live in groups, some of them in highly complex social systems, but the reasons for sociality in bats remain largely unresolved. Increased foraging efficiency through passive information transfer in species foraging for ephemeral insects has been postulated as a reason for group formation of male bats in the temperate zones. We hypothesized that benefits from group hunting might also entice tropical bats of both sexes to live in groups. Here we investigate whether Molossus molossus, a small insectivorous bat in Panama, hunts in groups. We use a phased antenna array setup to reduce error in telemetry bearings. Our results confirmed that simultaneously radiotracked individuals from the same colony foraged together significantly more than expected by chance. Our data are consistent with the hypothesis that many bats are social because of information transfer between foraging group members. We suggest this reason for sociality to be more widespread than currently assumed. Furthermore, benefits from group hunting may also have contributed to the evolution of group living in other animals specialized on ephemeral food sources. ¬© 2010 Dechmann et al.</t>
  </si>
  <si>
    <t>e9012</t>
  </si>
  <si>
    <t>60025525-60005460;60005460;60003269;60025525-60005460-60003269</t>
  </si>
  <si>
    <t>6506071562;35076110600;57198214143;7005141241</t>
  </si>
  <si>
    <t>Dechmann, Dina K.N.;Kranstauber, Bart;Gibbs, David;Wikelski, Martin</t>
  </si>
  <si>
    <t>Germany;Germany;United States</t>
  </si>
  <si>
    <t>Konstanz;Pocking;Princeton</t>
  </si>
  <si>
    <t>Universit√§t Konstanz;Max Planck Institute for Ornithology;Princeton University</t>
  </si>
  <si>
    <t>60025525;60005460;60003269</t>
  </si>
  <si>
    <t>Dechmann D.K.N.</t>
  </si>
  <si>
    <t>Group hunting - A reason for sociality in molossid bats?</t>
  </si>
  <si>
    <t>10.1371/journal.pone.0009012</t>
  </si>
  <si>
    <t>2-s2.0-77949403393</t>
  </si>
  <si>
    <t>['type antenna', 'substrate size', 'plasma uniformity', 'plasma density', 'plasma characteristics', 'obtained using', 'internal linear', 'icp source', 'electron temperature', 'approximately 6', 'applying 0']</t>
  </si>
  <si>
    <t>Dual freqquency | ICP | Internal antenna | Plasma</t>
  </si>
  <si>
    <t>A large area inductively coupled plasma source with an internal linear-type antenna was operated in dual frequency mode (2¬†MHz/13.56¬†MHz), and the electrical/plasma characteristics of the ICP source were examined as a function of the relative rf power ratio. When the source was operated in single frequency mode (13.56¬†MHz only), approximately 8.5% plasma uniformity was observed at 5¬†kW of 13.56¬†MHz rf power for the substrate size of 880¬†mm¬†√ó¬†660¬†mm. The plasma uniformity improved with increasing rf power. However, a further improvement in plasma uniformity to approximately 6.3% could be obtained using the dual frequency mode by applying 0.9¬†kW of 2¬†MHz rf power in addition to 5¬†kW of 13.56¬†MHz. For 15¬†mTorr Ar, the plasma density at a dual frequency rf power of 0.9¬†kW 2¬†MHz/5¬†kW 13.56¬†MHz was 1.6¬†√ó¬†1011/cm3 and the electron temperature was approximately 3¬†eV. The addition and increase in 2¬†MHz rf power to the 13.56¬†MHz power increased the plasma density without increasing the electron temperature. ¬© 2009 Elsevier Ltd.</t>
  </si>
  <si>
    <t>823-827</t>
  </si>
  <si>
    <t>0042207X</t>
  </si>
  <si>
    <t>Vacuum</t>
  </si>
  <si>
    <t>60007511;60007511;60007511;60007511;60007511;60007511</t>
  </si>
  <si>
    <t>26428102600;12804592500;35292393000;55568523650;56220027400;7005694639</t>
  </si>
  <si>
    <t>Gweon, Gwang Ho;Lim, Jong Hyeuk;Kim, Kyong Nam;Hong, Seung Pyo;Min, Tae Hong;Yeom, Geun Young</t>
  </si>
  <si>
    <t>Gweon G.H.</t>
  </si>
  <si>
    <t>Investigation of the plasma uniformity in an internal linear antenna-type inductively coupled plasma source by applying dual frequency</t>
  </si>
  <si>
    <t>S0042207X09005119</t>
  </si>
  <si>
    <t>10.1016/j.vacuum.2009.10.051</t>
  </si>
  <si>
    <t>2-s2.0-74649085974</t>
  </si>
  <si>
    <t>['space antenna', 'resin matrix', 'loss mechanism', 'like sicnws', 'epoxy resin', 'based system', '8 db', '4 db', '35 wt', '27 ghz', '1 ghz']</t>
  </si>
  <si>
    <t>The electromagnetic (EM) wave absorption properties of 2-mm-thick silicon carbide nanowire (SiCNW)-epoxy composites were studied in the range of 2-40 GHz using a free-space antenna-based system. The 35 wt % SiCNW composites exhibited dual-frequency EM wave absorptions of -31.7 and -9.8 dB at 8.3 and 27 GHz, respectively. The minimum reflection loss of -32.4 dB was achieved at 31.1 GHz for the composites containing 25 wt % SiCNW. A study of the loss mechanism of EM wave absorption suggests the combination of the electric conductance loss caused by network-like SiCNWs in the resin matrix and the relaxation polarization loss in the interfaces of SiCNWs and the epoxy resin. ¬© 2010 American Chemical Society.</t>
  </si>
  <si>
    <t>1947-1952</t>
  </si>
  <si>
    <t>7202291700;35492202700;26642946500</t>
  </si>
  <si>
    <t>Chiu, Sheng Cheng;Yu, Hsin Chih;Li, Yuan Yao</t>
  </si>
  <si>
    <t>High electromagnetic wave absorption performance of silicon carbide nanowires in the gigahertz range</t>
  </si>
  <si>
    <t>10.1021/jp905127t</t>
  </si>
  <si>
    <t>2-s2.0-75749156294</t>
  </si>
  <si>
    <t>['wide proteins', 'useful biomass', 'rights reserved', 'recent work', 'reaction centre', 'quantum coherence', 'present two', 'photosynthetic proteins', 'photosynthetic process', 'photosynthetic organisms', 'molecules cannot', 'low temperatures', 'held view', 'efficient light', 'distinct correlations', 'crucial components', 'correlations even', 'coherent sharing', 'classical laws', 'basic mechanisms', 'antenna proteins', 'ambient temperature', 'absorbing molecules', 'absorb light', '180 k']</t>
  </si>
  <si>
    <t>Photosynthesis makes use of sunlight to convert carbon dioxide into useful biomass and is vital for life on Earth. Crucial components for the photosynthetic process are antenna proteins, which absorb light and transmit the resultant excitation energy between molecules to a reaction centre. The efficiency of these electronic energy transfers has inspired much work on antenna proteins isolated from photosynthetic organisms to uncover the basic mechanisms at play. Intriguingly, recent work has documented that light-absorbing molecules in some photosynthetic proteins capture and transfer energy according to quantum-mechanical probability laws instead of classical laws at temperatures up to 180 K. This contrasts with the long-held view that long-range quantum coherence between molecules cannot be sustained in complex biological systems, even at low temperatures. Here we present two-dimensional photon echo spectroscopy measurements on two evolutionarily related light-harvesting proteins isolated from marine cryptophyte algae, which reveal exceptionally long-lasting excitation oscillations with distinct correlations and anti-correlations even at ambient temperature. These observations provide compelling evidence for quantum-coherent sharing of electronic excitation across the 5-nm-wide proteins under biologically relevant conditions, suggesting that distant molecules within the photosynthetic proteins are 'wired' together by quantum coherence for more efficient light-harvesting in cryptophyte marine algae. ¬© 2010 Macmillan Publishers Limited. All rights reserved.</t>
  </si>
  <si>
    <t>Nature</t>
  </si>
  <si>
    <t>60016849-60000481;60016849;60028333;60028333;60016849;60016849</t>
  </si>
  <si>
    <t>8648300900;12141045600;7005207361;7005112660;7003714286;7003665693</t>
  </si>
  <si>
    <t>Collini, Elisabetta;Wong, Cathy Y.;Wilk, Krystyna E.;Curmi, Paul M.G.;Brumer, Paul;Scholes, Gregory D.</t>
  </si>
  <si>
    <t>Australia;Canada;Italy</t>
  </si>
  <si>
    <t>Sydney;Toronto;Padua</t>
  </si>
  <si>
    <t>UNSW Sydney;University of Toronto;Universit√† degli Studi di Padova</t>
  </si>
  <si>
    <t>60028333;60016849;60000481</t>
  </si>
  <si>
    <t>Collini E.</t>
  </si>
  <si>
    <t>Coherently wired light-harvesting in photosynthetic marine algae at ambient temperature</t>
  </si>
  <si>
    <t>NATURE08811</t>
  </si>
  <si>
    <t>10.1038/nature08811</t>
  </si>
  <si>
    <t>2-s2.0-76249103854</t>
  </si>
  <si>
    <t>['scanning antenna', 'plane waves', 'low sidelobes', 'index distribution', 'horn antenna', 'high gain', 'four lenses', 'fixed together', 'controlled independently', 'beam direction', 'artificial structures']</t>
  </si>
  <si>
    <t>Metamaterials, composed of artificial structures with subwavelength unit cells, can be fabricated to achieve gradually refractive indices. By designing the refractive indices properly, a gradient-index planar slab will transform spherical waves to plane waves. Using such a property, we propose a beam-scanning antenna with high gain and low sidelobes based on the gradient-index planar lens and a horn antenna, where the beam direction is controlled by the refractive-index distribution. When such four lenses are fixed together, we can get a four-beam scanning antenna with high gain and low sidelobes, in which each beam can be controlled independently. The gradient-index planar lenses can be realized using metamaterial structures. ¬© 2010 American Institute of Physics.</t>
  </si>
  <si>
    <t>Journal of Applied Physics</t>
  </si>
  <si>
    <t>27169448200;57192468526;35220790800;36077619200;55342807700</t>
  </si>
  <si>
    <t>Ma, Hui Feng;Chen, Xi;Yang, Xin Mi;Jiang, Wei Xiang;Cui, Tie Jun</t>
  </si>
  <si>
    <t>Ma H.</t>
  </si>
  <si>
    <t>Design of multibeam scanning antennas with high gains and low sidelobes using gradient-index metamaterials</t>
  </si>
  <si>
    <t>10.1063/1.3275505</t>
  </si>
  <si>
    <t>2-s2.0-75649083820</t>
  </si>
  <si>
    <t>['¬© 2010', 'time varying', 'significantly influenced', 'scattered component', 'referenced work', 'receive antennas', 'radio channel', 'person walking', 'pedestrian movement', 'outdoor short', 'open area', 'momentarily blocked', 'measured channel', 'los path', 'generic approach', 'controlled motion', 'body blockage', 'authors present', 'analysis characterising', 'additionally models']</t>
  </si>
  <si>
    <t>This study presents sample measurements and analysis characterising the radio channel for outdoor short-range sensor networks. A number of transmit and receive antennas are placed on the ground in an open area. The measured propagation channel is time varying because of the controlled motion of a person walking in the vicinity of the nodes. The statistics of both the line-of-sight (LOS) path and the scattered component of the measured channel are observed to be non-stationary. The channel (power) gains are found to be significantly influenced by the pedestrian movement, only when the LOS path is momentarily blocked. The authors present a generic approach to model receive signal fluctuations because of body blockage of the LOS path. Our approach, which is similar to the referenced work of Pagani and Pajusco, additionally models the time-variant Doppler spectrum of the residue (scattered) component of the measured channel, that is the remainder of the measured channel after the LOS path has been extracted. The proposed modelling approach is parameterised and validated from the measurements. ¬© 2010 The Institution of Engineering and Technology.</t>
  </si>
  <si>
    <t>253-264</t>
  </si>
  <si>
    <t>8866431200;24921884000;57199212206;6603113243;7006594890</t>
  </si>
  <si>
    <t>Wyne, S.;Santos, T.;Singh, A. P.;Tufvesson, F.;Molisch, A. F.</t>
  </si>
  <si>
    <t>Wyne S.</t>
  </si>
  <si>
    <t>Characterisation of a time-variant wireless propagation channel for outdoor short-range sensor networks</t>
  </si>
  <si>
    <t>10.1049/iet-com.2009.0117</t>
  </si>
  <si>
    <t>2-s2.0-75649092978</t>
  </si>
  <si>
    <t>['¬© 2010', 'various shortcomings', 'various levels', 'usually analysed', 'study resides', 'simulation results', 'practical coding', 'perfect knowledge', 'orthogonal space', 'modulation systems', 'modulation scheme', 'improve sufficiently', 'fading channels', 'error floor', 'differential signalling', 'channel estimation', 'channel condition', 'authors analyse', 'analytical results']</t>
  </si>
  <si>
    <t>Performance of coding and modulation systems in fading channels is usually analysed under the assumption that the receiver has perfect knowledge of channel condition. However, various shortcomings in practical channel estimation techniques lead to imperfections, resulting in channel estimation errors. The authors analyse a practical coding and modulation scheme for multiple-antenna systems considering channel estimation errors. The novelty of this study resides in providing error probability bounds for concatenated trellis coded modulation (TCM) or bit-interleaved coded modulation (BICM) schemes with orthogonal space-time block codes (OSTBC) under imperfect channel estimation assumption. Moreover, our analytical results quantify the performance degradation associated with various levels of channel estimation error variance. The authors also show that if channel estimation quality does not improve sufficiently with SNR, there would be error floor in performance, such that the coded system could get outperformed by a system with differential signalling that requires no channel estimation. Simulation results are presented, which confirm the validity of the analytical results. ¬© 2010 The Institution of Engineering and Technology.</t>
  </si>
  <si>
    <t>135-143</t>
  </si>
  <si>
    <t>60022927;60022927;60030003</t>
  </si>
  <si>
    <t>24823471000;8603638900;7003618665</t>
  </si>
  <si>
    <t>Teimouri, M.;Rezaee, N.;Hedayat, A.</t>
  </si>
  <si>
    <t>San Jose;Tehran</t>
  </si>
  <si>
    <t>Cisco Systems;University of Tehran</t>
  </si>
  <si>
    <t>60030003;60022927</t>
  </si>
  <si>
    <t>Teimouri M.</t>
  </si>
  <si>
    <t>Concatenated coded modulation techniques and orthogonal space-time block codes in the presence of fading channel estimation errors</t>
  </si>
  <si>
    <t>10.1049/iet-com.2009.0116</t>
  </si>
  <si>
    <t>2-s2.0-75649140604</t>
  </si>
  <si>
    <t>['size 5', 'rights reserved', 'prove existence', 'number n', 'necessary conditions', 'gonal faces', 'carbon molecules']</t>
  </si>
  <si>
    <t>Dihedral symmetry | Fullerene graph | Fulleroid | Symmetry group</t>
  </si>
  <si>
    <t>Fulleroids are cubic convex polyhedra with faces of size 5 or greater. They are suitable as models of hypothetical all-carbon molecules. In this paper, sufficient and necessary conditions for existence of fulleroids of dihedral symmetry types and with pentagonal and n-gonal faces only depending on number n are presented. Either infinite series of examples are found to prove existence, or nonexistence is proved using symmetry invariants. ¬© 2009 Elsevier B.V. All rights reserved.</t>
  </si>
  <si>
    <t>0012365X</t>
  </si>
  <si>
    <t>Discrete Mathematics</t>
  </si>
  <si>
    <t>Kardo≈°, Franti≈°ek</t>
  </si>
  <si>
    <t>Pavol Jozef Safarik University in Kosice</t>
  </si>
  <si>
    <t>Kardo≈° F.</t>
  </si>
  <si>
    <t>Fulleroids with dihedral symmetry</t>
  </si>
  <si>
    <t>S0012365X09002799</t>
  </si>
  <si>
    <t>10.1016/j.disc.2009.05.017</t>
  </si>
  <si>
    <t>2-s2.0-70449723517</t>
  </si>
  <si>
    <t>Centre National pour la Recherche Scientifique et Technique</t>
  </si>
  <si>
    <t>CNRST</t>
  </si>
  <si>
    <t>['‚ åâ', '‚ àà', 'still lacking', 'size r', 'rights reserved', 'result may', 'product set', 'prime power', 'minimal sumsets', 'main result', 'lower bound', 'largely unknown', 'h }.', 'group g', 'group dn', 'g |,', 'g non', 'function œºg', 'full determination', 'finite solvable', 'efficient tools', 'completely known', 'b run', 'algebra 287', 'abelian group', 'abelian case', '457 ],', '2 n']</t>
  </si>
  <si>
    <t>Additive number theory | Dihedral groups | Sumsets</t>
  </si>
  <si>
    <t>Given a group G and positive integers r, s ‚â§ | G |, we denote by ŒºG (r, s) the least possible size of a product set A B = {a b {divides} a ‚àà A, b ‚àà B}, where A, B run over all subsets of G of size r, s, respectively. While the function ŒºG is completely known when G is abelian [S. Eliahou, M. Kervaire, Minimal sumsets in infinite abelian groups, Journal of Algebra 287 (2005) 449-457], it is largely unknown for G non-abelian, in part because efficient tools for proving lower bounds on ŒºG are still lacking in that case. Our main result here is a lower bound on ŒºG for finite solvable groups, obtained by building it up from the abelian case with suitable combinatorial arguments. The result may be summarized as follows: if G is finite solvable of order m, then ŒºG (r, s) ‚â• ŒºG‚Ä≤ (r, s), where G‚Ä≤ is any abelian group of the same order m. Equivalently, with our knowledge of ŒºG‚Ä≤, our formula reads ŒºG (r, s) ‚â• minh {divides} m {(‚åà frac(r, h) ‚åâ + ‚åà frac(s, h) ‚åâ - 1) h}. One nice application is the full determination of the function ŒºG for the dihedral group G = Dn and all n ‚â• 1. Up to now, only the case where n is a prime power was known. We prove that, for all n ‚â• 1, the group Dn has the same Œº-function as an abelian group of order | Dn | = 2 n. ¬© 2009 Elsevier B.V. All rights reserved.</t>
  </si>
  <si>
    <t>471-479</t>
  </si>
  <si>
    <t>60017689;60004718</t>
  </si>
  <si>
    <t>6603093522;6602397309</t>
  </si>
  <si>
    <t>Eliahou, Shalom;Kervaire, Michel</t>
  </si>
  <si>
    <t>France;Switzerland</t>
  </si>
  <si>
    <t>Dunkerque;Geneva</t>
  </si>
  <si>
    <t>Universit√© du Littoral C√¥te d‚ÄòOpale;Universit√© de Gen√®ve</t>
  </si>
  <si>
    <t>Eliahou S.</t>
  </si>
  <si>
    <t>Minimal sumsets in finite solvable groups</t>
  </si>
  <si>
    <t>S0012365X09001538</t>
  </si>
  <si>
    <t>10.1016/j.disc.2009.03.024</t>
  </si>
  <si>
    <t>2-s2.0-70450284673</t>
  </si>
  <si>
    <t>['highly directional', 'difference time', 'antenna emissions']</t>
  </si>
  <si>
    <t>For a small antenna placed on a metamaterial ground plane vertically or horizontally, we analyzed the conditions under which the antenna emissions are highly directional. We found through finite-difference time-domain (FDTD) simulations that a previously discovered directional emission phenomenon can be explained by our theory for the horizontal antenna case. For the vertical antenna case, we employed FDTD simulations to design a realistic metamaterial ground plane with desired reflection phase properties, and performed microwave experiments to verify its ability to support directional emissions. ¬© 2010 American Institute of Physics.</t>
  </si>
  <si>
    <t>60009860;60003970;60009860;60003970;60009860</t>
  </si>
  <si>
    <t>35490380400;57197095008;14521323900;7006581207;35263422100</t>
  </si>
  <si>
    <t>Ding, Kun;Jiang, Tao;Hao, Jiaming;Ran, Lixin;Zhou, Lei</t>
  </si>
  <si>
    <t>Fudan University;Zhejiang University</t>
  </si>
  <si>
    <t>60009860;60003970</t>
  </si>
  <si>
    <t>Ding K.</t>
  </si>
  <si>
    <t>Directional emissions achieved with anomalous reflection phases of metamaterials</t>
  </si>
  <si>
    <t>10.1063/1.3289720</t>
  </si>
  <si>
    <t>2-s2.0-75749094447</t>
  </si>
  <si>
    <t>NSF-PHY-0531621</t>
  </si>
  <si>
    <t>['whistler waves', 'phase velocity', 'paper discusses', 'linear three', 'good agreement', 'experimental results', 'coulomb collisions', 'collisionless case', 'also discussed']</t>
  </si>
  <si>
    <t>The paper discusses the generation of polarized whistler waves radiated from a rotating magnetic field source created via a novel phased orthogonal two loop antenna. The results of linear three-dimensional electron magnetohydrodynamics simulations along with experiments on the generation whistler waves by the rotating magnetic field source performed in the large plasma device are presented. Comparison of the experimental results with the simulations and linear wave properties shows good agreement. The whistler wave dispersion relation with nonzero transverse wave number and the wave structure generated by the rotating magnetic field source are also discussed. The phase velocity of the whistler waves was found to be in good agreement with the theoretical dispersion relation. The exponential decay rate of the whistler wave propagating along the ambient magnetic field is determined by Coulomb collisions. In collisionless case the rotating magnetic field source was found to be a very efficient radiation source for transferring energy along the ambient magnetic field lines. ¬© 2010 American Institute of Physics.</t>
  </si>
  <si>
    <t>60020304;60020304;60020304;60020304;60020304;60027550;60027550;60027550;60027550</t>
  </si>
  <si>
    <t>36772047200;7003551571;7102261205;7202920553;35462415000;6701748977;35100264000;6602514818;6603446846</t>
  </si>
  <si>
    <t>Karavaev, A. V.;Gumerov, N. A.;Papadopoulos, K.;Shao, Xi;Sharma, A. S.;Gekelman, W.;Gigliotti, A.;Pribyl, P.;Vincena, S.</t>
  </si>
  <si>
    <t>Los Angeles;College Park</t>
  </si>
  <si>
    <t>University of California, Los Angeles;University of Maryland, College Park</t>
  </si>
  <si>
    <t>60027550;60020304</t>
  </si>
  <si>
    <t>Karavaev A.</t>
  </si>
  <si>
    <t>Generation of whistler waves by a rotating magnetic field source</t>
  </si>
  <si>
    <t>10.1063/1.3274916</t>
  </si>
  <si>
    <t>2-s2.0-75749110641</t>
  </si>
  <si>
    <t>2009‚Äì0077321</t>
  </si>
  <si>
    <t>['transition occurred', 'teff show', 'spatial profiles', 'shaped profiles', 'radial profiles', 'local regimes', 'local kinetics', 'hollow shapes', 'highest teff', 'gas pressures', 'flat shapes', 'electron kinetics', 'antenna coil']</t>
  </si>
  <si>
    <t>The transition from nonlocal to local kinetics was observed through the spatially resolved measurements of electron energy distribution functions in inductively coupled plasmas. As gas pressures increase, the spatial profiles of the effective electron temperatures (Teff) from the electron energy distribution functions changed dramatically from hollow shapes to flat shapes. With further increases in gas pressures, the Teff had saddle-shaped profiles with the highest Teff in the vicinity of an antenna coil. These changes in the radial profiles of the Teff show a transition of the electron kinetics from nonlocal to local regimes. This transition occurred when the electron energy relaxation lengths became smaller than the antenna half size. ¬© 2010 American Institute of Physics.</t>
  </si>
  <si>
    <t>Applied Physics Letters</t>
  </si>
  <si>
    <t>23018943900;35201203300;35069194700</t>
  </si>
  <si>
    <t>Lee, Hyo Chang;Lee, Min Hyong;Chung, Chin Wook</t>
  </si>
  <si>
    <t>Experimental observation of the transition from nonlocal to local electron kinetics in inductively coupled plasmas</t>
  </si>
  <si>
    <t>10.1063/1.3291038</t>
  </si>
  <si>
    <t>2-s2.0-75749111302</t>
  </si>
  <si>
    <t>['z ).', 'whistler waves', 'whistler propagation', 'whistler mode', 'upgraded spsc', 'two dimensions', 'theoretical predictions', 'spsc ).', 'several hundreds', 'resonance cones', 'previously unattainable', 'previous papers', 'previous experiments', 'plasmas 14', 'plasma source', 'plasma sci', 'plasma conditions', 'paper presents', 'network analyzer', 'major upgrades', 'magnetic field', 'laboratory environment', 'ieee trans', 'higher power', 'experimentally plot', 'experimental capabilities', 'ducted whistlers', 'dispersion surface', 'dispersion relation', 'density variable', 'comprehensive picture', 'also swept', 'also observed', 'allowed access', '2005 )]', '200 g', '1010 cm']</t>
  </si>
  <si>
    <t>In previous papers, early whistler propagation measurements were presented [W. E. Amatucci, IEEE Trans. Plasma Sci. 33, 637 (2005)] as well as antenna impedance measurements [D. D. Blackwell, Phys. Plasmas 14, 092106 (2007)] performed in the Naval Research Laboratory Space Physics Simulation Chamber (SPSC). Since that time there have been major upgrades in the experimental capabilities of the laboratory in the form of improvement of both the plasma source and antennas. This has allowed access to plasma parameter space that was previously unattainable, and has resulted in measurements that provide a significantly clearer picture of whistler propagation in the laboratory environment. This paper presents some of the first whistler experimental results from the upgraded SPSC. Whereas previously measurements were limited to measuring the cyclotron resonance cutoff and elliptical polarization indicative of the whistler mode, now it is possible to experimentally plot the dispersion relation itself. The waves are driven and detected using balanced dipole and loop antennas connected to a network analyzer, which measures the amplitude and phase of the wave in two dimensions (r and z). In addition the frequency of the signals is also swept over a range of several hundreds of megahertz, providing a comprehensive picture of the near and far field antenna radiation patterns over a variety of plasma conditions. The magnetic field is varied from a few gauss to 200 G, with the density variable over at least 3 decades from 107 to 1010 cm-3. The waves are shown to lie on the dispersion surface for whistler waves, with observation of resonance cones in agreement with theoretical predictions. The waves are also observed to propagate without loss of amplitude at higher power, a result in agreement with previous experiments and the notion of ducted whistlers. ¬© 2009 U.S. Government.</t>
  </si>
  <si>
    <t>60027271;60027271-106633006;60027271</t>
  </si>
  <si>
    <t>35489958400;57203784715;6603632019</t>
  </si>
  <si>
    <t>Blackwell, David D.;Walker, David N.;Amatucci, William E.</t>
  </si>
  <si>
    <t>Washington, D.C.;</t>
  </si>
  <si>
    <t>Naval Research Laboratory;Global Strategies Group</t>
  </si>
  <si>
    <t>60027271;106633006</t>
  </si>
  <si>
    <t>Blackwell D.</t>
  </si>
  <si>
    <t>Whistler wave propagation in the antenna near and far fields in the Naval Research Laboratory Space Physics Simulation Chamber</t>
  </si>
  <si>
    <t>10.1063/1.3274453</t>
  </si>
  <si>
    <t>2-s2.0-75749114825</t>
  </si>
  <si>
    <t>European Science Foundation</t>
  </si>
  <si>
    <t>ESF</t>
  </si>
  <si>
    <t>['terahertz imaging', 'silicon field', 'semiconductor transistors', 'resonantly antenna', 'power detection', 'plane array', 'numerous pixels', 'lo power', 'heterodyne mode', 'gate length', 'estimated improvement', 'electromagnetic radiation', 'dynamic range', '8 fw', '65 thz', '29 db', '25 œºm']</t>
  </si>
  <si>
    <t>We report on the detection of electromagnetic radiation at 0.65 THz by silicon field-effect transistors operated in heterodyne mode. Aiming at terahertz imaging with numerous pixels in a focal-plane array, we explore the improvement of the dynamic range achieved over power detection when the local-oscillator (LO) power is distributed quasioptically onto all detectors. These consist of resonantly antenna-coupled complementary metal-oxide- semiconductor transistors with a gate length of 0.25 Œºm, and each has an integrated voltage amplifier. With a LO power of 2 ŒºW per detector, the noise-equivalent power amounts to 8 fW/Hz, leading to an estimated improvement of the dynamic range by 29 dB. ¬© 2010 American Institute of Physics.</t>
  </si>
  <si>
    <t>60007762;60007762;60007762;60022995;60022995;60007762</t>
  </si>
  <si>
    <t>25930319800;35291210100;6602698877;7007045448;8873692900;7004848584</t>
  </si>
  <si>
    <t>Glaab, Diana;Boppel, Sebastian;Lisauskas, Alvydas;Pfeiffer, Ullrich;√ñjefors, Erik;Roskos, Hartmut G.</t>
  </si>
  <si>
    <t>Wuppertal;Frankfurt am Main</t>
  </si>
  <si>
    <t>Bergische Universit√§t Wuppertal;Goethe-Universit√§t Frankfurt am Main</t>
  </si>
  <si>
    <t>60022995;60007762</t>
  </si>
  <si>
    <t>Glaab D.</t>
  </si>
  <si>
    <t>Terahertz heterodyne detection with silicon field-effect transistors</t>
  </si>
  <si>
    <t>10.1063/1.3292016</t>
  </si>
  <si>
    <t>2-s2.0-75749131154</t>
  </si>
  <si>
    <t>['vitro apoprotein', 'two chls', 'topical problem', 'substantially identical', 'spectroscopic characteristics', 'single chl', 'shifted chlorophylls', 'protein complex', 'mutant complexes', 'excitonic interactions', 'establishing whether', 'determining whether', 'bind chls', 'bandwidths varied', 'band shapes', 'arabidopsis thaliana', 'antenna chls', 'absorbing region', '600 cm', '40 cm', '15 nm', '10061 ].', '1 interval', '1 ).', '0 transition']</t>
  </si>
  <si>
    <t>A number of spectroscopic characteristics of three almost isoenergetic, red-shifted chlorophylls (chls) in the PS II antenna complex CP29 are investigated with the aim of (i) determining whether their band shapes are substantially identical or not, (ii) addressing the topical problem of whether they are involved in excitonic interactions with other chls, and (iii) establishing whether their binding sites may be defined as "mixed" with respect to their capacity to bind chls a and b. The three chls A2-CHL612, A3-CHL613, and B3-CHL614 were analyzed after in vitro apoprotein-pigment reconstitution using the CP29 coding sequence from Arabidopsis thaliana for both the wild-type and mutant complexes. Difference spectra thermal broadening analyses indicated that the half-bandwidths varied between 12 and 15 nm (at room temperature), due mainly to differences in the optical reorganization energy (25-40 cm-1). Moreover, only the A2 chl displayed an intense vibrational band in the 300-600 cm-1 interval from the 0-0 transition. We conclude that within the red absorbing (-680 nm) antenna chls of a single chl-protein complex a marked spectral band shape heterogeneity exists. By analysis of the absorption and circular dichroism spectra no evidence was found of significantly strong excitonic interactions. The single gene mutation of the A3 and B3 binding sites causes absorption changes in both the long wavelength chl a absorbing region and in the chl b spectral region. This has previously been observed and was attributed to "mixed" chl a/b binding sites [Bassi, R., Croce, R., Cugini, D., and Sandona, D. (1999) Proc. Natl. Acad. Sci. U.S.A. 96,10056-10061]. This interpretation, while in principle not being unreasonable, is shown to be incorrect for these two chls. ¬© 2010 American Chemical Society.</t>
  </si>
  <si>
    <t>882-892</t>
  </si>
  <si>
    <t>Biochemistry</t>
  </si>
  <si>
    <t>60030318;60030318-60011586;60030318;60030318;60030318</t>
  </si>
  <si>
    <t>15049379200;7006364542;7006530694;6701308180;7201971898</t>
  </si>
  <si>
    <t>Belgio, Erica;Casazza, Anna Paola;Zucchelli, Giuseppe;Garlaschi, Flavio M.;Jennings, Robert C.</t>
  </si>
  <si>
    <t>Milan;Milan</t>
  </si>
  <si>
    <t>Universit√† degli Studi di Milano;Istituto Di Biologia E Biotecnologia Agraria, Milan</t>
  </si>
  <si>
    <t>60030318;60011586</t>
  </si>
  <si>
    <t>Belgio E.</t>
  </si>
  <si>
    <t>Band shape heterogeneity of the low-energy chlorophylls of CP29: Absence of mixed binding sites and excitonic interactions</t>
  </si>
  <si>
    <t>10.1021/bi901478f</t>
  </si>
  <si>
    <t>2-s2.0-75749134081</t>
  </si>
  <si>
    <t>['wideband direction', 'wideband algorithms', 'whole frequencies', 'structure comprises', 'required conditions', 'proper way', 'paper investigates', 'one frequency', 'narrowband ones', 'ieee trans', 'given bandwidth', 'given band', 'frequency variations', 'flat response', 'estimation algorithms', 'different responses', 'concrete analysis', 'always complex']</t>
  </si>
  <si>
    <t>There are varieties of wideband direction-of-arrival (DOA) estimation algorithms. Their structure comprises a number of narrowband ones, each performs in one frequency in a given bandwidth, and then different responses should be combined in a proper way to yield true DOAs. Hence, wideband algorithms are always complex and so non-real-time. This paper investigates a method to derive a flat response of narrowband multiple signal classification (MUSIC) [R. O. Schmidt, IEEE Trans. Antennas Propag., 34, 276-280 (1986)] algorithm in the whole frequencies of given band. Therefore, required conditions of applying narrowband algorithm on wideband impinging signals will be given through a concrete analysis. It could be found out that array sensor locations are able to compensate the frequency variations to reach a flat response of DOAs in a specified wideband frequency. ¬© 2010 Acoustical Society of America.</t>
  </si>
  <si>
    <t>286-291</t>
  </si>
  <si>
    <t>Journal of the Acoustical Society of America</t>
  </si>
  <si>
    <t>101246378;60022927;101246378</t>
  </si>
  <si>
    <t>57196562310;35723161900;57226053209</t>
  </si>
  <si>
    <t>Asgari, Mohammad;Soltani, Nasim Yahya;Riahi, Ali</t>
  </si>
  <si>
    <t>University of Tehran;IRIB University</t>
  </si>
  <si>
    <t>60022927;101246378</t>
  </si>
  <si>
    <t>Asgari M.</t>
  </si>
  <si>
    <t>A different approach to use narrowband super-resolution multiple signal classification algorithm on wideband sources</t>
  </si>
  <si>
    <t>10.1121/1.3268609</t>
  </si>
  <si>
    <t>2-s2.0-75949101426</t>
  </si>
  <si>
    <t>['zinc porphyrins', 'versatile templates', 'unique structures', 'supramolecular organization', 'shortened lifetime', 'potential applications', 'photonic devices', 'photochemical devices', 'photocatalytic systems', 'optical signatures', 'natural light', 'molecular pigments', 'm13 viruses', 'hypothetical model', 'harvesting antenna', 'genetic engineering', 'functional materials', 'figure presented', 'excited states', 'drawn attention', 'dimensional light', 'chemical grafting', 'chemical diversities', 'biological molecules', 'allow us', 'absorption spectrum']</t>
  </si>
  <si>
    <t>(Figure Presented) Biological molecules can be used as versatile templates for assembling nanoscale materials because of their unique structures and chemical diversities. Supramolecular organization of molecular pigments, as is found in the natural light-harvesting antenna, has drawn attention for its potential applications to sensors, photocatalytic systems, and photonic devices. Here we show the arrangement of molecular pigments into a one-dimensional light-harvesting antenna using M13 viruses as scaffolds. Chemical grafting of zinc porphyrins to M13 viruses induces distinctive spectroscopic changes, including fluorescence quenching, the extensive band broadening and small red shift of their absorption spectrum, and the shortened lifetime of the excited states. Based on these optical signatures we suggest a hypothetical model to explain the energy transfer occurring in the supramolecular porphyrin structures templated with the virus. We expect that further genetic engineering of M13 viruses can allow us to coassemble other functional materials (e.g., catalysts and electron transfer mediators) with pigments, implying potential applications to photochemical devices. ¬© 2010 American Chemical Society.</t>
  </si>
  <si>
    <t>1462-1463</t>
  </si>
  <si>
    <t>Journal of the American Chemical Society</t>
  </si>
  <si>
    <t>60022195;60022195;60022195;60022195;60022195;60022195;60022195;60022195</t>
  </si>
  <si>
    <t>7102722371;55807128500;57201025317;50761254700;55473373000;6506015499;7403227857;7005814384</t>
  </si>
  <si>
    <t>Nam, Yoon Sung;Shin, Taeho;Park, Heechul;Magyar, Andrew P.;Choi, Katherine;Fantner, Georg;Nelson, Keith A.;Belcher, Angela M.</t>
  </si>
  <si>
    <t>Nam Y.</t>
  </si>
  <si>
    <t>Virus-templated assembly of porphyrins into light-harvesting nanoantennae</t>
  </si>
  <si>
    <t>10.1021/ja908812b</t>
  </si>
  <si>
    <t>2-s2.0-76149115881</t>
  </si>
  <si>
    <t>['receiver band', 'power amplifiers', 'power amplifier', 'pcs band', 'paper presents', 'output duplexer', 'noise performance', 'gaas hbt', 'bias circuit', '1990mhz ).']</t>
  </si>
  <si>
    <t>Bias circuits | Gaas hbt power amplifier | Receiver band noise | Wcdma</t>
  </si>
  <si>
    <t>This paper presents the effect of different bias circuits configurations on the noise performance of GaAs HBT (heterojunction bipolar transistor) power amplifiers at the receiver band. Various bias circuits have been used for the power amplifier in an WCDMA (wideband code division multiple access) transmitter module including the output duplexer at PCS band (Tx: 1850 ~ 1910MHz, Rx: 1930 ~ 1990MHz). A bias circuit with cascode current mirrors for the 1st and the 2nd stages shows less than -180dBm/Hz receiver band noise with -39dBc of ACPR (adjacent channel power ratio) at 25.2dBm antenna output power. ¬© IEICE 2010.</t>
  </si>
  <si>
    <t>159-164</t>
  </si>
  <si>
    <t>56125124100;57226858842;55690034000</t>
  </si>
  <si>
    <t>Kim, Bobae;Lee, Kwangchan;Lee, Jongsoo</t>
  </si>
  <si>
    <t>Kim B.</t>
  </si>
  <si>
    <t>Effect of bias circuits on receiver band noise of GaAs HBT power amplifiers</t>
  </si>
  <si>
    <t>10.1587/elex.7.159</t>
  </si>
  <si>
    <t>2-s2.0-76749105786</t>
  </si>
  <si>
    <t>['wide range', 'way sunlight', 'utilizing less', 'tireless efforts', 'structural properties', 'solar radiation', 'silicon layer', 'significantly enhanced', 'si nws', 'si nanowires', 'semiconductor material', 'pv materials', 'presented approach', 'photon management', 'material ).', 'intuitive guidance', 'electrical power', 'converting sunlight']</t>
  </si>
  <si>
    <t>Light trapping | Optical antennas | Photon management | Semiconductor nanowires | Solar cell</t>
  </si>
  <si>
    <t>Photovoltaic (PV) cells can serve as a virtually unlimited clean source of energy by converting sunlight into electrical power. Their Importance is reflected in the tireless efforts that have been devoted to improving the electrical and structural properties of PV materials. More recently, photon management (PM) has emerged as a powerful additional means to boost energy conversion efficiencies. Here, we demonstrate an entirely new PM strategy that capitalizes on strong broad band optical antenna effects in onedimensional semiconductor nanostructures to dramatically enhance absorption of sunlight. We show that the absorption of sunlight in Si nanowires (Si NWs) can be significantly enhanced over the bulk. The NW's optical properties also naturally give rise to an improved angular response. We propose that by patterning the silicon layer in a thin film PV cell into an array of NWs, one can boost the absorption for solar radiation by 25 % while utilizing less than half of the semiconductor material (250 % increase in the light absorption per unit volume of material). These results significantly advance our understanding of the way sunlight is absorbed by one-dimensional semiconductor nanostructures and provide a clear. Intuitive guidance for the design of efficient NW solar cells. The presented approach is universal to any semiconductor and a wide range of nanostructures; as such, it provides a new PV platform technology. ¬© 2010 American Chemical Society.</t>
  </si>
  <si>
    <t>439-445</t>
  </si>
  <si>
    <t>Nano Letters</t>
  </si>
  <si>
    <t>60091253;60091253;60091253;60091253;60074650;60091253;60091253;60074650;60091253</t>
  </si>
  <si>
    <t>8837022700;35727540300;6701823647;22936369300;15020090200;10641553600;14020605700;7402678305;6603867126</t>
  </si>
  <si>
    <t>Cao, Linyou;Fan, Pengyu;Vasudev, Alok P.;White, Justin S.;Yu, Zongfu;Cai, Wenshan;Schuller, Jon A.;Fan, Shanhui;Brongersma, Mark L.</t>
  </si>
  <si>
    <t>Stanford;Stanford</t>
  </si>
  <si>
    <t>Geballe Laboratory for Advanced Materials;Ginzton Laboratory</t>
  </si>
  <si>
    <t>60091253;60074650</t>
  </si>
  <si>
    <t>Cao L.</t>
  </si>
  <si>
    <t>Semiconductor nanowire optical antenna solar absorbers</t>
  </si>
  <si>
    <t>10.1021/nl9036627</t>
  </si>
  <si>
    <t>2-s2.0-76749154134</t>
  </si>
  <si>
    <t>['vectorial nature', 'typical methods', 'tensorial mapping', 'single nanoparticle', 'sample consisting', 'provide feedback', 'polarization control', 'optical sensing', 'optical fields', 'optical antennas', 'nonlinear optics', 'nanoparticle probe', 'nanometer scale', 'molecular rulers', 'local green', 'isotropic polarizability', 'interaction tensor', 'interacting nanoparticles', 'field microscopy', 'field distributions', 'design improvements', 'central theme', 'cannot probe']</t>
  </si>
  <si>
    <t>Inverse scattering | Nanoparticles | Nanoplasmonics | Near-field optical imaging | Optical antennas</t>
  </si>
  <si>
    <t>The control of optical fields on the nanometer scale is a central theme of plasmonics and nanophotonics. Methods for characterizing localized optical field distributions are necessary to validate theoretical predictions, to test nanofabricatlon procedures, and to provide feedback for design improvements. Typical methods of probing near fields (e.g.. single molecule fluorescence and near-field microscopy) cannot probe both the complex-valued and vectorial nature of the field distributions. We demonstrate that a nanoparticle probe with Isotropic polarizability in combination with polarization control of excitation and detection beams provides access to this information through the interaction tensor. For a sample consisting of a single nanoparticle we show that the recorded images correspond to maps of the local Green's function tensor elements that couple the probe and sample. The tensorial mapping of interacting nanoparticles is of interest for optical sensing, optical antennas, surface-enhanced Raman scattering, nonlinear optics, and molecular rulers. ¬© 2010 American Chemical Society.</t>
  </si>
  <si>
    <t>652-656</t>
  </si>
  <si>
    <t>60011253;60117337-60104285;60011253</t>
  </si>
  <si>
    <t>23477349800;6603692963;7102440167</t>
  </si>
  <si>
    <t>Deutsch, Bradley;Hillenbrand, Rainer;Novotny, Lukas</t>
  </si>
  <si>
    <t>Spain;Spain;United States</t>
  </si>
  <si>
    <t>Donostia-San Sebastian;Bilbao;Rochester</t>
  </si>
  <si>
    <t>CIC nanoGUNE;Ikerbasque, the Basque Foundation for Science;University of Rochester Institute of Optics</t>
  </si>
  <si>
    <t>60117337;60104285;60011253</t>
  </si>
  <si>
    <t>Deutsch B.</t>
  </si>
  <si>
    <t>Visualizing the optical interaction tensor of a gold nanoparticle pair</t>
  </si>
  <si>
    <t>10.1021/nl9037505</t>
  </si>
  <si>
    <t>2-s2.0-76749161936</t>
  </si>
  <si>
    <t>['termination using', 'result shows', 'resistive termination', 'proposed method', 'pim termination', 'method provides', 'linear attenuator', 'effective low', 'design method', 'confirmed using', '2ghz band']</t>
  </si>
  <si>
    <t>Base-station antenna system | Microwave measurement | Passive intermodulation | Termination</t>
  </si>
  <si>
    <t>To provide a cost-effective low-PIM termination for impedance-matched PIM measurement systems, the design method of the termination using a high-PIM termination and linear attenuator is proposed. The validity of the concept is confirmed using a resistive termination and long semirigid cable as linear attenuator by experiment in 2GHz band. The result shows that a typical microwave resistive termination which has not been used in conventional PIM measurements is available as low-PIM termination using the proposed method. It is demonstrated that the method provides a cost-effective low-PIM termination. ¬© IEICE 2010.</t>
  </si>
  <si>
    <t>222-227</t>
  </si>
  <si>
    <t>7004503266;35725960900</t>
  </si>
  <si>
    <t>Kuga, N.;Nemoto, K.</t>
  </si>
  <si>
    <t>Kuga N.</t>
  </si>
  <si>
    <t>Low-PIM termination design using a resistive termination</t>
  </si>
  <si>
    <t>10.1587/elex.7.222</t>
  </si>
  <si>
    <t>2-s2.0-76749165913</t>
  </si>
  <si>
    <t>['¬© 2010', 'wave solvers', 'notched characteristics', 'main feedline', 'fed ultra', 'dual band', 'controlled independently']</t>
  </si>
  <si>
    <t>A coupled-line-fed ultra-wideband planar antenna with dual band-notched characteristics is proposed. Narrow frequency band notching at 3.5 and 5.5GHz is achieved using bent resonators coupled to the main feedline. Moreover, the two notched bands can be controlled independently. The proposed antenna design is tested using two independent full-wave solvers. ¬© 2010 The Institution of Engineering and Technology.</t>
  </si>
  <si>
    <t>14-16</t>
  </si>
  <si>
    <t>Electronics Letters</t>
  </si>
  <si>
    <t>60030835;60030835;60030835</t>
  </si>
  <si>
    <t>35559081500;55725801800;24171880600</t>
  </si>
  <si>
    <t>Khalilzadeh, A.;Chan, K. K.M.;Rambabu, K.</t>
  </si>
  <si>
    <t>Khalilzadeh A.</t>
  </si>
  <si>
    <t>Coupled-line-fed dual-notch ultra-wideband antenna</t>
  </si>
  <si>
    <t>10.1049/el.2010.3034</t>
  </si>
  <si>
    <t>2-s2.0-76049089149</t>
  </si>
  <si>
    <t>['¬© 2010', 'system hardware', 'system capacity', 'substantial saving', 'projection component', 'multiple antennas', 'modified gram', 'input multiple', 'developed based', 'correlated channels']</t>
  </si>
  <si>
    <t>A modified Gram-Schmidt (MGS)-based antenna selection scheme is proposed for multiple-input multiple-output (MIMO) systems in correlated channels. This MGS antenna selection strategy is developed based on an auxiliary parameter formulated by the projection component that is obtained from the GS orthogonalisation process. Consequently, the use of the MGS antenna selection algorithm is capable of achieving an improvement in system capacity and a substantial saving in system hardware of the multiple radio frequency chains associated with multiple antennas. ¬© 2010 The Institution of Engineering and Technology.</t>
  </si>
  <si>
    <t>94-96</t>
  </si>
  <si>
    <t>60007954;60007954</t>
  </si>
  <si>
    <t>35386452600;35559888800</t>
  </si>
  <si>
    <t>Hu, C. C.;Yang, H. Y.</t>
  </si>
  <si>
    <t>Hu C.</t>
  </si>
  <si>
    <t>Modified Gram-Schmidt-based antenna selection for MIMO systems in correlated channels</t>
  </si>
  <si>
    <t>10.1049/el.2010.2951</t>
  </si>
  <si>
    <t>2-s2.0-76049094345</t>
  </si>
  <si>
    <t>['¬© 2010', 'simulated results', 'rfid chip', 'power bandwidth', 'measured ones', 'good agreement', 'coupling method', 'approximately 16', '985mhz ),']</t>
  </si>
  <si>
    <t>Proposed is an indirect coupling method for designing an RFID tag antenna, which can not only achieve broadband operation, but can also conveniently implement a complex conjugate impedance match between an antenna and an RFID chip. An equivalent circuit model of the proposed coupling method is presented to characterise the performance of the antenna. An example is included to demonstrate the coupling method for an antenna with half-power bandwidth of approximately 16 (840-985MHz), and which covers the entire UHF RFID frequency band. Estimated and simulated results are shown to be in good agreement with measured ones. ¬© 2010 The Institution of Engineering and Technology.</t>
  </si>
  <si>
    <t>60032850;60001439</t>
  </si>
  <si>
    <t>24558798000;55197051100</t>
  </si>
  <si>
    <t>Chen, S. L.;Mittra, R.</t>
  </si>
  <si>
    <t>Taiwan;United States</t>
  </si>
  <si>
    <t>Kaohsiung;University Park</t>
  </si>
  <si>
    <t>China Steel Corporation Kaohsiung;Pennsylvania State University</t>
  </si>
  <si>
    <t>Indirect coupling method for RFID tag antenna design</t>
  </si>
  <si>
    <t>10.1049/el.2010.2391</t>
  </si>
  <si>
    <t>2-s2.0-76049098951</t>
  </si>
  <si>
    <t>['¬© 2010', 'wavelength wide', 'role played', 'reversal techniques', 'reverberation chamber', 'reduced volume', 'intensity fields', 'frequency bandwidth', 'experimental results', 'converting energy', 'concentrate energy']</t>
  </si>
  <si>
    <t>The use of time-reversal techniques has been shown to allow focusing energy in a spot about half a wavelength wide. The fact of being able to concentrate energy into a reduced volume of space implies higher power densities and, ultimately, higher field levels. The use of this feature for improving the ability of a reverberation chamber in converting energy into high-intensity fields is investigated. Experimental results are compared to those predicted by a simple asymptotic model, revealing the role played by losses and frequency bandwidth and how the performance of time-reversal techniques depends on these parameters. ¬© 2010 The Institution of Engineering and Technology.</t>
  </si>
  <si>
    <t>38-39</t>
  </si>
  <si>
    <t>Cozza, A.</t>
  </si>
  <si>
    <t>Gif-sur-Yvette</t>
  </si>
  <si>
    <t>SUPELEC Campus de Gif</t>
  </si>
  <si>
    <t>Cozza A.</t>
  </si>
  <si>
    <t>Increasing peak-field generation efficiency of reverberation chamber</t>
  </si>
  <si>
    <t>10.1049/el.2010.2857</t>
  </si>
  <si>
    <t>2-s2.0-76049104253</t>
  </si>
  <si>
    <t>['¬© 2010', 'utilise higher', 'tunable circuit', 'radiation pattern', 'order mode', 'good shape', 'design enables', 'become low', 'bandwidth enhancement']</t>
  </si>
  <si>
    <t>A design for a small and tunable loop antenna is presented. This design enables the higher-order mode resonant frequency to become low while keeping the radiation pattern in good shape. The use of a tunable circuit to utilise higher-order mode for bandwidth enhancement has been investigated. The measured and simulated radiation patterns and voltage standing wave ratio are given. ¬© 2010 The Institution of Engineering and Technology.</t>
  </si>
  <si>
    <t>19-21</t>
  </si>
  <si>
    <t>60103907-60002787;60103907;60103907;60103907;60103907;60002787</t>
  </si>
  <si>
    <t>24724398900;8420261700;35559255600;55730303000;6701717991;55445582500</t>
  </si>
  <si>
    <t>Kogo, N.;Nagasaka, M.;Nakazawa, S.;Tanaka, S.;Shogen, K.;Ito, K.</t>
  </si>
  <si>
    <t>Tokyo;Chiba</t>
  </si>
  <si>
    <t>Nippon Hoso Kyokai;Chiba University</t>
  </si>
  <si>
    <t>60103907;60002787</t>
  </si>
  <si>
    <t>Kogo N.</t>
  </si>
  <si>
    <t>Folded-type rectangular loop antenna with tunable circuit</t>
  </si>
  <si>
    <t>10.1049/el.2010.2665</t>
  </si>
  <si>
    <t>2-s2.0-76049110746</t>
  </si>
  <si>
    <t>['¬© 2010', 'type antenna', 'tag identification', 'region around', 'proposed structure', 'measurements show', 'inductive coupling', 'four pairs', 'coupled stubs', 'antenna operating']</t>
  </si>
  <si>
    <t>A novel reader loop-type antenna for ultra-high-frequency (UHF) near-field radio frequency identification (RFID) applications is presented. This antenna, printed on a 0.8mm-thick FR4 substrate with a diameter of 16cm, is composed of four curved strips and four pairs of coupled stubs, and achieves a wide impedance bandwidth from 840 to 1300MHz. The proposed structure can make large currents along the loop so that a strong and uniform magnetic field distribution is excited in the region around the antenna. Measurements show that the antenna operating with a commercial reader demonstrates good performance of tag identification with inductive coupling for near-field RFID applications. ¬© 2010 The Institution of Engineering and Technology.</t>
  </si>
  <si>
    <t>24483332100;35560003700;56119434400</t>
  </si>
  <si>
    <t>Liu, H. W.;Wu, K. H.;Yang, C. F.</t>
  </si>
  <si>
    <t>Liu H.</t>
  </si>
  <si>
    <t>UHF reader loop antenna for near-field RFID applications</t>
  </si>
  <si>
    <t>10.1049/el.2010.2868</t>
  </si>
  <si>
    <t>2-s2.0-76049115713</t>
  </si>
  <si>
    <t>['¬© 2010', 'wideband mode', 'wideband applications', 'prototype antenna', 'proposed designs', 'proposed antenna', 'measurement results', 'ideal switch', 'fully demonstrate', 'base station', 'also useful', 'access point', '875ghz ),']</t>
  </si>
  <si>
    <t>A switched band antenna that has a capability to operate in dual-band WLAN mode (2.4-2.485GHz and 5.725-5.875GHz), a single band WLAN mode of 2.4-2.485GHz and a wideband mode (2.2-7.2GHz) is presented. The antenna is based on a tapered slot antenna, which has a defected ground structure containing two switchable ring and two rectangular slots to provide a switched band property. Measurement results on a prototype antenna, with an ideal switch, fully demonstrate the performances of the proposed designs. The proposed antenna is suitable for use in a base station or an access point for WLAN and wideband applications and may be also useful in future multimode radio systems. ¬© 2010 The Institution of Engineering and Technology.</t>
  </si>
  <si>
    <t>23-24</t>
  </si>
  <si>
    <t>60019702;60019702;60019702;60019702</t>
  </si>
  <si>
    <t>27567733600;57213425197;7201658579;6602592699</t>
  </si>
  <si>
    <t>Hamid, M. R.;Hall, P. S.;Gardner, P.;Ghanem, F.</t>
  </si>
  <si>
    <t>Hamid M.</t>
  </si>
  <si>
    <t>Switched WLAN-wideband tapered slot antenna</t>
  </si>
  <si>
    <t>10.1049/el.2010.2268</t>
  </si>
  <si>
    <t>2-s2.0-76049119951</t>
  </si>
  <si>
    <t>['¬© 2010', 'top side', 'shifted downwards', 'resonant frequency', 'flexible patch', 'ethylene terephthalte', 'electrostatic force', 'effective permittivity']</t>
  </si>
  <si>
    <t>The tunable microstrip patch antenna using electrostatic force is presented. The antenna was patterned on the top side of a (poly-ethylene terephthalte) film. When a DC bias voltage is applied between the flexible patch and the fixed ground plane, the flexible patch bends downwards towards the fixed ground plane owing to the electrostatic force of attraction. The bending of the flexible patch decreases the air-gap, and consequently the effective permittivity of the antenna is increased. By increasing effective permittivity, the resonant frequency is shifted downwards. For the tunable microstrip patch antennas of 6, 8 and 10GHz at DC bias 150V, the measured tuning ranges were 217.04, 242.58 and 365.63MHz, respectively. ¬© 2010 The Institution of Engineering and Technology.</t>
  </si>
  <si>
    <t>18-19</t>
  </si>
  <si>
    <t>60007511;60007511</t>
  </si>
  <si>
    <t>7404064727;7404787059</t>
  </si>
  <si>
    <t>Kang, H. I.;Song, J. T.</t>
  </si>
  <si>
    <t>Kang H.I.</t>
  </si>
  <si>
    <t>Electrically tunable rectangular microstrip antenna</t>
  </si>
  <si>
    <t>10.1049/el.2010.2642</t>
  </si>
  <si>
    <t>2-s2.0-76049121410</t>
  </si>
  <si>
    <t>['¬© 2010', 'wlan 11b', 'size reduction', 'shaped antenna', 'proposed antennas', 'pmp case', 'h uhf', 'compact design', 'communication dual', 'broadcasting dual', 'band antennas', 'band antenna']</t>
  </si>
  <si>
    <t>The quad-band antenna, which is composed of two compact dual-band antennas, is presented for potable media player (PMP) applications. The antenna for the broadcasting dual-band (DVB-H UHF; 470-862MHz, L; 1452-1492MHz) is composed of a planar inverted F-shaped antenna with an input matching circuit. The antenna for the communication dual-band (WLAN 11b; 2.4-2.5GHz, 11a; 5.15-5.8GHz) is composed of a folded dipole antenna with enhanced mutual coupling. The proposed antennas are contact with the PMP case (Œµr=3.2) which is used as a substrate for size reduction and compact design. ¬© 2010 The Institution of Engineering and Technology.</t>
  </si>
  <si>
    <t>60026263;60014156;108095269;60014156;60014156;60026263</t>
  </si>
  <si>
    <t>35560136000;15036267700;35559123400;7006481761;14031780900;7402016338</t>
  </si>
  <si>
    <t>Yeum, I.;Park, J.;Kim, J.;Wee, J.;Kim, B.;Jung, C.</t>
  </si>
  <si>
    <t>Seoul;Seoul;Pocheon</t>
  </si>
  <si>
    <t>Seoul National University of Science and Technology (SNUST);Soongsil University;Ace Antenna</t>
  </si>
  <si>
    <t>60026263;60014156;108095269</t>
  </si>
  <si>
    <t>Yeum I.</t>
  </si>
  <si>
    <t>Compact and contact quad-band (DVB-H UHF/L, WLAN 11a/b) antenna for PMP applications</t>
  </si>
  <si>
    <t>10.1049/el.2010.2134</t>
  </si>
  <si>
    <t>2-s2.0-76049123928</t>
  </si>
  <si>
    <t>['¬© 2010', 'shaped feed', 'range 2', 'low cross', 'impedance bandwidth', 'around 7dbi']</t>
  </si>
  <si>
    <t>A wideband unidirectional patch antenna composed of a shorted bowtie dipole with Œì-shaped feed and an L-shaped electric dipole is designed. It achieves an impedance bandwidth of 87 for VSWR‚â§2 in the range 2.2-5.6GHz, stable peak gain of around 7dBi, unidirectional radiation patterns and low cross-polarisation over the whole operating band. It is sufficient for accommodating recent wireless communication services such as 3G, WiFi, WiMax, Bluetooth, Zigbee, etc. ¬© 2010 The Institution of Engineering and Technology.</t>
  </si>
  <si>
    <t>24-26</t>
  </si>
  <si>
    <t>23007175300;35736995800;7003448436</t>
  </si>
  <si>
    <t>Zhang, Z. Y.;Fu, G.;Zuo, S. L.</t>
  </si>
  <si>
    <t>Zhang Z.Y.</t>
  </si>
  <si>
    <t>Wideband unidirectional patch antenna with Œì-shaped strip feed</t>
  </si>
  <si>
    <t>10.1049/el.2010.2825</t>
  </si>
  <si>
    <t>2-s2.0-76049125425</t>
  </si>
  <si>
    <t>['¬© 2010', 'wwan applications', 'well suited', 'umts operations', 'tuning strip', 'shorted monopole', 'proposed antenna', 'properly designing', 'multiband operation', 'laptop computer', 'internal antenna', 'embedded inside', 'coupled strips', 'compact size', 'appreciable gain', 'antenna operated', 'antenna fabricated', '2180mhz suitable']</t>
  </si>
  <si>
    <t>A novel miniature planar monopole antenna with multiband operation for penta-band Wireless Wide Area Network (WWAN) applications is presented. The antenna fabricated on a ceramic substrate consists of a tuning strip and two distinct pairs of driven and coupled strips, and occupies a compact size of only 83(L)√ó6(W)√ó0.8(H)mm3 to be easily embedded inside the laptop computer as an internal antenna. By properly designing the antenna operated as a shorted monopole, two wide bands at about 820-985 and 1700-2180MHz suitable for GSM850/900 and DCS/PCS/UMTS operations can be achieved. Omnidirectional radiation patterns with appreciable gain over the penta-band are obtained so that the proposed antenna is well suited to be embedded inside the laptop computer for WWAN applications. ¬© 2010 The Institution of Engineering and Technology.</t>
  </si>
  <si>
    <t>21-23</t>
  </si>
  <si>
    <t>60027709;60027709</t>
  </si>
  <si>
    <t>24483332100;56119434400</t>
  </si>
  <si>
    <t>Liu, H. W.;Yang, C. F.</t>
  </si>
  <si>
    <t>Miniature multiband monopole antenna for WWAN operation in laptop computer</t>
  </si>
  <si>
    <t>10.1049/el.2010.3254</t>
  </si>
  <si>
    <t>2-s2.0-76049126642</t>
  </si>
  <si>
    <t>['¬© 2010', 'upper band', 'rectangular patch', 'lower edge', 'ieee 802', 'ground plane', 'designed antenna', 'average gain']</t>
  </si>
  <si>
    <t>A novel coplanar waveguide (CPW) antenna is proposed for dual-band WLAN applications. It comprises a rectangular patch, a rectangular notch cut at the lower edge of the patch and a CPW transmission line. The rectangular patch together with the ground plane of the coplanar waveguide radiates at the lower frequency band, 2.4GHz for IEEE802.11b/g, while the rectangular notch resonates in the upper band, 5.2/5.8GHz for IEEE 802.11a. The designed antenna is only 32√ó5mm, which can provide stable omnidirectional radiation patterns with an average gain of 2dBi in both the bands. The antenna is very compact and suitable for 2.4 and 5.2/5.8GHz WLAN operations. ¬© 2010 The Institution of Engineering and Technology.</t>
  </si>
  <si>
    <t>13-14</t>
  </si>
  <si>
    <t>Thomas, K. G.;Sreenivasan, M.</t>
  </si>
  <si>
    <t>Compact CPW-fed dual-band antenna</t>
  </si>
  <si>
    <t>10.1049/el.2010.1729</t>
  </si>
  <si>
    <t>2-s2.0-76049128370</t>
  </si>
  <si>
    <t>['theoretical basis', 'temperature field', 'rights reserved', 'put forward', 'paper drew', 'lesion area', 'large vessels', 'function diagraph', 'external boundary', 'decide whether', 'coagulation area', 'blood vessel', 'blood flow', 'applied based']</t>
  </si>
  <si>
    <t>Blood vessel | Finite element method | Microwave ablation | Temperature</t>
  </si>
  <si>
    <t>To study the effect of large blood vessels on the temperature field in invasive microwave ablation, a finite element method was applied based on the convective-type boundary condition on the interface between tissues and blood flow. Whether a large blood vessel is outside of or involved in the lesion area will affect the 54¬∞C effective therapeutic area in different critical conditions. This paper drew the function diagraph on the distance between blood vessel and antenna with the diameter of the blood vessel and put forward the concept of effective therapy radius. It can be used to study the influence of large vessels on the external boundary of the coagulation area and can be used as a theoretical basis to help to decide whether to occlude the large vessels before microwave ablation therapy. ¬© 2010 Informa UK Ltd All rights reserved.</t>
  </si>
  <si>
    <t>34-38</t>
  </si>
  <si>
    <t>60022281;60026707;60022281;60022281;60022281</t>
  </si>
  <si>
    <t>56260412000;35345834900;7402099253;22835767400;56885272600</t>
  </si>
  <si>
    <t>Nan, Qun;Zheng, Weiying;Fan, Zhoutian;Liu, Youjun;Zeng, Yi</t>
  </si>
  <si>
    <t>Capital Medical University;Beijing University of Technology</t>
  </si>
  <si>
    <t>60026707;60022281</t>
  </si>
  <si>
    <t>Nan Q.</t>
  </si>
  <si>
    <t>Analysis to a critical state of thermal field in microwave ablation of liver cancer influenced by large vessels</t>
  </si>
  <si>
    <t>10.3109/02656730903419257</t>
  </si>
  <si>
    <t>2-s2.0-76149085207</t>
  </si>
  <si>
    <t>['vegetation effects', 'vegetated fields', 'temporal series', 'soil conditions', 'soil characteristics', 'smex02 experiment', 'rights reserved', 'results show', 'relation among', 'proposed method', 'optical images', 'new method', 'inversion scheme', 'initial time', 'finding demonstrates', 'different times', 'different sets']</t>
  </si>
  <si>
    <t>Multitemporal | Soil moisture | Synthetic aperture radar | Vegetated areas</t>
  </si>
  <si>
    <t>A new method for retrieving soil moisture content over vegetated fields, employing multitemporal radar and optical images, is presented. It is based on the integration of the temporal series of radar data within an inversion scheme and on the correction of the vegetation effects. The retrieval algorithm uses the Bayesian maximum posterior probability and assumes the existence of a relation among the soil conditions at the different times of the series. The correction of the vegetation effects models the variation, with respect to the initial time of the series, of the component of the backscattering coefficient due to the soil characteristics as function of the variations of the measured backscattering coefficient and of the biomass. The method is tested on the data acquired throughout the SMEX02 experiment. The results show that measured and estimated soil moistures are fairly well correlated and that the performances of multitemporal retrieval algorithm are better than those obtained by employing one radar acquisition, especially in terms of capability to detect soil moisture changes. Although the approach to correct the vegetation effects on radar observations needs to be further assessed on different sets of data, this finding demonstrates that the proposed method has a potential to improve the quality of the soil moisture retrievals. ¬© 2009 Elsevier Inc. All rights reserved.</t>
  </si>
  <si>
    <t>Remote Sensing of Environment</t>
  </si>
  <si>
    <t>60032350;60032350;60000243</t>
  </si>
  <si>
    <t>6701394887;56250117600;57195235973</t>
  </si>
  <si>
    <t>Pierdicca, Nazzareno;Pulvirenti, Luca;Bignami, Christian</t>
  </si>
  <si>
    <t>Sapienza Universit√† di Roma;Istituto Nazionale Di Geofisica E Vulcanologia, Rome</t>
  </si>
  <si>
    <t>60032350;60000243</t>
  </si>
  <si>
    <t>Soil moisture estimation over vegetated terrains using multitemporal remote sensing data</t>
  </si>
  <si>
    <t>S0034425709003010</t>
  </si>
  <si>
    <t>10.1016/j.rse.2009.10.001</t>
  </si>
  <si>
    <t>2-s2.0-71349087629</t>
  </si>
  <si>
    <t>['two datasets', 'surface roughness', 'substantial portion', 'study shows', 'study area', 'standardized ltcg', 'significant deficiencies', 'relative abundance', 'radar lhv', 'radar data', 'radar cvv', 'pure grass', 'overall accuracies', 'optical data', 'mixed sagebrush', 'mixed grass', 'medium ",', 'low ",', 'lia effect', 'large areas', 'indeterminate vegetation', 'high ",', 'grass percentages', 'grass ".', 'forested areas', 'estimate 10', 'elevation data', 'deficiencies caused', 'correlation coefficients', 'bare land', 'band radar', 'aviris ),', 'arid sagebrush', '9 %,']</t>
  </si>
  <si>
    <t>Data fusion | Percentage cover | Remote sensing | Sagebrush | SAR | Yellowstone</t>
  </si>
  <si>
    <t>The arid and semi-arid sagebrush-grass ecosystem occupies a substantial portion of rangelands in the western United States. Using remote sensing techniques to map the percent of sagebrush, grass/forb, and bare ground components is necessary for forage production estimation and natural resource management over large areas. However optical data have significant deficiencies in these ecosystems because of exposed bright soil, spectrally-indeterminate vegetation, and a large dead vegetation component. Radar data also have deficiencies caused by factors such as antenna pattern calibration, local incidence angle (LIA), soil moisture, and surface roughness. With the complementary vegetation information gained from optical data and radar data, these two datasets were fused to estimate 10-m sagebrush, grass, and bare ground percent cover in the non-forested areas of Yellowstone National Park, which is a representative native western rangeland ecosystem of the US. The datasets were processed to resolve the issues of antenna pattern calibration and LIA effect. Peak green Landsat, late fall Airborne Visible and Infrared Imaging Spectrometer (AVIRIS), and Airborne Synthetic Aperture Radar (AirSAR) data were fused in this analysis. AVIRIS, Landsat, AirSAR and elevation data were used to segment the study area into two main subcategories of "pure grass" and "mixed sagebrush and grass". Landsat Tasseled Cap Greenness (LTCG) was used to retrieve bare land and grass percentages in pure grass areas. In the areas with mixed grass and sagebrush, standardized LTCG and radar Cvv were used to derive the vegetation cover percentage, and the ratio of standardized LTCG and radar Lhv was further used to calculate the relative abundance of sagebrush and grass. Comparison between the field and remote sensing estimations shows the correlation coefficients were 0.838, 0.746, and 0.830 for bare land, grass, and sagebrush, respectively. When grouped into three discrete categories of "low", "medium", and "high", the overall accuracies were 79.4%, 75.9%, and 77.6%, respectively. Our study shows the potential for application of global spaceborne C- and L-band radar and optical data fusion for large-area rangeland monitoring. ¬© 2009 Elsevier Inc.</t>
  </si>
  <si>
    <t>251-264</t>
  </si>
  <si>
    <t>60004179-60002425;60004179;60002425-106777582;106777582;60006683</t>
  </si>
  <si>
    <t>55504822500;7202295135;7101780855;26040814300;15834830800</t>
  </si>
  <si>
    <t>Huang, Shengli;Potter, Christopher;Crabtree, Robert L.;Hager, Stacey;Gross, Peggy</t>
  </si>
  <si>
    <t>Marina;Moffett Field;Bozeman;Bozeman</t>
  </si>
  <si>
    <t>California State University, Monterey Bay;NASA Ames Research Center;Yellowstone Ecological Research Center;HyPerspectives Inc.</t>
  </si>
  <si>
    <t>60006683;60004179;60002425;106777582</t>
  </si>
  <si>
    <t>Huang S.</t>
  </si>
  <si>
    <t>Fusing optical and radar data to estimate sagebrush, herbaceous, and bare ground cover in Yellowstone</t>
  </si>
  <si>
    <t>S0034425709002855</t>
  </si>
  <si>
    <t>10.1016/j.rse.2009.09.013</t>
  </si>
  <si>
    <t>2-s2.0-71549173731</t>
  </si>
  <si>
    <t>0066/R/T00/2008/06</t>
  </si>
  <si>
    <t>['usually related', 'topside sounder', 'reliable determination', 'plasma emissions', 'physical origin', 'noise spectra', 'inflight variability', 'inductive character', 'impedance spectra', 'impedance data', 'fu ).', 'frequency band', 'focus attention', 'fn determined', 'enhanced band', 'enhanced amplitudes', 'dipole antenna', 'coronas satellites', 'cold plasma', 'circuit impedances', 'band occurs', 'auroral zone', 'auroral emissions', 'altitude range', '500 km', '3000 km']</t>
  </si>
  <si>
    <t>Auroral physics | Space plasma diagnostics | Space plasma emissions</t>
  </si>
  <si>
    <t>A band of enhanced amplitudes which follows a local plasma frequency fn in raw high frequency (HF) noise spectra is usually related to plasma emissions in the upper hybrid band (fn, fu). The enhanced band in question occurs permanently in noise spectra recorded on the Intercosmos-19, APEX and CORONAS satellites in the altitude range of 500 km-3000 km. For moderately magnetized plasma with fn &gt; 2fc (fc - electron gyro frequency), the band occurs below fn determined from the topside sounder and impedance data or from electron beam induced spectra. The simulations of an equivalent circuit composed of a dipole antenna in a cold plasma and its preamplifiers, determined the physical origin of the band as the passive circuit resonance, due to inductive character of the antenna in a frequency band (fc, fu). The resonance spectral content is highly structured due to an inflight variability of the circuit impedances. In this report we analyze the noise and impedance spectra which are the most typical in an auroral zone if fn &gt; fc. We focus attention on determination of local electron plasma density, essential for provisional HF mode classification. We found that the natural plasma emission in the upper hybrid band does not manifest itself as the banded natural emission, which may be used for reliable determination of local plasma frequency in the altitude range of 500-3000 km. The fast magnetosonic mode predominates in the auroral emissions. The broadband and multi banded electromagnetic emissions extending from the fast magnetosonic band well above fn &gt; fc are characteristic for the strong wave activity and are much less frequent. ¬© 2009 COSPAR.</t>
  </si>
  <si>
    <t>553-575</t>
  </si>
  <si>
    <t>Kiraga, A.</t>
  </si>
  <si>
    <t>Space Research Center of the Polish Academy of Sciences</t>
  </si>
  <si>
    <t>Kiraga A.</t>
  </si>
  <si>
    <t>An investigation of high frequency auroral plasma emissions with a tubular dipole antenna</t>
  </si>
  <si>
    <t>S0273117709005997</t>
  </si>
  <si>
    <t>10.1016/j.asr.2009.08.028</t>
  </si>
  <si>
    <t>2-s2.0-74449084829</t>
  </si>
  <si>
    <t>['¬© 2010', 'upper frequency', 'switching components', 'structural fragility', 'structural characteristics', 'realised using', 'radiators without', 'proposed antenna', 'patch 1', 'lower frequency', 'frequency control', 'centre cavity', 'band operation', 'band 1', '4dbi gain', '23 bandwidth']</t>
  </si>
  <si>
    <t>A novel reconfigurable antenna for dual-band operation is proposed. This antenna is composed of two square patches for lower frequency (patch 1) and upper frequency (patch 2), patch 2 being embedded in the centre cavity of patch 1. Frequency control can be realised using a switching circuit placed in the backside of the radiators without any switching components and capacitor variable components such as varactors, thus the proposed antenna can overcome the structural fragility of general reconfigurable antennas and operate in wideband with high gain characteristic (23 bandwidth with 8.4dBi gain for band 1 and 12.1 with 9.0dBi for band 2). Using the electrical and structural characteristics, the proposed antenna can be applied in base-station antennas providing multiple communication services. ¬© 2010 The Institution of Engineering and Technology.</t>
  </si>
  <si>
    <t>195-197</t>
  </si>
  <si>
    <t>Jung, Y. B.</t>
  </si>
  <si>
    <t>Dual-band reconfigurable antenna for base-station applications</t>
  </si>
  <si>
    <t>10.1049/el.2010.2622</t>
  </si>
  <si>
    <t>2-s2.0-76249084833</t>
  </si>
  <si>
    <t>['well suited', 'vrf simulations', 'tore supra', 'tested experimentally', 'substantially reduce', 'slow wave', 'simulations stress', 'simplest models', 'sheath effects', 'second method', 'rf coupling', 'recessed antennas', 'radio frequency', 'qualitatively conforming', 'protruding antennas', 'partially cutting', 'numerical codes', 'lower parts', 'long pulses', 'integral vrf', 'induced modifications', 'ilp frame', 'hot spots', 'horizontal edges', 'flux tubes', 'first method', 'different concepts', 'current paths', 'compute vrf', 'assessed numerically', 'antenna structure', 'antenna simulation', 'antenna frame']</t>
  </si>
  <si>
    <t>Radio frequency (RF) sheaths are suspected of limiting the performance of present-day ion cyclotron range of frequencies (ICRFs) antennas over long pulses and should be minimized in future fusion devices. Within the simplest models, RF-sheath effects are quantified by the integral VRF = ‚à´ E ‚à• dl where the parallel RF field E‚à• is linked with the slow wave. On 'long open field lines' with large toroidal extension on both sides of the antenna it was shown that VRF is excited by parallel RF currents j‚à• flowing on the antenna structure. In this paper, the validity of this simple sheath theory is tested experimentally on the Tore Supra (TS) ITER-like antenna prototype (ILP), together with antenna simulation and post-processing codes developed to compute VRF. The predicted poloidal localization of high-|VRF| zones is confronted to that inferred from experimental data analysis. Surface temperature distribution on ILP front face, as well as ILP-induced modifications of RF coupling and hot spots on a magnetically connected lower hybrid current drive antenna, indicates local maxima of dc plasma potential in both the upper and lower parts of the ILP. This result, qualitatively conforming to VRF simulations, is interpreted in terms of j‚à• flowing on ILP frame. Once the validation is done, such reliable theoretical models and numerical codes are then employed to provide predictive results. Indeed, we propose two ways to reduce |VRF| by acting on j‚à• on the antenna front face. The first method, more adapted for protruding antennas, consists of avoiding the j‚à• circulation on the antenna structure, by slotting the antenna frame on its horizontal edges and by partially cutting the Faraday screen rods. The second method, well suited for recessed antennas, consists of compensating j‚à• of opposite signs along long flux tubes, with parallelepiped antennas aligned with (tilted) flux tubes. The different concepts are assessed numerically on a two-strap TS antenna phased [0, œÄ] using near RF fields from the antenna code TOPICA. Simulations stress the need to suppress all current paths for j‚à• to substantially reduce |VRF| over the whole antenna height. ¬© 2010 IAEA, Vienna.</t>
  </si>
  <si>
    <t>60003729;60012162;60012162;60012162;60012162;60012162</t>
  </si>
  <si>
    <t>7102443479;6603540410;6507853019;56279072100;22233642000;14031791700</t>
  </si>
  <si>
    <t>Mendes, A.;Colas, L.;Vulliez, K.;Ekedahl, A.;Argouarch, A.;Milanesio, D.</t>
  </si>
  <si>
    <t>Politecnico di Torino;CEA Cadarache</t>
  </si>
  <si>
    <t>60012162;60003729</t>
  </si>
  <si>
    <t>Mendes A.</t>
  </si>
  <si>
    <t>Reduction of RF-sheaths potentials by compensation or suppression of parallel RF currents on ICRF antennas</t>
  </si>
  <si>
    <t>S0029551510202193</t>
  </si>
  <si>
    <t>10.1088/0029-5515/50/2/025021</t>
  </si>
  <si>
    <t>2-s2.0-76249089472</t>
  </si>
  <si>
    <t>['¬© 2010', 'shielding efficiencies', 'sar measurements', 'reported work', 'microwave exposure', 'buzz word']</t>
  </si>
  <si>
    <t>Reduction of specific absorption rate (SAR) has now become a buzz word because of the growing health concerns over microwave exposure. Ferrites are found to be effective in diminishing electromagnetic influence. In this reported work, flexible polymeric ferrite sheets are characterised on the basis of their shielding efficiencies. SAR measurements are carried out with a planar wearable antenna and polymeric ferrite shielding to confirm its competence. ¬© 2010 The Institution of Engineering and Technology.</t>
  </si>
  <si>
    <t>197-199</t>
  </si>
  <si>
    <t>60085092;60085092;60104081;60085092;60031544;60085092</t>
  </si>
  <si>
    <t>25222740900;35072482800;9038901300;16025698500;7006666505;7003360986</t>
  </si>
  <si>
    <t>Augustine, R.;Alves, T.;Sarrebourse, T.;Poussot, B.;Mathew, K. T.;Laheurte, J. M.</t>
  </si>
  <si>
    <t>France;France;India</t>
  </si>
  <si>
    <t>Issy-les-Moulineaux;Marne-la-Vallee;Kochi</t>
  </si>
  <si>
    <t>Orange Labs;Universit√© Paris-Est;Cochin University of Science and Technology</t>
  </si>
  <si>
    <t>60104081;60085092;60031544</t>
  </si>
  <si>
    <t>Augustine R.</t>
  </si>
  <si>
    <t>Polymeric ferrite sheets for SAR reduction of wearable antennas</t>
  </si>
  <si>
    <t>10.1049/el.2010.3246</t>
  </si>
  <si>
    <t>2-s2.0-76249104374</t>
  </si>
  <si>
    <t>['wider sol', 'wall distance', 'upper part', 'topica code', 'significantly contribute', 'service stubs', 'power capability', 'poloidal phasings', 'poloidal phasing', 'plasma gyrotropy', 'maximum voltage', 'important coaxial', 'frequency band', 'entire 40', 'density profile', 'density pertaining', 'density lower', 'coupling even', 'considered phasing', 'considered heating', 'broadbanding effect', 'appendix ).', '45 kv', '17 cm']</t>
  </si>
  <si>
    <t>The performance on plasma of the antennas of the proposed ITER ICRF system is evaluated by means of the antenna 24 √ó 24 impedance matrix provided by the TOPICA code and confirmed and interpreted by the semi-analytical code ANTITER II (summarized in an appendix). From this analysis the following system characteristics can be derived: (1) a roughly constant power capability in the entire 40-55 MHz frequency band with the same maximum voltage in the eight feeding lines is obtained for all the considered heating and current drive phasings on account of the broadbanding effect of service stubs. (2) The power capability of the array significantly depends on the distance of the antenna to the separatrix, the density profile in the scrape-off layer (SOL) and on the strap current toroidal and poloidal phasings. The dependence on phasing is stronger for wider SOL. (3) To exceed a radiated power capability of 20 MW per antenna array in the upper part of the frequency band, with a separatrix-wall distance of 17 cm and a conservative short decay plasma edge density profile, the system voltage stand-off must be 45 kV and well chosen combinations of toroidal and poloidal phasing are needed. (4) On account of the plasma gyrotropy and of poloidal magnetic field, special care must be taken in choosing the optimal toroidal current drive and poloidal phasings. The ANTITER II analysis shows furthermore that important coaxial and surface mode excitation can only be expected in the monopole toroidal phasing, that strong wave reflection from a steep density profile significantly reduces the coupling even if the separatrix is closer to the antenna and that the part of the edge density profile having a density lower than the cut-off density pertaining to the considered phasing does not significantly contribute to the coupling. ¬© 2010 IAEA, Vienna.</t>
  </si>
  <si>
    <t>60004280;60004280;60004280;60004280;60004280;60012162;60012162</t>
  </si>
  <si>
    <t>7006450633;7403189436;7004079277;7006330022;9272131400;6602124119;14031791700</t>
  </si>
  <si>
    <t>Messiaen, A.;Koch, R.;Weynants, R. R.;Dumortier, P.;Louche, F.;Maggiora, R.;Milanesio, D.</t>
  </si>
  <si>
    <t>Italy;Belgium</t>
  </si>
  <si>
    <t>Turin;Brussels</t>
  </si>
  <si>
    <t>Politecnico di Torino;Koninklijke Militaire School - Ecole Royale Militaire</t>
  </si>
  <si>
    <t>60012162;60004280</t>
  </si>
  <si>
    <t>Messiaen A.</t>
  </si>
  <si>
    <t>Performance of the ITER ICRH system as expected from TOPICA and ANTITER II modelling</t>
  </si>
  <si>
    <t>S0029551510324793</t>
  </si>
  <si>
    <t>10.1088/0029-5515/50/2/025026</t>
  </si>
  <si>
    <t>2-s2.0-76249111877</t>
  </si>
  <si>
    <t>['¬© 2010', 'special loop', 'operation band', 'measured results', 'low profile', 'feed technique', 'cellular networks', 'broadband element', 'bandpass filter', '32 ).']</t>
  </si>
  <si>
    <t>A broadband element with low profile (0.1Œª at 1710MHz) for base station antennas is presented. A special loop-feed technique, which achieves a double-tuned response like a bandpass filter, is used to broaden the operation band of the antenna. The proposed antenna yields 29 bandwidth of 1710-2200MHz with return loss less than 17dB (VSWR&lt;1.32). Simulated and measured results are given, showing the element is suitable in base station antennas for cellular networks. ¬© 2010 The Institution of Engineering and Technology.</t>
  </si>
  <si>
    <t>192-194</t>
  </si>
  <si>
    <t>60025578;60025578;60025578;108263032;60025578</t>
  </si>
  <si>
    <t>25228315600;25229387400;35254301700;35589777700;57212729556</t>
  </si>
  <si>
    <t>Deng, J. Y.;Yin, Y. Z.;Song, K.;Gao, H.;Liu, Q. Zh</t>
  </si>
  <si>
    <t>Xidian University;CMCC Shaanxi Ltd</t>
  </si>
  <si>
    <t>60025578;108263032</t>
  </si>
  <si>
    <t>Deng J.</t>
  </si>
  <si>
    <t>Broadband double-tuned element with low profile for base station antennas</t>
  </si>
  <si>
    <t>10.1049/el.2010.3393</t>
  </si>
  <si>
    <t>2-s2.0-76249124080</t>
  </si>
  <si>
    <t>['¬© 2010', 'wireless diversity', 'two ports', 'successful provision', 'saving space', 'radiating plate', 'pattern diversity', 'novel dual', 'mutual coupling', 'mimo applications', 'ground plane', 'f antenna', 'envelope cross', 'better solution']</t>
  </si>
  <si>
    <t>A novel dual-feed planar inverted-F antenna (PIFA) suitable for wireless diversity/MIMO applications is presented. By exploiting the pattern diversity, successful provision of two isolated feeding ports using one common radiating plate has been achieved. The main technique introduced is to etch the ground plane under the radiating plate to reduce the mutual coupling between the two ports. It is found that the envelope cross-correlation is less than 0.02 and the ratio of the mean effective gain between the two ports is close to unity. Thus, this new PIFA antenna can provide a better solution than two separate antennas for diversity and MIMO applications by saving space and cost. Simulated and measured results verify the conclusion. ¬© 2010 The Institution of Engineering and Technology.</t>
  </si>
  <si>
    <t>191-192</t>
  </si>
  <si>
    <t>60020661;60020661;60020661;60020661</t>
  </si>
  <si>
    <t>27367702600;35596180300;57203249729;55506489000</t>
  </si>
  <si>
    <t>Chattha, H. T.;Huang, Y.;Zhu, X.;Lu, Y.</t>
  </si>
  <si>
    <t>Liverpool</t>
  </si>
  <si>
    <t>University of Liverpool</t>
  </si>
  <si>
    <t>Chattha H.</t>
  </si>
  <si>
    <t>Dual-feed PIFA diversity antenna for wireless applications</t>
  </si>
  <si>
    <t>10.1049/el.2010.1907</t>
  </si>
  <si>
    <t>2-s2.0-76249127814</t>
  </si>
  <si>
    <t>['¬© 2010', 'wide range', 'using dual', 'single probe', 'rectangular patch', 'radiation patterns', 'proposed antenna', 'operating band', 'frequency diversity']</t>
  </si>
  <si>
    <t>A single probe-fed reconfigurable monopolar patch antenna with frequency diversity is presented. The proposed antenna has a rectangular patch with two shorting pins. Four open stubs are attached to the rectangular patch through four pin diodes, and the ability of switching the antenna operating frequency is achieved by using dual in-line package switches to control the states of the diodes, whereby eight different operating bands over a wide range of frequencies can be switched. Moreover, the radiation patterns of the proposed antenna are stable in each operating band. ¬© 2010 The Institution of Engineering and Technology.</t>
  </si>
  <si>
    <t>199-200</t>
  </si>
  <si>
    <t>14066062800;57199003640</t>
  </si>
  <si>
    <t>Han, T. Y.;Huang, C. T.</t>
  </si>
  <si>
    <t>Han T.</t>
  </si>
  <si>
    <t>Reconfigurable monopolar patch antenna</t>
  </si>
  <si>
    <t>10.1049/el.2010.3242</t>
  </si>
  <si>
    <t>2-s2.0-76249131082</t>
  </si>
  <si>
    <t>['taking care', 'surface profile', 'stainless steel', 'sputtering yield', 'previously ascribed', 'preformed patterns', 'pattern formation', 'invoked frequently', 'induced destabilization', 'grazing incidence', 'dependent yield', 'dependent stability', 'clean ion', 'angular dependence']</t>
  </si>
  <si>
    <t>We present ion beam erosion experiments performed in ultrahigh vacuum using a differentially pumped ion source and taking care that the ion beam hits the Si(001) sample only. Under these conditions no ion beam patterns form on Si for angles ‚â§45¬∞ with respect to the global surface normal using 2keV Kr + and fluences of ‚âà 2 √ó 1022ionsm-2. In fact, the ion beam induces a smoothening of preformed patterns. Simultaneous sputter deposition of stainless steel in this angular range creates a variety of patterns, similar to those previously ascribed to clean ion-beam-induced destabilization of the surface profile. Only for grazing incidence with 60¬∞‚â§‚â§83¬∞ do pronounced ion beam patterns form. It appears that the angular-dependent stability of Si(001) against pattern formation under clean ion beam erosion conditions is related to the angular dependence of the sputtering yield, and not primarily to a curvature-dependent yield as invoked frequently in continuum theory models. ¬© 2010 IOP Publishing Ltd.</t>
  </si>
  <si>
    <t>60024025;60072210;60072210;60024025;60024025</t>
  </si>
  <si>
    <t>35409823600;7005461157;6506936854;57197908822;7004379750</t>
  </si>
  <si>
    <t>MacKo, Sven;Frost, Frank;Ziberi, Bashkim;F√∂rster, Daniel F.;Michely, Thomas</t>
  </si>
  <si>
    <t>Leipzig;Koln</t>
  </si>
  <si>
    <t>Institut f√ºr Oberfl√§chenmodifizierung Leipzig eV;University of Cologne</t>
  </si>
  <si>
    <t>60072210;60024025</t>
  </si>
  <si>
    <t>MacKo S.</t>
  </si>
  <si>
    <t>Is keV ion-induced pattern formation on Si(001) caused by metal impurities?</t>
  </si>
  <si>
    <t>S0957448410400203</t>
  </si>
  <si>
    <t>10.1088/0957-4484/21/8/085301</t>
  </si>
  <si>
    <t>2-s2.0-76249131122</t>
  </si>
  <si>
    <t>['¬© 2010', 'numerical examples', 'new approach', 'array elements']</t>
  </si>
  <si>
    <t>A new approach to achieving simultaneous beam steering and low sidelobe levels in time-modulated linear arrays is presented. The technique relies solely on time-switching of the array elements and does not require the use of additional amplitude weighting. Numerical examples are presented for a 16-element linear array. ¬© 2010 The Institution of Engineering and Technology.</t>
  </si>
  <si>
    <t>200-202</t>
  </si>
  <si>
    <t>60001881;60001881</t>
  </si>
  <si>
    <t>35390227100;35390344800</t>
  </si>
  <si>
    <t>Tong, Y.;Tennant, A.</t>
  </si>
  <si>
    <t>Tong Y.</t>
  </si>
  <si>
    <t>Simultaneous control of sidelobe level and harmonic beam steering in time-modulated linear arrays</t>
  </si>
  <si>
    <t>10.1049/el.2010.2629</t>
  </si>
  <si>
    <t>2-s2.0-76249132648</t>
  </si>
  <si>
    <t>['wavelength operation', 'type coupling', 'tie nanoantennas', 'several wavelengths', 'raman sensing', 'photonic modes', 'periodic gratings', 'molecule fluorescence', 'including multiple', 'focusing light', 'focal point', 'field intensity', 'field imaging', 'emission enhancement', 'dimer antennas', 'controllable enhancement', 'broadband single']</t>
  </si>
  <si>
    <t>We propose a type of photonic-plasmonic antennas capable of focusing light into subwavelength focal point(s) at several wavelengths, which are formed by embedding conventional dimer gap or bow-tie nanoantennas into multiple-periodic gratings. Fano-type coupling between localized surface plasmon resonances of dimer antennas and photonic modes in the gratings adds new functionalities, including multiple-wavelength operation and controllable enhancement of the field intensity in the focal point. Multiple-wavelength operation of nanoantennas provides tremendous opportunities for broadband single-molecule fluorescence and Raman sensing, emission enhancement, and near-field imaging. ¬© 2010 Optical Society of America.</t>
  </si>
  <si>
    <t>538-540</t>
  </si>
  <si>
    <t>60019674;60019674</t>
  </si>
  <si>
    <t>6701613358;6603907713</t>
  </si>
  <si>
    <t>Boriskina, Svetlana V.;Negro, Luca Dal</t>
  </si>
  <si>
    <t>Boston</t>
  </si>
  <si>
    <t>Boston University</t>
  </si>
  <si>
    <t>Boriskina S.V.</t>
  </si>
  <si>
    <t>Multiple-wavelength plasmonic nano antennas</t>
  </si>
  <si>
    <t>10.1364/OL.35.000538</t>
  </si>
  <si>
    <t>2-s2.0-76649102099</t>
  </si>
  <si>
    <t>DP0452223</t>
  </si>
  <si>
    <t>['wireless signals', 'nonlinearities along', 'networks lies', 'main switching', 'large number', 'integrating fiber', 'hybrid network', 'hybrid fiber', 'high throughput', 'geographical coverage', 'frequency regions', 'different techniques', 'different designs', 'centralized location', 'antenna base', 'also review', 'actively pursued']</t>
  </si>
  <si>
    <t>Fiber-wireless | Microwave photonics | Optical- wireless integration | Radio-over-fiber</t>
  </si>
  <si>
    <t>Hybrid fiber-wireless networks incorporating WDM technology for fixed wireless access operating in the sub-millimeter-wave and millimeter-wave (mm-wave) frequency regions are being actively pursued to provide untethered connectivity for ultrahigh bandwidth communications. The architecture of such radio networks requires a large number of antenna base-stations with high throughput to be deployed to maximize the geographical coverage with the main switching and routing functionalities located in a centralized location. The transportation of mm-wave wireless signals within the hybrid network is subject to several impairments including low opto-electronic conversion efficiency, fiber chromatic dispersion and also degradation due to nonlinearities along the link. One of the major technical challenges in implementing such networks lies in the mitigation of these various optical impairments that the wireless signals experience within the hybrid network. In this paper, we present an overview of different techniques to optically transport mm-wave wireless signals and to overcome impairments associated with the transport of the wireless signals. We also review the different designs of subsystems for integrating fiber-wireless technology onto existing optical infrastructure. ¬© 2010 IEEE.</t>
  </si>
  <si>
    <t>390-405</t>
  </si>
  <si>
    <t>60026553;60026553;60026553;60026553;60026553;60026553;100819699;100819699</t>
  </si>
  <si>
    <t>55480890000;35571786200;10143870200;24512155200;57202090217;35184670800;7103230273;35478779700</t>
  </si>
  <si>
    <t>Lim, Christina;Nirmalathas, Ampalavanapillai;Bakaul, Masuduzzaman;Gamage, Prasanna;Lee, Ka Lun;Yang, Yizhuo;Novak, Dalma;Waterhouse, Rod</t>
  </si>
  <si>
    <t>Parkville;Chevy Chase</t>
  </si>
  <si>
    <t>University of Melbourne;LLC</t>
  </si>
  <si>
    <t>60026553;100819699</t>
  </si>
  <si>
    <t>Lim C.</t>
  </si>
  <si>
    <t>Fiber-wireless networks and subsystem technologies</t>
  </si>
  <si>
    <t>10.1109/JLT.2009.2031423</t>
  </si>
  <si>
    <t>2-s2.0-76749131631</t>
  </si>
  <si>
    <t>['varying power', 'target directions', 'target direction', 'single microphone', 'simple signal', 'signal power', 'room environment', 'radar field', 'parabolic reflector', 'parabolic antenna', 'paper presents', 'monaural sound', 'based method']</t>
  </si>
  <si>
    <t>This paper presents a sound-source-direction estimation method using only a single microphone with a parabolic reflection board. A simple signal-power-based method using a parabolic antenna has been proposed in the radar field. But the signal-power-based method is not effective for finding the direction of a talking person due to the varying power of the uttered speech signals. In this paper, the sound-source-direction estimation method focuses on the acoustic transfer function instead of the signal power. The use of the parabolic reflection board leads to a difference in the acoustic transfer functions of the target direction and the non-target directions, where the parabolic reflector and its associated microphone rotate together and observe the speech at each angle. The acoustic transfer function is estimated from the observed speech using the statistics of clean speech signals. Its effectiveness has been confirmed by monaural sound-source-direction estimation experiments in a room environment. ¬© 2010 Acoustical Society of America.</t>
  </si>
  <si>
    <t>902-908</t>
  </si>
  <si>
    <t>60011418;60011418;60011418</t>
  </si>
  <si>
    <t>7006596108;7005058510;7003402234</t>
  </si>
  <si>
    <t>Takashima, Ryoichi;Takiguchi, Tetsuya;Ariki, Yasuo</t>
  </si>
  <si>
    <t>Kobe</t>
  </si>
  <si>
    <t>Kobe University</t>
  </si>
  <si>
    <t>Takashima R.</t>
  </si>
  <si>
    <t>Monaural sound-source-direction estimation using the acoustic transfer function of a parabolic reflection board</t>
  </si>
  <si>
    <t>10.1121/1.3278603</t>
  </si>
  <si>
    <t>2-s2.0-76349103734</t>
  </si>
  <si>
    <t>['unusual solvation', 'time scales', 'synergetic dynamics', 'stokes shift', 'recognition site', 'protein recognition', 'photoantenna molecule', 'optimize photolyase', 'intrinsic antenna', 'function sites', 'excited states', 'examining femtosecond', 'enzyme photolyase', 'enzyme catalysis', 'energy efficiency', 'electron transfer', 'dynamic solvation', 'direct use', 'damaged dna', 'complete characterization', 'cofactor chromophores', 'active sites', 'active site']</t>
  </si>
  <si>
    <t>Femtosecond-resolved emission spectra | Function-site solvation | Protein rigidity and flexibility | Spectral tuning | Ultrafast dynamics</t>
  </si>
  <si>
    <t>Dynamic solvation at binding and active sites is critical to protein recognition and enzyme catalysis. We report here the complete characterization of ultrafast solvation dynamics at the recognition site of photoantenna molecule and at the active site of cofactor/ substrate in enzyme photolyase by examining femtosecond-resolved fluorescence dynamics and the entire emission spectra. With direct use of intrinsic antenna and cofactor chromophores, we observed the local environment relaxation on the time scales from a few picoseconds to nearly a nanosecond. Unlike conventional solvation where the Stokes shift is apparent, we observed obvious spectral shape changes with the minor, small, and large spectral shifts in three function sites. These emission profile changes directly reflect the modulation of chromophore's excited states by locally constrained protein and trapped-water collective motions. Such heterogeneous dynamics continuously tune local configurations to optimize photolyase's function through resonance energy transfer from the antenna to the cofactor for energy efficiency and then electron transfer between the cofactor and the substrate for repair of damaged DNA. Such unusual solvation and synergetic dynamics should be general in function sites of proteins.</t>
  </si>
  <si>
    <t>2914-2919</t>
  </si>
  <si>
    <t>60003500;60003500;60003500;60003500;60003500;60003500;60003500;60003500;60003500;60020469;60003500</t>
  </si>
  <si>
    <t>57141263300;55468897700;9435409200;55991021200;24377017600;7406375572;9434797700;36087873600;55721440100;7102063618;7102032566</t>
  </si>
  <si>
    <t>Chang, Chih Wei;Guo, Lijun;Kao, Ya Ting;Li, Jiang;Tan, Chuang;Li, Tanping;Saxena, Chaitanya;Liu, Zheyun;Wang, Lijuan;Sancar, Aziz;Zhong, Dongping</t>
  </si>
  <si>
    <t>Chapel Hill;Columbus</t>
  </si>
  <si>
    <t>UNC School of Medicine;The Ohio State University</t>
  </si>
  <si>
    <t>60020469;60003500</t>
  </si>
  <si>
    <t>Ultrafast solvation dynamics at binding and active sites of photolyases</t>
  </si>
  <si>
    <t>10.1073/pnas.1000001107</t>
  </si>
  <si>
    <t>2-s2.0-77649260740</t>
  </si>
  <si>
    <t>['thermal effects', 'spectrum analyser', 'spectral components', 'simultaneous exposure', 'rights reserved', 'results showed', 'present work', 'please email', 'monopole antenna', 'kriging interpolation', 'international commission', 'frequency sources', 'exposure quotients', 'different frequencies', 'author 2010', 'aspects considered']</t>
  </si>
  <si>
    <t>One of the aspects considered in the International Commission on Non-Ionizing Radiation Protection guidelines is that, in situations of simultaneous exposure to fields of different frequencies, exposure quotients for thermal and electrical stimulation effects should be examined. The aim of the present work was to analyse the electromagnetic radiation levels and exposure quotients for exposure to multiple-frequency sources in the vicinity of medium wave radio broadcasting antennas. The measurements were made with a spectrum analyser and a monopole antenna. Kriging interpolation was used to prepare contour maps and to estimate the levels in the towns and villages of the zone. The results showed that the exposure quotient criterion based on electrical stimulation effects to be more stringent than those based on thermal effects or power density levels. Improvement of dosimetry evaluations requires the spectral components of the radiation to be quantified, followed by application of the criteria for exposure to multiple-frequency sources. ¬© The Author 2010. Published by Oxford University Press. All rights reserved. For Permissions, please email: journals.permissions@oxfordjournals.org.</t>
  </si>
  <si>
    <t>34-40</t>
  </si>
  <si>
    <t>Radiation Protection Dosimetry</t>
  </si>
  <si>
    <t>60017838;60017838;60017838;60017838;60017838</t>
  </si>
  <si>
    <t>7006457568;7006309194;26643424800;6602820735;36523740100</t>
  </si>
  <si>
    <t>Paniagua, Jes√∫s M.;Rufo, Monta√±a;Jim√©nez, Antonio;Antol√≠n, Alicia;Pinar, Iv√°n</t>
  </si>
  <si>
    <t>Badajoz</t>
  </si>
  <si>
    <t>Universidad de Extremadura</t>
  </si>
  <si>
    <t>Paniagua J.</t>
  </si>
  <si>
    <t>Medium wave exposure characterisation using exposure quotients</t>
  </si>
  <si>
    <t>10.1093/rpd/ncq014</t>
  </si>
  <si>
    <t>2-s2.0-77954181813</t>
  </si>
  <si>
    <t>['¬© 2010', 'synthetic dyes', 'solar energy', 'royal society', 'precisely size', 'light conditions', 'key role', 'harvested energy', 'fold increase', 'efficient transfer', 'efficient process', 'cytoplasmic membrane', 'cross section', 'columnar morphology', 'chloroflexus aurantiacus', 'chemical energy', 'characterized online', 'broader range', 'biomimetic device', 'biological particles', 'based technique', 'assisted mobility']</t>
  </si>
  <si>
    <t>Photosynthesis is an efficient process by which solar energy is converted into chemical energy. Green photosynthetic bacteria such as Chloroflexus aurantiacus have supramolecular antenna complexes called chlorosomes attached to their cytoplasmic membrane that increase the cross section for light absorption even in low-light conditions. Self-assembled bacteriochlorophyll pigments in the chlorosome interior play a key role in the efficient transfer and funneling of the harvested energy. In this work it was demonstrated that chlorosomes can be rapidly and precisely size-characterized online in real time using an electrospray-assisted mobility-based technique. Chlorosomes were electrospray-deposited onto TiO2 nanostructured films with columnar morphology to fabricate a novel biomimetic device to overcome the solvent compatibility issues associated with biological particles and synthetic dyes. The assembled unit retained the viability of the chlorosomes, and the harvesting of sunlight over a broader range of wavelengths was demonstrated. It was shown that the presence of chlorosomes in the biomimetic device had a 30-fold increase in photocurrent. ¬© 2010 The Royal Society of Chemistry.</t>
  </si>
  <si>
    <t>216-222</t>
  </si>
  <si>
    <t>Energy and Environmental Science</t>
  </si>
  <si>
    <t>60010261;60010261;60010261;60010261;60010261</t>
  </si>
  <si>
    <t>15849097900;24072097500;16416836100;57203046340;7202443648</t>
  </si>
  <si>
    <t>Modesto-Lopez, Luis B.;Thimsen, Elijah J.;Collins, Aaron M.;Blankenship, Robert E.;Biswas, Pratim</t>
  </si>
  <si>
    <t>St. Louis</t>
  </si>
  <si>
    <t>Washington University in St. Louis</t>
  </si>
  <si>
    <t>Modesto-Lopez L.B.</t>
  </si>
  <si>
    <t>Electrospray-assisted characterization and deposition of chlorosomes to fabricate a biomimetic light-harvesting device</t>
  </si>
  <si>
    <t>10.1039/b914758f</t>
  </si>
  <si>
    <t>2-s2.0-76449095049</t>
  </si>
  <si>
    <t>T32EY007143</t>
  </si>
  <si>
    <t>['vaccenyl acetate', 'underlying basis', 'triggered effects', 'tractable model', 't1 neurons', 'specifically activated', 'or67d circuit', 'mating behavior', 'largely unknown', 'innate behavior', 'induced changes', 'independent variant', 'findings raise', 'findings demonstrate', 'female flies', 'exquisitely tuned', 'engineered flies', 'dominant lush', 'cva pheromone', 'cva exposure', 'circuits play', 'circuits function', 'behaviors elicited']</t>
  </si>
  <si>
    <t>The molecular and cellular events mediating complex behaviors in animals are largely unknown. Elucidating the circuits underlying behaviors in simple model systems may shed light on how these circuits function. In drosophila, courtship behavior provides a tractable model for studying the underlying basis of innate behavior. The male-specific pheromone 11-cis-vaccenyl acetate (cVA) modulates courtship behavior and is detected by T1 neurons, located on the antenna of male and female flies. The T1 neurons express the odorant receptor Or67d and are exquisitely tuned to cVA pheromone. However, cVA-induced changes in mating behavior have also been reported upon manipulation of olfactory neurons expressing odorant receptor Or65a. These findings raise the issue of whether multiple olfactorydriven circuits underlie cVA-induced behavioral responses and what role these circuits play in behavior. Here, we engineered flies in which the Or67d circuit is specifically activated in the absence of cVA to determine the role of this circuit in behavior. We created transgenic flies that express a dominant-active, pheromone-independent variant of the extracellular pheromone receptor, LUSH. We found that, similar to the behaviors elicited by cVA, engineered male flies have dramatically reduced courtship, whereas engineered females showed enhanced courtship. cVA exposure did not enhance the dominant LUSH-triggered effects on behavior in the engineered flies. Finally, we show the effects of both cVA and dominant LUSH on courtship are reversed by genetically removing Or67d. These findings demonstrate that the T1/Or67d circuit is necessary and sufficient to mediate sexually dimorphic courtship behaviors. Copyright ¬© 2010 the authors.</t>
  </si>
  <si>
    <t>2595-2599</t>
  </si>
  <si>
    <t>Journal of Neuroscience</t>
  </si>
  <si>
    <t>60009415;60014739-60009415</t>
  </si>
  <si>
    <t>35322999000;7410359171</t>
  </si>
  <si>
    <t>Ronderos, David S.;Smith, Dean P.</t>
  </si>
  <si>
    <t>Dallas;Richardson</t>
  </si>
  <si>
    <t>UT Southwestern Medical School;The University of Texas at Dallas</t>
  </si>
  <si>
    <t>60014739;60009415</t>
  </si>
  <si>
    <t>Ronderos D.</t>
  </si>
  <si>
    <t>Activation of the T1 neuronal circuit is necessary and sufficient to induce sexually dimorphic mating behavior in Drosophila melanogaster</t>
  </si>
  <si>
    <t>10.1523/JNEUROSCI.4819-09.2010</t>
  </si>
  <si>
    <t>2-s2.0-77249100762</t>
  </si>
  <si>
    <t>['switching times', 'scale integration', 'rf transmit', 'resolution long', 'range radars', 'proposed silicon', 'promise meeting', 'optical isolations', 'optical gains', 'optical amplifiers', 'one time', 'longer delays', 'base unit', '6 db', '50 db', '5 ns', '100 ns']</t>
  </si>
  <si>
    <t>Analog optical signal processing | Continuous optical signal processing | Fourier optics and signal processing</t>
  </si>
  <si>
    <t>Proposed is silicon-photonics-based phased array antenna beamforming for high-resolution long-range radars with wide instantaneous radio frequency (rf) bandwidth. Specifically, the proposed siliconphotonics beamformer platform offers the potential for cost-effective monolithic chip-scale integration of photonic delay lines, 2 √ó 2 optical switches, variable optical attenuators, and optical amplifiers that form the base unit of a rf transmit/receive array signal processor. In effect, the proposed silicon-photonics devices empower the design of a powerful proposed photonic beamformer with one time-delay unit per antenna element. Device-level designs studies are shown that promise meeting the high-resolution radar mission-critical requirements via time delays of up to 2.5 ns, switching times of less than 100 ns, optical isolations as good as 50 dB, and optical gains of up to 6 dB. Longer delays are achieved off chip using optical fibers. ¬© 2010 Society of Photo-Optical Instrumentation Engineers.</t>
  </si>
  <si>
    <t>Optical Engineering</t>
  </si>
  <si>
    <t>60022144;60022144</t>
  </si>
  <si>
    <t>9738012600;7103231658</t>
  </si>
  <si>
    <t>Fathpour, Sasan;Riza, Nabeel A.</t>
  </si>
  <si>
    <t>Orlando</t>
  </si>
  <si>
    <t>University of Central Florida</t>
  </si>
  <si>
    <t>Fathpour S.</t>
  </si>
  <si>
    <t>Silicon-photonics-based wideband radar beamforming: Basic design</t>
  </si>
  <si>
    <t>10.1117/1.3280286</t>
  </si>
  <si>
    <t>2-s2.0-76549113402</t>
  </si>
  <si>
    <t>['treated e', 'simply adjusting', 'significantly better', 'reaction throughout', 'pure hexagonal', 'pure cubic', 'potentially lead', 'pili formed', 'photoconversion efficiency', 'nanorod antennas', 'mixed stoichiometry', 'including pbs', 'growth phase', 'enable adsorption', 'controllably formed', 'chalcogenide nanostructures', 'cell permeability', 'cds nanostructures', 'cadmium acetate', '5 illumination']</t>
  </si>
  <si>
    <t>A simple sonochemical method has been utilized to synthesize nanoporous hollow structures of semiconducting cadmium sulfide (CdS) using Escherichia coli bacteria as template. To enable adsorption and reaction throughout the E. coli cell envelope, the cell permeability is enhanced by suitable ethanol treatment while preserving the morphology. With cadmium acetate and thioacetamide as reactants, CdS nanostructures in the form of monodisperse quantum dots, nearly monodisperse nanocrystals, and nanoporous hollow microrods are controllably formed on ethanol-treated E. coli with increasing reaction time. Additionally, nanorod antennas have been fabricated by utilizing the pili formed during the growth phase of the bacteria. The CdS crystal structure can be tuned from being pure cubic to a mixture of cubic and hexagonal or pure hexagonal by simply adjusting the sulfur/cadmium molar ratio of the reactants. Photoanodes fabricated using the hexagonal structured CdS nanoporous hollow microrods exhibit excellent performance for photocatalytic hydrogen production, with a maximum photoelectrochemical cell efficiency of 4.3% under global AM 1.5 illumination. This is significantly better than the 1.2% efficiency obtained using CdS nanoparticles synthesized utilizing the same procedure in the absence of E. coli. The bacterial template route has been extended to the synthesis and assembly of other chalcogenide nanostructures, including PbS, HgS, and ZnS. Use of chalcogenide hollow nanostructures with mixed stoichiometry can potentially lead to further improvements in the photoconversion efficiency. ¬© 2010 American Chemical Society.</t>
  </si>
  <si>
    <t>2551-2559</t>
  </si>
  <si>
    <t>60025371;60025371;60027086;60025371</t>
  </si>
  <si>
    <t>56870669700;7005515792;7004165465;57211694704</t>
  </si>
  <si>
    <t>Shen, Liming;Bao, Ningzhong;Prevelige, Peter E.;Gupta, Arunava</t>
  </si>
  <si>
    <t>Birmingham;Tuscaloosa</t>
  </si>
  <si>
    <t>The University of Alabama at Birmingham;The University of Alabama</t>
  </si>
  <si>
    <t>60027086;60025371</t>
  </si>
  <si>
    <t>Shen L.</t>
  </si>
  <si>
    <t>Escherichia coli bacteria-templated synthesis of nanoporous cadmium sulfide hollow microrods for efficient photocatalytic hydrogen production</t>
  </si>
  <si>
    <t>10.1021/jp910842f</t>
  </si>
  <si>
    <t>2-s2.0-77249168215</t>
  </si>
  <si>
    <t>['set inside', 'results show', 'prediction ability', 'prediction abilities', 'power law', 'performed using', 'parameter model', 'operating variables', 'oil ratio', 'micro trickle', 'lhsv ),', 'lesser number', 'kinetic studies', 'hydrotreating conversions', 'hds ),', 'h2 pp', 'h2 dissolution', 'h2 consumption', 'h model', 'feed vaporization', 'experimental data', 'commercial nimo', 'clear trend', 'bed reactor', 'athabasca bitumen', '100 vol']</t>
  </si>
  <si>
    <t>The effect of hydrogen partial pressure (H2 pp) on hydrotreating conversions, feed vaporization, H2 dissolution, and H2 consumption was studied in a micro trickle-bed reactor, using a commercial NiMo/Œ≥-Al2O3 catalyst. Heavy gas oil (HGO) from Athabasca bitumen was used as feed. The H2 pp level was set inside the reactor by means of manipulating other operating variables, namely, H 2 purity, pressure, gas/oil ratio, liquid hourly space velocity (LHSV), and temperature. Their ranges were as follows: 75-100 vol % (with the restmethane), 7-11MPa, 400-1200, 0.65-2h-1, and 360-400 ¬∞C, respectively. HYSYS was used to determine the inlet and outlet H2 pp. The results show that hydrodenitrogenation (HDN) and hydrodearomatization (HDA) are significantly more affected by H2 pp than hydrodesulfurization (HDS), with HDN being the most affected. Moreover, it was observed that H 2 dissolution and H2 consumption increase with increasing H2 pp. No clear trend was observed for the effect of H2 pp on feed vaporization. Kinetic studies of HDS, HDN, and HDA were performed using the power law model, multi-parameter model, and Langmuir-Hinshelwood-type (L-H) model, and the prediction abilities of the resultantmodels were tested. It was determined that, while the multi-parameter model yielded better prediction, the L-H model had an advantage in that it took a lesser number of experimental data to determine its parameters.The prediction ability of the power law was not tested because it excludes many operating variables. Copyrigh ¬© 2009 American Chemical Society.</t>
  </si>
  <si>
    <t>772-784</t>
  </si>
  <si>
    <t>Energy and Fuels</t>
  </si>
  <si>
    <t>60015186;60015186-60017212;60015186;60028780</t>
  </si>
  <si>
    <t>24449463900;8551153000;7006817421;7003709816</t>
  </si>
  <si>
    <t>Mapiour, M.;Sundaramurthy, V.;Dalai, A. K.;Adjaye, J.</t>
  </si>
  <si>
    <t>Fort McMurray;Saskatoon;Saskatoon</t>
  </si>
  <si>
    <t>Syncrude Canada Ltd.;Saskatchewan Research Council;University of Saskatchewan</t>
  </si>
  <si>
    <t>60028780;60017212;60015186</t>
  </si>
  <si>
    <t>Mapiour M.</t>
  </si>
  <si>
    <t>Effects of hydrogen partial pressure on hydrotreating of heavy gas oil derived from oil-sands bitumen: Experimental and kinetics</t>
  </si>
  <si>
    <t>10.1021/ef9010115</t>
  </si>
  <si>
    <t>2-s2.0-77649172736</t>
  </si>
  <si>
    <t>['ulaby equations', 'transmitted signals', 'targets depends', 'target ratio', 'statistical properties', 'statistical framework', 'spectral densities', 'scene consists', 'scalar model', 'prior knowledge', 'modeled using', 'leafy vegetation', 'leads us', 'known surface', 'imaged lies', 'frequency range', 'filter according', 'dispersive medium', 'dispersive material', 'dielectric materials', 'considered relevant', 'aperture radar', 'also applicable', 'additive noise']</t>
  </si>
  <si>
    <t>In this paper we develop a method for synthetic-aperture radar (SAR) imaging through a dispersive medium. We consider the case when the sensor and scatterers are embedded in a known homogeneous dispersive material, the scene to be imaged lies on a known surface and the radar antenna flight path is an arbitrary but known smooth curve. The scattering is modeled using a linearized (Born) scalar model. We assume that the measurements are polluted with additive noise. Furthermore, we assume that we have prior knowledge about the power-spectral densities of the scene and the noise. This leads us to formulate the problem in a statistical framework. We develop a filtered-back-projection imaging algorithm in which we choose the filter according to the statistical properties of the scene and noise. We present numerical simulations for a case where the scene consists of point-like scatterers located on the ground, and demonstrate how the ability to resolve the targets depends on a quantity which we call the noise-to-target ratio. In our simulations, the dispersive material is modeled with the Fung-Ulaby equations for leafy vegetation. However, the method is also applicable to other dielectric materials where the dispersion is considered relevant in the frequency range of the transmitted signals. ¬© 2010 IOP Publishing Ltd.</t>
  </si>
  <si>
    <t>Inverse Problems</t>
  </si>
  <si>
    <t>60008950;60092436;60025534</t>
  </si>
  <si>
    <t>6507971667;57199373810;7005592424</t>
  </si>
  <si>
    <t>Varslot, Trond;Morales, J. H√©ctor;Cheney, Margaret</t>
  </si>
  <si>
    <t>Mexico;United States;Australia</t>
  </si>
  <si>
    <t>Guanajuato;Troy;Canberra</t>
  </si>
  <si>
    <t>Centro de Investigaci√≥n en Matem√°ticas, A.C.;Rensselaer Polytechnic Institute;The Australian National University</t>
  </si>
  <si>
    <t>60092436;60025534;60008950</t>
  </si>
  <si>
    <t>Varslot T.</t>
  </si>
  <si>
    <t>Synthetic-aperture radar imaging through dispersive media</t>
  </si>
  <si>
    <t>S0266561110220488</t>
  </si>
  <si>
    <t>10.1088/0266-5611/26/2/025008</t>
  </si>
  <si>
    <t>2-s2.0-76649090013</t>
  </si>
  <si>
    <t>['¬© 2010', 'yb 6', 'sm 4', 'royal society', 'phenoxo ).', 'nd 2', 'light emission', 'heterotetranuclear zn2ln2', 'eu 3', 'er 5', 'dual luminescence', 'complementary colors', 'bridging œº']</t>
  </si>
  <si>
    <t>Heterotetranuclear Zn2Ln2 (Ln = Nd 2, Eu 3, Sm 4, Er 5, Yb 6) complexes {Zn2(Mq)2(tpyO)2}{(Ln(hfac) 3)2} (HMq = 2-methyl-8-hydroxylquinoline, tpyOH = [2,2‚Ä≤:6‚Ä≤2‚Ä≤‚Ä≤]terpyridin-4‚Ä≤-ol, hfac = hexafluoroacetylacetonate) display novel square structures ligated by bifunctional ligands tpyO (mono- and tridentate) and Mq (chelating and bridging Œº-phenoxo). These compounds exhibit sensitized lanthanide emission upon photo-excitation of ZnMq/tpy antenna chromophores. By virtue of the dual luminescence with complementary colors, the ZnMq/tpyO-based cyan emission and SmIII-centered orange luminescence are combined to generate a white-light emission in Zn2Sm2 (4) complex. ¬© 2010 The Royal Society of Chemistry.</t>
  </si>
  <si>
    <t>1948-1953</t>
  </si>
  <si>
    <t>Dalton Transactions</t>
  </si>
  <si>
    <t>60073523;60073523;60073523;60073523;60073523;60073523</t>
  </si>
  <si>
    <t>12799685500;23096647200;57196282787;56252398800;23480521300;55917466200</t>
  </si>
  <si>
    <t>Xu, Hai Bing;Wen, Hui Min;Chen, Zhong Hui;Li, Jia;Shi, Lin Xi;Chen, Zhong Ning</t>
  </si>
  <si>
    <t>Fuzhou</t>
  </si>
  <si>
    <t>State Key Laboratory of Structural Chemistry, Fuzhou</t>
  </si>
  <si>
    <t>Square structures and photophysical properties of Zn&lt;inf&gt;2&lt;/inf&gt;Ln &lt;inf&gt;2&lt;/inf&gt; complexes (Ln = Nd, Eu, Sm, Er, Yb)</t>
  </si>
  <si>
    <t>10.1039/b919170d</t>
  </si>
  <si>
    <t>2-s2.0-76749093561</t>
  </si>
  <si>
    <t>['valley ratio', 'subterahertz oscillations', 'room temperature', 'results agree', 'patch antenna', 'oscillation frequency', 'inp substrate', 'inalas triple', 'electromagnetic analysis', 'device consists', '517 ghz', '280 ka']</t>
  </si>
  <si>
    <t>We report on subterahertz oscillations of resonant tunneling diode oscillators with an integrated patch antenna. The device consists of an InGaAs/InAlAs triple-barrier resonant tunneling diode and a patch antenna on an InP substrate. Current-voltage characteristics indicate a peak current density of 280 kA/ cm2, with a peak-valley ratio of about 3 at room temperature. An oscillation frequency of 517 GHz was observed at room temperature through Fourier transformed infrared spectroscopy. The results agree with electromagnetic analysis. ¬© 2010 American Institute of Physics.</t>
  </si>
  <si>
    <t>60021893;60021893;60021893</t>
  </si>
  <si>
    <t>55792978600;55793019400;7102274396</t>
  </si>
  <si>
    <t>Sekiguchi, R.;Koyama, Y.;Ouchi, T.</t>
  </si>
  <si>
    <t>Ohta-ku</t>
  </si>
  <si>
    <t>Canon Inc.</t>
  </si>
  <si>
    <t>Sekiguchi R.</t>
  </si>
  <si>
    <t>Subterahertz oscillations from triple-barrier resonant tunneling diodes with integrated patch antennas</t>
  </si>
  <si>
    <t>10.1063/1.3315868</t>
  </si>
  <si>
    <t>2-s2.0-76749161034</t>
  </si>
  <si>
    <t>PN2EY018241</t>
  </si>
  <si>
    <t>['treatment evaluation', 'strong surface', 'specifically bind', 'polystyrene region', 'nanocoral increases', 'cellular diagnostics', 'adsorption capacity', 'adsorb antibodies']</t>
  </si>
  <si>
    <t>Cellular sensing | Molecular recognition | Nanoplasmonic probes | Optical antennas | Surface-enhanced Raman spectroscopy (SERS)</t>
  </si>
  <si>
    <t>Nanocorals demonstrate independent cell-targeting and label-free biomolecular sensing capabilities. The highly roughened gold region of the nanocoral increases the adsorption capacity and causes a strong surface-enhanced Raman spectroscopy (SERS) signal. The polystyrene region can adsorb antibodies, allowing the nanocoral to specifically bind to receptors on the cancer cell membrane making nanocorals multifunctional nanosensors for cellular diagnostics and treatment evaluation. ¬© 2010 Wiley-VCH Verlag GmbH &amp; Co. KGaA, Weinheim.</t>
  </si>
  <si>
    <t>503-507</t>
  </si>
  <si>
    <t>60025038;60025038;60025038;60025038</t>
  </si>
  <si>
    <t>15049073200;24367109200;34868039700;8244322300</t>
  </si>
  <si>
    <t>Wu, Liz Y.;Ross, Benjamin M.;Hong, Soon Gweon;Lee, Luke P.</t>
  </si>
  <si>
    <t>University of California, Berkeley</t>
  </si>
  <si>
    <t>Bioinspired nanocorals with decoupled cellular targeting and sensing functionality</t>
  </si>
  <si>
    <t>10.1002/smll.200901604</t>
  </si>
  <si>
    <t>2-s2.0-77649090526</t>
  </si>
  <si>
    <t>['species finishes', 'small eyes', 'quite probable', 'new species', 'n .,', 'deep cave', 'cave environment']</t>
  </si>
  <si>
    <t>Adult | Cave | Iberian Peninsula | Nemouridae | Nymph | Protonemura gevi sp. n.</t>
  </si>
  <si>
    <t>A new species of Plecoptera, Protonemura gevi sp. n., is described from both adults and nymphs from the Southern Iberian Peninsula. It is quite probable that this species finishes its entire life cycle within a 60 m deep cave. Morphologically, P. gevi is brachypterous, has extremely long antennae, and has small eyes, all features that may have been accentuated in a cave environment. Copyright ¬© 2010 Magnolia Press.</t>
  </si>
  <si>
    <t>48-54</t>
  </si>
  <si>
    <t>Zootaxa</t>
  </si>
  <si>
    <t>60014655;60014655</t>
  </si>
  <si>
    <t>6506659411;15124329900</t>
  </si>
  <si>
    <t>De Figueroa, Jos√© Manuel Tierno;L√≥Pez-Rodr√≠guez, Manuel Jes√∫s</t>
  </si>
  <si>
    <t>Granada</t>
  </si>
  <si>
    <t>Universidad de Granada, Facultad de Ciencias</t>
  </si>
  <si>
    <t>De Figueroa J.M.T.</t>
  </si>
  <si>
    <t>Protonemura gevi sp. N., A cavernicolous new species of stonefly (Insecta: Plecoptera)</t>
  </si>
  <si>
    <t>10.11646/zootaxa.2365.1.2</t>
  </si>
  <si>
    <t>2-s2.0-77953818783</t>
  </si>
  <si>
    <t>['‚ àº29ftcm', '‚ àº170ftcm', 'tc squids', 'report focuses', 'gradient tensor', 'coupling inductances', 'combined output', 'chip coupled']</t>
  </si>
  <si>
    <t>We report on the development of a magnetic gradient tensor sensor based on high- Tc SQUIDs for marine surveying applications. The proposed system uses six planar gradiometers incorporated into a hexagonal pyramid structure where the combined output will provide a measure of the gradient tensor. This report focuses on the development and characterization of long baseline high- Tc SQUID gradiometers for this purpose. We compare the performance of two separate fabricated gradiometer designs. These devices both consist of a large 40mm √ó 20mm gradiometric pickup loop antenna flip-chip coupled to a small readout SQUID gradiometer. We have thus far demonstrated an unshielded gradient sensitivity of ‚àº29fTcm-1Hz-1/2 at 1kHz and ‚àº170fTcm-1Hz-1/2 at 10Hz through optimizing the coupling inductances of our device. ¬© 2010 IOP Publishing Ltd.</t>
  </si>
  <si>
    <t>Superconductor Science and Technology</t>
  </si>
  <si>
    <t>60029470;60029470;60029470;60029470</t>
  </si>
  <si>
    <t>18037767400;35727977900;7102587469;7402574861</t>
  </si>
  <si>
    <t>Keenan, S. T.;Young, J. A.;Foley, C. P.;Du, J.</t>
  </si>
  <si>
    <t>Melbourne</t>
  </si>
  <si>
    <t>Commonwealth Scientific and Industrial Research Organization</t>
  </si>
  <si>
    <t>Keenan S.</t>
  </si>
  <si>
    <t>A high-T&lt;inf&gt;c&lt;/inf&gt; flip-chip SQUID gradiometer for mobile underwater magnetic sensing</t>
  </si>
  <si>
    <t>S0953204810349621</t>
  </si>
  <si>
    <t>10.1088/0953-2048/23/2/025029</t>
  </si>
  <si>
    <t>2-s2.0-76849099340</t>
  </si>
  <si>
    <t>['high resistivity', 'grown ga0', 'ga 0', 'fe crystals', 'excellent candidate', '69 in0', '09 in0']</t>
  </si>
  <si>
    <t>We report femtosecond transient reflectivity measurements of as-grown and iron-doped Gax In1-x As. A hybrid vertical Bridgman and gradient freezing directional solidification process was employed for the growth of high quality Ga0.69 In0.31 As:Fe crystals with the uniform impurity doping concentration necessary for high resistivity (1.6√ó 107 œâcm) and high mobility [(2-3) √ó 103 cm2 /V s] material. Carrier lifetimes range from ‚àº62 fs for as-grown Ga0.09 In0.91 As to ‚àº306 fs for Ga 0.69 In0.31 As:Fe. The high carrier mobility along with high resistivity and subpicosecond carrier lifetimes make Ga0.69 In0.31 As:Fe an excellent candidate for photoconducting antenna based terahertz emitters. ¬© 2010 American Institute of Physics.</t>
  </si>
  <si>
    <t>60025534;60025534;60025534</t>
  </si>
  <si>
    <t>24462908700;7004869426;57218946747</t>
  </si>
  <si>
    <t>Sengupta, Suranjana;Wilke, Ingrid;Dutta, Partha S.</t>
  </si>
  <si>
    <t>Troy</t>
  </si>
  <si>
    <t>Rensselaer Polytechnic Institute</t>
  </si>
  <si>
    <t>Sengupta S.</t>
  </si>
  <si>
    <t>Femtosecond carrier dynamics in native and high resistivity iron-doped Ga&lt;inf&gt;x&lt;/inf&gt; In&lt;inf&gt;1-x&lt;/inf&gt; As</t>
  </si>
  <si>
    <t>10.1063/1.3296044</t>
  </si>
  <si>
    <t>2-s2.0-76949088580</t>
  </si>
  <si>
    <t>['supportive information', 'sar value', 'safety compliance', 'phone model', 'metamaterial design', 'head model', 'drude model', 'domain method', 'different width', 'different thickness', 'different height', 'difference time', 'achieved 42']</t>
  </si>
  <si>
    <t>Antenna | Human head | Lossy-drude model | Metamaterials | SAR | Split ring resonators (SRRS)</t>
  </si>
  <si>
    <t>The reduction of Specific Absorption Rate (SAR) with metamaterial is performed by the finite-difference time-domain method (FDTD) with Lossy-Drude model by CST Microwave Studio in this paper. The metamaterials can be achieved by arranging split ring resonators (SRRS) periodically. The SAR value has been observed by varying the distances between head model to phone model, different width, different thickness, and different height of metamaterial design. Metamaterial has achieved 42.12% reduction of the initial SAR value. These results can endow with supportive information in designing the wireless communications equipments for safety compliance. ¬© IEICE 2010.</t>
  </si>
  <si>
    <t>55328836300;57219314703;24483332300</t>
  </si>
  <si>
    <t>Islam, M. T.;Faruque, M. R.I.;Misran, N.</t>
  </si>
  <si>
    <t>Study of specific absorption rate (SAR) in the human head by metamaterial attachment</t>
  </si>
  <si>
    <t>10.1587/elex.7.240</t>
  </si>
  <si>
    <t>2-s2.0-77649122693</t>
  </si>
  <si>
    <t>['wideband applications', 'total size', 'simulated results', 'radiation patterns', 'proposed antenna', 'parametric study', 'paper presents', 'novel radiator', 'impedance bandwidth', 'fabricated antenna', 'dimensional parameters', 'agreement obtained', '127 %.']</t>
  </si>
  <si>
    <t>Cpw feeding structure | Microstrip patch antenna | Uwb antenna</t>
  </si>
  <si>
    <t>This paper presents a very compact printed antenna with simple and novel radiator for Ultra-Wideband applications. The proposed antenna is fed by a coplanar waveguide feed line to achieve wide bandwidth performance. The impedance bandwidth of the antenna is from 2.88 to 12.82GHz for which S11lt; -10dB, which constitutes about 127%. The total size of the fabricated antenna is 18 √ó 27 √ó 0.787mm3. The radiation patterns of the antenna are measured and presented. Also the effects of dimensional parameters on the performance of the antenna are investigated through a parametric study. The agreement obtained between the measured and simulated results is excellent. ¬© IEICE 2010.</t>
  </si>
  <si>
    <t>228-233</t>
  </si>
  <si>
    <t>60105242;60105242;60016248;60002826</t>
  </si>
  <si>
    <t>24169546000;26425086600;35622587500;6603900197</t>
  </si>
  <si>
    <t>Moghadasi, Mohammad Naser;Koohestani, Mohsen;Sheykhan, Ramezanali Sadeghzadeh;Virdee, Bal S.</t>
  </si>
  <si>
    <t>Iran;Iran;United Kingdom</t>
  </si>
  <si>
    <t>Tehran;Tehran;London</t>
  </si>
  <si>
    <t>Islamic Azad University, Science and Research Branch;K. N. Toosi¬†University¬†of Technology;London Metropolitan University</t>
  </si>
  <si>
    <t>60105242;60016248;60002826</t>
  </si>
  <si>
    <t>Moghadasi M.</t>
  </si>
  <si>
    <t>Compact printed antenna with novel radiating element for UWB applications</t>
  </si>
  <si>
    <t>10.1587/elex.7.228</t>
  </si>
  <si>
    <t>2-s2.0-77649142117</t>
  </si>
  <si>
    <t>['wide bandwidth', 'stable across', 'shaped patch', 's11 lt', 'radiation characteristics', 'polarization level', 'paper introduces', 'line structure', 'get insight', 'enable optimization']</t>
  </si>
  <si>
    <t>CPW-fed | Slot antenna | UWB</t>
  </si>
  <si>
    <t>This paper introduces a novel compact wideband CPW-fed slot antenna comprising of an E-shaped patch that is excited with a trident shaped feed-line structure. The antenna design exhibits a very wide operating bandwidth of over 168% with S11 lt; -10dB in the frequency range 1.6 to 18.9GHz. The antenna's radiation characteristics are stable across this wide bandwidth. The proposed antenna exhibits high polarization purity with cross-polarization level that is well below -40dB. A comprehensive parametric study was carried out to get insight on the effects of various antenna parameters that enable optimization of the antenna's performance. This antenna easily fulfills the requirements for ultra-wideband (UWB) wireless communication systems as specified by FCC over the designated band 3.1GHz-10.6GHz. ¬© IEICE 2010.</t>
  </si>
  <si>
    <t>295-301</t>
  </si>
  <si>
    <t>35108850200;14527009100</t>
  </si>
  <si>
    <t>Bayderkhani, R.;Dadashzadeh, G. R.</t>
  </si>
  <si>
    <t>Bayderkhani R.</t>
  </si>
  <si>
    <t>Printed wideband CPW-fed slot antenna with high polarization purity</t>
  </si>
  <si>
    <t>10.1587/elex.7.295</t>
  </si>
  <si>
    <t>2-s2.0-77649172228</t>
  </si>
  <si>
    <t>['viscous effects', 'successful comparisons', 'spherical shell', 'solid boundaries', 'relative sizes', 'relative conductance', 'range m3', 'predict super', 'outer boundary', 'outer boundaries', 'order m1', 'numerical results', 'layer possessing', 'layer changes', 'increasing œµo', 'increasing fraction', 'hartmann number', 'hartmann layers', 'free shear', 'equatorial plane', 'earlier study', 'current leakage', 'current inflow', 'conductance œµo', 'character appropriate', 'blocked near', 'analytic results', '4 œµo', '1 m3']</t>
  </si>
  <si>
    <t>We consider the steady axisymmetric motion of an electrically conducting fluid contained within a spherical shell and permeated by a centred axial dipole magnetic field, which is strong as measured by the Hartmann number M. Slow axisymmetric motion is driven by rotating the inner boundary relative to the stationary outer boundary. For M &gt; 1, viscous effects are only important in Hartmann boundary layers adjacent to the inner and outer boundaries and a free shear-layer on the magnetic field line that is tangent to the outer boundary on the equatorial plane of symmetry. We measure the ability to leak electric current into the solid boundaries by the size of their relative conductance. Since the Hartmann layers are sustained by the electric current flow along them, the current inflow from the fluid mainstream needed to feed them increases in concert with the relative conductance, because of the increasing fraction of the current inflow leaked directly into the solids. Therefore the nature of the flow is sensitive to the relative sizes of Œµ-1 and M. The current work extends an earlier study of the case of a conducting inner boundary and an insulating outer boundary with conductance Œµo = 0 (Dormy, Jault &amp; Soward, J. Fluid Mech., vol. 452, 2002, pp. 263-291) to other values of the outer boundary conductance. Firstly, analytic results are presented for the case of perfectly conducting inner and outer boundaries, which predict super-rotation rates œâmax of order M1/2 in the free shear-layer. Successful comparisons are made with numerical results for both perfectly and finitely conducting boundaries. Secondly, in the case of a finitely conducting outer boundary our analytic results show that œâmax is O(M1/2) for Œµo-1&lt;1&lt; M3/4, O(Œµo2/3M1/2) for 1&lt;Œµ o-1 M3/4 and O(1) for 1 &lt;M3/4 Œµo-1. On increasing Œµo-1 from zero, substantial electric current leakage into the outer boundary, ‚Ñío‚âà1, occurs for Œµo-1 M3/4 with the shear-layer possessing the character appropriate to a perfectly conducting outer boundary. When Œµo-1 = O(M3/4) the current leakage is blocked near the equator, and the nature of the shear-layer changes. So, when M3/4&lt;Œµo-1, the shear-layer has the character appropriate to an insulating outer boundary. More precisely, over the range M3/4 &lt;Œµo-1 M the blockage spreads outwards, reaching the pole when Œµo-1 = O(M). For M &lt;Œµo -1 current flow into the outer boundary is completely blocked,‚Ñío&lt; 1. Copyright ¬© Cambridge University Press 2010.</t>
  </si>
  <si>
    <t>145-185</t>
  </si>
  <si>
    <t>Journal of Fluid Mechanics</t>
  </si>
  <si>
    <t>60026479;60000179</t>
  </si>
  <si>
    <t>7004624508;6602575762</t>
  </si>
  <si>
    <t>Soward, A. M.;Dormy, E.</t>
  </si>
  <si>
    <t>United Kingdom;France</t>
  </si>
  <si>
    <t>Exeter;Paris</t>
  </si>
  <si>
    <t>University of Exeter;√âcole Normale Sup√©rieure</t>
  </si>
  <si>
    <t>Soward A.M.</t>
  </si>
  <si>
    <t>Shear-layers in magnetohydrodynamic spherical Couette flow with conducting walls</t>
  </si>
  <si>
    <t>S0022112009992539</t>
  </si>
  <si>
    <t>10.1017/S0022112009992539</t>
  </si>
  <si>
    <t>2-s2.0-77952422540</t>
  </si>
  <si>
    <t>['video streaming', 'traditional services', 'target network', 'smart phones', 'rights reserved', 'real networks', 'real measurements', 'real antennas', 'protocol stacks', 'paper presents', 'outstanding contribution', 'new terminals', 'mobile networks', 'measurements help', 'measurement devices', 'internet hosts', 'increasing computing', 'emulations carried', 'done considering', 'communication power', 'capture customers']</t>
  </si>
  <si>
    <t>Cellular networks | Performance analysis based on traffic monitoring | QoS in streaming | RF measurements</t>
  </si>
  <si>
    <t>The increasing computing and communication power of new terminals in mobile networks has converted these smart phones into Internet hosts. They can be used for traditional services, such as browsing or e-mailing, but also as platforms for specific new IP multimedia services like Push to Talk, streaming or IPTV. However, developing new services or porting existing popular ones should be done considering the target network in which the services will be deployed. This paper presents an analysis of video streaming, a service with real time requirements, on live mobile networks to validate current deployments. In this analysis we propose using smart phones as measurement devices in a way that enables them to capture customers' experiences. An outstanding contribution of this paper is that real measurements are carried out in real networks, with real transmission power, real antennas and real network operators and protocol stacks. These measurements help to complete performance results obtained in simulations and emulations carried out in laboratories. ¬© 2009 Elsevier B.V. All rights reserved.</t>
  </si>
  <si>
    <t>322-335</t>
  </si>
  <si>
    <t>Computer Communications</t>
  </si>
  <si>
    <t>60003662;60003662;60003662</t>
  </si>
  <si>
    <t>35302010700;7005415880;35336891300</t>
  </si>
  <si>
    <t>D√≠az, Almudena;Merino, Pedro;Javier Rivas, F.</t>
  </si>
  <si>
    <t>Malaga</t>
  </si>
  <si>
    <t>Universidad de M√°laga</t>
  </si>
  <si>
    <t>D√≠az A.</t>
  </si>
  <si>
    <t>QoS analysis of video streaming service in live cellular networks</t>
  </si>
  <si>
    <t>S0140366409002527</t>
  </si>
  <si>
    <t>10.1016/j.comcom.2009.09.007</t>
  </si>
  <si>
    <t>2-s2.0-74149086433</t>
  </si>
  <si>
    <t>['¬© 2010', 'upper frequency', 'upper band', 'theoretical prediction', 'radiation efficiency', 'provide zeroth', 'proposed antenna', 'mode resonance', 'lower frequency', 'lower band', 'experimental results', 'band dual']</t>
  </si>
  <si>
    <t>A dual-band dual-mode patch antenna based on the resonant-type metamaterial transmission line is proposed. The resonant-type metamaterial transmission line can provide zeroth-mode resonance at the lower frequency and positive-mode resonance at the upper frequency. For improvement of radiation efficiency, a complementary single split ring resonator is introduced to realise the resonant-type metamaterial transmission line. The equivalent circuit model is applied to analyse and design the proposed antenna. This antenna exhibits monopole-like radiation pattern in the lower band and patch-like radiation pattern in the upper band. Simulation and experimental results are used to verify the theoretical prediction. ¬© 2010 The Institution of Engineering and Technology.</t>
  </si>
  <si>
    <t>266-268</t>
  </si>
  <si>
    <t>Niu, J. X.</t>
  </si>
  <si>
    <t>SCS Xin-Da Precision Electronic Equipment Co. Ltd</t>
  </si>
  <si>
    <t>Niu J.</t>
  </si>
  <si>
    <t>Dual-band dual-mode patch antenna based on resonant-type metamaterial transmission line</t>
  </si>
  <si>
    <t>10.1049/el.2010.3142</t>
  </si>
  <si>
    <t>2-s2.0-77149132436</t>
  </si>
  <si>
    <t>['¬© 2010', 'well suited', 'uwb systems', 'overall dimensions', 'operating band', 'miniature hook', 'easily embedded', 'branch radiator']</t>
  </si>
  <si>
    <t>A miniature hook-shaped monopole antenna is presented for ultra-wideband (UWB) applications. This microstrip-fed antenna consists of a multi-branch radiator with overall dimensions of only 10 (L)√ó10 (W)√ó1.6 (H)mm to be easily embedded in various portable devices and with a wide impedance bandwidth covering 3-10.7GHz. Omnidirectional radiation patterns with appreciable gain across the operating band can be obtained. Reasonably good transmission characteristic and group delay also show that the proposed broadband antenna is well suited for applications in UWB systems. ¬© 2010 The Institution of Engineering and Technology.</t>
  </si>
  <si>
    <t>265-266</t>
  </si>
  <si>
    <t>Miniature hook-shaped monopole antenna for UWB applications</t>
  </si>
  <si>
    <t>10.1049/el.2010.3080</t>
  </si>
  <si>
    <t>2-s2.0-77149133372</t>
  </si>
  <si>
    <t>['¬© 2010', 'square ring', 'slots ),', 'simple modifications', 'patch geometries', 'novel single', 'explicit reference', 'coupling mechanism']</t>
  </si>
  <si>
    <t>A novel single-feed circularly polarised aperture-coupled square patch is presented, where a square ring slot has been adopted to implement the coupling mechanism. By introducing some simple modifications of the square ring and patch geometries (namely a couple of meanders and slots), a 3dB axial ratio fractional bandwidth of up to 9 is achieved. Explicit reference is made to the design of a WiMax antenna operating in the 3.3-3.8GHz frequency band. The antenna has been fabricated and characterised. ¬© 2010 The Institution of Engineering and Technology.</t>
  </si>
  <si>
    <t>268-269</t>
  </si>
  <si>
    <t>60028868;60028868;60006793;60028868;60028868</t>
  </si>
  <si>
    <t>35193544300;35193551900;7006738451;7003596999;7006025870</t>
  </si>
  <si>
    <t>Buffi, A.;Caso, R.;Pino, M. R.;Nepa, P.;Manara, G.</t>
  </si>
  <si>
    <t>Italy;Spain</t>
  </si>
  <si>
    <t>Pisa;Oviedo</t>
  </si>
  <si>
    <t>Universit√† di Pisa;Universidad de Oviedo</t>
  </si>
  <si>
    <t>60028868;60006793</t>
  </si>
  <si>
    <t>Buffi A.</t>
  </si>
  <si>
    <t>Single-feed circularly polarised aperture-coupled square ring slot microstrip antenna</t>
  </si>
  <si>
    <t>10.1049/el.2010.3545</t>
  </si>
  <si>
    <t>2-s2.0-77149134291</t>
  </si>
  <si>
    <t>['w wall', 'w sputtering', 'w measurements', 'triangular shields', 'several ways', 'related rise', 'reduce icrf', 'powered antenna', 'poloidal profiles', 'operational approach', 'one antenna', 'noticeable reduction', 'mainly oxygen', 'magnetic field', 'location projecting', 'increasing plasma', 'icrf operation', 'first wall', 'equatorial plane', 'direct link', 'c w', 'box distance', 'better balance', 'average strap', 'aug ).', 'asdex upgrade', 'approach based', 'antenna top', 'antenna operation', 'antenna limiters', 'antenna clearance', 'antenna box']</t>
  </si>
  <si>
    <t>The compatibility of ICRF (ion cyclotron range of frequencies) antenna operation with high-Z plasma facing components is assessed in ASDEX Upgrade (AUG) with its tungsten (W) first wall. The mechanism of ICRF-related W sputtering was studied by various diagnostics including the local spectroscopic measurements of W sputtering yield YW on antenna limiters. Modification of one antenna with triangular shields, which cover the locations where long magnetic field lines pass only one out of two (0œÄ)-phased antenna straps, did not influence the locally measured YW values markedly. In the experiments with antennas powered individually, poloidal profiles of Y W on limiters of powered antennas show high YW close to the equatorial plane and at the very edge of the antenna top. The Y W-profile on an unpowered antenna limiter peaks at the location projecting to the top of the powered antenna. An interpretation of the Y W measurements is presented, assuming a direct link between the W sputtering and the sheath driving RF voltages deduced from parallel electric near-field (E||) calculations and this suggests a strong E || at the antenna limiters. However, uncertainties are too large to describe the YW poloidal profiles. In order to reduce ICRF-related rise in W concentration CW, an operational approach and an approach based on calculations of parallel electric fields with new antenna designs are considered. In the operation, a noticeable reduction in YW and C W in the plasma during ICRF operation with W wall can be achieved by (a) increasing plasma-antenna clearance; (b) strong gas puffing; (c) decreasing the intrinsic light impurity content (mainly oxygen and carbon in AUG). In calculations, which take into account a realistic antenna geometry, the high E|| fields at the antenna limiters are reduced in several ways: (a) by extending the antenna box and the surrounding structures parallel to the magnetic field; (b) by increasing the average strap-box distance, e.g. by increasing the number of toroidally distributed straps; (c) by a better balance of (0œÄ)-phased contributions to RF image currents. ¬© 2010 IAEA, Vienna.</t>
  </si>
  <si>
    <t>60026838;60026838;60026838;60026838;60026838;60026838;60024190-60013323;60026838;60026838;60026838-60033316;60026838;60026838;60026838;60026838;60026838</t>
  </si>
  <si>
    <t>7005852933;7102498023;7004002466;7202170834;7003670538;8594928000;25958262100;55683481800;7006692484;7003267283;9236581700;7005608253;7004131484;16680330700;26022160300</t>
  </si>
  <si>
    <t>Bobkov, V. V.;Braun, F.;Dux, R.;Herrmann, A.;Giannone, L.;Kallenbach, A.;Krivska, A.;M√ºller, H. W.;Neu, R.;Noterdaeme, J. M.;P√ºtterich, T.;Rohde, V.;Schweinzer, J.;Sips, A.;Zammuto, I.</t>
  </si>
  <si>
    <t>Belgium;Germany;Czech Republic;Czech Republic</t>
  </si>
  <si>
    <t>Ghent;Garching bei Munchen;Prague;Prague</t>
  </si>
  <si>
    <t>Universiteit Gent;Max Planck Institute for Plasma Physics;Institute of Plasma Physics, Academy of Sciences of the Czech Republic;Czech Technical University in Prague</t>
  </si>
  <si>
    <t>60033316;60026838;60024190;60013323</t>
  </si>
  <si>
    <t>Bobkov V.</t>
  </si>
  <si>
    <t>Assessment of compatibility of ICRF antenna operation with full W wall in ASDEX Upgrade</t>
  </si>
  <si>
    <t>S0029551510035970</t>
  </si>
  <si>
    <t>10.1088/0029-5515/50/3/035004</t>
  </si>
  <si>
    <t>2-s2.0-77149153995</t>
  </si>
  <si>
    <t>['royal society', 'observed via', 'metal centres', 'main excitation', 'lncl 3', 'ln2cl 6', 'linker ligand', 'lanthanides eu', 'hybrid character', 'heating results', 'evaporated ligand', 'eu iii', 'energy transfer', 'dimensional frameworks']</t>
  </si>
  <si>
    <t>By solvent free syntheses of the rare earth trichlorides LnCl3, Ln = Pr, Nd, Sm, Eu, Tb with melts of 4,4‚Ä≤-bipyridine two-dimensional frameworks of the formula 2‚àû[Ln2Cl 6(4,4‚Ä≤-bipy)3]¬∑2(4,4‚Ä≤-bipy) are obtained, with 4,4‚Ä≤-bipy = C10H8N2, 4,4‚Ä≤-bipyridine. 4,4‚Ä≤-Bipyridine acts both as a linker ligand as well as a template and populates all cavities in the structures. The template can be evaporated at temperatures &gt;200 ¬∞C giving a new high temperature compound with a yet unknown structure. Further heating results in the release of the remaining linking equivalents of the ligand and reformation of LnCl 3. Thus the reaction can be run in cycles if the evaporated ligand is collected. Luminescence in the visible range without quenching by concentration is observed for the lanthanides Eu and Tb, which is identified for Eu III with the transitions 5D0‚Üí 7FJ and 5D4‚Üí7F J for TbIII. The hybrid character of the material is reflected by the additional strong antenna effect of the ligand: main excitation is observed via the 4,4‚Ä≤-bipyridine linkers followed by an energy transfer to the metal centres. It is remarkable that both the template containing MOFs as well as the new high temperature compounds exhibit luminescence properties. ¬© The Royal Society of Chemistry.</t>
  </si>
  <si>
    <t>461-468</t>
  </si>
  <si>
    <t>60028717;60029428;60029428;60028717</t>
  </si>
  <si>
    <t>57198392916;25644998500;55928784200;6604014315</t>
  </si>
  <si>
    <t>H√∂ller, Christoph J.;Mai, Marit;Feldmann, Claus;M√ºller-Buschbaum, Klaus</t>
  </si>
  <si>
    <t>Karlsruhe;Munich</t>
  </si>
  <si>
    <t>Karlsruhe Institute of Technology, Campus South;Ludwig-Maximilians-Universit√§t M√ºnchen</t>
  </si>
  <si>
    <t>60029428;60028717</t>
  </si>
  <si>
    <t>H√∂ller C.</t>
  </si>
  <si>
    <t>The interaction of rare earth chlorides with 4,4‚Ä≤-bipyridine for the reversible formation of template based luminescent Ln-N-MOFs</t>
  </si>
  <si>
    <t>10.1039/b911460b</t>
  </si>
  <si>
    <t>2-s2.0-77149159414</t>
  </si>
  <si>
    <t>['two set', 'two dimensions', 'three dimensions', 'sar focus', 'sar contours', 'sar ),', 'rights reserved', 'reversal principle', 'quantitative evaluation', 'performance indicators', 'neck tumours', 'microwave hyperthermia', 'inhomogeneous phantom', 'extremities application', 'cylindrical homogeneous', '900 mhz', '90 iso', '500 mhz', '280 mm2', '16 antennas', '151 mm2']</t>
  </si>
  <si>
    <t>Annular phased array | Deep-seated tumours | Hyperthermia | Patch antenna | Time-reversal | Treatment planning</t>
  </si>
  <si>
    <t>Purpose: To describe the design, analysis and evaluation of a new antenna array system for microwave hyperthermia. The proposed antenna array was evaluated by the focusing method based on the time-reversal principle. Materials and methods: Power absorption distributions in a cylindrical homogeneous and inhomogeneous phantom were calculated for the frequency range 500-900 MHz. Two set-ups with 12 and 16 antennas were analysed by comparing the changes in focusing areas enclosed by the 50%, 75% and 90% iso-SAR contours. For a more quantitative evaluation of the results the average power absorption ratio and remaining tissue maximum index were calculated. Results: The sharpest focusing area in the centre of the phantom, 151 mm2 (9 √ó 20 mm) (90% iso-SAR), was obtained by using 16 antennas at frequency 900 MHz. The largest focusing area of 280 mm2 (13 √ó 24 mm) (90 iso-SAR) was obtained by using 16 antennas at 500 MHz. The SAR focus was steered in the desired radial direction obtaining a 43 mm2 90% iso-SAR focus-width in a semi-three-dimensional neck phantom. The results showed qualitative agreement between three dimensions (3D) and two dimensions (2D) for the performance indicators. Conclusions: The conducted study confirms the feasibility of the time-reversal-based focusing methods for microwave hyperthermia. The proposed system shows promise and is suitable for further development in the treatment of head and neck tumours, and extremities application. ¬© 2010 Informa UK Ltd All rights reserved.</t>
  </si>
  <si>
    <t>60000990;60013323;60000990</t>
  </si>
  <si>
    <t>25639146600;7005058330;7201452148</t>
  </si>
  <si>
    <t>Trefn√°, Hana Dob≈°√≠ƒçek;Vrba, Jan;Persson, Mikael</t>
  </si>
  <si>
    <t>Czech Republic;Sweden</t>
  </si>
  <si>
    <t>Prague;Gothenburg</t>
  </si>
  <si>
    <t>Czech Technical University in Prague;Chalmers University of Technology</t>
  </si>
  <si>
    <t>60013323;60000990</t>
  </si>
  <si>
    <t>Trefn√° H.</t>
  </si>
  <si>
    <t>Evaluation of a patch antenna applicator for time reversal hyperthemia</t>
  </si>
  <si>
    <t>10.3109/02656730903436434</t>
  </si>
  <si>
    <t>2-s2.0-77149166969</t>
  </si>
  <si>
    <t>['¬© 2010', 'snr ),', 'shadowing phenomenon', 'receive sides', 'noise ratio', 'multiplexing trade', 'lognormal shadowing', 'infinite signal', 'dramatically reduce', 'asymptotic dmt']</t>
  </si>
  <si>
    <t>The diversity-multiplexing trade-off (DMT) in shadowed fading channels is evaluated while the multiple antenna technique is used at the transmit or receive sides. It is shown that, at infinite signal-to-noise ratio (SNR), the asymptotic DMT is not affected by lognormal shadowing. However, the shadowing phenomenon can dramatically reduce the finite SNR DMT. ¬© 2010 The Institution of Engineering and Technology.</t>
  </si>
  <si>
    <t>307-308</t>
  </si>
  <si>
    <t>60007751-60014171;60007751</t>
  </si>
  <si>
    <t>22978988600;7005695648</t>
  </si>
  <si>
    <t>Ebrahimzad, H.;Mohammadi, A.</t>
  </si>
  <si>
    <t>Canada;Iran</t>
  </si>
  <si>
    <t>Waterloo;Tehran</t>
  </si>
  <si>
    <t>University of Waterloo;Amirkabir University of Technology</t>
  </si>
  <si>
    <t>60014171;60007751</t>
  </si>
  <si>
    <t>Ebrahimzad H.</t>
  </si>
  <si>
    <t>Diversity multiplexing trade-off in shadowed fading SIMO/MISO channels</t>
  </si>
  <si>
    <t>10.1049/el.2010.2928</t>
  </si>
  <si>
    <t>2-s2.0-77149175401</t>
  </si>
  <si>
    <t>['¬© 2010', 'wide field', 'view imaging', 'sensitivity optimization', 'noise performance', 'including calibration', 'elevation angle', 'development challenges', 'demonstrate cancelation', 'beamforming algorithms', 'aperture efficiency', '66 k']</t>
  </si>
  <si>
    <t>Instrumentation: detectors</t>
  </si>
  <si>
    <t>Phased array feeds (PAFs) for reflector antennas offer the potential for increased reflector field of view and faster survey speeds. To address some of the development challenges that remain for scientifically useful PAFs, including calibration and beamforming algorithms, sensitivity optimization, and demonstration of wide field of view imaging, we report experimental results from a 19 element room temperature L-band PAF mounted on the Green Bank 20 Meter Telescope. Formed beams achieved an aperture efficiency of 69% and a system noise temperature of 66 K. Radio camera images of several sky regions are presented. We investigate the noise performance and sensitivity of the system as a function of elevation angle with statistically optimal beamforming and demonstrate cancelation of radio frequency interference sources with adaptive spatial filtering. ¬© 2010. The American Astronomical Society.</t>
  </si>
  <si>
    <t>1154-1167</t>
  </si>
  <si>
    <t>Astronomical Journal</t>
  </si>
  <si>
    <t>60006832;60006832;60006832;60006832;60006832;60006832;60006832;60024185;60019796</t>
  </si>
  <si>
    <t>36795938300;35558343100;25639034800;55492031500;35559643400;7003609448;7003381644;35559654300;7801614327</t>
  </si>
  <si>
    <t>Landon, Jonathan;Elmer, Michael;Waldron, Jacob;Jones, David;Stemmons, Alan;Jeffs, Brian D.;Warnick, Karl F.;Richard Fisher, J.;Norrod, Roger D.</t>
  </si>
  <si>
    <t>Charlottesville;Green Bank;Provo</t>
  </si>
  <si>
    <t>National Radio Astronomy Observatory;NRAO, Green Bank;Brigham Young University</t>
  </si>
  <si>
    <t>60024185;60019796;60006832</t>
  </si>
  <si>
    <t>Landon J.</t>
  </si>
  <si>
    <t>Phased array feed calibration, beamforming, and imaging</t>
  </si>
  <si>
    <t>10.1088/0004-6256/139/3/1154</t>
  </si>
  <si>
    <t>2-s2.0-77149179363</t>
  </si>
  <si>
    <t>['‚ àº1', '¬© 2010', 'weak dependence', 'v mãá1', 'time scales', 'thousand kms', 'supply rate', 'orbital periods', 'lower limit', 'gws ).', 'gw sources', 'gravitational waves', 'expected rate', 'dynamical friction', 'dominated inspiral', 'binary tightens', 'binaries enter', 'band monitoring', 'associated quasar', 'ambient gas', '8 owing', '8 ).']</t>
  </si>
  <si>
    <t>Mergers of gas-rich galaxies lead to black hole binaries that coalesce as a result of dynamical friction on the ambient gas. Once the binary tightens to 103 Schwarzschild radii, its merger is driven by the emission of gravitational waves (GWs). We show that this transition occurs generically at orbital periods of ‚àº1-10years and an orbital velocity v of a few thousand kms-1, with a very weak dependence on the supply rate of gas (v MÃá1 /8). Therefore, as binaries enter their GW-dominated inspiral, they inevitably induce large periodic shifts in the broad emission lines of any associated quasar(s). The probability of finding a binary in tighter configurations scales as v-8 owing to their much shorter lifetimes. Narrow-band monitoring of the broad emission lines of quasars on time scales of months to decades can set a lower limit on the expected rate of GW sources for the Laser Interferometer Space Antenna. ¬© 2010 The American Physical Society.</t>
  </si>
  <si>
    <t>Loeb, Abraham</t>
  </si>
  <si>
    <t>Harvard University</t>
  </si>
  <si>
    <t>Loeb A.</t>
  </si>
  <si>
    <t>Electromagnetic signature of supermassive black hole binaries that enter their gravitational-wave induced inspiral</t>
  </si>
  <si>
    <t>10.1103/PhysRevD.81.047503</t>
  </si>
  <si>
    <t>2-s2.0-77749331032</t>
  </si>
  <si>
    <t>['wide range', 'three species', 'stained second', 'species among', 'spatial organization', 'social insect', 'social communication', 'present study', 'order neurons', 'odour similarity', 'odour representations', 'odour processing', 'highly correlated', 'glomerulus patterns', 'functional units', 'food search', 'evoked activity', 'diverse taxa', 'chemical world', 'chemical information', 'antennal lobe', 'animal brain']</t>
  </si>
  <si>
    <t>Background: Olfactory systems create representations of the chemical world in the animal brain. Recordings of odour-evoked activity in the primary olfactory centres of vertebrates and insects have suggested similar rules for odour processing, in particular through spatial organization of chemical information in their functional units, the glomeruli. Similarity between odour representations can be extracted from across-glomerulus patterns in a wide range of species, from insects to vertebrates, but comparison of odour similarity in such diverse taxa has not been addressed. In the present study, we asked how 11 aliphatic odorants previously tested in honeybees and rats are represented in the antennal lobe of the ant Camponotus fellah, a social insect that relies on olfaction for food search and social communication.Results: Using calcium imaging of specifically-stained second-order neurons, we show that these odours induce specific activity patterns in the ant antennal lobe. Using multidimensional analysis, we show that clustering of odours is similar in ants, bees and rats. Moreover, odour similarity is highly correlated in all three species.Conclusion: This suggests the existence of similar coding rules in the neural olfactory spaces of species among which evolutionary divergence happened hundreds of million years ago. ¬© 2010 Dupuy et al; licensee BioMed Central Ltd.</t>
  </si>
  <si>
    <t>BMC Neuroscience</t>
  </si>
  <si>
    <t>60027245-60122681;60001563;60027245-60122681;60027245-60122681-60008134</t>
  </si>
  <si>
    <t>35742995100;6507831945;7003298526;7004322034</t>
  </si>
  <si>
    <t>Dupuy, Fabienne;Josens, Roxana;Giurfa, Martin;Sandoz, Jean Christophe</t>
  </si>
  <si>
    <t>France;France;France;Argentina</t>
  </si>
  <si>
    <t>Toulouse;Toulouse;Paris;Buenos Aires</t>
  </si>
  <si>
    <t>Centre de Recherches sur la Cognition Animale;Universite Paul Sabatier Toulouse III;CNRS Centre National de la Recherche Scientifique;Universidad de Buenos Aires</t>
  </si>
  <si>
    <t>60122681;60027245;60008134;60001563</t>
  </si>
  <si>
    <t>Dupuy F.</t>
  </si>
  <si>
    <t>Calcium imaging in the ant Camponotus fellah reveals a conserved odour-similarity space in insects and mammals</t>
  </si>
  <si>
    <t>10.1186/1471-2202-11-28</t>
  </si>
  <si>
    <t>2-s2.0-77949388275</t>
  </si>
  <si>
    <t>['subfamily pontoniinae', 'southern japan', 'ryukyu islands', 'previously recognized', 'pedersoni chace', 'new genus', 'luteomaculatus sp', 'fourteen species', 'anthophilus holthuis', 'antenna armed', 'ancylomenes gen', 'also placed']</t>
  </si>
  <si>
    <t>Ancylomenes | Crustacea | Decapoda | New genus | New species | Palaemonidae | Periclimenes</t>
  </si>
  <si>
    <t>A new genus of the subfamily Pontoniinae, Ancylomenes gen. nov. is established for the 'Periclimenes aesopius species group' of the genus Periclimenes Costa. The new genus is distinguished from other genera of Pontoniinae on account of the strongly produced inferior orbital margin with reflected inner flange, and the basicerite of the antenna armed with an angular dorsal process. Fourteen species have been previously recognized as belonging to the 'P. aesopius species group'. One Eastern Pacific species (P. lucasi Chace), and two Atlantic species (P. anthophilus Holthuis &amp; Eibl- Eibesfeldt, and P. pedersoni Chace) are now also placed in Ancylomenes gen. nov. A further new species associated with a cerianthid sea anemone, A. luteomaculatus sp. nov. is described and illustrated on the basis of specimens from the Ryukyu Islands, southern Japan, and Philippines. A key for their identification, and a checklist of the species of Ancylomenes gen. nov. are provided. Copyright ¬© 2010 Magnolia Press.</t>
  </si>
  <si>
    <t>85-105</t>
  </si>
  <si>
    <t>60092512;60015600</t>
  </si>
  <si>
    <t>56343832000;35613557200</t>
  </si>
  <si>
    <t>Okuno, J.;Bruce, A. J.</t>
  </si>
  <si>
    <t>Japan;Australia</t>
  </si>
  <si>
    <t>Chuo-ku;Brisbane</t>
  </si>
  <si>
    <t>Natural History Museum and Institute, Chiba;Queensland Museum</t>
  </si>
  <si>
    <t>Okuno J.</t>
  </si>
  <si>
    <t>Designation of Ancylomenes gen. nov., for the 'Periclimenes aesopius species group' (Crustacea: Decapoda: Palaemonidae), with the description of a new species and a checklist of congeneric species</t>
  </si>
  <si>
    <t>2-s2.0-77953828637</t>
  </si>
  <si>
    <t>['whole specimen', 'western australia', 'type locality', 'second maxilliped', 'sagami bay', 'report noted', 'recent publication', 'posterior telson', 'okuno pers', 'new species', 'near misaki', 'holthuis 1952', 'holotype specimen', 'dampier archipelago', 'comm .).', 'bruce 1970', '1936 ),']</t>
  </si>
  <si>
    <t>A recent publication by Bruce (2008a) reported the presence of Palaemonella spinulata Yokoya, 1936 in the Dampier Archipelago, Western Australia. This report noted that "The holotype specimen from Misaki, Japan, is considered to be lost (Holthuis 1952; Bruce 1970; Okuno pers. comm.). The designation of a neotype would appear useful but one from Japanese or nearby waters would be more appropriate than one of the present specimens". The brief description provided by Yokoya (1936), with only a single figure showing the whole specimen, antennule, antenna, mandible, second maxilliped and posterior telson, is inadequate for comparison with other species of the genus. This deficiency has now been rectified by Hayashi (2009) who has provided a detailed and well illustrated description of P. spinulata and designated a neotype from Sagami Bay, near Misaki, the type locality. This re-description immediately indicated that the Western Australian specimens were not conspecific and they are now described as a new species. The specimens are held in the collections of the Western Australian Museum, Perth. Copyright ¬© 2010 Magnolia Press.</t>
  </si>
  <si>
    <t>Bruce, A. J.</t>
  </si>
  <si>
    <t>Queensland Museum</t>
  </si>
  <si>
    <t>Bruce A.</t>
  </si>
  <si>
    <t>Palaemonella dijonesae sp. nov. (Crustacea: Decapoda: Pontoniinae) from Western Australia</t>
  </si>
  <si>
    <t>2-s2.0-77953842146</t>
  </si>
  <si>
    <t>University of Chemical Technology and Metallurgy</t>
  </si>
  <si>
    <t>VU-X-201/06</t>
  </si>
  <si>
    <t>UCTM</t>
  </si>
  <si>
    <t>['system surface', 'rights reserved', 'polyamidoamine backbone', 'peripherally functionalized', 'peripheral 1', 'naphthalimide fluorophores', 'naphthalimide core', 'focal 1', 'fluorescence enhancement', 'excited within', 'dyes capable', 'direct excitation', 'core fluorophore', 'core fluorescence', 'approximately twice', 'acidic medium', 'absorbing light']</t>
  </si>
  <si>
    <t>1,8-Naphthalimide | Fluorescence | Light harvesting | pH sensing | Photoinduced electron transfer (PET) | Polyamidoamine (PAMAM)</t>
  </si>
  <si>
    <t>A novel polyamidoamine dendron core, peripherally functionalized with 1,8-naphthalimide fluorophores, was configured as a light harvesting antenna in which the system surface was labelled with blue emitting 4-allyloxy-1,8-naphthalimide "donor" dyes capable of both absorbing light and efficiently (96%) transferring the energy to a single, yellow-green emitting 4-N-methylpiperazinyl-1,8-naphthalimide "acceptor" dye. The 1,8-naphthalimide core was designed on the "fluorophore-spacer-receptor" format and was able to function as a fluorescence photoinduced electron transfer sensor. Two different photoinduced electron transfer effects were observed in the new antenna namely that from the receptor to the core fluorophore and that from the polyamidoamine backbone to the peripheral 1,8-naphthalimides. Althogh the core emission intensity of the system was enhanced¬†&gt;¬†four times by reducing the pH from 10 to 2, the fluorescence enhancement of the system in acidic medium, excited within the periphery (Œªex¬†=¬†360¬†nm), was approximately twice that of the core fluorescence enhancement after direct excitation of the focal 1,8-naphthalimide (Œªex¬†=¬†420¬†nm), because of more efficient energy transfer. The observed "off-on" switching of the core fluorescence over a wid pH scale indicates that the novel light harvesting antenna would be able to act as a highly efficient fluorescent sensor. ¬© 2009 Elsevier Ltd. All rights reserved.</t>
  </si>
  <si>
    <t>249-256</t>
  </si>
  <si>
    <t>Dyes and Pigments</t>
  </si>
  <si>
    <t>60022097;60022097</t>
  </si>
  <si>
    <t>36051771700;7004077073</t>
  </si>
  <si>
    <t>Georgiev, Nikolai I.;Bojinov, Vladimir B.</t>
  </si>
  <si>
    <t>Bulgaria</t>
  </si>
  <si>
    <t>Sofia</t>
  </si>
  <si>
    <t>University of Chemical Technology and Metallurgy Sofia</t>
  </si>
  <si>
    <t>Georgiev N.</t>
  </si>
  <si>
    <t>The design and synthesis of a novel 1,8-naphthalimide PAMAM light-harvesting dendron with fluorescence "off-on" switching core</t>
  </si>
  <si>
    <t>S0143720809001934</t>
  </si>
  <si>
    <t>10.1016/j.dyepig.2009.09.013</t>
  </si>
  <si>
    <t>2-s2.0-70350210467</t>
  </si>
  <si>
    <t>['vector space', 'system model', 'single transmit', 'short record', 'selected samples', 'rights reserved', 'relative insensitivity', 'received record', 'receive antennas', 'qpsk modulations', 'proposed approach', 'obtained vector', 'new approach', 'main advantages', 'linear function', 'implicit matching', 'identification success', 'high probability', 'fir filters', 'easy extensions', 'channel order', 'certain orders', 'blind identification', 'best fitted', 'also possible']</t>
  </si>
  <si>
    <t>Blind channel identification | Cumulants | HOS | MISO | Non-minimum phase channels | SISO</t>
  </si>
  <si>
    <t>In this paper we present a new approach for blind identification of non-minimum phase FIR channels for single input single output (SISO) and multiple inputs single output (MISO) scenarios. The received record of samples is processed by multiple parallel branches, each comprising an FIR filter followed by a non-linear function and an accumulator. Using an appropriate cost function, the obtained vector of averages is then best fitted by a function of the system model. The non-linear function used in each branch is selected so as to obtain an implicit matching of all higher order statistics (HOS) of certain orders. Choice of the cumulants generating function (CGF) as this non-linear function is also possible and can be interpreted as matching the joint probability density function (PDF) for selected samples in the vector space of the channel. With this interpretation the coefficients of the FIR filters are actually sampling points in a multidimensional frequency domain. The main advantages of this approach are its high probability of identification success, its ability to obtain reliable channel estimation in low SNR using a short record of samples and its relative insensitivity to overestimation of the channel order. The method is suitable for single transmit and receive antennas and has easy extensions to multiple antenna scenarios. The validity of the proposed approach is confirmed by simulations for BPSK and QPSK modulations and suitable design guidelines for these modulations are given. ¬© 2009 Elsevier B.V. All rights reserved.</t>
  </si>
  <si>
    <t>795-808</t>
  </si>
  <si>
    <t>60005681;60005681;60005681</t>
  </si>
  <si>
    <t>7003275348;24823166900;26643578000</t>
  </si>
  <si>
    <t>Raphaeli, Dan;Suissa, Udi;Kutz, Gideon</t>
  </si>
  <si>
    <t>Tel Aviv-Yafo</t>
  </si>
  <si>
    <t>Tel Aviv University</t>
  </si>
  <si>
    <t>Raphaeli D.</t>
  </si>
  <si>
    <t>Blind channel identification from burst data using implicit matching of HOS</t>
  </si>
  <si>
    <t>S016516840900365X</t>
  </si>
  <si>
    <t>10.1016/j.sigpro.2009.08.011</t>
  </si>
  <si>
    <t>2-s2.0-70350716301</t>
  </si>
  <si>
    <t>['usually applied', 'undesired subspace', 'spatial smoothing', 'rights reserved', 'proposed method', 'orthogonal projection', 'new method', 'music algorithm', 'method assumes', 'different paths', 'desired user', 'coherent signals', 'arrival estimation', 'array geometries']</t>
  </si>
  <si>
    <t>Coherent signals | DS-CDMA signal | Multipath fading | MUSIC | Orthogonal projection | Spatial-temporal vector</t>
  </si>
  <si>
    <t>In this paper a new method for direction of arrival estimation of direct sequence code division multiple access (DS-CDMA) signals in multipath fading environments is proposed. The method is based on suppressing the effect of coherent signals from different paths by orthogonal projection of the antenna's spatial-temporal output vector onto the undesired subspace. The method assumes the knowledge of the spreading code sequence and delays of the paths of the desired user and then applies the MUSIC algorithm with new transformed vectors. This method is applicable to all array geometries and does not need any spatial smoothing that is usually applied for coherent signals. The estimates of the proposed method are consistent and its performance is investigated through simulations. ¬© 2009 Elsevier B.V. All rights reserved.</t>
  </si>
  <si>
    <t>926-932</t>
  </si>
  <si>
    <t>60022927;60022927</t>
  </si>
  <si>
    <t>24331060700;6507269432</t>
  </si>
  <si>
    <t>Beygi, Maryam Abolfath;Olfat, Ali</t>
  </si>
  <si>
    <t>University of Tehran</t>
  </si>
  <si>
    <t>Beygi M.</t>
  </si>
  <si>
    <t>Subspace based direction of arrival estimation of DS-CDMA signals using orthogonal projection</t>
  </si>
  <si>
    <t>S0165168409004149</t>
  </si>
  <si>
    <t>10.1016/j.sigpro.2009.09.023</t>
  </si>
  <si>
    <t>2-s2.0-70350721509</t>
  </si>
  <si>
    <t>['simple technique', 'rectangular form', 'patch attaching', 'operating frequency', 'investigated theoretically', 'ground plane', 'extension strains', 'experimental results', 'dc bias', 'average error', 'antenna due', '80 ghz', '70 mhz', '50 mhz']</t>
  </si>
  <si>
    <t>Aluminum nitride | Frequency agile | Microstrip antenna | Piezoelectric effect</t>
  </si>
  <si>
    <t>In this paper, the frequency agile antennas made using aluminum nitride ceramic substrate are investigated theoretically and experimentally. The aluminum nitride ceramic substrates are prepared by pressing and sintering aluminum nitride powders. The operating frequency of antenna is designed to operate at 2.45 and 5.80 GHz. The shape of the patch attaching on the aluminum nitride substrate was rectangular form, and the dc bias is applied between patch and ground plane. This simple technique is used to implement electronically tunable antenna. Deformation of the antenna due to the applied dc bias is obtained as the computation of thickness and extension strains. The simulated frequency shifts at 2.45 and 5.80 GHz, are 7.42 and 7.70 MHz, and the experimentally measured frequency shifts at the same frequencies are 7.50 and 8.50 MHz, respectively. The theoretically simulated results show an average error of less than 4.45% compared with the experimental results. Crown Copyright ¬© 2009.</t>
  </si>
  <si>
    <t>642-645</t>
  </si>
  <si>
    <t>Current Applied Physics</t>
  </si>
  <si>
    <t>7404064727;26027875100;7404787059</t>
  </si>
  <si>
    <t>Kang, Hyun Il;Kim, Jong Tae;Song, Joon Tae</t>
  </si>
  <si>
    <t>Frequency agile antennas based on aluminum nitride ceramics</t>
  </si>
  <si>
    <t>S1567173909003903</t>
  </si>
  <si>
    <t>10.1016/j.cap.2009.08.009</t>
  </si>
  <si>
    <t>2-s2.0-70449522366</t>
  </si>
  <si>
    <t>New Energy and Industrial Technology Development Organization</t>
  </si>
  <si>
    <t>NEDO</t>
  </si>
  <si>
    <t>['sp3 structure', 'rights reserved', 'hydrogen radicals', 'graphite layers', 'free atmosphere', 'cnts due']</t>
  </si>
  <si>
    <t>Multiwalled carbon nanotubes (MWCNTs) were synthesized at 390 ¬∞C in a hydrogen-free atmosphere by graphite antenna chemical vapor deposition, which provides carbon radicals by the etching of the antenna itself in a He- or Ar-based noble gas plasma. An increase in the number of defects in the graphite layers of the CNTs was observed with increasing hydrogen partial pressure. The results of X-ray photoelectron spectroscopy analysis suggested that these defects were caused by the transformation from an sp2 to an sp3 structure in the graphite layers of CNTs due to hydrogen radicals. ¬© 2009 Elsevier Ltd. All rights reserved.</t>
  </si>
  <si>
    <t>825-831</t>
  </si>
  <si>
    <t>Carbon</t>
  </si>
  <si>
    <t>60023462;60023462;60023462;60090449;60090449;60090449;60023462</t>
  </si>
  <si>
    <t>56247588500;35237453700;35842484500;55725589000;7006273252;7005274800;7005370313</t>
  </si>
  <si>
    <t>Yokoyama, Daisuke;Iwasaki, Takayuki;Ishimaru, Kentaro;Sato, Shintaro;Nihei, Mizuhisa;Awano, Yuji;Kawarada, Hiroshi</t>
  </si>
  <si>
    <t>Tsukuba;Tokyo</t>
  </si>
  <si>
    <t>Semiconductor Leading Edge Technologies, Inc.;Waseda University</t>
  </si>
  <si>
    <t>60090449;60023462</t>
  </si>
  <si>
    <t>Yokoyama D.</t>
  </si>
  <si>
    <t>Low-temperature synthesis of multiwalled carbon nanotubes by graphite antenna CVD in a hydrogen-free atmosphere</t>
  </si>
  <si>
    <t>S0008622309007088</t>
  </si>
  <si>
    <t>10.1016/j.carbon.2009.10.035</t>
  </si>
  <si>
    <t>2-s2.0-71649092223</t>
  </si>
  <si>
    <t>['¬© 2009', 'video services', 'replacement satellites', 'recently started', 'radio frequency', 'paper describes', 'operational improvements', 'new satellite', 'latter half', 'ion batteries', 'geostationary orbits', 'electric propulsion', 'eirp ).', 'also described']</t>
  </si>
  <si>
    <t>FM-6 | HIEO | Loral | NGO | SDARS | Sirius</t>
  </si>
  <si>
    <t>A three satellite constellation using non-geostationary orbits (NGO) was launched in the latter half of 2000. It is providing direct satellite broadcasting audio and video services to over 9 million mobile and fixed subscribers throughout North America. The constellation will be augmented with a geostationary satellite called FM-5 in 2009, providing increased availability to the user with this "Hybrid" constellation. Effort has recently started on replacement satellites for the original NGO satellites, the first one called FM-6. This new satellite will be placed in a different orbital plane from the original ones providing a constellation which brings further operational improvements. The paper describes the new satellite which has twice the prime and radio frequency (RF) power than the original and a 9 m diameter aperture transmit antenna whose shaped antenna beam delivers much higher effective isotropic radiated power (EIRP). Other technology advances used in the satellite such as electric propulsion, precision star sensors, and enhanced performing lithium-ion batteries are also described in the paper. ¬© 2009.</t>
  </si>
  <si>
    <t>914-921</t>
  </si>
  <si>
    <t>60121305;60011688</t>
  </si>
  <si>
    <t>6604035741;25627648500</t>
  </si>
  <si>
    <t>Briskman, Robert D.;Foust, Joseph V.</t>
  </si>
  <si>
    <t>Washington, D.C.;Palo Alto</t>
  </si>
  <si>
    <t>Sirius XM Radio Inc.;Space Systems Loral</t>
  </si>
  <si>
    <t>Briskman R.</t>
  </si>
  <si>
    <t>A new higher performance NGO satellite for direct audio/video broadcast</t>
  </si>
  <si>
    <t>S0094576509004457</t>
  </si>
  <si>
    <t>10.1016/j.actaastro.2009.09.006</t>
  </si>
  <si>
    <t>2-s2.0-72149104597</t>
  </si>
  <si>
    <t>['welding technique', 'welding process', 'used components', 'used approach', 'thermally cycled', 'thermal properties', 'thermal loads', 'thermal loadings', 'thermal cycles', 'stresses inside', 'satellite antennas', 'rights reserved', 'qualification tests', 'parametric studies', 'package must', 'operative characteristics', 'operating life', 'numerical simulations', 'must provide', 'mil standard', 'metallic frame', 'metallic cover', 'metallic carrier', 'material employed', 'isp modules', 'isp module', 'geometrical characteristics', 'external surface', 'evaluate numerically', 'evaluate maximum', 'electronic components', 'delicate elements', 'critical stresses', 'component fracture', 'ceramic substrate', 'brazing subcomponents', 'brazing process', 'also presented', '500 cycles']</t>
  </si>
  <si>
    <t>LTCC | Microelectronic device | Structural analysis | Thermal analysis</t>
  </si>
  <si>
    <t>One of the most used components in the RF transmission devices mounted on satellite antennas are the ISP modules. They are designed by exploiting hybrid materials technology to improve their operative characteristics. In particular they are made up of a metallic carrier, a ceramic substrate, a metallic frame and a metallic cover. Inside the ceramic substrate metallic circuits and vias they are allocated to connect microelectronic components fixed on the external surface of the substrate of RF transmission modules. Metallic cover is one of the most delicate elements of the package because it must provide for the tightness of the assembly. The cover is welded to the frame by seam-welding technique. In order to assembly ceramic substrate and metallic frame a brazing process must be carried out. This brazing process introduces residual stresses at the end of the welding process. These residual stresses induced by the thermal cycles could cause crack growth and eventually a component fracture during the operating life of the satellite. In order to foresee their criticality, qualification tests, based on MIL standard, are mandatory. This MIL procedure establishes that the package must be thermally cycled with 500 cycles in the range of 223 K ‚â§ 398 K. On account of this, thermal loads, associated to thermal cycles, may cause fractures in ceramic substrate and the failure of electronic components. In this paper a numerical approach able to simulate all the brazing process and to evaluate numerically all the stresses inside the ISP module will be proposed. Parametric studies on thermal loadings and on geometrical characteristics of the brazing subcomponents such as the metallic carrier, the ceramic substrate, the metallic frame and the metallic cover in order to evaluate maximum and critical stresses will be also presented. To perform such numerical analysis laboratory tests such as DMA have been carried out and detailed in the paper. The aim of these tests is to characterize the mechanical and thermal properties of all the material employed for the numerical simulations. Finally a comparison between numerical analysis relevant to a broken ISP module will be presented in order to validate the used approach. ¬© 2009 Elsevier Ltd. All rights reserved.</t>
  </si>
  <si>
    <t>897-913</t>
  </si>
  <si>
    <t>60032350;60032350;60032350;60115446</t>
  </si>
  <si>
    <t>35096456100;57208833726;16315839600;6506675020</t>
  </si>
  <si>
    <t>Monti, Riccardo;Coppola, Francesco;Gasbarri, Paolo;Lecci, Umberto</t>
  </si>
  <si>
    <t>Thales Alenia Space Italia;Sapienza Universit√† di Roma</t>
  </si>
  <si>
    <t>60115446;60032350</t>
  </si>
  <si>
    <t>Monti R.</t>
  </si>
  <si>
    <t>Residual stress brazing process induced in hybrid package for ISP applications</t>
  </si>
  <si>
    <t>S0094576509004482</t>
  </si>
  <si>
    <t>10.1016/j.actaastro.2009.09.009</t>
  </si>
  <si>
    <t>2-s2.0-72149107587</t>
  </si>
  <si>
    <t>['usually produced', 'rights reserved', 'properly applied', 'path tracking', 'moving object', 'moving base', 'mic law', 'manipulated object', 'inner forces', 'grasped solidly', 'grasped object', 'effectors mounted', 'desired path', 'designated impedance', 'cooperating manipulators', 'cooperating end', 'compression forces', 'besides tuning', 'bending moments', 'based algorithm', 'also torsion']</t>
  </si>
  <si>
    <t>Cooperative arms | Impedance control | Internal force | Space robots</t>
  </si>
  <si>
    <t>Multiple impedance control (MIC) is a Model-Based algorithm that enforces a designated impedance on all cooperating manipulators, the manipulated object, and the moving base if applied on a mobile robotic system such as a space free flying robotic system. The MIC can be properly applied to manipulate a grasped object, and move it on a desired path. However, during such maneuvers, some inner forces and torques are usually produced in the object. For tuning the inner object forces, it is needed to model the inner forces/torques or their effects on the object. In this paper, a virtual linkage model is introduced to determine the inner forces using the MIC law. Also, the load distribution among the end-effectors is modeled. To this end, the MIC law is used to control both path tracking and inner forces tuning when manipulating an object. The moving object is grasped solidly with two 6 degrees of freedom (DOF) cooperating end-effectors mounted on a 6 DOF spacecraft appended with a 2 DOF antenna. An explicit dynamics model of this highly complicated 20 DOF system is derived using SPACEMAPLE, and then simulated in MATLAB. The obtained results reveal good tracking performance of the proposed MIC controller, besides tuning the object internal forces due to tension or compression forces, also torsion and bending moments. ¬© 2009 Elsevier Ltd. All rights reserved.</t>
  </si>
  <si>
    <t>748-759</t>
  </si>
  <si>
    <t>60016248;60016248</t>
  </si>
  <si>
    <t>24172689100;15926236600</t>
  </si>
  <si>
    <t>Rastegari, Rambod;Moosavian, S. Ali A.</t>
  </si>
  <si>
    <t>Rastegari R.</t>
  </si>
  <si>
    <t>Multiple impedance control of space free-flying robots via virtual linkages</t>
  </si>
  <si>
    <t>S0094576509004263</t>
  </si>
  <si>
    <t>10.1016/j.actaastro.2009.08.023</t>
  </si>
  <si>
    <t>2-s2.0-72149115658</t>
  </si>
  <si>
    <t>CTI 6668.2 IWS-IW</t>
  </si>
  <si>
    <t>['takashima model', 'simultaneous measurement', 'results suggest', 'leaded copper', 'equal broken', 'either side', 'bond densities']</t>
  </si>
  <si>
    <t>Copper | Copper alloys | Dihedral angle | Electron backscattered diffraction (EBSD) | Grain boundary energy</t>
  </si>
  <si>
    <t>A method is presented for the simultaneous measurement of relative grain boundary energy and all five macroscopic grain boundary degrees of freedom in leaded copper. When compared to the Wynblatt-Takashima model, results suggest a lowered boundary energy when there are equal broken-bond densities on either side of the boundary. ¬© 2009 Acta Materialia Inc.</t>
  </si>
  <si>
    <t>262-265</t>
  </si>
  <si>
    <t>Scripta Materialia</t>
  </si>
  <si>
    <t>26431309500;6602124222;23985826600</t>
  </si>
  <si>
    <t>Empl, D.;Laporte, V.;Mortensen, A.</t>
  </si>
  <si>
    <t>Empl D.</t>
  </si>
  <si>
    <t>Measurement and anisotropy of grain boundary energy in Cu-1 wt.% Pb</t>
  </si>
  <si>
    <t>S1359646209007143</t>
  </si>
  <si>
    <t>10.1016/j.scriptamat.2009.11.012</t>
  </si>
  <si>
    <t>2-s2.0-72449199575</t>
  </si>
  <si>
    <t>['two locations', 'transmitter height', 'rights reserved', 'parking garage', 'paper presents', 'based single', 'automotive applications', 'arrival estimate', '2400 mhz']</t>
  </si>
  <si>
    <t>Angle of arrival | Antenna array | Direction finding | Pseudo-Doppler | Signal propagation</t>
  </si>
  <si>
    <t>This paper presents an amplitude-based single-channel direction finding system for automotive applications and compares its performance against two different phase-based single-channel direction finding algorithms in a complex reflecting environment (parking garage) at 2400 MHz. All three direction finding algorithms utilize a multi-element receiving antenna array placed at two locations on a vehicle. The received complex electric fields at each antenna element within the receiving antenna array are used as inputs to the three direction finding algorithms, resulting in a direction of arrival estimate. The results from this research provide insightful information on the performance of various direction finding algorithms as a function of complex reflecting environment, transmitter height, receiving antenna array location, number of receiving antenna elements and pass rate acceptance criteria. ¬© 2009 Elsevier B.V. All rights reserved.</t>
  </si>
  <si>
    <t>Physical Communication</t>
  </si>
  <si>
    <t>60011873;60011873</t>
  </si>
  <si>
    <t>6603319831;14063982000</t>
  </si>
  <si>
    <t>Aloi, Daniel N.;Sharawi, Mohammad S.</t>
  </si>
  <si>
    <t>Rochester</t>
  </si>
  <si>
    <t>Oakland University</t>
  </si>
  <si>
    <t>Aloi D.N.</t>
  </si>
  <si>
    <t>Comparative analysis of single-channel direction finding algorithms for automotive applications at 2400 MHz in a complex reflecting environment</t>
  </si>
  <si>
    <t>S1874490709000561</t>
  </si>
  <si>
    <t>10.1016/j.phycom.2009.08.002</t>
  </si>
  <si>
    <t>2-s2.0-73449103522</t>
  </si>
  <si>
    <t>['vector processing', 'symbol detection', 'specific mimo', 'rights reserved', 'resource requirements', 'processing rate', 'paper considers', 'ofdm receivers', 'multipath fading', 'modern receivers', 'input multiple', 'huge impact', 'efficient design', 'computations involved', 'better matching', 'based systems', 'achieving robustness']</t>
  </si>
  <si>
    <t>Algorithm design | Complexity reduction | MIMO-OFDM receiver design | Pre-processing | Processing delay | Receiver processing</t>
  </si>
  <si>
    <t>Modern wireless communication applications are characterized by the need for advanced signal processing techniques such as Multiple-Input Multiple-Output (MIMO) technology for achieving high throughput and diversity and Orthogonal Frequency Division Multiplexing (OFDM) for achieving robustness to multipath fading. The implementation of such techniques at the transceiver level typically involves the design of algorithms with high processing complexity. This paper considers the efficient design of MIMO-OFDM receivers in preamble-based systems and addresses the problem of large processing delays associated with pre-computations and symbol detection. The existence of large processing delays has a huge impact on the performance and resource requirements (vector processing, increased clock rates and increased power consumption) of modern receivers. More specifically, we address the performance and complexity bottleneck introduced by the pre-computations involved for MIMO-OFDM channel decomposition. We propose a redesign of channel decomposition algorithms which achieves a better matching of the processing rate of MIMO-OFDM receivers to the real-time processing deadlines imposed by the structure of the incoming data packets. It is demonstrated that for a specific MIMO-OFDM channel training frame structure (alternating antenna preamble), simple modifications to typical channel decomposition algorithms can achieve significant processing performance and complexity gains compared to typical receiver designs. ¬© 2009 Elsevier B.V. All rights reserved.</t>
  </si>
  <si>
    <t>37-47</t>
  </si>
  <si>
    <t>100676622;100676622</t>
  </si>
  <si>
    <t>25929650000;7102473576</t>
  </si>
  <si>
    <t>Skraparlis, D.;Kanellopoulos, J. D.</t>
  </si>
  <si>
    <t>Georgia Institute of Technology</t>
  </si>
  <si>
    <t>Skraparlis D.</t>
  </si>
  <si>
    <t>Design of pre-processing algorithms for efficient MIMO-OFDM receiver architectures</t>
  </si>
  <si>
    <t>S187449070900086X</t>
  </si>
  <si>
    <t>10.1016/j.phycom.2009.10.002</t>
  </si>
  <si>
    <t>2-s2.0-73449132856</t>
  </si>
  <si>
    <t>['verified experimentally', 'receiver architectures', 'manufacturing low', 'cost hardware']</t>
  </si>
  <si>
    <t>Down conversion | Pulse generation | Sampling phase detector | Sequential sampling | Ultra-wideband radar</t>
  </si>
  <si>
    <t>This contribution shows different receiver concepts for the sampling of ultra-wideband radar echoes. The core of all receiver architectures is the sequential sampling offering the possibility of manufacturing low-cost hardware. Several sample circuits are proposed, compared, and verified experimentally. ¬© 2010 Wiley Periodicals, Inc.</t>
  </si>
  <si>
    <t>585-591</t>
  </si>
  <si>
    <t>60021931;60021931;60021931;60021931</t>
  </si>
  <si>
    <t>15923005400;8211336900;34267561000;6603714881</t>
  </si>
  <si>
    <t>Hantscher, Sebastian;Reisenzahn, Alexander;Kainm√ºller, Harald;Diskus, Christian G.</t>
  </si>
  <si>
    <t>Linz</t>
  </si>
  <si>
    <t>Johannes Kepler University Linz</t>
  </si>
  <si>
    <t>Hantscher S.</t>
  </si>
  <si>
    <t>Hardware concepts for the sequential sampling of repetitive pulse radar echoes in cost-efficient ultra-wideband transceivers</t>
  </si>
  <si>
    <t>10.1002/mop.25015</t>
  </si>
  <si>
    <t>2-s2.0-74849095807</t>
  </si>
  <si>
    <t>['volume fraction', 'spoke antenna', 'si films', 'rights reserved', 'promoted efficiently', 'preliminary result', 'large amount', 'investigated using', 'intrinsic layer', 'hydrogen atom', 'h2 mixtures', 'films fabricated', 'film crystallization', 'cl films', '85 %.', '20 %.']</t>
  </si>
  <si>
    <t>Œºc-Si | Cl | H | High-density plasma | Microwave plasma | SiH Cl 2 2 | SiH 4</t>
  </si>
  <si>
    <t>Fast deposition rate of 27 √Ö/s for microcrystalline (Œºc-) Si films was investigated using a high-density and low-temperature microwave plasma source with a spoke antenna of SiH4-H2 and SiH2Cl2-H2 mixtures. The film crystallization was promoted efficiently when film was fabricated using SiH4 with an aid of large amount of hydrogen atom, while the volume fraction of void in the film was relatively the larger of 10-20%. On the other hand, the volume fraction of amorphous silicon phase in the Œºc-Si films were 20-30% with no significant void fractions in films fabricated from SiH2Cl2, although the volume fraction of the crystalline silicon phase was 75-85%. The role of chlorine in the growth of Œºc-Si films is discussed in terms of the chemistry of the H and Cl terminated growing surface. The preliminary result of p-i-n Si thin-film solar cell is demonstrated using Œºc-Si:H:Cl films as an intrinsic layer. ¬© 2009 Elsevier B.V. All rights reserved.</t>
  </si>
  <si>
    <t>524-530</t>
  </si>
  <si>
    <t>Solar Energy Materials and Solar Cells</t>
  </si>
  <si>
    <t>60028263;60028263;60028263;60028263;60021116;60024621;60028263</t>
  </si>
  <si>
    <t>12241219000;13806450200;18535437000;54990655900;7406709771;7202381311;7202945191</t>
  </si>
  <si>
    <t>Kumar Saha, Jhantu;Ohse, Naoyuki;Hamada, Kazu;Matsui, Hiroyuki;Kobayashi, Tomohiro;Jia, Haijun;Shirai, Hajime</t>
  </si>
  <si>
    <t>Japan;Japan;Japan</t>
  </si>
  <si>
    <t>Saitama;Tsukuba;Wako</t>
  </si>
  <si>
    <t>Saitama University;National Institute of Advanced Industrial Science and Technology;RIKEN (The Institute of Physical and Chemical Research)</t>
  </si>
  <si>
    <t>60028263;60024621;60021116</t>
  </si>
  <si>
    <t>Kumar Saha J.</t>
  </si>
  <si>
    <t>Fast deposition of microcrystalline Si films from SiH&lt;inf&gt;2&lt;/inf&gt;Cl&lt;inf&gt;2&lt;/inf&gt; using a high-density microwave plasma source for Si thin-film solar cells</t>
  </si>
  <si>
    <t>S0927024809004024</t>
  </si>
  <si>
    <t>10.1016/j.solmat.2009.11.017</t>
  </si>
  <si>
    <t>2-s2.0-75149171329</t>
  </si>
  <si>
    <t>['receiving part', 'proposed facilities', 'primary importance', 'paper focuses', 'observational setup', 'given together', 'current features', 'appropriate transmitters', 'accurate measurement']</t>
  </si>
  <si>
    <t>Observational techniques: bistatic radar | Space debris | Space surveillance | Telescopes: Medicina VLBI antenna, Medicina Northern Cross</t>
  </si>
  <si>
    <t>An accurate measurement of the position and trajectory of the space debris fragments is of primary importance for the characterization of the orbital debris environment. The Medicina Radioastronomical Station is a radio observation facility that is here proposed as receiving part of a ground-based space surveillance system for detecting and tracking space debris at different orbital regions (from Low Earth Orbits up to Geostationary Earth Orbits). The proposed system consists of two bistatic radars formed by the existing Medicina receiving antennas coupled with appropriate transmitters. This paper focuses on the current features and future technical development of the receiving part of the observational setup. Outlines of possible transmitting systems will also be given together with the evaluation of the observation strategies achievable with the proposed facilities. ¬© 2009 COSPAR.</t>
  </si>
  <si>
    <t>676-682</t>
  </si>
  <si>
    <t>60083354;60005702;60083354;60083354;60005702</t>
  </si>
  <si>
    <t>6603061866;6604083759;25628692600;16317535000;7006428253</t>
  </si>
  <si>
    <t>Montebugnoli, S.;Pupillo, G.;Salerno, E.;Pluchino, S.;di Martino, M.</t>
  </si>
  <si>
    <t>Bologna;Pino Torinese</t>
  </si>
  <si>
    <t>INAF Istituto di Astrofisica Spaziale e Fisica Cosmica, Bologna;Osservatorio Astronomico di Torino</t>
  </si>
  <si>
    <t>60083354;60005702</t>
  </si>
  <si>
    <t>The bistatic radar capabilities of the Medicina radiotelescopes in space debris detection and tracking</t>
  </si>
  <si>
    <t>S0273117709006164</t>
  </si>
  <si>
    <t>10.1016/j.asr.2009.09.011</t>
  </si>
  <si>
    <t>2-s2.0-75449090266</t>
  </si>
  <si>
    <t>['wavelength quencher', 'wavelength chls', 'time constants', 'strong quenching', 'streak camera', 'soret bands', 'small contribution', 'severe quenching', 'result confirms', 'rapid dissipation', 'new type', 'mode fluorescence', 'lhc ii', 'large 0', 'internal conversion', 'global analysis', 'fluorescence reported', 'extreme case', 'dry lichens', 'drought stress', 'direct evidence', 'conversion system', 'connected either', 'bulk chls', 'another lichen', '740 nm', '36 ])', '2 ns', '112 ps', '0 ns']</t>
  </si>
  <si>
    <t>Chlorophyll fluorescence | Drought stress | Excitation energy transfer | Fluorescence quenching | Lichen | Photosynthesis | Photosystem II | Up-conversion spectroscopy</t>
  </si>
  <si>
    <t>The mechanism of the severe quenching of chlorophyll (Chl) fluorescence under drought stress was studied in a lichen Physciella melanchla, which contains a photobiont green alga, Trebouxia sp., using a streak camera and a reflection-mode fluorescence up-conversion system. We detected a large 0.31 ps rise of fluorescence at 715 and 740 nm in the dry lichen suggesting the rapid energy influx to the 715-740 nm bands from the shorter-wavelength Chls with a small contribution from the internal conversion from Soret bands. The fluorescence, then, decayed with time constants of 23 and 112 ps, suggesting the rapid dissipation into heat through the quencher. The result confirms the accelerated 40 ps decay of fluorescence reported in another lichen (Veerman et al., 2007 [36]) and gives a direct evidence for the rapid energy transfer from bulk Chls to the longer-wavelength quencher. We simulated the entire PS II fluorescence kinetics by a global analysis and estimated the 20.2 ns-1 or 55.0 ns-1 energy transfer rate to the quencher that is connected either to the LHC II or to the PS II core antenna. The strong quenching with the 3-12 times higher rate compared to the reported NPQ rate, suggests the operation of a new type of quenching, such as the extreme case of Chl-aggregation in LHCII or a new type of quenching in PS II core antenna in dry lichens. ¬© 2009 Elsevier B.V.</t>
  </si>
  <si>
    <t>331-338</t>
  </si>
  <si>
    <t>60000264;60000264;60000264;60030995;60000264</t>
  </si>
  <si>
    <t>15081273300;35559900900;7402035964;7102984661;55684257100</t>
  </si>
  <si>
    <t>Komura, Masayuki;Yamagishi, Atsushi;Shibata, Yutaka;Iwasaki, Ikuko;Itoh, Shigeru</t>
  </si>
  <si>
    <t>Akita;Nagoya</t>
  </si>
  <si>
    <t>Akita Prefectural University;Nagoya University</t>
  </si>
  <si>
    <t>60030995;60000264</t>
  </si>
  <si>
    <t>Komura M.</t>
  </si>
  <si>
    <t>Mechanism of strong quenching of photosystem II chlorophyll fluorescence under drought stress in a lichen, Physciella melanchla, studied by subpicosecond fluorescence spectroscopy</t>
  </si>
  <si>
    <t>S0005272809002941</t>
  </si>
  <si>
    <t>10.1016/j.bbabio.2009.11.007</t>
  </si>
  <si>
    <t>2-s2.0-75649147440</t>
  </si>
  <si>
    <t>['zag chain', 'three equivalents', 'supramolecular features', 'rights reserved', 'resultant formation', 'partial deprotonation', 'like chirality', 'iron complexes', 'complexes crystallize', 'chiral complex', 'aerial reaction', 'adjacent cells', 'acetonitrile results']</t>
  </si>
  <si>
    <t>Cobalt | Imidazole | Iron | Supramolecular complexes | X-ray crystal structures</t>
  </si>
  <si>
    <t>Aerial reaction of cobalt(II) perchlorate with H3(1) [H3(1) is the tripodal ligand derived from the condensation of tris(2-aminoethyl)amine with three equivalents of imidazole-2-carboxaldehyde] in methanol and [FeH3(1)(ClO4)2] with Fe(1) in acetonitrile results in the formation of [CoH2L](ClO4)2¬∑H2O and [FeHL]ClO4¬∑CH3CN, respectively. M√∂ssbauer spectroscopy and variable temperature magnetic susceptibility indicate that [FeHL]ClO4¬∑CH3CN is a low spin iron(III) species. Both complexes were characterized by EA, IR, and single crystal structure determinations. Both complexes crystallize in the centrosymmetric monoclinic space group, P21/c, so both enantiomers of the chiral complex are present. The supramolecular features of these complexes, caused by the partial deprotonation of the ligand and the resultant formation of imidazole-H¬∑¬∑¬∑imidazolate hydrogen bonds, are different. [FeHL]+ forms hydrogen bonds with molecules from adjacent cells of like chirality. This results in a linear homochiral array of iron complexes. In contrast, [CoH2L]2+ forms hydrogen bonds with a molecule from the same cell and one from another cell resulting in an 1D alternating heterochiral zig-zag chain. ¬© 2009 Elsevier B.V. All rights reserved.</t>
  </si>
  <si>
    <t>817-822</t>
  </si>
  <si>
    <t>Inorganica Chimica Acta</t>
  </si>
  <si>
    <t>60020444;60020444;60002476;60020444;60020304</t>
  </si>
  <si>
    <t>39862736600;57102765300;7101893139;6603183636;7006774284</t>
  </si>
  <si>
    <t>Alvarado, Luigi;Brewer, Greg;Carpenter, Everett E.;Viragh, Carol;Zavalij, Peter Y.</t>
  </si>
  <si>
    <t>Washington, D.C.;College Park;Richmond</t>
  </si>
  <si>
    <t>Catholic University of America;University of Maryland, College Park;Virginia Commonwealth University</t>
  </si>
  <si>
    <t>60020444;60020304;60002476</t>
  </si>
  <si>
    <t>Alvarado L.</t>
  </si>
  <si>
    <t>Use of acid-base and redox chemistry to synthesize cobalt(III) and iron(III) complexes of a partially deprotonated triprotic imidazole-containing Schiff base ligand: Hydrogen bound 1D linear homochiral and zig-zag heterochiral supramolecular complexes</t>
  </si>
  <si>
    <t>S002016930900694X</t>
  </si>
  <si>
    <t>10.1016/j.ica.2009.12.005</t>
  </si>
  <si>
    <t>2-s2.0-75849151773</t>
  </si>
  <si>
    <t>['transmit power', 'thus improving', 'simultaneously forwarded', 'schemes facilitate', 'power allocation', 'multiple sources', 'direct transmission', 'destination channel', 'common multi', 'bandwidth efficiency', 'antenna relay', 'antenna destination']</t>
  </si>
  <si>
    <t>Cooperative relaying | Iterative decoding | Multiple-antenna relay</t>
  </si>
  <si>
    <t>Coded cooperative MIMO relaying schemes in which all successfully decoded signals from multiple sources are simultaneously forwarded by a multi-antenna relay to a common multi-antenna destination to increase bandwidth efficiency are proposed in this paper. These schemes facilitate the various retransmission strategies at relay and single-user and multi-user iterative decoding techniques at destination, suitable for trade-offs between performance, latency, and complexity. When channel state information (CSI) is available, pre-coding and power allocation at the relay can be exploited to enhance the information transmission reliability over the relay-destination channel, thus improving the overall system performance. Simulation result shows their superiority to direct transmission under the same transmit power and bandwidth efficiency. Crown Copyright ¬© 2009.</t>
  </si>
  <si>
    <t>352-357</t>
  </si>
  <si>
    <t>60002494;60002494</t>
  </si>
  <si>
    <t>55664229100;7005375558</t>
  </si>
  <si>
    <t>Van Khuong, Ho;Le-Ngoc, Tho</t>
  </si>
  <si>
    <t>Universit√© McGill</t>
  </si>
  <si>
    <t>Van Khuong H.</t>
  </si>
  <si>
    <t>Bandwidth-efficient cooperative MIMO relaying schemes</t>
  </si>
  <si>
    <t>S0045790609000512</t>
  </si>
  <si>
    <t>10.1016/j.compeleceng.2009.03.014</t>
  </si>
  <si>
    <t>2-s2.0-75949121845</t>
  </si>
  <si>
    <t>['vector direction', 'spacecraft passes', 'sounder transmitter', 'simple technique', 'similar results', 'significant variation', 'presented showing', 'particularly useful', 'method available', 'magnetic pile', 'ionospheric sounding', 'frequency echoes', 'fitting technique', 'electrons orbiting', 'draping geometry', 'draped field', 'cyclotron period', 'current knowledge', 'crustal field', '90 ¬∞.', '40 nt', '25 ¬∞,', '25 nt']</t>
  </si>
  <si>
    <t>Ionosphere | Magnetic fields | Mars</t>
  </si>
  <si>
    <t>The Mars Advanced Radar for Subsurface and Ionospheric Sounding (MARSIS) onboard the Mars Express spacecraft has occasionally displayed surprising features. One such feature is the occurrence of a series of broadband, low-frequency echoes at equally spaced delay times after the sounder transmitter pulse. The interval between the echoes has been shown to be at the cyclotron period of electrons orbiting in the local magnetic field. The electrons are believed to be accelerated by the large voltages applied to the antenna by the sounder transmitter. Measurements of the period of these "electron cyclotron echoes" provide a simple technique for determining the magnitude of the magnetic field near the spacecraft. These measurements are particularly useful because Mars Express carries no magnetometer, so this is the only method available for measuring the magnetic field magnitude. Using this technique, results are presented showing the large scale structure of the draped field inside the magnetic pile-up boundary. The magnitude of the draped field is shown to vary from about 40 nT at a solar zenith angle of about 25¬∞, to about 25 nT at a solar zenith angle of 90¬∞. The results compare favorably with similar results from the Mars Global Surveyor spacecraft. A fitting technique is developed to derive the vector direction and magnitude of the draped magnetic field in cases where the spacecraft passes through regions with significant variation in the crustal field. The magnetic field directions are consistent with current knowledge of the draping geometry of the magnetic field around Mars. ¬© 2009 Elsevier Inc.</t>
  </si>
  <si>
    <t>104-111</t>
  </si>
  <si>
    <t>Icarus</t>
  </si>
  <si>
    <t>60024324;60024324;60024324;60024324;60025038;60106194;60006337;60006337</t>
  </si>
  <si>
    <t>15724455100;10241886200;7007153701;7003862422;7003894887;8315087600;7005394685;14065689100</t>
  </si>
  <si>
    <t>Akalin, F.;Morgan, D. D.;Gurnett, D. A.;Kirchner, D. L.;Brain, D. A.;Modolo, R.;Acu√±a, M. H.;Espley, J. R.</t>
  </si>
  <si>
    <t>France;United States;United States;United States</t>
  </si>
  <si>
    <t>Guyancourt;Berkeley;Iowa City;Greenbelt</t>
  </si>
  <si>
    <t>Laboratoire Atmosph√®res, Milieux, Observations Spatiales;University of California, Berkeley;University of Iowa;NASA Goddard Space Flight Center</t>
  </si>
  <si>
    <t>60106194;60025038;60024324;60006337</t>
  </si>
  <si>
    <t>Akalin F.</t>
  </si>
  <si>
    <t>Dayside induced magnetic field in the ionosphere of Mars</t>
  </si>
  <si>
    <t>S0019103509001316</t>
  </si>
  <si>
    <t>10.1016/j.icarus.2009.03.021</t>
  </si>
  <si>
    <t>2-s2.0-76149120821</t>
  </si>
  <si>
    <t>FBO16</t>
  </si>
  <si>
    <t>['university campus', 'traffic captured', 'subway lines', 'rights reserved', 'practical case', 'optimization problem', 'free path', 'computational experience', '300 nodes', '1772 arcs']</t>
  </si>
  <si>
    <t>Covering | Integer programming | Network design</t>
  </si>
  <si>
    <t>A free path (with no preset extreme nodes) is located on a network, in such a way as to minimize the cost and maximize the traffic captured by the path. Traffic between a pair of nodes is captured if both nodes are visited by the path. Applications are the design of the route and locations of mailboxes for a local package delivery company, or the design of bus or subway lines, in which the shape of the route and the number of stops is determined by the solution of the optimization problem. The problem also applies to the design of an optical fiber network interconnecting WiFi antennas in a university campus. We propose two models and an exact solution method. Computational experience is presented for up to 300 nodes and 1772 arcs, as well as a practical case for the city of Concepci√≥n, Chile. ¬© 2009 Elsevier Ltd. All rights reserved.</t>
  </si>
  <si>
    <t>332-341</t>
  </si>
  <si>
    <t>Computers and Industrial Engineering</t>
  </si>
  <si>
    <t>60029681-60031536;60029681-60013592;60023195;60029681</t>
  </si>
  <si>
    <t>35190377100;35422048200;16031428400;6701317875</t>
  </si>
  <si>
    <t>Guti√©rrez-Jarpa, Gabriel;Donoso, Macarena;Obreque, Carlos;Marianov, Vladimir</t>
  </si>
  <si>
    <t>Chile;Chile;Chile;Chile</t>
  </si>
  <si>
    <t>Concepcin;Santiago;Concepcin;Santiago</t>
  </si>
  <si>
    <t>Universidad Catolica de la Santisima Concepcion;Pontificia Universidad Cat√≥lica de Chile;Universidad del Bio Bio;Universidad Diego Portales</t>
  </si>
  <si>
    <t>60031536;60029681;60023195;60013592</t>
  </si>
  <si>
    <t>Guti√©rrez-Jarpa G.</t>
  </si>
  <si>
    <t>Minimum cost path location for maximum traffic capture</t>
  </si>
  <si>
    <t>S0360835209002836</t>
  </si>
  <si>
    <t>10.1016/j.cie.2009.11.010</t>
  </si>
  <si>
    <t>2-s2.0-76349095130</t>
  </si>
  <si>
    <t>Schizophrenia Research Fund</t>
  </si>
  <si>
    <t>SRF</t>
  </si>
  <si>
    <t>['usable bandwidth', 'handheld terminals', 'form expression', 'elevation spectrum', 'diversity performance', 'business media', 'analyzed numerically', '13 db']</t>
  </si>
  <si>
    <t>Cross polarization discrimination | Isolation | Mean effective gain | Radiation pattern</t>
  </si>
  <si>
    <t>A compact planar inverted-L diversity antenna for handheld terminals is presented. Three diversity antennas operating at 2.15GHz are designed. The isolation is found to be higher than 13 dB and the usable bandwidth is about 13% in measurement. The measured radiation patterns of the proposed diversity antenna attain 2 dBi gain. Furthermore, the diversity performance with mean effective gain (MEG) is evaluated by taking both azimuth and elevation spectrum into account. A closed-form expression for MEG is presented. The effect of some parameters on MEG is analyzed numerically in indoor propagation environments. ¬© 2009 Springer Science+Business Media, LLC.</t>
  </si>
  <si>
    <t>709-717</t>
  </si>
  <si>
    <t>60008919;60008919;60005465</t>
  </si>
  <si>
    <t>7401565445;7005811066;55645491100</t>
  </si>
  <si>
    <t>Xiao, Hai Lin;Ouyang, Shan;Nie, Zai Ping</t>
  </si>
  <si>
    <t>Guilin;Chengdu</t>
  </si>
  <si>
    <t>Guilin University of Electronic Technology;University of Electronic Science and Technology of China</t>
  </si>
  <si>
    <t>60008919;60005465</t>
  </si>
  <si>
    <t>Xiao H.</t>
  </si>
  <si>
    <t>Design and performance analysis of compact planar inverted-L diversity antenna for handheld terminals</t>
  </si>
  <si>
    <t>10.1007/s11277-008-9657-0</t>
  </si>
  <si>
    <t>2-s2.0-76449101123</t>
  </si>
  <si>
    <t>['zinc sulfide', 'uniform film', 'tilted relative', 'thickness variation', 'theoretical model', 'single dipole', 'side illumination', 'rotated throughout', 'rights reserved', 'profilometer measurements', 'infrared dipole', 'illumination angles', 'high permittivity', 'hemispherical surface', 'general agreement', 'flat surface', 'fabricated onto', 'evaporation method', 'enhanced responsivity', 'either electron']</t>
  </si>
  <si>
    <t>Antenna-coupled detectors | Antireflection coatings | Immersion lens | Infrared antennas</t>
  </si>
  <si>
    <t>Infrared dipole-coupled bolometers receive radiation more efficiently when illuminated through a high permittivity, antireflection (AR) coated, hemispherical immersion lens. To maintain the enhanced responsivity for all illumination angles, the AR coating must be uniform over the hemispherical surface. An evaporation method for depositing a uniform AR coating on the hemispherical surface is presented. The lens is tilted relative to the source, which can be either electron-beam or thermal, and rotated throughout the deposition. Evaporation at an angle of 70¬∞ yields a uniform film with less than 10% thickness variation over a 120¬∞ full angle of the hemispherical surface. A theoretical model is developed and compared to profilometer measurements. In all cases, there is general agreement between theory and measurement. A single dipole is fabricated onto the flat surface of an AR-coated germanium immersion lens and the responsivity is measured for both substrate-side and air-side illumination. With a zinc sulfide (ZnS) single-layer AR coating, substrate-side illumination yields a broadside antenna response 49 ¬± 2.7 times greater than air-side illumination. ¬© 2009 Elsevier B.V. All rights reserved.</t>
  </si>
  <si>
    <t>89-93</t>
  </si>
  <si>
    <t>60022144;60022144;60022144;60022144</t>
  </si>
  <si>
    <t>24587894000;23668099800;7004190658;7006366203</t>
  </si>
  <si>
    <t>Slovick, Brian A.;Krenz, Peter M.;Zummo, Guy;Boreman, Glenn D.</t>
  </si>
  <si>
    <t>Slovick B.</t>
  </si>
  <si>
    <t>Evaporation of uniform antireflection coatings on hemispherical lenses to enhance infrared antenna gain</t>
  </si>
  <si>
    <t>S1350449509001297</t>
  </si>
  <si>
    <t>10.1016/j.infrared.2009.10.001</t>
  </si>
  <si>
    <t>2-s2.0-76449115175</t>
  </si>
  <si>
    <t>['numerical result', 'business media', 'also presented']</t>
  </si>
  <si>
    <t>Adaptive transmission | Antenna selection | Channel state information | Rayleigh fading</t>
  </si>
  <si>
    <t>In this paper, we consider the capacity of transmit antenna selection with optimal power allocation and channel estimation error over uncorrelated Rayleigh fading channels. We assume that one transmit antenna is chosen for transmission and the maximal ratio combining (MRC) is applied at the receiver. We derive the exact capacity expression. Numerical result to validate our analysis is also presented. ¬© 2009 Springer Science+Business Media, LLC.</t>
  </si>
  <si>
    <t>Yang, Liang</t>
  </si>
  <si>
    <t>Jinan University</t>
  </si>
  <si>
    <t>Yang L.</t>
  </si>
  <si>
    <t>Transmit antenna selection with optimal power allocation and channel estimation error</t>
  </si>
  <si>
    <t>10.1007/s11277-009-9674-7</t>
  </si>
  <si>
    <t>2-s2.0-76649099185</t>
  </si>
  <si>
    <t>['time domain', 'neural network', 'collectively resolve', 'business media', 'appropriate choice', 'antenna array', 'also studied']</t>
  </si>
  <si>
    <t>Neural network | Receiver | Uplink multiuser CDMA system</t>
  </si>
  <si>
    <t>In this paper, we consider the receiver design problem for the uplink multiuser code division multiple access (CDMA) communication system based on the neural network technique. The uplink multiuser CDMA communication system model is described in the form of space-time domain through antenna array and multipath fading expression. Novel suitable neural network technique is proposed as an effective signal processing method for the receiver of such an uplink multiuser CDMA system. By the appropriate choice of the channel state information for the neural network parameters, the neural network can collectively resolve the effects of both the inter-symbol interference due to the multipath fading channel and the multiple access interference in the receiver of the uplink multiuser CDMA communication system. The dynamics of the proposed neural network receiver for the uplink multiuser CDMA communication system is also studied. ¬© 2009 Springer Science+Business Media, LLC.</t>
  </si>
  <si>
    <t>67-79</t>
  </si>
  <si>
    <t>60031419-60005244-60029322</t>
  </si>
  <si>
    <t>Zheng, Zi Wei</t>
  </si>
  <si>
    <t>Ningbo;Dalian;Nanjing</t>
  </si>
  <si>
    <t>Ningbo University;Dalian Maritime University;Southeast University</t>
  </si>
  <si>
    <t>60031419;60029322;60005244</t>
  </si>
  <si>
    <t>Zheng Z.</t>
  </si>
  <si>
    <t>Receiver design for uplink multiuser code division multiple access communication system based on neural network</t>
  </si>
  <si>
    <t>10.1007/s11277-009-9671-x</t>
  </si>
  <si>
    <t>2-s2.0-76649111065</t>
  </si>
  <si>
    <t>['wave harmonics', 'uk ).', 'spatial positioning', 'simulated fields', 'sensitivity analysis', 'results indicated', 'propagating radially', 'primary cause', 'present work', 'physical transducer', 'nonpistonlike vibration', 'nonpistonlike motion', 'multiple factors', 'modelled fields', 'modeling provides', 'measured performance', 'measured data', 'located closer', 'interelement cross', 'independent impact', 'good agreement', 'focal zone', 'focal region', 'experimental data', 'element center', 'drive signals', 'default simulations', 'attractive approach', 'applied phases']</t>
  </si>
  <si>
    <t>Hyperthermia | Phased array | Sensitivity analysis | Ultrasound</t>
  </si>
  <si>
    <t>Modeling provides an attractive approach for the design of phased array ultrasound transducers for hyperthermia. However, measurements on physical transducers reveal differences from the idealized field profiles predicted by simulation. In this paper we report a method of analyzing the origins of these differences. The measured performance of a 15-element sparse phased array is described and compared with simulated fields calculated using the point source method. It highlighted two notable differences: First, that the focal region was located closer to the surface of the physical transducer than in the simulated fields; and second, that numerous intensity maxima were present between the surface of the transducer and the focal zone in the experimental data, but not in the simulated fields. We identified six factors that could potentially affect the field but were not taken into account by the default simulations, and we performed a sensitivity analysis on these: (i) Variation in the amplitude of the output from each element, (ii) the presence of square-wave harmonics in the drive signals, (iii) nonpistonlike vibration of elements, (iv) quantization of the applied phases, (v) errors in the spatial positioning of each element; and (vi) interelement cross-coupling. Both the independent impact of each factor and the interactions between multiple factors were analyzed by using a full-factorial experimental design composed of 64 (26) simulations. The results indicated that nonpistonlike motion of elements is likely to be the primary cause of differences between the measured and modelled fields. Determination of the precise vibrational modes of elements in an array is complex and would require full finite element analysis. However, the simple vibrational mode considered within the present work, corresponding to the addition of a surface Rayleigh wave originating at the element center and propagating radially, produced simulation results that were in good agreement with the measured data. (E-mail: adam.aitkenhead@physics.cr.man.ac.uk). ¬© 2010 World Federation for Ultrasound in Medicine &amp; Biology.</t>
  </si>
  <si>
    <t>410-418</t>
  </si>
  <si>
    <t>60163091;60006343;60163091-60006343</t>
  </si>
  <si>
    <t>24376019100;55684497200;56420120400</t>
  </si>
  <si>
    <t>Aitkenhead, Adam H.;Mills, John A.;Wilson, Adrian J.</t>
  </si>
  <si>
    <t>Coventry;Coventry</t>
  </si>
  <si>
    <t>Faculty of Science, Engineering and Medicine;University Hospitals Coventry and Warwickshire NHS Trust</t>
  </si>
  <si>
    <t>60163091;60006343</t>
  </si>
  <si>
    <t>Aitkenhead A.H.</t>
  </si>
  <si>
    <t>An Analysis of the Origin of Differences between Measured and¬†Simulated Fields Produced by A 15-Element Ultrasound Phased Array</t>
  </si>
  <si>
    <t>S0301562909016585</t>
  </si>
  <si>
    <t>10.1016/j.ultrasmedbio.2009.11.010</t>
  </si>
  <si>
    <t>2-s2.0-76749112403</t>
  </si>
  <si>
    <t>['theoretical predictions', 'rights reserved', 'results confirm', 'phase shifter', 'phase shift', 'phase responses', 'device behavior']</t>
  </si>
  <si>
    <t>Band edge | Fiber Bragg grating | Microwave over fiber | Optical beamforming | Optical delay line</t>
  </si>
  <si>
    <t>A fiber Bragg grating (FBG)-based delay line (or phase shifter) has been developed for microwave over fiber and phased array antenna (PAA) applications. The scheme uses band edge time delay of tunable fiber gratings to provide a continuously controllable microwave time delay or phase shift. Following the formulation and analysis of the device behavior, simulations of amplitude and phase responses are conducted. The results confirm the validity of theoretical predictions. ¬© 2009 Elsevier GmbH. All rights reserved.</t>
  </si>
  <si>
    <t>267-272</t>
  </si>
  <si>
    <t>15061830700;15061031400</t>
  </si>
  <si>
    <t>Rajabvand, Mohammad;Behnia, Fereidoon</t>
  </si>
  <si>
    <t>Rajabvand M.</t>
  </si>
  <si>
    <t>Fiber Bragg grating-based band edge delay line for radio frequency (RF) photonics applications</t>
  </si>
  <si>
    <t>S1434841109000430</t>
  </si>
  <si>
    <t>10.1016/j.aeue.2008.11.014</t>
  </si>
  <si>
    <t>2-s2.0-76749171753</t>
  </si>
  <si>
    <t>['terminal stations', 'statistical distributions', 'sounding system', 'sounding impulse', 'rx terminals', 'propagation characteristics', 'overcome within', 'omnidirectional antenna', 'multipath dispersion', 'horn antennas', 'ghz band', 'frequency resolution', 'frequency method', 'four environments', 'coverage range', 'antenna configurations', '90th percentile', '70 db', '625 khz', '62 ns', '1 ns']</t>
  </si>
  <si>
    <t>Millimeter-wave channel sounding | Millimeter-wave propagation and measurements | Mobile wireless communications | Wideband measurements | Wireless personal area networks (WPANs)</t>
  </si>
  <si>
    <t>A channel-sounding impulse-response identification system using the swept-frequency method is presented for the 57- to 64-GHz band. The swept-frequency channel sounder offers high time and frequency resolution of 1 ns and 625 kHz, respectively. The high dynamic range (70 dB) and the constant power output enable the nonlinearities of the channel-sounding system to be overcome within the coverage range, which is on the order of a picocell. This paper also reports the measurements and the analysis of wideband propagation data for various indoor radio channels at the 57-to 64-GHz band. The propagation characteristics are assessed for six different propagation environments. The results of the measurements for four environments are compared when horn antennas are employed at both terminal stations, and also when a horn and an omnidirectional antenna are used at the Tx and Rx terminals, respectively. Examining the statistical distributions of the multipath dispersion, the 90th percentile is about the same for both antenna configurations. For all environments under investigation, it was observed that the static delay spread values at the 90th percentile were below 62 ns. ¬© 2009 IEEE.</t>
  </si>
  <si>
    <t>519-526</t>
  </si>
  <si>
    <t>60104028;60017826</t>
  </si>
  <si>
    <t>6602654075;7003347612</t>
  </si>
  <si>
    <t>Siamarou, Andreas G.;Al-Nuaimi, Miqdad</t>
  </si>
  <si>
    <t>Cyprus;United Kingdom</t>
  </si>
  <si>
    <t>Nicosia;Pontypridd</t>
  </si>
  <si>
    <t>University of Nicosia;University of South Wales</t>
  </si>
  <si>
    <t>Siamarou A.</t>
  </si>
  <si>
    <t>A wideband frequency-domain channel-sounding system and delay-spread measurements at the license-free 57- to 64-GHz band</t>
  </si>
  <si>
    <t>10.1109/TIM.2009.2023105</t>
  </si>
  <si>
    <t>2-s2.0-76849097971</t>
  </si>
  <si>
    <t>Funda√ß√£o para a Ci√™ncia e a Tecnologia</t>
  </si>
  <si>
    <t>/66855/2006</t>
  </si>
  <si>
    <t>['type bismuth', 'type antimony', 'thin films', 'thermoelectric microconverter', 'thermoelectric figures', 'thermal coevaporation', 'temperature differences', 'taking advantage', 'supply low', 'seebeck effect', 'sb 2te3', 'room temperature', 'processing electronics', 'power factors', 'power electronics', 'paper presents', 'modules composed', 'etching techniques', 'energy microgeneration', 'energy harvesting', 'bi2 te3', 'antimony tellurides', '2 ])', '1 ãá']</t>
  </si>
  <si>
    <t>Energy harvesting | Microgeneration | Renewable energy sources | Thermoelectric energy scavenging systems</t>
  </si>
  <si>
    <t>This paper presents a solution for energy microgeneration through energy harvesting by taking advantage of temperature differences that are converted into electrical energy using the Seebeck effect. A thermoelectric microconverter for energy scavenging systems that can supply low-power electronics was fabricated using thin films of bismuth and antimony tellurides. Thin films of n-type bismuth (Bi2 Te3) and p-type antimony ( Sb 2Te3) tellurides were obtained by thermal coevaporation with thermoelectric figures of merit (ZT) at room temperature of 0.84 and 0.5 and power factors (PF √ó 10-3 [W Ãá K-1 Ãá m-2]) of 4.87 and 2.81, respectively. The films were patterned by photolithography and wet-etching techniques. The goal for this thermoelectric microconverter is to supply individual electroencephalogram (EEG) modules composed by an electrode, processing electronics, and an antenna, where the power consumption ranges from hundredths of microwatts to a few milliwatts. Moreover, these wireless EEG modules allow patients to maintain their mobility while simultaneously having their electrical brain activity monitored. ¬© 2006 IEEE.</t>
  </si>
  <si>
    <t>861-867</t>
  </si>
  <si>
    <t>60020475;60020475;60020475</t>
  </si>
  <si>
    <t>9732614100;57200183914;35232771500</t>
  </si>
  <si>
    <t>Carmo, Jo√£o Paulo;Goncalves, Luis Miguel;Correia, Jos√© Higino</t>
  </si>
  <si>
    <t>Braga</t>
  </si>
  <si>
    <t>Universidade do Minho</t>
  </si>
  <si>
    <t>Carmo J.</t>
  </si>
  <si>
    <t>Thermoelectric microconverter for energy harvesting systems</t>
  </si>
  <si>
    <t>10.1109/TIE.2009.2034686</t>
  </si>
  <si>
    <t>2-s2.0-76849099714</t>
  </si>
  <si>
    <t>['surveillance system', 'proposed antenna', 'antenna structure', 'also simulated']</t>
  </si>
  <si>
    <t>Microstrip transmission line | Rectangular microstrip patch antenna | Surveillance systems | Terahertz frequency spectrum</t>
  </si>
  <si>
    <t>In this paper, a rectangular microstrip patch antenna on two-layer substrate materials has been analyzed and simulated at the terahertz frequency regime for the surveillance system. The proposed antenna has been simulated at 600 and 800 GHz frequencies by using CST Microwave Studio a commercially available simulator based on finite integral technique. This antenna structure is also simulated by using finite element method based simulator Ansoft HFSS and the results are compared with former. ¬© 2009 Springer Science+Business Media LLC.</t>
  </si>
  <si>
    <t>31-41</t>
  </si>
  <si>
    <t>Journal of Computational Electronics</t>
  </si>
  <si>
    <t>60017187;60104116</t>
  </si>
  <si>
    <t>25223219500;16040602600</t>
  </si>
  <si>
    <t>Jha, Kumud Ranjan;Singh, G.</t>
  </si>
  <si>
    <t>Solan;Katra</t>
  </si>
  <si>
    <t>Jaypee University of Information Technology, Solan;Shri Mata Vaishno Devi University</t>
  </si>
  <si>
    <t>60104116;60017187</t>
  </si>
  <si>
    <t>Jha K.</t>
  </si>
  <si>
    <t>Dual-band rectangular microstrip patch antenna at terahertz frequency for surveillance system</t>
  </si>
  <si>
    <t>10.1007/s10825-009-0297-8</t>
  </si>
  <si>
    <t>2-s2.0-77149134939</t>
  </si>
  <si>
    <t>['tip effects', 'strongly correlated', 'spatially resolved', 'rational design', 'raman spectroscopy', 'raman detection', 'providing insight', 'polarized micro', 'polarized mapping', 'phenomena reported', 'optoelectronic nanodevices', 'local positions', 'gives rise', 'end facets', 'antenna patterns']</t>
  </si>
  <si>
    <t>Spatially resolved and polarized micro-Raman spectroscopy has been performed on individual V2 O5 waveguiding nanoribbons. The experimental results establish that the Raman-antenna patterns are strongly correlated with the local positions of the sample, which gives rise to a pronounced intensity contrast in the polarized mapping for certain phonon modes. The suppressed phonon signals at the body of a ribbon can be enhanced at the end facets, resulting from the effective waveguiding propagation along the nanoribbon and strong local electric field intensity at the ends. The phenomena reported here, in addition to providing insight into the tip effects on optoelectronic nanodevices, will facilitate the rational design of Raman detection in nanostructures. ¬© 2010 American Institute of Physics.</t>
  </si>
  <si>
    <t>60095095;60095095;60095095;60095095;60118453;60095095;60095095</t>
  </si>
  <si>
    <t>35738185700;54934296400;8328438800;56903566400;55474360800;7403323914;55240673000</t>
  </si>
  <si>
    <t>Yan, Bin;Du, Chaoling;Liao, Lei;You, Yumeng;Cheng, Hao;Shen, Zexiang;Yu, Ting</t>
  </si>
  <si>
    <t>Singapore;Singapore</t>
  </si>
  <si>
    <t>Singapore City;Singapore City</t>
  </si>
  <si>
    <t>School of Materials Science and Engineering;School of Physical and Mathematical Sciences</t>
  </si>
  <si>
    <t>60118453;60095095</t>
  </si>
  <si>
    <t>Yan B.</t>
  </si>
  <si>
    <t>Raman mapping probing of tip-induced anomalous polarization behavior in V&lt;inf&gt;2&lt;/inf&gt; O&lt;inf&gt;5&lt;/inf&gt; waveguiding nanoribbons</t>
  </si>
  <si>
    <t>10.1063/1.3323090</t>
  </si>
  <si>
    <t>2-s2.0-77249098832</t>
  </si>
  <si>
    <t>['vivo ).', 'vitro ).', 'thus delays', 'reaction center', 'quinolone ring', 'q b', 'photosystem ii', 'photosynthetic pathways', 'photosynthetic organisms', 'nonfluorinated quinolone', 'naldx ),', 'key enzyme', 'ii inhibition', 'ii ),', 'higher plants', 'fqs may', 'experimental techniques', 'enzymatic reduction', 'ecotoxicological impacts', 'different mechanism', 'common method', 'cipro interferes', 'cipro binds', 'cipro ),', 'catalytic activity', 'binding site', '6 œºm', '5 œºm']</t>
  </si>
  <si>
    <t>Recent microcosm studies have revealed that fluoroquinolone (FQ) antibiotics can have ecotoxicological impacts on photosynthetic organisms, but little is known about the mechanisms of toxicity.Weemployed a combination of modeling and experimental techniques to explore how FQs may have these unintended secondary toxic effects. Structure-activity analysis revealed that the quinolone ring and secondary amino group typically present in FQ antibiotics may mediate their action as quinone site inhibitors in photosystem II (PS-II), a key enzyme in photosynthetic electron transport. Follow-up molecular simulations involving nalidixic acid (Naldx), a nonfluorinated quinolone with a demonstrated adverse impact on photosynthesis, and ciprofloxacin (Cipro), the most commonly used FQ antibiotic, showed that both may interfere stereochemically with the catalytic activity of reaction center II (RC-II), the pheophytin-quinone-type center present in PS-II. Naldx can occupy the same binding site as the secondary quinone acceptor (QB) in RC-II and interact with amino acid residues required for the enzymatic reduction of Q B. Cipro binds in a somewhat different manner, suggesting a different mechanism of interference. Fluorescence induction kinetics, a common method of screening for PS-II inhibition, recorded for photoexcited thylakoid membranes isolated from Cipro-exposed spinach chloroplasts, indicated that Cipro interferes with the transfer of energy from excited antenna chlorophyll molecules to the reaction center in RC-II ([Cipro] ‚â• 5 ŒºM in vitro and ‚â• 10 ŒºM in vivo) and thus delays the kinetics of photoreduction of the primary quinone acceptor (QA; [Cipro] ‚â• 0.6 ŒºM in vitro). Spinach plants exposed to Cipro exhibited severe growth inhibition characterized by a decrease in both the synthesis of leaves and growth of the roots ([Cipro] ‚â• 0.5 ŒºM in vivo). Our results thus demonstrate that Cipro and related FQ antibioticsmayinterfere with photosynthetic pathways, in addition to causing morphological deformities in higher plants. ¬© 2010 American Chemical Society.</t>
  </si>
  <si>
    <t>1444-1450</t>
  </si>
  <si>
    <t>0013936X</t>
  </si>
  <si>
    <t>Environmental Science and Technology</t>
  </si>
  <si>
    <t>60025038;60121355;60025038</t>
  </si>
  <si>
    <t>25644291500;57203081985;7102355008</t>
  </si>
  <si>
    <t>Aristilde, Ludmilla;Melis, Anastasios;Sposito, Garrison</t>
  </si>
  <si>
    <t>Department of Plant &amp; Microbial Biology;University of California, Berkeley</t>
  </si>
  <si>
    <t>60121355;60025038</t>
  </si>
  <si>
    <t>Aristilde L.</t>
  </si>
  <si>
    <t>Inhibition of photosynthesis by a fluoroquinolone antibiotic</t>
  </si>
  <si>
    <t>10.1021/es902665n</t>
  </si>
  <si>
    <t>2-s2.0-77249153278</t>
  </si>
  <si>
    <t>['two reasons', 'stator active', 'side converter', 'paper proposes', 'new algorithm', 'main ideas', 'gsc ).', 'basically due', 'analysis provides']</t>
  </si>
  <si>
    <t>Direct power control (DPC) | Doubly fed induction generator (DFIG) | Unbalanced voltage</t>
  </si>
  <si>
    <t>In this paper, the behavior of a doubly fed inducion generator (DFIG) is studied under unbalanced grid voltage conditions. It is shown that if no special control efforts are employed, the behavior of the generator is deteriorated, basically due to two reasons: electromagnetic torque oscillations and nonsinusoidal current exchange with the grid. These phenomena are first analyzed theoretically as a function of the stator active and reactive instantaneous power exchange by the stator of the DFIG and the grid-side converter (GSC). This analysis provides the main ideas for generation of the active and reactive power references for the rotor-side converter (RSC) and the GSC, controlled by means of direct power control techniques. Therefore, this paper proposes a new algorithm that generates the RSC power references, without the necessity of a sequence component extraction, in order to eliminate torque oscillations and achieve sinusoidal stator currents exchange. On the contrary, the GSC power references are provided by means of voltage and current sequence extraction. Finally, simulation and experimental results successfully validate the proposed power reference generation methods. ¬© 2010 IEEE.</t>
  </si>
  <si>
    <t>442-452</t>
  </si>
  <si>
    <t>IEEE Transactions on Power Electronics</t>
  </si>
  <si>
    <t>60080988;108290291;60003675;60080988</t>
  </si>
  <si>
    <t>22333375200;7404259571;8326776700;22433326100</t>
  </si>
  <si>
    <t>Abad, Gonzalo;Rodr√≠guez, Miguel √Ångel;Iwanski, Grzegorz;Poza, Javier</t>
  </si>
  <si>
    <t>Spain;Poland;Spain</t>
  </si>
  <si>
    <t>Mondragon;Warsaw;Basauri</t>
  </si>
  <si>
    <t>Mondragon Unibertsitatea;Politechnika Warszawska;Ingeteam Transmission &amp; Distribution, S.A.</t>
  </si>
  <si>
    <t>60080988;60003675;108290291</t>
  </si>
  <si>
    <t>Abad G.</t>
  </si>
  <si>
    <t>Direct power control of doubly-fed-induction-generator-based wind turbines under unbalanced grid voltage</t>
  </si>
  <si>
    <t>10.1109/TPEL.2009.2027438</t>
  </si>
  <si>
    <t>2-s2.0-77249175320</t>
  </si>
  <si>
    <t>1R21-RR023149</t>
  </si>
  <si>
    <t>['without immobilizationg', 'vivo single', 'typically assumed', 'technique allows', 'single molecules', 'single biomolecules', 'phase biomoleculesg', 'phase allophycocyanin', 'one second', 'new window', 'methods provide', 'fluorescent proteins', 'fluorescence intensity', 'complex relationship', 'accomplished using']</t>
  </si>
  <si>
    <t>Observing the dynamics of single biomolecules over prolonged time periods is difficult to achieve without significantly altering the molecule through immobilization. It can, however, be accomplished using the anti-Brownian electrokinetic trap, which allows extended investigation of solution-phase biomoleculesg-without immobilizationg-through real-time electrokinetic feedback. Here we apply the trap to study an important photosynthetic antenna protein, allophycocyanin. The technique allows the observation of single molecules of solution-phase allophycocyanin for more than one second. We observe a complex relationship between fluorescence intensity and lifetime that cannot be explained by simple static kinetic models. Light-induced conformational changes are shown to occur and evidence is obtained for fluctuations in the spontaneous emission lifetime, which is typically assumed to be constant. Our methods provide a new window into the dynamics of fluorescent proteins and the observations are relevant for the interpretation of in vivo single-molecule imaging experiments, bacterial photosynthetic regulation and biomaterials for solar energy harvesting. ¬© 2010 Macmillan Publishers Limited.</t>
  </si>
  <si>
    <t>Nature Chemistry</t>
  </si>
  <si>
    <t>60012708;60012708</t>
  </si>
  <si>
    <t>8307201600;7005517781</t>
  </si>
  <si>
    <t>Goldsmith, Randall H.;Moerner, W. E.</t>
  </si>
  <si>
    <t>Goldsmith R.</t>
  </si>
  <si>
    <t>Watching conformational- and photodynamics of single fluorescent proteins in solution</t>
  </si>
  <si>
    <t>NCHEM545</t>
  </si>
  <si>
    <t>10.1038/nchem.545</t>
  </si>
  <si>
    <t>2-s2.0-77649101065</t>
  </si>
  <si>
    <t>['type sensitization', 'transfer band', 'structural investigation', 'strongest metal', 'strongest emission', 'room temperature', 'relative location', 'photophysical properties', 'phenol )].', 'overall temperature', 'metal charge', 'lying ligand', 'ligand states', 'induced changes', 'europium emission', 'europium complexes', 'centered emission', '80 k', '535 nm', '3 ],']</t>
  </si>
  <si>
    <t>The synthesis, structural investigation, and photophysical properties of a new heterobinuclear complex, [Zn(H2O)(valpn)Eu(NO3)3], are reported [H2valpn = 1,3-propanediylbis(2-iminomethylene-6-metoxy- phenol)]. In the absence of the antenna-type sensitization of europium emission at room temperature, the strongest metal-centered emission was obtained following excitation into the 7F0-5D 2 transition at 535 nm. In contrast, at 80 K, the strongest emission of europium was obtained by exciting into the maximum of a high-intensity, low-lying ligand-to-metal charge-transfer band (LMCT) located at ‚àº425 nm. The overall temperature-induced changes of the photophysical properties of europium were assigned to the relative location of the LMCT and 3œÄœÄ* ligand states to the europium excited levels. The results may explain the lack of the antenna effects reported for some of the europium complexes with this type of ligand. ¬©2010 American Chemical Society.</t>
  </si>
  <si>
    <t>2310-2315</t>
  </si>
  <si>
    <t>Inorganic Chemistry</t>
  </si>
  <si>
    <t>60001478;60001478;60021763;60012359;60001478</t>
  </si>
  <si>
    <t>23994163600;6507270795;6603896682;6602540084;7004105063</t>
  </si>
  <si>
    <t>Pasatoiu, Traian D.;Madalan, Augustin M.;Kumke, Michael U.;Tiseanu, Carmen;Andruh, Marius</t>
  </si>
  <si>
    <t>Germany;Romania;Romania</t>
  </si>
  <si>
    <t>Potsdam;Bucharest;Bucharest</t>
  </si>
  <si>
    <t>Universit√§t Potsdam;National Institute for Laser, Plasma and Radiation Physics;Universitatea din Bucuresti</t>
  </si>
  <si>
    <t>60021763;60012359;60001478</t>
  </si>
  <si>
    <t>Pasatoiu T.</t>
  </si>
  <si>
    <t>Temperature switch of LMCT role: From quenching to sensitization of europium emission in a Zn&lt;inf&gt;II&lt;/inf&gt;-Eu&lt;inf&gt;III&lt;/inf&gt; binuclear complex</t>
  </si>
  <si>
    <t>10.1021/ic902169s</t>
  </si>
  <si>
    <t>2-s2.0-77649163364</t>
  </si>
  <si>
    <t>NSC-97-2220-E-009-009</t>
  </si>
  <si>
    <t>['lpm ),', 'loop bandwidth', 'locking process', 'frequency acquisition', 'core area', 'chip measurement', 'automatically reconfigured', 'also self', '9 ps', '7 mw', '10 ghz', '1 mw']</t>
  </si>
  <si>
    <t>ADPLL | Bang-bang phase detector | Frequency divider | Phase accumulator | Phase-frequency detector | Phase-locked loop</t>
  </si>
  <si>
    <t>A 10 GHz all digital frequency synthesizer (ADPLL) with dynamic digital loop filter is presented. Governed by a proposed locking process monitor (LPM), the digital loop filter is automatically reconfigured during the frequency acquisition and phase tracking process. The loop bandwidth is also self-adjusted during the locking process so as to achieve fast lock and low noise simultaneously. A skew-compensated phase accumulator is proposed for high speed operation, which preserves the advantages of low power dissipation while eliminating the accumulated timing skew issue. With less than 7 Œºs locking time, the measured rms jitter from a 9.92 GHz carrier is about 0.9 ps. The ADPLL core consumes 7.1 mW from a 1 V supply, and the digital I/O cells drains 2.7 mW from a 3.3 V supply for chip measurement. Implemented in a 90 nm CMOS technology, the core area is only 0.352 mm 2. ¬© 2006 IEEE.</t>
  </si>
  <si>
    <t>578-586</t>
  </si>
  <si>
    <t>60074621;60012370;60012370</t>
  </si>
  <si>
    <t>34973570000;26643535600;24559494200</t>
  </si>
  <si>
    <t>Yang, Song Yu;Chen, Wei Zen;Lu, Tai You</t>
  </si>
  <si>
    <t>Hsinchu;Hsinchu</t>
  </si>
  <si>
    <t>MediaTek Inc;National Chiao Tung University</t>
  </si>
  <si>
    <t>60074621;60012370</t>
  </si>
  <si>
    <t>A 7.1 mW, 10 GHz all digital frequency synthesizer with dynamically reconfigured digital loop filter in 90 nm CMOS technology</t>
  </si>
  <si>
    <t>10.1109/JSSC.2009.2039530</t>
  </si>
  <si>
    <t>2-s2.0-77649170735</t>
  </si>
  <si>
    <t>['waste effectively', 'transmitting distance', 'secondary mirror', 'rights reserved', 'primary diameter', 'pr min', 'power emitted', 'optimum structure', 'optimum antenna', 'optimal diameter', 'optical antenna', 'minimum power', 'lenses system', 'gaussian theory', 'cassegrain antenna']</t>
  </si>
  <si>
    <t>Cassegrain antenna | Laser communication | Optical antenna</t>
  </si>
  <si>
    <t>The loss, which caused by the secondary mirror of Cassegrain antenna, is analyzed with Gaussian theory. Under the diameter of secondary mirror being one-fifth of the primary diameter, the loss goes beyond 15%. Optimum structure of optical antenna, which is made up of Cassegrain antenna and lenses system, is devised to solve the waste effectively. The optimal diameter of the mirror is analyzed with Matlab. The relation, the transmitting distance with the ratio of Pr min/Pout1 is attained by Gaussian theory, where Pr min is the minimum power of receiver signals required by optimum antenna; Pout1 is the power emitted by the optimum antenna. ¬© 2008 Elsevier GmbH. All rights reserved.</t>
  </si>
  <si>
    <t>521-525</t>
  </si>
  <si>
    <t>Optik</t>
  </si>
  <si>
    <t>60005465;60005465;106431840;60005465;106431705</t>
  </si>
  <si>
    <t>25655557000;8614497400;35750396400;56473078300;35750830700</t>
  </si>
  <si>
    <t>Xiao, Liuping;Yang, Huajun;Liu, Xiaojing;Xu, Quan;Xiong, Xinqiang</t>
  </si>
  <si>
    <t>Chengdu;Neijiang;</t>
  </si>
  <si>
    <t>University of Electronic Science and Technology of China;School of Xiangshi;School of Zhenjin</t>
  </si>
  <si>
    <t>60005465;106431840;106431705</t>
  </si>
  <si>
    <t>Xiao L.</t>
  </si>
  <si>
    <t>New type optical Cassegrain antenna with lenses telescope system</t>
  </si>
  <si>
    <t>S0030402608002337</t>
  </si>
  <si>
    <t>10.1016/j.ijleo.2008.09.002</t>
  </si>
  <si>
    <t>2-s2.0-77649181879</t>
  </si>
  <si>
    <t>2009-S-032-01</t>
  </si>
  <si>
    <t>['unicast system', 'significantly improve', 'promising technique', 'multicast system', 'guaranteed qos', 'conventional scheme']</t>
  </si>
  <si>
    <t>Adaptive resource allocation | MIMO | Multicast service | OFDM | Water-filling</t>
  </si>
  <si>
    <t>Multiple antenna orthogonal frequency division multiple access (OFDMA) is a promising technique for the high downlink capacity in the next generation wireless systems, in which adaptive resource allocation would be an important research issue that can significantly improve the performance with guaranteed QoS for users. Moreover, most of the current resource allocation algorithms are limited to the unicast system. In this paper, dynamic resource allocation is studied for multiple antenna OFDMA based systems which provide multicast service. The performance of multicast system is simulated and compared with that of the unicast system. Numerical results also show that the proposed algorithms improve the system capacity significantly compared with the conventional scheme. ¬© 2006 IEEE.</t>
  </si>
  <si>
    <t>98-102</t>
  </si>
  <si>
    <t>IEEE Transactions on Broadcasting</t>
  </si>
  <si>
    <t>60094206;60016912-108313002;60016912;60016912</t>
  </si>
  <si>
    <t>55506794100;55870807200;7202402268;7401783924</t>
  </si>
  <si>
    <t>Xu, Jian;Lee, Sang Jin;Kang, Woo Seok;Seo, Jong Soo</t>
  </si>
  <si>
    <t>Seoul;Seoul;Seoul</t>
  </si>
  <si>
    <t>LG Electronics, Korea;Yonsei University;Korea Radio Promotion Agency for next generation broadcasting</t>
  </si>
  <si>
    <t>60094206;60016912;108313002</t>
  </si>
  <si>
    <t>Xu J.</t>
  </si>
  <si>
    <t>Adaptive resource allocation for mimo-ofdm based wireless multicast systems</t>
  </si>
  <si>
    <t>10.1109/TBC.2009.2039691</t>
  </si>
  <si>
    <t>2-s2.0-77649182695</t>
  </si>
  <si>
    <t>Sunchon National University</t>
  </si>
  <si>
    <t>SCNU</t>
  </si>
  <si>
    <t>['tag approaches', 'ring oscillators', 'printed rectifier', 'printable antenna', 'printable 13', 'practical way', 'plastic foils', 'operated 1', 'mhz 1', 'generate 102', 'demonstrate 13', 'clock signal', 'bit tags', '8 hz']</t>
  </si>
  <si>
    <t>Printed radio frequency identification (RFID) tag | Printed rectifier | Printed ring oscillator</t>
  </si>
  <si>
    <t>An all-printed rectifier that can provide at least 10 V dc from a 13.56-MHz radio frequency identification (RFID) reader and an all-printed ring oscillator that can generate at least 100 Hz of clock signal to read a 96-bit RFID tag in a second under the dc power provided by the rectifier should first be printable on plastic foils for the realization of roll-to-roll (R2R) printed ultralow cost RFID tags. Here, we describe a practical way to provide all-printed and R2R-printable antenna, rectifiers, and ring oscillators on plastic foils and demonstrate 13.56-MHz-operated 1-bit RF tags. The all-printed and R2R-printable 13.56-MHz 1-bit tags can generate 102.8 Hz of clock signal as the tag approaches the 13.56-MHz RFID reader. ¬© 2006 IEEE.</t>
  </si>
  <si>
    <t>571-580</t>
  </si>
  <si>
    <t>60001857;108313068;60001857;108313068;60001857;60001857;60001857;108313068;60001857;60013567;60005286;60001857</t>
  </si>
  <si>
    <t>35749920500;57225018548;35722568900;57225840951;35750194600;35749987700;55862615500;8930352500;56294056200;14010524800;7005402492;7201438038</t>
  </si>
  <si>
    <t>Jung, Minhun;Kim, Jaeyoung;Noh, Jinsoo;Lim, Namsoo;Lim, Chaemin;Lee, Gwangyong;Kim, Junseok;Kang, Hwiwon;Jung, Kyunghwan;Leonard, Ashley D.;Tour, James M.;Cho, Gyoujin</t>
  </si>
  <si>
    <t>United States;United States;South Korea;South Korea</t>
  </si>
  <si>
    <t>Houston;Houston;Suncheon;Suncheon</t>
  </si>
  <si>
    <t>Baker Hughes, a GE company;Rice University;Sunchon National University;Paru Co.</t>
  </si>
  <si>
    <t>60013567;60005286;60001857;108313068</t>
  </si>
  <si>
    <t>Jung M.</t>
  </si>
  <si>
    <t>All-Printed and roll-to-roll-printable 13.56-MHz-operated 1-bit RF tag on plastic foils</t>
  </si>
  <si>
    <t>10.1109/TED.2009.2039541</t>
  </si>
  <si>
    <t>2-s2.0-77649192112</t>
  </si>
  <si>
    <t>['wide areas', 'takes quite', 'software developed', 'radio frequency', 'measurement points', 'long time', 'limits easily', 'international standards', 'fuzzy logic', 'error rate', 'electromagnetic fields', 'electric field', 'developed software']</t>
  </si>
  <si>
    <t>Estimation | Fuzzy logic | RF electromagnetic levels | RF exposure</t>
  </si>
  <si>
    <t>A survey of exposure to radio frequency (RF) electromagnetic fields has been carried out in the area around TV broadcast antennas. The RF electromagnetic fields out of the measurement points were calculated by the developed software, which has 3D screening unit, based on Fuzzy Logic. It takes quite a long time to measure and calculate RF electromagnetic levels in wide areas. The method enables researchers to get the RF electromagnetic field distributions inside and outside of the measurement points with less measurement data, time and error rate. Electric field and magnetic field components of RF radiation value at any point can be compared with national/international standards and limits easily by using the software developed. ¬© 2006 IEEE.</t>
  </si>
  <si>
    <t>36-43</t>
  </si>
  <si>
    <t>Ko≈üalay, Ilhan</t>
  </si>
  <si>
    <t>Turkish Radio and Television Authorization</t>
  </si>
  <si>
    <t>Ko≈üalay I.</t>
  </si>
  <si>
    <t>Estimation of RF electromagnetic levels around TV broadcast antennas using fuzzy logic</t>
  </si>
  <si>
    <t>10.1109/TBC.2009.2035944</t>
  </si>
  <si>
    <t>2-s2.0-77649193415</t>
  </si>
  <si>
    <t>['neuro fdtd', 'less number']</t>
  </si>
  <si>
    <t>Artificial neural network | FDTD | Finite impulse response | Input impedance | Patch antenna</t>
  </si>
  <si>
    <t>Finite impulse response artificial neural network (FIR-ANN) is used for speeding up the FDTD. The FIR-ANN based FDTD (Neuro FDTD) is used to calculate input impedance of coaxial fed stacked microstrip patch antenna. Input impedance obtained by Neuro FDTD and FDTD are compared. It has been observed that Neuro FDTD provides same result with less number of iteration than compared to FDTD. ¬© 2009 Wiley Periodicals, Inc.</t>
  </si>
  <si>
    <t>158-162</t>
  </si>
  <si>
    <t>108320837;60101560;60101560;60012658</t>
  </si>
  <si>
    <t>7102938189;7006422314;7102042985;7402648371</t>
  </si>
  <si>
    <t>Panda, Dhruba C.;Pattnaik, Shyam S.;Devi, Swapna;Mishra, Rabindra K.</t>
  </si>
  <si>
    <t>Chandigarh;Berhampur;Parlakhemundi</t>
  </si>
  <si>
    <t>National Institute of Technical Teachers Training &amp; Research;Berhampur University;JITM</t>
  </si>
  <si>
    <t>60101560;60012658;108320837</t>
  </si>
  <si>
    <t>Panda D.</t>
  </si>
  <si>
    <t>Application of FIR-neural network on finite difference time domain technique to calculate input impedance of microstrip patch antenna</t>
  </si>
  <si>
    <t>10.1002/mmce.20417</t>
  </si>
  <si>
    <t>2-s2.0-77649211824</t>
  </si>
  <si>
    <t>['relay stations', 'presented analysis', 'performance gains', 'new system', 'limited increase', 'important role', 'downlink performance', 'directional antennas', 'analytically studied']</t>
  </si>
  <si>
    <t>Multihop cellular networks are expected to play an important role in the evolution towards 4G. In this work, we propose the use of advanced antenna techniques (adaptive antenna arrays and directional antennas) at fixed relay stations in order to enhance the downlink performance of multihop cellular networks. The performance gains of various adaptive antenna configurations are analytically studied by introducing a new system-level parameter called the interference reduction factor. Moreover, Monte-Carlo simulation results as a function of various design parameters are presented and analysed in order to further highlight the gains of advanced antenna techniques. Based on the presented analysis, we propose the use of a hybrid antenna configuration at relay stations in order to obtain high gains with limited increase in complexity and cost. Copyright ¬© 2010 John Wiley &amp; Sons, Ltd.</t>
  </si>
  <si>
    <t>60068761;60068761</t>
  </si>
  <si>
    <t>56254294400;57220157006</t>
  </si>
  <si>
    <t>Dawy, Zaher;Abdel Nabi, Ibrahim</t>
  </si>
  <si>
    <t>American University of Beirut</t>
  </si>
  <si>
    <t>Dawy Z.</t>
  </si>
  <si>
    <t>Wireless systems: Fixed relaying with adaptive antenna arrays for the downlink of multihop cellular networks</t>
  </si>
  <si>
    <t>10.1002/ett.1400</t>
  </si>
  <si>
    <t>2-s2.0-77649214719</t>
  </si>
  <si>
    <t>['top shaped', 'scenarios concerning', 'proposed method', 'proposed algorithm', 'practical problems', 'genetic algorithm', 'beam pattern']</t>
  </si>
  <si>
    <t>Conformal antenna array | Particle swarm optimization | Pattern synthesis | Phased array</t>
  </si>
  <si>
    <t>In this article, an extended particle swarm optimization (EPSO) algorithm is proposed for designing conformal phased arrays. On the basis of traditional particle swarm optimization (PSO), novel velocity updating mechanism, new exceeding boundary control operator, and global best perturbation are introduced in EPSO to overcome the drawbacks of PSO. To validate the efficiency of the proposed algorithm, both the classical test functions and the scenarios concerning a 1 √ó 9-element cylindrical conformal phased array and a 3 √ó 9(27)- element cylindrical conformal array with flat-top shaped-beam pattern are presented. Simulation results show that the proposed method is superior to genetic algorithm (GA) and PSO when applied to both the classical test functions and the practical problems of conformal antenna array synthesis. ¬© 2009 Wiley Periodicals, Inc.</t>
  </si>
  <si>
    <t>190-199</t>
  </si>
  <si>
    <t>55176625700;26655598400;55276206000;14039236000;35092882700</t>
  </si>
  <si>
    <t>Li, Wentao;Hei, Yongqiang;Shi, Xiaowei;Liu, Shufang;Lv, Zhiqing</t>
  </si>
  <si>
    <t>An extended particle swarm optimization algorithm for pattern synthesis of conformal phased arrays</t>
  </si>
  <si>
    <t>10.1002/mmce.20421</t>
  </si>
  <si>
    <t>2-s2.0-77649220260</t>
  </si>
  <si>
    <t>['usual need', 'tracking accuracy', 'receiver noise', 'proposed using', 'phase errors', 'greatly alleviated', 'excitation errors', 'error tolerance', 'difference beams', 'controlled precisely']</t>
  </si>
  <si>
    <t>Antenna arrays | Monopulse antennas | Time modulation</t>
  </si>
  <si>
    <t>A novel monopulse antenna for a tracking radar system is proposed using the time modulated antenna array technique. The time modulation technique applied in the antenna arrays overcomes the usual need for compromise between sum and difference beams and avoids the need for implementation of two separate feed networks. The time modulated antenna array also relaxes the error tolerance of the tracking accuracy from the amplitude and phase errors, due to the new design freedom of ''time'' which can be controlled precisely and quickly. Moreover, the position of the target can be recovered by two reflected echoes from one previously transmitted pulse, thus the tracking errors resulting from the excitation errors and receiver noise in conventional antenna arrays can be greatly alleviated. Numerical results show that with the aid of time modulation technique, one sum beam and two difference beams can be simultaneously obtained either for the boresight or off-boresight target tracking. ¬© 2009 Wiley Periodicals, Inc.</t>
  </si>
  <si>
    <t>163-169</t>
  </si>
  <si>
    <t>24471165700;10339818700;55645491100</t>
  </si>
  <si>
    <t>Chen, Yikai;Yang, Shiwen;Nie, Zaiping</t>
  </si>
  <si>
    <t>Design of a novel monopulse antenna system using the time-modulated antenna arrays</t>
  </si>
  <si>
    <t>10.1002/mmce.20418</t>
  </si>
  <si>
    <t>2-s2.0-77649226195</t>
  </si>
  <si>
    <t>['subsequent iteration', 'solution estimated', 'several frequencies', 'sets span', 'set forth', 'selected set', 'residuals added', 'real parts', 'provides stability', 'performed around', 'numerical computation', 'minimum value', 'matlab code', 'iterative algorithm', 'inversion algorithm', 'inverse problem', 'input data', 'imaginary parts', 'first iteration', 'estimated data', 'either analytical', 'different frequencies', 'cost function', 'complex residuals', 'complex ratios', 'business media', 'aerial surveys', 'absolute values']</t>
  </si>
  <si>
    <t>Inverse problem | Layered medium | Magnetic survey | MATLAB code | Mineral exploration | Remote sensing</t>
  </si>
  <si>
    <t>An iterative algorithm is described to solve the inverse problem of stratified media using magnetic field data collected in aerial surveys. An airborne antenna sends downwards magnetic fields at several frequencies, and an airborne antenna detects the secondary magnetic fields. The input data for the inversion algorithm are the complex ratios between the secondary and primary magnetic fields at different frequencies. The algorithm selects one value for each unknown in ranges where the solution is likely to lie. Complex residuals between experimental and estimated data are computed. A cost function is defined as the summation of the absolute values of the real parts of the residuals added to the summation of the absolute values of the imaginary parts of the residuals. A value of the cost function is computed for the selected set of values of the unknowns. All such procedures are repeated for other sets of values of the unknowns. Such sets span the ranges of values where the solution is deemed to lie. The solution in the first iteration is the set of values of the unknowns that relates to the minimum computed value of the cost function. In each subsequent iteration, a minimization of the cost function is performed around the solution estimated in the immediately preceding iteration. The final solution relates to the minimum value of the cost function over all the iterations. The inverse problem is solved without recourse to either analytical or numerical computation of derivatives. This provides stability and simplicity to the algorithm. The MATLAB code of the algorithm is set forth. The code is assessed using field data from two aerial magnetic surveys. ¬© 2010 Springer Science+Business Media, LLC.</t>
  </si>
  <si>
    <t>15-31</t>
  </si>
  <si>
    <t>Sensing and Imaging</t>
  </si>
  <si>
    <t>108296831-108297170-108296647;108297170-108296647</t>
  </si>
  <si>
    <t>7102975346;7102975349</t>
  </si>
  <si>
    <t>Lopes, Eliezer Pereira;Lopes, Elizeu Pereira</t>
  </si>
  <si>
    <t>Brazil;Brazil;Brazil</t>
  </si>
  <si>
    <t>Florianopolis;Florianopolis;Florianopolis</t>
  </si>
  <si>
    <t>Senai-SC;SENAC-SC Prainha;Bandeirante University-Uniban</t>
  </si>
  <si>
    <t>108297170;108296831;108296647</t>
  </si>
  <si>
    <t>Lopes E.</t>
  </si>
  <si>
    <t>A computer code for aerial magnetic soundings of layered media</t>
  </si>
  <si>
    <t>10.1007/s11220-010-0049-7</t>
  </si>
  <si>
    <t>2-s2.0-77649238726</t>
  </si>
  <si>
    <t>2009CB939804</t>
  </si>
  <si>
    <t>['total pt', 'temperatures ranging', 'significant change', 'room temperature', 'reaction temperature', 'reaction conditions', 'promoter action', 'near 100', 'molar percentage', 'markedly higher', 'hda reaction', 'greater amount', 'graphical abstract', 'functioning catalyst', 'experimentally found', 'cnts catalyst', 'certain increase', 'business media', 'atmospheric pressure', 'active hydrogen', 'ac catalyst', '773 k', '373 k', '18 times', '0174 mmol', '0148 mmol']</t>
  </si>
  <si>
    <t>Hydrogenation-dearomatization | MWCNTs | Platinum | Tetralin | Toluene</t>
  </si>
  <si>
    <t>A type of MWCNT-supported Pt catalysts for the hydrogenation- dearomatization (HDA) of aromatics was developed, which displays excellent performance for HDA of two model compounds, toluene and tetralin. Over the 1%Pt/CNTs catalyst, near 100% conversion of toluene or tetralin was observed under the reaction temperature of 373 K. The specific reaction rate of HDA of toluene and tetralin reached 0.0524 and 0.0174 mmol s-1 (m -surf.2Pt)-1, respectively. Both of the values were 1.18 times those (0.0444 and 0.0148 mmol s-1 (m -surf.2Pt)-1, respectively) of the 2.4%Pt/AC catalyst with the optimal Pt loading under the same reaction conditions. It was experimentally found that using the CNTs in place of AC as the support of the catalyst did not cause a significant change in the apparent activation energy for the HDA reaction of toluene or tetralin, but led to a certain increase in the molar percentage of catalytically active Pt-species (Pt0) in the total Pt-amount at the surface of the functioning catalyst. In addition, the Pt/CNTs catalyst could reversibly adsorb a greater amount of hydrogen under atmospheric pressure and temperatures ranging from room temperature to 773 K. This unique feature would help to generate a microenvironment with higher stationary state concentration of active hydrogen-adspecies at the surface of the functioning catalyst. These effects favored increasing the rate of the HDA reaction of toluene or tetralin. Graphical Abstract: A type of MWCNT-supported Pt catalysts for HDA of aromatics was developed, which displays excellent performance for HDA of toluene and tetralin. The observed specific reaction rate of HDA of toluene and tetralin was markedly higher than those of the reference catalyst supported on AC under the same reaction conditions. The nature of promoter action by CNTs was inquired. [Figure not available: see fulltext.]. ¬© 2010 Springer Science+Business Media, LLC.</t>
  </si>
  <si>
    <t>83-90</t>
  </si>
  <si>
    <t>1572879X</t>
  </si>
  <si>
    <t>1011372X</t>
  </si>
  <si>
    <t>Catalysis Letters</t>
  </si>
  <si>
    <t>60018205;60018205;60018205;60018205</t>
  </si>
  <si>
    <t>35727591700;57218971207;7401698850;56912522300</t>
  </si>
  <si>
    <t>Kong, Hua;Zhou, Min;Lin, Guo Dong;Zhang, Hong Bin</t>
  </si>
  <si>
    <t>Xiamen</t>
  </si>
  <si>
    <t>Xiamen University</t>
  </si>
  <si>
    <t>Kong H.</t>
  </si>
  <si>
    <t>Pt catalyst supported on multi-walled carbon nanotubes for hydrogenation-dearomatization of toluene and tetralin</t>
  </si>
  <si>
    <t>10.1007/s10562-010-0272-9</t>
  </si>
  <si>
    <t>2-s2.0-77649274535</t>
  </si>
  <si>
    <t>['shaped apertures', 'polarization dependence', 'performed using', 'paper describes', 'optical intensity', 'optical intensities', 'numerical simulations', 'micrometer level', 'immediate proximity', 'height scan', 'field mapping', 'field distribution', 'experimental three', 'experimental results', 'electromagnetic near', 'electromagnetic fields', 'displacement curve', 'dependent near', 'bowtie nano', 'bowtie aperture', 'also performed', '50 nm']</t>
  </si>
  <si>
    <t>Ridge nanoscale aperture antennas have been shown to be a high transmission nanoscale light source. They provide a small, polarization-dependent near-field optical spot with much higher transmission efficiency than circularly-shaped apertures with similar field confinement. This provides significant motivations to understand the electromagnetic fields in the immediate proximity to the apertures. This paper describes an experimental three-dimensional optical near-field mapping of a bowtie nano-aperture. The measurements are performed using a home-built nearfield scanning optical microscopy (NSOM) system. An aluminum coated Si3N4 probe with a 150 nm hole at the tip is used to collect optical signals. Both contact and constant-height scan (CHS) modes are used to measure the optical intensity at different longitudinal distances. A force-displacement curve is used to determine the tip-sample separation distance allowing the optical intensities to be mapped at distances as small as 50 nm and up to micrometer level. The experimental results also demonstrate the polarization dependence of the transmission through the bowtie aperture. Numerical simulations are also performed to compute the aperture's electromagnetic near-field distribution and are shown to agree with the experimental results. ¬©2010 Optical Society of America.</t>
  </si>
  <si>
    <t>4961-4971</t>
  </si>
  <si>
    <t>57199958899;7801399652;26662305100;6602736350;7101799305;55827491300</t>
  </si>
  <si>
    <t>Guo, Rui;Kinzel, Edward C.;Li, Yan;Uppuluri, Sreemanth M.;Raman, Arvind;Xu, Xianfan</t>
  </si>
  <si>
    <t>Guo R.</t>
  </si>
  <si>
    <t>Three-dimensional mapping of optical near field of a nanoscale bowtie antenna</t>
  </si>
  <si>
    <t>10.1364/OE.18.004961</t>
  </si>
  <si>
    <t>2-s2.0-77749248911</t>
  </si>
  <si>
    <t>['two surfaces', 'symmetry properties', 'periodic arrangement', 'measurements demonstrate', 'maintain coherence', 'ground plane', 'coherent emission']</t>
  </si>
  <si>
    <t>An emission frequency selective surface, or eFSS, is made up of a periodic arrangement of resonant antenna structures above a ground plane. By exploiting the coupling and symmetry properties of an eFSS, it is possible to introduce polarization sensitive thermal emission and, subsequently, coherent emission. Two surfaces are considered: a linearly polarized emission surface and a circularly polarized emission surface. The linearly polarized surface consisted of an array of dip√≥le elements and measurements demonstrate these surfaces can be fabricated into high polarization contrast patterns. The circularly polarized surface required the use of an asymmetrical tripole element to maintain coherence between orthogonal current modes and introduce the necessary phase delay to realize circularly polarized radiation. ¬©2010 Optical Society of America.</t>
  </si>
  <si>
    <t>4557-4563</t>
  </si>
  <si>
    <t>60022144;60022144;60022144;60010339;60022144</t>
  </si>
  <si>
    <t>14832697300;57213704473;23668099800;15124334200;7006366203</t>
  </si>
  <si>
    <t>Ginn, James;Shelton, David;Krenz, Peter;Lail, Brian;Boreman, Glenn</t>
  </si>
  <si>
    <t>Orlando;Melbourne</t>
  </si>
  <si>
    <t>University of Central Florida;Florida Institute of Technology</t>
  </si>
  <si>
    <t>60022144;60010339</t>
  </si>
  <si>
    <t>Ginn J.</t>
  </si>
  <si>
    <t>Polarized infrared emission using frequency selective surfaces</t>
  </si>
  <si>
    <t>10.1364/OE.18.004557</t>
  </si>
  <si>
    <t>2-s2.0-77749258330</t>
  </si>
  <si>
    <t>['type radar', 'two 1', 'resolution ground', 'observe clouds', 'millimeter wave', 'high sensitivity', 'beam size', 'based observations', '95 ghz', '5 km', '34 dbz', '20 km', '2 ¬∞']</t>
  </si>
  <si>
    <t>Cloud particles | FM-CW radar | High spatial resolution | Meteorological radar | Millimeter-wave radar</t>
  </si>
  <si>
    <t>We developed a cloud profiling radar called FALCON- 1, transmitting a frequency-modulated continuous wave (FM-CW) at 95 GHz for high sensitivity and high-spatial-resolution ground-based observations. A millimeter wave at 95 GHz is used to realize high sensitivity to small cloud particles. An FM-CW-type radar realizes similar sensitivity with much smaller output power to a pulse-type radar. Two 1-m-diameter parabolic antennas separated 1.4 m from each other are used for transmitting and receiving the wave. At present the direction of the antennas is fixed at the zenith. The radar can observe clouds up to 20 km in height with a resolution of 9 m. The beam size of the antenna is only 0.2¬∞ of arc, which corresponds to 15 m at a range of 5 km. Observation results showed that a sensitivity of -34 dBZ was achieved at a range of 5 km, with good spatial resolution. ¬© 2010 Wiley Periodicals, Inc.</t>
  </si>
  <si>
    <t>42-49</t>
  </si>
  <si>
    <t>Electronics and Communications in Japan</t>
  </si>
  <si>
    <t>60002787;60002787;60002787;60002787;60002787;60002787;60002787;60032325-108331579;60032325-108331579;60002787;60025272-108331421</t>
  </si>
  <si>
    <t>8506639100;16445019500;24467590500;24341289700;24342197000;57198077005;7102797196;7202149369;35515569200;35272618400;7404243086</t>
  </si>
  <si>
    <t>Takano, Toshiaki;Yamaguchi, Jun;Abe, Hideji;Futaba, Ken Ichi;Yokote, Shin Ichi;Kawamura, Youhei;Takamura, Tamio;Kumagai, Hiroshi;Ohno, Yuichi;Nakanishi, Yuji;Nakajima, Teruyuki</t>
  </si>
  <si>
    <t>Japan;Japan;Japan;;</t>
  </si>
  <si>
    <t>Koganei;Tokyo;Chiba;;</t>
  </si>
  <si>
    <t>Japan National Institute of Information and Communications Technology;The University of Tokyo;Chiba University;Radio Wave Measurement Research Center;International Radiation Commission</t>
  </si>
  <si>
    <t>60032325;60025272;60002787;108331579;108331421</t>
  </si>
  <si>
    <t>Takano T.</t>
  </si>
  <si>
    <t>Development and performance of the millimeter-wave cloud profiling radar at 95 GHz: Sensitivity and spatial resolution</t>
  </si>
  <si>
    <t>10.1002/ecj.10170</t>
  </si>
  <si>
    <t>2-s2.0-77749261756</t>
  </si>
  <si>
    <t>['tenodera aridifolia', 'takydromus tachydromoides', 'subcryptic reaction', 'simultaneously stretched', 'serville ),', 'secondary defenses', 'schlegel ).', 'prothoracic legs', 'primary defenses', 'prey mantid', 'patellifera displayed', 'natural enemy', 'mantids lowered', 'mantids depend', 'mantidfoe distance', 'japanese skink', 'developmental stage', 'defensive reactions', 'cryptic reaction', 'body size', 'arranged forward', 'also depended']</t>
  </si>
  <si>
    <t>Cryptic | Mantid | Natural enemy | Primary defenses | Secondary defenses</t>
  </si>
  <si>
    <t>Three mantid species, Tenodera aridifolia (Stoll), Hierodura patellifera (Serville), and Statilia maculata Thunberg, of varying body size and habitats, exhibited defensive reactions when faced with a natural enemy, the Japanese skink, Takydromus tachydromoides (Schlegel). Defensive reactions were analyzed as primary or secondary defenses for all stages. Of the primary defenses, the cryptic reaction was the main defensive reaction: mantids lowered the prothorax and simultaneously stretched the prothoracic legs, the antennae were arranged forward, and the abdomen was sometimes extended posteriorly. The frequency of the subcryptic reaction as a primary defense tended to increase with more advanced developmental stage. The primary defensive strategy switched at specific developmental stage and also depended on the distance between the prey mantid and the natural enemy. In some instars, T. aridifolia and H. patellifera displayed the cryptic reaction when the mantidfoe distance was long, whereas they displayed the subcryptic reaction when the mantidfoe distance was short. However, S. maculata did not switch defense strategies based on the mantidfoe distance. The secondary defenses of young instar nymphs of T. aridifolia and H. patellifera were primarily defensive reactions, whereas the frequency of aggressive reactions tended to increase with developmental stage. S. maculata did not display aggressive reactions during any stage. We concluded that the primary and secondary defenses used by mantids depend on the developmental stage and mantidfoe distance. Moreover, three mantid species that vary in both body size and habitat showed different defensive reactions when faced with a natural enemy. ¬© 2010 Entomological Society of America.</t>
  </si>
  <si>
    <t>293-299</t>
  </si>
  <si>
    <t>60092005;60092005</t>
  </si>
  <si>
    <t>55256136900;7007063972</t>
  </si>
  <si>
    <t>Watanabe, H.;Yano, E.</t>
  </si>
  <si>
    <t>Higashiosaka</t>
  </si>
  <si>
    <t>Kindai University</t>
  </si>
  <si>
    <t>Watanabe H.</t>
  </si>
  <si>
    <t>Stage-specific defensive strategies of three mantid species, Tenodera aridifolia, Hierodura patellifera, and Statilia maculata, Against a natural enemy, Takydromus tachydromoides</t>
  </si>
  <si>
    <t>10.1603/AN09121</t>
  </si>
  <si>
    <t>2-s2.0-77749280036</t>
  </si>
  <si>
    <t>National Institute of Dental and Craniofacial Research</t>
  </si>
  <si>
    <t>R01DE009760</t>
  </si>
  <si>
    <t>NIDCR</t>
  </si>
  <si>
    <t>['wzt ),', 'waal ).', 'two forms', 'serotype b', 'rights reserved', 'ps sugars', 'posttranslational modification', 'mutants displayed', 'like structures', 'lectin blots', 'lca ).', 'glycan components', 'glucose 3', 'form antennae', 'epimerase ),', 'emaa monomers', 'emaa ).', 'electrophoretic mobility', 'collagen binding', 'coil adhesin', 'antigen ligase', 'american society', 'aggregation state', '2007 ).']</t>
  </si>
  <si>
    <t>The human oropharyngeal pathogen Aggregatibacter actinomycetemcomitans synthesizes multiple adhesins, including the nonfimbrial extracellular matrix protein adhesin A (EmaA). EmaA monomers trimerize to form antennae-like structures on the surface of the bacterium, which are required for collagen binding. Two forms of the protein have been identified, which are suggested to be linked with the type of O-polysaccharide (O-PS) of the lipopolysaccharide (LPS) synthesized (G. Tang et al., Microbiology 153:2447-2457, 2007). This association was investigated by generating individual mutants for a rhamnose sugar biosynthetic enzyme (rmlC; TDP-4-keto-6-deoxy-D-glucose 3,5-epimerase), the ATP binding cassette (ABC) sugar transport protein (wzt), and the O-antigen ligase (waaL). All three mutants produced reduced amounts of O-PS, and the EmaA monomers in these mutants displayed a change in their electrophoretic mobility and aggregation state, as observed in sodium dodecyl sulfate (SDS)-polyacrylamide gels. The modification of EmaA with O-PS sugars was suggested by lectin blots, using the fucose-specific Lens culinaris agglutinin (LCA). Fucose is one of the glycan components of serotype b O-PS. The rmlC mutant strain expressing the modified EmaA protein demonstrated reduced collagen adhesion using an in vitro rabbit heart valve model, suggesting a role for the glycoconjugant in collagen binding. These data provide experimental evidence for the glycosylation of an oligomeric, coiled-coil adhesin and for the dependence of the posttranslational modification of EmaA on the LPS biosynthetic machinery in A. actinomycetemcomitans. Copyright ¬© 2010, American Society for Microbiology. All Rights Reserved.</t>
  </si>
  <si>
    <t>1395-1404</t>
  </si>
  <si>
    <t>Journal of Bacteriology</t>
  </si>
  <si>
    <t>60009500;60009500</t>
  </si>
  <si>
    <t>18635273700;7003549929</t>
  </si>
  <si>
    <t>Tang, Gaoyan;Mintz, Keith P.</t>
  </si>
  <si>
    <t>Burlington</t>
  </si>
  <si>
    <t>University of Vermont</t>
  </si>
  <si>
    <t>Tang G.</t>
  </si>
  <si>
    <t>Glycosylation of the collagen adhesin EmaA of Aggregatibacter actinomycetemcomitans is dependent upon the lipopolysaccharide biosynthetic pathway</t>
  </si>
  <si>
    <t>10.1128/JB.01453-09</t>
  </si>
  <si>
    <t>2-s2.0-77749288958</t>
  </si>
  <si>
    <t>['zns qds', 'without feeding', 'thoracic appendages', 'surface charge', 'still apparent', 'relative transparency', 'quantum dots', 'qds coated', 'polyethylene glycol', 'measurements confirmed', 'initial uptake', 'gut clearance', 'food sources', 'fluorescence microscopy', 'digestive tracts', 'daphnia magna', 'coated counterparts', 'also examined', 'accumulation potential', 'accumulate within', '48 h', '24 h']</t>
  </si>
  <si>
    <t>The relative transparency of Daphnia magna (daphnia) and the unique optical properties of quantum dots (QDs) were paired to study the accumulation potential and surface coating effects on uptake of amphiphilic polymer coated CdSe/ZnS QDs. Fluorescence confocal laser scanning microscopy was used to visualize and spectrally distinguish QDs from competing autofluorescent signals arising from the daphnia themselves and their food sources. QDs were found to accumulate within the digestive tracts of daphnia, as well as, in some cases, adhere to the carapace, antennae, and thoracic appendages. After 48 h of gut clearance with and without feeding, QD fluorescence signal was still apparent in the digestive tracts of daphnia, and inductively coupled plasma mass spectrometry (ICP-MS) measurements confirmed that 36-53% of the initial uptake was retained. As surface charge and pegylation can influence the uptake of nanoparticles, uptake of QDs coated with two different amphililic polymers and their polyethylene glycol (PEG) coated counterparts was also examined. Fluorescence microscopy and ICP-MS measurements revealed differences in uptake after 24 h of exposure which were attributed to particle surface coating and stability. ¬© 2010 American Chemical Society.</t>
  </si>
  <si>
    <t>1841-1846</t>
  </si>
  <si>
    <t>60005286;60005286;60121354;60121354;60005286;60005286;60121354;60005286;60005286</t>
  </si>
  <si>
    <t>12767458600;56209017100;57225469324;36025738900;36025429500;36025712800;7004098818;7003374802;6603882861</t>
  </si>
  <si>
    <t>Lewinski, Nastassja A.;Zhu, Huiguang;Jo, Hun J.E.;Pham, Don;Kamath, Rashmi R.;Ouyang, Clare R.;Vulpe, Christopher D.;Colvin, Vicki L.;Drezek, Rebekah A.</t>
  </si>
  <si>
    <t>Berkeley;Houston</t>
  </si>
  <si>
    <t>Department of Nutritional Sciences &amp; Toxicology;Rice University</t>
  </si>
  <si>
    <t>60121354;60005286</t>
  </si>
  <si>
    <t>Lewinski N.A.</t>
  </si>
  <si>
    <t>Quantification of water solubilized CdSe/ZnS quantum dots in Daphnia magna</t>
  </si>
  <si>
    <t>10.1021/es902728a</t>
  </si>
  <si>
    <t>2-s2.0-77749301635</t>
  </si>
  <si>
    <t>['target response', 'statistical models', 'statistical analysis', 'standard deviation', 'spatial diversity', 'receiving antennas', 'received powers', 'radiation characteristics', 'radar systems', 'proposed scheme', 'power scattered', 'potential applications', 'physical optics', 'performed showing', 'multiple antennas', 'metallic plate', 'increased significantly', 'experimental measurements', 'deterministic analysis', 'angular range']</t>
  </si>
  <si>
    <t>Automotive collision warning | Near-field radar cross section (RCS) | Physical optics (PO) | Radar | Spatial diversity | Target fading</t>
  </si>
  <si>
    <t>A deterministic analysis of spatial diversity is presented in connection with radar systems. A numerical technique based on physical optics is used for our analysis. Contrary to statistical models, the proposed technique takes into account accurate near-field radar cross section of the target, and radiation characteristics of transmitting and receiving antennas. The power scattered by the target and received by multiple antennas as a function of the target aspect angle and distance is analyzed. Two combining methods of received powers are tested and statistical analysis is performed showing that, using spatial diversity, the angular range can be increased significantly and the standard deviation of the target response can be reduced. In order to validate our analysis and proposed scheme, experimental measurements were carried out using a metallic plate and a car as targets. This work has potential applications in automotive collision warning/avoidance radar systems. ¬© 2010 IEEE.</t>
  </si>
  <si>
    <t>908-916</t>
  </si>
  <si>
    <t>102071853;60019141;60019141;60019141</t>
  </si>
  <si>
    <t>6507806526;22984476600;9042159400;7004184708</t>
  </si>
  <si>
    <t>Deban, Ramin;Boutayeb, Halim;Wu, Ke;Conan, Jean</t>
  </si>
  <si>
    <t>Polytechnique Montr√©al;SCP Science</t>
  </si>
  <si>
    <t>60019141;102071853</t>
  </si>
  <si>
    <t>Deban R.</t>
  </si>
  <si>
    <t>Deterministic approach for spatial diversity analysis of radar systems using near-field radar cross section of a metallic plate</t>
  </si>
  <si>
    <t>10.1109/TAP.2009.2039328</t>
  </si>
  <si>
    <t>2-s2.0-77749307722</t>
  </si>
  <si>
    <t>['weighting rate', 'weight clipping', 'temporal correlation', 'receiver bandwidth', 'previous techniques', 'port algorithms', 'perturbation cycles', 'lower misadjustment', 'jointly reducing', 'generated using', 'error signal', 'element array', 'algorithm achieves']</t>
  </si>
  <si>
    <t>Adaptive beamforming | Digital beamforming | Microwave beamforming | Multi-port structure | Perturbation algorithms | Single-port structure</t>
  </si>
  <si>
    <t>A single-port adaptive beamforming structure based on an optimum perturbation technique is presented. The proposed perturbation technique is based on array signal vector estimation for temporally-correlated array signals. Temporal correlation is generated by jointly reducing the receiver bandwidth and increasing the weighting rate. The error signal is generated using the estimated array signal vector that is estimated in (L+1) perturbation cycles for an L-element array. The proposed perturbation technique with the adaptive unconstrained least mean square (ULMS) algorithm achieves a lower misadjustment than previous perturbation techniques and the multi-port ULMS algorithm. With proper gradient step size variations and/or weight clipping the proposed algorithm converges with a larger maximum gradient step size than the multi-port and other single-port algorithms. The new perturbation technique can be implemented with less hardware complexity and speed than previous techniques. ¬© 2010 IEEE.</t>
  </si>
  <si>
    <t>60089893;60033154</t>
  </si>
  <si>
    <t>15841357400;7005104207</t>
  </si>
  <si>
    <t>Farzaneh, Sadegh;Sebak, Abdel Razik</t>
  </si>
  <si>
    <t>Institut de Recherche en Immunologie et en Canc√©rologie de l‚ÄôUniversit√© de Montr√©al;Concordia University</t>
  </si>
  <si>
    <t>Farzaneh S.</t>
  </si>
  <si>
    <t>An optimum adaptive single-port microwave beamformer based on array signal vector estimation</t>
  </si>
  <si>
    <t>10.1109/TAP.2009.2039303</t>
  </si>
  <si>
    <t>2-s2.0-77749307796</t>
  </si>
  <si>
    <t>['work describes', 'ut procedure', 'ut method', 'unscented transform', 'sensitivity analysis', 'reflector antennas', 'new procedure', 'measured data', 'main conclusion', 'first example', 'feasible alternative', 'control engineering']</t>
  </si>
  <si>
    <t>Antennas | Electromagnetic simulation | Monte Carlo methods | Sensitivity | Unscented transform</t>
  </si>
  <si>
    <t>In this communication, we introduce a new procedure to analyze the sensitivity of antennas. The procedure is based on the method of unscented transform (UT) developed by Julier and Uhlman in 1997. Although the UT is used in control engineering, the method has only recently been applied to electromagnetic (EM) problems. This work describes the application of the UT both for single and multiple random variables cases. The UT method is applied to problems using examples involving different types of antennas. In each example, the UT method is combined with different numerical methods to perform the sensitivity analysis of wire or reflector antennas. In the first example, the results were validated with results from the Monte Carlo technique. The second example investigated the convergence of the UT procedure, and the final example compared UT results with measured data. The main conclusion is that UT is a feasible alternative to the popular Monte Carlo technique, with the advantage of being far less computationally expensive. ¬© 2010 IEEE.</t>
  </si>
  <si>
    <t>988-993</t>
  </si>
  <si>
    <t>60024989;60024989;60024989;60024989;60024989</t>
  </si>
  <si>
    <t>7004235699;35617724800;7201708217;7202562512;7004304981</t>
  </si>
  <si>
    <t>Demenezes, Leonardo R.A.X.;Soares, Ant√¥nio J.M.;Silva, Franklin C.;Terada, Marco A.B.;Correia, Davi</t>
  </si>
  <si>
    <t>Demenezes L.</t>
  </si>
  <si>
    <t>A new procedure for assessing the sensitivity of antennas using the unscented transform</t>
  </si>
  <si>
    <t>10.1109/TAP.2009.2037838</t>
  </si>
  <si>
    <t>2-s2.0-77749310447</t>
  </si>
  <si>
    <t>['wave simulations', 'sw wavelengths', 'sw efficiency', 'surface wave', 'subsequently verified', 'results verified', 'prototype measurements', 'periodic spacings', 'periodic leaky', 'paper discusses', 'microstrip patch', 'increased area', 'horizontal lobe', 'holographic surface', 'holographic approach', 'freespace wavelength', 'broadside gain']</t>
  </si>
  <si>
    <t>Leaky wave antennas | Microstrip antennas | Microwave antennas | Periodic structures | Surface waves</t>
  </si>
  <si>
    <t>A holographic antenna inspired structure is used to control the surface wave (SW) excited by a microstrip patch antenna. The hologram is designed to support a periodic leaky-wave which radiates at broadside and enhances the radiation of the patch while suppressing the horizontal lobe. In this design, the holographic approach is adapted for patch antenna applications where the SW wavelengths are comparable to the freespace wavelength. This is achieved by introducing dual phase-shifting metallic dipoles with periodic spacings. This paper discusses a simple and intuitive design method for the holographic surface, as well as its integration with the microstrip patch. The initial design concept was developed by assuming small perturbation to the SW, which was subsequently verified through full-wave simulations and prototype measurements. The results verified the improvements in the broadside gain and SW efficiency of the microstrip patch at the cost of increased area. ¬© 2010 IEEE.</t>
  </si>
  <si>
    <t>675-682</t>
  </si>
  <si>
    <t>60002306;60002306;60002306</t>
  </si>
  <si>
    <t>11840375100;7006393752;7403679208</t>
  </si>
  <si>
    <t>Sutinjo, Adrian;Okoniewski, Michal;Johnston, Ronald H.</t>
  </si>
  <si>
    <t>Sutinjo A.</t>
  </si>
  <si>
    <t>A holographic antenna approach for surface wave control in microstrip antenna applications</t>
  </si>
  <si>
    <t>10.1109/TAP.2009.2039316</t>
  </si>
  <si>
    <t>2-s2.0-77749310450</t>
  </si>
  <si>
    <t>['value comparable', 'surface deformation', 'reflector panels', 'reflector aperture', 'radial direction', 'panel buckling', 'lower signal', 'high signal', 'favorable conditions', 'effective rms', 'diffraction spokes', 'diffraction rings', 'characteristic signature', 'beam pattern', 'azimuthal buckling']</t>
  </si>
  <si>
    <t>Beam pattern | Reflector surface deformations | Thermal panel buckling</t>
  </si>
  <si>
    <t>On high precision reflector telescopes the transient thermal panel buckling can have an effective rms-value comparable to the errors in the adjustment of the reflector panels. Under this condition, high signal-to-noise radio holography of high spatial resolution can reveal the characteristic signature of panel buckling in the beam pattern and can map the surface deformation of the buckling, while lower signal-to-noise Moon limb scans may see the buckling only under favorable conditions. Detailed diffraction calculations, and some observations, indicate (1) that the panel buckling produces diffraction rings and/or diffraction spokes, (2) that panel buckling in azimuthal direction may have a smaller degrading effect than panel buckling in radial direction because for azimuthal buckling the energy is spread more uniformly over a large solid angle, and (3) that the coverage of the reflector aperture with buckled panels determines the multiplicity of the diffraction rings and/or diffraction spokes. ¬© 2010 IEEE.</t>
  </si>
  <si>
    <t>959-962</t>
  </si>
  <si>
    <t>60001753;60001753;60026785;60001753;60001753</t>
  </si>
  <si>
    <t>7003267978;57213959193;36741738000;7004308044;55348923700</t>
  </si>
  <si>
    <t>Greve, A.;Morris, D.;Pe√±alver, J.;Thum, C.;Bremer, M.</t>
  </si>
  <si>
    <t>Granada;Saint Martin d'Heres</t>
  </si>
  <si>
    <t>Instituto de Radioastronomia Milimetrica;IRAM Institut de RadioAstronomie Millim√©trique</t>
  </si>
  <si>
    <t>60026785;60001753</t>
  </si>
  <si>
    <t>Greve A.</t>
  </si>
  <si>
    <t>The beam pattern of reflector antennas with buckled panels</t>
  </si>
  <si>
    <t>10.1109/TAP.2009.2039299</t>
  </si>
  <si>
    <t>2-s2.0-77749320094</t>
  </si>
  <si>
    <t>['usual halln', 'reliable results', 'present paper', 'particular difficulties', 'obtain much', 'narrow resonances', 'cylindrical dipoles', 'also observe', 'also known']</t>
  </si>
  <si>
    <t>Antenna arrays | Galerkin method | Moment methods | Resonance</t>
  </si>
  <si>
    <t>Properly dimensioned circular arrays of cylindrical dipoles are known to possess very narrow resonances. It is also known that analyzing such arrays using moment methods presents unique and particular difficulties, as application of such methods to the usual Halln-type integral equations can yield meaningless results from which no further conclusions should be drawn. In the present paper, we apply moment methods to properly modified integral equations and obtain much more reliable results. We also observe that certain difficulties still remain, and discuss them in detail. ¬© 2010 IEEE.</t>
  </si>
  <si>
    <t>765-772</t>
  </si>
  <si>
    <t>60069207;60069223;60069223;60069207-60069223</t>
  </si>
  <si>
    <t>6701834611;35732597100;35730711600;6602519553</t>
  </si>
  <si>
    <t>Fikioris, George;Tsamitros, Dimitrios;Chalkidis, Savvas;Papakanellos, Panagiotis J.</t>
  </si>
  <si>
    <t>Greece;Greece</t>
  </si>
  <si>
    <t>Athens;Athens</t>
  </si>
  <si>
    <t>Hellenic Air Force Academy;Georgia Institute of Technology</t>
  </si>
  <si>
    <t>60069223;60069207</t>
  </si>
  <si>
    <t>Fikioris G.</t>
  </si>
  <si>
    <t>Original and modified kernels in method-of-moments analyses of resonant circular arrays of cylindrical dipoles</t>
  </si>
  <si>
    <t>10.1109/TAP.2009.2039317</t>
  </si>
  <si>
    <t>2-s2.0-77749320507</t>
  </si>
  <si>
    <t>Center for Wireless Communications, University of California, San Diego</t>
  </si>
  <si>
    <t>CWC</t>
  </si>
  <si>
    <t>['z plane', 'width mlwa', 'transmission line', 'slow wave', 'periodic half', 'different sides', 'cutoff region', '9 ghz', '28 ¬∞', '149 ¬∞']</t>
  </si>
  <si>
    <t>Backward to forward | Half-width microstrip leaky wave antenna (MLWA) | Periodic</t>
  </si>
  <si>
    <t>The periodic half-width microstrip leaky wave antenna (MLWA) with a backward to forward scanning capability is presented in this paper. The proposed antenna consists of a series of half-width MLWA. The radiating periods place on the different sides of the transmission line. The radiating period works in cutoff region of the first higher order mode, the periodic construction radiates the slow wave out along the edge. The experimental results show the main lobe scans electronically and continuously from 149¬∞ to 28¬∞ in H-plane (y-z plane) toward end fire (+z direction) when the operating frequency increases from 4.2.9 GHz. ¬© 2010 IEEE.</t>
  </si>
  <si>
    <t>963-966</t>
  </si>
  <si>
    <t>60021182;60013983;60013983;60021182</t>
  </si>
  <si>
    <t>18234202100;7201986326;7101878862;55911335300</t>
  </si>
  <si>
    <t>Li, Yuanxin;Xue, Quan;Yung, Edward Kai Ning;Long, Yunliang</t>
  </si>
  <si>
    <t>The periodic half-width microstrip leaky-wave antenna with a backward to forward scanning capability</t>
  </si>
  <si>
    <t>10.1109/TAP.2009.2039304</t>
  </si>
  <si>
    <t>2-s2.0-77749323139</t>
  </si>
  <si>
    <t>NSC 97-2221-E-151-010</t>
  </si>
  <si>
    <t>['small volume', 'small size', 'related parameters', 'proposed antenna', 'mobile phone', 'internal antenna', 'gsm band', 'fr4 substrate', 'end edge', 'electrical length', 'cover gsm850', 'band operation', 'back side', 'antenna comprises', '4 mm2']</t>
  </si>
  <si>
    <t>Mobile phone | Penta-band | T-slit monopole antenna</t>
  </si>
  <si>
    <t>A compact T-slit monopole antenna with slotted ground plane in the mobile phone for penta-band operation is proposed. In this configuration, the antenna comprises a T-slit monopole printed on the top ungrounded portion of an FR4 substrate of small size of 47√ó5.4 mm2 and a slotted ground plane etched on the back side of the substrate of size of 47√ó 10 mm 2. In addition, an inverted-L copper strip is soldered to the end edge of the monopole for extending the electrical length of the antenna for GSM band; that is, the proposed antenna occupies a small volume of 47√ó10√ó5 mm3 inside the mobile phone and is suitable to operate as an internal antenna. By controlling the related parameters, the proposed antenna can resonates at different operating bands to cover GSM850/900 and DCS/PCS/UMTS operations independently. ¬© 2010 IEEE.</t>
  </si>
  <si>
    <t>1008-1011</t>
  </si>
  <si>
    <t>60116768;60116768;60116768;60025647;60116768</t>
  </si>
  <si>
    <t>53363832400;7406584064;55461473200;7402713291;7501612962</t>
  </si>
  <si>
    <t>Liu, Chia Ling;Lin, Yi Fang;Liang, Chia Ming;Pan, Shan Cheng;Chen, Hua Ming</t>
  </si>
  <si>
    <t>Kaohsiung;Yenchao</t>
  </si>
  <si>
    <t>National Kaohsiung University of Science and Technology;Shu-Te University</t>
  </si>
  <si>
    <t>60116768;60025647</t>
  </si>
  <si>
    <t>Liu C.L.</t>
  </si>
  <si>
    <t>Miniature internal penta-band monopole antenna for mobile phones</t>
  </si>
  <si>
    <t>10.1109/TAP.2009.2039309</t>
  </si>
  <si>
    <t>2-s2.0-77749323144</t>
  </si>
  <si>
    <t>['valid aid', 'simple definition', 'resulting algorithm', 'repeatedly applied', 'relevant spaces', 'projection operator', 'novel approach', 'linear operator', 'iterative procedure', 'initial guess', 'improved performance', 'easily integrable', 'definition adds', 'convergence rate', 'convergence properties', 'considerable impact', 'antenna synthesis', 'alternating projections']</t>
  </si>
  <si>
    <t>Alternating projections | Antenna synthesis | Intersection approach | Optimization methods</t>
  </si>
  <si>
    <t>The projection operator is a basic building block in the application of the alternating projections method to antenna synthesis. In general it is a non-linear operator that is repeatedly applied in the course of a single synthesis process, thus having a considerable impact on the convergence properties of the resulting algorithm. A novel approach to the computation of these projections is presented which exploits a simple definition of the relevant spaces (particularly that of radiated fields). Characterization of field mask specification as scale-invariant under this definition adds a further degree of freedom, namely reference level, which impacts on the (sensitive to scaling) projector. In order to compute the optimum reference level, an iterative procedure is proposed which is simple to implement, easily integrable in standard alternating projection routines, and adds negligible computational burden. Numerical tests confirm an improved performance with respect to the fixed-scaling projection operator in terms of convergence rate and robustness against the initial guess, supporting our approach as a valid aid in overcoming the drawbacks of the alternating projections-based antenna synthesis. ¬© 2010 IEEE.</t>
  </si>
  <si>
    <t>727-737</t>
  </si>
  <si>
    <t>16023925400;24766561500</t>
  </si>
  <si>
    <t>Araque Quijano, Javier Leonardo;Vecchi, Giuseppe</t>
  </si>
  <si>
    <t>Araque Quijano J.</t>
  </si>
  <si>
    <t>Alternating adaptive projections in antenna synthesis</t>
  </si>
  <si>
    <t>10.1109/TAP.2009.2039307</t>
  </si>
  <si>
    <t>2-s2.0-77749323161</t>
  </si>
  <si>
    <t>['worst performance', 'three channels', 'shown along', 'output signal', 'optimum combining', 'near vicinity', 'interference signals', 'interference ratio', 'indoor environment', 'head channels', 'flexible handle', 'covariance matrices', 'body channels', 'becomes significant', 'ban applications', 'antennas mounted']</t>
  </si>
  <si>
    <t>Body area networks (BAN) | Correlation | Interference rejection | Multiple antennas | Optimum combining</t>
  </si>
  <si>
    <t>Rejection of interference from a nearby body area network (BAN) becomes significant in BAN applications, where a number of BANs are operating in the near vicinity of each other. Two interference rejection combining (IRC) techniques, optimum combining (OC) and Weiner-Hopf (WH) solution, are applied to the on-body wireless communication channels, and a more robust interference rejection technique, applicable to on-body channels, is proposed and compared to the conventional IRC algorithms. Three on-body channels are investigated by real time measurements of the desired and interference signals in an indoor environment with the antennas mounted on two human subjects walking around each other. The output signal to interference plus noise ratio improvement achieved with each algorithm is presented for the three channels and the dependence of the interference rejection gain on the average desired signal to interference ratio has been shown along with the covariance matrices for each channel. OC gives around 3-5 dB interference rejection gain for belt-wrist and belt-head channels. The WH solution gives the worst performance for all the channels. The proposed algorithm gives a flexible handle on the interference rejection gain and gives better rejection than the two conventional algorithms with proper interval selection. ¬© 2010 IEEE.</t>
  </si>
  <si>
    <t>927-934</t>
  </si>
  <si>
    <t>60019702-60212763;60019702;60019702-60025225;60019702</t>
  </si>
  <si>
    <t>57199810395;13405716500;14009984500;57213425197</t>
  </si>
  <si>
    <t>Khan, Imdad;Nechayev, Yuriy I.;Ghanem, Khalida;Hall, Peter S.</t>
  </si>
  <si>
    <t>Pakistan;United Kingdom;United Kingdom</t>
  </si>
  <si>
    <t>Abbottabad;Southampton;Birmingham</t>
  </si>
  <si>
    <t>COMSATS University Islamabad, Abbottabad Campus;University of Southampton;University of Birmingham</t>
  </si>
  <si>
    <t>60212763;60025225;60019702</t>
  </si>
  <si>
    <t>BAN-BAN interference rejection with multiple antennas at the receiver</t>
  </si>
  <si>
    <t>10.1109/TAP.2009.2039312</t>
  </si>
  <si>
    <t>2-s2.0-77749324803</t>
  </si>
  <si>
    <t>['thorough characterization', 'simulation results', 'return losses', 'radiation patterns', 'pifa since', 'model presents', 'metallic wall', 'different bands', 'circuital model']</t>
  </si>
  <si>
    <t>Composite right left handed (CRLH) | Dual band | Microstrip patch antenna | Multiple band | PIFA</t>
  </si>
  <si>
    <t>A new multifrequency microstrip patch antenna is presented. The antenna can be considered a PIFA since it has a metallic wall on one of its sides. The different bands of operation are independent of each other, and different radiation patterns for each band can be achieved if desired. In addition, a circuital model is introduced to explain the operation of the antenna. This model presents some similarities with composite right left handed models presented in the literature. Some prototypes have been manufactured and measurements of return losses, efficiencies and radiation patterns, have been performed for a thorough characterization of the antenna as well as to validate the simulation results. ¬© 2010 IEEE.</t>
  </si>
  <si>
    <t>656-664</t>
  </si>
  <si>
    <t>60001741;60000990;60001741-60000990</t>
  </si>
  <si>
    <t>16025512100;35771538700;6603262783</t>
  </si>
  <si>
    <t>Quevedo-Teruel, √ìscar;Pucci, Elena;Rajo-Iglesias, Eva</t>
  </si>
  <si>
    <t>Spain;Sweden</t>
  </si>
  <si>
    <t>Madrid;Gothenburg</t>
  </si>
  <si>
    <t>Universidad Carlos III de Madrid;Chalmers University of Technology</t>
  </si>
  <si>
    <t>60001741;60000990</t>
  </si>
  <si>
    <t>Quevedo-Teruel O.</t>
  </si>
  <si>
    <t>Compact loaded PIFA for multifrequency applications</t>
  </si>
  <si>
    <t>10.1109/TAP.2009.2039305</t>
  </si>
  <si>
    <t>2-s2.0-77749324807</t>
  </si>
  <si>
    <t>SKR</t>
  </si>
  <si>
    <t>['w band', 'radiation pattern', 'prototype measurements', 'low losses', 'horn antennas', 'conventional waveguide', 'antenna array']</t>
  </si>
  <si>
    <t>Antenna array | Dielectric rod waveguide | Millimeter wave</t>
  </si>
  <si>
    <t>Dielectric rod waveguide antennas of rectangular cross section have a number of advantages over conventional waveguide and horn antennas as an antenna array element. Dielectric rod waveguide antennas have relatively low cost, low losses, a broadband input match and a high packing potential. Additionally the radiation pattern of such antennas is almost frequency independent. In this paper the suitability of Sapphire rod waveguides for an antenna array is studied with simulations and prototype measurements at W band. Strong mutual coupling is observed when the elements are close to each other. ¬© 2010 IEEE.</t>
  </si>
  <si>
    <t>714-719</t>
  </si>
  <si>
    <t>60103653;60103653;60103653;60103653</t>
  </si>
  <si>
    <t>16025537800;6602811592;6506377852;35809669200</t>
  </si>
  <si>
    <t>Pousi, J. Patrik;Lioubtchenko, Dmitri V.;Dudorov, Sergey N.;R√§is√§nen, Antti V.</t>
  </si>
  <si>
    <t>Pousi J.P.</t>
  </si>
  <si>
    <t>High permittivity dielectric rod waveguide as an antenna array element for millimeter waves</t>
  </si>
  <si>
    <t>10.1109/TAP.2009.2039314</t>
  </si>
  <si>
    <t>2-s2.0-77749324827</t>
  </si>
  <si>
    <t>['wave simulations', 'ultrawideband performance', 'technique introduced', 'special polynomials', 'sidelobe levels', 'recursive application', 'past research', 'offer bandwidths', 'many others', 'many octaves', 'linear array', 'grating lobes', 'geometrical concepts', 'genetic algorithm', 'design issues', 'case half', 'beam shaping', 'aperiodic tilings', 'antenna elements']</t>
  </si>
  <si>
    <t>Aperiodic arrays | Genetic algorithm | Raised power series | Ultrawideband arrays</t>
  </si>
  <si>
    <t>Past research has shown that application of mathematical and geometrical concepts such as fractals, aperiodic tilings, and special polynomials can provide elegant solutions to difficult antenna array design problems. For example, design issues such as beam shaping and control, sidelobe levels, bandwidth and many others have been addressed with such concepts. In this paper, mathematical constructs based on the raised power series (RPS) are utilized to provide easily controlled aperiodicity to a linear array of antenna elements in order to achieve wideband performance. In addition, recursive application of raised power series subarrays and implementation of an optimization technique based on the genetic algorithm is demonstrated to realize impressive ultrawideband performance. The technique introduced here is shown to offer bandwidths of many octaves with excellent sidelobe suppression and no grating lobes. Moreover, the ultrawideband performance for one of the optimized RPS array examples is verified through full-wave simulations which take into account the coupling environment experienced by realistic radiating elements (in this case half-wave dipole antennas for three different operating frequencies). ¬© 2010 IEEE.</t>
  </si>
  <si>
    <t>756-764</t>
  </si>
  <si>
    <t>25638410200;55925714300</t>
  </si>
  <si>
    <t>Gregory, Micah D.;Werner, Douglas H.</t>
  </si>
  <si>
    <t>Gregory M.</t>
  </si>
  <si>
    <t>Ultrawideband aperiodic antenna arrays based on optimized raised power series representations</t>
  </si>
  <si>
    <t>10.1109/TAP.2009.2039315</t>
  </si>
  <si>
    <t>2-s2.0-77749324844</t>
  </si>
  <si>
    <t>['horn edges', 'gtd model', 'finite edge', 'corner diffraction', 'conducting plane', 'better agreement']</t>
  </si>
  <si>
    <t>Corner diffraction | Corner slope diffraction | Geometrical theory of diffraction (GTD) | H-plane radiation pattern | Horn antenna</t>
  </si>
  <si>
    <t>The earlier geometrical theory of diffraction (GTD) approach to the H-plane horn radiation problem is reconsidered with spherical source excitation. Corner diffraction terms are included to provide a GTD model for the finiteness of the horn edges. A new heuristic corner slope diffraction (CSD) coefficient for a finite edge in a conducting plane is presented. The H-plane horn pattern, obtained with the addition of the corner diffraction and the new CSD terms to the earlier infinite edge GTD approach, is found to be in better agreement with measured results compared to earlier GTD formulations. ¬© 2010 IEEE.</t>
  </si>
  <si>
    <t>969-973</t>
  </si>
  <si>
    <t>60004750;60004750</t>
  </si>
  <si>
    <t>57194562155;56048579300</t>
  </si>
  <si>
    <t>Ali, Maifuz;Sanyal, Subrata</t>
  </si>
  <si>
    <t>Kharagpur</t>
  </si>
  <si>
    <t>Indian Institute of Technology Kharagpur</t>
  </si>
  <si>
    <t>Ali M.</t>
  </si>
  <si>
    <t>A finite edge GTD analysis of the H-plane horn radiation pattern</t>
  </si>
  <si>
    <t>10.1109/TAP.2009.2037762</t>
  </si>
  <si>
    <t>2-s2.0-77749336621</t>
  </si>
  <si>
    <t>['time switched', 'theoretical predictions', 'received signal', 'element time', '2400 mhz']</t>
  </si>
  <si>
    <t>Antenna | Array | Direction finding</t>
  </si>
  <si>
    <t>A two-element time-modulated array system is configured to operate as a direction finding antenna. The signal from each element of the array is time switched to provide a phase modulated output in which the depth of modulation is dependent on the angle of arrival of the received signal. Details of an experimental system designed to operate at 2400 MHz are presented and the results are compared to theoretical predictions. ¬© 2010 IEEE.</t>
  </si>
  <si>
    <t>986-988</t>
  </si>
  <si>
    <t>Tennant, Alan</t>
  </si>
  <si>
    <t>Tennant A.</t>
  </si>
  <si>
    <t>Experimental two-element time-modulated direction finding array</t>
  </si>
  <si>
    <t>10.1109/TAP.2009.2039301</t>
  </si>
  <si>
    <t>2-s2.0-77749336637</t>
  </si>
  <si>
    <t>['varactor locations', 'tuning range', 'tuned independently', 'single resonance', 'input impedance', 'impedance match', 'first demonstration', 'fed cavity', 'dielectrically loaded', 'conformally mounted', 'cavity combine', '9 ghz', '25 db', '1 ).', '025 wavelengths']</t>
  </si>
  <si>
    <t>Cavity backed antennas | Reconfigurable antennas | Slot antennas</t>
  </si>
  <si>
    <t>A shallow (0.025 wavelengths) microstrip-fed cavity-backed-slot (CBS) antenna has been demonstrated that tunes from 1 to 1.9 GHz with better than -20 dB reflection coefficient using a single varactor diode (0.452.5 pF). This is possible because the slot and the cavity combine to form a single resonance, and therefore, do not need to be tuned independently. The cavity is 72 √ó 72 √ó 3.18 mm 3, and is dielectrically loaded (Œµr= 2.1). The impedance match over the tuning range has been achieved by searching for combinations of feed and varactor locations for which the impedance is matched to 50 Œ© by a single series inductor, and the input impedance is nearly identical whether the antenna is in free-space or conformally mounted on a 1.2 √ó 1.2 m2 ground plane. The cross-polarization is better than -25 dB at 1.0, 1.5, and 1.9 GHz. To the authors' knowledge, this is the first demonstration of a varactor-tuned CBS antenna. ¬© 2010 IEEE.</t>
  </si>
  <si>
    <t>633-639</t>
  </si>
  <si>
    <t>60021939;60121655</t>
  </si>
  <si>
    <t>15844577000;7006384021</t>
  </si>
  <si>
    <t>White, Carson R.;Rebeiz, Gabriel M.</t>
  </si>
  <si>
    <t>San Diego;Malibu</t>
  </si>
  <si>
    <t>The Electrical and Computer Engineering Department;HRL Laboratories</t>
  </si>
  <si>
    <t>60121655;60021939</t>
  </si>
  <si>
    <t>White C.</t>
  </si>
  <si>
    <t>A shallow varactor-tuned cavity-backed slot antenna with a 1.9:1 tuning range</t>
  </si>
  <si>
    <t>10.1109/TAP.2009.2039311</t>
  </si>
  <si>
    <t>2-s2.0-77749336646</t>
  </si>
  <si>
    <t>UM</t>
  </si>
  <si>
    <t>['predicted using', 'power coupled', 'linear array', 'good agreement', 'computed results']</t>
  </si>
  <si>
    <t>Dielectric image guide (DIG) | Dielectric resonator antenna (DRA) | Linear array | Low cross polarization</t>
  </si>
  <si>
    <t>Design of a linear array of rectangular dielectric resonator antennas (DRAs) fed by dielectric image guide (DIG) is presented. Coupling between the DIG and the DRAs is predicted using the effective dielectric constant method. In order to achieve a specific power distribution, the power coupled to each DRA is controlled by changing the spacing between the DRAs and the DIG. Cross polarization reduction is achieved by wrapping a conducting strip around the middle of the DRA without affecting the co-polarized radiation pattern. The antenna is fabricated and tested. Good agreement between the measured and computed results is obtained. ¬© 2010 IEEE.</t>
  </si>
  <si>
    <t>697-705</t>
  </si>
  <si>
    <t>60044065;60010491;60010491</t>
  </si>
  <si>
    <t>23089925700;7004922524;7006839683</t>
  </si>
  <si>
    <t>Al-Zoubi, Asem S.;Kishk, Ahmed A.;Glisson, Allen W.</t>
  </si>
  <si>
    <t>Jordan;United States</t>
  </si>
  <si>
    <t>Irbid;University</t>
  </si>
  <si>
    <t>Yarmouk University;University of Mississippi</t>
  </si>
  <si>
    <t>60044065;60010491</t>
  </si>
  <si>
    <t>Al-Zoubi A.</t>
  </si>
  <si>
    <t>A linear rectangular dielectric resonator antenna array fed by dielectric image guide with low cross polarization</t>
  </si>
  <si>
    <t>10.1109/TAP.2009.2039294</t>
  </si>
  <si>
    <t>2-s2.0-77749336696</t>
  </si>
  <si>
    <t>['significantly enhanced', 'signal line', 'shaped feedline', 'novel design', 'impedance bandwidth', 'horizontal stubs', 'greatly enlarged', 'designed antenna', 'cpw ).', 'cpssa ).', 'cp bandwidth', 'circular polarization', 'attained using', '8 %.']</t>
  </si>
  <si>
    <t>Axial ratio | Circular polarization | Square slot antenna</t>
  </si>
  <si>
    <t>A novel design is described for a circularly polarized square slot antenna (CPSSA). Circular polarization (CP) operations can be attained using a lightening-shaped feedline protruded from the signal line of the feeding coplanar waveguide (CPW). The CP bandwidth can be significantly enhanced by implanting a pair of inverted-L grounded strips into the slot and adjusting the dimensions of the lightening-shaped feedline, whereas the impedance bandwidth can be greatly enlarged through tuning embedded vertical and horizontal stubs. The designed antenna was measured to exhibit a CP bandwidth of as high as 48.8%. ¬© 2010 IEEE.</t>
  </si>
  <si>
    <t>973-977</t>
  </si>
  <si>
    <t>60079715;60014261;60025864;60079715</t>
  </si>
  <si>
    <t>35249332900;8416416300;56099218100;24757801200</t>
  </si>
  <si>
    <t>Sze, Jia Yi;Hsu, Chung I.G.;Chen, Zhi Wei;Chang, Chi Chaan</t>
  </si>
  <si>
    <t>Taipei;Dacun;Douliou</t>
  </si>
  <si>
    <t>National Defense University Taiwan;Da-Yeh University;National Yunlin University of Science and Technology</t>
  </si>
  <si>
    <t>60079715;60025864;60014261</t>
  </si>
  <si>
    <t>Broadband CPW-fed circularly polarized square slot antenna with lightening-shaped feedline and inverted-L grounded strips</t>
  </si>
  <si>
    <t>10.1109/TAP.2009.2039335</t>
  </si>
  <si>
    <t>2-s2.0-77749336717</t>
  </si>
  <si>
    <t>['versus frequency', 'simulated results', 'polarization tuning', 'phase shifter', 'overall behavior', 'operating parameters', 'left hand', 'harmonic balance', 'experimental validation', 'easily tuned', 'double functionality', 'control voltage', 'continuous range', '5 ghz', '450 ¬∞.', '25 ghz']</t>
  </si>
  <si>
    <t>Injection locked oscillators | Microstrip antennas | Microwave phase shifters | Polarization | Receiving antennas</t>
  </si>
  <si>
    <t>A polarization agile active antenna with phase shifter elements based on injection locked third harmonic self oscillating mixers is presented. This phase shifting topology provides the double functionality of continuous range phase shifter and downconverter. The phase shift value introduced by each circuit can be easily tuned through a DC voltage within a theoretical continuous range of 450¬∞. The behavior of the isolated phase shifter circuit is studied, both as a function of the control voltage and versus frequency, through harmonic balance and envelope transient simulations. The polarization tuning performance of the complete active antenna is simulated, analyzing the impact of the operating parameters of the phase shifter on the overall behavior. A receiving polarization agile antenna with an input frequency band centered at 11.25 GHz and an output frequency band centered at 1.5 GHz has been manufactured for the experimental validation of the simulated results. A continuous range of polarization tuning has been observed, including two orthogonal linear polarizations along with left hand and right hand circular polarization. ¬© 2010 IEEE.</t>
  </si>
  <si>
    <t>683-689</t>
  </si>
  <si>
    <t>60006793;60006793;60006793;60006793;60006793;60006793</t>
  </si>
  <si>
    <t>8231216800;6506776917;57192979242;25638615000;11141407800;6701608102</t>
  </si>
  <si>
    <t>V√°zquez, Carlos;Ver Hoeye, Samuel;Fern√°ndez, Miguel;Le√≥n, Germ√°n;Herr√°n, Luis Fernando;Las Heras, Fernando</t>
  </si>
  <si>
    <t>V√°zquez C.</t>
  </si>
  <si>
    <t>Receiving polarization agile active antenna based on injection locked harmonic self oscillating mixers</t>
  </si>
  <si>
    <t>10.1109/TAP.2009.2039325</t>
  </si>
  <si>
    <t>2-s2.0-77749336721</t>
  </si>
  <si>
    <t>Korea Science and Engineering Foundation</t>
  </si>
  <si>
    <t>R01-2007-000-11294-0</t>
  </si>
  <si>
    <t>KOSEF</t>
  </si>
  <si>
    <t>['wafer fabrication', 'single process', 'semiconductor process', 'rotman lens', 'resistivity silicon', 'preliminary research', 'particular interest', 'parameters shows', 'good agreement', 'future ieee802', 'calculated results', 'beamforming lens', 'beam widths', 'beam port', 'beam directions', 'antenna arrays', 'antenna array', '8 ¬∞,', '6 ¬∞.', '6 ¬∞,', '51 ¬∞,', '5 ¬∞,', '3 ¬∞,', '2 ¬∞,']</t>
  </si>
  <si>
    <t>60 GHz WPAN | Lens antenna | Rotman lens | Wafer-scale</t>
  </si>
  <si>
    <t>Wafer-scale beamforming lenses for future IEEE802.15.3c 60 GHz WPAN applications are presented. An on-wafer fabrication is of particular interest because a beamforming lens can be fabricated with sub-circuits in a single process. It means that the beamforming lens system would be compact, reliable, and cost-effective. The Rotman lens and the Rotman lens with antenna arrays were fabricated on a high-resistivity silicon (HRS) wafer in a semiconductor process, which is a preliminary research to check the feasibility of a Rotman lens for a chip scale packaging. In the case of the Rotman lens only, the efficiency is in the range from 50% to 70% depending on which beam port is excited. Assuming that the lens is coupled with ideal isotropic antennas, the synthesized beam patterns from the S-parameters shows that the beam directions are -29.3¬∞, -15.1¬∞, 0.2¬∞, 15.2¬∞, and 29.5¬∞, and the beam widths are 15.37¬∞, 15.62¬∞, 15.46¬∞, 15.51¬∞, and 15.63¬∞, respectively. In the case of the Rotman lens with antenna array, the patterns were measured by using on-wafer measurement setup. It shows that the beam directions are -26.6¬∞, -21.8¬∞, 0¬∞, 21.8¬∞, and 26.6¬∞. These results are in good agreement with the calculated results from ray-optic. Thus, it is verified that the lens antenna implemented on a wafer can be feasible for the system-in-package (SiP) and wafer-level package technologies. ¬© 2010 IEEE.</t>
  </si>
  <si>
    <t>60016912;60016912;60080732;60016912</t>
  </si>
  <si>
    <t>55713034600;23992713800;8675470800;7402126718</t>
  </si>
  <si>
    <t>Lee, Woosung;Kim, Jaeheung;Cho, Choon Sik;Yoon, Young Joong</t>
  </si>
  <si>
    <t>Goyang;Seoul</t>
  </si>
  <si>
    <t>Korea Aerospace University;Yonsei University</t>
  </si>
  <si>
    <t>60080732;60016912</t>
  </si>
  <si>
    <t>Lee W.</t>
  </si>
  <si>
    <t>Beamforming lens antenna on a high resistivity silicon wafer for 60 GHz WPAN</t>
  </si>
  <si>
    <t>10.1109/TAP.2009.2039331</t>
  </si>
  <si>
    <t>2-s2.0-77749336735</t>
  </si>
  <si>
    <t>['wide elevation', 'wide bandwidth', 'successively arranged', 'structural parameters', 'specified gain', 'slot array', 'sector antenna', 'required gain', 'required bandwidth', 'proposed antenna', 'operational principle', 'multisection quarter', 'measured results', 'loss bandwidth', 'length less', 'good agreement', 'ghz band', 'feed end', 'developed substrate', 'antenna produces', 'angle range', 'angle coverage', '5966 ghz', '10 dbi']</t>
  </si>
  <si>
    <t>Millimeter-wave band | Sector antenna | Slot array antenna | Wideband | Wireless local area networks</t>
  </si>
  <si>
    <t>A new wideband waveguide slot array is proposed for covering a wide elevation-angle range with a planar sector antenna of a multigigabit wireless LAN in the 60-GHz band. The requirement of millimeter-wave sector antennas is to realize both wide bandwidth of 11.2% and wide elevation-angle coverage with a required gain of over 10 dBi. To satisfy both the required gain and bandwidth, the important structural features of the proposed antenna are that multiple slot elements are successively arranged at an interval of the length less than one quarter guide wavelengths and that the slot length increases from the shorted waveguide end to the feed end. The operational principle of the slot array is based on multisection quarter-wavelength reflection cancellation, so the slot array can achieve the required bandwidth. Furthermore, this antenna produces a unidirectional radiation pattern by using the radiators and the reflectors, resulting in the required gain over a wide elevation-angle range. In the design, the structural parameters of the slot array are selected to meet the requirements for 60-GHz-band sector antenna. The developed substrate-integrated- waveguide (SIW) slot array achieves both the 10 dB return-loss bandwidth of 15% and the specified gain in 8896% of the one-sector coverage range of 5966 GHz. The effectiveness of the proposed slot array for a sector antenna is verified by the good agreement between the simulated and measured results. ¬© 2010 IEEE.</t>
  </si>
  <si>
    <t>993-998</t>
  </si>
  <si>
    <t>60001271;60032325;60001271</t>
  </si>
  <si>
    <t>7101607711;7202880227;6602269766</t>
  </si>
  <si>
    <t>Ohira, Masataka;Miura, Amane;Ueba, Masazumi</t>
  </si>
  <si>
    <t>Koganei;Kyoto</t>
  </si>
  <si>
    <t>Japan National Institute of Information and Communications Technology;Advanced Telecommunications Research Institute International (ATR)</t>
  </si>
  <si>
    <t>60032325;60001271</t>
  </si>
  <si>
    <t>Ohira M.</t>
  </si>
  <si>
    <t>60-GHz wideband substrate-integrated-waveguide slot array using closely spaced elements for planar multisector antenna</t>
  </si>
  <si>
    <t>10.1109/TAP.2009.2039329</t>
  </si>
  <si>
    <t>2-s2.0-77749336744</t>
  </si>
  <si>
    <t>['wave point', 'wave applications', 'uda antennas', 'uda antenna', 'teflon substrate', 'polarization level', 'input impedance', 'fed yagi', 'driven yagi', '26 ghz', '22 db', '2 ).', '10 db']</t>
  </si>
  <si>
    <t>Automotive radars | Coplanar strip line (CPS) | Endfire antennas | Millimeter-wave antennas | Mm-wave communication systems | Planar antennas | Yagi-Uda antenna</t>
  </si>
  <si>
    <t>Differentially-driven Yagi-Uda antennas have been developed for millimeter-wave applications. The antennas are built on both sides of a Teflon substrate (Œµr = 2.2). A key design aspect is the use of a folded dipole feed which increases the input impedance from 18 Œ© (standard dipole case) to 150 Œ© and is compatible with coplanar strip lines. A 7-element design results in a gain of 8-10 dB at 22-26 GHz and a cross-polarization level of &lt; - 22 dB. The differentially-fed Yagi-Uda antenna with folded dipole results in high radiation efficiency (&gt; 90% at 22-26 GHz) and is suitable for mm-wave point-to-point links communication systems. ¬© 2010 IEEE.</t>
  </si>
  <si>
    <t>966-969</t>
  </si>
  <si>
    <t>60121655;60121655</t>
  </si>
  <si>
    <t>25521046800;7006384021</t>
  </si>
  <si>
    <t>Alhalabi, Ramadan A.;Rebeiz, Gabriel M.</t>
  </si>
  <si>
    <t>The Electrical and Computer Engineering Department</t>
  </si>
  <si>
    <t>Alhalabi R.</t>
  </si>
  <si>
    <t>Differentially-fed millimeter-wave yagi-uda antennas with folded dipole feed</t>
  </si>
  <si>
    <t>10.1109/TAP.2009.2039320</t>
  </si>
  <si>
    <t>2-s2.0-77749336824</t>
  </si>
  <si>
    <t>Nokia</t>
  </si>
  <si>
    <t>WD</t>
  </si>
  <si>
    <t>['standard deviation', 'significantly different', 'scale fading', 'receiver separation', 'range 3', 'passenger seats', 'passenger cabin', 'nakagami distribution', 'mean value', 'individual mpcs', 'ieee 802', 'high density', 'dense single', 'cylindrical structure', 'confined volume', 'cluster model', 'cir simulator', 'boeing 737', 'aircraft tends', '6 ghz', '200 aircraft', '2 db', '1 db']</t>
  </si>
  <si>
    <t>Aircraft | Channel impulse response | Channel model | Fading channels | Multipath channels | Ultrawideband (UWB) propagation</t>
  </si>
  <si>
    <t>With its confined volume, cylindrical structure and high density of seating, the passenger cabin of a typical midsize airliner is significantly different from the residential, office, outdoor and industrial environments previously considered by IEEE 802.15.4a. We have characterized the shape of the ultrawideband (UWB) channel impulse response (CIR) and the fading statistics experienced by individual multipath components (MPCs) within that environment based upon 3300 complex frequency responses that we measured over the range 3.1-10.6 GHz at various locations aboard a Boeing 737-200 aircraft. We found that: (1) the shape of the CIR generally follows IEEE 802.15.4a's dense single-cluster model, but with negligible rise time if the link is line-of-sight, (2) both the mean and variance of the exponential decay constant tend to increase with transmitter-receiver separation and also as the receiving antenna drops from the headrest to the footrest of the passenger seats, and (3) small-scale fading of individual MPCs at each measurement location within the aircraft tends to follow a Nakagami distribution with a lognormally-distributed m-parameter that has a mean value of 0.2 dB and a standard deviation of 1.1 dB. We have modified IEEE 802.15.4a's CIR simulator to generate responses similar to those seen in the cabin. ¬© 2010 IEEE.</t>
  </si>
  <si>
    <t>935-945</t>
  </si>
  <si>
    <t>60010365;60010365;60010365</t>
  </si>
  <si>
    <t>35730775300;16174157000;7006699061</t>
  </si>
  <si>
    <t>Chiu, Simon;Chuang, James;Michelson, David G.</t>
  </si>
  <si>
    <t>The University of British Columbia</t>
  </si>
  <si>
    <t>Characterization of UWB channel impulse responses within the passenger cabin of a boeing 737-200 aircraft</t>
  </si>
  <si>
    <t>10.1109/TAP.2009.2037707</t>
  </si>
  <si>
    <t>2-s2.0-77749341498</t>
  </si>
  <si>
    <t>2007-IJ-CX-K025</t>
  </si>
  <si>
    <t>['rf performance', 'reconfigurable antenna', 'new kind', 'monolithically integrated', 'individual actuators', 'impedance characteristics', 'ieee 802', 'antenna geometry', 'antenna architecture', 'antenna along', 'annular slot', '4 ghz', '2 ghz', '002 ),']</t>
  </si>
  <si>
    <t>Full-wave analyses | Microfabrication | Reconfigurable antenna | RF MEMS actuators</t>
  </si>
  <si>
    <t>A new kind of double- and single-arm cantilever type DC-contact RF MEMS actuators has been monolithically integrated with an antenna architecture to develop a frequency reconfigurable antenna. The design, microfabrication, and characterization of this reconfigurable antenna (RA) annular slot which was built on a microwave laminate TMM10i (Œµr = 9.8, tan Œ¥ = 0.002), are presented in this paper. By activating/deactivating the RF MEMS actuators, which are strategically located within the antenna geometry and microstrip feed line, the operating frequency band is changed. The RA annular slot has two reconfigurable frequencies of operation with center frequencies flow=2.4 GHz and fhigh = 5.2 GHz, compatible with IEEE 802.11 WLAN standards. The radiation and impedance characteristics of the antenna along with the RF performance of individual actuators are presented and discussed. ¬© 2010 IEEE.</t>
  </si>
  <si>
    <t>626-632</t>
  </si>
  <si>
    <t>60031706;60007592;60007592;60031706</t>
  </si>
  <si>
    <t>6603852149;35732127500;7003898162;7003603346</t>
  </si>
  <si>
    <t>Cetiner, Bedri A.;Roqueta Crusats, Gemma;Jofre, Llu√≠s;Biyikli, Necmi</t>
  </si>
  <si>
    <t>United States;Spain</t>
  </si>
  <si>
    <t>Logan;Barcelona</t>
  </si>
  <si>
    <t>Utah State University;Universitat Polit√®cnica de Catalunya</t>
  </si>
  <si>
    <t>60031706;60007592</t>
  </si>
  <si>
    <t>RF MEMS integrated frequency reconfigurable annular slot antenna</t>
  </si>
  <si>
    <t>10.1109/TAP.2009.2039300</t>
  </si>
  <si>
    <t>2-s2.0-77749341534</t>
  </si>
  <si>
    <t>['weight coefficients', 'synthesized using', 'smallest number', 'smaller number', 'sensors employed', 'sensors efficiently', 'sensors compared', 'sensor weights', 'sensor positions', 'removed systematically', 'proposed method', 'proposed approach', 'paper reports', 'great importance', 'existing algorithms', 'conference recently', 'computational load', 'array performance', 'array affects']</t>
  </si>
  <si>
    <t>Beam pattern synthesis | Genetic algorithms (GAs) | Linear arrays | Peak sidelobe level (PSL) | Sparse arrays</t>
  </si>
  <si>
    <t>The number of sensors employed in an array affects the array performance, computational load, and cost. Consequently, the minimization of the number of sensors is of great importance in practice. However, relatively fewer research works have been reported on the later. In this paper, a novel optimization method is proposed to address this issue. In the proposed method, the improved genetic algorithm that has been presented at a conference recently, is used to optimize the weight coefficients and sensor positions of the array. Sensors that contribute the least to the array performance are then removed systematically until the smallest acceptable number of sensors is obtained. Specifically, this paper reports the study on the relationship between the peak sidelobe level and the sensor weights, and uses the later to select the sensors to be removed. Through this approach, the desired beam pattern can be synthesized using the smallest number of sensors efficiently. Numerical results show that the proposed sensor removal method is able to achieve good sidelobe suppression with a smaller number of sensors compared to other existing algorithms. The computational load required by our proposed approach is about one order less than that required by other existing algorithms too. ¬© 2010 IEEE.</t>
  </si>
  <si>
    <t>720-726</t>
  </si>
  <si>
    <t>60002668;60005510;60024542;60002668;108331892</t>
  </si>
  <si>
    <t>56238640900;6701717388;14033512300;7005112280;57206441804</t>
  </si>
  <si>
    <t>Cen, Ling;Ser, Wee;Yu, Zhu Liang;Rahardja, Susanto;Cen, Wei</t>
  </si>
  <si>
    <t>China;Singapore;Singapore;Germany</t>
  </si>
  <si>
    <t>Guangzhou;Singapore City;Singapore City;Kassel</t>
  </si>
  <si>
    <t>South China University of Technology;Nanyang Technological University;A-Star, Institute for Infocomm Research;Elektrotechnik GmbH</t>
  </si>
  <si>
    <t>60024542;60005510;60002668;108331892</t>
  </si>
  <si>
    <t>Cen L.</t>
  </si>
  <si>
    <t>Linear sparse array synthesis with minimum number of sensors</t>
  </si>
  <si>
    <t>10.1109/TAP.2009.2039292</t>
  </si>
  <si>
    <t>2-s2.0-77749341540</t>
  </si>
  <si>
    <t>['time dispersion', 'significant paths', 'scattered components', 'results suggest', 'receiving antenna', 'range 3', 'path gain', 'passenger seats', 'passenger cabin', 'occupancy increased', 'occupancy caused', 'multipoint configuration', 'human presence', 'headrest paths', 'headrest level', 'forward part', 'distance dependence', 'decreased thereafter', 'decrease greatly', 'decay rate', 'channels within', 'boeing 737', 'armrest paths', 'armrest level', 'almost half', 'almost double', '200 aircraft', '10 db', '1 ghz']</t>
  </si>
  <si>
    <t>Aircraft | Propagation measurements</t>
  </si>
  <si>
    <t>We have characterized the effect of human presence on path gain and time dispersion over ultrawideband (UWB) channels within the passenger cabin of a typical midsize airliner. We measured a few hundred channel frequency responses over the range 3.16.1 GHz between various locations within a Boeing 737-200 aircraft, with and without volunteers occupying the passenger seats. The links were deployed in a point-to-multipoint configuration with the transmitting antenna along the centre-line of the forward part of the cabin at either the ceiling or headrest level and the receiving antenna at the headrest or armrest level at selected locations throughout the rest of the cabin. As the density of occupancy increased from empty to full, path gain dropped by no more than a few dB on the ceiling-to-headrest paths but dropped by up to 10 dB on the ceiling-to-armrest and headrest-to-armrest paths. The gain reduction reached its maximum at the mid-point of the cabin and decreased thereafter. In all cases, increasing the density of occupancy caused the distance dependence of the rms delay spread to decrease greatly, the decay rate of the scattered components in the power delay profile (PDP) to almost double and the number of significant paths to drop by almost half. The results suggest that human presence substantially affects both path gain and time dispersion within the aircraft and should therefore be considered when assessing the performance of in-cabin wireless systems. ¬© 2010 IEEE.</t>
  </si>
  <si>
    <t>917-926</t>
  </si>
  <si>
    <t>60010365;60010365</t>
  </si>
  <si>
    <t>35730775300;7006699061</t>
  </si>
  <si>
    <t>Chiu, Simon;Michelson, David G.</t>
  </si>
  <si>
    <t>Effect of human presence on UWB radiowave propagation within the passenger cabin of a midsize airliner</t>
  </si>
  <si>
    <t>10.1109/TAP.2009.2039326</t>
  </si>
  <si>
    <t>2-s2.0-77749341615</t>
  </si>
  <si>
    <t>['umts penta', 'traditional monopole', 'strip monopole', 'simply embedding', 'simple structure', 'sar limit', 'respectively cover', 'resonant length', 'required 0', 'proposed monopole', 'proper position', 'practical applications', 'mobile phone', 'l shape', 'ground region', 'frequency ratio', 'feeding point', 'decreasing strip', 'chip inductor', 'bottom position', '25 wavelength', '17 wavelength']</t>
  </si>
  <si>
    <t>A single-strip monopole capable of generating two wide operating bands at about 900 and 1900 MHz covering GSM850/900/1800/1900/UMTS penta-band WWAN operation in the mobile phone is presented. The monopole has a simple structure of an inverted-L shape to be printed on the no-ground region of the system circuit board of the mobile phone. By simply embedding a chip inductor at the proper position in the strip monopole, the first two resonant modes of the monopole can have a frequency ratio of about 1 to 2 (instead of 1 to 3 for the traditional monopole) to respectively cover the desired wide 900 and 1900 MHz bands. In addition, the total strip length can be less than the required 0.25 wavelength (about 0.17 wavelength in this design) for the fundamental resonant mode excitation of the proposed monopole; this behavior is owing to the embedded chip inductor compensating for the increased capacitance seen at the feeding point with the decreasing strip's resonant length. The SAR of the proposed monopole placed at the bottom position of the mobile phone is found to meet the SAR limit for practical applications. ¬© 2010 IEEE.</t>
  </si>
  <si>
    <t>1011-1014</t>
  </si>
  <si>
    <t>35460663000;35770373900</t>
  </si>
  <si>
    <t>Wong, Kin Lu;Chen, Shu Chuan</t>
  </si>
  <si>
    <t>Wong K.</t>
  </si>
  <si>
    <t>Printed single-strip monopole using a chip inductor for penta-band WWAN operation in the mobile phone</t>
  </si>
  <si>
    <t>10.1109/TAP.2009.2039324</t>
  </si>
  <si>
    <t>2-s2.0-77749341677</t>
  </si>
  <si>
    <t>EP/G003084/1</t>
  </si>
  <si>
    <t>['uniform radiation', 'study show', 'slot antenna', 'radiation characteristics', 'previous array', 'low levels', 'intended use', 'focused images', 'detection scheme', 'detection array', 'densely populated', 'compact nature', 'angular extremes', 'almost identical']</t>
  </si>
  <si>
    <t>Breast cancer | Microwave radar | Ultrawideband (UWB) antennas</t>
  </si>
  <si>
    <t>A wide-slot UWB antenna is presented for intended use in the detection scheme being developed at the University of Bristol, based on the principle of synthetically focused UWB radar using a fully populated static array. The antenna's measured and simulated, input and radiation characteristics are presented and compared to an existing, stacked patch antenna that has been designed for the same purpose. The results of this study show that the wide-slot antenna has excellent performance across the required frequency range. Compared to the stacked-patch antenna used in our previous array, the wide-slot antenna can be 3 times smaller (in terms of front surface). The compact nature of the slot antenna means that the detection array can be densely populated. Additionally, this new antenna offers better radiation coverage of the breast. For angles up to 60¬∞ away from bore-sight radiated pulses are almost identical (fidelity &gt;95%), whereas for the patch antenna fidelity falls to 58% at the angular extremes. This uniform radiation into the breast should result in focused images with low levels of clutter. ¬© 2010 IEEE.</t>
  </si>
  <si>
    <t>665-674</t>
  </si>
  <si>
    <t>60020650;60020650;60020650;60020650;60020650;60020650</t>
  </si>
  <si>
    <t>16024584300;8548809600;7003625330;6602528822;7004934244;7202211079</t>
  </si>
  <si>
    <t>Gibbins, David;Klemm, MacIej;Craddock, Ian J.;Leendertz, Jack A.;Preece, Alan;Benjamin, Ralph</t>
  </si>
  <si>
    <t>Bristol</t>
  </si>
  <si>
    <t>University of Bristol</t>
  </si>
  <si>
    <t>Gibbins D.</t>
  </si>
  <si>
    <t>A comparison of a wide-slot and a stacked patch antenna for the purpose of breast cancer detection</t>
  </si>
  <si>
    <t>10.1109/TAP.2009.2039296</t>
  </si>
  <si>
    <t>2-s2.0-77749343146</t>
  </si>
  <si>
    <t>['tuning stub', 'paper presents', 'one side', 'microstrip ring', 'magnetic antenna', 'ferrite films', 'biased nico', 'antenna miniaturization', '8 db', '71 mhz', '7 ghz']</t>
  </si>
  <si>
    <t>Annular ring antennas | Antenna miniaturization | Magnetic films | Self-biased ferrite films</t>
  </si>
  <si>
    <t>With their high relative permeability, magneto-dielectric materials show great potential in antenna miniaturization. This paper presents an annular ring antenna with self-biased magnetic films loading in the gigahertz frequency range. The annular ring antenna was realized by cascading a microstrip ring and a tuning stub. Self-biased NiCo-ferrite films were adopted to load an annular ring antenna on a commercially available substrate that operates at 1.7 GHz. Novel antenna designs with self-biased NiCo-ferrite films on one side and both sides of the substrate were investigated. Antennas with self-biased magnetic films loading working at 1.7 GHz showed a down shift of 2-71 MHz of the central resonant frequency. An antenna gain enhancement of up to 0.8 dB was observed over the non-magnetic antenna. ¬© 2010 IEEE.</t>
  </si>
  <si>
    <t>648-655</t>
  </si>
  <si>
    <t>60028628;60028628;60028628;60028628;60028628;60028628;60028628;60019647;60028628</t>
  </si>
  <si>
    <t>8951416700;29967452900;14619147200;23768564100;56517197100;14619391100;24075083700;35576639300;7202557288</t>
  </si>
  <si>
    <t>Yang, Guo Min;Xing, Xing;Daigle, Andrew;Obi, Ogheneyunume;Liu, Ming;Lou, Jing;Stoute, S.;Naishadham, Krishna;Sun, Nian X.</t>
  </si>
  <si>
    <t>Boston;Atlanta</t>
  </si>
  <si>
    <t>Northeastern University;Georgia Institute of Technology</t>
  </si>
  <si>
    <t>60028628;60019647</t>
  </si>
  <si>
    <t>Yang G.</t>
  </si>
  <si>
    <t>Planar annular ring antennas with multilayer self-biased NiCo-ferrite films loading</t>
  </si>
  <si>
    <t>10.1109/TAP.2009.2039295</t>
  </si>
  <si>
    <t>2-s2.0-77749343150</t>
  </si>
  <si>
    <t>['straight wires', 'scattering screens', 'retrodirective array', 'partially obscuring', 'near field', 'induced variation', 'gain relative', 'gain improvements', 'concrete blocks', 'automatic compensation', '10 db']</t>
  </si>
  <si>
    <t>Retrodirective antennas | Retrodirectivity | Scattering</t>
  </si>
  <si>
    <t>We investigate the situation where there are obstructing elements present in the near field of a retrodirective array. We describe three scattering cases, (1) by an array of straight wires, (2) by low loss medium density fibre board partially obscuring the array, and (3) by concrete blocks, totally and then partially obscuring the array. For all scenarios retrodirective action was shown to be able to provide various degrees of automatic compensation for loss in gain relative to that which would have occurred for a conventional (non-retrodirective) array in the presence of the same scattering screens. Gain improvements of up to 10 dB were observed when the retrodirective array was used. In addition we show how the induced variation of received and re-transmited amplitudes across the array, caused by the scattering screens, is the principle mechanism causing deterioration of the retrodirective arrays monostatic response. ¬© 2010 IEEE.</t>
  </si>
  <si>
    <t>982-986</t>
  </si>
  <si>
    <t>60029738;60029738</t>
  </si>
  <si>
    <t>7102894931;7101716005</t>
  </si>
  <si>
    <t>Fusco, Vincent F.;Buchanan, Neil</t>
  </si>
  <si>
    <t>Belfast</t>
  </si>
  <si>
    <t>Queen's University Belfast</t>
  </si>
  <si>
    <t>Fusco V.</t>
  </si>
  <si>
    <t>Retrodirective array performance in the presence of near field obstructions</t>
  </si>
  <si>
    <t>10.1109/TAP.2009.2039293</t>
  </si>
  <si>
    <t>2-s2.0-77749343151</t>
  </si>
  <si>
    <t>['suitable choice', 'subsequently discretized', 'standard procedure', 'scattering properties', 'overall procedure', 'lower memory', 'loop currents', 'large arrays', 'identical loops', 'fourier analysis', 'first time', 'circulant blocks', 'basis functions']</t>
  </si>
  <si>
    <t>Circulant matrices | Integral equations | Loop antenna arrays | Recursive algorithms</t>
  </si>
  <si>
    <t>A computationally efficient technique, based on the method of moments (MoM) formulation, is invoked in the characterization of radiation and scattering properties of an array of coaxial, circular, non-identical loops. A set of Pocklington-type integral equations for the loop currents is formulated and subsequently discretized by a standard procedure. Thanks to a suitable choice of the basis functions, the resulting matrix corresponding to the pertinent linear system is forced to consist of circulant blocks. This type of system is solvable by an innovative recursive algorithm, featuring several important advantages, such as lower memory and execution time consumption, over standard, purely numerical inversion. The overall procedure is simpler in implementation than already existing methods, based on Fourier analysis. The procedure invokes almost exclusively elementary functions, and is applicable to large arrays with respect to diameter or number of loops. Data for such configurations are presented for the first time in literature. ¬© 2010 IEEE.</t>
  </si>
  <si>
    <t>999-1002</t>
  </si>
  <si>
    <t>60069223;60002947;60069223-60069197</t>
  </si>
  <si>
    <t>6602519553;6505782425;7003629437</t>
  </si>
  <si>
    <t>Papakanellos, Panagiotis J.;Tsitsas, Nikolaos L.;Anastassiu, Hristos T.</t>
  </si>
  <si>
    <t>Athens;Athens;Athens</t>
  </si>
  <si>
    <t>Hellenic Air Force Academy;Hellenic Aerospace Industry Corporation;National Technical University of Athens</t>
  </si>
  <si>
    <t>60069223;60069197;60002947</t>
  </si>
  <si>
    <t>Papakanellos P.</t>
  </si>
  <si>
    <t>Efficient modeling of radiation and scattering for a large array of loops</t>
  </si>
  <si>
    <t>10.1109/TAP.2009.2039337</t>
  </si>
  <si>
    <t>2-s2.0-77749343153</t>
  </si>
  <si>
    <t>['successfully used', 'spatial mapping', 'several comparisons', 'radar cross', 'paper introduces', 'mst suffers', 'measurements conducted', 'many years', 'limitations become', 'important objective', 'frequency increases', 'conventional mst', 'also provided', 'accurate recovery']</t>
  </si>
  <si>
    <t>Electric field mapping | Modulated scatterer technique (MST) | Multiple loaded scatterer (MLS) | PIN diode</t>
  </si>
  <si>
    <t>Spatial mapping of electric field distribution is an important objective in many applications including antenna pattern, radar cross-section, and specific absorption rate measurements. Modulated scatterer technique (MST) based on small loaded dipoles has been successfully used for these purposes for many years. However, MST suffers from several inherent limitations. These limitations become more severe as the frequency increases. This paper introduces a new and efficient method based on a multiple loaded scatterer (MLS) approach. The proposed method allows for accurate recovery of an unknown incident electric field with measurements conducted at a single observation point. The formulation of the MLS method along with several key simulation results illustrating its efficacy for electric field distribution measurement is presented. In addition, the results of several comparisons with conventional MST are also provided. ¬© 2010 IEEE.</t>
  </si>
  <si>
    <t>900-907</t>
  </si>
  <si>
    <t>60029991;60024728</t>
  </si>
  <si>
    <t>14048137900;57207607521</t>
  </si>
  <si>
    <t>Abou-Khousa, Mohamed A.;Zoughi, Reza</t>
  </si>
  <si>
    <t>London;Rolla</t>
  </si>
  <si>
    <t>Robarts Research Institute;Missouri University of Science and Technology</t>
  </si>
  <si>
    <t>Abou-Khousa M.</t>
  </si>
  <si>
    <t>Multiple loaded scatterer method for E-field mapping applications</t>
  </si>
  <si>
    <t>10.1109/TAP.2009.2039302</t>
  </si>
  <si>
    <t>2-s2.0-77749343156</t>
  </si>
  <si>
    <t>['subtracted components', 'substantial improvements', 'spherical eigenmodes', 'solution using', 'original dgf', 'infinite series', 'function using', 'function format', 'efficient algorithm', 'dyadic green', 'convergence speed', 'asymptotic expressions', 'addition theorem']</t>
  </si>
  <si>
    <t>Dyadic Green's function | Method of moments | Spherical antennas</t>
  </si>
  <si>
    <t>An efficient algorithm is introduced to enhance the convergence of dyadic Green's functions (DGF) in a layered spherical media where asymptotic expressions have been developed. The formulated expressions involve an infinite series of spherical eigenmodes that can be reduced to the simple homogenous media Green's function using the addition theorem of spherical Hankel functions. Substantial improvements in the convergence speed have been attained by subtracting the asymptotic series representation from the original DGF. The subtracted components are then added to the solution using the homogenous media Green's function format. ¬© 2010 IEEE.</t>
  </si>
  <si>
    <t>1003-1008</t>
  </si>
  <si>
    <t>Khamas S.</t>
  </si>
  <si>
    <t>Asymptotic extraction approach for antennas in a multilayered spherical media</t>
  </si>
  <si>
    <t>10.1109/TAP.2009.2039333</t>
  </si>
  <si>
    <t>2-s2.0-77749343201</t>
  </si>
  <si>
    <t>['two antennas', 'narrow beamwidths', 'low cost', 'loaded dielectric', 'high gain', 'good agreement', 'easy fabrication', 'demonstrate applications']</t>
  </si>
  <si>
    <t>Array | Dielectric loaded | H-plane sectoral horn | Substrate integrated waveguide</t>
  </si>
  <si>
    <t>A dielectric loaded substrate integrated waveguide (SIW) H-plane sectoral horn antenna has been proposed in this paper. The horn and the loaded dielectric are integrated by using the same single substrate resulting in easy fabrication and low cost. Two antennas with rectangular and elliptical shaped loaded dielectrics were designed and fabricated. These antennas have high gain and narrow beamwidths both in the E-plane and in the H-plane. The results from the simulation and those from the measurement are in good agreement. To demonstrate applications of the array, the small aperture elliptical dielectric loaded antenna has been used to form an array to obtain higher gain and to form a one-dimensional monopulse antenna array. ¬© 2010 IEEE.</t>
  </si>
  <si>
    <t>640-647</t>
  </si>
  <si>
    <t>60010080;60010080;124568129;60010080</t>
  </si>
  <si>
    <t>37009481000;56042261700;56767226900;7005404060</t>
  </si>
  <si>
    <t>Wang, Hao;Fang, Da Gang;Zhang, Bing;Che, Wen Quan</t>
  </si>
  <si>
    <t>Nanjing University of Science and Technology;ZTE Company</t>
  </si>
  <si>
    <t>60010080;124568129</t>
  </si>
  <si>
    <t>Dielectric loaded substrate integrated waveguide (SIW) H-plane horn antennas</t>
  </si>
  <si>
    <t>10.1109/TAP.2009.2039298</t>
  </si>
  <si>
    <t>2-s2.0-77749343329</t>
  </si>
  <si>
    <t>['transmitted power', 'thz heating', 'several milliwatts', 'sample temperature', 'negligible increase', 'material constants', 'human body', 'heat equation', 'generalized model', 'freely available', 'cw beam', 'case predictions', 'biotissue contains', 'beam power', 'apply kirchhoff', '5 mm']</t>
  </si>
  <si>
    <t>We apply Kirchhoff's heat equation to model the influence of a CW terahertz beam on a sample of water, which is assumed to be static. We develop a generalized model, which easily can be applied to other liquids and solids by changing the material constants. If the terahertz light source is focused down to a spot with a diameter of 0.5 mm, we find that the steadystate temperature increase per milliwatt of transmitted power is 1.8¬∞C/mW. A quantum cascade laser can produce a CW beam in the order of several milliwatts and this motivates the need to estimate the effect of beam power on the sample temperature. For THz time domain systems, we indicate how to use our model as a worst-case approximation based on the beam average power. It turns out that THz pulses created from photoconductive antennas give a negligible increase in temperature. As biotissue contains a high water content, this leads to a discussion of worst-case predictions for THz heating of the human body in order to motivate future detailed study. An open source Matlab implementation of our model is freely available for use at www.eleceng.adelaide.edu.au/thz. ¬© 2010 Optical Society of America.</t>
  </si>
  <si>
    <t>4727-4739</t>
  </si>
  <si>
    <t>60011373;60009512-60021543;60011373;60009512</t>
  </si>
  <si>
    <t>57213084314;13407301700;6603136726;56053895400</t>
  </si>
  <si>
    <t>Kristensen, Torben T.L.;Withayachumnankul, Withawat;Jepsen, Peter Uhd;Abbott, Derek</t>
  </si>
  <si>
    <t>Thailand;Denmark;Australia</t>
  </si>
  <si>
    <t>Ladkrabang Bangkok;Lyngby;Adelaide</t>
  </si>
  <si>
    <t>King Mongkut's Institute of Technology Ladkrabang;Danmarks Tekniske Universitet;The University of Adelaide</t>
  </si>
  <si>
    <t>60021543;60011373;60009512</t>
  </si>
  <si>
    <t>Kristensen T.</t>
  </si>
  <si>
    <t>Modeling terahertz heating effects on water</t>
  </si>
  <si>
    <t>10.1364/OE.18.004727</t>
  </si>
  <si>
    <t>2-s2.0-77749344616</t>
  </si>
  <si>
    <t>['wooden desktop', 'studied based', 'receiving antenna', 'provide insight', 'piecewise model', 'distances ranging', 'different ratios', 'business media', 'breakpoint locations', 'antenna heights', '300 cm', '25 cm']</t>
  </si>
  <si>
    <t>Desktop | Millimeter wave propagation | Path loss | Path loss exponent | Short range</t>
  </si>
  <si>
    <t>This paper contains measured data for desktop propagation path loss at millimeter wave band. Different ratios between transmitting antenna height and receiving antenna height were studied based on a vector network analyzer system. Transmitting and receiving antenna were separated by distances ranging from 5 to 300 cm on a wooden desktop, and the antenna heights were varied from 5 to 25 cm. Average path loss data are coupled with the path loss exponents and the breakpoint locations of piecewise model to provide insight into large scale propagation characteristics of desktop millimeter wave communication systems. These measurement results may aid in the development of future short range wireless propagation in millimeter wave bands. ¬© 2009 Springer Science+Business Media, LLC.</t>
  </si>
  <si>
    <t>341-348</t>
  </si>
  <si>
    <t>57199403005;55647071600</t>
  </si>
  <si>
    <t>Fu, Wei;Ma, Jianguo</t>
  </si>
  <si>
    <t>Fu W.</t>
  </si>
  <si>
    <t>The ratio of antenna heights as a parameter to characterize path loss: A millimeter wave desktop propagation study</t>
  </si>
  <si>
    <t>10.1007/s10762-009-9595-2</t>
  </si>
  <si>
    <t>2-s2.0-77949277577</t>
  </si>
  <si>
    <t>['undesired dependence', 'switched alternatively', 'simple three', 'ring oscillator', 'rights reserved', 'reliable information', 'power level', 'oscillators provide', 'linear dependence', 'implemented based', 'frequency oscillation', 'frequency modulation', 'electronic design', 'electromagnetic field', 'easily recover', 'close however', 'carefully tuned', 'building block', 'bias voltage', '500 œºw', '45 dbm', '4 ghz', '3 mw']</t>
  </si>
  <si>
    <t>CMOS integrated sensors | On-chip antenna | Temperature sensor | Wireless sensors</t>
  </si>
  <si>
    <t>A novel fully integrated wireless temperature sensor realised in 0.35 Œºm CMOS technology, operating at 2.4 GHz, is presented. The realised chip emits an electromagnetic field at regular time instants, set by an on-board digital control circuit. The high frequency oscillator is a simple three-stag ring oscillator. The signal is transmitted by a small on-chip loop antenna structure. This ring oscillator with the on-chip antenna represent a building block of a wireless temperature sensor, which transforms the silicon substrate temperature variation into a frequency modulation. To easily recover the frequency-vs.-temperature information, the electronic design of the ring oscillator has been carefully tuned to get a linear dependence between them. However, the frequency oscillation of a ring oscillator presents an undesired dependence on the bias voltage. To solve this problem a technique was implemented based on the monitoring of two different signals, allowing the extraction of reliable information on temperature, regardless of the bias voltage variation. This concept is implemented using two three-stag ring oscillators with slightly different frequency-vs.-temperature characteristics, both close however to 2.4 GHz, switched alternatively on for a few milliseconds each. The experimental measurements show that the oscillators provide an electromagnetic field with a power level of -45 dBm at a distance of 1 m. The peak and average power consumptions are 3.3 mW and 500 ŒºW, respectively. ¬© 2009 Elsevier B.V. All rights reserved.</t>
  </si>
  <si>
    <t>169-175</t>
  </si>
  <si>
    <t>60020167;60020167;60020167;60020167;60020167</t>
  </si>
  <si>
    <t>35235992300;26867478600;24587009200;26867951100;57204930512</t>
  </si>
  <si>
    <t>Zito, Fabio;Aquilino, Fabio;Fragomeni, Letizia;Merenda, Massimo;Corte, Francesco G.Della</t>
  </si>
  <si>
    <t>Reggio Calabria</t>
  </si>
  <si>
    <t>Universit√† degli Studi di Reggio Calabria</t>
  </si>
  <si>
    <t>Zito F.</t>
  </si>
  <si>
    <t>CMOS wireless temperature sensor with integrated radiating element</t>
  </si>
  <si>
    <t>S0924424709005408</t>
  </si>
  <si>
    <t>10.1016/j.sna.2009.12.014</t>
  </si>
  <si>
    <t>2-s2.0-77949334245</t>
  </si>
  <si>
    <t>['transmit antennas', 'receive antennas', 'many receive', 'layered schemes', 'high throughput', 'diversity gains']</t>
  </si>
  <si>
    <t>MIMO | Multilevel code | Rayleigh fading channel | Space time trellis code</t>
  </si>
  <si>
    <t>Space-time trellis codes (STTCs) generally provide coding and diversity gains, but only transmit one data symbol per time slot. Using higher order modulations incurs high decoding complexity and lengthy code searches. Multi-layer schemes using multiple STTCs over subgroups of antennas provide higher throughput, but require as many receive as transmit antennas and have reduced diversity gains. Here, we develop grouped multilevel STTCs that can provide the high throughput of multi-layered schemes while realizing larger diversity gains. Any number of receive antennas can be used. An example is shown that achieves 6 bits/sec/Hz using 16-QAM and 4 transmit antennas. ¬© 2010 IEEE.</t>
  </si>
  <si>
    <t>232-234</t>
  </si>
  <si>
    <t>60020585;60020585;60020585</t>
  </si>
  <si>
    <t>35743808500;7406040319;55600729300</t>
  </si>
  <si>
    <t>Marjan Baghaie, A.;Martin, Philippa A.;Taylor, Desmond P.</t>
  </si>
  <si>
    <t>New Zealand</t>
  </si>
  <si>
    <t>Christchurch</t>
  </si>
  <si>
    <t>University of Canterbury</t>
  </si>
  <si>
    <t>Marjan Baghaie A.</t>
  </si>
  <si>
    <t>Grouped multilevel space-time trellis codes</t>
  </si>
  <si>
    <t>10.1109/LCOMM.2010.03.091591</t>
  </si>
  <si>
    <t>2-s2.0-77949345466</t>
  </si>
  <si>
    <t>['turbo multi', 'transmit antennas', 'time bit', 'symbol ordering', 'symbol estimator', 'soft output', 'soft input', 'soft feedback', 'siof v', 'simulations performed', 'priori probabilities', 'previous turbo', 'posteriori probabilities', 'invariant realization', 'input multioutput', 'detection technique', 'detection performance', 'complexity implementation', 'blast detectors', 'blast detector', 'another implementation']</t>
  </si>
  <si>
    <t>Iterative detection and decoding | MIMO | MMSE | SISO | Soft feedback | Turbo | V-BLAST</t>
  </si>
  <si>
    <t>We propose an improved minimum mean square error (MMSE) vertical Bell Labs layered space-time (V-BLAST) detection technique, called a soft input, soft output, and soft feedback (SIOF) V-BLAST detector, for turbo multi-input multioutput (Turbo-MIMO) systems. We derive a symbol estimator by minimizing the power of the interference plus noise, given a priori probabilities of undetected layer symbols and a posteriori probabilities for past detected layer symbols. For a low-complexity implementation, an approximate SIOF algorithm is presented, which allows for a time-invariant realization of the symbol ordering and an MMSE filtering process. Another implementation, referred to as the iterative SIOF algorithm is introduced, which decides on symbol detection order based on a posteriori symbol probabilities to improve the detection performance. Simulations performed on a space-time bit-interleaved coded modulation (STBICM) architecture over quasi-static MIMO fading channels demonstrate that the SIOF V-BLAST detector provides performance gains over previous Turbo-BLAST detectors, most notably when more transmit antennas are used. ¬© 2010 IEEE.</t>
  </si>
  <si>
    <t>986-996</t>
  </si>
  <si>
    <t>60000745;60000745;60013682;60013682</t>
  </si>
  <si>
    <t>13609273300;7202643568;57195530094;7201718669</t>
  </si>
  <si>
    <t>Choi, Jun Won;Singer, Andrew C.;Lee, Jungwoo;Cho, Nam Ik</t>
  </si>
  <si>
    <t>South Korea;United States</t>
  </si>
  <si>
    <t>Seoul;Urbana</t>
  </si>
  <si>
    <t>Seoul National University;University of Illinois Urbana-Champaign</t>
  </si>
  <si>
    <t>60013682;60000745</t>
  </si>
  <si>
    <t>Improved linear soft-input soft-output detection via soft feedback successive interference cancellation</t>
  </si>
  <si>
    <t>10.1109/TCOMM.2010.03.080469</t>
  </si>
  <si>
    <t>2-s2.0-77949351272</t>
  </si>
  <si>
    <t>University of Seoul</t>
  </si>
  <si>
    <t>UOS</t>
  </si>
  <si>
    <t>['transmit antennas', 'scheme using', 'receive antennas', 'orthogonal space', 'input multiple', 'hadamard matrix', 'hadamard codebook', 'feedback bits', 'beamforming systems']</t>
  </si>
  <si>
    <t>Cophasing | Fading channels | MIMO systems | Quantized feedback | Transmitter diversity</t>
  </si>
  <si>
    <t>We propose the Hadamard matrix as a codebook for multiple-input multiple-output (MIMO) beamforming systems, and show that a quantized equal gain transmission (QEGT) scheme using the Hadamard codebook has the same symbol error probability performance as a receiver selection diversity combining scheme operating in independent generalized Rayleigh fading channels. We show that a MIMO beamforming system using quantized feedback over Rician fading channels can be analyzed by considering a corresponding receiver selection combining scheme operating in single-input multiple-output (SIMO) systems over correlated generalized Rician fading channels. Also, we propose a greedy cophasing scheme for MIMO beamforming systems using quantized feedback. The greedy cophasing scheme provides 3.2 dB power gain over an orthogonal space-time block code when the number of transmit antennas is four, the number of receive antennas is one, and the number of feedback bits is three. ¬© 2010 IEEE.</t>
  </si>
  <si>
    <t>820-827</t>
  </si>
  <si>
    <t>60027652;60030835</t>
  </si>
  <si>
    <t>35303020600;7005759149</t>
  </si>
  <si>
    <t>Kim, Young Gil;Beaulieu, Norman C.</t>
  </si>
  <si>
    <t>Canada;South Korea</t>
  </si>
  <si>
    <t>Edmonton;Seoul</t>
  </si>
  <si>
    <t>University of Alberta;University of Seoul</t>
  </si>
  <si>
    <t>60030835;60027652</t>
  </si>
  <si>
    <t>Kim Y.</t>
  </si>
  <si>
    <t>On MIMO beamforming systems using quantized feedback</t>
  </si>
  <si>
    <t>10.1109/TCOMM.2010.03.0801402</t>
  </si>
  <si>
    <t>2-s2.0-77949353232</t>
  </si>
  <si>
    <t>Ministry of Education, Culture, Sports, Science and Technology</t>
  </si>
  <si>
    <t>MEXT</t>
  </si>
  <si>
    <t>['vector length', 'sometimes rescued', 'simple application', 'rotated v', 'receiver complexities', 'qpsk modulation', 'proposed crv', 'paths p', 'ofdm system', 'ofdm signal', 'ofdm improves', 'novel constellation', 'improvement factor', 'improved diversity', 'diversity order', 'constellation rotation', 'channel symbols', 'ber 10', 'also discuss']</t>
  </si>
  <si>
    <t>Constellation rotation | Frequency diversity | OFDM | OSDM | PEP | Single antenna V-OFDM</t>
  </si>
  <si>
    <t>Although the single antenna vector OFDM (VOFDM) proposed by Xia shows performance robust to channel spectral nulls, it does not necessarily attain full diversity for multi-path fading channels. It is known that the degradation in diversity order is sometimes rescued by the rotation of constellation. A simple application of constellation rotation to the V-OFDM system does not, however, improve its performance. In this paper, we discuss the sub-channel spectral structure of the V-OFDM signal and give upper bounds on its pair-wise error probability over multi-path Rayleigh fading channels and propose a novel constellation-rotated V-OFDM (CRV-OFDM) with improved diversity. To this end, we design rotation angles for sub-channel symbols to minimize upper bounds on BER. Simulation results show that the proposed CRV-OFDM attains diversity order min{M,P} for the vector length M and the number of paths P. As the results, for BER 10-4, CRV-OFDM improves the performance of V-OFDM by 2dB for both BPSK and QPSK modulation when M is 2, and, for M = 4, the improvement factor is about 1.3dB. We also discuss the effects of M on the transmitter and receiver complexities and on the peak-to-averate power ratio. Finally, we compare several methods for rotational angle determination. ¬© 2010 IEEE.</t>
  </si>
  <si>
    <t>828-838</t>
  </si>
  <si>
    <t>60032315;60032315;60014256</t>
  </si>
  <si>
    <t>23389141400;35622005500;7004490264</t>
  </si>
  <si>
    <t>Han, Chenggao;Hashimoto, Takeshi;Suehiro, Naoki</t>
  </si>
  <si>
    <t>Chofu;Tsukuba</t>
  </si>
  <si>
    <t>The University of Electro-Communications;University of Tsukuba</t>
  </si>
  <si>
    <t>60032315;60014256</t>
  </si>
  <si>
    <t>Han C.</t>
  </si>
  <si>
    <t>Constellation-rotated vector OFDM and its performance analysis over rayleigh fading channels</t>
  </si>
  <si>
    <t>10.1109/TCOMM.2010.03.080291</t>
  </si>
  <si>
    <t>2-s2.0-77949369701</t>
  </si>
  <si>
    <t>K20901000004-09E0100-00410</t>
  </si>
  <si>
    <t>['transmit antenna', 'tight sum', 'simulation results', 'receiving antennas', 'noise ratio', 'input multiple', 'arbitrary numbers', 'analytical results', 'also present']</t>
  </si>
  <si>
    <t>Channel estimation error | MIMO | Multiuser diversity (MUD) | Scheduling | Sum-rate capacity | ZF receiver</t>
  </si>
  <si>
    <t>In this paper, we investigate the sum-rate capacity issue of the multiple-input multiple-output (MIMO) broadcast scheduling system with zero-forcing (ZF) receivers. In this system, each transmit antenna is allocated to the user having the maximum effective signa-to-noise ratio (SNR), based on vector feedback information. The tight sum-rate capacity expression of the MIMO broadcast scheduling system employing vector feedback information is then derived for arbitrary numbers of transmitting and receiving antennas, especially those with channel estimation error. We also present the capacity floor induced by the channel estimation error and then verify the analytical results through simulation results. ¬© 2010 IEEE.</t>
  </si>
  <si>
    <t>223-225</t>
  </si>
  <si>
    <t>60068688;60068688</t>
  </si>
  <si>
    <t>54982991400;7409322031</t>
  </si>
  <si>
    <t>Lee, Donghun;Kim, Kiseon</t>
  </si>
  <si>
    <t>Lee D.</t>
  </si>
  <si>
    <t>Sum-rate capacity analysis of the MIMO broadcast scheduling system with zero-forcing receivers under channel estimation error</t>
  </si>
  <si>
    <t>10.1109/LCOMM.2010.03.091955</t>
  </si>
  <si>
    <t>2-s2.0-77949388377</t>
  </si>
  <si>
    <t>2007AA01Z262</t>
  </si>
  <si>
    <t>['simulation study', 'relaying scheme', 'relay precoder', 'proposed solution', 'one source', 'one destination', 'multiple relays', 'multiple antennas', 'letter proposes', 'information rate', 'high levels', 'first analyzed', 'diagonal matrix', 'designing properly']</t>
  </si>
  <si>
    <t>Amplify-and-forward | MIMO relay networks | Optimal power allocation | Relay processing</t>
  </si>
  <si>
    <t>This letter proposes a nearly optimal amplify-andforward (AF) relaying scheme for two-hop and half-duplex distributed relay networks with one source, one destination, and multiple relays, each equipped with multiple antennas. The system mutual information is first analyzed under the assumption of known channel state information (CSI), revealing that it is possible to maximize the information rate by designing properly the relay precoder as a block-diagonal matrix. Then, the maximum transmission rate issue is investigated under a total relay power constraint, leading to an optimal relaying scheme for moderate to high levels of total relay power. A simulation study is undertaken to show the effectiveness of the proposed solution. ¬© 2010 IEEE.</t>
  </si>
  <si>
    <t>229-231</t>
  </si>
  <si>
    <t>60005244;60005244;60033154</t>
  </si>
  <si>
    <t>24824248600;7406279559;57201872698</t>
  </si>
  <si>
    <t>Fu, Youhua;Yang, Luxi;Zhu, Wei Ping</t>
  </si>
  <si>
    <t>Canada;China</t>
  </si>
  <si>
    <t>Montreal;Nanjing</t>
  </si>
  <si>
    <t>Concordia University;Southeast University</t>
  </si>
  <si>
    <t>60033154;60005244</t>
  </si>
  <si>
    <t>Fu Y.</t>
  </si>
  <si>
    <t>A nearly optimal amplify-and-forward relaying scheme for two-hop MIMO multi-relay networks</t>
  </si>
  <si>
    <t>10.1109/LCOMM.2010.03.091779</t>
  </si>
  <si>
    <t>2-s2.0-77949399320</t>
  </si>
  <si>
    <t>['usually employed', 'multipath environments', 'mfb expressions', 'different paths', 'although typically', 'also considered']</t>
  </si>
  <si>
    <t>Diversity | Hierarchical constellations | Matched filter bound | Quadrature amplitude modulation | Rayleigh fading</t>
  </si>
  <si>
    <t>In this paper, we derive matched filter bound (MFB) expressions for the performance of hierarchical quadrature amplitude modulations (M-HQAM) over time-discrete multipath Rayleigh fading environments with diversity. The expressions are valid for multipath environments where different paths and antennas can be correlated. Since hierarchical constellations are usually employed to achieve unequal bit error protection, the MFB expressions are given in terms of the individual bit error rate (BER) for the different bit streams. Although typically the MFB is obtained assuming slow time varying channels, fast varying channels are also considered in this paper. ¬© 2010 IEEE.</t>
  </si>
  <si>
    <t>737-741</t>
  </si>
  <si>
    <t>60017375;60017375;60017375</t>
  </si>
  <si>
    <t>8872974500;6701511111;35503032200</t>
  </si>
  <si>
    <t>Souto, Nuno;Dinis, Rui;Silva, Jo√£o Carlos</t>
  </si>
  <si>
    <t>Lisboa</t>
  </si>
  <si>
    <t>Instituto de Telecomunicacoes</t>
  </si>
  <si>
    <t>Souto N.</t>
  </si>
  <si>
    <t>Analytical matched filter bound for M-QAM hierarchical constellations with diversity reception in multipath rayleigh fading channels</t>
  </si>
  <si>
    <t>10.1109/TCOMM.2010.03.080480</t>
  </si>
  <si>
    <t>2-s2.0-77949413081</t>
  </si>
  <si>
    <t>Wellcome Trust</t>
  </si>
  <si>
    <t>WT085775/Z/08/Z</t>
  </si>
  <si>
    <t>WT</t>
  </si>
  <si>
    <t>['significantly lower', 'significantly affect', 'sex pheromone', 'sequence comparisons', 'pcr revealed', 'old flies', 'odorant receptors', 'nutritional status', 'much higher', 'mediating interactions', 'insect olfaction', 'important role', 'highly transcribed', 'feeding status', 'drosophila melanogaster', 'decreased sharply', 'clear correlation', 'blood meal', 'binding proteins']</t>
  </si>
  <si>
    <t>Annotation | Expression | Odorant binding protein | Trypanosomiasis | Tsetse fly</t>
  </si>
  <si>
    <t>Odorant-binding proteins (OBPs) play an important role in insect olfaction by mediating interactions between odorants and odorant receptors. We report for the first time 20 OBP genes in the tsetse fly Glossina morsitans morsitans. qRT-PCR revealed that 8 of these genes were highly transcribed in the antennae. The transcription of these genes in the antennae was significantly lower in males than in females and there was a clear correlation between OBP gene transcription and feeding status. Starvation over 72 h post-blood meal (PBM) did not significantly affect the transcription. However, the transcription in the antennae of 10-week-old flies was much higher than in 3-day-old flies at 48 h PBM and decreased sharply after 72 h starvation, suggesting that the OBP gene expression is affected by the insect's nutritional status. Sequence comparisons with OBPs of other Dipterans identified several homologs to sex pheromone-binding proteins and OBPs of Drosophila melanogaster.</t>
  </si>
  <si>
    <t>919-929</t>
  </si>
  <si>
    <t>1420682X</t>
  </si>
  <si>
    <t>Cellular and Molecular Life Sciences</t>
  </si>
  <si>
    <t>60002793;60020934;60002793;60020934;60005517;60005517;60002793;60002793;60002793</t>
  </si>
  <si>
    <t>35206299500;6603278726;26429299900;7005720726;6505859715;6701402385;7101754379;7203030239;8268605100</t>
  </si>
  <si>
    <t>Liu, Renhu;Lehane, Stella;He, Xiaoli;Lehane, Mike;Hertz-Fowler, Christiane;Berriman, Matthew;Pickett, John A.;Field, Linda M.;Zhou, Jing Jiang</t>
  </si>
  <si>
    <t>Liverpool;Hinxton;Harpenden</t>
  </si>
  <si>
    <t>Liverpool School of Tropical Medicine;Wellcome Sanger Institute;Rothamsted Research</t>
  </si>
  <si>
    <t>60020934;60005517;60002793</t>
  </si>
  <si>
    <t>Liu R.</t>
  </si>
  <si>
    <t>Characterisations of odorant-binding proteins in the tsetse fly Glossina morsitans morsitans</t>
  </si>
  <si>
    <t>10.1007/s00018-009-0221-1</t>
  </si>
  <si>
    <t>2-s2.0-77949497655</t>
  </si>
  <si>
    <t>['third construction', 'shift equivalent', 'second construction', 'period n', 'period 4n', 'new sequences', 'modified version', 'length n', 'legendre sequences', 'known constructions', 'four columns', 'first construction', 'column sequences', 'binary sequences', 'binary sequence', 'also derived']</t>
  </si>
  <si>
    <t>Almost difference set | Binary sequences | Interleaved sequences | Optimal autocorrelation magnitude | Optimal autocorrelation value</t>
  </si>
  <si>
    <t>In this paper, we give three new constructions of binary sequences of period 4N with optimal autocorrelation value or optimal autocorrelation magnitude using N √ó4 interleaved sequences. Yu and Gong recently found any binary sequence of period 4N with optimal autocorrelation value constructed from an almost difference set by Arasu is an N √ó4 interleaved sequence for which all four columns in its N √ó4 array are shift equivalent up to the complement. We found that it is not necessary that four columns are shift equivalent. Instead, it could be a pair of related sequences together with their shifts as the column sequences. The first construction is to use a generalized GMW sequence of period N=22k-1 and its modified version, the second construction is to use a twin prime sequence of length N=p(p+2) and its modified version, and the third construction, a pair of Legendre sequences of period N=p (p odd prime) with their respective first terms complementary (the 2-level autocorrelation property is not needed for the Legendre sequence). The comparison with the known constructions are given. For the new sequences with optimal autocorrelation value, their corresponding new almost difference sets are also derived. ¬© 2006 IEEE.</t>
  </si>
  <si>
    <t>1278-1286</t>
  </si>
  <si>
    <t>60010421;60014171</t>
  </si>
  <si>
    <t>8914562300;7103214865</t>
  </si>
  <si>
    <t>Tang, Xiaohu;Gong, Guang</t>
  </si>
  <si>
    <t>Waterloo;Chengdu</t>
  </si>
  <si>
    <t>University of Waterloo;Southwest Jiaotong University</t>
  </si>
  <si>
    <t>60014171;60010421</t>
  </si>
  <si>
    <t>New constructions of binary sequences with optimal autocorrelation value/magnitude</t>
  </si>
  <si>
    <t>10.1109/TIT.2009.2039159</t>
  </si>
  <si>
    <t>2-s2.0-77949504140</t>
  </si>
  <si>
    <t>['wireless systems', 'system size', 'simulation results', 'sd considerably', 'sd ).', 'savings result', 'recently observed', 'receive antennas', 'promising approaches', 'observed previously', 'norm sd', 'metric computation', 'input multiple', 'identically distributed', 'hardware complexity', 'form expression', 'efficient detection', 'critical path', 'computational complexity', 'analytical performance']</t>
  </si>
  <si>
    <t>Algorithmic complexity | Data detection | Hardware complexity | Infinity norm | Maximum-likelihood | Multiple-input multiple-output (MIMO) wireless</t>
  </si>
  <si>
    <t>Promising approaches for efficient detection in multiple-input multiple-output (MIMO) wireless systems are based on sphere-decoding (SD). The conventional (and optimum) norm that is used to conduct the tree traversal step in SD is the l2-norm. It was, however, recently observed that using the l‚àû-norm instead reduces the hardware complexity of SD considerably at only a marginal performance loss. These savings result from a reduction in the length of the critical path in the circuit and the silicon area required for metric computation, but are also, as observed previously through simulation results, a consequence of a reduction in the computational (i.e., algorithmic) complexity. The aim of this paper is an analytical performance and computational complexity analysis of l‚àû-norm SD. For independent and identically distributed (i.i.d.) Rayleigh fading MIMO channels, we show that l‚àû-norm SD achieves full diversity order with an asymptotic SNR gap, compared to l2-norm SD, that increases at most linearly in the number of receive antennas. Moreover, we provide a closed-form expression for the computational complexity of l‚àû-norm SD based on which we establish that its complexity scales exponentially in the system size. Finally, we characterize the tree pruning behavior of l ‚àû-norm SD and show that it behaves fundamentally different from that of l‚àû-norm SD. ¬© 2006 IEEE.</t>
  </si>
  <si>
    <t>1085-1105</t>
  </si>
  <si>
    <t>60018163;60025858</t>
  </si>
  <si>
    <t>6506464481;7006024277</t>
  </si>
  <si>
    <t>Seethaler, Dominik;B√∂lcskei, Helmut</t>
  </si>
  <si>
    <t>Switzerland;Austria</t>
  </si>
  <si>
    <t>Zurich ZH,;Vienna</t>
  </si>
  <si>
    <t>ETH Zurich;Technische Universit√§t Wien</t>
  </si>
  <si>
    <t>60025858;60018163</t>
  </si>
  <si>
    <t>Seethaler D.</t>
  </si>
  <si>
    <t>Performance and complexity analysis of infinity-norm sphere-decoding</t>
  </si>
  <si>
    <t>10.1109/TIT.2009.2039034</t>
  </si>
  <si>
    <t>2-s2.0-77949520366</t>
  </si>
  <si>
    <t>Australian Carbon Innovation</t>
  </si>
  <si>
    <t>ACI</t>
  </si>
  <si>
    <t>['rician channels', 'receive antennas', 'moderate number', 'form expressions', 'effective way', 'computed numerically', 'coherent block', 'asymptotic regime']</t>
  </si>
  <si>
    <t>Capacity achieving covariance matrices | Ergodic capacity | Iterative waterfilling | Large random matrices | Multiple input multiple output (MIMO) Rician channels</t>
  </si>
  <si>
    <t>In this paper, the capacity-achieving input covariance matrices for coherent block-fading correlated multiple input multiple output (MIMO) Rician channels are determined. In contrast with the Rayleigh and uncorrelated Rician cases, no closed-form expressions for the eigenvectors of the optimum input covariance matrix are available. Classically, both the eigenvectors and eigenvalues are computed numerically and the corresponding optimization algorithms remain computationally very demanding. In the asymptotic regime where the number of transmit and receive antennas converge to infinity at the same rate, new results related to the accuracy of the approximation of the average mutual information are provided. Based on the accuracy of this approximation, an attractive optimization algorithm is proposed and analyzed. This algorithm is shown to yield an effective way to compute the capacity achieving matrix for the average mutual information and numerical simulation results show that, even for a moderate number of transmit and receive antennas, the new approach provides the same results as direct maximization approaches of the average mutual information. ¬© 2006 IEEE.</t>
  </si>
  <si>
    <t>1048-1069</t>
  </si>
  <si>
    <t>60085092;60029116;60008134;60105097;60029116</t>
  </si>
  <si>
    <t>24334903700;6602273189;8576012300;7006533184;56028410200</t>
  </si>
  <si>
    <t>Dumont, Julien;Hachem, Walid;Lasaulce, Samson;Loubaton, Philippe;Najim, Jamal</t>
  </si>
  <si>
    <t>Marne-la-Vallee;Marne-la-Vallee;Palaiseau;Paris</t>
  </si>
  <si>
    <t>Laboratoire d'Informatique Gaspard Monge;Universit√© Paris-Est;T√©l√©com Paris;CNRS Centre National de la Recherche Scientifique</t>
  </si>
  <si>
    <t>60105097;60085092;60029116;60008134</t>
  </si>
  <si>
    <t>Dumont J.</t>
  </si>
  <si>
    <t>On the capacity achieving covariance matrix for rician MIMO channels: An asymptotic approach</t>
  </si>
  <si>
    <t>10.1109/TIT.2009.2039063</t>
  </si>
  <si>
    <t>2-s2.0-77949532617</t>
  </si>
  <si>
    <t>F9550-08-1-0219</t>
  </si>
  <si>
    <t>['two signals', 'transmit antennas', 'psk modulations', 'proposed orthogonal', 'previously generalized', 'phase continuity', 'much better', 'maintained like', 'fast decoding', 'designed primarily', 'design orthogonal', 'cpm systems']</t>
  </si>
  <si>
    <t>Continuous phase modulation (CPM) | Orthogonal spacetime block codes | Quasi-orthogonal spacetime block codes | Spacetime coding</t>
  </si>
  <si>
    <t>The Alamouti orthogonal spacetime block code for two transmit antennas was designed primarily for QAM and PSK modulations, and we have previously generalized it for the continuous phase modulation (CPM), denoted as OST-CPM, by maintaining the orthogonality (for the fast ML decoding/demodulation) and the phase continuity of two signals from two transmit antennas. In this paper, we design orthogonal-like spacetime coded CPM systems for three and four transmit antennas based on orthogonal and quasi-orthogonal spacetime codes. Although the signals from transmit antennas in the proposed orthogonal-like spacetime coded CPM systems are not orthogonal, the fast decoding/demodulation is maintained like the two transmit antenna case. Simulation results show that the performance of the proposed orthogonal-like spacetime coded CPM systems for four transmit antennas is much better than that of the OST-CPM systems for two transmit antennas. ¬© 2006 IEEE.</t>
  </si>
  <si>
    <t>1135-1146</t>
  </si>
  <si>
    <t>60030003;60032083;60023004</t>
  </si>
  <si>
    <t>7407144033;7402010291;7402179288</t>
  </si>
  <si>
    <t>Wang, Genyuan;Su, Weifeng;Xia, Xiang Gen</t>
  </si>
  <si>
    <t>Buffalo;San Jose;Newark</t>
  </si>
  <si>
    <t>University at Buffalo, The State University of New York;Cisco Systems;University of Delaware</t>
  </si>
  <si>
    <t>60032083;60030003;60023004</t>
  </si>
  <si>
    <t>Wang G.</t>
  </si>
  <si>
    <t>Orthogonal-like space-time-coded CPM systems with fast decoding for three and four transmit antennas</t>
  </si>
  <si>
    <t>10.1109/TIT.2009.2039058</t>
  </si>
  <si>
    <t>2-s2.0-77949533344</t>
  </si>
  <si>
    <t>W31P4Q-07-C-0006</t>
  </si>
  <si>
    <t>['‚ àº15', 'typical 25', 'simultaneous transmit', 'receive port', 'proposed architecture', 'passive quasi', 'passive core', 'paper presents', 'output ports', 'noise figure', 'new type', 'mmic integration', 'insertion loss', 'ghz bw', 'ghz bandwidth', 'frequency operation', 'device consists', 'db transmit', 'db isolation', 'db antenna', 'combination techniques', 'circulation operation', 'chip applications', 'broadband performance', 'array applications', 'approximately 5', 'antenna gain', 'also shown', 'active quasi', 'active components', 'achieve 35', '5 ghz', '5 db', '34 dbm']</t>
  </si>
  <si>
    <t>Ferrite circulators | Ferrite devices | Hybrid integrated circuits | Microwave circulator | Phase matching | Simultaneous transmit and receive (STAR) | System-on-a-chip (SOC)</t>
  </si>
  <si>
    <t>This paper presents a new type of monolithic microwave integrated circuit (MMIC)-based active quasi-circulator using phase cancellation and combination techniques for simultaneous transmit and receive (STAR) phased-array applications. The device consists of a passive core of three quadrature hybrids and active components to provide active quasi-circulation operation. The core of three quadrature hybrids can be implemented using Lange couplers. The device is capable of high isolation performance, high-frequency operation, broadband performance, and improvement of the noise figure (NF) at the receive port by suppressing transmit noise. For passive quasi-circulation operation, the device can achieve 35-dB isolation between the transmit and receive port with 2.6-GHz bandwidth (BW) and insertion loss of 4.5 dB at X-band. For active quasi-operation, the device is shown to have 2.3-GHz BW of 30-dB isolation with 1.5-dB transmit-to-antenna gain and 4.7-dB antenna-to-receive insertion loss, while the NF at the receive port is approximately 5.5 dB. The device is capable of a power stress test up to 34 dBm at the output ports at 10.5 GHz. For operation with typical 25-dB isolation, the device is capable of operation up to 5.6-GHz BW at X-band. The device is also shown to be operable up to W-band by simulation with ‚àº15-GHz BW of 20-dB isolation. The proposed architecture is suitable for MMIC integration and system-on-chip applications. ¬© 2006 IEEE.</t>
  </si>
  <si>
    <t>489-497</t>
  </si>
  <si>
    <t>104840554;104840554;104840554;104840554</t>
  </si>
  <si>
    <t>35749377000;35749696800;6603557203;35749596100</t>
  </si>
  <si>
    <t>Cheung, Siu K.;Halloran, Timothy P.;Weedon, William H.;Caldwell, Craig P.</t>
  </si>
  <si>
    <t>North Kingstown</t>
  </si>
  <si>
    <t>Applied Radar, Inc.</t>
  </si>
  <si>
    <t>Cheung S.</t>
  </si>
  <si>
    <t>MMIC-based quadrature hybrid quasi-circulators for simultaneous transmit and receive</t>
  </si>
  <si>
    <t>10.1109/TMTT.2010.2040325</t>
  </si>
  <si>
    <t>2-s2.0-77949539602</t>
  </si>
  <si>
    <t>['wavelength away', 'subwavelength resolution', 'subwavelength imaging', 'resolution bandwidth', 'raster scanning', 'perform subwavelength', 'focused imaging', 'focal plane', 'dipole probe', 'array probe']</t>
  </si>
  <si>
    <t>Near-field focusing | Near-field imaging | Subwavelength focusing | Subwavelength imaging</t>
  </si>
  <si>
    <t>A near-field antenna array probe is presented that can perform subwavelength-focused imaging at a distance of 0.25Œª. The array is composed of a centrally fed dipole with open-circuited secondary dipoles placed less than half a wavelength away on each side. Together, they produce a subwavelength focal spot that can be used to detect the presence of small wire loops with subwavelength resolution. This is done by raster scanning the array over the focal plane and monitoring the probe return loss for perturbations. An experiment was conducted that verified the 1-D subwavelength imaging of two loops placed in the focal plane. The minimum resolvable loop separation was $0.31Œª for the array probe compared to 0.72Œª for the single-dipole probe. The array probe had a 13% resolution bandwidth for two loops spaced at 0.4Œª. ¬© 2006 IEEE.</t>
  </si>
  <si>
    <t>551-558</t>
  </si>
  <si>
    <t>60016849;60016849</t>
  </si>
  <si>
    <t>22985716200;7004469751</t>
  </si>
  <si>
    <t>Markley, Lo√Øc;Eleftheriades, George V.</t>
  </si>
  <si>
    <t>University of Toronto</t>
  </si>
  <si>
    <t>Markley L.</t>
  </si>
  <si>
    <t>A near-field probe for subwavelength-focused imaging</t>
  </si>
  <si>
    <t>10.1109/TMTT.2010.2040409</t>
  </si>
  <si>
    <t>2-s2.0-77949540018</t>
  </si>
  <si>
    <t>['wave analysis', 'signal traces', 'proposed method', 'parasitic circuits', 'parameters inside', 'noise coupling', 'multihole vias', 'modal decoupling', 'major source', 'level signal', 'irregular shapes', 'hole vias', 'ground planes', 'equivalent circuits', 'embedding method', 'efficient method', 'efficient de']</t>
  </si>
  <si>
    <t>De-embedding method | Equivalent-circuit model | Integral equation | Power-ground planes | Signal and power integrity | Through-hole vias</t>
  </si>
  <si>
    <t>Power distribution networks are the major source of noise coupling in high-speed and high-density electronic packages and printed circuit boards. We present the integral equation hybrid with the modal decoupling as a simple and efficient method for the modeling of multilayered power distribution networks. In this method, the power distribution network is decoupled into three simple parts: power-ground planes, signal traces, and multihole vias. For the through-hole vias, we propose a nonequipotential transmission lines model to represent their parasitic circuits. An accurate and efficient de-embedding method is used to extract the parameters inside the models. It accounts for losses and irregular shapes of substrates and conductors. Finally, the equivalent circuits of each part of power distribution network are integrated to perform the system-level signal and power integrity analysis. The accuracy and efficiency of the proposed method are validated through comparison with the measurement and full-wave analysis. ¬© 2006 IEEE.</t>
  </si>
  <si>
    <t>559-565</t>
  </si>
  <si>
    <t>60004678;60004678</t>
  </si>
  <si>
    <t>7402117597;7201410151</t>
  </si>
  <si>
    <t>Wei, Xing Chang;Li, Er Ping</t>
  </si>
  <si>
    <t>A-Star, Institute of High Performance Computing</t>
  </si>
  <si>
    <t>Wei X.</t>
  </si>
  <si>
    <t>Integral-equation equivalent-circuit method for modeling of noise coupling in multilayered power distribution networks</t>
  </si>
  <si>
    <t>10.1109/TMTT.2010.2040405</t>
  </si>
  <si>
    <t>2-s2.0-77949540867</t>
  </si>
  <si>
    <t>['suggested structure', 'silver nanowire', 'results demonstrate', 'plasmonic circuits', 'nanoantenna structure', 'llc 2009', 'incident wavelengths', 'incident end', 'enhancement factor', 'emission end', 'effectively enhance', 'coupling efficiency', 'business media', 'arm antenna']</t>
  </si>
  <si>
    <t>Metal optics | Subwavelength structure | Surface plasmon polariton | Waveguide</t>
  </si>
  <si>
    <t>The surface plasmon polariton (SPP) coupling and enhancement in silver nanowire-nanoantenna structure is proposed and simulated by using finite difference time domain method. The results demonstrate that three-arm antenna can effectively enhance the coupling efficiency at the incident end and the SPP field intensity at the emission end. The enhancement factor, which is defined as the ratio of the SPP field intensity at the emission end with and without the three-arm antenna, for the various antenna arm lengths and incident wavelengths under different incident angles are calculated. The suggested structure can be served as an enhanced plasmonic waveguide for the nanophotonic and plasmonic circuits in the future. ¬© Springer Science+Business Media, LLC 2009.</t>
  </si>
  <si>
    <t>57-62</t>
  </si>
  <si>
    <t>Plasmonics</t>
  </si>
  <si>
    <t>60014966;60014966;60014966;60014966;60014966-60073473</t>
  </si>
  <si>
    <t>8684282600;55506548100;55567020100;56048797300;7406185585</t>
  </si>
  <si>
    <t>Fang, Zheyu;Lu, Yanwei;Fan, Linran;Lin, Chenfang;Zhu, Xing</t>
  </si>
  <si>
    <t>National Center for Nanoscience and Technology Beijing;Peking University</t>
  </si>
  <si>
    <t>60073473;60014966</t>
  </si>
  <si>
    <t>Fang Z.</t>
  </si>
  <si>
    <t>Surface plasmon polariton enhancement in silver nanowire-nanoantenna structure</t>
  </si>
  <si>
    <t>10.1007/s11468-009-9115-1</t>
  </si>
  <si>
    <t>2-s2.0-77949541027</t>
  </si>
  <si>
    <t>['wave electromagnetic', 'unknown coefficients', 'total field', 'sommerfeld integral', 'simulation software', 'simple form', 'proposed method', 'plane wave', 'numerical results', 'layered sphere', 'investigated using', 'introduced method', 'infinite number', 'electric field', 'dipole antenna', 'auxiliary sources', '1900 mhz']</t>
  </si>
  <si>
    <t>Biological effects of electromagnetic (EM) radiation | Dipole antenna | Green?s function | Land mobile radio cellular system | Sommerfeld integral</t>
  </si>
  <si>
    <t>The interaction between a six-layered lossy spherical human head model and a half-wave dipole antenna is analyzed in this paper. The proposed method is based on deriving a simple form of Green's function for multilayer lossy sphere. To derive the Green's function of the six-layered sphere, first the Sommerfeld integral is used to expand the field of a simple electric dipole as a sum of an infinite number of the TE and TM plane waves. The response of the six-layered sphere is then calculated for each external plane wave. Finally, the total field is obtained as an integral of the responses to each plane wave. The method of auxiliary sources is then applied to model the half-wave dipole antenna as a set of unknown auxiliary current sources along the axis of the dipole antenna. By imposing boundary conditions on the surface of the antenna, the unknown coefficients can be calculated and, therefore, the electric field at any point can be obtained. In the numerical results, the important design parameters such as antenna radiation patterns, gain, and specific absorption rate are calculated at 900 and 1900 MHz. The validity of the introduced method is investigated using the full-wave electromagnetic-simulation software. ¬© 2006 IEEE.</t>
  </si>
  <si>
    <t>680-690</t>
  </si>
  <si>
    <t>Khodabakhshi, Hamid;Cheldavi, Ahmad</t>
  </si>
  <si>
    <t>Irradiation of a six-layered spherical model of human head in the near field of a half-wave dipole antenna</t>
  </si>
  <si>
    <t>10.1109/TMTT.2010.2040410</t>
  </si>
  <si>
    <t>2-s2.0-77949541522</t>
  </si>
  <si>
    <t>['zf beamforming', 'well suited', 'unitary beamforming', 'transmit antennas', 'successive optimization', 'snr ),', 'simulated scenarios', 'scheduled users', 'rate growth', 'practical number', 'performing close', 'paper addresses', 'noise ratios', 'multiuser scheduling', 'givens rotations', 'existing techniques', 'csit feedback']</t>
  </si>
  <si>
    <t>Broadcast channel | Linear beamforming | MIMO systems | Scheduling | Unitary beamforming</t>
  </si>
  <si>
    <t>This paper addresses the problem of linear beamforming design in MIMO broadcast channels. An iterative optimization method for unitary beamforming is proposed, based on successive optimization of Givens rotations. Under the assumption of perfect channel state information at the transmitter (CSIT) and for practical average signal-to-noise ratios (SNR), the proposed technique provides higher sum rates than zeroforcing (ZF) beamforming while performing close to minimummean- squared-error (MMSE) beamforming when the number of transmit antennas equals the number of scheduled users. Moreover, it is shown to achieve linear sum-rate growth with the number of transmit antennas. Interestingly, the proposed unitary beamforming approach proves to be very robust to channel estimation errors. In the simulated scenarios, it provides better sum rates than ZF beamforming and even MMSE beamforming as the variance of the estimation error increases. When combined with simple vector quantization techniques for CSIT feedback in systems with multiuser scheduling, the proposed technique proves to be well suited for limited feedback scenarios with practical number of users, exhibiting performance gains over existing techniques. ¬© 2006 IEEE.</t>
  </si>
  <si>
    <t>990-1000</t>
  </si>
  <si>
    <t>60029859-60014979;60029859</t>
  </si>
  <si>
    <t>14025285800;7006207071</t>
  </si>
  <si>
    <t>De Francisco, Ruben;Slock, Dirk</t>
  </si>
  <si>
    <t>France;Netherlands</t>
  </si>
  <si>
    <t>Sophia Antipolis;Eindhoven</t>
  </si>
  <si>
    <t>EURECOM Ecole d'Ing√©nieur et Centre de Recherche en Sciences du Num√©rique;Holst Centre</t>
  </si>
  <si>
    <t>60029859;60014979</t>
  </si>
  <si>
    <t>De Francisco R.</t>
  </si>
  <si>
    <t>An optimized unitary beamforming technique for MIMO broadcast channels</t>
  </si>
  <si>
    <t>10.1109/TWC.2010.03.080202</t>
  </si>
  <si>
    <t>2-s2.0-77949542782</t>
  </si>
  <si>
    <t>CCR-0313224</t>
  </si>
  <si>
    <t>['system implementation', 'strict synchronization', 'sight scenarios', 'sight component', 'rotational speed', 'rely purely', 'reference nodes', 'positioning algorithms', 'obstructed line', 'narrowband signal', 'multipath environment', 'mobile node', 'meter accuracy', 'instead formulate', 'hardware component', 'directional beacon', 'directional antenna', 'based algorithm', 'also show', 'algorithm allows', 'accurate estimate']</t>
  </si>
  <si>
    <t>Direction-ofarrival | Directional beacon | Multipath time-delay estimation | Positioning | Software radio</t>
  </si>
  <si>
    <t>We present the implementation of a directional beacon-based positioning algorithm using radio frequency signals. This algorithm allows each mobile node to compute its position with respect to a set of reference nodes which are equipped with a rotating directional antenna. The use of directional beacon-based algorithm for position location eliminates the need for strict synchronization between the reference nodes and the mobile node. In contrast to positioning algorithms that rely on signal propagation time and bandwidth, the proposed algorithm depends on the beam-width and rotational speed of the directional antenna. We will show that these parameters can be optimized with a low cost solution that provides good positioning accuracy. The system implementation is based on the GNU Radio software platform and the Universal Software Radio Peripheral as the hardware component. We present an enhanced maximum likelihood method for estimating the received signal amplitude profile. To deal with obstructed line-of-sight scenarios, we do not rely purely on the received signal strength and instead formulate a least squares problem to estimate the line-of-sight component in a multipath environment. These advanced signal processing techniques yield a more accurate estimate of the bearing of the mobile node with respect to each of the reference nodes. We also show that the proposed positioning algorithm is tolerant to errors in timing and synchronization. We demonstrate the ability to obtain mobile node position estimates with sub-meter accuracy by transmitting a narrowband signal of 1 kHz bandwidth in the 2.4-2.5 GHz band. The experimental results show a mean position error of 0.759 m, in a field measuring 55m by 43m, using eight 90¬∞ rotations of the antenna. ¬© 2006 IEEE.</t>
  </si>
  <si>
    <t>1044-1053</t>
  </si>
  <si>
    <t>60013738;60005510;60029445</t>
  </si>
  <si>
    <t>9741037600;14058859200;7005761262</t>
  </si>
  <si>
    <t>Shah, S. Faisal A.;Srirangarajan, Seshan;Tewfik, A.</t>
  </si>
  <si>
    <t>United States;Canada;Singapore</t>
  </si>
  <si>
    <t>Minneapolis;Cambridge;Singapore City</t>
  </si>
  <si>
    <t>University of Minnesota Twin Cities;COM DEV Ltd;Nanyang Technological University</t>
  </si>
  <si>
    <t>60029445;60013738;60005510</t>
  </si>
  <si>
    <t>Shah S.F.A.</t>
  </si>
  <si>
    <t>Implementation of a directional beacon-based position location algorithm in a signal processing framework</t>
  </si>
  <si>
    <t>10.1109/TWC.2010.03.081204</t>
  </si>
  <si>
    <t>2-s2.0-77949544683</t>
  </si>
  <si>
    <t>Industrial Technology Research Institute</t>
  </si>
  <si>
    <t>ITRI</t>
  </si>
  <si>
    <t>['variant extensions', 'squared error', 'special cases', 'signal direction', 'resulting predictions', 'processing complexity', 'lower post', 'input multiple', 'important implication', 'feedback systems', 'estimating static', 'correlation coefficients', 'correlated channels', 'cellular downlink']</t>
  </si>
  <si>
    <t>Channel estimation | Space-time signal processing | Spatial correlation</t>
  </si>
  <si>
    <t>This paper presents two analytic correlated multiple-input multiple-output (MIMO) block fading channel models and their time-variant extensions that encompass the popular Kronecker model and the more general Weichselberger model as special cases. Both static and time-variant models offer compact representations of spatial- and/or time-correlated channels. When the transmit antenna array is such that the associated MIMO channel has a small angle spread (AS), which occurs quite often in a cellular downlink, our models admit reduced-rank channel representations. They also provide compact channel state information (CSI) descriptions which are needed in feedback systems and in many post channel estimation applications. The latter has the important implication of reduced feedback channel bandwidth requirement and lower post-processing complexity. Based on one of the proposed channel models we present novel iterative algorithms for estimating static and time-variant MIMO channels. The proposed models make it natural to decompose each iteration of our algorithms into two successive stages that are responsible for estimating the correlation coefficients and the signal direction, respectively. Using popular industry-approved standard channel models, we verify through simulations that our algorithms yield good MSE performance which, in many practical cases, is better than that achievable by a conventional leastsquare estimator. The mean-squared error (MSE) performance of our estimators are analyzed and the resulting predictions are consistent with those estimated by simulations. ¬© 2006 IEEE.</t>
  </si>
  <si>
    <t>1108-1119</t>
  </si>
  <si>
    <t>60095814;60012370</t>
  </si>
  <si>
    <t>7601445366;7404457078</t>
  </si>
  <si>
    <t>Chen, Yen Chih;Su, Yu</t>
  </si>
  <si>
    <t>Realtek Semiconductor Corp.;National Chiao Tung University</t>
  </si>
  <si>
    <t>MIMO channel estimation in correlated fading environments</t>
  </si>
  <si>
    <t>10.1109/TWC.2010.03.081603</t>
  </si>
  <si>
    <t>2-s2.0-77949546013</t>
  </si>
  <si>
    <t>['indoor environment', 'channel capacity', 'arrival information']</t>
  </si>
  <si>
    <t>60 GHz | Antennas and propagation | Channel capacity | Channel characterization and modeling | Channel estimation | Millimeter wavelength systems | MIMO systems | Multiple-antenna information theory | Space time processing</t>
  </si>
  <si>
    <t>In this paper a model to calculate the capacity of millimeter wave integrated systems is proposed. The model includes Angle-of-Arrival information and is used to predict the static channel capacity. It is found that for millimeter wavelength systems, the LOS signal contributes significantly to the spatial MIMO channel capacity for short distance applications. Measurements of the spatial MIMO wireless channel in an indoor environment have been performed in the 55-57 GHz band and have been used to calculate the channel capacity. ¬© 2006 IEEE.</t>
  </si>
  <si>
    <t>903-906</t>
  </si>
  <si>
    <t>60026553;60026553;60026553</t>
  </si>
  <si>
    <t>56798942400;55375874800;57190277923</t>
  </si>
  <si>
    <t>Liu, C.;Skafidas, E.;Evans, R.</t>
  </si>
  <si>
    <t>Parkville</t>
  </si>
  <si>
    <t>University of Melbourne</t>
  </si>
  <si>
    <t>Capacity and data rate for millimeter wavelength systems in a short range package radio transceiver</t>
  </si>
  <si>
    <t>10.1109/TWC.2010.03.090060</t>
  </si>
  <si>
    <t>2-s2.0-77949550145</t>
  </si>
  <si>
    <t>Alberta Ingenuity</t>
  </si>
  <si>
    <t>['œ ±,', 'symmetric alpha', 'stable noise', 'special values', 'simple form', 'signals contaminated', 'signal detection', 'selection combiner', 'result yields', 'range 0', 'optimal combiner', 'interesting result', 'fingers ).', 'diversity combiner', 'allows one', 'actual value']</t>
  </si>
  <si>
    <t>Alpha-stable noise | Diversity | Fading channels | Linear Rake receiver</t>
  </si>
  <si>
    <t>The maximum likelihood optimal combiner for signal detection in alpha-stable noise is not known in general, except for some special values of the characteristic exponent Œ±. A linear Rake combiner receiver is simple and easy to realize. The optimal linear Rake receiver, in the sense of minimizing the bit error rate, for the detection of signals contaminated by symmetric alpha stable noise is derived for values of Œ±, 0 &lt; Œ± ‚â§ 1. Interestingly, for this range of Œ±, the optimal combiner is found to be a selection combiner which selects the channel (finger) with the largest signal amplitude and suppresses all other channels (fingers). This interesting result is valid over the range 0 &lt; Œ± ‚â§ 1 and allows one to implement effective signal detection without having to know the actual value of the parameter Œ±. Therefore, the result yields a very simple form of diversity combiner for signal detection in symmetric alpha-stable noise for 0 ‚â§ Œ± ‚â§ 1. Comparisons with the widely used maximal ratio combining and equal gain combining schemes are made in terms of signal-tonoise ratio advantage defined in the bit error rate sense. ¬© 2006 IEEE.</t>
  </si>
  <si>
    <t>886-890</t>
  </si>
  <si>
    <t>17435358500;7005759149</t>
  </si>
  <si>
    <t>Niranjayan, S.;Beaulieu, Norman</t>
  </si>
  <si>
    <t>Niranjayan S.</t>
  </si>
  <si>
    <t>BER optimal linear combiner for signal detection in symmetric alpha-stable noise: Small values of alpha</t>
  </si>
  <si>
    <t>10.1109/TWC.2010.5427414</t>
  </si>
  <si>
    <t>2-s2.0-77949555013</t>
  </si>
  <si>
    <t>['virtual carrier', 'trilinear model', 'trilinear decomposition', 'received signal', 'proposed algorithm', 'multiple antennas', 'even work', 'esprit method']</t>
  </si>
  <si>
    <t>Carrier frequency offset (CFO) | Multiple antennas | OFDM | Trilinear model</t>
  </si>
  <si>
    <t>In this paper, we address the problem of carrier frequency offset (CFO) estimation for Orthogonal Frequency Division Multiplexing (OFDM) systems with multiple antennas. The received signal can be denoted as a trilinear model, then the trilinear decomposition-based CFO estimation algorithm is proposed. Comparing to both ESPRIT method and the cyclostationarity (CS) approach, the algorithm that we presented has improved CFO estimation performance. Furthermore, our proposed algorithm can even work in condition of no virtual carrier. Simulation results illustrate performance of this algorithm. ¬© 2006 IEEE.</t>
  </si>
  <si>
    <t>881-885</t>
  </si>
  <si>
    <t>8247132000;55712117300;10739451300</t>
  </si>
  <si>
    <t>Zhang, Xiaofei;Gao, Xin;Xu, Dazhuan</t>
  </si>
  <si>
    <t>Novel blind carrier frequency offset estimation for OFDM system with multiple antennas</t>
  </si>
  <si>
    <t>10.1109/TWC.2010.03.081149</t>
  </si>
  <si>
    <t>2-s2.0-77949557305</t>
  </si>
  <si>
    <t>KRF-2008-314-D00274</t>
  </si>
  <si>
    <t>['use ostbcs', 'transmissions achieves', 'requirement assumed', 'ostbc transmissions', 'numerical results', 'maximum diversity', 'input single', 'diversity order', 'coherence interval', 'antenna configurations', 'also presented', 'also enables']</t>
  </si>
  <si>
    <t>Decouple-and-forward relaying | Diversity order | Dual-hop MIMO system | OSTBC | Rayleigh fading channels</t>
  </si>
  <si>
    <t>In this letter, we prove that decouple-and-forward (DCF) relaying for dual-hop orthogonal space-time block code (OSTBC) transmissions achieves the maximum diversity order attainable by dual-hop MIMO relaying systems. Decoupling at the relay transforms received OSTBC signals into independent and maximal-ratio combined single-input single-output (SISO) signals, which provides the receive diversity gain, and also enables the relay to use OSTBCs again so as to achieve the transmit diversity gain. In obtaining the diversity order, DCF relaying needs a coherence interval of the length of OSTBC transmissions, which is shorter than the requirement assumed in other works that provide the maximum diversity. Numerical results are also presented to verify the proof and give an insight to the relationship between the diversity order and antenna configurations. ¬© 2006 IEEE.</t>
  </si>
  <si>
    <t>921-925</t>
  </si>
  <si>
    <t>60211585;60211585</t>
  </si>
  <si>
    <t>56390537800;55760870400</t>
  </si>
  <si>
    <t>Lee, In Ho;Kim, Dongwoo</t>
  </si>
  <si>
    <t>Achieving maximum spatial diversity with decouple-and-forward relaying in dual-hop OSTBC transmissions</t>
  </si>
  <si>
    <t>10.1109/TWC.2010.03.090222</t>
  </si>
  <si>
    <t>2-s2.0-77949566189</t>
  </si>
  <si>
    <t>['whose law', 'snr tends', 'snr ),', 'smallest pre', 'smaller pre', 'power limited', 'noise ratio', 'mass point', 'limiting ratio', 'input single', 'give rise', 'gaussian process', 'fading process', 'fading channels', 'exist stationary', 'e .,', 'channel capacity', 'capacity pre', 'also presented']</t>
  </si>
  <si>
    <t>Channel capacity | Channels with memory | Fading channels | Flat fading | High signal-to-noise ratio (SNR) | Multiplexing Gain | Noncoherent | Time-selective</t>
  </si>
  <si>
    <t>The capacity of peak-power limited, single-antenna, noncoherent, flat-fading channels with memory is considered. The emphasis is on the capacity pre-log, i.e., on the limiting ratio of channel capacity to the logarithm of the signal-to-noise ratio (SNR), as the SNR tends to infinity. It is shown that, among all stationary and ergodic fading processes of a given spectral distribution function and whose law has no mass point at zero, the Gaussian process gives rise to the smallest pre-log. The assumption that the law of the fading process has no mass point at zero is essential in the sense that there exist stationary and ergodic fading processes whose law has a mass point at zero and that give rise to a smaller pre-log than the Gaussian process of equal spectral distribution function. An extension of these results to multiple-input single-output (MISO) fading channels with memory is also presented. ¬© 2006 IEEE.</t>
  </si>
  <si>
    <t>1158-1165</t>
  </si>
  <si>
    <t>27169780700;7003766669</t>
  </si>
  <si>
    <t>Koch, Tobias;Lapidoth, Amos</t>
  </si>
  <si>
    <t>Koch T.</t>
  </si>
  <si>
    <t>Gaussian fading is the worst fading</t>
  </si>
  <si>
    <t>10.1109/TIT.2009.2039036</t>
  </si>
  <si>
    <t>2-s2.0-77949579010</t>
  </si>
  <si>
    <t>['time code', 'system performance', 'symbol block', 'signals transmitted', 'signal points', 'regularly spaced', 'new constellation', 'matrix elements', 'linear combination', 'input multiple', 'different antennas', 'decoder complexity', 'complexity criterion', 'closer look']</t>
  </si>
  <si>
    <t>In multiple-input multiple-output (MIMO) systems, the signals transmitted from different antennas are described by a space-time code (STC) matrix, whose properties determine the system performance. Basically, STC design attempts to provide full diversity and high coding gain, and some design techniques also include a complexity criterion to limit the maximum-likelihood (ML) decoder complexity. A closer look at the code matrix reveals that, in all STCs, the matrix elements are a linear combination of the symbol block to be transmitted and can be regarded as new symbols taking their values from a higher signal constellation. However, the signal points in the new constellation are not regularly spaced as in traditional signal constellations. ¬© 2010 IEEE.</t>
  </si>
  <si>
    <t>91-96</t>
  </si>
  <si>
    <t>IEEE Vehicular Technology Magazine</t>
  </si>
  <si>
    <t>60122384;60112109;60009379</t>
  </si>
  <si>
    <t>55041383500;7006591743;18037044000</t>
  </si>
  <si>
    <t>Ismail, Amr;Sari, Hikmet;Fiorina, Jocelyn</t>
  </si>
  <si>
    <t>Gif-sur-Yvette;Colombes;Gif-sur-Yvette</t>
  </si>
  <si>
    <t>CentraleSup√©lec - Paris-Saclay;Sequans Communications;SUPELEC √âcole Sup√©rieure d'√âlectricit√©</t>
  </si>
  <si>
    <t>Ismail A.</t>
  </si>
  <si>
    <t>A pragmatic approach space-time code design: An overview of the performance analysis</t>
  </si>
  <si>
    <t>10.1109/MVT.2009.935539</t>
  </si>
  <si>
    <t>2-s2.0-77949592341</t>
  </si>
  <si>
    <t>['two companies', 'term evolution', 'telecommunications network', 'successfully tested', 'single radio', 'nice initiative', 'lte ),', 'global system', 'first time', 'first project', 'data calls', 'cost efficiency', 'commercial network', 'base stations', 'access network']</t>
  </si>
  <si>
    <t>Nokia Siemens Networks and Vodafone have successfully tested a new antenna technology designed to reduce carbon emissions and improve the cost efficiency of mobile phone networks for operators. According to the companies, the tests, carried out through the Nokia Siemens Networks Innovation Center (NICE) initiative between the two companies, mark the first time that an integrated active antenna solution has been used on a commercial mobile wideband code division multiple access (WCDMA) telecommunications network. Nokia Siemens Networks Active Antenna incorporates elements of the base station within the antenna, reducing the footprint of base stations and lowering power consumption. The solution is capable of supporting multiple standards, such as global system for mobile (GSM), WCDMA, and long-term evolution (LTE), and has been developed in accordance with the industry's single radio-access network (RAN) specification. For the demonstration of voice and data calls over the active antenna system, Nokia Siemens Networks provided the uB900 Antenna Embedded Radio from its partner Ubidyne integrated to be part of a Flexi Base Station system. Vodafone provided access to its commercial network in Italy where the engineering team successfully performed the joint technology assessment. The demonstration is the first project to be generated through the NICE initiative between Vodafone and Nokia Siemens Networks, based in Madrid, Spain, and created for the purpose of joint innovation around new concepts, products, and architectures. ¬© 2010 IEEE.</t>
  </si>
  <si>
    <t>Gozalvez, Javier</t>
  </si>
  <si>
    <t>Gozalvez J.</t>
  </si>
  <si>
    <t>Green radio technologies: Mobile radio</t>
  </si>
  <si>
    <t>10.1109/MVT.2009.935550</t>
  </si>
  <si>
    <t>2-s2.0-77949646717</t>
  </si>
  <si>
    <t>['transmit beamforming', 'study scheduling', 'small subset', 'reduced feedback', 'proposed two', 'proposed scheme', 'phase scheduling', 'paper considers', 'overall users', 'numerical simulations', 'noise ratio', 'multiplexing case', 'multiantenna system', 'general case', 'forcing beamforming', 'fewer bits', 'feedback requirement', 'evaluating sinr', 'employing zero', 'conventional schemes', 'bit signal', 'better tradeoff', 'asymptotically optimal', 'also show']</t>
  </si>
  <si>
    <t>Finite-rate feedback (FRF) | Multiple-input multiple-output (MIMO) | Multiuser scheduling | Zero-forcing beamforming (ZFBF)</t>
  </si>
  <si>
    <t>This paper considers a multiantenna system with an M -antenna base station and K single antenna users, employing zero-forcing beamforming (ZFBF) and a finite-rate feedback strategy. We study scheduling to select KS users for transmit beamforming. To reduce the feedback requirement, we propose a two-phase scheduling scheme that exploits quantized channel direction information (CDI) from only a small subset of the overall users, as well as a 1-bit signal-to-interference-plus-noise ratio (SINR) indicator feedback per user. In the proposed scheme, we introduce a newly defined expression for evaluating SINR that extends the existing SINR approximation for KS = M to a more general case with arbitrary KS ‚â§ M. Asymptotic analysis reveals that the proposed two-phase scheduling is asymptotically optimal for large user numbers. Through numerical simulations, we also show that the proposed scheme requires less feedback than conventional schemes, whereas the resulting sum rate loss due to the reduced feedback is negligible. Moreover, we find that the choice of KS M, instead of a full-multiplexing case with KS = M, for scheduling may achieve a better tradeoff between performance and feedback requirement in systems where fewer bits are utilized for feeding back CDI. ¬© 2006 IEEE.</t>
  </si>
  <si>
    <t>1367-1380</t>
  </si>
  <si>
    <t>60003122-60005244;60005244</t>
  </si>
  <si>
    <t>57221159691;7403564253</t>
  </si>
  <si>
    <t>Xu, Wei;Zhao, Chunming</t>
  </si>
  <si>
    <t>Two-phase multiuser scheduling for multiantenna downlinks exploiting reduced finite-rate feedback</t>
  </si>
  <si>
    <t>10.1109/TVT.2009.2037911</t>
  </si>
  <si>
    <t>2-s2.0-77949669937</t>
  </si>
  <si>
    <t>['wireless fidelity', 'term evolution', 'signal correlations', 'shaped antennas', 'saving efficiency', 'radiation patterns', 'proposed design', 'include interactions', 'human head', 'handheld devices', 'handheld device', 'ghz lte', 'fi bands', 'experimental results', 'example design', 'diversity characteristics', 'antenna structure', 'also eliminates', 'accomplished even']</t>
  </si>
  <si>
    <t>Envelope correlation coefficient (ECC) | Mean effective gain (MEG) | Multifed antenna | Radiation efficiency</t>
  </si>
  <si>
    <t>A compact integrated dual-port diversity antenna is presented, which is suitable for long-term evolution (LTE) and wireless fidelity (Wi-Fi) applications in handheld devices. The antenna design merges two planar inverted F-shaped antennas (PIFAs) into a single-antenna structure that not only occupies less volume in a handheld device but also eliminates the need to separate two individual antenna elements, which provides further space-saving efficiency. This can be accomplished even while maintaining desirable isolation and diversity characteristics. The proposed design can thus be utilized in compact wireless handheld communication devices that require signal diversity. An example design is described for 2.6-GHz LTE/Wi-Fi bands (2.52.7 GHz), which has been implemented in real-world cellular phone environments and include interactions between the antenna, other components of the device, and a model of a human head (the specific anthropomorphic mannequin phantom). The simulated and experimental results, including S-parameters, radiation patterns, signal correlations, and mean effective gain values, have validated the proposed antenna design as useful for compact mobile devices. ¬© 2006 IEEE.</t>
  </si>
  <si>
    <t>1319-1329</t>
  </si>
  <si>
    <t>7005923196;55713401400</t>
  </si>
  <si>
    <t>Rao, Qinjiang;Wang, Dong</t>
  </si>
  <si>
    <t>A compact dual-port diversity antenna for long-term evolution handheld devices</t>
  </si>
  <si>
    <t>10.1109/TVT.2009.2037884</t>
  </si>
  <si>
    <t>2-s2.0-77949673087</t>
  </si>
  <si>
    <t>['relay transmission', 'relay system', 'proposed pa', 'power allocation', 'paper addresses', 'obtained bound', 'k relays', 'gain amplify', 'fading parameter', 'equal pa', '1 ),']</t>
  </si>
  <si>
    <t>Amplify-and-forward (AF) protocol | Diversity order | Maximum ratio combining (MRC) | Nakagami-m fading | Performance analysis | Power allocation (PA) | Relay communications</t>
  </si>
  <si>
    <t>Relay transmission has recently attracted much attention since it can offer spatial diversity with single antenna terminals. This paper addresses the performance of a multiple-relay system with fixed-gain amplify-and-forward (AF) relaying in Nakagami-m fading. A tight upper bound on the average symbol error probability (SEP) is obtained for a system with K relays and when the maximal ratio combining (MRC) is used at the destination. Based on the obtained bound, a maximum diversity order of m(K + 1), where m is the fading parameter, is shown. Moreover, the problem of power allocation (PA) to minimize the SEP upper bound is investigated. Numerical results illustrate significant gains provided by the proposed PA over equal PA (EPA) under various channel conditions. ¬© 2006 IEEE.</t>
  </si>
  <si>
    <t>1544-1552</t>
  </si>
  <si>
    <t>60015186;60015186</t>
  </si>
  <si>
    <t>24780122500;7403322108</t>
  </si>
  <si>
    <t>Vien, Nam H.;Nguyen, Ha H.</t>
  </si>
  <si>
    <t>Saskatoon</t>
  </si>
  <si>
    <t>University of Saskatchewan</t>
  </si>
  <si>
    <t>Vien N.</t>
  </si>
  <si>
    <t>Performance analysis of fixed-gain amplify-and-forward relaying with MRC</t>
  </si>
  <si>
    <t>10.1109/TVT.2010.2040755</t>
  </si>
  <si>
    <t>2-s2.0-77949674084</t>
  </si>
  <si>
    <t>['power allocation', 'outdated feedback', 'outdated csi', 'outage probability', 'outage probabilities', 'outage performance', 'multiplexing tradeoffs', 'low snr', 'k users', 'instantaneous feedback', 'form expression', 'first study', 'finite snr', 'feedback delay', 'downlink single', 'dmts ).', 'dmt reverts', 'dmt compared', 'csi feedback', 'corresponding diversity', 'base station', 'asymptotic regimes', 'antenna channel', 'also evaluated']</t>
  </si>
  <si>
    <t>Diversity-multiplexing tradeoff (DMT) | Ergodic sum rate | Feedback delay | Limited feedback | Multiuser diversity | Outage probability | Outdated channel state information (CSI) | Power allocation | Rayleigh fading | Scaling law</t>
  </si>
  <si>
    <t>In this paper, the ergodic sum rate and the outage probability of a downlink single-antenna channel with K users are analyzed in the presence of Rayleigh flat fading, where limited channel state information (CSI) feedback is assumed. Specifically, only 1-bit feedback per fading block per user is available at the base station. We first study the ergodic sum rate of the 1-bit feedback scheme and consider the impact of feedback delay on the system. A closed-form expression for the achievable ergodic sum rate is presented as a function of the fading temporal correlation coefficient. It is proved that the sum rate scales as log log K, which is the same scaling law achieved by the optimal nondelayed full CSI feedback scheme. The sum-rate degradation due to outdated CSI is also evaluated in the asymptotic regimes of either large K or low SNR. The outage performance of the 1-bit feedback scheme for both instantaneous and outdated feedback is then investigated. Expressions for the outage probabilities are derived, along with the corresponding diversity-multiplexing tradeoffs (DMTs). It is shown that, with instantaneous feedback, a power allocation based on the feedback bits enables doubling of the DMT compared with the case with short-term power constraint in which a dynamic power allocation is not allowed. However, with outdated feedback, the advantage of power allocation is lost, and the DMT reverts to that achievable with no CSI feedback. Nevertheless, for finite SNR, improvement in terms of outage probability can still be obtained. ¬© 2006 IEEE.</t>
  </si>
  <si>
    <t>1282-1293</t>
  </si>
  <si>
    <t>60022904-60010449;60022904;60003269-60022403;60022904</t>
  </si>
  <si>
    <t>24465684800;23993347300;24503728700;7005000103</t>
  </si>
  <si>
    <t>Niu, Bo;Simeone, Osvaldo;Somekh, Oren;Haimovich, Alexander M.</t>
  </si>
  <si>
    <t>United States;Israel;United States;United States</t>
  </si>
  <si>
    <t>Newark;Haifa;Cupertino;Princeton</t>
  </si>
  <si>
    <t>New Jersey Institute of Technology;Technion - Israel Institute of Technology;Apple Computer;Princeton University</t>
  </si>
  <si>
    <t>60022904;60022403;60010449;60003269</t>
  </si>
  <si>
    <t>Niu B.</t>
  </si>
  <si>
    <t>Ergodic and outage performance of fading broadcast channels with 1-bit feedback</t>
  </si>
  <si>
    <t>10.1109/TVT.2009.2038924</t>
  </si>
  <si>
    <t>2-s2.0-77949693121</t>
  </si>
  <si>
    <t>Iran National Science Foundation</t>
  </si>
  <si>
    <t>84094/24</t>
  </si>
  <si>
    <t>INSF</t>
  </si>
  <si>
    <t>['two conditions', 'postprocessing signal', 'noise ratio', 'lower bound', 'information capacity', 'form expressions', 'different conditions', 'channel estimator']</t>
  </si>
  <si>
    <t>Fully correlated fading | Single-inputmultipleoutput (SIMO) systems | Training-based minimum mean square error (MMSE) channel estimation | Uncorrelated fading | Zeroforcing (ZF) receivers</t>
  </si>
  <si>
    <t>In this paper, we shall consider best- and worst-case fading correlation scenarios, i.e., uncorrelated and fully correlated fading channels and will study the performance of a single-inputmultiple-output (SIMO) link that uses a practical imperfect online training-based minimum mean square error (MMSE) channel estimator and a zero-forcing (ZF) receiver under these two conditions. Considering the extremes of correlation and focusing on frequency-nonselective Rayleigh block fading, we will find the probability distribution function (pdf) of the postprocessing signal-to-noise ratio (SNR) in each case and shall provide closed-form expressions for the symbol error probability (SEP) of these systems when using M-ary pulse amplitude modulation (M-ary PAM). Moreover, a lower bound will be provided for the information capacity of fully correlated SIMO links with training-based MMSE channel estimation, which will further be optimized to yield its maximum under different conditions. Monte Carlo simulations perfectly verify the analysis. ¬© 2006 IEEE.</t>
  </si>
  <si>
    <t>1294-1306</t>
  </si>
  <si>
    <t>60032053;60032053</t>
  </si>
  <si>
    <t>35756252300;6602163498</t>
  </si>
  <si>
    <t>Nobandegani, Khashayar Salehi;Azmi, Paeiz</t>
  </si>
  <si>
    <t>Tarbiat Modares University</t>
  </si>
  <si>
    <t>Nobandegani K.</t>
  </si>
  <si>
    <t>A study of the extreme effects of fading correlation and the impact of imperfect MMSE channel estimation on the performance of SIMO zero-forcing receivers and on the capacity-maximizing strategy in SIMO links</t>
  </si>
  <si>
    <t>10.1109/TVT.2009.2037233</t>
  </si>
  <si>
    <t>2-s2.0-77949694880</t>
  </si>
  <si>
    <t>['vlr relies', 'vlr outperforms', 'vlr operates', 'virtually reduced', 'significantly reduced', 'research community', 'recent years', 'proposed vlr', 'physical link', 'packet collision', 'node rebroadcasts', 'longer forwarded', 'little research', 'given packet', 'existing omnidirectional', 'energy efficient', 'energy consumption', 'end node', 'distributed protocol', 'current link', 'conserve bandwidth', 'channel contention', 'based protocol', 'actually reduced']</t>
  </si>
  <si>
    <t>Broadcasting | Directional antennas | Virtual link Reduction | Wireless ad hoc networks</t>
  </si>
  <si>
    <t>Using directional antennas to conserve bandwidth and energy consumption in ad hoc wireless networks has attracted much attention from the research community in recent years. However, very little research has focused on applying directional antennas to broadcasting. In this paper, we propose a virtual link reduction (VLR)-based broadcasting protocol for ad hoc wireless networks using directional antennas. Based on two-hop neighborhood information, VLR relies on no location nor angle-of-arrival (AOA) information. VLR is a localized or distributed protocol, and it achieves full delivery. VLR operates on top of any existing broadcast routing protocols. In VLR, no node rebroadcasts a given packet more than once. No physical link is actually reduced, but if a packet has already been forwarded to the end node of the current link, the packet is no longer forwarded, that is, this link is virtually reduced. To evaluate the performance of the proposed VLR-based protocol, we conduct extensive simulation, for simplicity, assuming that there is no packet collision, no channel contention, and no mobility. Simulation results show that VLR outperforms most existing omnidirectional and directional broadcasting schemes in the sense that its normalized transmission cost and redundancy are significantly reduced. Based on the results, we conclude that VLR is more bandwidth and energy efficient. ¬© 2006 IEEE.</t>
  </si>
  <si>
    <t>1433-1442</t>
  </si>
  <si>
    <t>60025084;60009415;60009415;60093912;60008592</t>
  </si>
  <si>
    <t>7405266116;46961071600;14016603300;57192635489;36071197200</t>
  </si>
  <si>
    <t>Li, Minglu;Ding, Ling;Shao, Yifeng;Zhang, Zhensheng;Li, Bo</t>
  </si>
  <si>
    <t>United States;China;United States;Hong Kong</t>
  </si>
  <si>
    <t>Fairfax;Shanghai;Richardson;Hong Kong</t>
  </si>
  <si>
    <t>Argon ST, Inc.;Shanghai Jiao Tong University;The University of Texas at Dallas;Hong Kong University of Science and Technology</t>
  </si>
  <si>
    <t>60093912;60025084;60009415;60008592</t>
  </si>
  <si>
    <t>Li M.</t>
  </si>
  <si>
    <t>On reducing broadcast transmission cost and redundancy in Ad Hoc wireless networks using directional antennas</t>
  </si>
  <si>
    <t>10.1109/TVT.2009.2038167</t>
  </si>
  <si>
    <t>2-s2.0-77949703361</t>
  </si>
  <si>
    <t>GR-USA 052</t>
  </si>
  <si>
    <t>['thus responsible', 'saharan africa', 'related responses', 'parasitic diseases', 'odor recognition', 'major vector', 'including malaria', 'haematophagous insects', 'gambiae obp', 'frequently carriers', 'deaths daily', 'case represents']</t>
  </si>
  <si>
    <t>Haematophagous insects are frequently carriers of parasitic diseases, including malaria. The mosquito Anopheles gambiae is the major vector of malaria in sub-Saharan Africa and is thus responsible for thousands of deaths daily. Although the role of olfaction in A. gambiae host detection has been demonstrated, little is known about the combinations of ligands and odorant binding proteins (OBPs) that can produce specific odor-related responses in vivo. We identified a ligand, indole, for an A. gambiae odorant binding protein, AgamOBP1, modeled the interaction in silico and confirmed the interaction using biochemical assays. RNAi-mediated gene silencing coupled with electrophysiological analyses confirmed that AgamOBP1 binds indole in A. gambiae and that the antennal receptor cells do not respond to indole in the absence of AgamOBP1. This case represents the first documented instance of a specific A. gambiae OBP-ligand pairing combination, demonstrates the significance of OBPs in odor recognition, and can be expanded to the identification of other ligands for OBPs of Anopheles and other medically important insects. ¬© 2010 Biessmann et al.</t>
  </si>
  <si>
    <t>e9471</t>
  </si>
  <si>
    <t>60007278;60001104;60007278;60001104;100745580;60018592;60002128;60001104;100745580-60005080;60002128;60007278;60001104;100745580;60007278</t>
  </si>
  <si>
    <t>7006621836;6508039714;15834116700;6507065167;6508352005;6701692141;24782873200;7004056635;7004009728;6602092779;6603861162;14044428600;7401876118;7402841764</t>
  </si>
  <si>
    <t>Biessmann, Harald;Andronopoulou, Evi;Biessmann, Max R.;Douris, Vassilis;Dimitratos, Spiros D.;Eliopoulos, Elias;Guerin, Patrick M.;Iatrou, Kostas;Justice, Robin W.;Kr√∂ber, Thomas;Marinotti, Osvaldo;Tsitoura, Panagiota;Woods, Daniel F.;Walter, Marika F.</t>
  </si>
  <si>
    <t>Greece;United States;United States;Switzerland;Greece;United States</t>
  </si>
  <si>
    <t>Athens;Irvine;Claremont;Neuchatel;Athens;Irvine</t>
  </si>
  <si>
    <t>Geoponiko Panepistimion Athinon;University of California, Irvine;Claremont McKenna College;Universit√© de Neuch√¢tel;Demokritos National Centre for Scientific Research;Inscent, Inc</t>
  </si>
  <si>
    <t>60018592;60007278;60005080;60002128;60001104;100745580</t>
  </si>
  <si>
    <t>Biessmann H.</t>
  </si>
  <si>
    <t>The Anopheles gambiae odorant binding protein 1 (AgamOBP1) mediates indole recognition in the antennae of female mosquitoes</t>
  </si>
  <si>
    <t>10.1371/journal.pone.0009471</t>
  </si>
  <si>
    <t>2-s2.0-77949743740</t>
  </si>
  <si>
    <t>['used instead', 'transmitted energy', 'spatial dimensions', 'selection depends', 'received energy', 'received energies', 'proper normalization', 'performance comparisons', 'paper studies', 'one wants', 'normalization problem', 'normalization include', 'models cannot', 'mathematical model', 'major approaches', 'including frequency', 'energy gain', 'downlink beamforming', 'critical importance', 'conservation law', 'commonly used', 'average transmitted', 'analytical relationship', 'adaptive transmission']</t>
  </si>
  <si>
    <t>Energy-conservation law | Multiantenna systems | Multipath fading | Multiple-inputmultiple-output (MIMO) systems | Transmitter power control</t>
  </si>
  <si>
    <t>This paper studies the analytical relationship between the average transmitted and received energies under several adaptive transmitter power control methods, including water filling, truncated power inversion, and downlink beamforming. The study is applicable to many fading channel scenarios, including frequency-nonselective, frequency-selective, and multiple- inputmultiple-output (MIMO) channels. Both the average transmitted and received energies are commonly used in performance comparisons, and the selection depends on what one wants to investigate. The transmitted energy is known to be the basic system resource. In the case of adaptive transmission, the average transmitted energy should, in general, be used instead of the average received energy. The use of transmitted energy leads to the normalization problem of the channel. The ratio of received energy to transmitted energy is the energy gain of the channel. All physical systems follow an energy-conservation law, which implies that the energy gain of the channel is less than or equal to 1. The major approaches for normalization include the setting of either the average energy gain or the peak energy gain to unity. In the normalization, the average energy gain is defined for a signal whose energy is uniformly distributed across the frequency and spatial dimensions. The peak energy gain of many mathematical fading models is not bounded, and those models cannot be normalized by the peak energy gain. We show that the proper normalization of the mathematical model and the selection of the correct performance measure are of critical importance in comparative performance analysis of adaptive transmission systems. ¬© 2006 IEEE.</t>
  </si>
  <si>
    <t>1257-1268</t>
  </si>
  <si>
    <t>60033191;60033191;60033191;60020585</t>
  </si>
  <si>
    <t>35611166300;6505803609;57214378598;55600729300</t>
  </si>
  <si>
    <t>Mammela, Aarne;Kotelba, Adrian;H√∂yhty√§, Marko;Taylor, Desmond P.</t>
  </si>
  <si>
    <t>Finland;New Zealand</t>
  </si>
  <si>
    <t>Espoo;Christchurch</t>
  </si>
  <si>
    <t>VTT Technical Research Centre of Finland;University of Canterbury</t>
  </si>
  <si>
    <t>60033191;60020585</t>
  </si>
  <si>
    <t>Mammela A.</t>
  </si>
  <si>
    <t>Relationship of average transmitted and received energies in adaptive transmission</t>
  </si>
  <si>
    <t>10.1109/TVT.2009.2039156</t>
  </si>
  <si>
    <t>2-s2.0-77949750207</t>
  </si>
  <si>
    <t>['widely used', 'voltage regulators', 'tutorial manuscript', 'smart power', 'several kind', 'piezoelectric actuators', 'operational amplifiers', 'nonvolatile memories', 'main focus', 'lcd drivers', 'key parameters', 'integrated circuits', 'details discuss', 'deep understanding', 'also included']</t>
  </si>
  <si>
    <t>Due to the continuous power supply reduction, charge pumps circuits are widely used in integrated circuits (ICs) devoted to several kind of applications such as smart power, nonvolatile memories, switched capacitor circuits, operational amplifiers, voltage regulators, SRAMs, LCD drivers, piezoelectric actuators, RF antenna switch controllers, etc. The main focus of this tutorial manuscript is to provide a deep understanding of the charge pumps behavior, to present useful models and key parameters and to organically and in details discuss the optimized design strategies. Finally, an overview of the main different topologies is also included. ¬© 2006 IEEE.</t>
  </si>
  <si>
    <t>31-45</t>
  </si>
  <si>
    <t>1531636X</t>
  </si>
  <si>
    <t>IEEE Circuits and Systems Magazine</t>
  </si>
  <si>
    <t>60010146;60010146</t>
  </si>
  <si>
    <t>56217011500;6701393396</t>
  </si>
  <si>
    <t>Palumbo, Gaetano;Pappalardo, Domenico</t>
  </si>
  <si>
    <t>Catania</t>
  </si>
  <si>
    <t>Universit√† degli Studi di Catania</t>
  </si>
  <si>
    <t>Palumbo G.</t>
  </si>
  <si>
    <t>Charge pump circuits: An overview on design strategies and topologies</t>
  </si>
  <si>
    <t>10.1109/MCAS.2009.935695</t>
  </si>
  <si>
    <t>2-s2.0-77949765210</t>
  </si>
  <si>
    <t>['users show', 'users based', 'traffic characteristics', 'significant impact', 'service guarantees', 'service allocation', 'provide fair', 'proportional fairness', 'pf ).', 'paper investigates', 'packet scheduling', 'packet level', 'packet length', 'overall performance', 'novel scheduler', 'new scheduler', 'multiple antennas', 'mobile users', 'mobile stations', 'mimo packet', 'making use', 'key contribution', 'improved using', 'heterogeneous users', 'fall short', 'base station', 'also significantly', 'also provide']</t>
  </si>
  <si>
    <t>Cross-layer design | Multiuser multipleinputmultiple-output (MIMO) | Packet scheduling | Proportional fairness (PF) | Traffic arrival process</t>
  </si>
  <si>
    <t>This paper investigates the network resource allocation in multiuser downlink wireless systems where the base station and the mobile stations are equipped with multiple antennas to provide fair and efficient transmission services to the mobile users. We focus on packet scheduling, given that it has a significant impact on the overall performance of a multiple-inputmultiple- output (MIMO) system. Most previous schedulers designed at the packet level do not take into account the traffic characteristics (different packet lengths and the arrival process parameters); consequently, they fall short of simultaneously providing fairness and a low average packet transmission delay. We are making use of a flexible packet transmission algorithm at the medium access control (MAC) layer to develop and propose a novel scheduler, which is referred to as MIMO packet-based proportional fairness (MP-PF). The new scheduler is designed with the goal of providing high performance in terms of a low average packet transmission delay and time and service fairness among the users based on the concept of proportional fairness. The scheduler also conserves work and takes into consideration the packet length, the user queue length, the user transmission rate (related to its channel quality), and the service guarantees for heterogeneous users. The well-known ideal service fair scheduler called maxmin can also significantly be improved using our framework by taking into consideration the traffic characteristics. We also provide an analysis for the fairness of the new scheduler in terms of time and service allocation, which is the key contribution of this paper. Simulations that consider the traffic characteristics and the mobility of users show the relatively low average packet transmission delay and demonstrate the time and service fairness capabilities of MP-PF, compared with other well-known MIMO schedulers. ¬© 2006 IEEE.</t>
  </si>
  <si>
    <t>1330-1340</t>
  </si>
  <si>
    <t>60027863;60027863</t>
  </si>
  <si>
    <t>15062067400;21742200200</t>
  </si>
  <si>
    <t>Torabzadeh, Masoomeh;Ajib, Wessam</t>
  </si>
  <si>
    <t>Torabzadeh M.</t>
  </si>
  <si>
    <t>Packet scheduling and fairness for multiuser MIMO systems</t>
  </si>
  <si>
    <t>10.1109/TVT.2009.2037969</t>
  </si>
  <si>
    <t>2-s2.0-77949768249</t>
  </si>
  <si>
    <t>['tighter budgets', 'tent walls', 'tent fabric', 'tent companies', 'production facilities', 'printed brick', 'plastic covers', 'new products', 'new possibilities', 'new economies', 'lower volumes', 'increasing number', 'hesitant customers', 'fabric companies', 'divide space', 'digital possibilities', 'digital capabilities', 'corporate logos', 'corporate events', 'corporate customers', 'banner fabric', 'awning companies', 'added opportunities']</t>
  </si>
  <si>
    <t>Custom digital graphics create value-added opportunities for customers and new economies for manufacturers. Fabric companies are witnessing that digital capabilities are the new possibilities for hesitant customers with tighter budgets. TCT&amp;A Industries, Illinois offers customized and personalized digital graphics to its customers. TCT&amp;A is getting an increasing number of requests for corporate logos and other graphics on large curtain walls that are used to divide space in manufacturing or production facilities and warehouses. New products on the market are opening up digital possibilities for awning companies with lower volumes. The market has evolved from printing on banner fabric to printing directly onto the tent fabric. AdGraphics is producing a lot of graphics for tent companies and corporate customers. The company has printed brick and other 'faux' patterns on tent walls for corporate events and even printed faux brick on plastic covers to hide cellular service antennas on a building's rooftop.</t>
  </si>
  <si>
    <t>42-47</t>
  </si>
  <si>
    <t>Specialty Fabrics Review</t>
  </si>
  <si>
    <t>;</t>
  </si>
  <si>
    <t>27667460800;35786955000</t>
  </si>
  <si>
    <t>Ernster, Barb;Dix, Dan</t>
  </si>
  <si>
    <t>Ernster B.</t>
  </si>
  <si>
    <t>Graphic appeals: Custom digital graphics create value-added opportunities for customers and new economies for manufacturers</t>
  </si>
  <si>
    <t>2-s2.0-77949798737</t>
  </si>
  <si>
    <t>['proposed concepts', 'promising alternative', 'performance benefits', 'highly efficient', 'distributed scheduling', 'data splitting', 'complexity requirements']</t>
  </si>
  <si>
    <t>In this article, the design of a highly efficient and flexibly deployable wireless backhaul is addressed as a promising alternative to the typical wired solutions. To this end, two novel approaches are presented, one proposing relay transmissions with multiple antennas based on the notion of data splitting and a second one addressing resource allocation with distributed scheduling. A proof-of-concept hardware prototype was developed as a means to demonstrate the efficiency of the proposed concepts and algorithms and investigate the performance benefits and complexity requirements. ¬© 2010 IEEE.</t>
  </si>
  <si>
    <t>172-179</t>
  </si>
  <si>
    <t>60008673;60008673;60008673;60008673;60031155;60015331;60002947;60000481;60016930;60027550</t>
  </si>
  <si>
    <t>57220358034;17434808700;24780993100;56899883900;15061034300;24780589300;57201517518;24330538400;15042070100;7401860805</t>
  </si>
  <si>
    <t>Maltsev, Alexander;Khoryaev, Alexey;Lomayev, Artyom;Maslennikov, Roman;Antonopoulos, Christos;Avgeropoulos, Konstantinos;Alexiou, Angeliki;Boccardi, Federico;Hou, Yun;Leung, Kin</t>
  </si>
  <si>
    <t>Greece;United States;China;Greece;Russian Federation;Greece;Italy</t>
  </si>
  <si>
    <t>Rio;Los Angeles;Beijing;Thessaloniki;Nizhny Novgorod;Athens;Padua</t>
  </si>
  <si>
    <t>University of Patras;University of California, Los Angeles;Beijing University of Posts and Telecommunications;Aristotle University of Thessaloniki;Lobachevsky State University of Nizhni Novgorod;National Technical University of Athens;Universit√† degli Studi di Padova</t>
  </si>
  <si>
    <t>60031155;60027550;60016930;60015331;60008673;60002947;60000481</t>
  </si>
  <si>
    <t>Maltsev A.</t>
  </si>
  <si>
    <t>MIMO and multihop cross-layer design for wireless backhaul: A testbed implementation</t>
  </si>
  <si>
    <t>10.1109/MCOM.2010.5434390</t>
  </si>
  <si>
    <t>2-s2.0-77949814762</t>
  </si>
  <si>
    <t>['tracking antenna', 'reflector dish', 'radiosonde tracking', 'pattern shows', 'paper presents', 'open space', 'monopulse tracking', 'installation site', 'individual system', 'generating sum', 'elevation plane', 'difference patterns', 'difference pattern']</t>
  </si>
  <si>
    <t>Microstrip feed | Monopulse | Radio theodolite | Tracking antenna</t>
  </si>
  <si>
    <t>This paper presents the design and development of a tracking antenna for the application of radiosonde tracking in a radio theodolite system. A parabolic dish reflector antenna with a microstrip monopulse feed has been developed and tested with the system. An array of 2 x 2 microstrip patch antenna has been proposed as a feed for the reflector dish. The monopulse tracking is executed by generating sum and difference patterns in both azimuth and the elevation plane. The tracking antenna has been characterized in the open space at the installation site. The sum and difference pattern of the individual feed system and the same with the reflector have been measured and presented. The pattern shows the different angle discrimination capabilities due to their different gain associated with the individual system. Copyright ¬© 2009 by the IETE.</t>
  </si>
  <si>
    <t>120-123</t>
  </si>
  <si>
    <t>60043875;60043875;60043875</t>
  </si>
  <si>
    <t>35761100900;35760904200;35099740300</t>
  </si>
  <si>
    <t>Bhuiya, Tapas;Harsh, Rajesh;Tuckley, K.</t>
  </si>
  <si>
    <t>Society for Applied Microwave Electronics Engineering &amp; Research</t>
  </si>
  <si>
    <t>Bhuiya T.</t>
  </si>
  <si>
    <t>Microstrip monopulse feed for parabolic dish tracking antenna used in a radio theodolite system</t>
  </si>
  <si>
    <t>10.4103/0256-4602.60165</t>
  </si>
  <si>
    <t>2-s2.0-77949887294</t>
  </si>
  <si>
    <t>['¬© 2009', 'time interval', 'renal masses', 'radiofrequency ablation', 'preferentially absorbed', 'porcine kidney', 'microwave field', 'microwave ablation', 'lower poles', 'kidneys heterogeneity', 'kidney utilizing', 'histological analysis', 'gross appearance', 'denuded urothelium', 'collecting system', 'applied near', 'antenna tract', 'ablation zones', 'ablated zones', '7 days', '45 w', '10 minutes']</t>
  </si>
  <si>
    <t>Introduction: Thermal ablative therapy with cryotherapy and radiofrequency ablation is currently being utilized for treatment of small renal masses. Recently, microwave ablation (MWA) has been investigated for soft tissue destruction, with limited clinical experience for renal masses. This study was designed to evaluate the effectiveness of a new microwave system in the porcine kidney. Materials and Methods: MWAs were performed in vivo on six pigs using the Evident Microwave Ablation System (Valleylab, Boulder, CO) with a 3.7cm active tip percutaneous antenna. Ablations were performed in both upper and lower poles at 45 W for 3, 5, and 10 minutes. Three pigs died; three pigs survived for 7 days. After necropsy the kidneys were harvested, ablation zones were measured, and histological analysis was performed. Results: The ablated zones at each time interval were inconsistent. The gross appearance of the lesions in both groups was similar. The antenna tract was charred, the collecting system was damaged, and there was asymmetry of the zones of ablation. Histological analysis revealed coagulative necrosis in the area of the ablation with sloughed and denuded urothelium. Conclusion: MWA of the kidney utilizing this model yields inconsistent geometrical lesions when applied near the renal collecting system. Additionally, microwave energy may be preferentially absorbed by the increased water content in the collecting system resulting in damage to it. Further study is needed to assess the attenuation of the microwave field in the kidney at different locations due to the kidneys heterogeneity. ¬© 2009, Mary Ann Liebert, Inc.</t>
  </si>
  <si>
    <t>439-444</t>
  </si>
  <si>
    <t>Journal of Endourology</t>
  </si>
  <si>
    <t>60021519;60021519-60029251;60021519;60021519;60021519;60021519-60029251</t>
  </si>
  <si>
    <t>55246703200;6603871245;6603624470;25121643200;6603454084;35498635500</t>
  </si>
  <si>
    <t>Moore, Charles;Salas, Nelson;Zaias, Julia;Shields, John;Bird, Vincent;Leveillee, Raymond</t>
  </si>
  <si>
    <t>Coral Gables;Miami</t>
  </si>
  <si>
    <t>University of Miami;University of Miami Leonard M. Miller School of Medicine</t>
  </si>
  <si>
    <t>60029251;60021519</t>
  </si>
  <si>
    <t>Moore C.</t>
  </si>
  <si>
    <t>Effects of microwave ablation of the kidney</t>
  </si>
  <si>
    <t>10.1089/end.2009.0204</t>
  </si>
  <si>
    <t>2-s2.0-77950102844</t>
  </si>
  <si>
    <t>['uk capital', 'traffic infrastructure', 'roadside equipment', 'road serves', 'red transceiver', 'participating vehicles', 'existing bay', 'enforcement concept', 'developed cvis', 'cvis components', 'board unit', 'based facility', 'also acts']</t>
  </si>
  <si>
    <t>Transport for London (TfL) has transformed an existing bay on the busy Earls Court Road, in the west of the UK capital, into a specially-developed CVIS-based facility. CVIS-based facility The road serves the nearby Earls Court exhibition complex, and also acts as a major urban corridor for personal and commercial traffic route heading south through London. TfL's role included identification of participating freight operators, delivery of the enforcement concept, integration of CVIS components with parts of London's traffic infrastructure, setting-up roadside equipment, and procuring an on-board unit (OBU) for participating vehicles to use. The London trial hardware components were prescribed by the relevant CVIS partners and integrated by TfL. A portable metal flight case housing the OBU sat either behind or underneath the vehicle driving seat, with the infra-red transceiver, touchscreen, GPS and 3G antennae mounted on the dashboard.</t>
  </si>
  <si>
    <t>96-99</t>
  </si>
  <si>
    <t>Traffic Engineering and Control</t>
  </si>
  <si>
    <t>Crawford, David</t>
  </si>
  <si>
    <t>Crawford D.</t>
  </si>
  <si>
    <t>CVIS delivers freight loading solution</t>
  </si>
  <si>
    <t>2-s2.0-77950311046</t>
  </si>
  <si>
    <t>['wireless communications', 'primary goal', 'mass printing', 'integrated devices', 'integral qualities', 'includes etching', 'discrete components', 'create circuits', 'correct materials', 'copper plating', 'business documents']</t>
  </si>
  <si>
    <t>The printed electronics represents that concern printable electronics circuits with integral qualities and capabilities involving multiple components such as sensors, amplifiers, antennas, battery, audio, display and wireless communications that are manufactured and assembled as discrete components. some methods have been developed to solve unique printing applications such as newspapers, magazines, business documents, various other forms of mass printing, yet they also can be applied in electronics if the correct materials (organic and inorganic) can be produced to perform electrically functional applications. The primary goal of making organic transistors and integrated devices is to create circuits that are functional, inexpensive and printable on-demand. Printed electronic circuits eliminate the required traditional subtractive wet process used, which includes etching, stripping, metallization and copper plating.</t>
  </si>
  <si>
    <t>38-42</t>
  </si>
  <si>
    <t>Printed Circuit Design and Fab</t>
  </si>
  <si>
    <t>Sherman, Randall</t>
  </si>
  <si>
    <t>New Venture Research Corp.</t>
  </si>
  <si>
    <t>Sherman R.</t>
  </si>
  <si>
    <t>Could printed electronics replace traditional Electronics?</t>
  </si>
  <si>
    <t>2-s2.0-77950365828</t>
  </si>
  <si>
    <t>['numerical method', 'mom ).', 'metamaterial loading', 'investigated using', 'input impedance', 'dipole antennas']</t>
  </si>
  <si>
    <t>A numerical method is developed to analyze microstrip dipole antennas on a planar layered metamaterial substrate based on periodic "method of moments" (MoM). In the developed numerical method the spectral domain Green function in conjunction with the "array scanning method" (ASM) is applied. The substrate is made of planar periodic metallic patches inserted in a two layer grounded dielectric slab. Effects of metamaterial loading on input impedance of dipole antennas is investigated using the developed numerical method. It is shown that with metamaterial loading antenna miniaturization is achieved. ¬© 2010 VSP.</t>
  </si>
  <si>
    <t>755-764</t>
  </si>
  <si>
    <t>60022927;60022927;60022927</t>
  </si>
  <si>
    <t>35784457200;6602633301;6601966749</t>
  </si>
  <si>
    <t>Jarchi, S.;Rashed-Mohassel, J.;Faraji-Dana, R.</t>
  </si>
  <si>
    <t>Jarchi S.</t>
  </si>
  <si>
    <t>Analysis of microstrip dipole antennas on a layered metamaterial substrate</t>
  </si>
  <si>
    <t>10.1163/156939310791036278</t>
  </si>
  <si>
    <t>2-s2.0-77950522739</t>
  </si>
  <si>
    <t>['reference shape', 'reference geometry', 'line structure', 'hybrid pre', 'geometrical requirements', 'fractal shape', '1800 mhz']</t>
  </si>
  <si>
    <t>In this paper, the synthesis of a triple-band planar antenna working in the GSM (900 and 1800 MHz) and UMTS frequency bands is presented. As reference geometry, a hybrid pre-fractal shape has been adopted by integrating a Sierpinski and a Meander-line structure. The synthesis of the antenna has been performed by optimizing the descriptive geometrical parameters of the reference shape by means of a customized Particle Swarm strategy to comply with the electrical and geometrical requirements. ¬© 2010 VSP.</t>
  </si>
  <si>
    <t>707-719</t>
  </si>
  <si>
    <t>60015986;60015986</t>
  </si>
  <si>
    <t>55912908500;6701615935</t>
  </si>
  <si>
    <t>Lizzi, L.;Oliveri, G.</t>
  </si>
  <si>
    <t>Lizzi L.</t>
  </si>
  <si>
    <t>Hybrid design of a fractal-shaped GSM/UMTS antenna</t>
  </si>
  <si>
    <t>10.1163/156939310791036386</t>
  </si>
  <si>
    <t>2-s2.0-77950523306</t>
  </si>
  <si>
    <t>['working parameters', 'saturation magnetization', 'results obtained', 'resonance linewidth', 'radiation pattern', 'modeling demonstrates', 'measurements indicate', 'magnetically polarized', 'ferrite substrate', 'experiment validates', 'dielectric constant', 'data obtained', 'crlh cpw', 'composite right', 'approach consists', '8 ka', '550 g', '450 mhz', '4 %)', '350 ghz', '12 ¬∞', '10 ¬∞']</t>
  </si>
  <si>
    <t>The aim of this paper is to describe the results obtained by experimenting with a Composite Right/Left Handed Co Planar Waveguide (CRLH CPW) zeroth-order resonating antenna on a ferrite substrate magnetically biased with a DC magnetic field. The CRLH structure consists of a series of connected CPW interdigital capacitors and parallel ground connected CPW transmission lines as inductors to form an antenna structure working at the frequency of 13,350 GHz. The ferrite substrate for this antenna has the saturation magnetization of 550 G, the dielectric constant of 13.5 and the resonance linewidth of 16.8 kA/m. If this device is subjected to a magnetic biasing field ranging between 0 T and 0.26 T, modeling demonstrates an antenna frequency tuning of about 450 MHz (meaning ‚àº 3.4%) as a result of this magnetic field variation. Also, a scanning of the antenna radiation pattern occurs when the ferrite substrate is magnetically polarized. Data obtained by measurements indicate a deviation of the radiation pattern between +12¬∞ and -10¬∞ for a variable magnetic biasing field between 0 T and 0.16 T respectively. The originality of this approach consists in highlighting the possibility of changing the working parameters of a ferrite supported antenna by using an external biasing magnetic field. The experiment validates the data obtained by modeling. ¬© 2010 VSP.</t>
  </si>
  <si>
    <t>803-814</t>
  </si>
  <si>
    <t>60001705;60001705;60001705;60001705;60001705</t>
  </si>
  <si>
    <t>6602704276;7003388358;6602110303;55455220400;35253395800</t>
  </si>
  <si>
    <t>Sajin, G.;Simion, S.;Craciunoiu, F.;Muller, A. A.;Bunea, A. C.</t>
  </si>
  <si>
    <t>Bucharest</t>
  </si>
  <si>
    <t>National Institute for Research and Development in Microtechnologies Romania</t>
  </si>
  <si>
    <t>Sajin G.</t>
  </si>
  <si>
    <t>CRLH CPW antenna on magnetically biased ferrite substrate</t>
  </si>
  <si>
    <t>10.1163/156939310791036232</t>
  </si>
  <si>
    <t>2-s2.0-77950523452</t>
  </si>
  <si>
    <t>['tf images', 'target scene', 'radar system', 'multiple antennas', 'mixed echoes', 'missile warhead', 'high precision', 'electromagnetic full', 'echoes received', 'dynamic feature', 'doppler tracks', 'different patterns', 'backscattered signals', 'analytical solution']</t>
  </si>
  <si>
    <t>A precise recognition method of missile warhead and decoy in multi-target scene is presented in this paper. In multi-target scene, the echoes received by radar are the mixture of backscattered signals from all targets within radar beam. In order to separate backscattered signal of each target by Independent Components Analysis (ICA) method, a radar system of multiple antennas with different patterns is designed in this paper. Having a high precision of separation, the complex ICA method is used to decompose independent signals from the linearly mixed echoes received by antennas, instead of using real 2D-ICA to decompose independent Time Frequency (TF) images from TF images of these mixed echoes. The dynamic feature of each target can then be identified by extracting and analyzing the Doppler tracks of decomposed backscattered signals. To obtain high accurate simulation results, the backscattered signals are simulated by electromagnetic full-wave numerical method. The simulation and post processing results agree well with the analytical solution. ¬© 2010 VSP.</t>
  </si>
  <si>
    <t>641-652</t>
  </si>
  <si>
    <t>60016835;60016835;60016835</t>
  </si>
  <si>
    <t>7101838720;57191697900;7102570487</t>
  </si>
  <si>
    <t>Guo, K. Y.;Li, Q.;Sheng, X. Q.</t>
  </si>
  <si>
    <t>Guo K.</t>
  </si>
  <si>
    <t>A precise recognition method of missile warhead and decoy in multi-target scene</t>
  </si>
  <si>
    <t>10.1163/156939310791036250</t>
  </si>
  <si>
    <t>2-s2.0-77950525302</t>
  </si>
  <si>
    <t>['stair patch', 'simple microstrip', 'proposed antenna', 'numerical predictions', 'measured results', 'experimentally studied', 'designed antenna', 'band operations', 'band dvb', '730 mhz', '6 mm3', '35 ghz', '110 mhz']</t>
  </si>
  <si>
    <t>A simple microstrip-line-fed monopole antenna for triple-band wireless applications is presented. By properly loading folded strips along the edges of a stair patch, the designed antenna with, including ground plane, only 30 √ó 30 √ó 1.6 mm3, can lead to good impedance matching in a triple-band covering DMB (or L-band DVB-H) and 2.4/5.2/5.8 GHz WLAN operations. Prototype of the proposed antenna has been constructed and experimentally studied. The measured results not only explore good triple-band operations with wide -10 dB impedance bandwidths of 110 MHz, 730 MHz and 1.35 GHz at the 1.45, 2.43 and 5.58 GHz bands, respectively, and good radiation performances, but also show agreement with the numerical predictions. ¬© 2010 VSP.</t>
  </si>
  <si>
    <t>653-661</t>
  </si>
  <si>
    <t>60024155;60072393;60024155</t>
  </si>
  <si>
    <t>36071638600;57145189200;57196115903</t>
  </si>
  <si>
    <t>Liu, W. C.;Chen, P. W.;Liu, C. C.</t>
  </si>
  <si>
    <t>Nan-Tou;Yunlin</t>
  </si>
  <si>
    <t>Nan Kai University of Technology;National Formosa University Taiwan</t>
  </si>
  <si>
    <t>60072393;60024155</t>
  </si>
  <si>
    <t>Liu W.</t>
  </si>
  <si>
    <t>Triple-band planar monopole antenna for DMB/WLAN applications</t>
  </si>
  <si>
    <t>10.1163/156939310791036269</t>
  </si>
  <si>
    <t>2-s2.0-77950526210</t>
  </si>
  <si>
    <t>['simulation results', 'resonant frequency', 'previous studies', 'obtained using', 'mwam ).', 'experimental values', 'considerable improvement']</t>
  </si>
  <si>
    <t>In this study, multi-segment dielectric resonator antenna (MSDRA) is analyzed. A new formulation depending on the Weighted Average Model (WAM) is proposed for the determination of resonant frequency which is called as Modified Weighted Average Model (MWAM). According to the comparison of the results with experimental values and the results of the previous studies and simulation results it is shown that considerable improvement is obtained using this new formulation providing very small percentage errors for almost all cases. ¬© 2010 VSP.</t>
  </si>
  <si>
    <t>839-847</t>
  </si>
  <si>
    <t>60020484;60014808;60020484</t>
  </si>
  <si>
    <t>6602912753;28067792200;35866985700</t>
  </si>
  <si>
    <t>G√ºrel, √á S.;Co≈üar, H.;Akalin, √ñ</t>
  </si>
  <si>
    <t>Hacettepe √úniversitesi;Bilkent √úniversitesi</t>
  </si>
  <si>
    <t>60020484;60014808</t>
  </si>
  <si>
    <t>Accurate resonant frequency computation of multisegment rectangular dielectric resonator antennas</t>
  </si>
  <si>
    <t>10.1163/156939310791036313</t>
  </si>
  <si>
    <t>2-s2.0-77950526454</t>
  </si>
  <si>
    <t>['¬± 1', 'wlan operation', 'proposed antenna', 'plane omni', 'plane better', 'measured variations', 'impedance bandwidth', 'horizontal plane', 'good omni', 'far field', 'dipole radiator', 'demonstrated experimentally', '875 ghz', '8 ghz', '5 db', '35 ghz', '2 ghz', '10 db']</t>
  </si>
  <si>
    <t>A novel broadband E-plane omni-directional planar antenna is designed and fabricated, which consists of four curved printed dipole radiators with eight parasitical strips. The impedance bandwidth is expanded by properly adding two parasitical strips along the boresight of each dipole radiator. A good omni-directionality is achieved at horizontal plane, and the measured variations of far field-patterns in the E-plane are less than ¬±1.5 dB, cross polarization levels of all directions in the E-plane better than -10 dB over the operating frequency range 5.1 ‚àº 6.8 GHz with the reflection coefficients less than -10 dB. It is demonstrated experimentally that the proposed antenna is suitable for WLAN operation in the 5 GHz band, such as the 5.2 GHz (5.15 ‚àº 5.35 GHz) and 5.8 GHz (5.725 ‚àº 5.875 GHz) bands. ¬© 2010 VSP.</t>
  </si>
  <si>
    <t>663-670</t>
  </si>
  <si>
    <t>60016521;60016521;60016521;60016521;60016521</t>
  </si>
  <si>
    <t>56170401500;57214843090;43761802400;7410043428;56918764200</t>
  </si>
  <si>
    <t>Zhang, G. G.;Zhang, H.;Yuan, Z. L.;Wang, Z. M.;Wang, D.</t>
  </si>
  <si>
    <t>Zhang G.G.</t>
  </si>
  <si>
    <t>A novel broadband E-plane omni-directional planar antenna</t>
  </si>
  <si>
    <t>10.1163/156939310791036296</t>
  </si>
  <si>
    <t>2-s2.0-77950526602</t>
  </si>
  <si>
    <t>['spiral constant', 'satellite applications', 'radiation pattern', 'minimized two', 'highest gain', 'geometrical parameters', 'easily shaped', 'conical spiral', 'conical shapes', 'cone angle', '65 ¬∞', '50 ¬∞', '5 dbi', '35 ¬∞', '2492 mhz', '2 ).']</t>
  </si>
  <si>
    <t>Conical Archimedes spiral antennas are designed to produce radiation patterns of cardoid or conical shapes for satellite applications. It is shown that the radiation pattern of this antenna can be easily shaped by setting the geometrical parameters of the conical spiral such as the cone angle and spiral constant. A minimized two-arm conical spiral antenna is presented for low elevation angle communication. The antenna has a beam with its highest gain at about 50¬∞ off zenith and its dip at zenith. The gain at 2492 MHz is more than 4.5 dBi from 35¬∞ and 65¬∞ off zenith. The Measured VSWR actually can satisfy the design request (‚â§ 1.2). ¬© 2010 VSP.</t>
  </si>
  <si>
    <t>785-794</t>
  </si>
  <si>
    <t>60003977-100316223;60003977</t>
  </si>
  <si>
    <t>57212261825;8359407500</t>
  </si>
  <si>
    <t>Zhu, Y. Z.;Xu, J. D.</t>
  </si>
  <si>
    <t>Northwestern Polytechnical University;Engineering College of Armed Police Force</t>
  </si>
  <si>
    <t>60003977;100316223</t>
  </si>
  <si>
    <t>Design of two-arm conical spiral antenna for low elevation angle communication</t>
  </si>
  <si>
    <t>10.1163/156939310791036476</t>
  </si>
  <si>
    <t>2-s2.0-77950526730</t>
  </si>
  <si>
    <t>['working performance', 'specially designed', 'profile function', 'low frequency', 'irregular cavity', 'frequency band', 'antenna reduces', 'antenna prototype', '800 mhz', '8 dbi', '6 ghz']</t>
  </si>
  <si>
    <t>A novel compact broadband double-ridged horn antenna is proposed, which is used in see-through-wall radar system. To cover the low frequency band with relatively small size, the ridge is specially designed to form an irregular cavity. The profile function of the ridges is optimized to realize compact size and wide working frequency band. The irregular cavity increases cavity length to improve the working performance of low frequency. Proposed antenna occupies just half of the length of conventional horn antenna with the same frequency band. Antenna prototype is fabricated and tested, which proves its performance. The VSWR in the whole frequency band from 800 MHz to 6 GHz is below 2.5 with average gain larger than 8 dBi. Reduction in the size of the antenna reduces the weight and cost, which is its advantage. ¬© 2010 VSP.</t>
  </si>
  <si>
    <t>765-774</t>
  </si>
  <si>
    <t>60025578;60025578</t>
  </si>
  <si>
    <t>36071625800;7203001464</t>
  </si>
  <si>
    <t>Liu, Y.;Gong, S.</t>
  </si>
  <si>
    <t>Design of a compact broadband double-ridged horn antenna</t>
  </si>
  <si>
    <t>10.1163/156939310791036449</t>
  </si>
  <si>
    <t>2-s2.0-77950531616</t>
  </si>
  <si>
    <t>['wlan dual', 'wider bandwidth', 'upper band', 'suitable adjustment', 'simulated data', 'selected independently', 'radiation patterns', 'proposed antenna', 'near omni', 'measured ones', 'lower band', 'frequency ratio', 'f antennas', 'design dual', 'coupling slot', 'center frequency', 'band performance', 'band applications', 'antenna parameters', 'antenna example', 'also studied', '9 %),', '845 ghz', '6 %).', '2 %)', '1970 mhz', '1180 mhz', '1090 mhz']</t>
  </si>
  <si>
    <t>CPW-fed planar inverted-F antennas (PIFAs) with small ground plane for dual-band performance are proposed. The lower band and upper band can be selected independently: PIFA is for the lower band, and capacitively coupling slot is for the upper band. Moreover, the frequency ratio of upper band to lower band can be obtained from 1 to 3.1. The proposed antenna with wider frequency ratio will enable antenna engineer to design dual-band antenna easily. The radiation patterns for the lower band are decided by the PIFA with the quarter-wavelength electric L-shaped monopole patterns, and those for the upper band are dominant over the coupling slot with the half-wavelength magnetic dipole patterns. Hence, both patterns in the dual-band are near omni-directional. An antenna example is given for WLAN dual-band applications. Simulated data are consistent with the measured ones. Measured impedance bandwidth for 2.4 GHz band is 1090 MHz (47.9%), and that for 5 GHz band is 1180 MHz (20.6%). Additionally, through a suitable adjustment in antenna parameters, a wider bandwidth of 1970 MHz (51.2%) can be obtained with center frequency at 3.845 GHz. The radiation patterns and gains are also studied and analyzed. ¬© 2010 VSP.</t>
  </si>
  <si>
    <t>721-733</t>
  </si>
  <si>
    <t>7202437993;35213930100;57225967533;35619743900</t>
  </si>
  <si>
    <t>Deng, S. M.;Tsai, C. L.;Yeh, C. K.;Bor, S. S.</t>
  </si>
  <si>
    <t>Deng S.M.</t>
  </si>
  <si>
    <t>CPW-fed PIFAS with a capacitively coupling slot for dual wide-band operations</t>
  </si>
  <si>
    <t>10.1163/156939310791036467</t>
  </si>
  <si>
    <t>2-s2.0-77950538812</t>
  </si>
  <si>
    <t>BT/PR11277/GBD/27/152/2008</t>
  </si>
  <si>
    <t>['¬© springer', 'verlag 2010', 'spectra associated', 'shifted pigments', 'salt stress', 'results indicate', 'reduced due', 'pigment interactions', 'particular impact', 'lhci supercomplexes', 'lhci supercomplex', 'lhci interface', 'lhci antenna', 'isolated psi', 'e form', 'docking site', 'chlamydomonas reinhardtii']</t>
  </si>
  <si>
    <t>Chlamydomonas | Excitation energy | Light harvesting complexes | Photosystem I core | PSI-LHCI supercomplexes | Reactive oxygen species | Salt stress | Superoxide dismutase</t>
  </si>
  <si>
    <t>The effect of high salt concentration (100 mM NaCl) on the organization of photosystem I-light harvesting complex I supercomplexes (PSI-LHCI) of Chlamydomonas reinhardtii was studied. The electron transfer activity was reduced by 39% in isolated PSI-LHCI supercomplexes. The visible circular dichroism (CD) spectra associated with strongly coupled chlorophyll (Chl) dimers were reduced in intensity, indicating that pigment-pigment interactions were disrupted. This data is consistent with results from fluorescence streak camera spectroscopy, which suggest that red-shifted pigments in the PSI-LHCI antenna had been lost. Denaturing gel electrophoresis and immunoblot analysis reveals that levels of the PSI reaction center proteins PsaD, PsaE and PsaF were reduced due to salt stress. PsaE is almost completely absent under high salt conditions. It is known that the membrane-extrinsic subunits PsaD and E form the ferredoxin-docking site. Our results indicate that the PSI-LHCI supercomplex is damaged by reactive oxygen species at high salt concentration, with particular impact on the ferredoxin-docking site and the PSI-LHCI interface. ¬© Springer-Verlag 2010.</t>
  </si>
  <si>
    <t>913-922</t>
  </si>
  <si>
    <t>60029516-60003892;60003892-60022522;60003892;60029516;60003892;60003892</t>
  </si>
  <si>
    <t>25230733100;8918403200;35273601800;26028590600;7006933123;7003500276</t>
  </si>
  <si>
    <t>Subramanyam, Rajagopal;Jolley, Craig;Thangaraj, Balakumar;Nellaepalli, Sreedhar;Webber, Andrew N.;Fromme, Petra</t>
  </si>
  <si>
    <t>India;United States;United States</t>
  </si>
  <si>
    <t>Hyderabad;Bozeman;Tempe</t>
  </si>
  <si>
    <t>University of Hyderabad;Montana State University;Arizona State University</t>
  </si>
  <si>
    <t>60029516;60022522;60003892</t>
  </si>
  <si>
    <t>Subramanyam R.</t>
  </si>
  <si>
    <t>Structural and functional changes of PSI-LHCI supercomplexes of Chlamydomonas reinhardtii cells grown under high salt conditions</t>
  </si>
  <si>
    <t>10.1007/s00425-009-1097-x</t>
  </si>
  <si>
    <t>2-s2.0-77950539802</t>
  </si>
  <si>
    <t>['whole spectrum', 'turn adjusted', 'quasi log', 'proper adjustment', 'physical parameters', 'first time', 'designed antenna', 'based radiator', '960 mhz', '860 mhz']</t>
  </si>
  <si>
    <t>Quasi log-periodic antenna configuration was adopted to design passive UHF RFID tag for the first time. With proper adjustment of the physical parameters which in turn adjusted the induced coupling levels to the dipole-based radiator, the designed antenna was capable of providing constant reactance from 860 MHz to 960 MHz covering the whole spectrum of UHF passive RFID system. In addition to the omni-directional radiation pattern and good overall radiation efficiency provided by the antenna, the proposed design features constant power transmission coefficient over 860 MHz to 960 MHz which is essential to guarantee consistent read range in passive RFID systems. ¬© 2010 VSP.</t>
  </si>
  <si>
    <t>575-586</t>
  </si>
  <si>
    <t>15922885000;34977064600;57216450935</t>
  </si>
  <si>
    <t>Hsu, H. T.;Kuo, F. Y.;Chang, C. H.</t>
  </si>
  <si>
    <t>Hsu H.T.</t>
  </si>
  <si>
    <t>Application of Quasi log-periodic antenna for UHF passive RFID tag design featuring constant power transmission coefficient over broadband operation</t>
  </si>
  <si>
    <t>10.1163/156939310791036340</t>
  </si>
  <si>
    <t>2-s2.0-77950546036</t>
  </si>
  <si>
    <t>[2006]6</t>
  </si>
  <si>
    <t>['xanthophylls cycle', 'winter wheat', 'weimai 8', 'w8 ),', 'third leaf', 'results suggested', 'plant decreased', 'photosystem ii', 'photosynthetic rate', 'photosynthetic characteristics', 'photochemical efficiency', 'mature stage', 'lumai 14', 'lower de', 'l14 ),', 'high yield', 'epoxidized ratio', 'control cultivar', 'chlorophyll fluorescence', 'chlorophyll content', 'antenna pigments', 'also higher', 'agricultural sciences']</t>
  </si>
  <si>
    <t>photosynthetic characteristic | senescence | super high yield | wheat | xanthophyll cycle</t>
  </si>
  <si>
    <t>The mechanism of high yield of winter wheat in the field at late growth period was investigated by measuring the photosynthetic characteristics of photosystem II (PSII) and xanthophylls cycle, which could provide physiological reference for breeding. Weimai 8 (W8), a super high yield cultivar, and Lumai 14 (L14), a control cultivar were object. The photosynthetic rate (Pn), parameters of chlorophyll fluorescence and chlorophyll content were measured. The Pn, maximum photochemical efficiency of PSII (Fv/Fm), quantum yield of PSII electron transport (Œ¶PSII), efficiency of excitation energy capture by open PSII reaction centers (Fv‚Ä≤/Fm‚Ä≤), and photochemical quenching coefficient (qP) were higher in Weimai 8 compared to that in Lumai 14, a commercial high yield cultivar. Furthermore, Weimai 8 showed a lower nonphotochemical quenching coefficient and a lower de-epoxidized ratio of the xanthophyll cycle pigments than of Lumai 14 at late growth period. At mature stage, chlorophyll content of different leaves decreased both in Weimai 8 and Lumai 14. Chlorophyll content in flag, second and third leaf from the top of plant decreased more in Lumai 14 than in Weimai 8. These results suggested that Weimai 8 had more antenna pigments to absorb light energy, and had higher photosynthetic capability and photochemical efficiency of PSII. The yield of Weimai 8 was also higher than that of Lumai 14. ¬© 2010 Chinese Academy of Agricultural Sciences.</t>
  </si>
  <si>
    <t>346-354</t>
  </si>
  <si>
    <t>Agricultural Sciences in China</t>
  </si>
  <si>
    <t>60002210;60073566;60026852;60026852;60026852</t>
  </si>
  <si>
    <t>16305463200;57192933996;7202535535;55651143900;7403577845</t>
  </si>
  <si>
    <t>SUI, Na;LI, Meng;MENG, Qing wei;TIAN, Ji chun;ZHAO, Shi jie</t>
  </si>
  <si>
    <t>Jinan;Tai'an;Jinan</t>
  </si>
  <si>
    <t>Shandong Academy of Agricultural Sciences;Shandong Agricultural University;Shandong Normal University</t>
  </si>
  <si>
    <t>60073566;60026852;60002210</t>
  </si>
  <si>
    <t>SUI N.</t>
  </si>
  <si>
    <t>Photosynthetic Characteristics of a Super High Yield Cultivar of Winter Wheat During Late Growth Period</t>
  </si>
  <si>
    <t>S1671292709601036</t>
  </si>
  <si>
    <t>10.1016/S1671-2927(09)60103-6</t>
  </si>
  <si>
    <t>2-s2.0-77950576329</t>
  </si>
  <si>
    <t>['¬© 2010', 'well supported', 'undivided postmentum', 'terminal filament', 'slender finger', 'sister group', 'several families', 'salivary duct', 'remaining myrmeleontiformia', 'remaining hemerobiiformia', 'polystoechotidae form', 'nevrorthidae ),', 'neuroptera exclusive', 'nemopteridae ).', 'linnean society', 'like mid', 'hypostomal bridge', 'hind leg', 'hemerobiiform lineages', 'head structures', 'full resolution', 'families share', 'even absent', 'dorsal apodeme', 'conditions found', 'complex transformation', 'complete lack', 'aquatic environment', 'aquatic ancestor', 'another invasion', 'another autapomorphy']</t>
  </si>
  <si>
    <t>Œº-CT-3D reconstruction | Anatomy | Larvae | Nevrorthus | Phylogeny</t>
  </si>
  <si>
    <t>External and internal head structures of larvae of Nevrorthidae were described in detail. The results were compared to conditions found in other representatives of Neuroptera and the other two neuropterid orders. The cladistic analysis supported the monophyly of Neuroptera, Neuroptera exclusive of Nevrorthidae, Hemerobiiformia, and Myrmeleontiformia. Neuroptera exclusive of Nevrorthidae are supported by the formation of an undivided postmentum and the presence of cryptonephric Malpighian tubules. The highly specialized articulation of the neck (Rollengelenk) and the absence of a salivary duct are autapomorphies of Nevrorthidae. Ithonidae and Polystoechotidae form a clade and are the sister group of the remaining Hemerobiiformia, which are characterized by the complete lack of a gula and a terminal filament of the antenna. Within this lineage, a clade comprising Mantispidae, Dilaridae, Berothidae, and Rhachiberothidae is well supported. Larvae of Myrmeleontiformia are characterized by a complex transformation of head structures, with a hypostomal bridge, a small triangular gula, largely reduced maxillary grooves, and anteriorly shifted posterior tentorial grooves. The slender finger-like mid-dorsal apodeme is another autapomorphy of the group. Psychopsidae are placed as the sister group of the remaining Myrmeleontiformia, which are characterized by a conspicuous, protruding ocular region (often less distinct or even absent in Nemopteridae). Ascalaphidae are the sister group of Myrmeleontidae. Larvae of both families share the fusion of the tibia and tarsus in the hind leg. The larval characters analysed were not sufficient for full resolution of the myrmeleontiform and hemerobiiform lineages. The position of several families such as Osmylidae, Sisyridae, and Coniopterygidae remains uncertain. The results are in agreement with an aquatic ancestor of Neuroptera and secondarily acquired terrestrial habits within the lineage (Neuroptera exclusive of Nevrorthidae), and another invasion of the aquatic environment by Sisyridae. ¬© 2010 The Linnean Society of London.</t>
  </si>
  <si>
    <t>533-562</t>
  </si>
  <si>
    <t>Zoological Journal of the Linnean Society</t>
  </si>
  <si>
    <t>60029507;60029507;60020292</t>
  </si>
  <si>
    <t>7003701948;7005238200;6602811353</t>
  </si>
  <si>
    <t>Beutel, Rolf G.;Friedrich, Frank;Asp√∂ck, Ulrike</t>
  </si>
  <si>
    <t>Germany;Austria</t>
  </si>
  <si>
    <t>Jena;Vienna</t>
  </si>
  <si>
    <t>Friedrich-Schiller-Universit√§t Jena;Naturhistorisches Museum, Vienna</t>
  </si>
  <si>
    <t>60029507;60020292</t>
  </si>
  <si>
    <t>Beutel R.</t>
  </si>
  <si>
    <t>The larval head of Nevrorthidae and the phylogeny of Neuroptera (Insecta)</t>
  </si>
  <si>
    <t>10.1111/j.1096-3642.2009.00560.x</t>
  </si>
  <si>
    <t>2-s2.0-77950588303</t>
  </si>
  <si>
    <t>['¬© 2010', 'temporal complexity', 'spatial structure', 'spatial complexity', 'source landscape', 'signal sources', 'signal landscape', 'sense organs', 'rights reserved', 'resulting complex', 'profound environmental', 'preliminary analysis', 'predictions based', 'potentially respond', 'paleontological society', 'overall hypothesis', 'overall effect', 'organisms emit', 'mobile bilaterians', 'mixgrounds produced', 'markedly increase', 'marine environment', 'maotianshan shale', 'major transitions', 'macroscopic predation', 'life habits', 'life habit', 'laminated matgrounds', 'insects living', 'information landscapes', 'information landscape', 'information content', 'increased cost', 'incomplete information', 'improved information', 'huge array', 'host plant', 'given signal', 'gathering capabilities', 'first appearance', 'environmental signals', 'environment dependent', 'energy content', 'emitted signals', 'dynamic distribution', 'different sources', 'coevolutionary increase', 'chemical signals', 'cambrian interval', 'biota indicates', 'bilaterian radiation', 'animal movement', 'although increasing', 'also occupy', 'actually detect']</t>
  </si>
  <si>
    <t>Organisms emit, detect, and respond to a huge array of environmental signals. The distribution of a given signal is dependent, first of all, upon the original spatial distribution of signal sources, the source landscape. The signal sources can be fixed or moving and their output can be stable or ephemeral. Different sources can also occupy the same general spatial location, such as insects living on a host plant. The emitted signals are modified by relevant transport processes, which are often strongly scale and environment dependent. Chemical signals, for example, are propagated by diffusion and turbulence. The resulting complex, three-dimensional, and dynamic distribution of signals in the environment is the signal landscape; it is the environment of potentially available information in which sensory systems function and have evolved. Organisms also differ widely in what signals they can actually detect; the distribution of signals that an organism can potentially respond to is its information landscape. Although increasing the kinds and specificity of signals that can be detected and processed can lead to improved decision making, it almost always comes at an increased cost. The greater the spatial and temporal complexity of the environment, the greater are the costs of incomplete information and the more advantageous is the development of improved information-gathering capabilities. Studies with simulation models suggest how variability in the spatial structure of source and signal landscapes may control patterns of animal movement that could be represented in the trace fossil record. Information landscapes and the corresponding sensory systems should have evolved in concert with major transitions in the history of life. The Ediacaran to Cambrian interval is one of the most intensively studied periods in the history of life, characterized by the profound environmental and biological changes associated with the bilaterian radiation. These include the advent of macroscopic predation, an increase in the size and energy content of organisms, and the transition in seafloors from laminated matgrounds to mixgrounds produced by the development of macroscopic infaunal bioturbation. The overall effect of these transitions was to markedly increase the spatial complexity of the marine environment. We suggest that this increased spatial complexity, in turn, drove the evolution of macroscopic sense organs in mobile bilaterians, leading to their first appearance during the Cambrian. The morphology and distribution of these sense organs should reflect the life habits of the animals that possessed them. Our overall hypothesis was that there was a "Cambrian Information Revolution," a coevolutionary increase in the information content of the marine environment and in the ability of and necessity for organisms to obtain and process this information. A preliminary analysis of the Maotianshan Shale (Chengjiang) biota indicates that the distribution of eyes and antennae in these animals is consistent with predictions based on their life habit. ¬© 2010 The Paleontological Society. All rights reserved.</t>
  </si>
  <si>
    <t>303-317</t>
  </si>
  <si>
    <t>Paleobiology</t>
  </si>
  <si>
    <t>60027561;60019909;60012060</t>
  </si>
  <si>
    <t>7004711630;6602360305;57192920425</t>
  </si>
  <si>
    <t>Plotnick, Roy E.;Dornbos, Stephen Q.;Chen, Junyuan</t>
  </si>
  <si>
    <t>United States;United States;China</t>
  </si>
  <si>
    <t>Chicago;Milwaukee;Nanjing</t>
  </si>
  <si>
    <t>University of Illinois at Chicago;University of Wisconsin-Milwaukee;Nanjing Institute of Geology and Palaeontology Chinese Academy of Sciences</t>
  </si>
  <si>
    <t>Plotnick R.</t>
  </si>
  <si>
    <t>Information landscapes and sensory ecology of the Cambrian Radiation</t>
  </si>
  <si>
    <t>10.1666/08062.1</t>
  </si>
  <si>
    <t>2-s2.0-77950826829</t>
  </si>
  <si>
    <t>105A005</t>
  </si>
  <si>
    <t>['wave regime', 'two dimensions', 'performing far', 'performed transmission', 'obtained experimentally', 'negative passband', 'negative nature', 'metamaterial prism', 'loss double', 'horn antenna', 'fractional bandwidth', 'field map', 'effective index', 'drudelorentz model', '7 db', '100 ghz']</t>
  </si>
  <si>
    <t>Metamaterials | Metaprism | Millimeter wave | Negative refraction</t>
  </si>
  <si>
    <t>We designed a low-loss double-negative composite metamaterial that operates at the millimeter-wave regime. A negative passband with a peak transmission value of 2.7 dB was obtained experimentally at 100 GHz. We performed transmission-based qualitative effective medium theory analysis numerically and experimentally to prove the double-negative nature of the metamaterial. These results were supported by the standard retrieval analysis method and the study was extended by reporting the fractional bandwidth and loss of the metamaterial as the number of layers in the propagation direction increased. We numerically calculated 2-D field map and experimentally confirmed far-field radiation response of horn antenna and metamaterial lens composite. Finally, we demonstrated that the effective index of the metamaterial was negative by performing far-field angular scanning measurements for a metamaterial prism. We simulated the prism by using the DrudeLorentz model and obtained the scattered field map in two dimensions at millimeter-wavelengths. ¬© 2006 IEEE.</t>
  </si>
  <si>
    <t>386-393</t>
  </si>
  <si>
    <t>1077260X</t>
  </si>
  <si>
    <t>IEEE Journal on Selected Topics in Quantum Electronics</t>
  </si>
  <si>
    <t>60014808;60014808</t>
  </si>
  <si>
    <t>8282064100;7005956635</t>
  </si>
  <si>
    <t>Alici, Kamil Boratay;Ozbay, Ekmel</t>
  </si>
  <si>
    <t>Bilkent √úniversitesi</t>
  </si>
  <si>
    <t>Alici K.</t>
  </si>
  <si>
    <t>Theoretical study and experimental realization of a low-loss metamaterial operating at the millimeter-wave regime: Demonstrations of flat- and prism-shaped samples</t>
  </si>
  <si>
    <t>10.1109/JSTQE.2009.2032668</t>
  </si>
  <si>
    <t>2-s2.0-77950916990</t>
  </si>
  <si>
    <t>Universidad Complutense de Madrid</t>
  </si>
  <si>
    <t>FMSLP-C01-87127</t>
  </si>
  <si>
    <t>UCM</t>
  </si>
  <si>
    <t>['results show', 'polarization sensitivity', 'polarization perpendicular', 'numerical simulations', 'modes excited', 'main axis', 'field applications', 'cylindrical waveguide', 'coupled antenna']</t>
  </si>
  <si>
    <t>Near-field sensing | Numerical simulations | Optical nanoantennas | Photonic crystal waveguides</t>
  </si>
  <si>
    <t>The performance of dipole nanoantennas coupled to two different waveguides, a cylindrical waveguide and a photonic crystal waveguide, illuminated with a polarized electromagnetic wave incident from the air and from the substrate is analyzed by numerical simulations. When illuminated from the air, the photonic crystal waveguide antenna showed two resonances spectrally far apart from each other: one of them corresponds to the main antenna resonance and the other one to the modes excited in the photonic crystal cavity. The cylindrical waveguide antenna shows only the main antenna resonance. No significant antenna response was observed at a polarization perpendicular to the main axis of the antenna. Illumination from the substrate did not increase the response of the waveguide-coupled antenna. These results show that antenna-coupled waveguides could be used as detectors for near-field applications where polarization sensitivity and dual band operation are desired. ¬© 2006 IEEE.</t>
  </si>
  <si>
    <t>446-449</t>
  </si>
  <si>
    <t>60031335;60027282</t>
  </si>
  <si>
    <t>36632322000;7007155487</t>
  </si>
  <si>
    <t>Gonzalez, Francisco J.;Alda, Javier</t>
  </si>
  <si>
    <t>Mexico;Spain</t>
  </si>
  <si>
    <t>San Luis Potos√≠;Madrid</t>
  </si>
  <si>
    <t>Universidad Autonoma de San Luis Potosi;Universidad Complutense de Madrid</t>
  </si>
  <si>
    <t>Gonzalez F.</t>
  </si>
  <si>
    <t>Optical nanoantennas coupled to photonic crystal cavities and waveguides for near-field sensing</t>
  </si>
  <si>
    <t>10.1109/JSTQE.2009.2027444</t>
  </si>
  <si>
    <t>2-s2.0-77950917019</t>
  </si>
  <si>
    <t>['widely used', 'uniform excitation', 'seldom used', 'searching space', 'obtained using', 'minimizing variable', 'lobe level', 'francis group', 'directional element', 'array antennas']</t>
  </si>
  <si>
    <t>Directional element | Nonuniform circular array | Particle swarm optimization algorithm | Synthesis of nonuniform array antennas</t>
  </si>
  <si>
    <t>As a newly discovered evolutionary algorithm, the particle swarm optimization algorithm has been widely used in the synthesis of array antennas, while it is seldom used in the synthesis of nonuniform array antennas. Two different nonuniform array antennas are optimized by binary particle swarm optimization and real particle swarm optimization in this article, which depicts the application of particle swarm optimization in the synthesis of nonuniform array antennas. Lower peak side-lobe level with uniform excitation can be obtained using this method. Meanwhile, the method of minimizing variable-searching space that can improve the efficiency of algorithm is used in particle swarm optimization. Compared with the standard genetic algorithm and the modified real genetic algorithm, particle swarm optimization shows high performance in the synthesis of nonuniform array antennas. To demonstrate the universality of the algorithm, a nonuniform circular array and a sparse linear array with a directional element are synthesized as well. Copyright ¬© Taylor &amp; Francis Group, LLC.</t>
  </si>
  <si>
    <t>1532527X</t>
  </si>
  <si>
    <t>Electromagnetics</t>
  </si>
  <si>
    <t>60005465;60005465;60005465;60005465;60029625</t>
  </si>
  <si>
    <t>54791095700;55511198800;36180045300;55645491100;7404742627</t>
  </si>
  <si>
    <t>Li, Yan;Yang, Feng;Ouyang, Jun;Nie, Zaiping;Zhou, Haijing</t>
  </si>
  <si>
    <t>Beijing;Chengdu</t>
  </si>
  <si>
    <t>Beijing Institute of Applied Physics and Computational Mathematics;University of Electronic Science and Technology of China</t>
  </si>
  <si>
    <t>60029625;60005465</t>
  </si>
  <si>
    <t>Synthesis of nonuniform array antennas using particle swarm optimization</t>
  </si>
  <si>
    <t>10.1080/02726340903577319</t>
  </si>
  <si>
    <t>2-s2.0-77951033993</t>
  </si>
  <si>
    <t>['two ports', 'simulated results', 'return loss', 'proposed antenna', 'probe feed', 'port 2', 'port 1', 'new dual', 'input impedance', 'hybrid feed', 'ground plane', 'greatly improved', 'good agreement', 'francis group', 'four slots', 'embedded along', '92 db', '37 ghz', '24 db', '08 db']</t>
  </si>
  <si>
    <t>Dual-polarized | Hybrid feed | Microstrip patch antenna</t>
  </si>
  <si>
    <t>A new dual-polarized microstrip patch antenna fed by probe feed and aperture coupled feed is presented. The hybrid feed, a T-shaped microstrip feedline, is adopted to improve the isolation between two ports, and the hour-glass shaped slot is used to improve the input impedance of the proposed antenna. The measured center frequency is 2.37 GHz, the return loss for port 1 is -16.08 dB and -21.92 dB for port 2, and the isolation between the two ports is -24.24 dB. Finally, four slots are embedded along the centerline of the ground plane so that the bandwidth of antenna is greatly improved. Good agreement between the measured and simulated results has been achieved. Copyright ¬© Taylor &amp; Francis Group, LLC.</t>
  </si>
  <si>
    <t>256-268</t>
  </si>
  <si>
    <t>60002222;60002222</t>
  </si>
  <si>
    <t>24767520400;35785312800</t>
  </si>
  <si>
    <t>An, Tingting;Zhang, Wenmei</t>
  </si>
  <si>
    <t>Taiyuan</t>
  </si>
  <si>
    <t>Shanxi University</t>
  </si>
  <si>
    <t>An T.</t>
  </si>
  <si>
    <t>A Dual-polarized microstrip patch antenna using hybrid feed</t>
  </si>
  <si>
    <t>10.1080/02726340903577350</t>
  </si>
  <si>
    <t>2-s2.0-77951039311</t>
  </si>
  <si>
    <t>['spatial diversity', 'small microstrip', 'single formulation', 'signal reliability', 'scattering matrix', 'rectangular patch', 'radiation patterns', 'proposed structure', 'proposed multiple', 'proposed antenna', 'port device', 'port characterizations', 'polarization diversity', 'performance metric', 'pair coupling', 'output applications', 'output antennas', 'output antenna', 'naive multiple', 'mutual couplings', 'measurement results', 'indication regarding', 'incorporates multi', 'francis group', 'close agreement', 'article provides', 'array performance', 'antenna elements', 'actual coupling', 'acceptable isolation', '8 ghz']</t>
  </si>
  <si>
    <t>Diversity | Isolation | Multiple-input-multiple-output antenna | Total active reflection coefficient</t>
  </si>
  <si>
    <t>This article provides a novel antenna structure for the case of multiple-input-multiple-output applications. This structure is composed of four antenna elements that operate at 5.8 GHz. Each element is a small microstrip-fed monopole antenna, consisting of a rectangular patch and a truncated ground plane. In addition to the use of spatial diversity, as is employed in the naive multiple-input-multiple-output antennas, the underlying scheme makes use of a combination of pattern and polarization diversity to increase the signal reliability. In order to measure the array performance of the proposed multiple-input-multiple-output antenna, the so called total active reflection coefficient metric, which incorporates multi-port characterizations into a single formulation, is employed as the performance metric. This enables the giving of an indication regarding the actual coupling between multiple-input-multiple-output antenna elements, rather than the use of the scattering matrix, which aims to measure the pair-to-pair coupling for a multi-port device. The proposed antenna is designed to achieve a good reflection coefficient as well as an acceptable isolation between antenna elements. It is shown that there is close agreement between the simulation and the measurement results of the proposed structure. Accordingly, the corresponding reflection coefficients, mutual couplings, and radiation patterns are presented and discussed. Copyright ¬© Taylor &amp; Francis Group, LLC.</t>
  </si>
  <si>
    <t>246-255</t>
  </si>
  <si>
    <t>60016972;60016972;60016972;60016972</t>
  </si>
  <si>
    <t>6507001698;26021762900;15623118500;57224789073</t>
  </si>
  <si>
    <t>Mallahzadeh, A. R.;Es'Haghi, S.;Akhlaghi, S.;Alipour, A.</t>
  </si>
  <si>
    <t>Mallahzadeh A.R.</t>
  </si>
  <si>
    <t>Microstrip-fed monopole antenna planar array for multiple-input-multiple- output applications</t>
  </si>
  <si>
    <t>10.1080/02726340903577327</t>
  </si>
  <si>
    <t>2-s2.0-77951053047</t>
  </si>
  <si>
    <t>['undescribed species', 'telson trapezoidal', 'sparse ommatidia', 'simple setae', 'rocasphotis gen', 'posterior margin', 'poorly developed', 'photis sp', 'pereopods 5', 'partly enclosed', 'one spine', 'nov .,', 'new species', 'material collected', 'mainly differs', 'long plumose', 'herein described', 'hawaiian species', 'guanabara bay', 'genus photis', 'family photidae', 'eyes large', 'described based', 'coxae 1', 'closely related', 'biscayne bay', 'article 3', 'antenna 2', 'also corresponds', 'acute distally', 'accessory spine']</t>
  </si>
  <si>
    <t>Atol das Rocas | Brazilian coast | New genus | New species | Rocasphotis gen. nov</t>
  </si>
  <si>
    <t>A new species, Photis sarae sp. nov., is herein described from Guanabara Bay, Rio de Janeiro. The new species is similar to the Hawaiian species, Photis hawaiensis Barnard, 1955, and an undescribed species, Photis sp. F (LeCroy 2000), from Biscayne Bay, Florida. Photis sarae sp. nov. can be distinguished from both species in having gnathopod 2 basis with two long setae on posterior margin, palm with only one spine (excluding palmar corner), pereopod 3 anterior margin of merus with long plumose and simple setae, and dactyli of pereopods 5-7 with accessory spine and telson trapezoidal with distal margin concave. Also, Rocasphotis gen. nov. is described based on material collected from Atol das Rocas, which is closely related to the genus Photis and also corresponds to a new species. Rocasphotis gen. nov. mainly differs from Photis in having antenna 1 shorter than antenna 2, peduncular article 1 longer than article 3, accessory flagellum absent, coxae 1-4 with sparse slender setae; lateral cephalic lobe weakly extended and acute distally; eyes large, poorly developed, composed of sparse ommatidia, and partly enclosed in the lobe. A key for all genera of the family Photidae is given. ¬© 2010 Taylor &amp; Francis.</t>
  </si>
  <si>
    <t>559-577</t>
  </si>
  <si>
    <t>Journal of Natural History</t>
  </si>
  <si>
    <t>60000036;60000036</t>
  </si>
  <si>
    <t>35231012600;6505797052</t>
  </si>
  <si>
    <t>Souza-Filho, J. F.;Serejo, C. S.</t>
  </si>
  <si>
    <t>Rio de Janeiro</t>
  </si>
  <si>
    <t>Universidade Federal do Rio de Janeiro</t>
  </si>
  <si>
    <t>Souza-Filho J.</t>
  </si>
  <si>
    <t>Two new species of the family Photidae (Amphipoda: Corophiidea: Photoidea) from Brazilian waters, with description of Rocasphotis gen. nov.</t>
  </si>
  <si>
    <t>10.1080/00222930903471118</t>
  </si>
  <si>
    <t>2-s2.0-77951053950</t>
  </si>
  <si>
    <t>['well suited', 'varying reflection', 'underlying assumptions', 'track multipath', 'time approach', 'test results', 'test data', 'surface flatness', 'sensor stabilization', 'multipath indicators', 'multipath errors', 'multipath characterization', 'key concepts', 'help characterize', 'error characteristics', 'domain technique', 'domain detection', 'discuss models', 'diffraction points', 'cp multipath', 'briefly review', 'antenna height', 'accuracy multi']</t>
  </si>
  <si>
    <t>Carrier phase | GPS | Interferometry | Multipath | Narrow lane</t>
  </si>
  <si>
    <t>This paper describes GPS carrier phase (CP) multipath characterization and error reduction techniques and their application in single aircraft relative positioning. In particular, the single aircraft relative positioning scenario has applications for high-accuracy multi-sensor stabilization where CP multipath is a major error source that limits system performance. We will briefly review the requisite multipath theory and discuss models for quantifying the error characteristics. Field-test data will be used to validate the multipath models considering the underlying assumptions. A basic geometric reflection point theory will be presented to demonstrate the physical environmental sensitivity of CP multipath to parameters such as surface flatness and antenna height. Several different quantities will be described as multipath indicators for time-domain detection and will be compared with a frequency-domain technique. A new multipath detection approach will be introduced that is suitable to track multipath from time-varying reflection/diffraction points. Finally, the narrow-lane antenna baseline processing technique will be presented as a real-time approach to mitigate CP noise and multipath errors that is well suited for a very short baseline single aircraft high accuracy relative positioning system. Field-test results and analysis will be used to illustrate the key concepts in this paper and to help characterize the total navigation system performance. ¬© 2009 Springer-Verlag.</t>
  </si>
  <si>
    <t>141-152</t>
  </si>
  <si>
    <t>60011132;60011132;60011132</t>
  </si>
  <si>
    <t>15922170800;8308513700;7003649261</t>
  </si>
  <si>
    <t>Dickman, Jeff;Zhu, Zhen;Bartone, Chris</t>
  </si>
  <si>
    <t>Ohio University</t>
  </si>
  <si>
    <t>Dickman J.</t>
  </si>
  <si>
    <t>Carrier phase multipath error characterization and reduction in single aircraft relative positioning</t>
  </si>
  <si>
    <t>10.1007/s10291-009-0126-3</t>
  </si>
  <si>
    <t>2-s2.0-77951298142</t>
  </si>
  <si>
    <t>['time mode', 'time capabilities', 'spectral domain', 'software radio', 'sampling rate', 'sampling bandwidth', 'parallel processor', 'optimum value', 'observable varies', 'implementation differs', 'graphics processor', 'discuss details', 'crucial stages', 'correlation function', 'core part', 'channel implementation']</t>
  </si>
  <si>
    <t>FFT | GPU | Real-time | Software receiver</t>
  </si>
  <si>
    <t>Off-the-shelf graphics processing units provide low-cost massive parallel computing performance, which can be utilized for the implementation of a GPS software receiver. In order to realize a real-time capable system the crucial stages of the receiver should be optimized to suit the requirements of a parallel processor. Moreover, the receiver should be capable to provide wider correlation functions and provide easy access to the spectral domain of the signals. Thus, the most suitable correlation algorithm, which forms the core part of each receivers should be chosen and implemented on the graphics processor. Since the sampling rate of the received signal limits the real-time capabilities of the software radio it is necessary to determine an optimum value, considering that the precision of the observable varies with sampling bandwidth. We are going to discuss details and present our single frequency multi-channel implementation, which is capable of operating in real-time mode. Our implementation differs from other solutions by the wideness of the correlation function and allows simple handling of data in the spectral domain. Comparison with output from a commercial hardware receiver, which shares the antenna with the software radio, confirms the consistency and accuracy of our development. ¬© 2009 Springer-Verlag.</t>
  </si>
  <si>
    <t>207-216</t>
  </si>
  <si>
    <t>60032325;60032325;60032325;60032325;60032325</t>
  </si>
  <si>
    <t>18934750800;55498799900;6603748793;7402471286;35417926300</t>
  </si>
  <si>
    <t>Hobiger, Thomas;Gotoh, Tadahiro;Amagai, Jun;Koyama, Yasuhiro;Kondo, Tetsuro</t>
  </si>
  <si>
    <t>Hobiger T.</t>
  </si>
  <si>
    <t>A GPU based real-time GPS software receiver</t>
  </si>
  <si>
    <t>10.1007/s10291-009-0135-2</t>
  </si>
  <si>
    <t>2-s2.0-77951298870</t>
  </si>
  <si>
    <t>['¬© 2010', 'tracking conditions', 'small river', 'significant effect', 'significant differences', 'reduced flow', 'leuciscus leuciscus', 'fisheries society', 'different environmental', 'british isles']</t>
  </si>
  <si>
    <t>Anguilla anguilla | Leuciscus leuciscus | Passive integrated transponder | Portable antenna | Tracking</t>
  </si>
  <si>
    <t>The efficiency of portable passive integrated transponder (PIT) telemetry at detecting five fish species in a small river was evaluated under different environmental and tracking conditions. Significant differences between species were apparent, with detection efficiency varying between 0¬∑7% (Leuciscus leuciscus) and 43¬∑1% (Salmo trutta). Conditions of reduced flow and tracking in a downstream direction significantly increased detection efficiency for salmonids, while time of day had no significant effect for any species. ¬© 2010 The Authors. Journal compilation ¬© 2010 The Fisheries Society of the British Isles.</t>
  </si>
  <si>
    <t>1039-1045</t>
  </si>
  <si>
    <t>Journal of Fish Biology</t>
  </si>
  <si>
    <t>60029336-60004947;60029336;60004947;60029336;60029336;60029336</t>
  </si>
  <si>
    <t>56063844700;35576655500;7003575993;36164449500;36164607500;6602902283</t>
  </si>
  <si>
    <t>Cucherousset, J.;Britton, J. R.;Beaumont, W. R.C.;Nyqvist, M.;Sievers, K.;Gozlan, R. E.</t>
  </si>
  <si>
    <t>Bournemouth;Fordingbridge</t>
  </si>
  <si>
    <t>Bournemouth University;Game &amp; Wildlife Conservation Trust</t>
  </si>
  <si>
    <t>60029336;60004947</t>
  </si>
  <si>
    <t>Cucherousset J.</t>
  </si>
  <si>
    <t>Determining the effects of species, environmental conditions and tracking method on the detection efficiency of portable PIT telemetry</t>
  </si>
  <si>
    <t>10.1111/j.1095-8649.2010.02543.x</t>
  </si>
  <si>
    <t>2-s2.0-77951665044</t>
  </si>
  <si>
    <t>08 02 00818</t>
  </si>
  <si>
    <t>['waveguide depth', 'water sea', 'test source', 'sound velocity', 'sinusoidal modes', 'real signal', 'natural waveguide', 'modes presented', 'mode signal', 'measured parameters', 'mathematical model', 'ideal waveguide', 'frequency range', 'discrete modes', 'bottom parameters', 'barents sea', 'applicability range', '280 hz']</t>
  </si>
  <si>
    <t>The possibilities of using the decomposition of natural waveguide modes in a shallow-water sea in case there is a sound velocity gradient into sinusoidal modes of an ideal waveguide is grounded. The applicability range of such decomposition is shown. Dispersion in signals of the modes presented in such a way is determined by mathematical reversal without a test source. The structure of discrete modes in a natural waveguide is determined without utilizing the bottom parameters and sound velocity's distribution over the waveguide depth. The coefficient of the mode signal's correlation with the measured parameters of the mode signal and a real signal, introduced into it, is shown to be 0.973. The signals from a point emitter positioned at the depth of 50 m in the frequency range of 90-280 Hz in a shallow-water sea (the Barents Sea, a 120 m depth, a 7 km distance), received by a vertical antenna array comprising 32 receivers spaced equidistantly with a 3-m step are used in the experiment. A real signal has been successfully reversed using a mathematical model. ¬© 2010 Pleiades Publishing, Ltd.</t>
  </si>
  <si>
    <t>205-217</t>
  </si>
  <si>
    <t>60011774;60011774;60011774;60011774</t>
  </si>
  <si>
    <t>56238536600;6602489209;7004344048;6602759041</t>
  </si>
  <si>
    <t>Zverev, V. A.;Korotin, P. I.;Matveev, A. L.;Stromkov, A. A.</t>
  </si>
  <si>
    <t>Zverev V.A.</t>
  </si>
  <si>
    <t>Measurement of the parameters of the natural waveguide mode</t>
  </si>
  <si>
    <t>10.1134/S1063771010020144</t>
  </si>
  <si>
    <t>2-s2.0-77952004026</t>
  </si>
  <si>
    <t>['polarization parameters', 'polarization canceller', 'frequency range', 'antennas ensuring', 'also determined']</t>
  </si>
  <si>
    <t>The effect of polarization-frequency antenna characteristics of the main and auxiliary receiving channels on indicators of a polarization canceller of interferences has been investigated. The requirements to polarization parameters of antennas ensuring the specified interference suppression ratio in a frequency range have been also determined. ¬© 2010 Allerton Press, Inc.</t>
  </si>
  <si>
    <t>147-154</t>
  </si>
  <si>
    <t>Radioelectronics and Communications Systems</t>
  </si>
  <si>
    <t>Kornienko, L. G.</t>
  </si>
  <si>
    <t>Ivan Kozhedub Kharkiv National Air Force University</t>
  </si>
  <si>
    <t>Kornienko L.</t>
  </si>
  <si>
    <t>The efficiency of polarization compensation of interferences with due regard for the frequency dependence of antenna polarizations of receiving channels</t>
  </si>
  <si>
    <t>10.3103/S0735272710030040</t>
  </si>
  <si>
    <t>2-s2.0-77952382794</t>
  </si>
  <si>
    <t>['wire antennas', 'specific points', 'radiating arms', 'practical design', 'inserting inductive', 'input characteristics', 'decreased effectiveness', 'complete mismatch', 'capacitive elements']</t>
  </si>
  <si>
    <t>Theresults of decreasing the dimensions of wire antennas to the sizes of smaller resonant ones are considered, which leads to complete mismatch of antennas' inputs with feeders and to decreased effectiveness. Methods of optimizing and increasing the effectiveness of these electrically small antennas and improving their input characteristics by inserting inductive and capacitive elements at specific points in the breaks of radiating arms of antennas. An example of applying these methods in practical design is provided. ¬© 2010 Allerton Press, Inc.</t>
  </si>
  <si>
    <t>129-138</t>
  </si>
  <si>
    <t>Ovsyanikov, V. V.</t>
  </si>
  <si>
    <t>Dnipro</t>
  </si>
  <si>
    <t>Oles Honchar Dnipro National University</t>
  </si>
  <si>
    <t>Ovsyanikov V.</t>
  </si>
  <si>
    <t>Electrically small rod antennas for radio systems of space and aeronautical engineering</t>
  </si>
  <si>
    <t>10.3103/S0735272710030027</t>
  </si>
  <si>
    <t>2-s2.0-77952385315</t>
  </si>
  <si>
    <t>['surface area', 'shorting pin', 'paper presents', 'minimization techniques', 'bandwidth enhancement']</t>
  </si>
  <si>
    <t>L probe | Shorting pin | Shorting wall and IE3D | U slot</t>
  </si>
  <si>
    <t>This paper presents the investigations of various broad banding and minimization techniques for square patch antenna. For bandwidth enhancement, square patch antenna with U shaped slot and L probe feed have been considered. Using these techniques, bandwidth in the range of 30 - 40% has been achieved. In addition to this, techniques to minimize patch antenna‚Ä≤s surface area have also been analyzed. The shorting pin and shorting wall methods have been used for minimization. Simulation has been carried out using IE3D software. Copyright ¬© 2010 by the IETE.</t>
  </si>
  <si>
    <t>88-93</t>
  </si>
  <si>
    <t>108658461;60111242</t>
  </si>
  <si>
    <t>57211742997;23973574100</t>
  </si>
  <si>
    <t>Sharma, Sanjeev Kumar;Rattan, Munish</t>
  </si>
  <si>
    <t>Ludhiana;Kolkata</t>
  </si>
  <si>
    <t>Guru Nanak Dev Engineering College, Ludhiana;BSNL</t>
  </si>
  <si>
    <t>60111242;108658461</t>
  </si>
  <si>
    <t>Sharma S.K.</t>
  </si>
  <si>
    <t>Analysis of broad banding and minimization techniques for square patch antenna</t>
  </si>
  <si>
    <t>10.4103/0377-2063.63088</t>
  </si>
  <si>
    <t>2-s2.0-77952519927</t>
  </si>
  <si>
    <t>['techniques apply', 'significant techniques', 'reviewed herein', 'monopulse radar', 'mode feeds', 'including sum', 'high efficiency', 'fed arrays', 'discussion concentrates', 'based radars', 'airborne radars']</t>
  </si>
  <si>
    <t>The history of development of monopulse radar in the US is reviewed herein. Significant techniques that permitted monopulse tracking radars to achieve accurate tracking with high efficiency are discussed, including sum-and-difference antenna feed networks, multi-horn and multi-mode feeds, precision mechanical pedestals, and space-fed arrays. The discussion concentrates on surface-based radars, but many of the techniques apply to airborne radars and missile seekers developed during the same periods. ¬© 2006 IEEE.</t>
  </si>
  <si>
    <t>Barton, David</t>
  </si>
  <si>
    <t>10.1109/MAES.2010.5463962</t>
  </si>
  <si>
    <t>2-s2.0-77952579050</t>
  </si>
  <si>
    <t>['two explorers', 'small error', 'simultaneously observed', 'several picoseconds', 'relative position', 'receiving antennas', 'range data', 'precisely determined', 'main beam', 'lunar surface', 'lunar rover', 'celestial sphere', 'beam vlbi']</t>
  </si>
  <si>
    <t>Differential phase delay | Lunar rover | Relative position determination | Same-beam VLBI</t>
  </si>
  <si>
    <t>Multi-frequency same-beam VLBI means that two explorers with a small separation angle are simultaneously observed with the main beam of receiving antennas. In the same-beam VLBI, the differential phase delay between two explorers and two receiving telescopes can be obtained with a small error of several picoseconds. The differential phase delay, as the observable of the same-beam VLBI, gives the separation angular information of the two explorers in the celestial sphere. The two-dimensional relative position on the plane-of-sky can thus be precisely determined with an error of less than 1 m for a distance of 3.8√ó105 km far away from the earth, by using the differential phase delay obtained with the four Chinese VLBI stations. The relative position of a lunar rover on the lunar surface can be determined with an error of 10 m by using the differential phase delay data and the range data for the lander when the lunar topography near the rover and the lander can be determined with an error of 10 m. ¬© Science China Press and Springer-Verlag Berlin Heidelberg 2010.</t>
  </si>
  <si>
    <t>571-578</t>
  </si>
  <si>
    <t>60032168;60032168;60022860;60032168;60032168;60032168-60089786;60032168;60032168;60019499;60032168;60032168;60032168;60032168;60032168;60032168;60032168</t>
  </si>
  <si>
    <t>55789677600;57219042604;36145546000;8345880400;56518338300;36458377700;55738647400;30767895000;57206329898;57198962845;57141655700;15823343400;25641099200;15823156300;55660808200;34770920100</t>
  </si>
  <si>
    <t>Liu, Qing Hui;Chen, Ming;Xiong, Wei Ming;Qian, Zhi Han;Li, Jin Ling;Hao, Wang Hong;Wang, Guang Li;Zheng, Wei Min;Guan, Di;Zhu, Ren Jie;Wang, Wei Hua;Zhang, Xiu Zhong;Jiang, Dong Rong;Shu, Feng Chun;Ping, Jin Song;Hong, Xiao Yu</t>
  </si>
  <si>
    <t>China;China;China;China</t>
  </si>
  <si>
    <t>Beijing;Shanghai;Beijing;Beijing</t>
  </si>
  <si>
    <t>Beijing Institute of Tracking and Telecommunication Technology;Shanghai Astronomical Observatory Chinese Academy of Sciences;Center for Space Science and Applied Research Chinese Academy of Sciences;Chinese Academy of Sciences</t>
  </si>
  <si>
    <t>60089786;60032168;60022860;60019499</t>
  </si>
  <si>
    <t>Liu Q.H.</t>
  </si>
  <si>
    <t>Relative position determination of a lunar rover using high-accuracy Multi-frequency same-beam VLBI</t>
  </si>
  <si>
    <t>10.1007/s11433-010-0147-5</t>
  </si>
  <si>
    <t>2-s2.0-77953150287</t>
  </si>
  <si>
    <t>['theoretic framework', 'theoretic analysis', 'system design', 'significant impact', 'robust nanoreceivers', 'rights reserved', 'reliable manner', 'presented analysis', 'performance characteristics', 'nanotube antennas', 'nanoscale revolutionized', 'nanoscale nodes', 'minimal amount', 'insights drawn', 'fundamental capabilities', 'design reliable', 'design nanonetworks', 'countless challenges', 'computation required', 'communicating reliably', 'central controller', 'carbon nanotube', 'building components', 'build components', 'basic limitations', 'based receivers', 'application areas', 'act together', 'achieve coordination']</t>
  </si>
  <si>
    <t>Carbon nanotube transceivers | Detection theory | Nanocommunication | Nanoscale networks</t>
  </si>
  <si>
    <t>Nanotechnology has the potential to have a significant impact on a number of application areas. The possibility of building components at the nanoscale revolutionized the way we think about systems by enabling myriad possibilities, that were simply impossible otherwise. At the same time, countless challenges were raised in system design. One such challenge is to build components that act together to handle complex tasks that require physically separate components to work in unison. To achieve coordination, these components have to be capable of communicating reliably, either with a central controller or amongst themselves. In this research, we propose to build analytical foundations to analyze and design nanonetworks, consisting of individual stations communicating over a wireless medium using nanotransceivers with nanotube antennas. We give a simple nanoreceiver design and analyze its basic limitations. Based on the insights drawn, we propose a communication-theoretic framework to design reliable and robust nanoreceivers. With the basic limitations of the nanocommunications via nanoantennas in mind, it is possible to develop mathematical tools to help construct nanonetworks that execute basic sequential tasks in a reliable manner with minimal amount of communication and computation required. In this paper, we present a communication-theoretic analysis of networks of nanoscale nodes equipped with carbon nanotube-based receivers and transmitters. Our objective is to analyze the performance characteristics of nanoscale nodes and expose their fundamental capabilities and limitations. The presented analysis is intended to serve as the basis of nanonetwork design enabling various applications. ¬© 2010 Elsevier Ltd. All rights reserved.</t>
  </si>
  <si>
    <t>63-75</t>
  </si>
  <si>
    <t>Nano Communication Networks</t>
  </si>
  <si>
    <t>36102215500;8960509100</t>
  </si>
  <si>
    <t>Emre Koksal, C.;Ekici, Eylem</t>
  </si>
  <si>
    <t>Emre Koksal C.</t>
  </si>
  <si>
    <t>A nanoradio architecture for interacting nanonetworking tasks</t>
  </si>
  <si>
    <t>S1878778910000025</t>
  </si>
  <si>
    <t>10.1016/j.nancom.2010.03.001</t>
  </si>
  <si>
    <t>2-s2.0-77953254907</t>
  </si>
  <si>
    <t>['¬© 2010', 'wider band', 'radiation patterns', 'pulse responses', 'outer shaped', 'mounting application', 'longitudinal conformation', 'linearity test', 'imaging applications', 'comb corrugation', 'back ratio', 'available end', 'authors propose', 'antenna exhibits', '9 db', '15 ghz']</t>
  </si>
  <si>
    <t>The authors propose the dual-tapered structure consisting of piecewise-linear inner taper and outer shaped-comb corrugation and the antipodal feeding section to present a modified antipodal Fermi antenna. This antenna exhibits the performance with wider band (3.6-15 GHz) in return loss responses, moderately high gain (5.1-14.5 dBi), high front-to-back ratio (24.8-38.9 dB) and available end-fire (29.8¬∞ beamwidth and -18.7 dB side lobe level) in radiation patterns. The current distributions demonstrate the characteristics of leakage, transverse waves among dual-taper and transition on balun. The proposed antenna presents the longitudinal conformation for mounting application and evaluate the pulse responses with linearity test for ultra-wideband (UWB) ranging and imaging applications. ¬© 2010 The Institution of Engineering and Technology.</t>
  </si>
  <si>
    <t>399-407</t>
  </si>
  <si>
    <t>IMAPCH000004000003000399000001</t>
  </si>
  <si>
    <t>60013395-60025855;60013395;60011629</t>
  </si>
  <si>
    <t>7403319741;9338291700;26643610600</t>
  </si>
  <si>
    <t>Chang, D. C.;Zeng, B. H.;Liu, J. C.</t>
  </si>
  <si>
    <t>Banchiao;Chung-Li;Chung-Li</t>
  </si>
  <si>
    <t>Oriental Institute of Technology Taiwan;Yuan Ze University;Chien Hsin University of Science and Technology</t>
  </si>
  <si>
    <t>60025855;60013395;60011629</t>
  </si>
  <si>
    <t>Chang D.</t>
  </si>
  <si>
    <t>Modified antipodal Fermi antenna with piecewise-linear approximation and shaped-comb corrugation for ranging applications</t>
  </si>
  <si>
    <t>10.1049/iet-map.2009.0003</t>
  </si>
  <si>
    <t>2-s2.0-77953483360</t>
  </si>
  <si>
    <t>['¬© 2010', 'wave solver', 'unknown coefficients', 'training set', 'trained formula', 'therefore controllable', 'testing set', 'proposed formula', 'numerical sampling', 'mutual impedance', 'measured data', 'fourier analysis', 'expansion functions', 'distance dependence', 'constructed based', 'array problems', 'arbitrary types', 'appropriate choosing', 'antenna elements', 'angle dependence']</t>
  </si>
  <si>
    <t>The mutual impedance formula between two arbitrary antenna elements is constructed based on the Fourier analysis in angle dependence and the appropriate choosing of the expansion functions in distance dependence. The unknown coefficients in the formula are obtained through solving simultaneous equations based on numerical sampling by using a full-wave solver or based on the measured data. This formula is applicable to arbitrary types of antenna elements. The two elements could be the same or different. The accuracy of this trained formula is observable by comparing the training set and the testing set. It is therefore controllable. This formula is not only useful in the analysis of the mutual impedance between two isolated elements but also will be useful in array problems where the mutual coupling effect should be taken into account in a finite array environment. The validity of the proposed formula is confirmed through comparisons between the results from this formula and those from the full-wave commercial software. ¬© 2010 The Institution of Engineering and Technology.</t>
  </si>
  <si>
    <t>324-333</t>
  </si>
  <si>
    <t>IMAPCH000004000003000324000001</t>
  </si>
  <si>
    <t>60010080;60010080;60010080;60031828</t>
  </si>
  <si>
    <t>37009481000;56042261700;34969708100;24469370700</t>
  </si>
  <si>
    <t>Wang, H.;Fang, D. G.;Wang, X. L.;Xi, Y. P.</t>
  </si>
  <si>
    <t>Hamilton;Nanjing</t>
  </si>
  <si>
    <t>McMaster University;Nanjing University of Science and Technology</t>
  </si>
  <si>
    <t>60031828;60010080</t>
  </si>
  <si>
    <t>Mutual impedance formula between two arbitrary antenna elements</t>
  </si>
  <si>
    <t>10.1049/iet-map.2008.0310</t>
  </si>
  <si>
    <t>2-s2.0-77953490954</t>
  </si>
  <si>
    <t>['¬© 2010', 'transmitting path', 'receiving ports', 'receiving path', 'practical design', 'polarisation levels', 'operation frequencies', 'hbt ).', 'channel separation', 'also decreased', 'active blocks', '50 db', '20 dbm', '15 db']</t>
  </si>
  <si>
    <t>The implementation of an active transceiver patch antenna without duplexer is reported. The isolation of the transmitting-receiving ports is increased by almost 20 dB by using defected ground structure patterns obtaining more than 50 dB; besides, cross-polarisation levels are also decreased by more than 15 dB. On the other hand, the use of spur lines allows increasing the linearity of the transmitting path, obtaining a low-harmonic distortion class E power amplifier. In the receiving path, a high-linear low noise amplifier (LNA) is employed with a third-order input intercept point close to 20 dBm. Both amplifiers are built with heterounion bipolar transistor (HBT). To prove the idea, as an example, the operation frequencies and channel separation of the GSM1800 were taken into account for a practical design. The complete active antenna is developed with characteristic impedances different from 50 Œ© to obtain optimal performance of the active blocks. ¬© 2010 The Institution of Engineering and Technology.</t>
  </si>
  <si>
    <t>342-352</t>
  </si>
  <si>
    <t>IMAPCH000004000003000342000001</t>
  </si>
  <si>
    <t>60017323;60017323;60017323;;</t>
  </si>
  <si>
    <t>8238765700;6603303251;25958056100;8679058500;8679058400</t>
  </si>
  <si>
    <t>Tirado-Mendez, J. A.;Jardon-Aguilar, H.;Flores-Leal, R.;Reyes-Ayala, M.;Andrade-Gonzalez, E.</t>
  </si>
  <si>
    <t>Mexico</t>
  </si>
  <si>
    <t>Mexico City</t>
  </si>
  <si>
    <t>Centro de Investigacion y de Estudios Avanzados</t>
  </si>
  <si>
    <t>Improving performance of non-duplexer active transceiver antenna with defected structures</t>
  </si>
  <si>
    <t>10.1049/iet-map.2008.0383</t>
  </si>
  <si>
    <t>2-s2.0-77953501713</t>
  </si>
  <si>
    <t>['¬© 2010', 'study presents', 'silicon material', 'radiating patch', 'micromachining techniques', 'defined ratio', 'conventional designs', 'band frequencies']</t>
  </si>
  <si>
    <t>This study presents the design of a micromachined microstrip patch antenna at Ka-band frequencies. The design of the antenna is based on selective lateral etching by micromachining techniques to enhance the performance of a microstrip patch antenna on silicon (Si) substrate. In this design, the silicon material is removed laterally underneath the radiating patch to provide a cavity that consists of a combination of air and substrate in a defined ratio. The effect of the cavity is to produce a low effective dielectric region around the patch. The test results show superior performance over conventional designs where the bandwidth and efficiency have increased by as much as 50 and 25%, respectively. ¬© 2010 The Institution of Engineering and Technology.</t>
  </si>
  <si>
    <t>316-323</t>
  </si>
  <si>
    <t>IMAPCH000004000003000316000001</t>
  </si>
  <si>
    <t>Singh, V. K.</t>
  </si>
  <si>
    <t>Dehradun</t>
  </si>
  <si>
    <t>Defence Electronics Applications Laboratory India</t>
  </si>
  <si>
    <t>Singh V.K.</t>
  </si>
  <si>
    <t>Ka-band micromachined microstrip patch antenna</t>
  </si>
  <si>
    <t>10.1049/iet-map.2008.0261</t>
  </si>
  <si>
    <t>2-s2.0-77953506261</t>
  </si>
  <si>
    <t>['¬© 2010', 'thin substrates', 'tag antennas', 'rfid chip', 'maximum quoted', 'lie entirely', 'ground planes', 'given system', 'conducting bodies']</t>
  </si>
  <si>
    <t>Radio frequency identification (RFID) tags on thin substrates of less than 0.3% of a wavelength are presented. The tag antennas are formed of balanced lines wrapped around conducting rectangular patches and separated by a gap. The elements are above ground planes which lie entirely, or partially, beneath them. Good conjugate matches are offered to the RFID chip and read ranges close to the maximum quoted for a given system are achievable with these designs, even when attached to lossy or conducting bodies. ¬© 2010 The Institution of Engineering and Technology.</t>
  </si>
  <si>
    <t>390-398</t>
  </si>
  <si>
    <t>IMAPCH000004000003000390000001</t>
  </si>
  <si>
    <t>60010818;60010818</t>
  </si>
  <si>
    <t>33068534000;7102439597</t>
  </si>
  <si>
    <t>Ziai, M. A.;Batchelor, J. C.</t>
  </si>
  <si>
    <t>Ziai M.</t>
  </si>
  <si>
    <t>Thin ultra high-frequency platform insensitive radio frequency identification tags</t>
  </si>
  <si>
    <t>10.1049/iet-map.2008.0351</t>
  </si>
  <si>
    <t>2-s2.0-77953512888</t>
  </si>
  <si>
    <t>['¬© 2010', 'spectral domain', 'fourier transforms', 'fields radiated', 'far region', 'explicit expressions', 'effective area', 'different modes', 'analytically computed', 'analytical expressions', 'also reported']</t>
  </si>
  <si>
    <t>The analytical expressions of the fields radiated in the far region from the different modes of an open-ended equilateral triangular waveguide antenna are presented. The radiated far fields are analytically computed in the spectral domain as Fourier transforms of the antenna aperture field distribution. Explicit expressions for the antenna maximum directivity and effective area are derived, and analytical expressions of the equilateral triangular waveguide modes are also reported. ¬© 2010 The Institution of Engineering and Technology.</t>
  </si>
  <si>
    <t>296-304</t>
  </si>
  <si>
    <t>IMAPCH000004000003000296000001</t>
  </si>
  <si>
    <t>60006288;60007592</t>
  </si>
  <si>
    <t>55112934100;36447575800</t>
  </si>
  <si>
    <t>Simeoni, M.;Jofre, M.</t>
  </si>
  <si>
    <t>Spain;Netherlands</t>
  </si>
  <si>
    <t>Barcelona;Delft</t>
  </si>
  <si>
    <t>Universitat Polit√®cnica de Catalunya;Delft University of Technology</t>
  </si>
  <si>
    <t>60007592;60006288</t>
  </si>
  <si>
    <t>Simeoni M.</t>
  </si>
  <si>
    <t>Equilateral triangular waveguide antenna - a spectral domain analysis</t>
  </si>
  <si>
    <t>10.1049/iet-map.2008.0333</t>
  </si>
  <si>
    <t>2-s2.0-77953522839</t>
  </si>
  <si>
    <t>['varying angles', 'three cooled', 'skin burns', 'shaft antennae', 'rights reserved', 'resultant distance', 'pyramidal configuration', 'placed transcutaneously', 'percutaneous ablation', 'parallel placement', 'liver tumors', 'inward angulation', 'interantennae distances', 'insertion depth', 'entire length', 'deeper placement', 'clustered placement', 'antennae results', 'antennae predict', 'abdominal wall', '915 mhz', '6 ),', '45 watts', '10 minutes', '05 ).']</t>
  </si>
  <si>
    <t>915 MHz | Ablation | Liver | Microwave</t>
  </si>
  <si>
    <t>Skin burns have been noted during percutaneous microwave ablation of liver tumors when cooled-shaft antennae were placed in clusters. We hypothesized that insertion depth, angle, and resultant distance between antennae predict the occurrence of skin burns. A nonsurvival porcine model of percutaneous ablation was used. Three cooled-shaft antennae were placed transcutaneously in a pyramidal configuration at varying angles, interantennae distances, and depths of penetration through the pig's abdominal wall into explanted bovine liver. Thirty-six (915 MHz, 45 watts, 10 minutes) ablations were performed, with (n = 21) or without (n = 15) a 2 cm gap simulating laparoscopy. Skin burns occurred in simulated laparoscopic ablations at a 3.7 cm insertion depth (5 of 5) with inward angulation, not with parallel placement (0 of 3, p &lt; .05). Deeper angled placement (‚â• 5 cm) was required to avoid skin burns (0 of 5, p &lt; .05). Skin burns occurred at a 5 cm insertion depth during nonlaparoscopic percutaneous ablations with inward angulation (6 of 6), not with parallel placement (0 of 3, p &lt; .05). Deeper placement to 7 cm avoided skin burns (0 of 3, p &lt; .05). Clustered placement of antennae during microwave ablation may lead to skin burns when angulation of the antennae results in an interantennae spacing less than 1.5 cm along the entire length of the shaft. ¬©2010 BC Decker Inc. All rights reserved.</t>
  </si>
  <si>
    <t>Journal of Interventional Oncology</t>
  </si>
  <si>
    <t>60030824;106402527;60030824;60030824;60030824</t>
  </si>
  <si>
    <t>6603490656;36164031800;56789023300;23100502700;6701415088</t>
  </si>
  <si>
    <t>Sindram, David;Haley, Kaylen;McKillop, Iain H.;Martinie, John B.;Iannitti, David A.</t>
  </si>
  <si>
    <t>Charlotte;Boulder</t>
  </si>
  <si>
    <t>Carolinas Medical Center;Covidien Energy-based Devices</t>
  </si>
  <si>
    <t>60030824;106402527</t>
  </si>
  <si>
    <t>Sindram D.</t>
  </si>
  <si>
    <t>Determination of angle, depth, and distance of antennae as skin burn risks in microwave ablation in a porcine model</t>
  </si>
  <si>
    <t>10.2310/6650.2010.030001</t>
  </si>
  <si>
    <t>2-s2.0-77953529289</t>
  </si>
  <si>
    <t>['¬© 2010', 'transmitting antennas', 'signal correlation', 'results reveal', 'receiving arrays', 'receiving antennas', 'input multiple', 'identically distributed', 'fixed number', 'correlation transform', 'channel conditions', 'antenna separation']</t>
  </si>
  <si>
    <t>A method is implemented to compensate for signal correlation in transmitting antenna arrays of multiple-input multiple-output (MIMO) wireless communication systems. Based on the knowledge of the transmitting channel covariance matrix, a de-correlation transform is designed to remove spatial correlation and antenna mutual coupling in the transmitting antennas. Simulation results show that if there is no correlation in the receiving antennas, this method can be used to realise capacities equivalent to those under the independent and identically distributed (i.i.d.) channel conditions. Results reveal that when there is correlation in the receiving antennas, compensation is more effective when the numbers of elements in the transmitting and receiving arrays are large. For transmitting and receiving arrays with a fixed number of elements, compensation is more effective when the antenna separation is small. ¬© 2010 The Institution of Engineering and Technology.</t>
  </si>
  <si>
    <t>IMAPCH000004000003000353000001</t>
  </si>
  <si>
    <t>60017161;60031004;60031004</t>
  </si>
  <si>
    <t>7005913291;18134091000;35570164700</t>
  </si>
  <si>
    <t>Hui, H. T.;Lu, S.;Bialkowski, M.</t>
  </si>
  <si>
    <t>Australia;Singapore</t>
  </si>
  <si>
    <t>Brisbane;Singapore City</t>
  </si>
  <si>
    <t>The University of Queensland;National University of Singapore</t>
  </si>
  <si>
    <t>60031004;60017161</t>
  </si>
  <si>
    <t>Hui H.</t>
  </si>
  <si>
    <t>Compensation for signal correlation in multiple-input multiple-output transmitting antenna arrays</t>
  </si>
  <si>
    <t>10.1049/iet-map.2008.0148</t>
  </si>
  <si>
    <t>2-s2.0-77953534073</t>
  </si>
  <si>
    <t>CGL2006-02568</t>
  </si>
  <si>
    <t>['would suggest', 'wider range', 'size distribution', 'safe place', 'rhythmically stroke', 'reproductive advantage', 'present study', 'pair separates', 'mutillid wasps', 'mating behaviour', 'male seizes', 'male moves', 'lifting capacity', 'larger males', 'laboratory observations', 'genital parts', 'female sizes', 'female extrudes', 'data obtained', 'copulation begins', 'business media', 'antennae rhythmically', 'also resumed', 'also given', 'aculeate hymenoptera']</t>
  </si>
  <si>
    <t>Mating behaviour | Mating system | Mutillidae | Pre-copulatory behaviour | Velvet ants</t>
  </si>
  <si>
    <t>In the present study, the mating behaviour of the velvet ant Nemka viduata (Pallas) (Mutillidae) is described both from field and laboratory observations. The whole pairing interaction, lasting around two hours, includes several behavioural phases. During pre-copula, the male seizes the female's neck with his mandibles, and then starts to rhythmically stroke the prothorax of the female with his forelegs (this behaviour is also resumed after copulation) before curving his abdomen in order to couple the genital parts, including genital armatures (the male parameres remaining outside the female body); just prior to copulation, the female extrudes the sting, and immediately after copulation begins, she stridulates for 7-10 s, this behaviour is repeated when the pair separates. During copulation (lasting around two minutes), the male moves his antennae rhythmically, hitting the back of the female's head with the scape. Generally, recently-mated males become aggressive towards females, but more tolerant after a few days. During the whole pairing act, females are held by the males' mandibles, and in the field they are carried off in flight or by walking to a safe place to copulate. This would suggest that larger males, which can lift a wider range of female sizes, have a reproductive advantage, as indicated by data obtained on their load-lifting capacity with respect to the size distribution of females. A review of mating behaviour in mutillid wasps and comparisons with other lineages of aculeate and non-aculeate Hymenoptera are also given. ¬© 2009 Springer Science+Business Media, LLC.</t>
  </si>
  <si>
    <t>117-127</t>
  </si>
  <si>
    <t>Journal of Insect Behavior</t>
  </si>
  <si>
    <t>60025028;60025028;60030318;60025028;60030318</t>
  </si>
  <si>
    <t>30068001000;6603885201;35565472500;16052148000;36173556800</t>
  </si>
  <si>
    <t>Tormos, J.;As√≠s, J. D.;Polidori, C.;Ben√©itez, A.;Storino, G.</t>
  </si>
  <si>
    <t>Milan;Salamanca</t>
  </si>
  <si>
    <t>Universit√† degli Studi di Milano;Universidad de Salamanca</t>
  </si>
  <si>
    <t>60030318;60025028</t>
  </si>
  <si>
    <t>Tormos J.</t>
  </si>
  <si>
    <t>The mating behaviour of the Velvet Ant, Nemka viduata (Hymenoptera: Mutillidae)</t>
  </si>
  <si>
    <t>10.1007/s10905-009-9200-5</t>
  </si>
  <si>
    <t>2-s2.0-77954034282</t>
  </si>
  <si>
    <t>['¬© 2010', 'results occurs', 'proposed method', 'perturbation caused', 'nearby elements', 'missing coupling', 'largest difference', 'infinite array', 'finite -]', 'elements closest', 'edge geometry', 'edge effects']</t>
  </si>
  <si>
    <t>[1] Edge effects for tapered-]slot elements in triangular grid array antennas are studied by using finite difference time domain codes. The S parameters for finite-]by-]infinite arrays are computed and evaluated for two different edge models and, to evaluate the edge effects, the results are compared with the S parameters for the infinite array. As expected, the largest difference between the results occurs for the elements closest to the edges, because of the missing coupling from nearby elements and the perturbed element currents due to the edge geometry. By using the proposed method it is possible to distinguish between these two edge effects. A method to combine the finite-]by-]infinite array results and the infinite array results is presented and used to characterize the perturbation caused by the truncation of the infinite array. ¬© 2010 by the American Geophysical Union.</t>
  </si>
  <si>
    <t>RS2005</t>
  </si>
  <si>
    <t>Radio Science</t>
  </si>
  <si>
    <t>60002014;60002014</t>
  </si>
  <si>
    <t>35613405800;7005492096</t>
  </si>
  <si>
    <t>Ellgardt, A.;Norgren, M.</t>
  </si>
  <si>
    <t>Stockholm</t>
  </si>
  <si>
    <t>The Royal Institute of Technology (KTH)</t>
  </si>
  <si>
    <t>Ellgardt A.</t>
  </si>
  <si>
    <t>A study of edge effects in triangular grid tapered-slot arrays using coupling coefficients</t>
  </si>
  <si>
    <t>10.1029/2009RS004174</t>
  </si>
  <si>
    <t>2-s2.0-77954321672</t>
  </si>
  <si>
    <t>FP6-033533</t>
  </si>
  <si>
    <t>['two estimators', 'transmit antennas', 'system statistics', 'structured systems', 'solved explicitly', 'optimal length', 'numerical examples', 'mmse estimator', 'low complexity', 'interference statistics', 'estimation performance', 'different channel', 'derived explicitly', 'convex mse', 'considering kronecker', 'channel matrix', 'antenna systems', 'analytic results', 'also prove', 'also illustrate', 'also derived']</t>
  </si>
  <si>
    <t>Arbitrary correlation | Channel matrix estimation | Majorization | MIMO systems | MMSE estimation | Norm estimation | Rician fading | Training sequence optimization</t>
  </si>
  <si>
    <t>In this paper, we create a framework for trainingbased channel estimation under different channel and interference statistics. The minimum mean square error (MMSE) estimator for channel matrix estimation in Rician fading multi-antenna systems is analyzed, and especially the design of mean square error (MSE) minimizing training sequences. By considering Kronecker-structured systems with a combination of noise and interference and arbitrary training sequence length, we collect and generalize several previous results in the framework. We clarify the conditions for achieving the optimal training sequence structure and show when the spatial training power allocation can be solved explicitly. We also prove that spatial correlation improves the estimation performance and establish how it determines the optimal training sequence length. The analytic results for Kronecker-structured systems are used to derive a heuristic training sequence under general unstructured statistics. The MMSE estimator of the squared Frobenius norm of the channel matrix is also derived and shown to provide far better gain estimates than other approaches. It is shown under which conditions training sequences that minimize the non-convex MSE can be derived explicitly or with low complexity. Numerical examples are used to evaluate the performance of the two estimators for different training sequences and system statistics. We also illustrate how the optimal length of the training sequence often can be shorter than the number of transmit antennas. ¬© 2010 IEEE.</t>
  </si>
  <si>
    <t>1807-1820</t>
  </si>
  <si>
    <t>3 PART 2</t>
  </si>
  <si>
    <t>60002014;60002014-60072562</t>
  </si>
  <si>
    <t>24478602800;7007005676</t>
  </si>
  <si>
    <t>Bj√∂rnson, Emil;Ottersten, Bj√∂rn</t>
  </si>
  <si>
    <t>Luxembourg;Sweden</t>
  </si>
  <si>
    <t>Esch-sur-Alzette;Stockholm</t>
  </si>
  <si>
    <t>University of Luxembourg;The Royal Institute of Technology (KTH)</t>
  </si>
  <si>
    <t>60072562;60002014</t>
  </si>
  <si>
    <t>Bj√∂rnson E.</t>
  </si>
  <si>
    <t>A framework for training-based estimation in arbitrarily correlated Rician MIMO channels with Rician disturbance</t>
  </si>
  <si>
    <t>10.1109/TSP.2009.2037352</t>
  </si>
  <si>
    <t>2-s2.0-77954573406</t>
  </si>
  <si>
    <t>KRF-2008-357-D00179</t>
  </si>
  <si>
    <t>['various transmit', 'system signal', 'snr ).', 'si ).', 'relay processing', 'random beamforming', 'optimized based', 'noise ratio', 'multiuser two', 'minimum mean', 'input multiple', 'efficiently eliminate', 'channel interference', 'antenna selection']</t>
  </si>
  <si>
    <t>Beamforming | Minimum mean-square error (MMSE) | Multiple-input multiple-output (MIMO) | Multiuser | Power control | Two-way relay | Zero-forcing (ZF)</t>
  </si>
  <si>
    <t>In this paper, multiple-input multiple-output (MIMO) relay transceiver processing is proposed for multiuser two-way relay communications. The relay processing is optimized based on both zero-forcing (ZF) and minimum mean-square-error (MMSE) criteria under relay power constraints. Various transmit and receive beamforming methods are compared including eigen beamforming, antenna selection, random beamforming, and modified equal gain beamforming. Local and global power control methods are designed to achieve fairness among all users and to maximize the system signal-to-noise ratio (SNR). Numerical results show that the proposed multiuser two-way relay processing can efficiently eliminate both co-channel interference (CCI) and self-interference (SI). ¬© 2010 IEEE.</t>
  </si>
  <si>
    <t>1833-1846</t>
  </si>
  <si>
    <t>60002668;60027550</t>
  </si>
  <si>
    <t>16203150600;7103385183</t>
  </si>
  <si>
    <t>Joung, Jingon;Sayed, Ali H.</t>
  </si>
  <si>
    <t>United States;Singapore</t>
  </si>
  <si>
    <t>Los Angeles;Singapore City</t>
  </si>
  <si>
    <t>University of California, Los Angeles;A-Star, Institute for Infocomm Research</t>
  </si>
  <si>
    <t>60027550;60002668</t>
  </si>
  <si>
    <t>Joung J.</t>
  </si>
  <si>
    <t>Multiuser two-way amplify-and-forward relay processing and power control methods for beamforming systems</t>
  </si>
  <si>
    <t>10.1109/TSP.2009.2038668</t>
  </si>
  <si>
    <t>2-s2.0-77954724052</t>
  </si>
  <si>
    <t>FA9550-05-1-0443</t>
  </si>
  <si>
    <t>['vertical polarizations', 'vertical components', 'vector sensors', 'vector measurements', 'transmitting waveforms', 'transmit waveforms', 'received signals', 'radar systems', 'radar system', 'polarimetric radar', 'polarimetric design', 'pearson detector', 'pd ).', 'optimal design', 'mimo systems', 'linearly combine', 'fixed polarizations', 'fixed horizontal', 'false alarm', 'different angles', 'also demonstrate']</t>
  </si>
  <si>
    <t>Distributed | Multiple-input-multiple-output (MIMO) | Polarimetric | Radar</t>
  </si>
  <si>
    <t>Multiple-input-multiple-output (MIMO) radar systems with widely separated antennas enable viewing the target from different angles, thereby providing spatial diversity gain. Polarimetric design of the transmit waveforms based on the properties of the target scattering matrix provides better performance than transmitting waveforms with only fixed horizontal or vertical polarizations. We propose a radar system that combines the advantages of both systems by transmitting polarized waveforms from multiple distributed antennas, in order to detect a point-like stationary target. The proposed system employs 2-D vector sensors at the receivers, each of which measures the horizontal and vertical components of the received electric field separately.We design the Neyman-Pearson detector for such systems. We derive approximate expressions for the probability of false alarm (PFA) and the probability of detection ( PD). Using numerical simulations, we demonstrate that optimal design of the antenna polarizations provides improved performance over MIMO systems that transmit waveforms of fixed polarizations over all the antennas. We also demonstrate that having multiple widely separated antennas gives improved performance over single-input-single-output (SISO) polarimetric radar. We also demonstrate that processing the vector measurements at each receiver separately gives improved performance over systems that linearly combine both the received signals to give scalar measurements. ¬© 2010 IEEE.</t>
  </si>
  <si>
    <t>1689-1697</t>
  </si>
  <si>
    <t>60010261;60010261</t>
  </si>
  <si>
    <t>36135247700;35238156300</t>
  </si>
  <si>
    <t>Gogineni, Sandeep;Nehorai, Arye</t>
  </si>
  <si>
    <t>Gogineni S.</t>
  </si>
  <si>
    <t>Polarimetric MIMO RadarWith distributed antennas for target detection</t>
  </si>
  <si>
    <t>10.1109/TSP.2009.2036472</t>
  </si>
  <si>
    <t>2-s2.0-77954927830</t>
  </si>
  <si>
    <t>['wide variety', 'wavelength nanoapertures', 'subwavelength optoelectronics', 'straightforward picture', 'rights reserved', 'remarkable effect', 'plasmonic excitations', 'metal film', 'individual apertures', 'generally related', 'experimental measurements', 'data storage', 'complex nano', 'chemical sensing']</t>
  </si>
  <si>
    <t>Extraordinary light transmission | Localized plasmons | Nanoantenna | Nanoapertures | Plasmonics</t>
  </si>
  <si>
    <t>The extraordinary light transmission effect (EOT) through sub-wavelength nanoapertures in opaque metal films has lead to observation of a wide variety of exciting new optical phenomena. This remarkable effect is generally related to the interaction of the light with the extended plasmonic resonances on the surface of the metal film and localized surface plasmons in the apertures. On the other hand, there is little conceptual understanding for controlling the localized surface plasmonic behavior of the individual apertures and their coupling to the extended surface plasmons. In this letter, we present an intuitive and straightforward picture of the extra-ordinary light transmission phenomena based on basic antenna principles for plasmonic excitations and coupling of these plasmonic excitations in complex nano-apertures. Our quasi-static model remarkably well explains our experimental measurements in shape anisotropic structures with unique properties controlled by adjusting the size and the geometry of the apertures. Our approach puts forward new design principles for potential applications ranging from subwavelength optoelectronics and data storage to bio/chemical sensing. Copyright ¬© 2010 American Scientific Publishers All rights reserved.</t>
  </si>
  <si>
    <t>1713-1718</t>
  </si>
  <si>
    <t>Journal of Nanoscience and Nanotechnology</t>
  </si>
  <si>
    <t>60019674;60019674;60019674</t>
  </si>
  <si>
    <t>8232266800;23476749000;6602247734</t>
  </si>
  <si>
    <t>Yanik, Ahmet A.;Adato, Ronen;Altug, Hatice</t>
  </si>
  <si>
    <t>Yanik A.</t>
  </si>
  <si>
    <t>Design principles for optoelectronic applications of extraordinary light transmission effect in plasmonics nanoapertures</t>
  </si>
  <si>
    <t>10.1166/jnn.2010.2045</t>
  </si>
  <si>
    <t>2-s2.0-77954992222</t>
  </si>
  <si>
    <t>['source frequency', 'radiation properties', 'radiation patterns', 'radiation conductance', 'plasma medium', 'free space', 'electromagnetic mode', 'electroacoustic plasma', 'electoacoustic mode', 'different values']</t>
  </si>
  <si>
    <t>Ferrite | Microstrip antenna array | Plasma medium</t>
  </si>
  <si>
    <t>This paper describes theoretically the radiation properties of four element microstrip antenna array printed upon a typical ferrite substrate Ni1.062Co0.o2Fe1.948O4 in the presence of normal dc magnetic bias field. In loss-less isotropic warm plasma, this array antenna geometry excites both electromagnetic (EM) and electroacoustic plasma (P) waves in addition to nonradiating surface waves. In the absence of an external magnetic field, the EM - mode and P-mode can be decoupled into two independent modes, the electoacoustic mode is longitudinal while the electromagnetic mode is transverse. Far zone electromagnetic mode and plasma mode radiation fields are derived using vector wave function technique and pattern multiplication approaches. The results are obtained in both plasma medium and free space. Some important antenna parameters such as radiation patterns, radiation conductance and directivity are plotted for different values of plasma to source frequency.</t>
  </si>
  <si>
    <t>22-25</t>
  </si>
  <si>
    <t>Brazilian Journal of Physics</t>
  </si>
  <si>
    <t>60030736;60030736</t>
  </si>
  <si>
    <t>25227960700;36247599000</t>
  </si>
  <si>
    <t>Sawalha, Ayman Al;Mubarak, Inas Al</t>
  </si>
  <si>
    <t>Sawalha A.</t>
  </si>
  <si>
    <t>Effect of warm ionized plasma medium on radiation properties of four elements microstrip antenna array printed on ferrite substrate</t>
  </si>
  <si>
    <t>10.1590/S0103-97332010000100004</t>
  </si>
  <si>
    <t>2-s2.0-77955478487</t>
  </si>
  <si>
    <t>['well described', 'theoretical models', 'standard rf', 'rf fields', 'plasma cleaning', 'innovative device', 'frequency discharge', 'conventional radio', 'based upon']</t>
  </si>
  <si>
    <t>Langmuir probe | Plasma cleaner | RF discharge</t>
  </si>
  <si>
    <t>The design and characterization of an innovative device for plasma cleaning, based upon a non-conventional radio-frequency discharge, is described. The RF fields are produced by an antenna placed inside the metallic vacuum chamber. Theoretical models are described to calculate both the electro-magnetic field structure and the spatial impurity distribution, due to erosion of the antenna. The electron energy distribution function is determined with a standard RF-filtered electrostatic probe; it is found that the plasma is well described by a Druyvesteyn energy distribution function.</t>
  </si>
  <si>
    <t>108-114</t>
  </si>
  <si>
    <t>60008132;60000036;60008088;60008132</t>
  </si>
  <si>
    <t>55572467600;7003868745;6602776810;22947030900</t>
  </si>
  <si>
    <t>Canal, G. P.;Luna, H.;Ruchko, L. F.;Galv√£o, R. M.O.</t>
  </si>
  <si>
    <t>Rio de Janeiro;Sao Paulo;Rio de Janeiro</t>
  </si>
  <si>
    <t>Centro Brasileiro de Pesquisas F√≠sicas;Universidade de S√£o Paulo;Universidade Federal do Rio de Janeiro</t>
  </si>
  <si>
    <t>60008132;60008088;60000036</t>
  </si>
  <si>
    <t>Design and characterization of an RF plasma cleaner</t>
  </si>
  <si>
    <t>10.1590/S0103-97332010000100015</t>
  </si>
  <si>
    <t>2-s2.0-77955502118</t>
  </si>
  <si>
    <t>['¬© 2010', 'two plus', 'two families', 'three groups', 'results support', 'purifying selection', 'phylogenetic relationships', 'orthologs within', 'odorant receptors', 'insect antennae', 'high similarity', 'first step', 'divergent within', 'different orders', 'classic obps', 'chemosensory proteins', 'c obps', 'binding proteins', 'atypical obps', 'aphid species', 'also identified', 'allowing us', '13 csps']</t>
  </si>
  <si>
    <t>Aphids | Chemical ecology | Gene evolution | Olfaction</t>
  </si>
  <si>
    <t>Odorant-binding proteins (OBPs) and chemosensory proteins (CSPs) are two families of small watersoluble proteins, abundant in the aqueous fluid surrounding olfactory receptor neurons in insect antennae. OBPs are involved in the first step of olfactory signal transduction, carrying airborne semiochemicals to the odorant receptors and can be classified into three groups: Classic OBPs, Plus-C OBPs and Atypical OBPs. Here, we identified and annotated genes encoding putative OBPs and CSPs in the pea aphid Acyrthosiphon pisum using bioinformatics. This identified genes encoding 13 Classic and two Plus-C OBPs and 13 CSPs. Homologous OBP sequences were also identified in nine other aphid species, allowing us to compare OBPs across several aphid and non-aphid species. We show that, although OBP sequences are divergent within a species and between different orders, there is a high similarity between orthologs within a range of aphid species. Furthermore, the phylogenetic relationships between OBP orthologs reflect the divergence of aphid evolution lineages. Our results support the 'birth-and-death' model as the major mechanism explaining aphid OBP sequence evolution, with the main force acting on the evolution being purifying selection. ¬© 2010 The Royal Entomological Society.</t>
  </si>
  <si>
    <t>SUPPL. 2</t>
  </si>
  <si>
    <t>60002793;60001576;60002793;60001881;60002793;60001576;60002793</t>
  </si>
  <si>
    <t>8268605100;24460817500;26429299900;8632115000;35206299500;7004218498;7203030239</t>
  </si>
  <si>
    <t>Zhou, J. J.;Vieira, F. G.;He, X. L.;Smadja, C.;Liu, R.;Rozas, J.;Field, L. M.</t>
  </si>
  <si>
    <t>Harpenden;Sheffield;Barcelona</t>
  </si>
  <si>
    <t>Rothamsted Research;The University of Sheffield;Universitat de Barcelona</t>
  </si>
  <si>
    <t>60002793;60001881;60001576</t>
  </si>
  <si>
    <t>Zhou J.</t>
  </si>
  <si>
    <t>Genome annotation and comparative analyses of the odorant-binding proteins and chemosensory proteins in the pea aphid Acyrthosiphon pisum</t>
  </si>
  <si>
    <t>10.1111/j.1365-2583.2009.00919.x</t>
  </si>
  <si>
    <t>2-s2.0-77955592964</t>
  </si>
  <si>
    <t>['small compared', 'results show', 'resonant wavelength', 'resonant frequency', 'realize mu', 'radiation characteristics', 'proper alignment', 'negative material', 'maximum gain', 'high performance', '8 dbi', '35 db', '10 %).']</t>
  </si>
  <si>
    <t>Metamaterials | Miniaturized antennas | Patch antennas | Reconfigurable</t>
  </si>
  <si>
    <t>To get compact antenna with high performance, the resonant frequency of rectangular cavity loaded with metamaterial is analyzed. It is indicated that the cavity can resonant at frequency as low as we desired by choosing proper parameters. According to the conclusion, a metamaterial based patch antenna is designed, the impedance and radiation characteristics of which are analyzed. Split ring resonators(SRRs) integered with capacities are used to realize mu-negative material. A proper alignment of SSR is chosen, based on the near field orientation. Dimension of this antenna is very small compared to resonant wavelength (about 10 %). Maximum gain, which can be achieved is 3.8 dBi and its cross polarization discrimination is high to 35 dB. The results show that this may indeed open interesting venues for the design of electric small antenna.</t>
  </si>
  <si>
    <t>60088583;60088583;60088583;60088583</t>
  </si>
  <si>
    <t>55482958800;8291082500;56141631600;55267490900</t>
  </si>
  <si>
    <t>Zhao, Shoujun;Qian, Zuping;Wang, Peizhang;Xiang, Yang</t>
  </si>
  <si>
    <t>Zhao S.</t>
  </si>
  <si>
    <t>Subwavelength patch-antennas loaded with metamaterials: A simple realisation of the material and improved polarization</t>
  </si>
  <si>
    <t>2-s2.0-77956433276</t>
  </si>
  <si>
    <t>['two codebooks', 'results reveal', 'relay station', 'paper deals', 'overall performance', 'one using', 'input multiple', 'forward relaying', 'feedback delay', 'considerably decreased', 'base station']</t>
  </si>
  <si>
    <t>Amplify-and-forward relaying | Dual hop | Grassmannian codebook | Joint precoding | Limited feedback | Multipleinput multiple-output</t>
  </si>
  <si>
    <t>This paper deals with the practical precoding design for a dual hop downlink with multiple-input multiple-output (MIMO) amplify-and-forward relaying. First, assuming that full channel state information (CSI) of the two hop channels is available, a suboptimal dual hop joint precoding scheme, i.e., precoding at both the base station and relay station, is investigated. Based on its structure, a scheme of limited feedback joint precoding using joint codebooks is then proposed, which uses a distributed codeword selection to concurrently choose two joint precoders such that the feedback delay is considerably decreased. Finally, the joint codebook design for the limited feedback joint precoding system is analyzed, and results reveal that independent codebook designs at the base station and relay station using the conventional Grassmannian subspace packing method is able to guarantee that the overall performance of the dual hop joint precoding scheme improves with the size of each of the two codebooks. Simulation results show that the proposed dual hop joint precoding system using distributed codeword selection scheme exhibits a rate or BER performance close to the one using the optimal centralized codeword selection scheme, while having lower computational complexity and shorter feedback delay. ¬© 2010 IEEE.</t>
  </si>
  <si>
    <t>1347-1357</t>
  </si>
  <si>
    <t>60005244-60002014;60005244;60002014;60002014-60072562</t>
  </si>
  <si>
    <t>56964559900;7406279559;57193744800;7007005676</t>
  </si>
  <si>
    <t>Huang, Yongming;Yang, Luxi;Bengtsson, Mats;Ottersten, Bj√∂rn</t>
  </si>
  <si>
    <t>Luxembourg;China;Sweden</t>
  </si>
  <si>
    <t>Esch-sur-Alzette;Nanjing;Stockholm</t>
  </si>
  <si>
    <t>University of Luxembourg;Southeast University;The Royal Institute of Technology (KTH)</t>
  </si>
  <si>
    <t>60072562;60005244;60002014</t>
  </si>
  <si>
    <t>A limited feedback joint precoding for amplify-and-forward relaying</t>
  </si>
  <si>
    <t>10.1109/TSP.2009.2036061</t>
  </si>
  <si>
    <t>2-s2.0-77956759071</t>
  </si>
  <si>
    <t>['silicon area', 'significant increase', 'multiple antennas', 'memory size', 'memory codes', 'large enough', 'input single', 'implementation complexity', 'convolutional codes', 'convolutional code', 'complexity tradeoff', 'coding gain', 'better error', 'authors investigate', 'authors demonstrate', '8 counterparts', '2 db', '2 codes']</t>
  </si>
  <si>
    <t>In this study, the authors investigate the performance-complexity tradeoff of convolutional codes for broadband fixed wireless access systems by considering the effects of quantisation and path metric memory in practical Viterbi decoding implementations. They show that in systems with limited antenna diversity, low-memory codes achieve a better error-rate performance compared to that of high-memory codes. Only in systems with considerable antenna diversity, can the performance of a convolutional code be improved by increasing its memory size. Nevertheless, the authors demonstrate that the coding advantage offered by the high-memory codes is not large enough to justify the significant increase in implementation complexity. In particular, memory-2 convolutional codes achieve a coding gain of up to 1.2 dB over their memory-8 counterparts in single-input single-output fixed wireless access systems. The situation is reversed when multiple antennas are used, but the decoder of memory-8 codes occupies at least 130 times more silicon area than that of memory-2 codes. ¬© 2010 ¬© The Institution of Engineering and Technology.</t>
  </si>
  <si>
    <t>419-427</t>
  </si>
  <si>
    <t>ICEOCW000004000004000419000001</t>
  </si>
  <si>
    <t>60031101;60022148;60007249;60031101</t>
  </si>
  <si>
    <t>23090464700;6603720155;7202521476;35560362100</t>
  </si>
  <si>
    <t>Chatzigeorgiou, I.;Demosthenous, A.;Rodrigues, M. R.D.;Wassell, I. J.</t>
  </si>
  <si>
    <t>United Kingdom;United Kingdom;Portugal</t>
  </si>
  <si>
    <t>Cambridge;London;Porto</t>
  </si>
  <si>
    <t>University of Cambridge;University College London;Universidade do Porto</t>
  </si>
  <si>
    <t>60031101;60022148;60007249</t>
  </si>
  <si>
    <t>Chatzigeorgiou I.</t>
  </si>
  <si>
    <t>Performance-complexity tradeoff of convolutional codes for broadband fixed wireless access systems</t>
  </si>
  <si>
    <t>10.1049/iet-com.2008.0596</t>
  </si>
  <si>
    <t>2-s2.0-77957133437</t>
  </si>
  <si>
    <t>['rfid antennas', 'rfid antenna', 'radiation resistance', 'radiating element', 'numerical analysis', 'metal antenna', 'frequency identification', 'fiber orientation', 'developed using', 'controlled using', 'composite material', 'characterizing samples', 'cfc materials', 'cfc material', 'cfc antennas', 'cfc antenna', 'antenna simulation', 'antenna applications', 'anisotropic property', 'accurate model']</t>
  </si>
  <si>
    <t>Antenna | Carbon-fiber composites (CFC) | Radiating element | Radio-frequency identification (RFID)</t>
  </si>
  <si>
    <t>In this paper we explore the use of carbon fiber composites (CFC) in radio-frequency identification (RFID) antenna applications both numerically and experimentally. For this purpose, we use two kinds of CFC materials as the radiating element. We consider two types of RFID antennas: the T-match bowtie antenna, and the meander line antenna. The electromagnetic (EM) model of CFC antennas is developed using the Microwave Studio software for numerical analysis. By characterizing samples of CFC material an accurate model of the composite is obtained to be used in the antenna simulation. The composite RFID antenna performance is investigated and compared with a metal antenna. The performance of the antenna can be controlled using the anisotropic property of reinforced continuous carbon fiber composite material. The bandwidth, radiation resistance, and gain/read-range of the RFID antenna can be adjusted by changing the thickness, conductivity, and fiber orientation of the composite material. Because the CFC antenna has a much higher bandwidth, it can be more effective than a metal antenna in RFID. ¬© 2010 ACES.</t>
  </si>
  <si>
    <t>218-229</t>
  </si>
  <si>
    <t>60033154;60033154;60033154;60033154;60033154</t>
  </si>
  <si>
    <t>23028343300;14036117700;7005104207;7006097946;7005409645</t>
  </si>
  <si>
    <t>Mehdipour, Aidin;Rosca, Iosif D.;Sebak, Abdel Razik;Trueman, Christopher W.;Hoa, Suong V.</t>
  </si>
  <si>
    <t>Mehdipour A.</t>
  </si>
  <si>
    <t>Advanced carbon-fiber composite materials for RFID tag antenna applications</t>
  </si>
  <si>
    <t>2-s2.0-77957560434</t>
  </si>
  <si>
    <t>['verified using', 'uhf tags', 'tag antenna', 'resonance conditions', 'read range', 'radiation characteristics', 'paper clarifies', 'metallic plates', 'impedance matching', 'developed tag', 'developed nmha', 'design method', 'design data', 'calculated results', 'antenna structures', 'antenna sizes', 'antenna impedance', 'antenna gains', 'actual antenna', '5 dbd', '05 wavelengths']</t>
  </si>
  <si>
    <t>Metal proximity use and read range | Normal mmode helical antenna | Tag antenna</t>
  </si>
  <si>
    <t>To expand the applicability of UHF tags, a low-profile, small, normal-mode helical antenna (NMHA) that can be used on metallic plates was developed. This paper clarifies the design method for antenna structures for use in proximity to metal. The design data were obtained with the electromagnetic simulator FEKO. Fundamental electrical characteristics such as the antenna input impedances, self-resonance conditions, and radiation characteristics were clarified in proximity to metal. For antenna sizes of 0.03-0.05 wavelengths, antenna gains of about-0.5 dBd were achieved. The calculated results were verified using an actual antenna (size, 0.04 wavelengths). A tap feed structure was used for impedance matching. It was shown that very precise design results could be achieved. Moreover, the developed NMHA was designed to be a tag antenna. Here, the antenna impedance was matched to the IC chip impedance. The read range of the developed tag was measured to be about 15 m. ¬© 2010 ACES.</t>
  </si>
  <si>
    <t>190-198</t>
  </si>
  <si>
    <t>60004176;60004176;60004176</t>
  </si>
  <si>
    <t>24483668500;8966100800;8355553700</t>
  </si>
  <si>
    <t>Hong, Wongook;Michishita, Naobumi;Yamada, Yoshihide</t>
  </si>
  <si>
    <t>Yokosuka</t>
  </si>
  <si>
    <t>National Defense Academy of Japan</t>
  </si>
  <si>
    <t>Hong W.</t>
  </si>
  <si>
    <t>Low-profile normal-mode helical antenna for use in proximity to metal</t>
  </si>
  <si>
    <t>2-s2.0-77958083519</t>
  </si>
  <si>
    <t>['uhf band', 'slotline feed', 'slot section', 'ring slot', 'proposed structure', 'proposed design', 'opposite side', 'novel single', 'impedance bandwidth', 'generated using', 'db axial', 'circular polarization', '135 ¬∞']</t>
  </si>
  <si>
    <t>Annular-ring slot antenna | Circular polarization (CP) | Microstrip-to-slotline transition | RFID reader</t>
  </si>
  <si>
    <t>A novel single-layer, microstrip-toslotline transition technique for coupling a circularly polarized annular-ring slot antenna in the UHF band is presented. In the proposed design, circular polarization is generated using a proper asymmetry within the annular-ring slot structure and feeding the annular-ring slot using a slotline feed at 135¬∞ from the asymmetry. The direct slotline feed is used which is coupled to a 50-Œ© microstrip line on the opposite side of the substrate. The asymmetry in the proposed design is a meandered-slot section and the proposed CP design is achieved by the two orthogonal linear modes of the annular-ring slot. Simulated and measured results indicate that the proposed structure can achieve good CP radiation performances, and an impedance bandwidth and a 3-dB axial-ratio bandwidth obtained for the design are about 17.6% and 3.72%, respectively. ¬© 2010 ACES.</t>
  </si>
  <si>
    <t>60116768;60116768;60025647;60116768</t>
  </si>
  <si>
    <t>7406584064;36611785800;7402713291;7501612962</t>
  </si>
  <si>
    <t>Lin, Yi Fang;Kao, Yu Chang;Pan, Shan Cheng;Chen, Hua Ming</t>
  </si>
  <si>
    <t>Lin Y.</t>
  </si>
  <si>
    <t>Bidirectional radiated circularly polarized annular-ring slot antenna for portable RFID reader</t>
  </si>
  <si>
    <t>2-s2.0-77958086929</t>
  </si>
  <si>
    <t>['whole area', 'tag communication', 'tag antennas', 'significant number', 'rfid services', 'reading region', 'radiation patterns', 'propagation environment', 'passive tags', 'mutual interference', 'mutual coverage', 'many physical', 'limited range', 'hoc network', 'geometrical parameters', 'generally undesired', 'factors affecting', 'emitted power']</t>
  </si>
  <si>
    <t>Network | Particle Swarm Optimization | Propagation | RFID</t>
  </si>
  <si>
    <t>The design of an ad-hoc network of readers for RFID services in large areas may require the deployment of a significant number of interrogating antennas due to the limited range of reader-tag communication. For passive tags, the factors affecting the performance of the whole link depend on many physical and geometrical parameters. The reading region is not only related to the emitted power and the radiation patterns of reader/tag antennas, but also to the propagation environment. When a number of readers are planned in a network, mutual coverage of read-zones and mutual interference are generally undesired while safety regulation constraints have to be fulfilled in the whole area. This paper introduces simple models of the most relevant electromagnetic aspects involved in the network planning problem and considers an efficient solution based on the Particle Swarm Optimization algorithm. Numerical and experimental results show the effectiveness of the method. ¬© 2010 ACES.</t>
  </si>
  <si>
    <t>60027509;60027509;60027509</t>
  </si>
  <si>
    <t>6602350382;36880711200;7006055951</t>
  </si>
  <si>
    <t>Di Giampaolo, E.;Forn√¨, F.;Marrocco, G.</t>
  </si>
  <si>
    <t>Di Giampaolo E.</t>
  </si>
  <si>
    <t>RFID-network planning by Particle Swarm Optimization</t>
  </si>
  <si>
    <t>2-s2.0-77958090131</t>
  </si>
  <si>
    <t>['unified approach', 'rfid systems', 'printed platforms', 'novel low', 'first generation', 'everyday applications', 'effective integration', 'cost inkjet', 'based devices', 'authors present']</t>
  </si>
  <si>
    <t>Antennas | Diode integration | Inkjet-printed electronics | Multiplier | UHF RFID's</t>
  </si>
  <si>
    <t>RFID systems are proliferating in everyday applications. In this paper, the authors present a unified approach that relies on the development of novel low-cost inkjet-printed platforms with optimized metallization trace and effective integration of diodes for enhanceddiscrimination capability applications. Potentially, the presented approach could set the foundation for the first generation of truly "green" RFID-based devices. ¬© 2010 ACES.</t>
  </si>
  <si>
    <t>230-238</t>
  </si>
  <si>
    <t>60003003;60019647;60019647;60003003;60019647;60003003</t>
  </si>
  <si>
    <t>36549166300;35406089400;21834821200;7003355265;7003916876;56224684200</t>
  </si>
  <si>
    <t>Orecchini, Giulia;Yang, Li;Rida, Amin;Alimenti, Federico;Tentzeris, Manos M.;Roselli, Luca</t>
  </si>
  <si>
    <t>United States;Italy</t>
  </si>
  <si>
    <t>Atlanta;Perugia</t>
  </si>
  <si>
    <t>Georgia Institute of Technology;Universit√† degli Studi di Perugia</t>
  </si>
  <si>
    <t>60019647;60003003</t>
  </si>
  <si>
    <t>Orecchini G.</t>
  </si>
  <si>
    <t>Green technologies and RFID: Present and future</t>
  </si>
  <si>
    <t>2-s2.0-77958098825</t>
  </si>
  <si>
    <t>['work demonstrates', 'rfid tags', 'radiation patterns', 'different substrates', 'designed based', 'design flexibility', '866 mhz']</t>
  </si>
  <si>
    <t>Active radiation pattern measurements | Advertising applications | Radio frequency identification (RFID) | Tag read range</t>
  </si>
  <si>
    <t>In this paper we provide the basis of using radio frequency identification (RFID) tags for advertisement. Two RFID tags that apply to the 866 MHz and 915 MHz operating frequencies, respectively, were designed based on the logos of two universities participating in this project. Several fabrication methods were used to build the RFID tags on different substrates. The experimental results exhibited favorable read ranges and radiation patterns. This work demonstrates the applicapability and design flexibility of RFID tags for many advertising applications. ¬© 2010 ACES.</t>
  </si>
  <si>
    <t>60010491;60010491;60010491;60010491;60011170;60011170</t>
  </si>
  <si>
    <t>23476968300;25638340500;57198993246;7005949569;6603629386;6506424417</t>
  </si>
  <si>
    <t>Elmahgoub, Khaled;Elsherbeni, Tamer;Yang, Fan;Elsherbeni, Atef Z.;Syd√§nheimo, Lauri;Ukkonen, Leena</t>
  </si>
  <si>
    <t>Finland;United States</t>
  </si>
  <si>
    <t>Tampere;University</t>
  </si>
  <si>
    <t>Tampereen Yliopisto;University of Mississippi</t>
  </si>
  <si>
    <t>60011170;60010491</t>
  </si>
  <si>
    <t>Elmahgoub K.</t>
  </si>
  <si>
    <t>Logo-antenna based RFID tags for advertising application</t>
  </si>
  <si>
    <t>2-s2.0-77958105189</t>
  </si>
  <si>
    <t>['zeolite photoanodes', 'zeolite l', 'zeolite crystals', 'taking advantage', 'systems based', 'successive ordering', 'sequential inclusion', 'reversible electrode', 'potential optical', 'photoelectronic applications', 'new light', 'nanochannel materials', 'multiple types', 'metal cations', 'mesoporous silicas', 'macroscopic scale', 'large variety', 'intrazeolite processes', 'guests leads', 'guest systems', 'business media', 'building blocks', 'attractive hosts']</t>
  </si>
  <si>
    <t>FRET | Hybrid materials | Luminescence concentrator | Silver chloride | Silver cluster | Water splitting | Zeolites</t>
  </si>
  <si>
    <t>One-dimensional channel materials, such as zeolites and mesoporous silicas, are very attractive hosts for the preparation and investigation of hierarchically organized structures, presenting a successive ordering from the molecular up to macroscopic scale. The focus of this article is on artificial photonic antenna systems and on photocatalytically active layers that have been built by incorporating organic dyes, complexes, metal cations and clusters into 1-D nanochannel materials. We show that zeolite L as a host material allows for the design and preparation of a large variety of highly organized host-guest systems. The combination of a tuneable host morphology and the possibility of obtaining highly organized molecular patterns of guests leads to a variety of potential optical and photoelectronic applications. Strongly absorbing systems exhibiting efficient FRET along the c-axis of the zeolite crystals are accessible by sequential inclusion of multiple types of dyes. These new light-harvesting materials offer unique possibilities as building blocks for solar-energy conversion devices. A complementary approach consists in integrating photochemically active substances into zeolite monolayers coated on an electrode and taking advantage of intrazeolite processes for designing a reversible electrode for photocatalytic water oxidation. The photoelectrochemical water splitting capability of systems based on Ag +/AgCl/Agn-zeolite photoanodes are discussed. ¬© 2009 Springer Science+Business Media, LLC.</t>
  </si>
  <si>
    <t>130-140</t>
  </si>
  <si>
    <t>Topics in Catalysis</t>
  </si>
  <si>
    <t>Calzaferri, Gion</t>
  </si>
  <si>
    <t>University of Bern</t>
  </si>
  <si>
    <t>Calzaferri G.</t>
  </si>
  <si>
    <t>Artificial photosynthesis</t>
  </si>
  <si>
    <t>10.1007/s11244-009-9424-9</t>
  </si>
  <si>
    <t>2-s2.0-78049281474</t>
  </si>
  <si>
    <t>['whole network', 'unique solution', 'two transceivers', 'two single', 'two constraints', 'transceiver snrs', 'snrs ).', 'shared among', 'second approach', 'remains constant', 'remaining half', 'relaying nodes', 'relay transmits', 'relay nodes', 'relay network', 'relay adjusts', 'received signal', 'optimally calculating', 'obtained signal', 'noise ratios', 'network grows', 'mixture signal', 'iterative procedure', 'forming weights', 'first approach', 'distributed manner', 'beamforming coefficients', 'approach leads', 'antenna transceivers', 'also show', 'also prove', '), half']</t>
  </si>
  <si>
    <t>Ad hoc relay networks | Bidirectional relaying | Distributed beamforming | Distributed signal processing | Optimal power allocation | Second-order cone programming | SNR balancing | Two-way relaying</t>
  </si>
  <si>
    <t>In this paper, we consider a relay network which consists of two single-antenna transceivers and n r single-antenna relay nodes. Considering a two time slot two-way relaying scheme, each relay adjusts the phase and the amplitude of the mixture signal it receives from the two transceivers during the first time slot, by multiplying it with a complex beamforming coefficient. Then each relay transmits the so-obtained signal in the second time slot. Aiming at optimally calculating the beamforming coefficients as well as the transceiver transmit powers, we study two different approaches. In the first approach, we minimize the total transmit power (dissipated in the whole network) subject to two constraints on the transceivers' received signal-to-noise ratios (SNRs).We prove that such a power minimization technique has a unique solution. We also show that the optimal weight vector can be obtained through a simple iterative algorithm which enjoys a linear computational complexity per iteration. We also prove that for symmetric relaying schemes (where the two constraints on the transceiver SNRs are the same), half of the minimum total transmit power will be allocated to the two transceivers and the remaining half will be shared among the relaying nodes. In the second approach, we will study an SNR balancing technique. In this technique, the smaller of the two transceiver SNRs is maximized while the total transmit power is kept below a certain power budget. We show that this problem has also a unique solution which can be obtained through an iterative procedure with a linear computational complexity per iteration. We also prove that this approach leads to a power allocation scheme, where half of the maximum power budget is allocated to the two transceivers and the remaining half will be shared among all the relay nodes. For both approaches, we devise distributed schemes which require a minimal cooperation among the two transceivers and the relays. In fact, we show that both techniques can be implemented such that the bandwidth, required to obtain the beam-forming weights in a distributed manner, remains constant as the size of the network grows. ¬© 2010 IEEE.</t>
  </si>
  <si>
    <t>1238-1250</t>
  </si>
  <si>
    <t>60016849;60002146;60002146</t>
  </si>
  <si>
    <t>24778168900;6701498165;6602099964</t>
  </si>
  <si>
    <t>Havary-Nassab, Veria;Shahbazpanahi, Shahram;Grami, Ali</t>
  </si>
  <si>
    <t>Toronto;Oshawa</t>
  </si>
  <si>
    <t>University of Toronto;Ontario Tech University</t>
  </si>
  <si>
    <t>60016849;60002146</t>
  </si>
  <si>
    <t>Havary-Nassab V.</t>
  </si>
  <si>
    <t>Optimal distributed beamforming for two-way relay networks</t>
  </si>
  <si>
    <t>10.1109/TSP.2009.2026067</t>
  </si>
  <si>
    <t>2-s2.0-78249266282</t>
  </si>
  <si>
    <t>['wimax system', 'unlike gsm', 'services requirements', 'rights reserved', 'results showed', 'relay station', 'randomly deployed', 'present gsm', 'noise ratio', 'link sub', 'different quality', 'coverage area', 'conventional policy', 'bit rate', 'base station', 'admitted based']</t>
  </si>
  <si>
    <t>Admission control | Bandwidth management | Blockage | Data rate | Policy | Qos | Rejection | Traffics</t>
  </si>
  <si>
    <t>WiMAX is a broadband wireless technology that uses base station like the present GSM. WiMAX offers services to different traffic classes with different quality of services requirements. Unlike GSM, five different traffics were identified in WiMAX in which all subscribers can be in any of the traffics. These traffics are either constant bit rate application or variable bit rate. In this paper, we present a call admission control that divides the total bandwidth capacity (bit rate) of the down link in to constant bit rate traffics and variable bit rate traffics within the base station coverage and those out of coverage area through the relay station. The relay station is assumed to decode and forward. Eight different traffics were randomly deployed a number of times, in to the sector of the cell of the base station and the relay station. The traffics were admitted based on their signal to noise ratio (SNR), bit rate and availability of the bandwidth on the down link sub-frame. The results showed that the propose admission policy utilizes the capacity more efficiently and the bandwidth is well managed compare to the conventional policy in WiMAX system. Copyright ¬© 2010 Praise Worthy Prize S.r.l. - All rights reserved.</t>
  </si>
  <si>
    <t>193-199</t>
  </si>
  <si>
    <t>International Review on Computers and Software</t>
  </si>
  <si>
    <t>60004465;60021005;60014551</t>
  </si>
  <si>
    <t>36955450600;16022773200;16021700100</t>
  </si>
  <si>
    <t>Shu'Aibu, D. S.;Syed-Yusof, S. K.;Fisal, N.</t>
  </si>
  <si>
    <t>Malaysia;United Kingdom;Nigeria</t>
  </si>
  <si>
    <t>Johor Bahru;Birmingham;Kano</t>
  </si>
  <si>
    <t>Universiti Teknologi Malaysia;Aston University;Bayero University</t>
  </si>
  <si>
    <t>60021005;60014551;60004465</t>
  </si>
  <si>
    <t>Shu'Aibu D.S.</t>
  </si>
  <si>
    <t>Capacity utilization and admission control in the downlink of mobile wimax</t>
  </si>
  <si>
    <t>2-s2.0-78951491484</t>
  </si>
  <si>
    <t>nyhyzx07-007</t>
  </si>
  <si>
    <t>['¬© 2010', 'water uptake', 'treated seedlings', 'stress tolerance', 'small recovery', 'seedling growth', 'royal society', 'results suggest', 'results showed', 'rehydration resulted', 'reducing susceptibility', 'psii photochemistry', 'photosynthesis rate', 'photochemical quench', 'new zealand', 'net photosynthesis', 'nearly 100', 'nasps wasmore', 'marked decrease', 'loss damage', 'increased pn', 'including chlorophyll', 'heat dissipation', 'gradual dehydration', 'especially improving', 'dehydration caused', 'declined slightly', 'declined gradually', 'cucumis sativus', 'cucumber seeds', 'cucumber seedlings', 'corresponding increase', 'beneficial effect', 'asps showed', 'applying aba']</t>
  </si>
  <si>
    <t>Antioxidant enzyme activity | Chlorophyll a fluorescence | Cucumis sativus | Dehydration | Gas exchange | Germination | Osmotic adjustment | Rehydration</t>
  </si>
  <si>
    <t>The effect of treating cucumber seeds (Cucumis sativus 'Zhongnong 12') with exogenous abscisic acid (ABA) on seedling growth and various plant characteristics, including chlorophyll a fluorescence, net photosynthesis, antioxidant enzyme activity and water-stress tolerance under dehydration was investigated. The results showed that the photosynthesis rate (Pn), stomatal conductance (Gs), transpiration rate (Tr) and the apparent quantum yield of photosynthesis (AQY) all declined gradually, but the decline in ABA seed pre-treated seedlings (ASPS) was less than in non-ABA seed pre-treated seedlings (NASPS), especially for Pn during dehydration. Water use efficiency (WUE) was observed in ASPS, which was three times greater than that in NASPS, implying that the corresponding increase in WUE, calculated on the basis of water uptake, was the result of increased Pn and a reduction in transpiration in ASPS. During dehydration, the levels of electron transport rate (ETR), photochemical efficiency of PSII (Fv/Fm), photochemical quenching (qP), quantum efficiency of PSII photochemistry (Œ¶PSII) and the ratio of photochemicals(Pc) all decreased; in particular, the decline in NASPS wasmore than that in ASPS. The levels of non-photochemical quench (NPQ), ratio of antenna heat dissipation (Hd) and ratio of heat dissipation in PSII (Ex) all increased more in NASPS than in ASPS, suggesting that ABA could protect cucumber seedlings from the damage of photoinhibition by improved heat dissipation. Dehydration caused an increase in antioxidant enzyme activities in the first two days, especially in ASPS, and then declined slightly. In comparison with NASPS, ASPS showed a marked decrease in malondialdehyde (MDA) content during dehydration. On the other hand, rehydration resulted in nearly 100% recovery of Pn, Gs and Tr in ASPS, as well as chlorophyll fluorescence parameters, but only a small recovery in NASPS. These results suggest that imbibition of cucumber seeds with ABA protected cucumber seedlings from water-loss damage and increased their resistance or tolerance of dehydration, especially improving their WUE by improved Pn rather than by reduced water uptake under dehydration. The beneficial effect of exogenous ABA applications on reducing susceptibility to gradual dehydration of cucumber seedlings was confirmed in our study by applying ABA to imbibition cucumber seeds. ¬© 2010 The Royal Society of New Zealand.</t>
  </si>
  <si>
    <t>New Zealand Journal of Crop and Horticultural Science</t>
  </si>
  <si>
    <t>60013551-60108872;60013551;60013551;60013551;60013551;60013551</t>
  </si>
  <si>
    <t>54789304800;41862567900;54788961500;54789225900;54789280700;41862914400</t>
  </si>
  <si>
    <t>Wanga, Shaohui;Suia, Xiaolei;Hua, Liping;Suna, Jianlei;Weia, Yuxia;Zhanga, Zhenxian</t>
  </si>
  <si>
    <t>Beijing University of Agriculture;China Agricultural University</t>
  </si>
  <si>
    <t>60108872;60013551</t>
  </si>
  <si>
    <t>Wanga S.</t>
  </si>
  <si>
    <t>Effects of exogenous abscisic acid pre-treatment of cucumber (Cucumis sativus) seeds on seedling growth and water-stress tolerance</t>
  </si>
  <si>
    <t>10.1080/01140671003619274</t>
  </si>
  <si>
    <t>2-s2.0-79959731231</t>
  </si>
  <si>
    <t>Texas Instruments</t>
  </si>
  <si>
    <t>07-10241</t>
  </si>
  <si>
    <t>TI</t>
  </si>
  <si>
    <t>['without combining', 'type 3', 'system throughput', 'sinr observed', 'sinr feedback', 'receive antennas', 'order statistics', 'optimal combining', 'noise ratio', 'linear combination', 'individual user', 'hard threshold', 'feedback schemes', 'feedback saved', 'distribution function', 'delta method', 'asymptotic distribution', 'allow combining']</t>
  </si>
  <si>
    <t>Broadcast channel | Channel state information (CSI) | Multiuser diversity | Order statistics</t>
  </si>
  <si>
    <t>A random beamforming scheme for the Gaussian MIMO broadcast channel with channel quality feedback is investigated and extended. Considering the case where the receivers each have receive antennas, the effects of feeding back various amounts of signal-to-interference-plus-noise ratio (SINR) information are analyzed. Using the results from order statistics of the ratio of a linear combination of exponential random variables, the distribution function of the maximum order statistic of the SINR observed at the receiver is found. The analysis from viewing each antenna as an individual user is extended to allow combining at the receivers, where it is known that the linear MMSE combiner is the optimal linear receiver and the CDF for the SINR after optimal combining is derived. Analytically, using the Delta Method, the asymptotic distribution of the maximum order statistic of the SINR with and without combining is shown to be, in the nomenclature of extreme order statistics, of type 3. The throughput of the feedback schemes are shown to exhibit optimal scaling asymptotically in the number of users. Finally, to further reduce the amount of feedback, a hard threshold is applied to the SINR feedback. The amount of feedback saved by implementing a hard threshold is determined and the effect on the system throughput is analyzed and bounded. ¬© 2009 IEEE.</t>
  </si>
  <si>
    <t>1821-1832</t>
  </si>
  <si>
    <t>36093352000;57203087532</t>
  </si>
  <si>
    <t>Pugh, Matthew;Rao, Bhaskar D.</t>
  </si>
  <si>
    <t>Pugh M.</t>
  </si>
  <si>
    <t>Reduced feedback schemes using random beamforming in MIMO broadcast channels</t>
  </si>
  <si>
    <t>10.1109/TSP.2009.2038422</t>
  </si>
  <si>
    <t>2-s2.0-79960568978</t>
  </si>
  <si>
    <t>['¬© 2010', 'spatial resolution', 'order 1', 'measured winds', 'information content', 'hurricane eye', 'existing algorithm', 'antenna design', '10 km']</t>
  </si>
  <si>
    <t>Filters | HIRAD | Hurricane winds | Pressure | Spatial resolution</t>
  </si>
  <si>
    <t>Measurements of the near surface horizontal wind field in a hurricane with spatial resolution of order 1-10 km are possible using airborne microwave radiometer imagers. An assessment is made of the information content of the measured winds as a function of the spatial resolution of the imager. An existing algorithm is used which estimates the maximum surface air pressure depression in the hurricane eye from the maximum wind speed. High resolution numerical model wind fields from Hurricane Frances 2004 are convolved with various HIRAD antenna spatial filters to observe the impact of the antenna design on the central pressure depression in the eye that can be deduced from it. ¬© 2010 by the authors; licensee Molecular Diversity Preservation International, Basel, Switzerland.</t>
  </si>
  <si>
    <t>665-672</t>
  </si>
  <si>
    <t>60022144;60025778;60022144</t>
  </si>
  <si>
    <t>15065086800;7004931900;16499175700</t>
  </si>
  <si>
    <t>Amarin, Ruba;Ruf, Christopher;Jones, Linwood</t>
  </si>
  <si>
    <t>Ann Arbor;Orlando</t>
  </si>
  <si>
    <t>University of Michigan, Ann Arbor;University of Central Florida</t>
  </si>
  <si>
    <t>60025778;60022144</t>
  </si>
  <si>
    <t>Amarin R.</t>
  </si>
  <si>
    <t>Impact of spatial resolution on wind field derived estimates of air pressure depression in the hurricane eye</t>
  </si>
  <si>
    <t>10.3390/rs2030665</t>
  </si>
  <si>
    <t>2-s2.0-80051776209</t>
  </si>
  <si>
    <t>FA8721-05-C-0002</t>
  </si>
  <si>
    <t>['transmitted signal', 'transmit sequences', 'timing estimation', 'test statistics', 'temporal alignment', 'take advantage', 'synchronization detection', 'spatial invariance', 'potentially operate', 'noisy environments', 'multiple orders', 'multiple antennas', 'missing detection', 'interference ).', 'input multiple', 'fragile component', 'false detection', 'cyclic prefixes', 'channel estimation']</t>
  </si>
  <si>
    <t>Adaptive signal detection | Cochannel interference | Interference suppression | Multiple-input multiple-output (MIMO) systems | Synchronization | Wireless LAN</t>
  </si>
  <si>
    <t>In wireless communications systems that potentially operate in interference, acquisition and temporal alignment of a transmitted signal by a receiver can be the most fragile component of the link. In this paper, synchronization detection in the presence of interference for multiple-input multiple-output (MIMO) communication is discussed. Here, synchronization indicates signal acquisition and timing estimation at the receiver, and is formulated as a binary statistical hypothesis test. Transmit sequences from multiple antennas are received by multiple antennas in noisy environments with spatially correlated noise (interference). Flatfading and frequency-selective channel models for both the interference and signal of interest are considered. By applying wellknown multiple antenna approaches to the MIMO synchronization problem, a number of new synchronization test statistics are introduced. These test statistics are motivated by minimum-meansquare-error (MMSE) beamformers, generalized-likelihood ratio test (GLRT), least-squared (LS) channel estimation, and spatial invariance. Test statistics appropriate for orthogonal- frequencydivision-multiplexing (OFDM) systems are considered, including test statistics that take advantage of cyclic prefixes and of pilot sequences within anOFDMsymbol. Performances of various test statistics in terms of probability of missing detection for some probability of a false detection are shown to vary by multiple orders of magnitude in the presence of interference. ¬© 2010 IEEE.</t>
  </si>
  <si>
    <t>1794-1806</t>
  </si>
  <si>
    <t>60024592;60024592</t>
  </si>
  <si>
    <t>7102454903;57198206954</t>
  </si>
  <si>
    <t>Bliss, Daniel W.;Parker, Peter A.</t>
  </si>
  <si>
    <t>Lexington</t>
  </si>
  <si>
    <t>Lincoln Laboratory</t>
  </si>
  <si>
    <t>Bliss D.</t>
  </si>
  <si>
    <t>Temporal synchronization of MIMO wireless communication in the presence of interference</t>
  </si>
  <si>
    <t>10.1109/TSP.2009.2037067</t>
  </si>
  <si>
    <t>2-s2.0-80052304695</t>
  </si>
  <si>
    <t>['tested using', 'simple wireless', 'results show', 'remote modules', 'paper demonstrates', 'packaged devices', 'maximum range', 'low cost', 'link gain', 'installed fibre', 'input impedance', 'fibre link']</t>
  </si>
  <si>
    <t>Radio-over-fibre | VCSELs | WLAN</t>
  </si>
  <si>
    <t>This paper demonstrates a low cost, wireless-over-fibre system using Photonic Active Integrated Antennas implemented with packaged optical devices. The packaged devices are characterized in terms of input impedance and link gain is measured in a simple wireless-over-fibre link. The design of both local and remote modules for use in a WLAN distributed antenna system is then described. Finally, the system is tested using a live access point and 317m of installed fibre and a system link budget is calculated. Results show that a maximum range of 10.5m can be obtained at 2.5Mbps data rate.</t>
  </si>
  <si>
    <t>International Journal of Microwave and Optical Technology</t>
  </si>
  <si>
    <t>60020650;60020650</t>
  </si>
  <si>
    <t>24777383200;16554512900</t>
  </si>
  <si>
    <t>Sittakul, V.;Cryan, M. J.</t>
  </si>
  <si>
    <t>Sittakul V.</t>
  </si>
  <si>
    <t>A Modular Wireless-over-Fibre (WoF) System using Photonic Active Integrated Antennas (PhAIAs)</t>
  </si>
  <si>
    <t>2-s2.0-81255141323</t>
  </si>
  <si>
    <t>['uwb system', 'tws antenna', 'thickness h', 'size reduction', 'radar applications', 'fractal properties', 'fractal antenna', 'cross polarization', 'antenna exhibits', 'antenna due', '86 ghz', '53 mm', '442 ghz', '10 db']</t>
  </si>
  <si>
    <t>CPW-fed | Fractal Geometry | Multiband | Patch Antenna | Resonant Frequency</t>
  </si>
  <si>
    <t>The new triangular wheel shape (TWS) fractal antenna with CPW - fed is presented. This antenna has been designed on dielectric substrate er = 4.3 and thickness h = 1.53 mm with radius a=40mm. The fourth iterative TWS fractal antenna has been fabricated and tested. The antenna exhibits the excellent ultra wide bandwidth from 0.86 to 11.49 GHz corresponding 172.15 % at S11 &lt; -10 dB. The lower end usable frequency of TWS antenna is shifted to 0.86 GHz in comparison to resonant frequency 1.442 GHz of simple microstrip patch. This reveals the size reduction of the antenna due to fractal properties. The experimental radiation pattern of antenna has been observed nearly omni -directional. The cross polarization of TWS fractal antenna has also been measured. Such type of antenna can be useful for UWB system, mobile and radar applications.</t>
  </si>
  <si>
    <t>60097583;60114237</t>
  </si>
  <si>
    <t>57223379009;57214297769</t>
  </si>
  <si>
    <t>Kumar, Raj;Malathi, P.</t>
  </si>
  <si>
    <t>Pune;Pune</t>
  </si>
  <si>
    <t>D. Y. Patil College of Engineering, Pune;Defence Institute of Advanced Technology</t>
  </si>
  <si>
    <t>60114237;60097583</t>
  </si>
  <si>
    <t>On the Design of CPW- Fed Ultra Wideband Triangular Wheel Shape Fractal Antenna</t>
  </si>
  <si>
    <t>2-s2.0-84859832873</t>
  </si>
  <si>
    <t>['vertical length', 'theoretical study', 'theoretical results', 'rectangular patch', 'radiation pattern', 'probe provides', 'paper presents', 'input impedance', 'ground curvature', 'good agreement', 'different parameters', 'different characteristics', 'aperture method']</t>
  </si>
  <si>
    <t>Cylindrical Ground L-probe feed | Microstrip antenna | Rectangular patch | Wideband antenna</t>
  </si>
  <si>
    <t>This paper presents a theoretical study of the different characteristics of an L-probe fed planar rectangular microstrip patch antenna mounted on a cylindrical ground structure. A transmission line model is used for the calculation of its input impedance. The radiation pattern of the structure is obtained by aperture method. Effect of ground curvature and different parameters of L-probe (vertical length) are studied. It is found that L-probe provides a wide-band impedance bandwidth which is further enhanced by mounting the patch on a cylindrical ground plane. A curved grounding structure can increase the 3 dB beamwidth of a planar-rectangular patch. Theoretical results are compared with existing experiments results and a very good agreement is observed.</t>
  </si>
  <si>
    <t>105789255;60014137</t>
  </si>
  <si>
    <t>56039488800;57202310802</t>
  </si>
  <si>
    <t>Kala, Pradyot;Pant, Reena</t>
  </si>
  <si>
    <t>Bareilly;Ghaziabad</t>
  </si>
  <si>
    <t>M.J.P. Rohilkhand University;Shree Ganpati Institute of Technology</t>
  </si>
  <si>
    <t>60014137;105789255</t>
  </si>
  <si>
    <t>Kala P.</t>
  </si>
  <si>
    <t>L-Probe Fed Planar-Rectangular Microstrip Patch Antenna Mounted on a Cylindrical Ground Surface</t>
  </si>
  <si>
    <t>2-s2.0-84903554502</t>
  </si>
  <si>
    <t>['whole geometrical', 'technological characteristics', 'satellite communications', 'return loss', 'resonant frequency', 'mom ).', 'methods results', 'input impedance', 'determined simultaneously', 'design series', 'antennas arrays', 'allowing taking']</t>
  </si>
  <si>
    <t>Analysis | array | microstrip antennas | Moment's method | transmission line model</t>
  </si>
  <si>
    <t>In this paper, a transmission line model is used to design series-fed antennas arrays over a band of frequencies for satellite communications. The transmission line model is simple, precise and allowing taking into account the whole geometrical, electric and technological characteristics of the antennas arrays. To validate this last, the obtained simulation results are compared with those obtained by the moment's method (MoM). Using this transmission line approach the resonant frequency, input impedance, return loss can be determined simultaneously. Agreements between transmission line model data and the moment's methods results were achieved.</t>
  </si>
  <si>
    <t>60068756;60068756;60068756;60068756</t>
  </si>
  <si>
    <t>12142763600;6507876095;6602624122;37664366200</t>
  </si>
  <si>
    <t>Abri, M.;Boukli-hacene, N.;Bendimerad, F. T.;Bousahla, M.</t>
  </si>
  <si>
    <t>Tlemcen</t>
  </si>
  <si>
    <t>Universit√© Abou Bekr Belkaid Tlemcen</t>
  </si>
  <si>
    <t>Abri M.</t>
  </si>
  <si>
    <t>A Flexible Transmission Line Model For Series-line Antennas Array Design</t>
  </si>
  <si>
    <t>2-s2.0-84905691724</t>
  </si>
  <si>
    <t>Institut National des Sciences Appliqu√©es de Lyon</t>
  </si>
  <si>
    <t>INSA Lyon</t>
  </si>
  <si>
    <t>['wideband applications', 'rectangular slot', 'fr4 substrate', 'bandwidth improvement', '8 mm', '56 ghz', '20 mm', '15 mm']</t>
  </si>
  <si>
    <t>ISM band | microstrip patch antenna | Wideband antenna | WLANs</t>
  </si>
  <si>
    <t>A novel miniature wideband rectangular patch antenna is designed for wireless local area network (WLANs) applications and operating for 5-6 GHz ISM band, and wideband applications. The proposed antenna gives a bandwidth of 4.84 to 6.56 GHz for S11&lt;-10dB. The antenna has the dimensions of 20 mm by 15 mm by 0.8 mm on FR4 substrate. Rectangular slot and step have been used for bandwidth improvement.</t>
  </si>
  <si>
    <t>52-57</t>
  </si>
  <si>
    <t>60088882;60088882;60088882</t>
  </si>
  <si>
    <t>26425356500;35798639300;55924155500</t>
  </si>
  <si>
    <t>Srifi, Mohamed Nabil;Meloui, Mourad;Essaaidi, Mohamed</t>
  </si>
  <si>
    <t>Morocco</t>
  </si>
  <si>
    <t>Tetouan</t>
  </si>
  <si>
    <t>Facult√© des Sciences de T√©touan</t>
  </si>
  <si>
    <t>Srifi M.N.</t>
  </si>
  <si>
    <t>Rectangular Slotted Patch Antenna for 5-6GHz Applications</t>
  </si>
  <si>
    <t>2-s2.0-84966656886</t>
  </si>
  <si>
    <t>['two branches', 'thus breaking', 'tertiary acceptor', 'reaction center', 'rapid reduction', 'radical pair', 'protein complex', 'primary ec2', 'phq ).', 'large pigment', 'keto oxygen', 'initiated independently', 'et ),', 'electron transfer', 'either ec3a', 'ec3 pair', 'ec3 b', 'data provide', 'chlorophylls ),']</t>
  </si>
  <si>
    <t>Chlamydomonas | Electron transfer directionality | Femtosecond absorption | Photosystem I | Ultrafast spectroscopy</t>
  </si>
  <si>
    <t>Photosystem I (PSI) is a large pigment-protein complex that unites a reaction center (RC) at the core with ‚àº100 core antenna chlorophylls surrounding it. The RC is composed of two cofactor branches related by a pseudo-C2 symmetry axis. The ultimate electron donor, P700 (a pair of chlorophylls), and the tertiary acceptor, FX (a Fe4S 4 cluster), are both located on this axis, while each of the two branches is made up of a pair of chlorophylls (ec2 and ec3) and a phylloquinone (PhQ). Based on the observed biphasic reduction of FX, it has been suggested that both branches in PSI are competent for electron transfer (ET), but the nature and rate of the initial electron transfer steps have not been established. We report an ultrafast transient absorption study of Chlamydomonas reinhardtii mutants in which specific amino acids donating H-bonds to the 131-keto oxygen of either ec3A (PsaA-Tyr696) or ec3 B (PsaB-Tyr676) are converted to Phe, thus breaking the H-bond to a specific ec3 cofactor. We find that the rate of primary charge separation (CS) is lowered in both mutants, providing direct evidence that the primary ET event can be initiated independently in each branch. Furthermore, the data provide further support for the previously published model in which the initial CS event occurs within an ec2/ec3 pair, generating a primary ec2+ec3 - radical pair, followed by rapid reduction by P700 in the second ET step. A unique kinetic modeling approach allows estimation of the individual ET rates within the two cofactor branches.</t>
  </si>
  <si>
    <t>4123-4128</t>
  </si>
  <si>
    <t>60072285;60072285;60003892;60003892;60072285</t>
  </si>
  <si>
    <t>57199034833;56856647300;57197585288;7004026281;35501122300</t>
  </si>
  <si>
    <t>M√ºller, Marc G.;Slavov, Chavdar;Luthra, Rajiv;Redding, Kevin E.;Holzwarth, Alfred R.</t>
  </si>
  <si>
    <t>Germany;United States</t>
  </si>
  <si>
    <t>Mulheim an der Ruhr;Tempe</t>
  </si>
  <si>
    <t>Max Planck Institute for Chemical Energy Conversion;Arizona State University</t>
  </si>
  <si>
    <t>60072285;60003892</t>
  </si>
  <si>
    <t>M√ºller M.</t>
  </si>
  <si>
    <t>Independent initiation of primary electron transfer in the two branches of the photosystem I reaction center</t>
  </si>
  <si>
    <t>10.1073/pnas.0905407107</t>
  </si>
  <si>
    <t>2-s2.0-77749233753</t>
  </si>
  <si>
    <t>['two fluorophores', 'study define', 'single ph', 'sensitive fluorophores', 'protonation rates', 'local protonation', 'liposome membranes', 'lipid composition', 'latter case', 'ion concentration', 'direct protonation', 'different pkas', 'deprotonation rates', 'collecting antennae', 'collecting antenna', 'bulk solution', 'biological membranes']</t>
  </si>
  <si>
    <t>Biomembrane | Diffusion | Electrostatic potential | Fluorescence correlation spectroscopy (FCS) | Proton transfer</t>
  </si>
  <si>
    <t>Proton-transfer reactions across and at the surface of biological membranes are central for maintaining the transmembrane proton electrochemical gradients involved in cellular energy conversion. In this study, fluorescence correlation spectroscopy was used to measure the local protonation and deprotonation rates of single pH-sensitive fluorophores conjugated to liposome membranes, and the dependence of these rates on lipid composition and ion concentration. Measurements of proton exchange rates over a wide proton concentration range, using two different pH-sensitive fluorophores with different pKas, revealed two distinct proton exchange regimes. At high pH (&gt;8), proton association increases rapidly with increasing proton concentrations, presumably because the whole membrane acts as a proton-collecting antenna for the fluorophore. In contrast, at low pH (&lt;7), the increase in the proton association rate is slower and comparable to that of direct protonation of the fluorophore from the bulk solution. In the latter case, the proton exchange rates of the two fluorophores are indistinguishable, indicating that their protonation rates are determined by the local membrane environment. Measurements on membranes of different surface charge and at different ion concentrations made it possible to determine surface potentials, as well as the distance between the surface and the fluorophore. The results from this study define the conditions under which biological membranes can act as proton-collecting antennae and provide fundamental information on the relation between the membrane surface charge density and the local proton exchange kinetics.</t>
  </si>
  <si>
    <t>4129-4134</t>
  </si>
  <si>
    <t>60002014;60002014-60001950;60001950;60002014</t>
  </si>
  <si>
    <t>15756370300;6603376015;7004847760;6701812369</t>
  </si>
  <si>
    <t>Sand√©n, Tor;Salomonsson, Lina;Brzezinski, Peter;Widengren, Jerker</t>
  </si>
  <si>
    <t>The Royal Institute of Technology (KTH);Arrhenius Laboratory</t>
  </si>
  <si>
    <t>60002014;60001950</t>
  </si>
  <si>
    <t>Sand√©n T.</t>
  </si>
  <si>
    <t>Surface-coupled proton exchange of a membrane-bound proton acceptor</t>
  </si>
  <si>
    <t>10.1073/pnas.0908671107</t>
  </si>
  <si>
    <t>2-s2.0-77749239744</t>
  </si>
  <si>
    <t>['œ ∑', 'zinc porphyrin', 'slight gain', 'sensitized cell', 'porphyrin red', 'incident photon', 'factor improvement', 'dsscs ).', 'current efficiency', 'conjugate formation', 'bodipy dyad', 'bodipy constituent', 'better performance', 'attributed largely', 'also evident', '84 %).']</t>
  </si>
  <si>
    <t>A zinc porphyrin derivative (2) and zinc porphyrin-bodipy dyad (3) have been prepared and applied to dye-sensitized solar cells (DSSCs). On the basis of absorption and fluorescence excitation spectra, dyad 3 efficiently transfers energy from the bodipy to zinc porphyrin constituent. The 3-sensitized solar cell demonstrates higher solar spectral coverage, based on incident photon to current efficiency (IPCE) spectra, and an improved power conversion efficiency (Œ∑ = 1.55%) compared to that of the 2-sensitized cell (Œ∑ = 0.84%). The better performance of the 3-sensitized cell is attributed largely to the gain in spectral absorbance provided by the bodipy constituent of 3. Also evident, however, are secondary effects reflecting (a) fill-factor improvement and (b) a slight gain in porphyrin red-edge absorbance due to bodipy-conjugate formation. ¬© 2009 American Chemical Society.</t>
  </si>
  <si>
    <t>3760-3765</t>
  </si>
  <si>
    <t>60007363;60007363</t>
  </si>
  <si>
    <t>8201802200;7101807715</t>
  </si>
  <si>
    <t>Lee, Chang Yeon;Hupp, Joseph T.</t>
  </si>
  <si>
    <t>Dye sensitized solar cells: TiO&lt;inf&gt;2&lt;/inf&gt; sensitization with a bodipy-porphyrin antenna system</t>
  </si>
  <si>
    <t>10.1021/la9031927</t>
  </si>
  <si>
    <t>2-s2.0-77749274609</t>
  </si>
  <si>
    <t>['use well', 'monitored using', 'labeled dna', 'fluorescence microscopy', 'cpes act', 'complementary hybridization']</t>
  </si>
  <si>
    <t>We show how to use well-defined conjugated polyelectrolytes (CPEs) combined with surface energy patterning to fabricate DNA chips utilizing fluorescence signal amplification. Cholesterol-modified DNA strands in complex with a CPE are adsorbed to a surface energy pattern, formed by printing with soft elastomer stamps. Hybridization of the surface bound DNA strands with a short complementary strand from solution is monitored using both fluorescence microscopy and imaging surface plasmon resonance. The CPEs act as antennas, enhancing resonance energy transfer to the dye-labeled DNA when complementary hybridization of the double strand occurs. ¬© 2009 American Chemical Society.</t>
  </si>
  <si>
    <t>3753-3759</t>
  </si>
  <si>
    <t>60009358;60009358;60009358;60009358;60009358</t>
  </si>
  <si>
    <t>24923645100;42861989800;57190074373;35068939300;7103072204</t>
  </si>
  <si>
    <t>Wigenius, Jens A.;Magnusson, Karin;Bj√∂rk, Per;Andersson, Olof;Ingan√§s, Olle</t>
  </si>
  <si>
    <t>Linkoping</t>
  </si>
  <si>
    <t>Linkoping University</t>
  </si>
  <si>
    <t>Wigenius J.A.</t>
  </si>
  <si>
    <t>DNA chips with conjugated polyelectrolytes in resonance energy transfer mode</t>
  </si>
  <si>
    <t>10.1021/la903101v</t>
  </si>
  <si>
    <t>2-s2.0-77749319241</t>
  </si>
  <si>
    <t>Stichting voor Fundamenteel Onderzoek der Materie</t>
  </si>
  <si>
    <t>RBIP06CTBR_006</t>
  </si>
  <si>
    <t>FOM</t>
  </si>
  <si>
    <t>['¬© 2010', 'thylakoid membranes', 'substantially quenched', 'state lifetimes', 'separate psi', 'psii organization', 'photosystem ii', 'migration time', 'membrane organization', 'large fraction', 'fluorescence spectroscopy', 'first time', 'due partly', 'disconnected light', 'cp24 show', 'biophysical society']</t>
  </si>
  <si>
    <t>The role of individual photosynthetic antenna complexes of Photosystem II (PSII) both in membrane organization and excitation energy transfer have been investigated. Thylakoid membranes from wild-type Arabidopsis thaliana, and three mutants lacking light-harvesting complexes CP24, CP26, or CP29, respectively, were studied by picosecond-fluorescence spectroscopy. By using different excitation/detection wavelength combinations it was possible for the first time, to our knowledge, to separate PSI and PSII fluorescence kinetics. The sub-100 ps component, previously ascribed entirely to PSI, turns out to be due partly to PSII. Moreover, the migration time of excitations from antenna to PSII reaction center (RC) was determined for the first time, to our knowledge, for thylakoid membranes. It is four times longer than for PSII-only membranes, due to additional antenna complexes, which are less well connected to the RC. The results in the absence of CP26 are very similar to those of wild-type, demonstrating that the PSII organization is not disturbed. However, the kinetics in the absence of CP29 and, especially, of CP24 show that a large fraction of the light-harvesting complexes becomes badly connected to the RCs. Interestingly, the excited-state lifetimes of the disconnected light-harvesting complexes seem to be substantially quenched. ¬© 2010 by the Biophysical Society.</t>
  </si>
  <si>
    <t>922-931</t>
  </si>
  <si>
    <t>Biophysical Journal</t>
  </si>
  <si>
    <t>60004156;60004156;60032256;60032256;60032256;60105695;60085410;60004156</t>
  </si>
  <si>
    <t>8507767400;35619930700;56683188600;6508006614;35553979700;6602117106;7005812451;7007181446</t>
  </si>
  <si>
    <t>Van Oort, Bart;Alberts, Marieke;De Bianchi, Silvia;Dall'Osto, Luca;Bassi, Roberto;Trinkunas, Gediminas;Croce, Roberta;Van Amerongen, Herbert</t>
  </si>
  <si>
    <t>Lithuania;Netherlands;Italy;Netherlands</t>
  </si>
  <si>
    <t>Vilnius;Groningen;Verona;Wageningen</t>
  </si>
  <si>
    <t>Fizini≈≥ ir Technologijos Moksl≈≥ Centras;University of Groningen, Groningen Biomolecular Sciences and Biotechnology Institute (GBB);Universit√† degli Studi di Verona;Wageningen University &amp; Research</t>
  </si>
  <si>
    <t>60105695;60085410;60032256;60004156</t>
  </si>
  <si>
    <t>Van Oort B.</t>
  </si>
  <si>
    <t>Effect of antenna-depletion in photosystem II on excitation energy transfer in Arabidopsis thaliana</t>
  </si>
  <si>
    <t>S0006349509017391</t>
  </si>
  <si>
    <t>10.1016/j.bpj.2009.11.012</t>
  </si>
  <si>
    <t>2-s2.0-77749292432</t>
  </si>
  <si>
    <t>['ultrafast pump', 'transient spectra', 'sx chromophore', 'states involved', 'state dynamics', 'retinal moiety', 'recorded photoselectively', 'range 430', 'previously reported', 'possible involvement', 'much shorter', 'measured leading', 'following excitation', 'expected r', 'excited state', 'excitation transfer', 'data shows', 'branching ratios', 'branching probabilities', 'ballistic ic', 'absorption bands', 'absorption band', '850 nm']</t>
  </si>
  <si>
    <t>Excited-state dynamics of xanthorhodopsin (XR) and of salinixanthin (SX) in ethanol were investigated by ultrafast pump-hyperspectral probe spectroscopy. Following excitation to the strongly allowed S2 state of the SX chromophore, transient spectra were recorded photoselectively in the range 430-850 nm. Global kinetic analysis of these data shows the following. (1) Efficient energy transfer from S2 of the SX in XR to its retinal moiety is verified here. The lifetime of S2 in SX is, however, determined to be ‚àº20 fs, much shorter than previously reported. (2) Branching ratios of excitation transfer from S2 to Si, to S*, and to retinal in XR are measured leading to species associated difference spectra (SADS) for all the states involved. Strong protein effects are detected on these branching probabilities. (3) Si and S* absorption bands in both systems exhibit anisotropy well below the expected r = 0.4, indicating an angle of ‚àº25¬∞ between the S0 ‚Üí S2 and S1 ‚Üí- Sn/S* ‚Üí Sn transition dipoles. The latter allows confident assignment of the debated S* absorption band to an excited state of SX, and not to "hot" S0. In light of the extremely fast IC from S2 to lower excited singlets, possible involvement of ballistic IC in SX, and of coherent energy transfer in XR, are discussed. ¬© 2010 American Chemical Society.</t>
  </si>
  <si>
    <t>3038-3045</t>
  </si>
  <si>
    <t>60007903;60007903;60017563;60017563;60017563;60007903</t>
  </si>
  <si>
    <t>55637656200;34868062500;9247939600;55230145100;35596874000;57206462328</t>
  </si>
  <si>
    <t>Zhu, Jingyi;Gdor, Itay;Smolensky, Elena;Friedman, Noga;Sheves, Mordechai;Ruhman, Sanford</t>
  </si>
  <si>
    <t>Israel;Israel</t>
  </si>
  <si>
    <t>Rehovot;Jerusalem</t>
  </si>
  <si>
    <t>Weizmann Institute of Science Israel;Hebrew University of Jerusalem</t>
  </si>
  <si>
    <t>60017563;60007903</t>
  </si>
  <si>
    <t>Zhu J.</t>
  </si>
  <si>
    <t>Photoselective ultrafast investigation of xanthorhodopsin and Its carotenoid antenna salinixanthin</t>
  </si>
  <si>
    <t>10.1021/jp910845h</t>
  </si>
  <si>
    <t>2-s2.0-77749305134</t>
  </si>
  <si>
    <t>['well predicted', 'three cases', 'ray structures', 'preferential incorporation', 'pigment arrangements', 'pcps reconstituted', 'native pcp', 'like theory', 'hydrogen bonding', 'different chlorophylls', 'carotenoid peridinin']</t>
  </si>
  <si>
    <t>Light harvesting | Peridinin | Photosynthesis | Protein crystallography | Refolding</t>
  </si>
  <si>
    <t>The peridinin-chlorophyll a-protein (PCP) from dinoflagellates is a soluble light harvesting antenna which gathers incoming photons mainly by the carotenoid peridinin. In PCPs reconstituted with different chlorophylls, the peridinin to chlorophyll energy transfer rates are well predicted by a F√∂rster-like theory, but only if the pigment arrangements are identical in all PCPs. We have determined the X-ray structures of PCPs reconstituted with Chlorophyll-b (Chl-b), Chlorophyll-d (Chl-d) and Bacteriochlorophyll-a (BChl-a) to resolutions ‚â§2 √Ö. In all three cases the pigment arrangements are essentially the same as in native PCP. Hydrogen bonding is not responsible for preferential incorporation of "non-native" chlorophylls over Chl-a. ¬© 2010 Federation of European Biochemical Societies.</t>
  </si>
  <si>
    <t>973-978</t>
  </si>
  <si>
    <t>FEBS Letters</t>
  </si>
  <si>
    <t>60005322;60019544;60005322</t>
  </si>
  <si>
    <t>23135909400;7005379828;22950552200</t>
  </si>
  <si>
    <t>Schulte, Tim;Hiller, Roger G.;Hofmann, Eckhard</t>
  </si>
  <si>
    <t>Australia;Germany</t>
  </si>
  <si>
    <t>North Ryde;Bochum</t>
  </si>
  <si>
    <t>Macquarie University;Ruhr-Universitat Bochum</t>
  </si>
  <si>
    <t>60019544;60005322</t>
  </si>
  <si>
    <t>Schulte T.</t>
  </si>
  <si>
    <t>X-ray structures of the peridinin-chlorophyll-protein reconstituted with different chlorophylls</t>
  </si>
  <si>
    <t>S0014579310000645</t>
  </si>
  <si>
    <t>10.1016/j.febslet.2010.01.041</t>
  </si>
  <si>
    <t>2-s2.0-76749127987</t>
  </si>
  <si>
    <t>['waveguide elements', 'waveguide arrays', 'uncovered ones', 'type tuners', 'transmission levels', 'patch arrays', 'patch array', 'multilayer structures', 'matching performance', 'matching layers', 'low frequencies', 'electrical proximity', 'earlier studies', 'dielectric slab', 'copyright 2010', 'computed results', 'beneficial effects', 'array matching', 'application selected', 'also compared']</t>
  </si>
  <si>
    <t>This work rigorously analyzes a periodic microstrip patch array printed on a dielectric slab and placed over an array of open-ended sidewall loaded rectangular waveguides. The method of moments using spectral Green's functions for multilayer structures is employed. The application selected to feature the computed results of this structure is array matching. This work thus investigates the ability of such patch arrays to improve the transmission levels of waveguide arrays over those of uncovered ones. The matching performance is also compared with conventional dielectric sheath-type tuners. Two array operation scenarios are studied: direct radiating phased arrays, and focal plane arrays as feeds for reflectors. Earlier studies of the latter scenario show that the decoupling efficiency tends to be poor at low frequencies, due to the electrical proximity between the waveguide elements. It will be demonstrated here that both forms of matching layers can be tuned to provide good matching at low frequencies. This study has opted to investigate the beneficial effects of the sheet and the patch array over a wide frequency band, rather than its optimization over a selected narrow band. Such optimizations can be done in practice for known specific operating bands. Copyright 2010 by the American Geophysical Union.</t>
  </si>
  <si>
    <t>RS1006</t>
  </si>
  <si>
    <t>60012370;60009697</t>
  </si>
  <si>
    <t>6602436394;8092251400</t>
  </si>
  <si>
    <t>Kehn, M. Ng Mou;Shafai, L.</t>
  </si>
  <si>
    <t>Taiwan;Canada</t>
  </si>
  <si>
    <t>Hsinchu;Winnipeg</t>
  </si>
  <si>
    <t>National Chiao Tung University;University of Manitoba</t>
  </si>
  <si>
    <t>Kehn M.</t>
  </si>
  <si>
    <t>Wideband radiation enhancement of waveguide arrays operated as feeds for reflector antennas using patch array covers</t>
  </si>
  <si>
    <t>10.1029/2008RS003961</t>
  </si>
  <si>
    <t>2-s2.0-77649116449</t>
  </si>
  <si>
    <t>['theoretical computations', 'source bearing', 'signal amplitude', 'seasonal scales', 'phase difference', 'moshiri observatory', 'linearly polarized', 'kola peninsula', 'good agreement', 'goniometric finding', 'geographic coordinates', 'experimental amplitude', 'copyright 2010', 'arrival azimuth', 'amplitude detected']</t>
  </si>
  <si>
    <t>Measurements are described of 82 Hz radio signals arriving from the Russian ELF transmitter located on the Kola Peninsula, Russia. We used two orthogonal calibrated horizontal magnetic field sensors and a vertical electric antenna at the Moshiri observatory, Hokkaido (geographic coordinates; 44.4¬∞N, 142.2¬∞E). Several propagation characteristics were studied: (1) signal amplitude and its variations on diurnal and seasonal scales, (2) phase difference between the two horizontal magnetic field components (wave polarization), and (3) wave arrival angle. The amplitude detected was compared with early published data, showing a good agreement. We estimated the source current moment of the transmitter by comparing our experimental amplitude with theoretical computations. This 82 Hz signal field is found to be linearly polarized, which allowed for the goniometric finding of source bearing. The arrival azimuth is consistent with the geometry of the experiment. Copyright 2010 by the American Geophysical Union.</t>
  </si>
  <si>
    <t>RS1009</t>
  </si>
  <si>
    <t>60032315;60032315;60032315;60032315;60068535</t>
  </si>
  <si>
    <t>25825889200;8297249200;22979518500;55145417300;6701500234</t>
  </si>
  <si>
    <t>Yano, M.;Ida, Y.;Hobara, Y.;Hayakawa, M.;Nickolaenko, A. P.</t>
  </si>
  <si>
    <t>Ukraine;Japan</t>
  </si>
  <si>
    <t>Kharkiv;Chofu</t>
  </si>
  <si>
    <t>O. Ya. Usikov Institute for Radiophysics and Electronics of the National Academy of Sciences of Ukraine;The University of Electro-Communications</t>
  </si>
  <si>
    <t>60068535;60032315</t>
  </si>
  <si>
    <t>Yano M.</t>
  </si>
  <si>
    <t>Reception of ELF transmitter signals at Moshiri, Japan, and their propagation characteristics</t>
  </si>
  <si>
    <t>10.1029/2009RS004224</t>
  </si>
  <si>
    <t>2-s2.0-77649137651</t>
  </si>
  <si>
    <t>ST/G00725X/1</t>
  </si>
  <si>
    <t>['waves antennas', 'used successfully', 'use instead', 'ulysses spacecraft', 'technique may', 'stray capacitance', 'special configuration', 'space plasmas', 'situ measuring', 'plasma density', 'lower frequencies', 'electron density', 'electric antenna', 'debye length', 'copyright 2010', 'b spacecraft', 'also compared', 'accurate techniques']</t>
  </si>
  <si>
    <t>One of the most accurate techniques for in situ measuring the electron density and temperature in space plasmas is the quasi-thermal noise spectroscopy, which uses the voltage fluctuation spectrum on an electric antenna. This technique has been used successfully on the WIND and ULYSSES spacecraft; however, on STEREO this technique may only work in high-density filamentary structures, where the Debye length is small, because the STEREO/WAVES antennas have a large surface area, so that the resulting shot noise spectrum in the solar wind dominates the power at lower frequencies. In the unperturbed solar wind, we can use instead the electron shot noise to infer the plasma density. For doing so, we use well calibrated WIND particle data to deduce the stray capacitance of the STEREO/WAVES antenna system in a special configuration when the STEREO-B spacecraft was just downstream of WIND. This stray capacitance is also compared to ground experiments done on the flight spare equipment and independent calibrations performed using the galactic radio background. Copyright 2010 by the American Geophysical Union.</t>
  </si>
  <si>
    <t>RS1005</t>
  </si>
  <si>
    <t>60001422-60105983-60028894;60028894;60028894;60029392;60029392;60028894;60028894;60029445;60006337</t>
  </si>
  <si>
    <t>9237126900;8912396900;6603962056;7102795724;7103301626;9736405600;22952642000;8273351900;8393247200</t>
  </si>
  <si>
    <t>Zouganelis, I.;Maksimovic, M.;Meyer-Vernet, N.;Bale, S. D.;Eastwood, J. P.;Zaslavsky, A.;Dekkali, M.;Goetz, K.;Kaiser, M. L.</t>
  </si>
  <si>
    <t>France;United States;United States;France;United States;France</t>
  </si>
  <si>
    <t>Palaiseau;Minneapolis;Berkeley;Meudon;Greenbelt;Paris</t>
  </si>
  <si>
    <t>Laboratoire de Physique des Plasmas;University of Minnesota Twin Cities;Space Sciences Laboratory at UC Berkeley;LESIA - Laboratoire d'Etudes Spatiales et d'Instrumentation en Astrophysique;NASA Goddard Space Flight Center;Sorbonne Universite</t>
  </si>
  <si>
    <t>60105983;60029445;60029392;60028894;60006337;60001422</t>
  </si>
  <si>
    <t>Zouganelis I.</t>
  </si>
  <si>
    <t>Measurements of stray antenna capacitance in the STEREO/WAVES instrument: Comparison of the measured voltage spectrum with an antenna electron shot noise model</t>
  </si>
  <si>
    <t>10.1029/2009RS004194</t>
  </si>
  <si>
    <t>2-s2.0-77649166991</t>
  </si>
  <si>
    <t>['truncation schemes', 'transmitting antenna', 'theoretical observations', 'simulated comparisons', 'sheath region', 'sheath characteristics', 'resistance values', 'plasmas similar', 'plasma environment', 'numerical simulation', 'low frequencies', 'ion motion', 'input impedance', 'infinite set', 'hydrodynamic approach', 'fully ionized', 'fluid moments', 'first works', 'existing theory', 'copyright 2010', 'collisionless consisting', 'closure mechanisms', 'charge collection', 'bias voltage', 'antennas located']</t>
  </si>
  <si>
    <t>The electrostatic sheath formation surrounding an electric dipole antenna at very low frequencies (VLF) in a magnetoplasma is examined through numerical simulation. In this paper, a hydrodynamic approach is used to solve for the nonlinear sheath dynamics of antennas located in plasmas similar to that which exists in the plasmasphere between L = 2 and L = 3 in the geomagnetic equatorial plane. The plasma environment at this location is assumed to be fully ionized and collisionless consisting of electrons and protons. Poisson's equation is used to close the system, providing the quasi-electrostatic fields within the sheath region. Sheath characteristics are given as a function of antenna drive frequency and voltage with results that are compared with existing theory. Capacitance and resistance values are given to reflect the sheath's contribution to the input impedance of the antenna. Finally, the importance of ion motion and the nonlinear sheath effects on the current, charge collection and bias voltage for the transmitting antenna are shown. The primary assumptions underlying the closure mechanisms for the infinite set of fluid moments are examined through theoretical observations and simulated comparisons of the truncation schemes. This paper constitutes one of the first works on the subject of high-voltage transmitting dipole antenna in a space plasma using a three-dimensional nonlinear formulation. Copyright 2010 by the American Geophysical Union.</t>
  </si>
  <si>
    <t>RS1010</t>
  </si>
  <si>
    <t>60012708;60012708;60012708</t>
  </si>
  <si>
    <t>14018895300;7005146695;7402501729</t>
  </si>
  <si>
    <t>Chevalier, T. W.;Inan, U. S.;Bell, T. F.</t>
  </si>
  <si>
    <t>Chevalier T.</t>
  </si>
  <si>
    <t>Fluid simulation of the collisionless plasma sheath surrounding an electric dipole antenna in the inner magnetosphere</t>
  </si>
  <si>
    <t>10.1029/2008RS003843</t>
  </si>
  <si>
    <t>2-s2.0-77649176021</t>
  </si>
  <si>
    <t>['√ ºller', 'wider postabdomen', 'ventral setules', 'ventral face', 'undoubtedly higher', 'true diversity', 'south brazil', 'smaller size', 'shorter spine', 'previously recorded', 'postabdominal denticles', 'postabdominal claw', 'platamoides frey', 'peculiar morphology', 'new species', 'n .,', 'longer spine', 'laticaudatum smirnov', 'hypsophilum frey', 'exopodites iv', 'epipodites iv', 'brazilian c', 'basal segment', 'australian species', 'antennal exopodite', 'antenna exopodite', 'aloninae fauna', 'aloninae cladocera', 'alona quadrangularis']</t>
  </si>
  <si>
    <t>Aloninae | Brazil | Cladocera | Morphology | New species | Systematics</t>
  </si>
  <si>
    <t>Three new species of Aloninae cladocera from Central and South Brazil are described. Two of them, Acroperus tupinamba sp. n. and Alona yara sp. n., were previously recorded from the area as European taxa Acroperus harpae (Baird, 1834) and Alona quadrangularis (O.F. M√ºller, 1776), respectively. Acroperus tupinamba differs from the other species of Acroperus in smaller size, long posterior setae of the valves, shorter and wider postabdomen, short setules near the base of postabdominal claw, long apical spines of antenna, and peculiar morphology of limb IV exopodite. Alona yara differs from A. quadrangularis and A. kolweizii Van Damme &amp; Dumont, 2008 in the number of ventral setules on ventral face of limb I, from A. boliviana Sinev et Coronel, 2006 in the shape of the body and postabdomen, narrow labral keel, and absence of projections on epipodites IV-V. The third new species, Celsinotum candango sp.n. differs from all other species of the genus in proportions of postabdomen. It differs from Australian species (C. hypsophilum Frey, 1991, C parooensis Frey, 1991, and C. platamoides Frey, 1991) in a less developed dorsal keel, lateral head pores located close to midline, longer spine on basal segment of antennal exopodite, and in the presence of extremely large projections on exopodites IV-V. Celsinotum candango differs from Brazilian C. laticaudatum Smirnov &amp; Santos-Silva, 1995 in a shorter spine on basal segment of antenna exopodite, in the shape of postabdomen and in morphology of postabdominal denticles. At present, Aloninae fauna of Brazil includes 35 species, and true diversity is undoubtedly higher, with more new species to be expected in the country. Copyright ¬© 2010 Magnolia Press.</t>
  </si>
  <si>
    <t>60007457;60020541</t>
  </si>
  <si>
    <t>55665436000;8444844100</t>
  </si>
  <si>
    <t>Sinev, Artem Y.;Elmoor-Loureiro, Lourdes M.A.</t>
  </si>
  <si>
    <t>Brazil;Russian Federation</t>
  </si>
  <si>
    <t>Brasilia;Moscow</t>
  </si>
  <si>
    <t>Universidade Catolica de Brasilia;Lomonosov Moscow State University</t>
  </si>
  <si>
    <t>60020541;60007457</t>
  </si>
  <si>
    <t>Sinev A.Y.</t>
  </si>
  <si>
    <t>Three new species of chydorid cladocerans of subfamily Aloninae (branchipoda: anomopoda: chydoridae) from Brazil</t>
  </si>
  <si>
    <t>10.11646/zootaxa.2390.1.1</t>
  </si>
  <si>
    <t>2-s2.0-77953990608</t>
  </si>
  <si>
    <t>['using n', 'significant photoresponse', 'si nanowire', 'peak wavelength', 'novel ito', 'low reflectance', 'light harvesting', 'ito films', 'detection units', '800 nm', '600 nm']</t>
  </si>
  <si>
    <t>Novel ITO-Si nanowire (NW) metal-insulator-semiconductor (MIS) photodetectors were fabricated by using n-type Si NWs as detection units and ITO films as top gate electrodes. Measurements on the Si NW based device reveal a significant photoresponse, including photocurrent generation with an external quantum efficiency (EQE) of ‚àº 35% at a peak wavelength of 600 nm at zero external bias, and with an EQE of 70% at a peak wavelength of 800 nm at - 0.5 V bias. The NW device shows a flat and low reflectance and almost constant EQE up to a 60¬∞ incident angle of illumination, demonstrating efficient visible-light harvesting by the Si NW antenna.</t>
  </si>
  <si>
    <t>60019647;60011460;60019647-60018273;60011460;60018273;60014200;60011460;60019647</t>
  </si>
  <si>
    <t>24437644600;57214326579;55781844200;57203046509;7601316203;57215616359;7004656369;56430045300</t>
  </si>
  <si>
    <t>Bae, Joonho;Kim, Hyunjin;Zhang, Xiao Mei;Dang, Cuong H.;Zhang, Yue;Jin Choi, Young;Nurmikko, Arto;Lin Wang, Zhong</t>
  </si>
  <si>
    <t>United States;China;South Korea;United States</t>
  </si>
  <si>
    <t>Atlanta;Beijing;Yongin;Providence</t>
  </si>
  <si>
    <t>Georgia Institute of Technology;University of Science and Technology Beijing;Myongji University;Brown University</t>
  </si>
  <si>
    <t>60019647;60018273;60014200;60011460</t>
  </si>
  <si>
    <t>Bae J.</t>
  </si>
  <si>
    <t>Si nanowire metal-insulator-semiconductor photodetectors as efficient light harvesters</t>
  </si>
  <si>
    <t>S0957448410340682</t>
  </si>
  <si>
    <t>10.1088/0957-4484/21/9/095502</t>
  </si>
  <si>
    <t>2-s2.0-78650409581</t>
  </si>
  <si>
    <t>['significant difference', 'sensitive sensilla', 'rnai ),', 'reduced transcription', 'particularly due', 'oviposition attractants', 'olfactory system', 'obps expression', 'knockdown obps', 'insect olfaction', 'high levels', 'eag responses', 'doses tested', 'data suggest', 'culex quinquefasciatus', 'control mosquitoes', 'binding proteins']</t>
  </si>
  <si>
    <t>CquiOBP1 | Culex quinquefasciatus antennae | EAG | Indole | MOP | Oviposition attractants | RNA interference | Skatole</t>
  </si>
  <si>
    <t>Odorant-binding proteins (OBPs) were discovered almost three decades ago, but there is still considerable debate regarding their role(s) in insect olfaction, particularly due to our inability to knockdown OBPs and demonstrate their direct phenotypic effects. By using RNA interference (RNAi), we reduced transcription of a major OBP gene, CquiOBP1, in the antennae of the Southern house mosquito, Culex quinquefasciatus. Previously, we had demonstrated that the mosquito oviposition pheromone (MOP) binds to CquiOBP1, which is expressed in MOP-sensitive sensilla. Antennae of RNAi-treated mosquitoes showed significantly lower electrophysiological responses to known mosquito oviposition attractants than the antennae of water-injected, control mosquitoes. While electroantennogram (EAG) responses to MOP, skatole, and indole were reduced in the knockdowns, there was no significant difference in the EAG responses from RNAi-treated and water-injected mosquito antennae to nonanal at all doses tested. These data suggest that CquiOBP1 is involved in the reception of some oviposition attractants, and that high levels of OBPs expression are essential for the sensitivity of the insect's olfactory system. ¬©_ 2010 The Author(s).</t>
  </si>
  <si>
    <t>245-248</t>
  </si>
  <si>
    <t>60014439;60014439;60014439;60014439;60014439</t>
  </si>
  <si>
    <t>14065312300;35484215400;15058519400;35582237800;35569644800</t>
  </si>
  <si>
    <t>Pelletier, Julien;Guidolin, Aline;Syed, Zainulabeuddin;Cornel, Anthony J.;Leal, Walter S.</t>
  </si>
  <si>
    <t>Davis</t>
  </si>
  <si>
    <t>University of California, Davis</t>
  </si>
  <si>
    <t>Pelletier J.</t>
  </si>
  <si>
    <t>Knockdown of a mosquito odorant-binding protein involved in the sensitive detection of oviposition attractants</t>
  </si>
  <si>
    <t>10.1007/s10886-010-9762-x</t>
  </si>
  <si>
    <t>2-s2.0-77952322197</t>
  </si>
  <si>
    <t>FP6-2002-IST-1-507879</t>
  </si>
  <si>
    <t>['validating ebid', 'plasmonic nanostructures', 'optimized rods', 'optical response', 'llc 2010', 'growth parameters', 'good agreement', 'gold nanorods', 'geometrical homogeneity', 'first discuss', 'business media']</t>
  </si>
  <si>
    <t>Antennas | Plasmon optics</t>
  </si>
  <si>
    <t>Electron beam induced deposition (EBID) is used to grow on a transparent substrate plasmonic antennas formed by gold nanorods. We first discuss the influence of the growth parameters on the geometrical homogeneity of the structures. The optical response of optimized rods with different aspect ratios are measured using scattering spectroscopy. The optical data show antenna resonances in good agreement with 3D numerical simulations for pure gold antennas, validating EBID as a novel relevant technique for the fabrication of plasmonic nanostructures. ¬© Springer Science+Business Media, LLC 2010.</t>
  </si>
  <si>
    <t>60016357-60026905;60016357;60016357;60016357-60032907</t>
  </si>
  <si>
    <t>21933893300;25624428500;55391086000;6701547083</t>
  </si>
  <si>
    <t>Graells, Sim√≥;Aƒáimoviƒá, Srdjan;Volpe, Giorgio;Quidant, Romain</t>
  </si>
  <si>
    <t>Barcelona;Barcelona;Castelldefels</t>
  </si>
  <si>
    <t>Instituci√≥ Catalana de Recerca i Estudis Avan√ßats;Universitat Ramon Llull;Institut de Ciencies Fotoniques</t>
  </si>
  <si>
    <t>60032907;60026905;60016357</t>
  </si>
  <si>
    <t>Graells S.</t>
  </si>
  <si>
    <t>Direct growth of optical antennas using e-beam-induced gold deposition</t>
  </si>
  <si>
    <t>10.1007/s11468-010-9128-9</t>
  </si>
  <si>
    <t>2-s2.0-77952583964</t>
  </si>
  <si>
    <t>['time scale', 'surrounding protein', 'subtle changes', 'small increase', 'significant changes', 'residue 181', 'ray crystallography', 'possible reasons', 'plane geometry', 'photosynthetic proteins', 'pentacoordinated state', 'mutation caused', 'light excitation', 'ligand donor', 'hexacoordinated bacteriochlorophylls', 'functional consequences', 'experimental evidence', 'driven energy', 'double mutant', 'detailed conformation', 'coordination state', 'chlorophylls appear', 'become hexacoordinated', 'bchl macrocycle', 'bb produced', 'antenna proteins', '631 nm']</t>
  </si>
  <si>
    <t>The structural and functional consequences of changing the coordination state of one of the bacteriochlorophyll (BCh1) cofactors in the purple bacterial reaction center have been explored, A combination of steady state spectroscopy and X-ray crystallography was used to demonstrate that mutagenesis of residue 181 of the L-polypeptide from Phe to Arg (FL181R) causes the BCh1 at the accessory (BB) position on the so-called inactive cofactor branch to become hexacoordinated, with no significant changes to the structure of the surrounding protein. This change was accompanied by the appearance of a distinctive absorbance band at 631 nm in the room-temperature absorbance spectrum. The ligand donor was not the Arg side chain but rather an intervening water molecule, and contrary to expectations, the Mg of BB did not adopt a more in-plane geometry in response to hexacoordination. The mutation caused a disturbance to the detailed conformation of the BChl macrocycle that manifested in a number of subtle changes to the resonance Raman spectrum. Hexacoordination of BB produced a small increase in the lifetime of the excited electronic state of the primary donor bacteriochlorophylls (P*), indicating some disturbance to light-driven energy and/or electron transfer events on the time scale of a few picoseconds after light excitation. The B B bacteriochlorophyll returned to a pentacoordinated state in a double mutant where the FL18 IR mutation was combined with removal of the native axial ligand through mutation of His M182 to Leu. Experimental evidence of hexacoordinated bacteriochlorophylls in the literature on antenna proteins is considered, and possible reasons why hexacoordinated bacteriochlorophylls and chlorophylls appear to be avoided in photosynthetic proteins are discussed. ¬© 2010 American Chemical Society.</t>
  </si>
  <si>
    <t>1882-1892</t>
  </si>
  <si>
    <t>60008734;60020650-60031101;60020650;60020650-60008877;60019615;60008734;60020650;60020650</t>
  </si>
  <si>
    <t>7004336753;16064614700;24329482400;6701644096;7103125115;35599806700;7004238319;8247663200</t>
  </si>
  <si>
    <t>Frolov, Dmitrij;Marsh, May;Crouch, Lucy I.;Fyfe, Paul K.;Robert, Bruno;Van Grondelle, Rienk;Hadfield, Andrea;Jones, Michael R.</t>
  </si>
  <si>
    <t>United Kingdom;United Kingdom;France;United Kingdom;Netherlands</t>
  </si>
  <si>
    <t>Cambridge;Bristol;Gif-sur-Yvette;Dundee;Amsterdam</t>
  </si>
  <si>
    <t>University of Cambridge;University of Bristol;CEA Saclay;University of Dundee;Vrije Universiteit Amsterdam</t>
  </si>
  <si>
    <t>60031101;60020650;60019615;60008877;60008734</t>
  </si>
  <si>
    <t>Frolov D.</t>
  </si>
  <si>
    <t>Structural and spectroscopic consequences of hexacoordination of a bacteriochlorophyll cofactor in the Rhodobacter sphaeroides reaction center</t>
  </si>
  <si>
    <t>10.1021/bi901922t</t>
  </si>
  <si>
    <t>2-s2.0-77749289943</t>
  </si>
  <si>
    <t>AI44110</t>
  </si>
  <si>
    <t>['thylakoid membranes', 'thus phosphorylation', 'strong impairment', 'stroma lamellae', 'state transitions', 'specifically required', 'single phosphatase', 'reversible phosphorylation', 'recent work', 'profound reorganization', 'pph1 leads', 'photosystem ii', 'photosynthetic membrane', 'photosynthetic apparatus', 'phosphorylation regulates', 'phosphorylation governs', 'mobile part', 'major actor', 'mainly associated', 'light quality', 'lhcii ).', 'largely responsible', 'key proteins', 'key players', 'either photosystem', 'chloroplast protein', 'called pph1', 'arabidopsis thaliana', 'antenna size']</t>
  </si>
  <si>
    <t>Photosynthesis | Plastid | PP2C phosphatases | Thylakoid</t>
  </si>
  <si>
    <t>The ability of plants to adapt to changing light conditions depends on a protein kinase network in the chloroplast that leads to the reversible phosphorylation of key proteins in the photosynthetic membrane. Phosphorylation regulates, in a process called state transition, a profound reorganization of the electron transfer chain and remodeling of the thylakoid membranes. Phosphorylation governs the association of the mobile part of the light-harvesting antenna LHCII with either photosystem I or photosystem II. Recent work has identified the redox-regulated protein kinase STN7 as a major actor in state transitions, but the nature of the corresponding phosphatases remained unknown. Here we identify a phosphatase of Arabidopsis thaliana, called PPH1, which is specifically required for the dephosphorylation of light-harvesting complex II (LHCII). We show that this single phosphatase is largely responsible for the dephosphorylation of Lhcb1 and Lhcb2 but not of the photosystem II core proteins. PPH1, which belongs to the family ofmonomeric PP2C type phosphatases, is a chloroplast protein and is mainly associated with the stroma lamellae of the thylakoid membranes. We demonstrate that loss of PPH1 leads to an increase in the antenna size of photosystem I and to a strong impairment of state transitions. Thus phosphorylation and dephosphorylation of LHCII appear tobe specifically mediated by the kinase/phosphatase pair STN7 and PPH1. These two proteins emerge as key players in the adaptation of the photosynthetic apparatus to changes in light quality and quantity.</t>
  </si>
  <si>
    <t>4782-4787</t>
  </si>
  <si>
    <t>60004718-60069619;60009358;60004718;60002128;60002128;60004718;60009358;60004718</t>
  </si>
  <si>
    <t>14016651900;35203452200;15843958000;25935849500;7101791496;7004900325;7003886898;6603873530</t>
  </si>
  <si>
    <t>Shapiguzov, Alexey;Ingelsson, Bj√∂rn;Samol, Iga;Andres, Charles;Kessler, Felix;Rochaix, Jean David;Vener, Alexander V.;Goldschmidt-Clermont, Michel</t>
  </si>
  <si>
    <t>Russian Federation;Sweden;Switzerland;Switzerland</t>
  </si>
  <si>
    <t>Moscow;Linkoping;Geneva;Neuchatel</t>
  </si>
  <si>
    <t>Timiryazev Institute of Plant Physiology, Russian Academy of Sciences;Linkoping University;Universit√© de Gen√®ve;Universit√© de Neuch√¢tel</t>
  </si>
  <si>
    <t>60069619;60009358;60004718;60002128</t>
  </si>
  <si>
    <t>Shapiguzov A.</t>
  </si>
  <si>
    <t>The PPH1 phosphatase is specifically involved in LHCII dephosphorylation and state transitions in Arabidopsis</t>
  </si>
  <si>
    <t>10.1073/pnas.0913810107</t>
  </si>
  <si>
    <t>2-s2.0-77949510295</t>
  </si>
  <si>
    <t>['water loading', 'transmission line', 'strongly related', 'strap width', 'strap surface', 'strap height', 'since faraday', 'shield angle', 'resonant frequency', 'resonant frequencies', 'perpendicularly placed', 'imaginary plasma', 'avoid arching', 'antenna loading', '47 mhz']</t>
  </si>
  <si>
    <t>Antenna design | ICRF | LHD | Minority heating | Mode conversion heating</t>
  </si>
  <si>
    <t>In large helical device (LHD), antenna loadings are different for minority ion cyclotron heating (MICH with 38.47 MHz) and mode-converted ion Bernstein wave heating (MC-IBW with 28.4 MHz), and it is necessary to improve antenna loading with low heating efficiency to avoid arching on transmission line. To design a new ion cyclotron range of frequencies (ICRF) antenna in LHD, calculation for a simple antenna model is conducted using three-dimensional electrical magnetic code (high frequency structure simulator, HFSS) for an water loading as an imaginary plasma with low heating efficiency. At resonant frequencies, antenna loading is sensitive to strap width, and resonant frequencies are strongly related to strap height. There is no differences of RF current profile on the strap surface between resonant frequency and non-resonant frequency. The strap should be perpendicularly placed against the magnetic field line, since Faraday-shield angle will lead to a decrease in the effective antenna height.</t>
  </si>
  <si>
    <t>15-19</t>
  </si>
  <si>
    <t>Plasma Science and Technology</t>
  </si>
  <si>
    <t>60015970;60015970;60015970;60015970;60015970;60015970;60015970;60015970;60015970;60015970;60015970;60015970;60020697;60025272;60025272</t>
  </si>
  <si>
    <t>9272879500;7401920075;35351271300;7005502038;55573145200;8060478300;8052374600;7403312574;7003600537;35350810600;10043820100;56531073100;8377540100;14054503000;7102555668</t>
  </si>
  <si>
    <t>Kasahara, Hiroshi;Seki, Tetsuo;Saito, Kenji;Kumazawa, Ryuhei;Mutoh, Takashi;Nomura, Goro;Shimpo, Fujio;Kubo, Shin;Shimozuma, Takashi;Yoshimura, Yasuo;Igami, Hiroe;Takahashi, Hiromi;Yanping, Zhao;Oosako, Takuya;Takase, Yuichi</t>
  </si>
  <si>
    <t>Japan;China;Japan</t>
  </si>
  <si>
    <t>Tokyo;Hefei;Toki</t>
  </si>
  <si>
    <t>The University of Tokyo;Institute of Plasma Physics Chinese Academy of Sciences;National Institutes of Natural Sciences - National Institute for Fusion Science</t>
  </si>
  <si>
    <t>60025272;60020697;60015970</t>
  </si>
  <si>
    <t>Kasahara H.</t>
  </si>
  <si>
    <t>Study of high power ICRF antenna design in LHD</t>
  </si>
  <si>
    <t>10.1088/1009-0630/12/1/04</t>
  </si>
  <si>
    <t>2-s2.0-77649245339</t>
  </si>
  <si>
    <t>['work unveils', 'trap nanoparticles', 'real time', 'potential associated', 'plasmonic trapping', 'optical trapping', 'numerical simulations', 'experimental results', 'deliver analyte', 'au nanoparticles', 'also performed', '10 nm']</t>
  </si>
  <si>
    <t>Localized surface plasmon resonance | Nanosensors | Optical trapping | Plasmonic dipole antennas</t>
  </si>
  <si>
    <t>The optical trapping of Au nanoparticles with dimensions as small as 10 nm in the gap of plasmonic dipole antennas is demonstrated. Single nanoparticle trapping events are recorded in real time by monitoring the Rayleigh scattering spectra of individual plasmonic antennas. Numerical simulations are also performed to interpret the experimental results, indicating the possibility to trap nanoparticles only a few nanometers in size. This work unveils the potential associated with the integration of plasmonic trapping with localized surface plasmon resonance based sensing techniques, in order to deliver analyte to specific, highly sensitive regions ("hot spots"). ¬© 2010 American Chemical Society.</t>
  </si>
  <si>
    <t>1006-1011</t>
  </si>
  <si>
    <t>60028186;60028186;60028186;60028186</t>
  </si>
  <si>
    <t>55706415000;55492424800;8520858000;7102395712</t>
  </si>
  <si>
    <t>Zhang, Weihua;Huang, Lina;Santschi, Christian;Martin, Olivier J.F.</t>
  </si>
  <si>
    <t>Trapping and sensing 10 nm metal nanoparticles using plasmonic dipole antennas</t>
  </si>
  <si>
    <t>10.1021/nl904168f</t>
  </si>
  <si>
    <t>2-s2.0-77949473960</t>
  </si>
  <si>
    <t>['typical mode', 'side pads', 'resonant frequency', 'magnetomotive technique', 'henceforth known', 'give rise', 'geometrical changes', 'collective mode', 'central beam', 'also find', '7 mhz', '20 pads']</t>
  </si>
  <si>
    <t>Finite element analysis | Harmonic analysis | Modal analysis | Nanomechanical antenna beam | Natural frequency</t>
  </si>
  <si>
    <t>This paper investigates different ways to increase and detect high modal frequencies. Our approach is to explore new structural geometries and materials that give rise to easily detectable displacements. A 10.7 Œºm long suspended silicon-based antenna beam with 20 pads on each side gives rise to a typical large displacement mode shape at resonant frequency of 545.7 MHz. This typical mode, henceforth known as collective mode, can be detected by magnetomotive technique. The numerical simulations predict higher collective mode frequencies for materials having higher (E/p) ratios. We also find that frequency increases considerably if the length of the side pads is reduced. Other geometrical changes such as using single sideway pads on both sides of central beam or varying pad widths may result in high collective mode frequencies. Harmonic analysis predicts that higher collective modes can also be detected as they have net sweep area of the same order as the 1st collective mode.</t>
  </si>
  <si>
    <t>22-29</t>
  </si>
  <si>
    <t>International Journal of Modelling and Simulation</t>
  </si>
  <si>
    <t>60027090;60023143</t>
  </si>
  <si>
    <t>36855613500;7005559274</t>
  </si>
  <si>
    <t>Shukla, N.;Saigal, A.</t>
  </si>
  <si>
    <t>Blacksburg;Medford</t>
  </si>
  <si>
    <t>Virginia Polytechnic Institute and State University;Tufts University</t>
  </si>
  <si>
    <t>Shukla N.</t>
  </si>
  <si>
    <t>Modal analysis of a nanomechanical antenna structure in MHz-GHz range</t>
  </si>
  <si>
    <t>10.2316/Journal.205.2010.1.205-4954</t>
  </si>
  <si>
    <t>2-s2.0-77951496773</t>
  </si>
  <si>
    <t>['two haplotypes', 'subacicular hooks', 'study describes', 'southern coast', 'respectively 16', 'nucleotides divergence', 'nucleotide sequence', 'nov .,', 'new species', 'molecular studies', 'micrura sp', 'intertidal region', 'four species', 'found mainly', 'fine sand', 'diopatra species', 'coi gene', 'coi confirmed', 'chaetigers 8', '16s gene', '15 rings']</t>
  </si>
  <si>
    <t>16S rDNA | COI | Distribution | Portugal | Striped antennae | Taxonomy</t>
  </si>
  <si>
    <t>This study describes a new species of the genus Diopatra Audouin and Milne-Edwards, 1833. Diopatra micrura sp. nov., was found on the western and the southern coast of Portugal and can be distinguished from other Diopatra species by a characteristic striped colour pattern of the antennae and palps. Other diagnostic morphological characteristics include ventral parapodial lobes, crescentic nuchal organs, ceratophores with 12-15 rings, and subacicular hooks from chaetigers 8-13. This species was found mainly in fine or very fine sand with variable fines content, from the intertidal region up to 50 meters depth. Molecular studies of mitochondrial DNA genes 16S rDNA and COI confirmed the distinction of D. micrura sp. nov., from other European Diopatra species. The percentage of nucleotides divergence between the new species and D. neapolitana and D. marocensis was respectively 16% and 17% for COI and 12% and 15% for 16S. The nucleotide sequence for the 16S gene was always the same in all specimens of D. micrura and two haplotypes were found for the COI gene. The discovery of D. micrura sp. nov., brings the number of Diopatra species known from Portugal to three and from Europe to four; a key to the four species is provided. Copyright ¬© 2010 Magnolia Press.</t>
  </si>
  <si>
    <t>17-33</t>
  </si>
  <si>
    <t>60024825;60019544;60024825;60024825</t>
  </si>
  <si>
    <t>35094463300;7007102721;6508379792;7202269936</t>
  </si>
  <si>
    <t>Pires, Ad√≠lia;Paxton, Hannelore;Quintino, Victor;Rodrigues, Ana Maria</t>
  </si>
  <si>
    <t>Portugal;Australia</t>
  </si>
  <si>
    <t>Aveiro;North Ryde</t>
  </si>
  <si>
    <t>Universidade de Aveiro;Macquarie University</t>
  </si>
  <si>
    <t>60024825;60019544</t>
  </si>
  <si>
    <t>Pires A.</t>
  </si>
  <si>
    <t>Diopatra (Annelida: Onuphidae) diversity in European waters with the description of Diopatra micrura, new species</t>
  </si>
  <si>
    <t>10.11646/zootaxa.2395.1.2</t>
  </si>
  <si>
    <t>2-s2.0-77953818370</t>
  </si>
  <si>
    <t>['widely distributed', 'west pacific', 'new species', 'mandibular palp', 'genera kamaka', 'family kamakidae']</t>
  </si>
  <si>
    <t>Diagnosis | Freshwater | Kamaka | Taxonomy | Tube-dwelling</t>
  </si>
  <si>
    <t>In family Kamakidae, genera Kamaka and Heterokamaka possess fused urosomites 1 and 2. Kamaka is widely distributed in West Pacific, including nine species. Heterokamaka is very similar to Kamaka, except lamellate article 3 of the mandibular palp and long antenna 2. In this paper, a new species of Heterokamaka is described and illustrated in detail and the distributions of Kamaka and Heterokamaka are provided. Copyright ¬© 2010 Magnolia Press.</t>
  </si>
  <si>
    <t>57-67</t>
  </si>
  <si>
    <t>60019499;60007711;60019499</t>
  </si>
  <si>
    <t>22234092100;57216386402;7409239875</t>
  </si>
  <si>
    <t>Hou, Zhonge;Pan, Yitao;Li, Shuqiang</t>
  </si>
  <si>
    <t>Beijing;Changchun</t>
  </si>
  <si>
    <t>Chinese Academy of Sciences;Jilin University</t>
  </si>
  <si>
    <t>60019499;60007711</t>
  </si>
  <si>
    <t>Hou Z.</t>
  </si>
  <si>
    <t>Description of a new blind species of Heterokamaka (Crustacea: Amphipoda: Kamakidae) from Dianshan Lake, China</t>
  </si>
  <si>
    <t>10.11646/zootaxa.2395.1.5</t>
  </si>
  <si>
    <t>2-s2.0-77953862802</t>
  </si>
  <si>
    <t>['sudden increase', 'new method', 'experimental study', 'electrode surface', 'discharge gap', 'cyclic variation', '80 mv', '32 ps']</t>
  </si>
  <si>
    <t>Electrode surface effect | Electromagnetic field radiation | ESD | Half TEM horn antenna | Micro-gap discharge</t>
  </si>
  <si>
    <t>The micro-gap discharge shows very fast transition duration of about 32 ps or less. Besides, breakdown field strength was examined to corroborate the very fast transition durations of about 32ps. Also, a relationship between breakdown field strength and radiated electromagnetic field intensity was examined in experimental study. As a consequence of the experiment, the breakdown field strength was very high of about 80 MV/m in low voltage discharging of below 350V. The average radiated electromagnetic field intensity is proportion to the breakdown field strength in the discharge gap. And so, the electrode surface effect was confirmed that the received electromagnetic field intensity has a cyclic variation with the cleaning of electrode surface. The radiated electromagnetic field intensity was sudden increase just after the cleaning. And so, we discuss a new method for wide band measurements of transient EM field due to the micro gap discharge. In this paper, we propose a measurement method using the half TEM horn antenna in experimental study.</t>
  </si>
  <si>
    <t>Przeglad Elektrotechniczny</t>
  </si>
  <si>
    <t>60016388;60033089;60024751</t>
  </si>
  <si>
    <t>7006133659;7003519386;7005976175</t>
  </si>
  <si>
    <t>Kawamata, Ken;Minegishi, Shigeki;Fujiwara, Osamu</t>
  </si>
  <si>
    <t>Sendai;Nagoya;Hachinohe</t>
  </si>
  <si>
    <t>Tohoku Gakuin University;Nagoya Institute of Technology;Hachinohe Institute of Technology</t>
  </si>
  <si>
    <t>60033089;60024751;60016388</t>
  </si>
  <si>
    <t>Kawamata K.</t>
  </si>
  <si>
    <t>Influence of electrode surface conditions for the EM field radiation in micro gap discharge by the low voltage ESD</t>
  </si>
  <si>
    <t>2-s2.0-77649284556</t>
  </si>
  <si>
    <t>['uwb link', 'source network', 'radiocommunication systems', 'radio link', 'paper deals', 'frequency characterization', 'computer simulation']</t>
  </si>
  <si>
    <t>Eigenvector | New scattering matrix | UWB radio link</t>
  </si>
  <si>
    <t>The paper deals with computer simulation of radio link dedicated for ultra-wideband (UWB) radiocommunication systems. The analysis of radio link, regarding the efficient power transmission, is carried out by use of new scattering matrix of multiport antenna array normalized to complex impedance excitation network matrix. The frequency characterization of UWB link for two different matrices describing impedance of source network is discussed.</t>
  </si>
  <si>
    <t>60002096;60002096</t>
  </si>
  <si>
    <t>6506759738;57198296137</t>
  </si>
  <si>
    <t>Czawka, Giennadij;Nowakowski, Marek</t>
  </si>
  <si>
    <t>Bialystok</t>
  </si>
  <si>
    <t>Bialystok University of Technology</t>
  </si>
  <si>
    <t>Czawka G.</t>
  </si>
  <si>
    <t>Analysis of radio link for ultra-wideband systems based on the new scattering matrix</t>
  </si>
  <si>
    <t>2-s2.0-77649311128</t>
  </si>
  <si>
    <t>['two ports', 'triangular slots', 'total size', 'square patch', 'scientific information', 'satellite communication', 'result shows', 'proposed antenna', 'patch shows', 'operating band', 'maximum gain', 'isolation elements', 'impedance bandwidth', 'compact structure', '2 dbi', '14 db']</t>
  </si>
  <si>
    <t>Dual-polarization | High-isolation | Ku-band | Shorted microstrip antenna</t>
  </si>
  <si>
    <t>The design of a dual linearly polarized patch antenna for Ku-band is presented in this study. The square patch with triangular slots is adopted in this design. The antenna has a compact structure and the total size is 15√ó15 mm2. The result shows that the impedance bandwidth (VSWR‚â§2) of the proposed antenna is 6.0% (from 14.13 to 15 GHz). The antenna has achieved a stable radiation performance with a maximum gain of 6.2 dBi in the operating band. The present design provides a good isolation level between the two ports and a stable cross polarization level around -14 dB for both E- and H-planes. Details of the proposed antenna design and results are presented and discussed. The patch shows a high matching level in Ku-band and isolation elements that makes it suitable for satellite communication. ¬© 2010 Asian Network for Scientific Information.</t>
  </si>
  <si>
    <t>386-390</t>
  </si>
  <si>
    <t>;60001821;60001821</t>
  </si>
  <si>
    <t>55328836300;35174417400;24483332300</t>
  </si>
  <si>
    <t>Islam, M. T.;Azim, R.;Misran, N.</t>
  </si>
  <si>
    <t>Linear polarized patch antenna for satellite communication</t>
  </si>
  <si>
    <t>10.3923/itj.2010.386.390</t>
  </si>
  <si>
    <t>2-s2.0-77649324603</t>
  </si>
  <si>
    <t>Major State Basic Research Development Program of China</t>
  </si>
  <si>
    <t>['well suited', 'unique feature', 'realizing absence', 'new types', 'new technique', 'mode patterns', 'fabrication procedures', 'bpm ).', 'bend loss', 'beam squint', 'approach consists', 'antenna pattern', 'adjacent waveguides', '6 ps', '6 ghz', '4 ns', '12 ghz']</t>
  </si>
  <si>
    <t>Optical waveguide | Star coupler devices | True-time-delay (TTD) lines | UV curable polymer | Waveguide bends</t>
  </si>
  <si>
    <t>New types of UV curable polymeric ultra-long array waveguide true-time-delay (TTD) lines for wideband phased array antennas (PAA) are designed and fabricated using direct UV photolithography process. The unique feature of the approach consists of different 1√óN waveguide splitters, low-loss S-bend cosine waveguide connectors, and 180¬∞ array bend waveguides with a constant spacing difference Œî R between adjacent waveguides. The delay time increments are measured from 1.4 ns to 6.6 ps. 1 √ó 2, 1√ó4, 1√ó8 polymeric star coupler devices are also successfully prepared. The bend loss of different curved waveguides is calculated and analyzed by the 3-D semivectorial beam propagation method (BPM). The optimized structural properties of the UV curable polymeric waveguides and fabrication procedures are demonstrated. The near-infrared field guided-mode patterns of the devices are obtained. The new technique can be well suited for realizing absence of beam squint in the antenna pattern as its frequency is switched from L(1-2.6 GHz) to X(8-12 GHz) band. ¬© 2009 IEEE.</t>
  </si>
  <si>
    <t>754-761</t>
  </si>
  <si>
    <t>60007711;60007711;60007711;60007711;60007711;60007711</t>
  </si>
  <si>
    <t>22940228500;35729710100;56147498600;54796182100;55727869200;7405358031</t>
  </si>
  <si>
    <t>Chen, Changming;Yi, Yunji;Wang, Fei;Yan, Yunfei;Sun, Xiaoqiang;Zhang, Daming</t>
  </si>
  <si>
    <t>Changchun</t>
  </si>
  <si>
    <t>Jilin University</t>
  </si>
  <si>
    <t>Chen C.</t>
  </si>
  <si>
    <t>Ultra-long compact optical polymeric array waveguide true-time-delay line devices</t>
  </si>
  <si>
    <t>10.1109/JQE.2009.2037830</t>
  </si>
  <si>
    <t>2-s2.0-77649332053</t>
  </si>
  <si>
    <t>['¬© 2010', 'state emissions', 'qcd dipoles', 'functions replace', 'detailed answer', 'antennas ".', 'antenna showers']</t>
  </si>
  <si>
    <t>We consider parton showers based on radiation from QCD dipoles or "antennas". These showers are built from 2‚Üí3 parton splitting processes. The question then arises of what functions replace the Altarelli-Parisi splitting functions in this approach. We give a detailed answer to this question, applicable to antenna showers in which partons carry definite helicity, and to both initial- and final-state emissions. ¬© 2010 The American Physical Society.</t>
  </si>
  <si>
    <t>60025590;60025590-60027757</t>
  </si>
  <si>
    <t>14039127400;7003902689</t>
  </si>
  <si>
    <t>Larkoski, Andrew J.;Peskin, Michael E.</t>
  </si>
  <si>
    <t>Washington, D.C.;Menlo Park</t>
  </si>
  <si>
    <t>United States Department of Energy;SLAC National Accelerator Laboratory</t>
  </si>
  <si>
    <t>60027757;60025590</t>
  </si>
  <si>
    <t>Larkoski A.</t>
  </si>
  <si>
    <t>Spin-dependent antenna splitting functions</t>
  </si>
  <si>
    <t>10.1103/PhysRevD.81.054010</t>
  </si>
  <si>
    <t>2-s2.0-77950579379</t>
  </si>
  <si>
    <t>10031812-2008-11</t>
  </si>
  <si>
    <t>['two antennas', 'transmittance used', 'remarkable result', 'previous method', 'precise measurement', 'phase difference', 'good agreement', 'difficult conditions', 'detecting antennas', 'cutoff point']</t>
  </si>
  <si>
    <t>A method for precise measurement of absolute electron density in the plasma using plasma frequency is proposed. The phase difference between two antennas (radiating and detecting antennas) and its slow time modulation was used, instead of the transmittance used in previous cutoff probe, and a remarkable result is observed. This method can determine the absolute electron density precisely: It is not only in a good agreement with the previous method very closely but also is able to find the cutoff point clearly even in difficult conditions where there are ambiguities to determine the cutoff point with previous method. ¬© 2010 American Institute of Physics.</t>
  </si>
  <si>
    <t>60028270;60028270;60028270;60028270</t>
  </si>
  <si>
    <t>40761717100;7201516945;15822657700;7402816653</t>
  </si>
  <si>
    <t>Kwon, J. H.;You, S. J.;Kim, J. H.;Shin, Y. H.</t>
  </si>
  <si>
    <t>Korea Research Institute of Standards and Science</t>
  </si>
  <si>
    <t>Kwon J.</t>
  </si>
  <si>
    <t>Plasma density measurements by phase resolved cutoff</t>
  </si>
  <si>
    <t>10.1063/1.3332477</t>
  </si>
  <si>
    <t>2-s2.0-77749270639</t>
  </si>
  <si>
    <t>['voltage characteristic', 'thz transient', 'thz signal', 'normalized intensity', 'mesa device', 'magnitude improvement', 'low temperature', 'large improvement', 'gaas region', 'defined mesa', 'couple vertically', 'bias dependence', '32 v', '2 thz']</t>
  </si>
  <si>
    <t>We present a terahertz (THz) photoconductive emitter structure, which employs a n-doped layer underneath a low-temperature-grown GaAs region to enable the THz transient to couple vertically through a defined mesa. A nonlinear bias dependence is observed, yielding an order in magnitude improvement in power for a mesa device with a 100 Œº m2 area over a conventional planar control reference device at 32 V and 5 mW illumination power. We relate the bias dependence of the THz signal to the breakdown voltage observed in the current-voltage characteristic. Reducing the antenna gap size through reducing the thickness of the low temperature-GaAs region below 1 Œºm shows a large improvement in the bandwidth of the device, with an enhancement of the normalized intensity between 0.2 to 2 THz for a bow-tie antenna geometry. ¬© 2010 American Institute of Physics.</t>
  </si>
  <si>
    <t>60121115;60121115;60121115;60102133;60121115;60121115-60102133-60022148</t>
  </si>
  <si>
    <t>35731104300;26321958500;7005719934;57188655636;36050490200;55490162700</t>
  </si>
  <si>
    <t>Faulks, R.;Rihani, S.;Beere, H. E.;Evans, M. J.;Ritchie, D. A.;Pepper, M.</t>
  </si>
  <si>
    <t>Cambridge;Cambridge;London</t>
  </si>
  <si>
    <t>Department of Physics;TeraView Limited;University College London</t>
  </si>
  <si>
    <t>60121115;60102133;60022148</t>
  </si>
  <si>
    <t>Faulks R.</t>
  </si>
  <si>
    <t>Pulsed terahertz time domain spectroscopy of vertically structured photoconductive antennas</t>
  </si>
  <si>
    <t>10.1063/1.3313940</t>
  </si>
  <si>
    <t>2-s2.0-77749292155</t>
  </si>
  <si>
    <t>['‚ àº106', '¬© 2010', 'total mass', 'time observations', 'significant improvements', 'signal lead', 'ringdown portions', 'previous estimates', 'precise systems', 'position precision', 'parameters describing', 'order content', 'nonspinning mergers', 'noise ratio', 'matrix formalism', 'mass systems', 'mass asymmetry', 'lisa ).', 'later parts', 'last hours', 'final minutes', '10arcmin ),']</t>
  </si>
  <si>
    <t>We investigate the precision with which the parameters describing the characteristics and location of nonspinning black hole binaries can be measured with the Laser Interferometer Space Antenna (LISA). By using complete waveforms including the inspiral, merger, and ringdown portions of the signals, we find that LISA will have far greater precision than previous estimates for nonspinning mergers that ignored the merger and ringdown. Our analysis covers nonspinning waveforms with moderate mass ratios, q‚â•1/10, and total masses 105 M/M 107. We compare the parameter uncertainties using the Fisher-matrix formalism, and establish the significance of mass asymmetry and higher-order content to the predicted parameter uncertainties resulting from inclusion of the merger. In real-time observations, the later parts of the signal lead to significant improvements in sky-position precision in the last hours and even the final minutes of observation. For comparable-mass systems with total mass M/M ‚àº106, we find that the increased precision resulting from including the merger is comparable to the increase in signal-to-noise ratio. For the most precise systems under investigation, half can be localized to within O(10arcmin), and 10% can be localized to within O(1 arcmin). ¬© 2010 The American Physical Society.</t>
  </si>
  <si>
    <t>60006337;60006337;60006337;60006337-60024997</t>
  </si>
  <si>
    <t>16835156700;8872658500;7404127774;16743957700</t>
  </si>
  <si>
    <t>McWilliams, Sean T.;Thorpe, James Ira;Baker, John G.;Kelly, Bernard J.</t>
  </si>
  <si>
    <t>Baltimore;Greenbelt</t>
  </si>
  <si>
    <t>University of Maryland, Baltimore County (UMBC);NASA Goddard Space Flight Center</t>
  </si>
  <si>
    <t>60024997;60006337</t>
  </si>
  <si>
    <t>McWilliams S.</t>
  </si>
  <si>
    <t>Impact of mergers on LISA parameter estimation for nonspinning black hole binaries</t>
  </si>
  <si>
    <t>10.1103/PhysRevD.81.064014</t>
  </si>
  <si>
    <t>2-s2.0-77951536684</t>
  </si>
  <si>
    <t>['using gpr', 'two steps', 'template database', 'subsurface structures', 'skills make', 'penetrating radar', 'paper presents', 'objects detecting', 'key problem', 'image processing', 'higher ratio', 'gpr images', 'fuzzy logic', 'features sensing', 'feature extracting', 'detected objects', 'detected features', 'adopted center']</t>
  </si>
  <si>
    <t>Feature recognition | GPR image | Matching strategy | Salient image</t>
  </si>
  <si>
    <t>This paper presents an automatic feature recognition method based on center-surround difference detecting and fuzzy logic that can be applied in ground-penetrating radar (GPR) image processing. Adopted center-surround difference method, the salient local image regions are extracted from the GPR images as features of detected objects. And fuzzy logic strategy is used to match the detected features and features in template database. This way, the problem of objects detecting, which is the key problem in GPR image processing, can be converted into two steps, feature extracting and matching. The contributions of these skills make the system have the ability to deal with changes in scale, antenna and noises. The results of experiments also prove that the system has higher ratio of features sensing in using GPR to image the subsurface structures.</t>
  </si>
  <si>
    <t>176-179</t>
  </si>
  <si>
    <t>60017060;60073737;60017060</t>
  </si>
  <si>
    <t>57224713260;57196330853;8604153100</t>
  </si>
  <si>
    <t>Cui, Yi An;Wang, Lu;Xiao, Jian Ping</t>
  </si>
  <si>
    <t>Zhengzhou;Changsha</t>
  </si>
  <si>
    <t>Zhongyuan University of Technology;Central South University</t>
  </si>
  <si>
    <t>60073737;60017060</t>
  </si>
  <si>
    <t>Cui Y.A.</t>
  </si>
  <si>
    <t>Automatic feature recognition for GPR image processing</t>
  </si>
  <si>
    <t>2-s2.0-78549267017</t>
  </si>
  <si>
    <t>['using 100', 'two sites', 'two mires', 'terrestrialisation mires', 'telescope rods', 'rights reserved', 'resistivity proved', 'one site', 'mire thickness', 'mire base', 'minerogenic material', 'metal rod', 'less successful', 'investigations contribute', 'high accuracy', 'gpr surveys', 'gpr proved', 'gpr made', 'geophysical methods', 'formation history', 'five sites', 'find reasons', 'favourable addition', 'early holocene', 'directions caused', 'different performance', 'deeper subsurface', 'conventional techniques', 'considerable errors', 'base layer', 'additional 1d', 'achieve data']</t>
  </si>
  <si>
    <t>2D-resistivity | Alps | Ground-penetrating radar | Mires | Peat</t>
  </si>
  <si>
    <t>We investigated the thickness and composition of five small alpine mires in Tyrol (Austria), performing a combination of conventional techniques (telescope rods, drilling) and geophysical methods. GPR surveys were carried out using 100 and 200 MHz antennas. Geoelectrical profiles supplemented the GPR at two sites; the 2D-surveys were enhanced by additional 1D-profiling. The aim was to achieve data on mire thickness, to cross-check the methods and to find reasons for different performance at the five sites. The investigations contribute to establishing a future protection concept. The formation history of the mires probably goes back to the early Holocene. The three larger mires are terrestrialisation mires, while two mires are formed by paludification. Probing with a metal rod was subject to considerable errors in both directions caused by obstacles and soft underlying layers. Thus, GPR proved to be a favourable addition to conventional depth assessment. At four of five sites, GPR made it possible to depict the base layer of the mires at a high accuracy, while detecting peat internal interfaces was less successful. 2D-resistivity profiling supplemented with 1D-modelling provided excellent additional information on mire base and deeper subsurface; at one site where minerogenic material is washed in, 2D-resistivity proved to be the better choice compared to GPR. ¬© 2009 Elsevier B.V. All rights reserved.</t>
  </si>
  <si>
    <t>Catena</t>
  </si>
  <si>
    <t>60022457-60016060;60016060;60009999;60016060</t>
  </si>
  <si>
    <t>56035711500;7006471743;35224682800;7005299418</t>
  </si>
  <si>
    <t>Sass, O.;Friedmann, A.;Haselwanter, G.;Wetzel, K. F.</t>
  </si>
  <si>
    <t>Austria;Germany;Austria</t>
  </si>
  <si>
    <t>Graz;Augsburg;Innsbruck</t>
  </si>
  <si>
    <t>Universitat Graz;Universit√§t Augsburg;Universit√§t Innsbruck</t>
  </si>
  <si>
    <t>60022457;60016060;60009999</t>
  </si>
  <si>
    <t>Sass O.</t>
  </si>
  <si>
    <t>Investigating thickness and internal structure of alpine mires using conventional and geophysical techniques</t>
  </si>
  <si>
    <t>S034181620900215X</t>
  </si>
  <si>
    <t>10.1016/j.catena.2009.11.006</t>
  </si>
  <si>
    <t>2-s2.0-73649123483</t>
  </si>
  <si>
    <t>['zero œñf', 'strongly related', 'spinel structure', 'specimen decreased', 'rights reserved', 'resonant frequency', 'phase system', 'perovskite structure', 'increasing x', 'dielectric constant', 'crystal structures', 'compositional variation', 'candidate material', '600 ghz', '4 h', '1573 k', '1 ghz']</t>
  </si>
  <si>
    <t>Ceramics | Dielectric properties | Electronic characterization | Solidification</t>
  </si>
  <si>
    <t>The microwave dielectric properties of the (1 - x)(Mg0.95Co0.05)2TiO4-xCa0.8Sm0.4/3TiO3 ceramic system prepared by mixed oxide route have been investigated. The crystal structures and the microstructures of the ceramics were characterized by means of X-ray and SEM, respectively. The microwave dielectric properties are strongly related to the density and the matrix of the specimen. Combining (Mg0.95Co0.05)2TiO4 (spinel structure) and Ca0.8Sm0.4/3TiO3 (perovskite structure) forms a two-phase system and leads to a near-zero œÑf. With increasing x, the Q √ó f of the specimen decreased, whereas its Œµr increased due to a compositional variation. A new microwave dielectric 0.8(Mg0.95Co0.05)2TiO4-0.2Ca0.8Sm0.4/3TiO3, possessing excellent microwave dielectric properties with a dielectric constant (Œµr) of 20.84, a Q √ó f of 112,600 GHz (where f = 9.1 GHz, is the resonant frequency) and a œÑf value ‚àº0.8 ppm K-1 at 1573 K/4 h, is proposed as a candidate material for GPS patch antennas and 3G passive components. ¬© 2009 Elsevier B.V. All rights reserved.</t>
  </si>
  <si>
    <t>217-220</t>
  </si>
  <si>
    <t>Materials Chemistry and Physics</t>
  </si>
  <si>
    <t>23105956200;25626122600;27172417000</t>
  </si>
  <si>
    <t>Huang, Cheng Liang;Chen, Jhih Yong;Li, Bing Jing</t>
  </si>
  <si>
    <t>A new dielectric material system using (1 - x)(Mg&lt;inf&gt;0.95&lt;/inf&gt;Co&lt;inf&gt;0.05&lt;/inf&gt;)&lt;inf&gt;2&lt;/inf&gt;TiO&lt;inf&gt;4&lt;/inf&gt;-xCa&lt;inf&gt;0.8&lt;/inf&gt;Sm&lt;inf&gt;0.4/3&lt;/inf&gt;TiO&lt;inf&gt;3&lt;/inf&gt; at microwave frequencies</t>
  </si>
  <si>
    <t>S0254058409006750</t>
  </si>
  <si>
    <t>10.1016/j.matchemphys.2009.10.050</t>
  </si>
  <si>
    <t>2-s2.0-74149089190</t>
  </si>
  <si>
    <t>ZIAAI001089</t>
  </si>
  <si>
    <t>['triantennary glycans', 'transmembrane glycoprotein', 'soluble glycoprotein', 'sialylated glycans', 'secreted products', 'results confirm', 'reduced amounts', 'pngase f', 'phase high', 'partial characterisation', 'mannose glycans', 'lower levels', 'larger fragment', 'largely absent', 'higher percentage', 'exoglycosidase digestion', 'ebola virus', 'carbohydrates found', 'carbohydrate structures', 'carbohydrate analysis', 'bisected compounds', 'antennary compounds']</t>
  </si>
  <si>
    <t>The larger fragment of the transmembrane glycoprotein (GP1) and the soluble glycoprotein (sGP) of Ebola virus were expressed in human embryonic kidney cells and the secreted products were purified from the supernatant for carbohydrate analysis. The N-glycans were released with PNGase F from within sodium dodecyl sulphate/polyacrylamide gel electrophoresis (SDS-PAGE) gels. Identification of the glycans was made with normal-phase high-performance liquid chromatography (HPLC), matrix-assisted laser desorption/ionisation mass spectrometry, negative ion electrospray ionisation fragmentation mass spectrometry and exoglycosidase digestion. Most glycans were complex bi-, tri-and tetra-antennary compounds with reduced amounts of galactose. No bisected compounds were detected. Triantennary glycans were branched on the 6-antenna; fucose was attached to the core GlcNAc residue. Sialylated glycans were present on sGP but were largely absent from GP1, the larger fragment of the transmembrane glycoprotein. Consistent with this was the generally higher level of processing of carbohydrates found on sGP as evidenced by a higher percentage of galactose and lower levels of high-mannose glycans than were found on GP1. These results confirm and expand previous findings on partial characterisation of the Ebola virus transmembrane glycoprotein. They represent the first detailed data on carbohydrate structures of the Ebola virus sGP. ¬© 2010 John Wiley &amp; Sons, Ltd.</t>
  </si>
  <si>
    <t>571-585</t>
  </si>
  <si>
    <t>Rapid Communications in Mass Spectrometry</t>
  </si>
  <si>
    <t>60002634;60002634;60010548-60009697;60010548-60009697;60010548-60009697-60006577;60010548-60006807;60005141-60172696;60002634;60005141</t>
  </si>
  <si>
    <t>7102600511;7202064593;6603000295;12771883300;7202115850;6508307182;6701532440;35399298000;7102279599</t>
  </si>
  <si>
    <t>Ritchie, Gayle;Harvey, David J.;Stroeher, Ute;Feldmann, Friederike;Feldmann, Heinz;Wahl-Jensen, Victoria;Royle, Louise;Dwek, Raymond A.;Rudd, Pauline M.</t>
  </si>
  <si>
    <t>United Kingdom;Canada;Canada;United States;United States;Ireland;United Kingdom</t>
  </si>
  <si>
    <t>Abingdon;Winnipeg;Winnipeg;Frederick;Bethesda;Dublin;Oxford</t>
  </si>
  <si>
    <t>Ludger Ltd.;National Microbiology Laboratory;University of Manitoba;U.S. Army Medical Research Institute of Infectious Diseases;National Institutes of Health (NIH);University College Dublin;University of Oxford Medical Sciences Division</t>
  </si>
  <si>
    <t>60172696;60010548;60009697;60006807;60006577;60005141;60002634</t>
  </si>
  <si>
    <t>Ritchie G.</t>
  </si>
  <si>
    <t>Identification of N-glycans from ebola virus glycoproteins by matrix-assisted laser desorption/ ionisation time-of-flight and negative ion electrospray tandem mass spectrometry</t>
  </si>
  <si>
    <t>10.1002/rcm.4410</t>
  </si>
  <si>
    <t>2-s2.0-77049127527</t>
  </si>
  <si>
    <t>['studies show', 'puffing gas', 'puffed gas', 'possible evidence', 'plasma temperature', 'plasma disruption', 'plasma coupling', 'neutral gas', 'maximum distance', 'less effect', 'good coupling', 'gas puffing', 'fusion energy', 'experiments show', 'core density', '7 group']</t>
  </si>
  <si>
    <t>Lower hybrid wave (LHW)-plasma coupling experiments in HT-7 [J. K. Xie and HT-7 Group, Proceedings of the 16th International Conference on Fusion Energy, Montreal, 1996 (IAEA, Trieste, 1997), Vol. 1, p. 685] were carried out by means of puffing gas (CD4 and D2) just around the antenna. Both experiments show that wave-plasma coupling is improved by the gas puffing. The maximum distance between the plasma and the antenna is limited to about 8 cm due to the plasma disruption. The variation in the lined averaged density in the different channels gives a possible evidence of the mechanism of the ionization of neutral gas. The effect of the gas flow rate on the wave-plasma coupling shows that an optimized gas flow rate is necessary for good coupling, being consistent with simulation through Brambilla theory qualitatively. Experiments with puffing D2 show that the improved coupling results from the global density increase and the local gas puffing. Langmuir probe measurements indicate that the gas puffing effectively increases the density and decreases the temperature in scrape of layer. Studies show that the ionization of the puffed gas is affected by both LHW electric field and plasma temperature. Comparison of D2 and CD4 puffing shows that D2 improves coupling better with less effect on core density. ¬© 2010 American Institute of Physics.</t>
  </si>
  <si>
    <t>60020697;60020697;60020697;60020697;60020697;60020697;60020697;60020697;60020697;60020697;60020697;60020697;60020697;60020697;60020697;60020697;60020697;60020697;60020697;60020697</t>
  </si>
  <si>
    <t>35177158900;35275274200;8572580000;35771075700;57211152475;7103076047;35187651600;55619295141;55572202200;7407449403;55713270200;35187288700;8574454100;55549169700;35771852900;35277522700;55713746900;57033178100;57192505653;8060486400</t>
  </si>
  <si>
    <t>Ding, B. J.;Li, M. H.;Qin, Y. L.;Li, W. K.;Zhang, L. Z.;Shan, J. F.;Liu, F. K.;Wang, M.;Meng, L. G.;Xu, H. D.;Wang, D. X.;Jie, Y. X.;Sun, Y. W.;Shen, B.;Zhang, W.;Wang, X. M.;Wu, J. H.;Gao, X.;Zhang, X. D.;Zhao, Y. P.</t>
  </si>
  <si>
    <t>Hefei</t>
  </si>
  <si>
    <t>Institute of Plasma Physics Chinese Academy of Sciences</t>
  </si>
  <si>
    <t>Ding B.J.</t>
  </si>
  <si>
    <t>Investigations of lower hybrid wave-plasma coupling by gas puffing in HT-7</t>
  </si>
  <si>
    <t>10.1063/1.3301206</t>
  </si>
  <si>
    <t>2-s2.0-77749246434</t>
  </si>
  <si>
    <t>['¬∑ ez', 'wide range', 'state sttc', 'space optical', 'simulation results', 'simple two', 'severely degrading', 'optical paths', 'link performance', 'k distributions', 'intensity modulation', 'greater values', 'diversity order', 'direct detection', 'communication systems', 'atmospheric scintillation', 'analytical results']</t>
  </si>
  <si>
    <t>Atmospheric turbulence produces fluctuations in the irradianee of the transmitted optical beam, which is known as atmospheric scintillation, severely degrading the link performance. In this paper, a scheme combining transmit laser selection (TLS) and space-time trellis code (STTC) for multiple-input-single- output (MISO) free-space optical (FSO) communication systems with intensity modulation and direct detection (IM/DD) over strong atmospheric turbulence channels is analyzed. Assuming channel state information at the transmitter and receiver, we propose the transmit diversity technique based on the selection of two out of the available L lasers corresponding to the optical paths with greater values of scintillation to transmit the baseline STTCs designed for two transmit antennas. Based on a pairwise error probability (PEP) analysis, results in terms of bit error rate are presented when the scintillation follows negative exponential and K distributions, which cover a wide range of strong atmospheric turbulence conditions. Obtained results show a diversity order of 2L-1 when L transmit lasers are available and a simple two-state STTC with rate 1 bit / (s¬∑Ez) is used. Simulation results are further demonstrated to confirm the analytical results. ¬© 2010 Optical Society of America.</t>
  </si>
  <si>
    <t>5356-5366</t>
  </si>
  <si>
    <t>9274660400;27867484100;27867475900</t>
  </si>
  <si>
    <t>Garc√≠a-Zambrana, Antonio;Castillo-V√°zquez, Carmen;Castillo-V√°zquez, Beatriz</t>
  </si>
  <si>
    <t>Garc√≠a-Zambrana A.</t>
  </si>
  <si>
    <t>Space-time trellis coding with transmit laser selection for FSO links over strong atmospheric turbulence channels</t>
  </si>
  <si>
    <t>10.1364/OE.18.005356</t>
  </si>
  <si>
    <t>2-s2.0-77949643516</t>
  </si>
  <si>
    <t>['¬© 2010', 'three years', 'sky position', 'response function', 'redshifted masses', 'noise ratios', 'large signal', 'inspiral event', 'high redshift', 'fundamental physics', 'entire range', 'corrections propagate', 'constraint map', 'chirping frequency', 'binding energy', '11 yr']</t>
  </si>
  <si>
    <t>Space-borne gravitational wave detectors, such as the proposed Laser Interferometer Space Antenna, are expected to observe black hole coalescences to high redshift and with large signal-to-noise ratios, rendering their gravitational waves ideal probes of fundamental physics. The promotion of Newton's constant to a time function introduces modifications to the binary's binding energy and the gravitational wave luminosity, leading to corrections in the chirping frequency. Such corrections propagate into the response function and, given a gravitational wave observation, they allow for constraints on the first time derivative of Newton's constant at the time of merger. We find that space-borne detectors could indeed place interesting constraints on this quantity as a function of sky position and redshift, providing a constraint map over the entire range of redshifts where binary black hole mergers are expected to occur. A gravitational wave observation of an inspiral event with redshifted masses of 104-105 solar masses for three years should be able to measure ƒ†/G at the time of merger to better than 10-11 yr-1. ¬© 2010 The American Physical Society.</t>
  </si>
  <si>
    <t>60003269;60003269;60003269</t>
  </si>
  <si>
    <t>35270811500;6603845540;7007108870</t>
  </si>
  <si>
    <t>Yunes, Nicol√°s;Pretorius, Frans;Spergel, David</t>
  </si>
  <si>
    <t>Princeton</t>
  </si>
  <si>
    <t>Princeton University</t>
  </si>
  <si>
    <t>Yunes N.</t>
  </si>
  <si>
    <t>Constraining the evolutionary history of Newton's constant with gravitational wave observations</t>
  </si>
  <si>
    <t>10.1103/PhysRevD.81.064018</t>
  </si>
  <si>
    <t>2-s2.0-77951565530</t>
  </si>
  <si>
    <t>['unit pon', 'three radio', 'successfully transmitted', 'pon signals', 'orthogonal frequency', 'multiplexing technique', 'mode fiber', 'mitigate interference', 'km single', 'integration process', 'frequency signals', 'fiber signals', '1 ghz']</t>
  </si>
  <si>
    <t>Optical fiber communication | Optical modulation | Orthogonal frequency-division multiple access (ofdma) | Passive optical network (pon) | Radio frequency (rf) | Radio-over-fiber (rof)</t>
  </si>
  <si>
    <t>In this letter, we propose a novel passive optical network (PON) architecture supporting radio-over-fiber signals and orthogonal frequency-division multiple access (OFDMA) PON signals. The architecture transports upstream multiple remote antenna's wireless signals using only one upstream wavelength. In addition, the windowed-orthogonal frequency-division- multiplexing technique is employed to mitigate interference during the integration process. Experimental results shows that 10-Gb/s OFDMA and three radio-frequency signals at 2.1 GHz are successfully transmitted over 20-km single-mode fiber in a 32-optical-network-unit PON. ¬© 2010 IEEE.</t>
  </si>
  <si>
    <t>419-421</t>
  </si>
  <si>
    <t>60022847;60012370;60012370;60007954;60012370;60022847;60012370;60012370;60022847</t>
  </si>
  <si>
    <t>24484652400;35249372300;7005964515;7601394418;56126490900;35247490000;57196142849;7201813211;57214178121</t>
  </si>
  <si>
    <t>Lin, Yu Min;Tien, Po Lung;Yuang, Maria C.;Lee, Steven S.W.;Chen, Jason Jyehong;Chen, Shing Yu;Huang, Yi Min;Shih, Ju Lin;Hsu, Chih Hung</t>
  </si>
  <si>
    <t>Hsinchu;Hsinchu;Min-Hsiung</t>
  </si>
  <si>
    <t>Industrial Technology Research Institute of Taiwan;National Chiao Tung University;National Chung Cheng University</t>
  </si>
  <si>
    <t>60022847;60012370;60007954</t>
  </si>
  <si>
    <t>A novel passive optical network architecture supporting seamless integration of RoF and OFDMA signals</t>
  </si>
  <si>
    <t>10.1109/LPT.2010.2040270</t>
  </si>
  <si>
    <t>2-s2.0-77955440272</t>
  </si>
  <si>
    <t>['segmented antennae', 'new genera']</t>
  </si>
  <si>
    <t>Baltic amber | Eocene | Fossils | Insecta | New genera | New species</t>
  </si>
  <si>
    <t>The paper presents description of new cantharid taxa from the inclusions in the Eocene Baltic amber: Hoffeinsensia jantarica gen. nov. and sp. nov., Sucinocantharis baltica gen. nov. and sp. nov., Malthinus danieli sp. nov., Malthodes sucinopenninus sp. nov. and Malthodes sucini sp. nov. The new genera are characterised by 12- or 16-segmented antennae. Copyright ¬© 2010 Magnolia Press.</t>
  </si>
  <si>
    <t>49-56</t>
  </si>
  <si>
    <t>60027255;60007672</t>
  </si>
  <si>
    <t>36142304600;36141610600</t>
  </si>
  <si>
    <t>Ku≈õka, Antoni;Kania, Iwona</t>
  </si>
  <si>
    <t>Katowice;Rzeszow</t>
  </si>
  <si>
    <t>Akademia Wychowania Fizycznego w Katowicach;University of Rzesz√≥w</t>
  </si>
  <si>
    <t>Ku≈õka A.</t>
  </si>
  <si>
    <t>New soldier beetles (coleoptera, cantharidae) from the Eocene Baltic amber</t>
  </si>
  <si>
    <t>10.11646/zootaxa.2400.1.5</t>
  </si>
  <si>
    <t>2-s2.0-77953986426</t>
  </si>
  <si>
    <t>['wing beat', 'statistical analysis', 'results suggest', 'receptor interactions', 'psychophysical measures', 'psds indicates', 'oscillatory dynamics', 'neural responses', 'neural activity', 'monitored antennal', 'manner analogous', 'locked manner', 'least 50', 'identify entrainment', 'detection thresholds', 'born odorants', 'antennal lobe', 'al responses', 'al networks', 'al )?', '72 hz', '30 hz', '200 œºm', '20 hz']</t>
  </si>
  <si>
    <t>Antennal lobe | GABA | Olfaction | Olfactory bulb | Oscillations | Sensory sampling | Sniffi ng | Synchrony</t>
  </si>
  <si>
    <t>Each down stroke of an insect's wings accelerates axial airflow over the antennae. Modeling studies suggest that this can greatly enhance penetration of air and air-born odorants through the antennal sensilla thereby periodically increasing odorant-receptor interactions. Do these periodic changes result in entrainment of neural responses in the antenna and antennal lobe (AL)? Does this entrainment affect olfactory acuity? To address these questions, we monitored antennal and AL responses in the moth Manduca sexta while odorants were pulsed at frequencies from 10-72 Hz, encompassing the natural wingbeat frequency. Power spectral density (PSD) analysis was used to identify entrainment of neural activity. Statistical analysis of PSDs indicates that the antennal nerve tracked pulsed odor up to 30 Hz. Furthermore, at least 50% of AL local fi eld potentials (LFPs) and between 7-25% of unitary spiking responses also tracked pulsed odor up to 30 Hz in a frequency-locked manner. Application of bicuculline (200 ŒºM) abolished pulse tracking in both LFP and unitary responses suggesting that GABAA receptor activation is necessary for pulse tracking within the AL. Finally, psychophysical measures of odor detection establish that detection thresholds are lowered when odor is pulsed at 20 Hz. These results suggest that AL networks can respond to the oscillatory dynamics of stimuli such as those imposed by the wing beat in a manner analogous to mammalian sniffi ng. ¬© 2010 Tripathy, Peters, Staudacher, Kalwar, Hatfield and Daly.</t>
  </si>
  <si>
    <t>MAR</t>
  </si>
  <si>
    <t>Frontiers in Cellular Neuroscience</t>
  </si>
  <si>
    <t>60021143-60005248-60027950;60021143;60021143;60021143;60021143;60021143</t>
  </si>
  <si>
    <t>37035281000;55334863200;6701493826;55972999200;55973243200;54790586500</t>
  </si>
  <si>
    <t>Tripathy, Shreejoy J.;Peters, Oakland J.;Staudacher, Erich M.;Kalwar, Faizan R.;Hatfield, Mandy N.;Daly, Kevin C.</t>
  </si>
  <si>
    <t>Pittsburgh;Morgantown;Baltimore</t>
  </si>
  <si>
    <t>Carnegie Mellon University;West Virginia University;Johns Hopkins University</t>
  </si>
  <si>
    <t>60027950;60021143;60005248</t>
  </si>
  <si>
    <t>Tripathy S.J.</t>
  </si>
  <si>
    <t>Odors pulsed at wing beat frequencies are tracked by primary olfactory networks and enhance odor detection</t>
  </si>
  <si>
    <t>10.3389/neuro.03.001.2010</t>
  </si>
  <si>
    <t>2-s2.0-79958811631</t>
  </si>
  <si>
    <t>['two branches', 'thermosynechococcus elongatus', 'special pair', 'site energies', 'reaction center', 'protein interaction', 'nearest distance', 'multiple interactions', 'linear dichroism', 'excitonic couplings', 'excitation energy', 'energy bridge', 'electrostatic calculation', 'detailed analysis', 'core complexes', 'asymmetric use', 'asymmetric delivery', '96 chlorophyll']</t>
  </si>
  <si>
    <t>Optical line shape theory is combined with a quantum-chemical/electrostatic calculation of the site energies of the 96 chlorophyll a pigments and their excitonic couplings to simulate optical spectra of photosystem I core complexes from Thermosynechococcus elongatus. The absorbance, linear dichroism and circular dichroism spectra, calculated on the basis of the 2.5 √Ö crystal structure, match the experimental data semiquantitatively allowing for a detailed analysis of the pigment-protein interaction. The majority of site energies are determined by multiple interactions with a large number (&gt;20) of amino acid residues, a result which demonstrates the importance of long-range electrostatic interactions. The low-energy exciton states of the antenna are found to be located at a nearest distance of about 25 √Ö from the special pair of the reaction center. The intermediate pigments form a high-energy bridge, the site energies of which are stabilized by a particularly large number (&gt;100) of amino acid residues. The concentration of low energy exciton states in the antenna is larger on the side of the A-branch of the reaction center, implying an asymmetric delivery of excitation energy to the latter. This asymmetry in light-harvesting may provide the key for understanding the asymmetric use of the two branches in primary electron transfer reactions. Experiments are suggested to check for this possibility. ¬© 2010 American Chemical Society.</t>
  </si>
  <si>
    <t>3331-3343</t>
  </si>
  <si>
    <t>60030718;60030718;60030718;60021931;60021931</t>
  </si>
  <si>
    <t>55617683600;6602396985;6602470125;24070120000;6701521842</t>
  </si>
  <si>
    <t>Adolphs, Julian;M√ºh, Frank;Madjet, Mohamed El Amine;Am Busch, Marcel Schmidt;Renger, Thomas</t>
  </si>
  <si>
    <t>Berlin;Linz</t>
  </si>
  <si>
    <t>Freie Universit√§t Berlin;Johannes Kepler University Linz</t>
  </si>
  <si>
    <t>60030718;60021931</t>
  </si>
  <si>
    <t>Adolphs J.</t>
  </si>
  <si>
    <t>Structure-based calculations of optical spectra of photosystem i suggest an asymmetric light-harvesting process</t>
  </si>
  <si>
    <t>10.1021/ja9072222</t>
  </si>
  <si>
    <t>2-s2.0-77949381093</t>
  </si>
  <si>
    <t>['type material', 'tshuapensis sp', 'trigonocephalus cameron', 'terminal segments', 'tenuiceps bernhauer', 'setiger sp', 'selected species', 'salifi sp', 'saharan africa', 'picipennis bernhauer', 'parts missing', 'orientalis fauvel', 'nomen dubium', 'nitens sp', 'n .;', 'n .,', 'minor sp', 'micans sp', 'maxillary palpi', 'mareei bernhauer', 'makhoreae sp', 'grandis bernhauer', 'following species', 'distributions mapped', 'densipennis bernhauer', 'continental sub', 'congoensis cameron', 'comparative diagnoses', 'collarti cameron', 'burkina faso', 'bionomics detailed', 'antennalis cameron']</t>
  </si>
  <si>
    <t>Afrotropical | Lectotype designations | New species | New synonyms | Quediina | Staphylinini | Taxonomy</t>
  </si>
  <si>
    <t>Types of Acylophorus delphinus Fauvel from Madagascar and Acylophorus species found in continental sub-Saharan Africa are revised. Lectotypes are designated for the following species: A. orientalis Fauvel, A. picipennis Bernhauer, A. densipennis Bernhauer, A. antennalis Cameron, A. tenuiceps Bernhauer, A. collarti Cameron, A. congoensis Cameron, A. mareei Bernhauer, A. trigonocephalus Cameron and A. grandis Bernhauer. Type material for A. rufipennis Cameron could not be located and the name is considered to be a nomen dubium. The following new synonymies are established: A. orientalis Fauvel = A. picipennis Bernhauer syn. n., = A. marginalis Cameron syn. n.; A. antennalis Cameron = A. tenuiceps Bernhauer syn. n.; A. trigonocephalus Cameron = A. lomaensis Bordoni syn. n. Seven new species are described: A. nitens sp. n. from Sudan, A. tshuapensis sp. n. from Congo, A. makhoreae sp. n. from Ethiopia, A. micans sp. n. from C√¥te d'Ivoire and Gabon, A. salifi sp. n. from Burkina Faso, A. minor sp. n. from C√¥te d'Ivoire and Nigeria, and A. setiger sp. n. from Bioko (Equatorial Guinea). A key is given to species groups defined by easily observed characters. Comparative diagnoses are given for species, their distributions mapped and their bionomics detailed where data are available. Forebodies, terminal segments of the maxillary palpi, antennae and aedeagi are figured for all species, except those represented by material with these parts missing. Mandibles and secondary sexual characters are figured for selected species. Copyright ¬© 2010 Magnolia Press.</t>
  </si>
  <si>
    <t>Lott, Derek A.</t>
  </si>
  <si>
    <t>Lott D.A.</t>
  </si>
  <si>
    <t>The species of Acylophorus Nordmann (Coleoptera: Staphylinidae: Staphylininae) in continental sub-Saharan Africa</t>
  </si>
  <si>
    <t>10.11646/zootaxa.2402.1.1</t>
  </si>
  <si>
    <t>2-s2.0-77953922266</t>
  </si>
  <si>
    <t>['statistically relevant', 'spcs probing', 'spcs data', 'smallest barrier', 'shb results', 'shb data', 'quantitative agreement', 'qualitative agreement', 'protein interface', 'protein complexes', 'probability distributions', 'previously published', 'life rev', 'lh2 light', 'latter discrepancy', 'improved models', 'b800 band', 'average magnitudes', '64 .).']</t>
  </si>
  <si>
    <t>Previously published and new spectral hole burning (SHB) data on the B800 band of LH2 light-harvesting antenna complex of Rps. acidophila are analyzed in light of recent single photosynthetic complex spectroscopy (SPCS) results (for a review, see Berlin et al. Phys. Life Rev. 2007,4, 64.). It is demonstrated that, in general, SHB-related phenomena observed for the B800 band are in qualitative agreement with the SPCS data and the protein models involving multiwell multitier protein energy landscapes. Regarding the quantitative agreement, we argue that the single-molecule behavior associated with the fastest spectral diffusion (smallest barrier) tier of the protein energy landscape is inconsistent with the SHB data. The latter discrepancy can be attributed to SPCS probing not only the dynamics of of the protein complex per se, but also that of the surrounding amorphous host and/or of the host-protein interface. It is argued that SIIB (once improved models are developed) should also be able to provide the average magnitudes and probability distributions of lightinduced spectral shifts and could be used to determine whether SPCS probes a set of protein complexes that are both intact and statistically relevant. SHB results are consistent with the B800 ‚Üí B850 energy-transfer models including consideration of the whole B850 density of states. ¬© 2010 American Chemical Society.</t>
  </si>
  <si>
    <t>3426-3438</t>
  </si>
  <si>
    <t>60033154;60033154;60027757;60000689;60033154</t>
  </si>
  <si>
    <t>36165483400;8303653600;6603832451;7005215675;6701853229</t>
  </si>
  <si>
    <t>Grozdanov, Daniel;Herascu, Nicoleta;Reinot, T√µnu;Jankowiak, Ryszard;Zazubovich, Valter</t>
  </si>
  <si>
    <t>Montreal;Washington, D.C.;Manhattan</t>
  </si>
  <si>
    <t>Concordia University;United States Department of Energy;Kansas State University</t>
  </si>
  <si>
    <t>60033154;60027757;60000689</t>
  </si>
  <si>
    <t>Grozdanov D.</t>
  </si>
  <si>
    <t>Low-temperature protein dynamics of the B800 molecules in the LH2 light-harvesting complex: Spectral hole burning study and comparison with single photosynthetic complex spectroscopy</t>
  </si>
  <si>
    <t>10.1021/jp9089358</t>
  </si>
  <si>
    <t>2-s2.0-77953927002</t>
  </si>
  <si>
    <t>['southeast asia', 'prionocyphon picigrandis', 'orientoprionocyphon klausnitzer', 'north taiwan', 'new synonym', 'modified antennae', 'mescirtes motschulsky', 'macrodascilloides sp', 'first time']</t>
  </si>
  <si>
    <t>Catalogue | East Asia | Identification keys | Mescirtes | New combinations | New species | Orientoprionocyphon | Prionocyphon | Prionoscirtes | Scirtidae | Southeast Asia | Taiwan</t>
  </si>
  <si>
    <t>Prionocyphon costipennis sp. nov. and P. macrodascilloides sp. nov. are described from North Taiwan. Orientoprionocyphon Klausnitzer is a new synonym of Mescirtes Motschulsky. Prionocyphon herthae Klausnitzer, Prionocyphon laosensis Yoshitomi et Sat√¥, Prionocyphon rutai Klausnitzer, Prionocyphon ruthsteuerae Klausnitzer, Prionocyphon weigeli Klausnitzer, and Prionocyphon yoshitomii Klausnitzer are transferred to Mescirtes. Prionocyphon picigrandis is a new substitute name for Cyphon grande Pic (nec Cyphon grandis Tournier). Prionocyphon minusculus Klausnitzer is transferred to Mescirtes. Prionocyphon ovalis Kiesenwetter is reported from China for the first time. A key to the genera of Scirtidae with modified antennae, and a key to the East and Southeast Asian species of Prionocyphon are included. A catalogue of Mescirtes, Prionocyphon and Prionoscirtes inhabiting East and Southeast Asia is presented. Copyright ¬© 2010 Magnolia Press.</t>
  </si>
  <si>
    <t>52-60</t>
  </si>
  <si>
    <t>Ruta, Rafa≈Ç</t>
  </si>
  <si>
    <t>Wroclaw</t>
  </si>
  <si>
    <t>University of Wroclaw</t>
  </si>
  <si>
    <t>Ruta R.</t>
  </si>
  <si>
    <t>Two new species of prionocyphon redtenbacher from Taiwan (Coleoptera: Scirtidae), with notes on Prionocyphon, Mescirtes Motschulsky and Prionoscirtes Champion from East and Southeast Asia</t>
  </si>
  <si>
    <t>10.11646/zootaxa.2402.1.2</t>
  </si>
  <si>
    <t>2-s2.0-77953946698</t>
  </si>
  <si>
    <t>['vital parameters', 'small section', 'shaped slot', 'proposed antenna', 'properly loading', 'experimentally studied', '45 ghz']</t>
  </si>
  <si>
    <t>Microstrip-fed | Slot antenna | Ultrawideband (UWB) antenna</t>
  </si>
  <si>
    <t>A novel compact microstrip-fed slot antenna design is proposed. By properly loading a notch to the open-ended T-shaped slot and extending a small section to the microstrip feed line, multiple resonant frequencies are excited and merged to form a large enough 10-dB return loss bandwidth (measured from 3.1 to 11.45 GHz) for ultrawideband (UWB) applications. The vital parameters of the proposed antenna are illustrated, and a prototype is constructed and experimentally studied. The measured results show good radiation patterns and stable signal transmission within the band of interest. ¬© 2006 IEEE.</t>
  </si>
  <si>
    <t>63-66</t>
  </si>
  <si>
    <t>Sim, Chow Yen Desmond;Chung, Wen Tsan;Lee, Ching Her</t>
  </si>
  <si>
    <t>Compact slot antenna for UWB applications</t>
  </si>
  <si>
    <t>10.1109/LAWP.2010.2041629</t>
  </si>
  <si>
    <t>2-s2.0-77949343523</t>
  </si>
  <si>
    <t>['v center', 'simulated theoretically', 'room temperature', 'microwave field', 'measured experimentally', 'electron spin', 'effectively controlled', 'controlled manipulation']</t>
  </si>
  <si>
    <t>Controlled manipulation of the electron spin by means of a microwave field is investigated. The near magnetic field generated by a copper wire antenna is measured experimentally and simulated theoretically, and the optimum antenna length and position are obtained. By measuring the change in the fluorescence of nitrogen-vacancy (N-V) centers in diamond after excitation with a 532 nm continuous wave laser at room temperature, it is verified that the spin of the N-V center can be effectively controlled by the microwave field. ¬© 2010 Chinese Physical Society and IOP Publishing Ltd.</t>
  </si>
  <si>
    <t>60012820;60012820;60012820;60012820</t>
  </si>
  <si>
    <t>57208730815;55338711600;48761831500;55837723000</t>
  </si>
  <si>
    <t>Yang, Li Li;Liu, Qang Qin;Pan, Xin Yu;Chen, Dong Min</t>
  </si>
  <si>
    <t>Institute of Physics Chinese Academy of Sciences</t>
  </si>
  <si>
    <t>Design and application of a near field microwave antenna for the spin control of nitrogen-vacancy centers</t>
  </si>
  <si>
    <t>10.1088/0256-307X/27/3/038401</t>
  </si>
  <si>
    <t>2-s2.0-77949346070</t>
  </si>
  <si>
    <t>['near field', 'maximum near', 'lateral direction', 'geometric focus', 'axial direction', 'antenna reflector', '32 cm', '10 cm']</t>
  </si>
  <si>
    <t>Focusing | Impulse radiating antennas (IRAs) | Near field | Prolate spheroidal reflector | Subnanosecond pulse</t>
  </si>
  <si>
    <t>A prolate-spheroidal reflector antenna focusing subnanosecond pulsed electromagnetic radiation in the near field is studied. This antenna reflector is fed by a pair of balanced, conical-plate transmission lines and the radiated pulse consists of a prepulse, an impulse, and a postpulse. Whereas the prepulse amplitude decreases inversely with distance, the impulse is maximum near the geometric focus, and its power density distribution has a full-width at half-maximum (FWHM) width of 32 cm in the axial direction and 10 cm in the lateral direction. ¬© 2010 IEEE.</t>
  </si>
  <si>
    <t>60007652;60033021;60033021;60033021;60007652</t>
  </si>
  <si>
    <t>24484229400;24402510700;57214054750;7201780943;35499111900</t>
  </si>
  <si>
    <t>Xiao, Shu;Altunc, Serhat;Kumar, Prashanth;Baum, Carl E.;Schoenbach, Karl H.</t>
  </si>
  <si>
    <t>Albuquerque;Norfolk</t>
  </si>
  <si>
    <t>The University of New Mexico;Old Dominion University</t>
  </si>
  <si>
    <t>60033021;60007652</t>
  </si>
  <si>
    <t>A reflector antenna for focusing subnanosecond pulses in the near field</t>
  </si>
  <si>
    <t>10.1109/LAWP.2010.2041027</t>
  </si>
  <si>
    <t>2-s2.0-77949355581</t>
  </si>
  <si>
    <t>['¬© 2010', 'wimax application', 'simulated ones', 'sectoral antennas', 'orthogonal polarisations', 'materials working', 'experimental measurements', 'dual polarisation', 'double layer', 'azimuth plane']</t>
  </si>
  <si>
    <t>This Letter deals specifically with sectoral antennas and focuses on the ability to design a bipolar structure using a double layer of metallic electromagnetic bandgap (M-EBG) materials working on orthogonal polarisations as a superstrate. This antenna is able to radiate in vertical, horizontal and dual polarisation with a wide radiation pattern form, i.e. presenting at least 60¬∞ angular beamwidth in the azimuth plane. A bipolar M-EBG sectoral antenna for WIMAX application [5.15-5.35] GHz is designed and its performances are presented. Finally, a prototype is realised and experimental measurements are compared to simulated ones. ¬© 2010 The Institution of Engineering and Technology.</t>
  </si>
  <si>
    <t>319-321</t>
  </si>
  <si>
    <t>60008447;106925100;60008447;60008447;60008447;60008447</t>
  </si>
  <si>
    <t>24765903600;16023902200;25638720300;35101383000;6603055868;7006402070</t>
  </si>
  <si>
    <t>Hajj, M.;Chantalat, R.;Rodes, E.;Arnaud, E.;Mon√©di√®re, T.;Jecko, B.</t>
  </si>
  <si>
    <t>Limoges;Limoges</t>
  </si>
  <si>
    <t>Universite de Limoges;CISTEME</t>
  </si>
  <si>
    <t>60008447;106925100</t>
  </si>
  <si>
    <t>Hajj M.</t>
  </si>
  <si>
    <t>Bipolar M-EBG structure for WIMAX base station sectoral antennas</t>
  </si>
  <si>
    <t>10.1049/el.2010.3159</t>
  </si>
  <si>
    <t>2-s2.0-77949355753</t>
  </si>
  <si>
    <t>National Institute of Standards and Technology</t>
  </si>
  <si>
    <t>NIST</t>
  </si>
  <si>
    <t>['urban environment', 'time delays', 'test environment', 'reverberation chamber', 'reflections created', 'multiple distributions', 'measurements made', 'fading simulator', 'continuous distribution']</t>
  </si>
  <si>
    <t>Fading simulator | Power delay profile | Reverberation chamber | Wireless device testing</t>
  </si>
  <si>
    <t>We introduce a test environment to replicate the well-known "clustering" of reflections in power delay profiles arising from late-time delays and reflections. Urban wireless propagation environments are known to exhibit such clustering. The test setup combines discrete reflections generated by a fading simulator with the continuous distribution of reflections created in a reverberation chamber. We describe measurements made in an urban environment in Denver, CO, that illustrate these multiple distributions of reflections. Our comparison of measurements made in the urban environment to those made in the new test environment shows good agreement. ¬© 2010 IEEE.</t>
  </si>
  <si>
    <t>52-56</t>
  </si>
  <si>
    <t>60010338;60023053;60023053;60011132;60011132;60011132</t>
  </si>
  <si>
    <t>35742660400;7006715937;7101643443;56438305600;46961406900;6701669753</t>
  </si>
  <si>
    <t>Fielitz, Helge;Remley, Kate A.;Holloway, Christopher L.;Zhang, Qian;Wu, Qiong;Matolak, David W.</t>
  </si>
  <si>
    <t>United States;United States;Germany</t>
  </si>
  <si>
    <t>Gaithersburg;Athens;Hamburg</t>
  </si>
  <si>
    <t>National Institute of Standards and Technology;Ohio University;Hamburg University of Technology</t>
  </si>
  <si>
    <t>60023053;60011132;60010338</t>
  </si>
  <si>
    <t>Fielitz H.</t>
  </si>
  <si>
    <t>Reverberation-chamber test environment for outdoor urban wireless propagation studies</t>
  </si>
  <si>
    <t>10.1109/LAWP.2010.2042272</t>
  </si>
  <si>
    <t>2-s2.0-77949359857</t>
  </si>
  <si>
    <t>['thz emission', 'solely due', 'partially attributed', 'multilayered structure', 'multilayered nature', 'mesa geometry', 'increasing number', 'devices based', 'detection responsivity', 'comparison made', 'antenna electrodes', 'alternating layers']</t>
  </si>
  <si>
    <t>We report the use of a multilayered structure comprising of alternating layers of low temperature grown GaAs and high temperature grown AlAs, as a terahertz (THz) photoconductive antenna emitter and receiver. Devices based on 10√ó10 Œºm2 mesa defined photoconductive gaps were fabricated on the multilayered structure, and a comparison made to conventional planar devices. The mesa defined photoconductive antennas allowed successive contact through the multilayered structure, which resulted in an increase in THz emission power and detection responsivity with increasing number of layers in contact with the antenna electrodes. A comparison with a conventional single layered device, processed in an identical mesa geometry, confirmed that the enhancement in THz emission is solely due to the multilayered nature of the device, whereas the improved receiver performance can be partially attributed to the mesa geometry. ¬© 2010 American Institute of Physics.</t>
  </si>
  <si>
    <t>60121115;60121115;60121115;60121115;60102133;60121115;60121115-60102133-60022148</t>
  </si>
  <si>
    <t>26321958500;35731104300;7005719934;8546355000;57188655636;36050490200;55490162700</t>
  </si>
  <si>
    <t>Rihani, Samir;Faulks, Richard;Beere, Harvey E.;Farrer, Ian;Evans, Michael;Ritchie, David A.;Pepper, Michael</t>
  </si>
  <si>
    <t>Rihani S.</t>
  </si>
  <si>
    <t>Enhanced terahertz emission from a multilayered low temperature grown GaAs structure</t>
  </si>
  <si>
    <t>10.1063/1.3332587</t>
  </si>
  <si>
    <t>2-s2.0-77949363540</t>
  </si>
  <si>
    <t>['¬© 2010', 'transmitting antenna', 'receiving antenna', 'proposed antennas', 'possible antennas', 'paper proposes', 'paper describes', 'novel way', 'high efficiencies', 'field antennas', 'electrical engineers']</t>
  </si>
  <si>
    <t>Contactless power transfer | Electric coupling | Electric vehicle | Magnetic coupling | Resonance | Wireless</t>
  </si>
  <si>
    <t>This paper proposes a novel way for achieving wireless power transfer from a transmitting antenna to a receiving antenna. This technique is suitable for charging electric vehicles (EVs) because the proposed antennas can transfer power wirelessly with high efficiencies when the antennas are displaced and have large air gaps. This technique utilizes near-field antennas at resonance; however, this technique is still being perfected. This paper describes this techniques' analysis, its results, as well as the possible antennas that are suitable for EVs. ¬© 2010 The Institute of Electrical Engineers of Japan.</t>
  </si>
  <si>
    <t>76-83</t>
  </si>
  <si>
    <t>IEEJ Transactions on Industry Applications</t>
  </si>
  <si>
    <t>60025272;60025272;60025272;60025272</t>
  </si>
  <si>
    <t>16024365400;35223777000;7403294421;7401943141</t>
  </si>
  <si>
    <t>Imura, Takehiro;Okabe, Hiroyuki;Uchida, Toshiyuki;Hori, Yoichi</t>
  </si>
  <si>
    <t>The University of Tokyo</t>
  </si>
  <si>
    <t>Imura T.</t>
  </si>
  <si>
    <t>Wireless power transfer during displacement using electromagnetic coupling in resonance - Magnetic- versus electric-type Antennas</t>
  </si>
  <si>
    <t>10.1541/ieejias.130.76</t>
  </si>
  <si>
    <t>2-s2.0-77949364488</t>
  </si>
  <si>
    <t>['¬© 2010', 'transmitting antenna', 'study focuses', 'receiving antenna', 'paper proposes', 'novel method', 'field antennas', 'experimental observations', 'exact manner', 'exact frequency', 'electromagnetic computations', 'electrical engineers', 'design antennas', 'circuit theory', 'antenna theory']</t>
  </si>
  <si>
    <t>Contactless power transfer | Electric coupling | Magnetic coupling | Power transfer | Resonance | Wireless</t>
  </si>
  <si>
    <t>This paper proposes a novel method of contactless power transfer from a transmitting antenna to a receiving antenna. This method involves electromagnetic coupling of near-field antennas at resonance. However, the exact manner in which method this method can be used to design antennas and circuits has not been clarified. Therefore, this study focuses on defining the exact frequency and efficiency required fore electromagnetic coupling on the basis of the antenna theory, circuit theory, experimental observations, and electromagnetic computations and experiments. ¬© 2010 The Institute of Electrical Engineers of Japan.</t>
  </si>
  <si>
    <t>84-92</t>
  </si>
  <si>
    <t>Study of magnetic and electric coupling for contactless power Transfer using equivalent circuits -Wireless power transfer via electromagnetic coupling at resonance</t>
  </si>
  <si>
    <t>10.1541/ieejias.130.84</t>
  </si>
  <si>
    <t>2-s2.0-77949368069</t>
  </si>
  <si>
    <t>C1090-0801-0034</t>
  </si>
  <si>
    <t>['tag antenna', 'spherical shape', 'short stub', 'rfid chip', 'overall diameter', 'isotropic pattern', 'designed antenna', 'db bandwidth', '77 %)', '7 mhz', '25 mm', '25 mhz', '145œ ©).', '132 cm', '076œª ),']</t>
  </si>
  <si>
    <t>Electrically small antennas | Quasi-isotropic patterns | Radio frequency identification (RFID) tag antennas</t>
  </si>
  <si>
    <t>An electrically small spherical UHF (911.25 MHz) radio frequency identification (RFID) tag antenna is proposed. A dipole-typed RFID tag antenna is wound into a spherical shape to achieve small size and quasi-isotropic pattern. The overall diameter of the antenna is 25 mm (0.076Œª), and the resulting electrical size is a kr of 0.24. A short stub is employed for good conjugate impedance matching with a RFID chip (Zchip = 14 -145Œ©). The designed antenna has a -10 -dB bandwidth of 7 MHz (0.77%) and the maximum readable distance of 132 cm at 5.2 W EIRP. ¬© 2010 IEEE.</t>
  </si>
  <si>
    <t>60-62</t>
  </si>
  <si>
    <t>60022417;60022417;108342068;60013791;60022417</t>
  </si>
  <si>
    <t>55917890000;35194013800;18434111000;7404080930;7401752840</t>
  </si>
  <si>
    <t>Ryu, Hong Kyun;Jung, Gichul;Ju, Dea Keun;Lim, Sungkyun;Woo, Jong Myung</t>
  </si>
  <si>
    <t>South Korea;United States;South Korea</t>
  </si>
  <si>
    <t>Daejeon;Honolulu;</t>
  </si>
  <si>
    <t>Chungnam National University;University of Hawai ªi at MƒÅnoa;RF Team</t>
  </si>
  <si>
    <t>60022417;60013791;108342068</t>
  </si>
  <si>
    <t>Ryu H.</t>
  </si>
  <si>
    <t>An electrically small spherical UHF RFID tag antenna with quasi-isotropic patterns for wireless sensor networks</t>
  </si>
  <si>
    <t>10.1109/LAWP.2010.2043046</t>
  </si>
  <si>
    <t>2-s2.0-77949369970</t>
  </si>
  <si>
    <t>['trioctylphosphine oxide', 'top provides', 'thermolysis reaction', 'se2pr 2', 'royal society', 'readily formed', 'reaction time', 'ray diffraction', 'orthorhombic cop', 'observation suggests', 'ii ),', 'expected due', 'cose2 nanoparticles', 'cop nanoparticles', 'cobalt phosphide', 'co9s8 nanoparticles', 'co2p nanoparticles', 'chemistry 2010', 'band gaps', 'band gap', 'average diameters', 'aggregates composed', '71 ev', '60 min', '45 ev', '20 nm', '2 ],', '150 min']</t>
  </si>
  <si>
    <t>Dialkyldiselenophosphinatocobalt(ii), [Co(Se2PR 2)2] (R = iPr, Ph and tBu), complexes were used to grow cobalt selenide and cobalt phosphide nanoparticles by decomposition in trioctylphosphine oxide (TOPO) or hexadecylamine (HDA) at 300 ¬∞C. Orthorhombic CoSe2 nanoparticles are readily formed in HDA or TOPO, whereas, in TOP/TOPO or TOP/HDA only orthorhombic CoP or Co 2P nanoparticles were formed. This observation suggests that TOP provides the phosphorus for nanoparticles. The composition of cobalt phosphide can be controlled by the reaction time. Co2P was obtained after 60 min of thermolysis at 300 ¬∞C whereas CoP was grown over 150 min. In order to confirm the effect of TOP on the thermolysis of the precursor, the related sulfur containing precursor, [Co(S2PtBu2) 2], was decomposed in TOP/TOPO, TOP/HDA, TOPO or HDA. The thermolysis reaction in TOPO or HDA gave cubic Co9S8 nanoparticles whereas in TOP/TOPO or TOP/HDA only CoP nanoparticles were formed as expected due to the presence of TOP. Characterization of these nanoparticles by transmission electron microscopy, X-ray diffraction, and electron diffraction shows highly crystalline spherical CoP and Co2P nanoparticles with a size of 5 nm diameter, and CoSe2 nanoparticles are close to cubes of ca. 10 nm size. Co9S8 nanoparticles are aggregates composed of numerous small cuboid Co9S8 nanoparticles with average diameters of 10-20 nm. The optical spectra show that Co2P and CoP nanoparticles have a band gaps (Eg) = 3.14 and 1.71 eV, respectively, whilst CoSe2 nanoparticles a band gap of 1.45 eV. ¬© The Royal Society of Chemistry 2010.</t>
  </si>
  <si>
    <t>2329-2335</t>
  </si>
  <si>
    <t>Journal of Materials Chemistry</t>
  </si>
  <si>
    <t>26657427100;35562194100;23103639300</t>
  </si>
  <si>
    <t>Maneeprakorn, Weerakanya;Malik, Mohammad A.;O'Brien, Paul</t>
  </si>
  <si>
    <t>Maneeprakorn W.</t>
  </si>
  <si>
    <t>The preparation of cobalt phosphide and cobalt chalcogenide (CoX, X = S, Se) nanoparticles from single source precursors</t>
  </si>
  <si>
    <t>10.1039/b922804g</t>
  </si>
  <si>
    <t>2-s2.0-77949371579</t>
  </si>
  <si>
    <t>['¬© 2010', 'transmitter occupies', 'transmitter comprises', 'transmitter achieves', 'separated distance', 'fabricated oscillator', 'compact size', '61mm 2', '10mhz offset']</t>
  </si>
  <si>
    <t>An on-chip integrated antenna oscillator-transmitter at 66GHz for frequency modulation short range transmission is presented. The oscillator-transmitter comprises a high gain differential-fed linear tapered slot antenna and a low phase noise differential Darlington pair voltage controlled oscillator (VCO) with intrinsic junction varactors. The transmitter achieves a high antenna gain of 7.6dBi and a low phase noise of -114dBc/Hz at 10MHz offset at 9mW power consumption. The figure of merit (FOM) of the VCO is -181dBc/Hz at 10MHz offset. The measured receiver power is -38dBm at a separated distance of 90cm at 66GHz. The fabricated oscillator-transmitter occupies a compact size of 0.61mm 2. ¬© 2010 The Institution of Engineering and Technology.</t>
  </si>
  <si>
    <t>321-322</t>
  </si>
  <si>
    <t>60024666;60024666;60024666</t>
  </si>
  <si>
    <t>7101650282;35770269300;56093058300</t>
  </si>
  <si>
    <t>Chiou, H. K.;Chen, I. S.;Chen, W. C.</t>
  </si>
  <si>
    <t>Taoyuan</t>
  </si>
  <si>
    <t>National Central University</t>
  </si>
  <si>
    <t>Chiou H.</t>
  </si>
  <si>
    <t>High gain V-band active-integrated antenna transmitter using Darlington pair VCO in 0.13m CMOS process</t>
  </si>
  <si>
    <t>10.1049/el.2010.0171</t>
  </si>
  <si>
    <t>2-s2.0-77949372722</t>
  </si>
  <si>
    <t>['¬© 2010', 'successfully simulated', 'stable gain', 'notch ultra', 'impedance bandwidth']</t>
  </si>
  <si>
    <t>A compact dual band-notch ultra-wideband polygon slot antenna with two parasitic slits is presented. The antenna is as small as 16√ó25√ó0. 8mm. The proposed antenna yields an impedance bandwidth of 3.1-10.6GHz with VSWR&lt;2, except for the bandwidths of 3.3-3.9GHz for WiMAX and 5-6GHz for WLAN. The antenna has been successfully simulated, designed and measured, showing good impedance matching, stable gain and near omnidirectional radiation patterns. ¬© 2010 The Institution of Engineering and Technology.</t>
  </si>
  <si>
    <t>325-327</t>
  </si>
  <si>
    <t>35306312100;55554965100</t>
  </si>
  <si>
    <t>Ye, L. H.;Chu, Q. X.</t>
  </si>
  <si>
    <t>Ye L.</t>
  </si>
  <si>
    <t>3.5/5.5GHz dual band-notch ultra-wideband slot antenna with compact size</t>
  </si>
  <si>
    <t>10.1049/el.2010.2722</t>
  </si>
  <si>
    <t>2-s2.0-77949377345</t>
  </si>
  <si>
    <t>['¬© 2010', 'numerically evaluated', 'mathematical properties', 'dss ).', 'difference sets', 'based arrangements']</t>
  </si>
  <si>
    <t>Linear interlaced antenna arrays have been designed by exploiting the mathematical properties of difference sets (DSs). The peak sidelobe levels of DS-based arrangements are numerically evaluated to point out the features of the DS-based synthesis technique and the characteristics of the arising interleaved solutions. ¬© 2010 The Institution of Engineering and Technology.</t>
  </si>
  <si>
    <t>323-324</t>
  </si>
  <si>
    <t>6701615935;22035972900;7005085831</t>
  </si>
  <si>
    <t>Oliveri, G.;Rocca, P.;Massa, A.</t>
  </si>
  <si>
    <t>Oliveri G.</t>
  </si>
  <si>
    <t>Interleaved linear arrays with difference sets</t>
  </si>
  <si>
    <t>10.1049/el.2010.2255</t>
  </si>
  <si>
    <t>2-s2.0-77949382873</t>
  </si>
  <si>
    <t>CSD200800068</t>
  </si>
  <si>
    <t>['wave propagation', 'validated frequency', 'time domain', 'physical response', 'novel procedure', 'frequency resonances', 'domain formulation', 'domain electric', 'cn dipoles', 'carbon nanotube', 'appropriate loads', 'antennas directly']</t>
  </si>
  <si>
    <t>Carbon nanotube (CN) | Dipole antennas | Nanotechnology | Numerical methods</t>
  </si>
  <si>
    <t>In this letter, a novel procedure is introduced for the simulation of carbon nanotube (CN) antennas directly in the time domain. This formulation is based on the time-domain electric-field integral equation (TD-EFIE) for thin-wires, including external loads. Appropriate loads have been derived to match the physical response of single-walled CN media to external electromagnetic fields. The results show good agreement with a validated frequency-domain formulation. The time-domain formulation provides physical insight into the well-known characteristic effects of CN dipoles, such as slow-wave propagation and the existence of low-frequency resonances. ¬© 2010 IEEE.</t>
  </si>
  <si>
    <t>32-35</t>
  </si>
  <si>
    <t>60027844;60001439;60001439;60027844</t>
  </si>
  <si>
    <t>6602185693;55925714300;56036142700;6701414738</t>
  </si>
  <si>
    <t>Pantoja, M. F.;Werner, D. H.;Werner, P. L.;Bretones, A. R.</t>
  </si>
  <si>
    <t>Granada;University Park</t>
  </si>
  <si>
    <t>Universidad de Granada;Pennsylvania State University</t>
  </si>
  <si>
    <t>60027844;60001439</t>
  </si>
  <si>
    <t>Pantoja M.</t>
  </si>
  <si>
    <t>TDIE modeling of carbon nanotube dipoles at microwave and terahertz bands</t>
  </si>
  <si>
    <t>10.1109/LAWP.2010.2041627</t>
  </si>
  <si>
    <t>2-s2.0-77949390574</t>
  </si>
  <si>
    <t>['œ ≤', 'wave simulations', 'wave propagation', 'wave antenna', 'unavoidable right', 'tl case', 'shunt capacitance', 'series capacitance', 'ring resonators', 'rh state', 'physical dimensions', 'main example', 'lwa operating', 'f 1', 'dispersion relations', 'dispersion characteristics', 'coplanar waveguide', 'continuous backward', 'composite right', 'balanced crlh', '80 ghz', '74 ghz', '67 ghz', '3d full', '0 ).']</t>
  </si>
  <si>
    <t>A composite right / left-handed (CRLH) coplanar waveguide (CPW) structure and its leaky-wave antenna (LWA) with continuous backward-to-forward scanning applications are proposed. The structure of the CRLH transmission line (TL) is composed of split-ring resonators (SRRs) for left-handed (LH) series capacitance and short-circuited stubs connected between the CPW central signal line and the ground for LH shunt inductance, while the unavoidable right-handed (RH) parasitic effects series inductance and shunt capacitance are generated by wave propagation through the host transmission line. The dispersion relations are calculated and compared with the equivalent circuit model method and 3D full-wave simulations, which can be used to determine the physical dimensions of the CRLH-CPW, such as in the balanced CRLH-TL case. As a main example, a CRLH-CPW-LWA operating from 1.67 GHz to 1.80 GHz with the dispersion characteristics of the balanced CRLH-TL case shows continuous leakage frequency band (fast wave region) from LH (phase constant Œ≤ &lt; 0, 1.67 &lt; f &lt; 1.74 GHz) to BH (Œ≤ &gt; 0, 1.74 &lt; f &lt; 1.80 GHz) state through the transition frequency point (Œ≤ 0, f 1.74 GHz), whereas conventional LWAs operated in RH state only provide forward scanning capabilities (Œ≤ &gt; 0). ¬© 2010 Chinese Physical Society and IOP Publishing Ltd.</t>
  </si>
  <si>
    <t>60016835-60010065;60016835;60016835</t>
  </si>
  <si>
    <t>25422716000;24734558100;13007707000</t>
  </si>
  <si>
    <t>Si, Li Ming;Sun, Hou Jun;Lv, Xin</t>
  </si>
  <si>
    <t>Beijing;Tucson</t>
  </si>
  <si>
    <t>Beijing Institute of Technology;The University of Arizona</t>
  </si>
  <si>
    <t>60016835;60010065</t>
  </si>
  <si>
    <t>Si L.</t>
  </si>
  <si>
    <t>Numerical simulations of backward-to-forward leaky-wave antenna with composite right/left-handed coplanar waveguide</t>
  </si>
  <si>
    <t>10.1088/0256-307X/27/3/034106</t>
  </si>
  <si>
    <t>2-s2.0-77949391264</t>
  </si>
  <si>
    <t>['¬© 2010', 'strongly influenced', 'stokes parameters', 'small fraction', 'rotation measure', 'radio polarimetry', 'radio astronomy', 'principal source', 'prime quantity', 'power beamwidth', 'polarization transducer', 'paper presents', 'observations consist', 'much higher', 'mhz bandwidth', 'ionic medium', 'frequency channel', 'frequency band', 'first application', 'first 8', 'faraday rotation', 'earlier work', 'drive rate', 'digital field', 'diffuse emission', 'decimeter wavelengths', 'data stream', 'concept study', 'complete description', 'circular polarization', 'band feed', 'antenna telescope', '90 ¬∞.', '8 bits', '30 ¬∞']</t>
  </si>
  <si>
    <t>Instrumentation: polarimeters | ISM: magnetic fields | Methods: data analysis | Polarization | Surveys</t>
  </si>
  <si>
    <t>Radio polarimetry at decimeter wavelengths is the principal source of information on the Galactic magnetic field. The diffuse polarized emission is strongly influenced by Faraday rotation in the magneto-ionic medium and rotation measure (RM) is the prime quantity of interest, implying that all Stokes parameters must be measured over wide frequency bands with many frequency channels. The Dominion Radio Astrophysical Observatory (DRAO) 26 m Telescope has been equipped with a wide-band feed, a polarization transducer to deliver both hands of circular polarization, and a receiver, all operating from 1277 to 1762MHz. Half-power beamwidth is between 40 and 30arcmin. A digital Field-Programmable Gate Array spectrometer, based on commercially available components, produces all Stokes parameters in 2048 frequency channels over a 485-MHz bandwidth. Signals are digitized to 8 bits and a Fast Fourier Transform is applied to each data stream. Stokes parameters are then generated in each frequency channel. This instrument is in use at DRAO for a Northern sky polarization survey. Observations consist of scans up and down the Meridian at a drive rate of ‚àº0¬∞.9 per minute to give complete coverage of the sky between declinations -30¬∞ and 90¬∞. This paper presents a complete description of the receiver and data acquisition system. Only a small fraction of the frequency band of operation is allocated for radio astronomy, and about 20% of the data are lost to interference. The first 8% of data from the survey are used for a proof-of-concept study, which has led to the first application of RM-Synthesis to the diffuse Galactic emission obtained with a single-antenna telescope. We find RM values for the diffuse emission as high as ‚àº ¬± 100radm-2, much higher than recorded in earlier work. ¬© 2010. The American Astronomical Society.</t>
  </si>
  <si>
    <t>1681-1690</t>
  </si>
  <si>
    <t>60009839;60009839;60009839;60009839;60009839-60030835;60009839-60024776;60009839-60010365;60009839-60010365</t>
  </si>
  <si>
    <t>23011126400;7003557448;6602812223;26645005100;57203299284;35743023300;57224248461;35744212600</t>
  </si>
  <si>
    <t>Wolleben, M.;Landecker, T. L.;Hovey, G. J.;Messing, R.;Davison, O. S.;House, N. L.;Somaratne, K. H.M.S.;Tashev, I.</t>
  </si>
  <si>
    <t>Canada;Canada;Canada;Canada</t>
  </si>
  <si>
    <t>Edmonton;Lethbridge;Vancouver;Ottawa ON,</t>
  </si>
  <si>
    <t>University of Alberta;University of Lethbridge;The University of British Columbia;National Research Council Canada</t>
  </si>
  <si>
    <t>60030835;60024776;60010365;60009839</t>
  </si>
  <si>
    <t>Wolleben M.</t>
  </si>
  <si>
    <t>Rotation measure synthesis of galactic polarized emission with the DRAO 26-m telescope</t>
  </si>
  <si>
    <t>10.1088/0004-6256/139/4/1681</t>
  </si>
  <si>
    <t>2-s2.0-77949392923</t>
  </si>
  <si>
    <t>['thin three', 'small degradation', 'shifting surface', 'roll angle', 'polarisation level', 'polarisation capabilities', 'gain bandwidth', 'element version', 'also investigated', 'acceptable range', '30ghz using']</t>
  </si>
  <si>
    <t>A 90¬∞ phase-correcting Fresnel zone plate (FZP) antenna has been realised at 30GHz using a thin three-layer microwave phase-shifting surface (PSS) with square conducting shapes as the unit cell elements. These square elements allow dual-polarisation or circular-polarisation capabilities, which could not be achieved by the previously reported PSS structures the unit cell elements of which were strip-based. This new PSS lens was compared with the previously reported strip-element version. The square element PSS lens has slightly higher gain, but a small degradation to cross-polarisation level and gain bandwidth. The effect of altering the roll angle of the lens with the feed kept fixed was also investigated. This revealed that gain bandwidth is unchanged, but there is a marginal gain degradation and increase in the cross-polarisation level (albeit still well within an acceptable range) for certain roll angles. ¬© 2010 CRC Canada.</t>
  </si>
  <si>
    <t>327-329</t>
  </si>
  <si>
    <t>60018714-60028897;60018714;60028897</t>
  </si>
  <si>
    <t>7004114987;7003819332;57203176700</t>
  </si>
  <si>
    <t>Gagnon, N.;Petosa, A.;McNamara, D. A.</t>
  </si>
  <si>
    <t>Ottawa;Ottawa</t>
  </si>
  <si>
    <t>University of Ottawa;Communications Research Centre</t>
  </si>
  <si>
    <t>60028897;60018714</t>
  </si>
  <si>
    <t>Gagnon N.</t>
  </si>
  <si>
    <t>Thin microwave phase-shifting surface lens antenna made of square elements</t>
  </si>
  <si>
    <t>10.1049/el.2010.3442</t>
  </si>
  <si>
    <t>2-s2.0-77949401714</t>
  </si>
  <si>
    <t>['wideband characteristics', 'wave simulations', 'tl theory', 'resonance modes', 'proposed analysis', 'mtm antennas', 'microwave components', 'efficient way', 'composite right', 'antennas using']</t>
  </si>
  <si>
    <t>Bandwidth enhancement | Composite right/left-handed transmission line (CRLH-TL) | Metamaterial (MTM) | Wideband antenna | Zeroth-order resonator (ZOR)</t>
  </si>
  <si>
    <t>A method to extend the bandwidth of metamaterial (MTM) antennas using a composite right/left-handed transmission line (CRLH-TL) is presented. The resonance modes and wideband characteristics of MTM antennas are analyzed and described using dispersion diagrams based on the CRLH-TL theory. Based on the analysis, we propose an efficient way to extend the bandwidth of MTM antennas, which has been verified by both full-wave simulations and experiments. The proposed analysis can be used to design novel wideband MTM antennas and other microwave components for mobile handset applications. ¬© 2010 IEEE.</t>
  </si>
  <si>
    <t>36-39</t>
  </si>
  <si>
    <t>107019462;107019462;107019462</t>
  </si>
  <si>
    <t>35072749700;24724469500;26531819600</t>
  </si>
  <si>
    <t>Ji, Jeong Keun;Kim, Gi Ho;Seong, Won Mo</t>
  </si>
  <si>
    <t>E.M.W. Antenna Co., Ltd.</t>
  </si>
  <si>
    <t>Ji J.</t>
  </si>
  <si>
    <t>Bandwidth enhancement of metamaterial antennas based on composite right/left-handed transmission line</t>
  </si>
  <si>
    <t>10.1109/LAWP.2010.2041628</t>
  </si>
  <si>
    <t>2-s2.0-77949404683</t>
  </si>
  <si>
    <t>Science Foundation Ireland</t>
  </si>
  <si>
    <t>SFI</t>
  </si>
  <si>
    <t>['total efficiency', 'small volume', 'f antenna', 'entire 6', 'ceramic block', 'broad ultrawideband', 'antenna uses']</t>
  </si>
  <si>
    <t>Ceramic chip | Planar inverted-F antenna (PIFA) | Ultrawideband (UWB) antenna</t>
  </si>
  <si>
    <t>A ceramic chip planar inverted-F antenna (PIFA) is proposed for integration into a mobile handset providing UWB functionality across band groups 3 and 6. The antenna design exhibits a total efficiency of greater than 50% across the entire 6.39 GHz bandwidth while maintaining a very small volume of 57.6 mm 3. The antenna uses a combination of the normal PIFA resonance and a second resonance due to the ceramic block to achieve a broad ultrawideband (UWB) bandwidth. ¬© 2010 IEEE.</t>
  </si>
  <si>
    <t>28-31</t>
  </si>
  <si>
    <t>60028459;60012873;60012873</t>
  </si>
  <si>
    <t>57198123222;35577673900;7005794256</t>
  </si>
  <si>
    <t>Kearney, David;John, Matthias;Ammann, Max J.</t>
  </si>
  <si>
    <t>Japan;Ireland</t>
  </si>
  <si>
    <t>Tokyo;Dublin</t>
  </si>
  <si>
    <t>TDK Corporation;Technological University Dublin</t>
  </si>
  <si>
    <t>60028459;60012873</t>
  </si>
  <si>
    <t>Kearney D.</t>
  </si>
  <si>
    <t>Miniature ceramic PIFA for UWB band groups 3 and 6</t>
  </si>
  <si>
    <t>10.1109/LAWP.2010.2041423</t>
  </si>
  <si>
    <t>2-s2.0-77949405357</t>
  </si>
  <si>
    <t>['sevenfold reduction', 'optimization tool', 'new methodology', 'miniaturization purposes', 'made resonant', 'genetic algorithm', 'designing metamaterial', 'antenna area', '960 mhz', '45 ghz']</t>
  </si>
  <si>
    <t>Genetic algorithm | Loop antenna | Metamaterial | Optimization</t>
  </si>
  <si>
    <t>A new methodology for designing metamaterial-inspired antennas using an in situ optimization technique is introduced. Through this approach, an optimization tool such as a genetic algorithm is used to design a metamaterial pattern adjacent to an antenna to enhance the antenna's performance. As an example, the technique is used for miniaturization purposes where a loop antenna initially resonant at 2.45 GHz is made resonant at 960 MHz, providing a sevenfold reduction in antenna area over a conventional loop designed to operate at 960 MHz. ¬© 2010 IEEE.</t>
  </si>
  <si>
    <t>75-78</t>
  </si>
  <si>
    <t>60031707;60031707;60031707;60005429;60031707;60031707</t>
  </si>
  <si>
    <t>25638882400;7006894465;7201946605;35742806200;24332939800;35770437100</t>
  </si>
  <si>
    <t>Ouedraogo, Raoul O.;Rothwell, Edward J.;Diaz, Alejandro;Chen, Shih Yuan;Temme, Andrew;Fuchi, Kazuko</t>
  </si>
  <si>
    <t>East Lansing;Taipei</t>
  </si>
  <si>
    <t>Michigan State University;National Taiwan University</t>
  </si>
  <si>
    <t>60031707;60005429</t>
  </si>
  <si>
    <t>Ouedraogo R.</t>
  </si>
  <si>
    <t>In situ optimization of metamaterial-inspired loop antennas</t>
  </si>
  <si>
    <t>10.1109/LAWP.2010.2043409</t>
  </si>
  <si>
    <t>2-s2.0-77949407332</t>
  </si>
  <si>
    <t>['structures built', 'radiating elements', 'previous works', 'patch antennas', 'novel configuration', 'mutual coupling', 'microstrip technology', 'main topics', 'main objective', 'letter describes', 'element separation', 'electromagnetic band', 'attractive way', 'array designs', 'antenna layer', 'antenna array']</t>
  </si>
  <si>
    <t>Antenna miniaturization | Mutual coupling reduction | Patch antenna array | Uniplar compact electromagnetic band-gap (UC-EBG) superstrate</t>
  </si>
  <si>
    <t>Reducing mutual coupling between elements of an antenna array is one of the main topics in array designs. The use of electromagnetic band-gap (EBG) structures built by microstrip technology is an attractive way to mitigate the mutual coupling problem. This letter describes a novel configuration of uniplanar compact electromagnetic band-gap (UC-EBG) structures to reduce mutual coupling between the radiating elements. The idea is to use the UC-EBG structures placed on top of the antenna layer. The main objective is to reduce both the element separation and the mutual coupling between the patch antennas, which in turn increases antenna directivity. The proposed configuration eliminates drawbacks of similar structures presented in previous works. ¬© 2010 IEEE.</t>
  </si>
  <si>
    <t>57-59</t>
  </si>
  <si>
    <t>35770505400;35744283800;14625228100;6508157676</t>
  </si>
  <si>
    <t>Farahani, Hossein Sarbandi;Veysi, Mehdi;Kamyab, Manouchehr;Tadjalli, Alireza</t>
  </si>
  <si>
    <t>Farahani H.</t>
  </si>
  <si>
    <t>Mutual coupling reduction in patch antenna arrays using a UC-EBG superstrate</t>
  </si>
  <si>
    <t>10.1109/LAWP.2010.2042565</t>
  </si>
  <si>
    <t>2-s2.0-77949409272</t>
  </si>
  <si>
    <t>['theoretical modeling', 'polarization direction', 'p3ht nanostructure', 'integrated onto', 'figure presented', 'emitting nanostructures', 'emission lifetime']</t>
  </si>
  <si>
    <t>The spontaneous emission spectrum, polarization direction, and emission lifetime of monolithically coupled poly(3-hexylthiophene), P3HT, light-emitting nanostructures are modified by gold nanowlre antennas. The P3HT nanostructure is integrated onto the end of the gold nanowire antenna, where localized, longitudinal surface plasmon mode fields are strongest. Comprehensive optical characterization and theoretical modeling are employed to demonstrate plasmonic nanoantenna-mediated light emission from P3HT. Figure Presented. ¬© 2010 WILEY-VCH Verlag GmbH &amp; Co. KGaA.</t>
  </si>
  <si>
    <t>1223-1227</t>
  </si>
  <si>
    <t>Advanced Materials</t>
  </si>
  <si>
    <t>60031581;60031581;60031581</t>
  </si>
  <si>
    <t>15926196700;23392749500;7006823424</t>
  </si>
  <si>
    <t>O'Carroll, Deirdre M.;Hofmann, Carrie E.;Atwater, Harry A.</t>
  </si>
  <si>
    <t>O'Carroll D.</t>
  </si>
  <si>
    <t>Conjugated polymer/metal nanowire heterostructure plasmonic antennas</t>
  </si>
  <si>
    <t>10.1002/adma.200902024</t>
  </si>
  <si>
    <t>2-s2.0-77950236922</t>
  </si>
  <si>
    <t>['wet bias', 'two techniques', 'three techniques', 'sun photometers', 'stations equipped', 'relative one', 'receivers instead', 'processing products', 'photometer data', 'november 6', 'gps satellites', 'gps receivers', 'data series', 'comparing data', '3 mm']</t>
  </si>
  <si>
    <t>GPS | Phase center variations | Water vapor</t>
  </si>
  <si>
    <t>Climatology of column-integrated atmospheric water vapor over Spain has been carried out by means of three techniques: soundings, sun photometers and GPS receivers. Comparing data from stations equipped with more than one of these instruments, we found that a large discontinuity occurred on November 6, 2006, in the differences between the data series from GPS receivers and those from the other two techniques. Prior to that date, the GPS data indicate a wet bias of 2-3 mm for all stations when compared with sounding or photometer data, whereas after that date this bias practically reduces to zero. The root mean square error also decreases about half of its value. On November 6, 2006, the International GNSS Service adopted an absolute calibration model for the antennas of the GPS satellites and receivers instead of the relative one. This change is expected to be an improvement, increasing the accuracy of station position determination and consequently benefiting post-processing products such as zenith total delay from which the atmospheric water vapor content is calculated. ¬© 2010 Springer-Verlag.</t>
  </si>
  <si>
    <t>389-395</t>
  </si>
  <si>
    <t>60024695-60101749;60024695;60024695;60024695</t>
  </si>
  <si>
    <t>36457593100;55405013100;7004005379;24722292100</t>
  </si>
  <si>
    <t>de Galisteo, J. P.Ortiz;Toledano, C.;Cachorro, V.;Torres, B.</t>
  </si>
  <si>
    <t>Madrid;Valladolid</t>
  </si>
  <si>
    <t>Agencia Estatal de Meteorolog√≠a Madrid;Universidad de Valladolid</t>
  </si>
  <si>
    <t>60101749;60024695</t>
  </si>
  <si>
    <t>de Galisteo J.</t>
  </si>
  <si>
    <t>Improvement in PWV estimation from GPS due to the absolute calibration of antenna phase center variations</t>
  </si>
  <si>
    <t>10.1007/s10291-010-0163-y</t>
  </si>
  <si>
    <t>2-s2.0-77956261891</t>
  </si>
  <si>
    <t>['¬© 2010', 'wave simulations', 'taking advantage', 'similar performance', 'propose designs', 'isotropic materials', 'furthermore generalize', 'flat lenses', 'directional antennas', 'appropriate transformation']</t>
  </si>
  <si>
    <t>By taking advantage of a conformal mapping technique, we propose designs for various optical elements such as directional antennas, flat lenses, or bends. In contrast to most of the existing design approaches, the elements can be implemented with isotropic materials, thus strongly facilitating their fabrication. We furthermore generalize the concept and show that under certain conditions previously suggested devices consisting of anisotropic materials may be replaced by isotropic ones using an appropriate transformation. The designs are double-checked by full-wave simulations. A comparison with their anisotropic counterparts reveals a similar performance. ¬© 2010 The American Physical Society.</t>
  </si>
  <si>
    <t>Physical Review A - Atomic, Molecular, and Optical Physics</t>
  </si>
  <si>
    <t>60029507;60029507;60029507;60029507</t>
  </si>
  <si>
    <t>26644613700;55311713300;14033188600;7102529229</t>
  </si>
  <si>
    <t>Schmiele, Martin;Varma, Vineeth S.;Rockstuhl, Carsten;Lederer, Falk</t>
  </si>
  <si>
    <t>Jena</t>
  </si>
  <si>
    <t>Friedrich-Schiller-Universit√§t Jena</t>
  </si>
  <si>
    <t>Schmiele M.</t>
  </si>
  <si>
    <t>Designing optical elements from isotropic materials by using transformation optics</t>
  </si>
  <si>
    <t>10.1103/PhysRevA.81.033837</t>
  </si>
  <si>
    <t>2-s2.0-77949671641</t>
  </si>
  <si>
    <t>['wide propodus', 'taditadi thomas', 'southern thailand', 'songkhla lagoon', 'poppi bamber', 'morphological characters', 'hong kong', 'gnathopod 2', 'anterior margin', 'antenna 2', 'adult male']</t>
  </si>
  <si>
    <t>Amphipoda | Crustacea | Kamaka | New species | Songkhla Lagoon | Thailand</t>
  </si>
  <si>
    <t>Two new species of the genus Kamaka Dershavin, 1923 (Crustacea: Amphipoda: Kamakidae) are described from Songkhla Lagoon in southern Thailand. Kamaka appendiculata sp. nov. has unique lamellate appendix on peduncle of antenna 2 in adult male. Kamaka songkhlaensis sp. nov. has swelled peduncular article 4 of antenna 2 and wide propodus of gnathopod 2 in adult male. Morphological characters of K. songkhlaensis closely resemble those of K. poppi Bamber, 2003 from Hong Kong and K. taditadi Thomas &amp; Barnard, 1991 from Papua New Guinea, Indonesia and Malaysia; however, K. songkhlaensis can be distinguished from K. poppi by the peduncular article 4 of male antenna 2 without distal spine and the convex distal margin of propodus of male gnathopod 2, and from K. taditadi in the right-angled posteroventral corner of male coxa 1 and the propodus of male gnathopod 2 without blunt triangular process on anterior margin. Copyright ¬© 2010 Magnolia Press.</t>
  </si>
  <si>
    <t>55-68</t>
  </si>
  <si>
    <t>107492747;60006314;60006314</t>
  </si>
  <si>
    <t>8934416900;6602086679;36140534600</t>
  </si>
  <si>
    <t>Ariyama, Hiroyuki;Angsupanich, Saowapa;Rodcharoen, Eknarin</t>
  </si>
  <si>
    <t>Thailand;Japan</t>
  </si>
  <si>
    <t>Hatyai;Misaki, Osaka</t>
  </si>
  <si>
    <t>Prince of Songkla University;Research Institute of Environment, Agriculture and Fisheries</t>
  </si>
  <si>
    <t>60006314;107492747</t>
  </si>
  <si>
    <t>Ariyama H.</t>
  </si>
  <si>
    <t>Two new species of the genus Kamaka (Crustacea: Amphipoda: Kamakidae) from Songkhla Lagoon, southern Thailand</t>
  </si>
  <si>
    <t>10.11646/zootaxa.2404.1.2</t>
  </si>
  <si>
    <t>2-s2.0-77953954335</t>
  </si>
  <si>
    <t>['‚ ñì', '¬© 2010', 'western australia', 'system performance', 'system gain', 'sensitivity level', 'sample variance', 'rights reserved', 'rfi environment', 'prototyping site', 'precision array', 'power spectra', 'point sources', 'first stars', 'early universe', 'deployment site', 'cold patch', 'beam size', 'antenna array', 'angular wavemodes', 'ambient temperature', '5 sr', '156mhz ),']</t>
  </si>
  <si>
    <t>Cosmology: observations | Instrumentation: interferometers | Radio continuum: general | Site testing | Techniques: Interferometric | Telescopes</t>
  </si>
  <si>
    <t>We are developing the Precision Array for Probing the Epoch of Re-ionization (PAPER) to detect 21cm emission from the early universe, when the first stars and galaxies were forming. We describe the overall experiment strategy and architecture and summarize two PAPER deployments: a four-antenna array in the low radio frequency interference (RFI) environment of Western Australia and an eight-antenna array at a prototyping site at the NRAO facilities near Green Bank, WV. From these activities we report on system performance, including primary beam model verification, dependence of system gain on ambient temperature, measurements of receiver and overall system temperatures, and characterization of the RFI environment at each deployment site. We present an all-sky map synthesized between 139MHz and 174MHz using data from both arrays that reaches down to 80mJy (4.9K, for a beam size of 2.15e-5 sr at 156MHz), with a 10mJy (620mK) thermal noise level that indicates what would be achievable with better foreground subtraction. We calculate angular power spectra (C ‚Ñì) in a cold patch and determine them to be dominated by point sources, but with contributions from galactic synchrotron emission at lower radio frequencies and angular wavemodes. Although the sample variance of foregrounds dominates errors in these power spectra, we measure a thermal noise level of 310mK at ‚Ñì = 100 for a 1.46MHz band centered at 164.5MHz. This sensitivity level is approximately 3 orders of magnitude in temperature above the level of the fluctuations in 21cm emission associated with re-ionization. ¬© 2010. The American Astronomical Society. All rights reserved.</t>
  </si>
  <si>
    <t>1468-1480</t>
  </si>
  <si>
    <t>60025038-60071501;60025038;60025038;60025038;60021918-60024185;60021918;60021918;60024185;60006297;60006297;60021907;60031226;60031226;60025038-106426783;60025038-60029392</t>
  </si>
  <si>
    <t>15822992400;7006653741;35748346900;57203808670;7401459806;23485276700;35748816800;35748578900;7102716701;35748941000;7005531977;6505878244;7401593178;25652900400;6602539481</t>
  </si>
  <si>
    <t>Parsons, Aaron R.;Backer, Donald C.;Foster, Griffin S.;Wright, Melvyn C.H.;Bradley, Richard F.;Gugliucci, Nicole E.;Parashare, Chaitali R.;Benoit, Erin E.;Aguirre, James E.;Jacobs, Daniel C.;Carilli, Chris L.;Herne, David;Lynch, Mervyn J.;Manley, Jason R.;Werthimer, Daniel J.</t>
  </si>
  <si>
    <t>Puerto Rico;Australia;United States;United States;United States;United States;United States;United States;South Africa</t>
  </si>
  <si>
    <t>Arecibo;Perth;Berkeley;Berkeley;Charlottesville;Charlottesville;Socorro;Philadelphia;Cape Town</t>
  </si>
  <si>
    <t>National Astronomy and Ionosphere Center Arecibo Observatory;Curtin University;Space Sciences Laboratory at UC Berkeley;University of California, Berkeley;National Radio Astronomy Observatory;University of Virginia;National Radio Astronomy Observatory Socorro;University of Pennsylvania;Karoo Array Telescope</t>
  </si>
  <si>
    <t>60071501;60031226;60029392;60025038;60024185;60021918;60021907;60006297;106426783</t>
  </si>
  <si>
    <t>Parsons A.</t>
  </si>
  <si>
    <t>The precision array for probing the epoch of re-ionization: Eight station results</t>
  </si>
  <si>
    <t>10.1088/0004-6256/139/4/1468</t>
  </si>
  <si>
    <t>2-s2.0-77949493791</t>
  </si>
  <si>
    <t>['¬© 2010', 'state properties', 'slightly shortened', 's1 lifetimes', 's1 lifetime', 'owner societies', 'indicating œä', 'important components', 'explore effects', 'conjugation length', 'aryl carotenoids', 'absorption spectra', '7 ps', '4 ps']</t>
  </si>
  <si>
    <t>Excited-state properties of aryl carotenoids, important components of light harvesting antennae of green sulfur bacteria, have been studied by femtosecond transient absorption spectroscopy. To explore effects of the conjugated aryl group, we have studied a series of aryl carotenoids with conjugated -ring, chlorobactene, Œ≤-isorenieratene and isorenieratene, and compared them with their non-aryl counterparts Œ≥-carotene and Œ≤-carotene, which contain Œ≤-ring. Changing Œ≤-ring to -ring did not reveal any changes in absorption spectra, indicating negligible effect of the -ring on the effective conjugation length. This observation is further supported by the carotenoid S1 lifetimes. In n-hexane, the S1 lifetime of chlorobactene having one -ring is 6.7 ps, while the S1 lifetime of the Œ≤-ring analog, Œ≥-carotene is 5.4 ps. The same effect is observed for the series Œ≤-carotene (two Œ≤-rings), Œ≤-isorenieratene (one Œ≤- and one -ring) and isorenieratene (two -rings) whose S1 lifetimes in n-hexane are 8.2, 10.3 and 12.7 ps, respectively. The systematically longer lifetimes of aryl carotenoids show that the additional conjugated CC bonds at the -ring do not contribute to the conjugation length. The S1 lifetimes of aryl carotenoids were slightly shortened in benzene, indicating œÄ-œÄ stacking interaction between the -ring and benzene. ¬© 2010 the Owner Societies.</t>
  </si>
  <si>
    <t>3112-3120</t>
  </si>
  <si>
    <t>60009424;60009424;60009424-60008018;60009424;60015482;60009424-60008018;60009424-60016605;60009424-60008018</t>
  </si>
  <si>
    <t>35080338300;26634824400;36164660500;35090114400;7007078144;6701712264;36164513200;7004628948</t>
  </si>
  <si>
    <t>Fuciman, Marcel;Ch√°bera, Pavel;Upanov√°, Anita;H√≠bek, Petr;Arellano, Juan B.;V√°cha, Frantiek;Pen√≠k, Jakub;Pol√≠vka, Tom√°</t>
  </si>
  <si>
    <t>Czech Republic;Spain;Czech Republic;Czech Republic</t>
  </si>
  <si>
    <t>Prague Praha;Salamanca;Ceske Budejovice;Ceske Budejovice</t>
  </si>
  <si>
    <t>Charles University;CSIC - Instituto de Recursos Naturales y Agrobiologia de Salamanca (IRNASA);Jihoƒçesk√° Univerzita v ƒåesk√Ωch Budƒõjovic√≠ch;Institute of Plant Molecular Biology, Biology Centre of the Academy of Sciences of the Czech Republic</t>
  </si>
  <si>
    <t>60016605;60015482;60009424;60008018</t>
  </si>
  <si>
    <t>Fuciman M.</t>
  </si>
  <si>
    <t>Excited state properties of aryl carotenoids</t>
  </si>
  <si>
    <t>10.1039/b921384h</t>
  </si>
  <si>
    <t>2-s2.0-77949510803</t>
  </si>
  <si>
    <t>['¬© 2010', 'restricted ratios', 'possible use', 'n di', 'mutual coupling', 'multiple self', 'mj z', 'mainly derived', 'lag synchronization', 'important implication', 'continuous range', 'communication networks', 'bernoulli maps']</t>
  </si>
  <si>
    <t>Zero-lag synchronization (ZLS) between two chaotic systems coupled by a portion of their signal is achieved for restricted ratios between the delays of the self-feedback and the mutual coupling. We extend this scenario to the case of a set of multiple self-feedbacks {N di} and a set of multiple mutual couplings {N cj}. We demonstrate both analytically and numerically that ZLS can be achieved when œÉ li N di + œÉ mj N cj =0, where li, mj Z. Results which were mainly derived for Bernoulli maps and exemplified with simulations of the Lang-Kobayashi differential equations, indicate that ZLS can be achieved for a continuous range of mutual coupling delay. This phenomenon has an important implication in the possible use of ZLS in communication networks. ¬© 2010 The American Physical Society.</t>
  </si>
  <si>
    <t>Physical Review E - Statistical, Nonlinear, and Soft Matter Physics</t>
  </si>
  <si>
    <t>60002765;60002765;60012689;60012689;60002765</t>
  </si>
  <si>
    <t>26968037600;33167488000;26967539200;22997896600;24369458400</t>
  </si>
  <si>
    <t>Zigzag, Meital;Butkovski, Maria;Englert, Anja;Kinzel, Wolfgang;Kanter, Ido</t>
  </si>
  <si>
    <t>Germany;Israel</t>
  </si>
  <si>
    <t>Wurzburg;Ramat Gan</t>
  </si>
  <si>
    <t>Julius-Maximilians-Universit√§t W√ºrzburg;Bar-Ilan University</t>
  </si>
  <si>
    <t>60012689;60002765</t>
  </si>
  <si>
    <t>Zigzag M.</t>
  </si>
  <si>
    <t>Zero-lag synchronization and multiple time delays in two coupled chaotic systems</t>
  </si>
  <si>
    <t>10.1103/PhysRevE.81.036215</t>
  </si>
  <si>
    <t>2-s2.0-77950137252</t>
  </si>
  <si>
    <t>['way toward', 'titania electrode', 'significant improvement', 'quantum dots', 'photovoltaic cells', 'new design', 'light absorption', 'incident photon', 'full coverage', 'enabling us', 'charge injection', 'cell stability']</t>
  </si>
  <si>
    <t>F√∂rster resonance energy transfer (FRET) | Organic dye | Quantum dots | Semiconductor nanocrystals | Sensitized solar cells</t>
  </si>
  <si>
    <t>A new design of dye-sensitized solar cells involves colloidal semiconductor quantum dots that serve as antennas, funneling absorbed light to the charge separating dye molecules via nonradiative energy transfer. The colloidal quantum dot donors are incorporated into the solid titania electrode resulting in high energy transfer efficiency and significant improvement of the cell stability. This design practically separates the processes of light absorption and charge carrier injection, enabling us to optimize each of these separately. Incident photon-to-current efficiency measurements show a full coverage of the visible spectrum despite the use of a red absorbing dye, limited only by the efficiency of charge injection from the dye to the titania electrode. Time resolved luminescence measurements clearly relate this to F√∂rster resonance energy transfer from the quantum dots to the dye. The presented design introduces new degrees of freedom in the utilization of quantum dot sensitizers for photovoltaic cells. In particular, it opens the way toward the utilization of new materials whose band offsets do not allow direct charge injection. ¬© 2010 American Chemical Society.</t>
  </si>
  <si>
    <t>1293-1298</t>
  </si>
  <si>
    <t>1936086X</t>
  </si>
  <si>
    <t>ACS Nano</t>
  </si>
  <si>
    <t>60106789;60017563;60106789;60106789;60106789;60020086;60106789;60017563;60106789</t>
  </si>
  <si>
    <t>35730104600;35766483800;35791236000;26423307100;23989019900;56210883800;6701759238;7003438467;7003701479</t>
  </si>
  <si>
    <t>Buhbut, Sophia;Itzhakov, Stella;Tauber, Elad;Shalom, Menny;Hod, Idan;Geiger, Thomas;Garini, Yuval;Oron, Dan;Zaban, Arie</t>
  </si>
  <si>
    <t>Israel;Switzerland;Israel</t>
  </si>
  <si>
    <t>Ramat Gan;D√ºbendorf;Rehovot</t>
  </si>
  <si>
    <t>Bar Ilan's Institute for Nanotechnology and Advanced Materials;Empa - Swiss Federal Laboratories for Materials Science and Technology;Weizmann Institute of Science Israel</t>
  </si>
  <si>
    <t>60106789;60020086;60017563</t>
  </si>
  <si>
    <t>Buhbut S.</t>
  </si>
  <si>
    <t>Built-in quantum dot antennas in dye-sensitized solar cells</t>
  </si>
  <si>
    <t>10.1021/nn100021b</t>
  </si>
  <si>
    <t>2-s2.0-77950164949</t>
  </si>
  <si>
    <t>['strongly coupled', 'puc operons', 'prevailing wisdom', 'polypeptides derived', 'polypeptide synthesis', 'photosynthetic membranes', 'peripheral light', 'observations show', 'mixing could', 'light adaptation', 'lh2 assembly', 'intermediate spectral', 'harvesting system', 'harvesting complex', 'electrostatic properties', 'differentially modulating', 'different operons', 'complete shift', 'chemical cross']</t>
  </si>
  <si>
    <t>Chromatic adaptation | Membrane protein | Photosynthetic bacteria | Rhodospirillum molischianum</t>
  </si>
  <si>
    <t>We have investigated the adaptation of the light-harvesting system of the photosynthetic bacterium Phaeospirillum molischianum (DSM120) to very low light conditions. This strain is able to respond to changing light conditions by differentially modulating the expression of a family of puc operons that encode for peripheral light-harvesting complex (LH2) polypeptides. This modulation can result in a complete shift between the production of LH2 complexes absorbing maximally near 850 nm to those absorbing near 820 nm. In contradiction to prevailing wisdom, analysis of the LH2 rings found in the photosynthetic membranes during light adaptation are shown to have intermediate spectral and electrostatic properties. By chemical cross-linking and mass-spectrometry we show that individual LH2 rings and subunits can contain a mixture of polypeptides derived from the different operons. These observations show that polypeptide synthesis and insertion into the membrane are not strongly coupled to LH2 assembly. We show that the light-harvesting complexes resulting from this mixing could be important in maintaining photosynthetic efficiency during adaptation.</t>
  </si>
  <si>
    <t>5357-5362</t>
  </si>
  <si>
    <t>60102127;60102127;60102127;60008134;60102127</t>
  </si>
  <si>
    <t>25630890600;6506562063;8986752700;7003736659;7004230215</t>
  </si>
  <si>
    <t>Mascle-Allemand, Camille;Duquesne, Katia;Lebrun, Regine;Scheuring, Simon;Sturgis, James N.</t>
  </si>
  <si>
    <t>Marseille;Paris</t>
  </si>
  <si>
    <t>Aix Marseille Universit√©;CNRS Centre National de la Recherche Scientifique</t>
  </si>
  <si>
    <t>60102127;60008134</t>
  </si>
  <si>
    <t>Mascle-Allemand C.</t>
  </si>
  <si>
    <t>Antenna mixing in photosynthetic membranes from Phaeospirillum molischianum</t>
  </si>
  <si>
    <t>10.1073/pnas.0914854107</t>
  </si>
  <si>
    <t>2-s2.0-77950428747</t>
  </si>
  <si>
    <t>ST/H00243X/1</t>
  </si>
  <si>
    <t>['‚ àº8', '‚ àº7', 'use multinest', 'two alternatives', 'successfully detect', 'present results', 'noise ratio', 'modelled bursts', 'last round', 'independent trials', 'gaussian signals', 'evidence ratio', 'correct model', 'consider sine']</t>
  </si>
  <si>
    <t>We consider the problem of characterization of burst sources detected by the Laser Interferometer Space Antenna (LISA) using the multi-modal nested sampling algorithm, MultiNest. We use MultiNest as a tool to search for modelled bursts from cosmic string cusps, and compute the Bayesian evidence associated with the cosmic string model. As an alternative burst model, we consider sine-Gaussian burst signals, and show how the evidence ratio can be used to choose between these two alternatives. We present results from an application of MultiNest to the last round of the Mock LISA Data Challenge, in which we were able to successfully detect and characterize all three of the cosmic string burst sources present in the release data set. We also present results of independent trials and show that MultiNest can detect cosmic string signals with signal-to-noise ratio (SNR) as low as ‚àº7 and sine-Gaussian signals with SNR as low as ‚àº8. In both cases, we show that the threshold at which the sources become detectable coincides with the SNR at which the evidence ratio begins to favour the correct model over the alternative. ¬© 2010 IOP Publishing Ltd.</t>
  </si>
  <si>
    <t>Classical and Quantum Gravity</t>
  </si>
  <si>
    <t>60121115;60019598;60121115;60121115;60121115-60031101</t>
  </si>
  <si>
    <t>23485165300;6603963991;35751221900;7005651121;7005763897</t>
  </si>
  <si>
    <t>Feroz, Farhan;Gair, Jonathan R.;Graff, Philip;Hobson, Michael P.;Lasenby, Anthony</t>
  </si>
  <si>
    <t>Cambridge;Cambridge;Cambridge</t>
  </si>
  <si>
    <t>Department of Physics;University of Cambridge;Institute of Astronomy</t>
  </si>
  <si>
    <t>60121115;60031101;60019598</t>
  </si>
  <si>
    <t>Feroz F.</t>
  </si>
  <si>
    <t>Classifying LISA gravitational wave burst signals using Bayesian evidence</t>
  </si>
  <si>
    <t>S0264938110367323</t>
  </si>
  <si>
    <t>10.1088/0264-9381/27/7/075010</t>
  </si>
  <si>
    <t>2-s2.0-77949552689</t>
  </si>
  <si>
    <t>EP/D07827X/1</t>
  </si>
  <si>
    <t>['used lattice', 'show analytically', 'proposed code', 'one quasi', 'lattice packing', 'information bits', 'diversity product', 'directly determined']</t>
  </si>
  <si>
    <t>Constellation rotation | Diversity product | Lattice | Multi-input-multi-output | Quasi-orthogonal space-time block code</t>
  </si>
  <si>
    <t>In this letter, we propose a lattice-based full diversity design for rate-one quasi-orthogonal space time block codes (QSTBC) to obtain an improved diversity product for eight transmit antennas where the information bits are mapped into 4-D lattice points instead of the common modulation constellations. Particularly, the diversity product of the proposed code is directly determined by the minimum Euclidean distance of the used lattice and can be improved by using the lattice packing. We show analytically and by using simulation results that the proposed code achieves a larger diversity product than the rate-one QSTBCs reported previously. ¬© 2006 IEEE.</t>
  </si>
  <si>
    <t>394-397</t>
  </si>
  <si>
    <t>60024350-60029738;60029738;60024350;60024350</t>
  </si>
  <si>
    <t>57207219722;6701538512;8322936600;7404394649</t>
  </si>
  <si>
    <t>Liu, Wei;Sellathurai, Mathini;Wei, Jibo;Tang, Chaojing</t>
  </si>
  <si>
    <t>Belfast;Changsha</t>
  </si>
  <si>
    <t>Queen's University Belfast;National University of Defense Technology</t>
  </si>
  <si>
    <t>60029738;60024350</t>
  </si>
  <si>
    <t>A cyclotomic lattice based quasi-orthogonal STBC for eight transmit antennas</t>
  </si>
  <si>
    <t>10.1109/LSP.2009.2039951</t>
  </si>
  <si>
    <t>2-s2.0-77949555215</t>
  </si>
  <si>
    <t>['whereas 1', 'three activities', 'term inhibitors', 'term inhibitor', 'term inhibition', 'target sites', 'sometimes cause', 'selectively respond', 'reproducible short', 'recovery phase', 'pheromone plumes', 'pheromone plume', 'pheromone components', 'olfactory responses', 'mixed compound', 'males together', 'long distances', 'insects use', 'inhibit recovery', 'individual compounds', 'eag responses', 'detected interference', 'compound sets', 'bring females', 'behavioral responses', 'activity patterns', 'active long']</t>
  </si>
  <si>
    <t>Agonist | Antagonist | Antenna | Dlalkoxybenzene | Insect | Lymantrla dispar | Olfaction</t>
  </si>
  <si>
    <t>Insects use the sense of smell to guide many behaviors that are important for their survival. The gypsy moth uses a pheromone to bring females and males together over long distances. Male moth antennae are equipped with innervated sensory hairs that selectively respond to pheromone components and other odors. Host plant odors, in particular, are detected by moths and sometimes cause an enhancement of the antennal and behavioral responses of the moths to their pheromone. Inspired by naturally occurring agonists and antagonists of insect pheromone responses, we have screened, by electroantennogram (EAG) recordings, a collection of compound sets and of individual compounds. We have detected interference of some compounds with the EAG responses of male gypsy moth antennae to the pheromone. We describe three activities: (1) short-term inhibition or enhancement of mixed compound + pheromone plumes, (2) long-term inhibition of pure pheromone plumes following a mixed compound + pheromone plume, and (3) inhibition of the recovery phase of mixed compound + pheromone plumes. Long-term inhibition was robust, decayed within 30 s, and correlated with the inhibition of recovery: for both activities clear structure-activity patterns were detected. The commercial repellent N,N-diethyltoluamide (DEET) was included for comparison. The most active and reproducible short-term inhibitor was a mixture of 1 -allyl-2,4-dimethoxybenzene and 2-allyl-1,3-dimethoxybenzene. The most active long-term inhibitors were a set of 1-alkoxy-4-propoxybenzenes, DEET, and 1-ethoxy-4-propoxybenzene. DEET was more specific in the olfactory responses it inhibited than 1-ethoxy-4-propoxybenzene, and DEET did not inhibit recovery, whereas 1-ethoxy-4-propoxybenzene did. Target sites for the three activities are discussed. ¬© 2010 American Chemical Society.</t>
  </si>
  <si>
    <t>3708-3719</t>
  </si>
  <si>
    <t>Journal of Agricultural and Food Chemistry</t>
  </si>
  <si>
    <t>60018491;60018491</t>
  </si>
  <si>
    <t>6602826136;7006335669</t>
  </si>
  <si>
    <t>Plettner, Erika;Gries, Regine</t>
  </si>
  <si>
    <t>Plettner E.</t>
  </si>
  <si>
    <t>Agonists and antagonists of antennal responses of gypsy moth (Lymantria dispar) to the pheromone (+)-disparlure and other odorants</t>
  </si>
  <si>
    <t>10.1021/jf904139e</t>
  </si>
  <si>
    <t>2-s2.0-77949823834</t>
  </si>
  <si>
    <t>['œä state', 'weak shifts', 'vis spectra', 'vis absorptions', 'typically soluble', 'transfer interaction', 'theoretical results', 'substituted octasilicates', 'stilbene œä', 'state uv', 'solvent polarity', 'small changes', 'single corner', 'similar observations', 'silsesquioxane cage', 'siloxane macrocycles', 'silicon center', 'significant red', 'showing td', 'show uv', 'shifted compared', 'results suggest', 'photophysical properties', 'photon absorption', 'per p', 'partial cages', 'oxygen atoms', 'osime 3', 'ortho derivative', 'organic substituents', 'nme 2', 'nh2stilbenevinyl8os cages', 'molecular transistors', 'molecular symmetry', 'molecular antennas', 'model compounds', 'might permit', 'me2nstilbene basis', 'markedly decreased', 'lumo states', 'large red', 'involves contributions', 'increasing degrees', 'increased red', 'high dilution', 'half cages', 'greatly red', 'full cage', 'excited state', 'energy collection', 'emission spectra', 'emission occurs', 'emission behavior', 'eight corners', 'easily purified', 'cathodoluminescence spectroscopy', 'band gap', '7ph 2', '5 %)', '4a1 symmetry', '3 ].', '3 ],', '120 nm', '100 nm']</t>
  </si>
  <si>
    <t>A set of stilbene-substituted octasilicates [p-RStilxPh a-xSiO1.5]8 (R = H, Me, MeO, Cl, NMe 2 and x= 5.3-8) and [o-MeStilSiO1.5]8 were prepared. Model compounds were also prepared including the corner and half cages; [p-MeStilSi(OEt)3]. [p-Me2NStilSi(OSiMe 3)3], and [p-Me2NStilSi(O)(OSiMe)]4. These compounds were characterized by MALDI-TOF, TGA, FTIR, and 1H NMR techniques. Their photophysical properties were characterized by UV-vis, two-photon absorption, and cathodoluminescence spectroscopy (on solid powders), Including studies on the effects of solvent polarity and changes In concentration, These molecules are typically soluble, easily purified, and robust, showing Td(5%) &gt; 400¬∞C in air. The full and partial cages all show UV-vis absorption spectra (in THF) identical to the spectrum of frans-stilbene, except for [o-MeStilSiO1.5]8, which exhibits an absorption spectrum blue-shifted from trans-stilbene, However, the partial cages show emissions that are red-shifted by ‚àº20 nm, as found for stilbene-siloxane macrocycles, suggesting some interaction of the silicon center(s) with the stilbene œÄ* orbital in both the corner and half cages. In contrast, the emission spectra of the full cages show red-shifts of 60-100 nm. These large red-shifts are supported by density functional theoretical calculations and proposed to result from interactions of the stilbene œÄ* orbitals with a LUMO centered within the cage that has 4A1 symmetry and involves contributions from all Si and oxygen atoms and the organic substituents, Given that this LUMO has 3-D symmetry, it appears that all of the stilbene units interact in the excited state, consistent with theoretical results, which show an increased red-shift with an increase in the functionalization of a single corner to functionalization of all eight corners with stilbene. In the case of the Me2N- derivatives, this interaction is primarily a charge-transfer interaction, as witnessed by the influence of solvent polarity on the emission behavior. More importantly, the two-photon absorption behavior is 2-3 times greater on a per p-Me2Nstilbene basis for the full cage than for the corner or half cages. Similar observations were made for p-NH2stilbenevinyl8OS cages, where the greater conjugation lengths led to even greater red-shifts (120 nm) and two-photon absorption cross sections, Cathodoluminescence studies done on [p-MeStilSiO1.5]8 or [p-MeStilOS]8 powders exhibit essentially the same emissions as seen in solution at high dilution. Given that only the emissions are greatly red-shifted in these molecules, whereas the ground-state UV-vis absorptions are not changed from trans-stilbene, except for the ortho derivative, which is blue-shifted 10 nm. It appears that the interactions are only in the excited state. Theoretical results show that the HOMO and LUMO states are always the œÄ and œÄ* states on the stilbene, which show very weak shifts with increasing degrees of functionalization, consistent with the small changes in the UV-vis spectra. The band gap between the lowest unoccupied 4a1 symmetry core state localized inside the silsesquioxane cage and the highest occupied state (œÄ state on stilbene), however, is markedly decreased as the number of stilbene functional groups is increased. This is consistent with the significant red-shifts in the emission spectra. The results suggest that the emission occurs from the 4a1 state localized on the cage. Moreover, for the compounds [p-RStil6-7Ph 2-1OS]8, the emissions are blue-shifted compared to those of the fully substituted compounds, suggesting the molecular symmetry is reduced (from cubic), thereby reducing the potential for 3-D delocalization and raising the energy of the LUMO, The implications are that these octafunctional molecules exhibit some form of 3-D interaction in the excited state that might permit their use as molecular transistors as well as for energy collection and dispersion as molecular antennas, for example, and for nonlinear optical applications. ¬© 2010 American Chemical Society.</t>
  </si>
  <si>
    <t>3708-3722</t>
  </si>
  <si>
    <t>60025778;108364020;60025778;60025778;60025778-108364020;60025778;60021918;60021918-60103239;60021918;60025778;60025778;60030318;60030318;60025778;60025778</t>
  </si>
  <si>
    <t>7102920919;14421888500;8644036500;24081198400;7004875935;6701466891;56243352000;6701530335;23103252400;57196385661;7006608330;16043902100;6602528426;55444108800;55931491400</t>
  </si>
  <si>
    <t>Laine, R. M.;Sulaiman, S.;Brick, C.;Roll, M.;Tamaki, R.;Asuncion, M. Z.;Neurock, M.;Filhol, J. S.;Lee, C. Y.;Zhang, J.;Goodson, T.;Ronchi, M.;Pizzotti, M.;Rand, S. C.;Li, Y.</t>
  </si>
  <si>
    <t>France;Italy;United States;United States;France</t>
  </si>
  <si>
    <t>Montpellier;Milan;Ann Arbor;Charlottesville;</t>
  </si>
  <si>
    <t>Institut Charles Gerhardt Montpellier;Universit√† degli Studi di Milano;University of Michigan, Ann Arbor;University of Virginia;Quallion Inc.</t>
  </si>
  <si>
    <t>60103239;60030318;60025778;60021918;108364020</t>
  </si>
  <si>
    <t>Laine R.M.</t>
  </si>
  <si>
    <t>Synthesis and photophysical properties of stilbeneoctasilsesquioxanes. emission behavior coupled with theoretical modeling studies suggest a 3-D excited state involving the silica core</t>
  </si>
  <si>
    <t>10.1021/ja9087709</t>
  </si>
  <si>
    <t>2-s2.0-77949836853</t>
  </si>
  <si>
    <t>NSC 97-2262-E-006-013-MY3</t>
  </si>
  <si>
    <t>['x value', 'tio3 perovskite', 'temperature coefficient', 'specimen using', 'rights reserved', 'resonant frequency', 'phase compositions', 'loss dielectric', 'dielectric constant', 'crystal structures', 'based composites', 'appropriately adjusting', '8 ghz', '3 h', '000 ghz']</t>
  </si>
  <si>
    <t>(Ca Sr )TiO 0.8 0.2 3 | Ca(Mg Ta )O 1/3 2/3 3 | High-dielectric-constant | Low-loss | Solid solution</t>
  </si>
  <si>
    <t>The crystal structures, phase compositions and the microwave dielectric properties of the (1 - x)Ca(Mg1/3Ta2/3)O3-x(Ca0.8Sr0.2)TiO3 perovskite-based composites have been investigated. The (1 - x)Ca(Mg1/3Ta2/3)O3-x(Ca0.8Sr0.2)TiO3 solid solutions exhibited an 1:2 ordered monoclinic structure for all compositions. As (Ca0.8Sr0.2)TiO3 content increases, the Œµr and œÑf values increase gradually, while the Q √ó f values decreases. By appropriately adjusting the x value in the (1 - x)Ca(Mg1/3Ta2/3)O3-x(Ca0.8Sr0.2)TiO3 ceramic system, a near-zero œÑf value can be achieved. The optimal microwave dielectric properties with a dielectric constant (Œµr) value of 43.37, a Q √ó f value of 46,000 GHz (where f = 6.8 GHz, is the resonant frequency), and a temperature coefficient of resonant frequency (œÑf) of -2.7 ppm/¬∞C can be obtained for specimen using (1 - x)Ca(Mg1/3Ta2/3)O3-x(Ca0.8Sr0.2)TiO3 (x = 0.4) sintered at 1425 ¬∞C for 3 h. It is proposed as a high-dielectric-constant, low-loss dielectric and in particular, a suitable candidate material for today's 3G passive components and small-sized GPS patch antennas. ¬© 2010 Elsevier B.V. All rights reserved.</t>
  </si>
  <si>
    <t>142-146</t>
  </si>
  <si>
    <t>Materials Science and Engineering B: Solid-State Materials for Advanced Technology</t>
  </si>
  <si>
    <t>23105956200;25626122600;35346077500</t>
  </si>
  <si>
    <t>Huang, Cheng Liang;Chen, Jhih Yong;Tseng, Yu Wei</t>
  </si>
  <si>
    <t>High-dielectric-constant and low-loss microwave dielectric in the Ca(Mg&lt;inf&gt;1/3&lt;/inf&gt;Ta&lt;inf&gt;2/3&lt;/inf&gt;)O&lt;inf&gt;3&lt;/inf&gt;-(Ca&lt;inf&gt;0.8&lt;/inf&gt;Sr&lt;inf&gt;0.2&lt;/inf&gt;)TiO&lt;inf&gt;3&lt;/inf&gt; solid solution system</t>
  </si>
  <si>
    <t>S092151071000067X</t>
  </si>
  <si>
    <t>10.1016/j.mseb.2010.01.047</t>
  </si>
  <si>
    <t>2-s2.0-77949487652</t>
  </si>
  <si>
    <t>['polarization level', 'new design', 'low coupling', 'letter presents', 'especially adequate', 'cavity back', 'based upon', 'base stations', 'adjacent elements', 'access points', '8 ghz']</t>
  </si>
  <si>
    <t>Cavity back | Printed wideband antenna | Tapered slot antenna | Wireless local area network (WLAN)</t>
  </si>
  <si>
    <t>This letter presents a new printed slot antenna with cavity back for wireless local area network (WLAN) access points (base stations) providing wideband operation bandwidth at least from 2.5 to 4.8 GHz. The design is based upon an ultrawideband (UWB) antenna configuration modified with the inclusion of a cavity back in order to produce stable unidirectional radiation pattern. The new configuration also ensures a stable linear polarization with cross-polarization level below $-$20 dB. Results are confirmed with measurements. Not disregarding other applications, the new design is especially adequate for multiple-inputmultiple-output (MIMO) space and polarization diversity arrangements, presenting low cross polarization and very low coupling to adjacent elements. ¬© 2010 IEEE.</t>
  </si>
  <si>
    <t>79-82</t>
  </si>
  <si>
    <t>60004956;60004956;60004956-60028300;60004956</t>
  </si>
  <si>
    <t>25630701200;35090319100;7402460980;7103089977</t>
  </si>
  <si>
    <t>Medeiros, Carla R.;Lima, Eduardo B.;Costa, Jorge R.;Fernandes, Carlos A.</t>
  </si>
  <si>
    <t>Portugal;Portugal</t>
  </si>
  <si>
    <t>Lisbon;Lisbon</t>
  </si>
  <si>
    <t>Instituto Universit√°rio de Lisboa (ISCTE-IUL);Instituto Superior T√©cnico</t>
  </si>
  <si>
    <t>60028300;60004956</t>
  </si>
  <si>
    <t>Medeiros C.R.</t>
  </si>
  <si>
    <t>Wideband slot antenna for WLAN access points</t>
  </si>
  <si>
    <t>10.1109/LAWP.2010.2043332</t>
  </si>
  <si>
    <t>2-s2.0-77949581096</t>
  </si>
  <si>
    <t>W200907</t>
  </si>
  <si>
    <t>['stream data', 'relay systems', 'relay nodes', 'iteratively select', 'input multiple', 'existing schemes', 'assuming equal']</t>
  </si>
  <si>
    <t>AF | Antenna selection | MIMO relay | MMSE</t>
  </si>
  <si>
    <t>We propose a greedy minimum mean squared error (MMSE)-based antenna selection algorithm for amplify-and-forward (AF) multiple-input multiple-output (MIMO) relay systems. Assuming equal-power allocation across the multi-stream data, we derive a closed form expression for the mean squared error (MSE) resulted from adding each additional antenna pair. Based on this result, we iteratively select the antenna-pairs at the relay nodes to minimize the MSE. Simulation results show that our algorithm greatly outperforms the existing schemes. ¬© 2010 IEEE.</t>
  </si>
  <si>
    <t>433-436</t>
  </si>
  <si>
    <t>7202280996;55724725000;7401480318;35239714300</t>
  </si>
  <si>
    <t>Ding, Ming;Liu, Shi;Luo, Hanwen;Chen, Wen</t>
  </si>
  <si>
    <t>MMSE based greedy antenna selection scheme for AF MIMO relay systems</t>
  </si>
  <si>
    <t>10.1109/LSP.2010.2042531</t>
  </si>
  <si>
    <t>2-s2.0-77949582825</t>
  </si>
  <si>
    <t>['two strips', 'two bands', 'solution based', 'simultaneous reduction', 'quite compact', 'proposed design', 'proposed antenna', 'planar inverted', 'particular example', 'new type', 'mutual coupling', 'multilayer substrate', 'low frequency', 'key aspect', 'grounded vias', 'frequency band', 'f antenna', 'experimentally verified', 'different distances', '6 db']</t>
  </si>
  <si>
    <t>Dual-band | Multilayer substrate | Mutual coupling | Planar inverted-F antenna (PIFA) | Soft surfaces</t>
  </si>
  <si>
    <t>The use of planar soft surfaces to reduce mutual coupling in a new type of planar inverted-F antenna (PIFA) is demonstrated in this work. The proposed antenna is dual-band, single-port, and quite compact, especially for the low frequency of operation. At that frequency band, the mutual coupling is more critical. With the purpose of decreasing this coupling, a solution based on soft surfaces made of simple printed strips with grounded vias is presented, achieving a simultaneous reduction on the mutual coupling level at the two bands of operation of the antenna. In this particular example, only two strips are used and a reduction on the coupling of more than 6 dB is experimentally verified for these two bands and for different distances between elements. The use of a multilayer substrate is a key aspect in the proposed design. ¬© 2010 IEEE.</t>
  </si>
  <si>
    <t>91-94</t>
  </si>
  <si>
    <t>60001741;60026796;60001741-60000990</t>
  </si>
  <si>
    <t>57213612293;6504321641;6603262783</t>
  </si>
  <si>
    <t>Quevedo-Teruel, Scar;Inclan-Sanchez, Luis;Rajo-Iglesias, Eva</t>
  </si>
  <si>
    <t>Spain;Spain;Sweden</t>
  </si>
  <si>
    <t>Madrid;Madrid;Gothenburg</t>
  </si>
  <si>
    <t>Universidad Aut√≥noma de Madrid;Universidad Carlos III de Madrid;Chalmers University of Technology</t>
  </si>
  <si>
    <t>60026796;60001741;60000990</t>
  </si>
  <si>
    <t>Quevedo-Teruel S.</t>
  </si>
  <si>
    <t>Soft surfaces for reducing mutual coupling between loaded PIFA antennas</t>
  </si>
  <si>
    <t>10.1109/LAWP.2010.2043632</t>
  </si>
  <si>
    <t>2-s2.0-77949612174</t>
  </si>
  <si>
    <t>2007AA01Z284</t>
  </si>
  <si>
    <t>['wlan application', 'two slot', 'total height', 'three elements', 'simulation results', 'radiation patterns', 'one structure', 'obtained gain', 'loaded monopole', 'experimental measurements', 'developed three', '8 mm', '7 dbi', '5 dbi', '49 ghz', '42 ghz']</t>
  </si>
  <si>
    <t>Low-profile | Planar | Tripolarization antenna</t>
  </si>
  <si>
    <t>A tripolarization and low-profile planar antenna is designed, prototyped, and tested for WLAN application. The developed three-port antenna provides three orthogonal polarization radiations. Two slot-coupled microstrip antennas and a disk-loaded monopole are integrated into one structure. The total height of the antenna is 5.8 mm. Obtained gain for the two slot-coupled directive elements at 2.42 GHz is 7 dBi, while the gain for the monopole omnidirectional element is 2.5 dBi. The bandwidths of the three elements are 2.352.52, 2.32.54, and 2.382.49 GHz, respectively. Simulation results of the radiation patterns are presented and validated by experimental measurements. ¬© 2010 IEEE.</t>
  </si>
  <si>
    <t>60025278;60025278;60025278;60025278;60013791</t>
  </si>
  <si>
    <t>56020652500;57199860429;8551577700;7403443114;34769915200</t>
  </si>
  <si>
    <t>Gao, Xu;Zhong, Hua;Zhang, Zhijun;Feng, Zhenghe;Iskander, Magdy F.</t>
  </si>
  <si>
    <t>Beijing;Honolulu</t>
  </si>
  <si>
    <t>Tsinghua University;University of Hawai ªi at MƒÅnoa</t>
  </si>
  <si>
    <t>60025278;60013791</t>
  </si>
  <si>
    <t>Gao X.</t>
  </si>
  <si>
    <t>Low-profile planar tripolarization antenna for WLAN communications</t>
  </si>
  <si>
    <t>10.1109/LAWP.2010.2043495</t>
  </si>
  <si>
    <t>2-s2.0-77949620180</t>
  </si>
  <si>
    <t>['triangular lattice', 'simulations results', 'prototype designed', 'measurement results', 'good agreement', 'fractional bandwidth', 'experiments carried', 'dielectric rods', 'design steps', 'azimuthal plane', 'average gain', 'antenna structures', 'antenna based', 'analyzed using', 'achieved within', '5 dbi']</t>
  </si>
  <si>
    <t>Band-gap | Electromagnetic band-gap (EBG) antenna</t>
  </si>
  <si>
    <t>A novel electromagnetic band-gap (EBG) antenna based on a triangular lattice of dielectric rods is presented and analyzed using an in-house developed finite-difference-time-domain software simulator. The design steps and the simulations results are presented, focusing on the design of antenna structures with high directivity patterns on the H-plane. Finally, the measurement results of a set of experiments carried out on a prototype designed and built to operate in the X-band are presented and discussed, showing very good agreement with simulations: 31% fractional bandwidth and an average gain of 11.5 dBi are achieved within the bandwidth with 27 dB front-to-back-ratio in the azimuthal plane. ¬© 2010 IEEE.</t>
  </si>
  <si>
    <t>95-98</t>
  </si>
  <si>
    <t>60019656;60019656</t>
  </si>
  <si>
    <t>Biancotto, Claudio;Record, Paul</t>
  </si>
  <si>
    <t>Triangular lattice dielectric EBG antenna</t>
  </si>
  <si>
    <t>10.1109/LAWP.2010.2043494</t>
  </si>
  <si>
    <t>2-s2.0-77949642698</t>
  </si>
  <si>
    <t>['underlying mechanism', 'substrates makes', 'resonant enhancement', 'optical antennas', 'nanopost arrays', 'microfluidic devices', 'local environment', 'limited range', 'light polarization', 'ion yields', 'ion intensities', 'ion fragmentation', 'field effects', 'energy coupling', 'dimensions commensurate', 'could eventually', 'antenna arrays']</t>
  </si>
  <si>
    <t>Nanostructures that have dimensions commensurate with the wavelength of the electromagnetic radiation exhibit near-field effects and, as optical antennas, can couple laser radiation to the local environment. Laserinduced silicon microcolumn arrays behave as nanophotonic ion sources that can be modulated by rotating the plane of light polarization. However, the limited range of surface morphologies available for these substrates makes it difficult to study the underlying mechanism that governs ion production. Here we demonstrate that nanopost arrays (NAPAs) can be tailored to exhibit resonant ion production. Ion yields from posts with subwavelength diameter show sharp resonances at high aspect ratios. The resonant enhancement in ion intensities can be modulated by adjusting the periodicity. In addition to strong molecular ion formation, the presence of high-energy fragmentation channels is observed. Ion yields from NAPAs exhibit dramatic differences for p-and s-polarized laser beams, indicating that energy coupling is similar to antenna arrays. These nanophotonic ion sources can control the degree of ion fragmentation and could eventually be integrated with micromachined mass spectrometers and microfluidic devices. ¬© 2010 American Chemical Society.</t>
  </si>
  <si>
    <t>4835-4840</t>
  </si>
  <si>
    <t>60003088;60003088;60024266;60024266;60003088</t>
  </si>
  <si>
    <t>26031771000;35759870700;8536835900;15761044100;7101849031</t>
  </si>
  <si>
    <t>Walker, Bennett N.;Stolee, Jessica A.;Pickel, Deanna L.;Retterer, Scott T.;Vertes, Akos</t>
  </si>
  <si>
    <t>Oak Ridge;Washington, D.C.</t>
  </si>
  <si>
    <t>Oak Ridge National Laboratory;The George Washington University</t>
  </si>
  <si>
    <t>60024266;60003088</t>
  </si>
  <si>
    <t>Walker B.</t>
  </si>
  <si>
    <t>Tailored silicon nanopost arrays for resonant nanophotonic ion production</t>
  </si>
  <si>
    <t>10.1021/jp9110103</t>
  </si>
  <si>
    <t>2-s2.0-77949830351</t>
  </si>
  <si>
    <t>['wave radar', 'frequency surface', 'frequency high']</t>
  </si>
  <si>
    <t>Detection | HFSWR | Multi-frequency | Target | Tracking</t>
  </si>
  <si>
    <t>Several field experiments were conducted to detect and track ships using a multi-frequency high-frequency surface-wave radar (HFSWR) system on the coast of East China Sea during 2009. Shipborne Automatic Identification System (AIS) was used to verify the results. And the algorithm of detection and tracking was proved to be efficient and practical. ¬© IEICE 2010.</t>
  </si>
  <si>
    <t>410-415</t>
  </si>
  <si>
    <t>60029306;60029306;60029306</t>
  </si>
  <si>
    <t>55500170500;7102468843;57220769687</t>
  </si>
  <si>
    <t>Huang, Xiaojing;Wen, Biyang;Ding, Fan</t>
  </si>
  <si>
    <t>Wuhan</t>
  </si>
  <si>
    <t>Wuhan University</t>
  </si>
  <si>
    <t>Ship detection and tracking using multi-frequency HFSWR</t>
  </si>
  <si>
    <t>10.1587/elex.7.410</t>
  </si>
  <si>
    <t>2-s2.0-77950293849</t>
  </si>
  <si>
    <t>['¬© 2010', 'conventional space', 'complexity switch']</t>
  </si>
  <si>
    <t>In the conventional space-time coding technique, nT radio frequency (RF) chains are employed to transmit signals simultaneously from nT transmit antennas. A low-complexity transmit diversity scheme with nT=2 transmit antennas is proposed, which employs only one RF chain as well as a low-complexity switch for transmission. ¬© 2010 The Institution of Engineering and Technology.</t>
  </si>
  <si>
    <t>460-461</t>
  </si>
  <si>
    <t>60199296;60029738;60006222;60006222;60006222</t>
  </si>
  <si>
    <t>14825222900;23567387400;10039721500;7006203997;10039483600</t>
  </si>
  <si>
    <t>Khoo, B. K.;Xiao, P.;Le Goff, S. Y.;Sharif, B. S.;Tsimenidis, C. C.</t>
  </si>
  <si>
    <t>Ireland;United Kingdom;United Kingdom</t>
  </si>
  <si>
    <t>Bishopstown;Belfast;Newcastle</t>
  </si>
  <si>
    <t>Munster Technological University (MTU);Queen's University Belfast;Newcastle University</t>
  </si>
  <si>
    <t>60199296;60029738;60006222</t>
  </si>
  <si>
    <t>Khoo B.K.</t>
  </si>
  <si>
    <t>Low-complexity transmit diversity scheme using moderate-sized signal constellations</t>
  </si>
  <si>
    <t>10.1049/el.2010.2987</t>
  </si>
  <si>
    <t>2-s2.0-77949669826</t>
  </si>
  <si>
    <t>['practical method', 'ports isolation', 'letter presents', 'frequency dual', 'frequency bands', 'feeding lines', '55 db']</t>
  </si>
  <si>
    <t>Defected microstrip structure (DMS) | Dual frequency | Dual polarization | Filter | High isolation | Patch antenna | Spiral resonator</t>
  </si>
  <si>
    <t>This letter presents a practical method to improve the performance of a dual-frequency dual-polarized patch antenna via increasing the isolation between receiving and transmitting ports using spiral defected microstrip resonators. They are added to the feeding lines to enhance the ports isolation of the antenna. Experimental results show that the proposed method improves isolation to higher than 55 dB at both frequency bands. ¬© 2006 IEEE.</t>
  </si>
  <si>
    <t>122-124</t>
  </si>
  <si>
    <t>60012835;60032053;60012835;60012835</t>
  </si>
  <si>
    <t>35755364900;55188411200;56370732800;6508375502</t>
  </si>
  <si>
    <t>Fallahzadeh, S.;Bahrami, H.;Akbarzadeh, A.;Tayarani, M.</t>
  </si>
  <si>
    <t>Tarbiat Modares University;Iran University of Science and Technology</t>
  </si>
  <si>
    <t>60032053;60012835</t>
  </si>
  <si>
    <t>Fallahzadeh S.</t>
  </si>
  <si>
    <t>High-isolation dual-frequency operation patch antenna using spiral defected microstrip structure</t>
  </si>
  <si>
    <t>10.1109/LAWP.2010.2043810</t>
  </si>
  <si>
    <t>2-s2.0-77949669963</t>
  </si>
  <si>
    <t>['strong scattering', 'scatter waves', 'rcs pattern', 'proposed method', 'previous work', 'optimized array', 'new method', 'linear array', 'considerably reduced', 'certain directions', 'array antennas', 'algorithmically optimized']</t>
  </si>
  <si>
    <t>Array antenna | Optimization | Radar cross section (RCS) | RCS reduction</t>
  </si>
  <si>
    <t>A new method to optimize the radar cross section (RCS) for array antennas is presented. A previous work has reported that the RCS of an array is the product of the array RCS factor multiplying the element RCS factor. In this method, the strong scattering from an equally spaced array can be considerably reduced at some certain directions by optimizing the array RCS factor. With the proposed method, the optimized array will scatter waves at a much lower level against prescribed incident directions. In order to illustrate the validation of the proposed method, a planar dipole array and a linear array with bowtie antenna elements are designed and optimized by the proposed method. The numerical and simulated results show that the RCS pattern of equally spaced array generally has some grating-lobes at some certain directions. Hence, the proposed method is applied to suppress these grating-lobes to design a low RCS array. The algorithmically optimized and simulated results validate that the proposed method can help to suppress these grating-lobes. ¬© 2006 IEEE.</t>
  </si>
  <si>
    <t>114-117</t>
  </si>
  <si>
    <t>26532826500;7203001464;35338426100;35755812700;26657463700</t>
  </si>
  <si>
    <t>Lu, Bao;Gong, Shu Xi;Zhang, Shuai;Guan, Ying;Ling, Jin</t>
  </si>
  <si>
    <t>Lu B.</t>
  </si>
  <si>
    <t>Optimum spatial arrangement of array elements for suppression of grating-lobes of radar cross section</t>
  </si>
  <si>
    <t>10.1109/LAWP.2010.2044230</t>
  </si>
  <si>
    <t>2-s2.0-77949687479</t>
  </si>
  <si>
    <t>Eidgen√∂ssische Technische Hochschule Z√ºrich</t>
  </si>
  <si>
    <t>TH-38/04-1</t>
  </si>
  <si>
    <t>ETH</t>
  </si>
  <si>
    <t>['two realizations', 'prototype fabrication', 'proposed geometry', 'permittivity materials', 'operational principle', 'operating dual', 'mode b', 'measurements confirm', 'dra geometries', 'different configurations']</t>
  </si>
  <si>
    <t>Aperture coupling | Dielectric resonator antennas (DRAs) | Dual-mode operation</t>
  </si>
  <si>
    <t>Different configurations of bridge-shaped dielectric resonator antennas (b-DRAs) made of high-permittivity materials are presented in this letter. These DRA geometries can be seen as an evolution of the notched rectangular DRAs introduced by other authors, but their operational principle is different. The particularities and advantages of the proposed geometry will be investigated and demonstrated for a single bridge first. Afterward, the concept will be extended to two realizations of well-operating dual-mode b-DRAs with stable radiation patterns and low cross polarization. For the analysis of these structures, a full-wave analysis solver (HFSS) was used. Prototype fabrication and measurements confirm the results of the simulations. ¬© 2006 IEEE.</t>
  </si>
  <si>
    <t>103-106</t>
  </si>
  <si>
    <t>60025858;60009512;60025858</t>
  </si>
  <si>
    <t>16052140100;6603761497;23006685900</t>
  </si>
  <si>
    <t>Almpanis, Georgios;Fumeaux, Christophe;Vahldieck, R√ºdiger</t>
  </si>
  <si>
    <t>Switzerland;Australia</t>
  </si>
  <si>
    <t>Zurich ZH,;Adelaide</t>
  </si>
  <si>
    <t>ETH Zurich;The University of Adelaide</t>
  </si>
  <si>
    <t>60025858;60009512</t>
  </si>
  <si>
    <t>Almpanis G.</t>
  </si>
  <si>
    <t>Dual-mode bridge-shaped dielectric resonator antennas</t>
  </si>
  <si>
    <t>10.1109/LAWP.2010.2041177</t>
  </si>
  <si>
    <t>2-s2.0-77949690536</t>
  </si>
  <si>
    <t>['surface wave', 'study reveals', 'study indicate', 'potential profile', 'plasma column', 'plasma antenna', 'physical properties', 'phase relations', 'operating parameters', 'input power', 'glass tube', 'experiment aimed', 'entire structure', 'drive frequency', 'different antennas', 'conventional antenna', 'conductivity profile', 'argon gas', 'antenna properties', 'antenna elements', 'also studied', 'also reported', 'also carried']</t>
  </si>
  <si>
    <t>An experiment aimed at investigating the antenna properties of different plasma structures of a plasma column as a reconfigurable plasma antenna, is reported. A 30 cm long plasma column is excited by surface wave, which acts as a plasma antenna. By changing the operating parameters, e.g., working pressure, drive frequency, input power, radius of glass tube, length of plasma column, and argon gas, single plasma antenna (plasma column) can be transformed to multiple small antenna elements (plasma blobs). It is also reported that number, length, and separation between two antenna elements can be controlled by operating parameters. Moreover, experiments are also carried out to study current profile, potential profile, conductivity profile, phase relations, radiation power patterns, etc. of the antenna elements. The effect on directivity with the number of antenna elements is also studied. Findings of the study indicate that entire structure of antenna elements can be treated as a phased array broadside vertical plasma antenna, which produces more directive radiation pattern than the single plasma antenna as well as physical properties and directivity of such antenna can be controlled by operating parameters. The study reveals the advantages of a plasma antenna over the conventional antenna in the sense that different antennas can be formed by tuning the operating parameters. ¬© 2010 American Institute of Physics.</t>
  </si>
  <si>
    <t>60014409;60002062</t>
  </si>
  <si>
    <t>57188624115;7003909720</t>
  </si>
  <si>
    <t>Kumar, Rajneesh;Bora, Dhiraj</t>
  </si>
  <si>
    <t>India;France</t>
  </si>
  <si>
    <t>Gandhinagar;Saint-Paul-lez-Durance</t>
  </si>
  <si>
    <t>Institute for Plasma Research;ITER</t>
  </si>
  <si>
    <t>A reconfigurable plasma antenna</t>
  </si>
  <si>
    <t>10.1063/1.3318495</t>
  </si>
  <si>
    <t>2-s2.0-77949691624</t>
  </si>
  <si>
    <t>['¬© 2010', 'service band', 'required bandwidth', 'provides polarisation', 'proposed antenna', 'pattern diversities', 'orthogonally arranged', 'ground plane', 'fo ).', 'feed point', 'compact two', 'antenna consists']</t>
  </si>
  <si>
    <t>A compact two-channel MIMO antenna for mobile handheld devices is proposed. The antenna consists of two folded monopoles with a connecting line facing to the feed point and is orthogonally arranged at the edge of a ground plane. This provides polarisation and pattern diversities with excellent isolation characteristic (&lt; -25dB at fo). The proposed antenna is designed for the 2.4-2.5GHz, WLAN (802.11n) service band. The apparent diversity gain in the required bandwidth is 9.95dB. ¬© 2010 The Institution of Engineering and Technology.</t>
  </si>
  <si>
    <t>390-391</t>
  </si>
  <si>
    <t>60003780;60026263</t>
  </si>
  <si>
    <t>37014676000;7402016338</t>
  </si>
  <si>
    <t>Park, S.;Jung, C.</t>
  </si>
  <si>
    <t>Seoul National University of Science and Technology (SNUST);Samsung Electronics Co. Ltd.</t>
  </si>
  <si>
    <t>60026263;60003780</t>
  </si>
  <si>
    <t>Compact MIMO antenna with high isolation performance</t>
  </si>
  <si>
    <t>10.1049/el.2010.3301</t>
  </si>
  <si>
    <t>2-s2.0-77949698472</t>
  </si>
  <si>
    <t>NSC 98-2221-E-150-045</t>
  </si>
  <si>
    <t>['upper bandwidth', 'stable monopole', 'shaped slots', 'required bandwidths', 'rectangular patch', 'loss bandwidths', 'impedance bandwidths', 'good dual', 'especially ultrawide', 'embedded slots', 'db return', 'band operation', 'achieving dual', '42 ghz', '1 dbi']</t>
  </si>
  <si>
    <t>Coplanar waveguide (CPW) | Dual-band | Patch antenna | Ultrawideband | WLAN</t>
  </si>
  <si>
    <t>A compact coplanar waveguide (CPW)-fed patch antenna designed by simply embedding two types of shaped slots into a rectangular patch for achieving dual-band operation is presented. The use of embedded slots can effectively excite multiresonant modes together with good dual-impedance bandwidths, especially ultrawide for the upper bandwidth. By fabricating and measuring the prototype of the proposed optimal antenna, dual operating bands with 10-dB return-loss bandwidths of about 230 MHz centered at 2.42 GHz and of about 73% ranging from 4.8 to 9.62 GHz covering the required bandwidths of 2.4/5.2/5.8 GHz WLAN standards and the C-band satellite communication were obtained. Also, a stable monopole-like radiation pattern and an average antenna gain of 1.4 and 5.1 dBi, respectively, across the dual operating bands have been measured. ¬© 2006 IEEE.</t>
  </si>
  <si>
    <t>110-113</t>
  </si>
  <si>
    <t>60024155;60024155;60024155</t>
  </si>
  <si>
    <t>36071638600;55571009900;35782880700</t>
  </si>
  <si>
    <t>Liu, Wen Chung;Wu, Chao Ming;Chu, Nien Chang</t>
  </si>
  <si>
    <t>Yunlin</t>
  </si>
  <si>
    <t>National Formosa University Taiwan</t>
  </si>
  <si>
    <t>A compact CPW-Fed slotted patch antenna for dual-band operation</t>
  </si>
  <si>
    <t>10.1109/LAWP.2010.2044135</t>
  </si>
  <si>
    <t>2-s2.0-77949704459</t>
  </si>
  <si>
    <t>['¬© 2010', 'size reduction', 'probe feed', 'peak gain', 'measured results', 'ground plane', 'good agreement', 'conventional half']</t>
  </si>
  <si>
    <t>A small wideband circularly polarised stacked folded patch antenna with an L-probe feed is presented. It consists of two stacked folded square patches, an L-probe and a ground plane. It has measured impedance bandwidth (RL‚â§-10dB) of 17.9, axial ratio bandwidth (AR‚â§3dB) of 9 and peak gain of 7.3dBic. Both simulated and measured results are reported, and they are in good agreement. The size reduction of this antenna is 81.5 in comparison with the conventional half-wave patch antenna. ¬© 2010 The Institution of Engineering and Technology.</t>
  </si>
  <si>
    <t>391-392</t>
  </si>
  <si>
    <t>60021182-60013983;60013983;60013983;60021182</t>
  </si>
  <si>
    <t>Tang, X. H.;Lau, K. L.;Xue, Q.;Long, Y. L.</t>
  </si>
  <si>
    <t>Miniature circularly polarised patch antenna</t>
  </si>
  <si>
    <t>10.1049/el.2010.0111</t>
  </si>
  <si>
    <t>2-s2.0-77949707195</t>
  </si>
  <si>
    <t>['¬© 2010', 'proposed technique', 'planar inverted', 'phased arrays', 'new approach', 'mutual coupling', 'first antenna', 'f antennas', 'existing coupling', 'approach consists', 'antenna systems']</t>
  </si>
  <si>
    <t>A new approach for reducing mutual coupling between planar inverted-F antennas (PIFAs) is proposed. The approach consists of placing a resonator in between the PIFAs. The signal from the first antenna is scattered by the resonator and couples to the second antenna creating another path for mutual coupling, the phase and amplitude of which may be varied to suppress the existing coupling between the antennas. The simulation and experimental studies show that the proposed technique is able to reduce mutual coupling to about -25dB from -3.5dB when the antennas are placed as close as Œª/11. Reduced mutual coupling between closely spaced antennas may find applications in MIMO, multi-antenna systems and phased arrays. ¬© 2010 The Institution of Engineering and Technology.</t>
  </si>
  <si>
    <t>392-393</t>
  </si>
  <si>
    <t>35756536400;56224976000</t>
  </si>
  <si>
    <t>Minz, L.;Garg, R.</t>
  </si>
  <si>
    <t>Minz L.</t>
  </si>
  <si>
    <t>Reduction of mutual coupling between closely spaced PIFAs</t>
  </si>
  <si>
    <t>10.1049/el.2010.3275</t>
  </si>
  <si>
    <t>2-s2.0-77949710594</t>
  </si>
  <si>
    <t>['zoras ).', 'substrate dimensions', 'small antenna', 'metallic walls', 'letter studies', 'letter focuses', 'known concept', 'competitive advantage', 'antennas represent', 'antenna properties', 'also introduced']</t>
  </si>
  <si>
    <t>Œµ-negative transmission line (ENG TL) | Electrically small antenna | Transmission line metamaterials (TL MTMs) | Zeroth-order resonator antenna (ZORA)</t>
  </si>
  <si>
    <t>This letter focuses on the design of electrically small transmission line zeroth-order resonator antennas (ZORAs). These antennas represent a known concept. However, previous works seem to neglect the size of the substrate. A small antenna that requires a large ground plane loses its competitive advantage. Thus, this letter studies the relation between substrate dimensions and the antenna properties on the example of a ZORA using Œµ -negative transmission line (ENG TL). It was found out that antenna radiation properties deteriorate as the substrate is reduced. Thus, a simple measure based on use of metallic walls to overcome this issue is also introduced in this letter. ¬© 2006 IEEE.</t>
  </si>
  <si>
    <t>107-109</t>
  </si>
  <si>
    <t>60115295-60026851;60115295;60115295</t>
  </si>
  <si>
    <t>35756756700;35755527200;7003872994</t>
  </si>
  <si>
    <t>Sipal, Vit;Ajami, Alireza;Heberling, Dirk</t>
  </si>
  <si>
    <t>Aachen;Oxford</t>
  </si>
  <si>
    <t>Institut f√ºr Hochfrequenztechnik der RWTH;University of Oxford</t>
  </si>
  <si>
    <t>60115295;60026851</t>
  </si>
  <si>
    <t>Sipal V.</t>
  </si>
  <si>
    <t>Effect of substrate dimensions on zeroth-order resonator antennas</t>
  </si>
  <si>
    <t>10.1109/LAWP.2010.2043919</t>
  </si>
  <si>
    <t>2-s2.0-77949716172</t>
  </si>
  <si>
    <t>['¬© 2010', 'proposed loop', 'overall dimensions', 'loop element', 'fabricated antenna', '01ghz ).']</t>
  </si>
  <si>
    <t>A compact spiral antenna with a loop element for wireless USB dongle devices is proposed. The proposed loop-coupled spiral antenna covers the WiBro, Bluetooth, WLAN, WiMAX and satellite digital multimedia broadcast (S-DMB) bands. The overall dimensions of the fabricated antenna are 10√ó50√ó1mm, which is the most compact dimension among multiband USB dongle antennas reported to date. The measured -10dB reflection bandwidths for two resonant frequencies are 19.0 (2.29-2.77GHz) and 27.6 (4.55-6.01GHz). The measured peak gain of the antenna is 3.92dBi. ¬© 2010 The Institution of Engineering and Technology.</t>
  </si>
  <si>
    <t>388-389</t>
  </si>
  <si>
    <t>35783113200;56380923200</t>
  </si>
  <si>
    <t>Jeong, S. J.;Hwang, K. C.</t>
  </si>
  <si>
    <t>Jeong S.</t>
  </si>
  <si>
    <t>Compact loop-coupled spiral antenna for multiband wireless USB dongles</t>
  </si>
  <si>
    <t>10.1049/el.2010.3006</t>
  </si>
  <si>
    <t>2-s2.0-77949737193</t>
  </si>
  <si>
    <t>['numerically predicted', 'measured results', 'good agreement', 'fabricated antenna', 'electrically small', 'electrical size', '50 source', '2 mhz']</t>
  </si>
  <si>
    <t>A very high frequency version of the electrically small, coax-fed, three-dimensional magnetic EZ antenna was designed and tested. The fabricated antenna was formed by integrating a capacitively loaded loop element with a coaxially-fed, electrically small, semicircular loop antenna. This low profile antenna (height ‚àºŒª/25) had an electrical size that was ka‚àº0.46 at 105.2 MHz (where a is the radius of the minimum enclosing hemisphere). Nearly complete matching to the 50 source and a high overall efficiency (nearly 95%) were achieved. The numerically predicted and the measured results were in good agreement. ¬© 2010 American Institute of Physics.</t>
  </si>
  <si>
    <t>60010065;60010065;60030821;60030821;60023053</t>
  </si>
  <si>
    <t>57143045000;7006392487;24445843400;7004423305;7101643443</t>
  </si>
  <si>
    <t>Lin, Chia Ching;Ziolkowski, Richard W.;Nielsen, Jean A.;Tanielian, Minas H.;Holloway, Christopher L.</t>
  </si>
  <si>
    <t>Chicago;Gaithersburg;Tucson</t>
  </si>
  <si>
    <t>Boeing Corporation;National Institute of Standards and Technology;The University of Arizona</t>
  </si>
  <si>
    <t>60030821;60023053;60010065</t>
  </si>
  <si>
    <t>An efficient, low profile, electrically small, three-dimensional, very high frequency magnetic EZ antenna</t>
  </si>
  <si>
    <t>10.1063/1.3357430</t>
  </si>
  <si>
    <t>2-s2.0-77949737548</t>
  </si>
  <si>
    <t>NSC 97-2221-E-017-006</t>
  </si>
  <si>
    <t>['ultrahigh frequency', 'thus achieving', 'tags mountable', 'surface currents', 'several half', 'reading range', 'radiating elements', 'profile structure', 'plate size', 'metallic objects', 'long patch', 'little effect']</t>
  </si>
  <si>
    <t>Patch antenna | Radio frequency identification (RFID) | Tag antenna</t>
  </si>
  <si>
    <t>This letter presents novel meandered patch antennas that are designed for ultrahigh frequency (UHF) band radio frequency identification (RFID) tags mountable on metallic objects. The antenna has a low-profile structure (0.8 mm thick). Meandering a long patch into several half-wavelength radiating elements makes the surface currents of all radiating elements in phase, thus achieving an enhanced antenna gain and a good reading range performance. In addition, the proposed antennas mounted on a 400 √ó 400 mm2 metal plate are studied. Little effect of the metal-plate size on the reading range is obtained. ¬© 2006 IEEE.</t>
  </si>
  <si>
    <t>118-121</t>
  </si>
  <si>
    <t>60033110;60033110</t>
  </si>
  <si>
    <t>35755202500;25639273900</t>
  </si>
  <si>
    <t>Chen, Horng Dean;Tsao, Yu Hung</t>
  </si>
  <si>
    <t>Low-profile meandered patch antennas for RFID tags mountable on metallic objects</t>
  </si>
  <si>
    <t>10.1109/LAWP.2010.2043711</t>
  </si>
  <si>
    <t>2-s2.0-77949759138</t>
  </si>
  <si>
    <t>['¬© 2010', 'varying snr', 'two antennas', 'system behaviour', 'simulation results', 'simple method', 'signals transmitted', 'new features', 'like space', 'exit chart', 'boosted system', 'analytic tools']</t>
  </si>
  <si>
    <t>Presented are new features of the boosted system, which is a BI-STCM-ID-like space-time diversity scheme, designed for 2√ó2 MIMO wireless channels. A simple method, involving power control of the signals transmitted by two antennas, is delivered to diminish bit error rate and match the system behaviour to varying SNR. Its usefulness is proven by analytic tools (EXIT chart, EF bound calculation), and simulation results. ¬© 2010 The Institution of Engineering and Technology.</t>
  </si>
  <si>
    <t>456-457</t>
  </si>
  <si>
    <t>60008555;60008555</t>
  </si>
  <si>
    <t>32167483700;35611067900</t>
  </si>
  <si>
    <t>Krasicki, M.;Szulakiewicz, P.</t>
  </si>
  <si>
    <t>Poznan</t>
  </si>
  <si>
    <t>Politechnika Poznanska</t>
  </si>
  <si>
    <t>Krasicki M.</t>
  </si>
  <si>
    <t>Boosted MIMO system with power weighting</t>
  </si>
  <si>
    <t>10.1049/el.2010.3128</t>
  </si>
  <si>
    <t>2-s2.0-77949762282</t>
  </si>
  <si>
    <t>['volatiles emitted', 'two chemicals', 'tube olfactometer', 'tea weevil', 'tea plants', 'phenylethyl alcohol', 'myllocerinus aurolineatus', 'mediating interactions', 'ktze .)', 'induced volatiles', 'hexenyl acetate', 'four chemicals', 'feeding pest', 'especially members', 'curculionidae ),', 'conspecific weevils', 'chrysomelidae family', 'camellia sinensis', 'business media', 'benzyl nitrile', 'benzyl alcohol', 'beetle pests', 'aurolineatus adults', 'although herbivore', 'aggregative behaviors', '13 chemicals', '12 chemicals']</t>
  </si>
  <si>
    <t>Attraction | Bioassay | Camellia sinensis | Myllocerinus aurolineatus | Volatiles</t>
  </si>
  <si>
    <t>The tea weevil, Myllocerinus aurolineatus (Voss) (Coleoptera: Curculionidae), is a leaf-feeding pest of Camellia sinensis (O. Ktze.) with aggregative behaviors that can seriously reduce tea yield and quality. Although herbivore-induced host plant volatiles have been shown to attract conspecific individuals of some beetle pests, especially members of the Chrysomelidae family, little is known about the volatiles emitted from tea plants infested by M. aurolineatus adults and their roles in mediating interactions between conspecifics. The results of behavioral bioassays revealed that volatile compounds emitted from tea plants infested by M. aurolineatus were attractive to conspecific weevils. Volatile analyses showed that infestations dramatically increased the emission of volatiles, (Z)-3-hexenal, (Z)-3-hexenol, (E)-Œ≤-ocimene, linalool, phenylethyl alcohol, benzyl nitrile, indole, (E, E)-Œ±-farnesene, (E)-nerolidol, and 31 other compounds. Among the induced volatiles, 12 chemicals, including Œ≥-terpinene, benzyl alcohol, (Z)-3-hexenyl acetate, myrcene, benzaldehyde, (Z)-3-hexenal, and (E, E)-Œ±-farnesene, elicited antennal responses from both sexes of the herbivore, whereas (E)-Œ≤-ocimene elicited antennal responses only from males. Using a Y-tube olfactometer, we found that six of the 13 chemicals, Œ≥-terpinene, benzyl alcohol, (Z)-3-hexenyl acetate, myrcene, benzaldehyde, and (Z)-3-hexenal, were attractive to both males and females; two chemicals, (E/Z)-Œ≤-ocimene and (E, E)-Œ±-farnesene, were attractive only to males; and four chemicals, (E)-4,8-dimethyl-1,3,7-nonatriene, phenylethyl alcohol, linalool, and (Z)-3-hexenol, were attractive only to females. The findings provide new insights into the interactions between tea plants and their herbivores, and may help scientists develop new strategies for controlling the herbivore. ¬© 2010 Springer Science+Business Media, LLC.</t>
  </si>
  <si>
    <t>388-395</t>
  </si>
  <si>
    <t>60017705;60017705-60073720;60104678;60017705;60017705;60017705</t>
  </si>
  <si>
    <t>55727866000;56144120800;26024662900;57072246000;55547120155;7409482452</t>
  </si>
  <si>
    <t>Sun, Xiao Ling;Wang, Guo Chang;Cai, Xiao Ming;Jin, Shan;Gao, Yu;Chen, Zong Mao</t>
  </si>
  <si>
    <t>Hangzhou;Xinxiang;Beijing</t>
  </si>
  <si>
    <t>Zhejiang Academy of Agricultural Sciences;Henan Institute of Science and Technology;Chinese Academy of Agricultural Sciences</t>
  </si>
  <si>
    <t>60104678;60073720;60017705</t>
  </si>
  <si>
    <t>Sun X.L.</t>
  </si>
  <si>
    <t>The tea weevil, Myllocerinus aurolineatus, is attracted to volatiles induced by conspecifics</t>
  </si>
  <si>
    <t>10.1007/s10886-010-9771-9</t>
  </si>
  <si>
    <t>2-s2.0-77952320463</t>
  </si>
  <si>
    <t>['time sequences', 'squared beams', 'slls ).', 'simulation results', 'sidelobe levels', 'sideband radiation', 'proposed approach', 'phase excitations', 'novel approach', 'differential evolution', 'desired flat']</t>
  </si>
  <si>
    <t>Antenna arrays | Differential evolution | Shaped pattern | Time modulation</t>
  </si>
  <si>
    <t>A novel approach for the synthesis of shaped beam patterns in time-modulated antenna arrays (TMAAs) with static uniform amplitude and phase excitations is proposed in this paper. Based on the sideband radiation in TMAAs, shaped beam patterns can be realized by only controlling the switch-on time sequences of the TMAAs. Differential evolution (DE) algorithm is adopted to optimize the time modulation parameters to obtain the desired flat-top and cosecant-squared beams and to suppress the sidelobe levels (SLLs). Simulation results of a time-modulated linear array (TMLA) and a time-modulated semicircular array (TMSA) demonstrate the effectiveness of the proposed approach for the synthesis of shaped beam patterns from TMAAs. ¬© 2010 Higher Education Press and Springer-Verlag Berlin Heidelberg.</t>
  </si>
  <si>
    <t>179-184</t>
  </si>
  <si>
    <t>55547117741;10339818700;55725705700;55645491100</t>
  </si>
  <si>
    <t>Li, Gang;Yang, Shiwen;Huang, Ming;Nie, Zaiping</t>
  </si>
  <si>
    <t>Li G.</t>
  </si>
  <si>
    <t>Shaped patterns synthesis in time-modulated antenna arrays with static uniform amplitude and phase excitations</t>
  </si>
  <si>
    <t>10.1007/s11460-010-0005-2</t>
  </si>
  <si>
    <t>2-s2.0-77953356554</t>
  </si>
  <si>
    <t>['well suited', 'thz frequencies', 'spectral resolution', 'sir technology', 'single chip', 'sideband operation', 'rotational transitions', 'remote operation', 'remote control', 'phase lock', 'perfect candidate', 'optical antenna', 'noise temperature', 'local oscillator', 'light weight', 'laboratory environments', 'instrument design', 'heterodyne spectroscopy', 'harmonic mixer', 'future airborne', 'flow oscillator', 'flight conditions', 'first time', 'first flight', 'broadband operation', 'borne missions', 'also show']</t>
  </si>
  <si>
    <t>The balloon-borne instrument TELIS (TErahertz and submillimetre LImb Sounder) is a three-channel superconducting heterodyne spectrometer for atmospheric research use. It detects spectral emission lines of stratospheric trace gases that have their rotational transitions at THz frequencies. One of the channels is based on the superconducting integrated receiver (SIR) technology. We demonstrate for the first time the capabilities of the SIR technology for heterodyne spectroscopy in general, and atmospheric limb sounding in particular. We also show that the application of SIR technology is not limited to laboratory environments, but that it is well suited for remote operation under harsh environmental conditions. Within a SIR the main components needed for a superconducting heterodyne receiver such as a superconductor- insulator-superconductor (SIS) mixer with a quasi-optical antenna, a flux-flow oscillator (FFO) as the local oscillator, and a harmonic mixer to phase lock the FFO are integrated on a single chip. Light weight and low power consumption combined with broadband operation and nearly quantum limited sensitivity make the SIR a perfect candidate for use in future airborne and space-borne missions. The noise temperature of the SIR was measured to be as low as 120K, with an intermediate frequency band of 4-8GHz in double-sideband operation. The spectral resolution is well below 1MHz, confirmed by our measurements. Remote control of the SIR under flight conditions has been demonstrated in a successful balloon flight in Kiruna, Sweden. The sensor and instrument design are presented, as well as the preliminary science results from the first flight. ¬© 2010 IOP Publishing Ltd.</t>
  </si>
  <si>
    <t>60001512;60007798;60001512;60001512;60029225;60001512-60029225;60029225;60001512;60001512;60001512;60001512-60029225;60001512-60029225;60001512-60029225;60001512;60001512;60001512;60001512;60029225;60029225;60001512;60007798;60001512-60023599;60001512-60029225</t>
  </si>
  <si>
    <t>24288157900;56264902800;57197373074;35786958500;7006971282;35508891100;57193618079;7801445325;7003459609;7005480877;12766194200;35787319300;23995558700;35761738800;12645782900;23394130600;12645445200;7101981368;12766426200;57198001966;7404372644;6701611551;7004791063</t>
  </si>
  <si>
    <t>De Lange, Gert;Birk, Manfred;Boersma, Dick;Dercksen, Johannes;Dmitriev, Pavel;Ermakov, Andrey B.;Filippenko, Lyudmila V.;Golstein, Hans;Hoogeveen, Ruud W.M.;De Jong, Leo;Khudchenko, Andrey V.;Kinev, Nickolay V.;Kiselev, Oleg S.;Van Kuik, Bart;De Lange, Arno;Van Rantwijk, Joris;Selig, Avri M.;Sobolev, Alexander S.;Torgashin, Mikhail Yu;De Vries, Ed;Wagner, Georg;Yagoubov, Pavel A.;Koshelets, Valery P.</t>
  </si>
  <si>
    <t>Russian Federation;Germany;Germany;Netherlands</t>
  </si>
  <si>
    <t>Moscow;Garching bei Munchen;¬†Cologne;Utrecht</t>
  </si>
  <si>
    <t>Kotelnikov Institute of Radioengineering and Electronics (IRE) of Russian Academy of Sciences;European Southern Observatory;Deutsches Zentrum fur Luft- Und Raumfahrt;SRON Netherlands Institute for Space Research</t>
  </si>
  <si>
    <t>60029225;60023599;60007798;60001512</t>
  </si>
  <si>
    <t>De Lange G.</t>
  </si>
  <si>
    <t>Development and characterization of the superconducting integrated receiver channel of the TELIS atmospheric sounder</t>
  </si>
  <si>
    <t>S0953204810391160</t>
  </si>
  <si>
    <t>10.1088/0953-2048/23/4/045016</t>
  </si>
  <si>
    <t>2-s2.0-77949901827</t>
  </si>
  <si>
    <t>2007AA12Z124</t>
  </si>
  <si>
    <t>['uwb antennas', 'two half', 'tie antenna', 'three aspects', 'shape arms', 'radiated waveform', 'popular one', 'input impedance', 'ground surface', 'ellipse antenna', 'different elevations', 'critical part', 'also given']</t>
  </si>
  <si>
    <t>Bow-tie antenna | Ground influence | Ground penetrating radar (GPR) | Half-ellipse antenna (HEA) | Ultrawideband (UWB) antenna</t>
  </si>
  <si>
    <t>Ultrawideband (UWB) antenna is a critical part of the ground penetrating radar (GPR) system, and the bow-tie antenna is the most popular one in all kinds of UWB antennas. In this letter, an antenna with two half-elliptical-shape arms, which is an improvement of the bow-tie antenna, is presented with the input impedance of around 100 $\Omega$. The voltage standing wave ratio (VSWR) and radiated waveform are analyzed as the antennas with different backed cavity heights and different elevations above ground surface. The influence of the vehicle on which the half-ellipse antenna (HEA) is mounted is also given in the above three aspects. ¬© 2006 IEEE.</t>
  </si>
  <si>
    <t>130-133</t>
  </si>
  <si>
    <t>60027021;60027021;60027021</t>
  </si>
  <si>
    <t>35199158700;7402076611;8258742500</t>
  </si>
  <si>
    <t>Wu, Bingheng;Ji, Yicai;Fang, Guangyou</t>
  </si>
  <si>
    <t>Institute of Electronics Chinese Academy of Sciences</t>
  </si>
  <si>
    <t>Wu B.</t>
  </si>
  <si>
    <t>Analysis of GPR UWB half-ellipse antennas with different heights of backed cavity above ground</t>
  </si>
  <si>
    <t>10.1109/LAWP.2010.2044475</t>
  </si>
  <si>
    <t>2-s2.0-77949930506</t>
  </si>
  <si>
    <t>['¬© 2010', 'small dimensions', 'physical size', 'optimal design', 'good agreement', 'electrical size', 'also exhibits']</t>
  </si>
  <si>
    <t>A novel miniature antenna design for ultra-wideband (UWB) applications is presented. The proposed compact antenna is achieved by exploiting a quasi-self-complementary structure along with a tapered radiating slot. The optimal design of this type of antenna can offer an ultra-wide 10dB impedance bandwidth with reasonable radiation properties. It also exhibits very small dimensions, 19√ó16mm in physical size, and 0.19Œª in electrical size. Good agreement is obtained between simulated and measured antenna characteristics. ¬© 2010 The Institution of Engineering and Technology.</t>
  </si>
  <si>
    <t>115-116</t>
  </si>
  <si>
    <t>15030070700;7410336627;56162277000;7005244140</t>
  </si>
  <si>
    <t>Guo, L.;Wang, S.;Chen, X.;Parini, C. G.</t>
  </si>
  <si>
    <t>Guo L.</t>
  </si>
  <si>
    <t>Study of compact antenna for UWB applications</t>
  </si>
  <si>
    <t>10.1049/el.2010.2772</t>
  </si>
  <si>
    <t>2-s2.0-77949969331</t>
  </si>
  <si>
    <t>['¬© 2010', 'wavelength dual', 'two radiators', 'operating frequency', 'located radiators', 'located inside', 'edge inter', 'compact co', 'antenna space', '2 ),', '10db ).', '008œª ).']</t>
  </si>
  <si>
    <t>A compact co-located MIMO structure with high port isolation is proposed for 2.4GHz WLAN application. The antenna structure consists of a proximity-coupled square ring patch antenna, and a probe fed planar inverted F antenna co-located inside. The operating frequency of the two radiators is designed to be at the same frequency, and a high port isolation below -25dB is achieved with an extremely narrow edge to edge inter-antenna space of 1mm (0.008Œª). The total lateral size of the co-located radiators is only 0.28Œª√ó0.28Œª, i.e. only about 25 of the size of a half-wavelength dual-port patch antenna. The MIMO structure gives high gains (&gt;4.0dB), low correlation (&lt;0.2), and high diversity gain (about 10dB). ¬© 2010 The Institution of Engineering and Technology.</t>
  </si>
  <si>
    <t>108-110</t>
  </si>
  <si>
    <t>60003970;60003970;105751471;60003970-60002014</t>
  </si>
  <si>
    <t>57044334100;36441829100;56073271600;36048024500</t>
  </si>
  <si>
    <t>Li, H.;Xiong, J.;Ying, Z.;He, S. L.</t>
  </si>
  <si>
    <t>China;Sweden;Sweden</t>
  </si>
  <si>
    <t>Hangzhou;Stockholm;Kista</t>
  </si>
  <si>
    <t>Zhejiang University;The Royal Institute of Technology (KTH);Sony Ericsson Mobile Communications AB</t>
  </si>
  <si>
    <t>60003970;60002014;105751471</t>
  </si>
  <si>
    <t>Compact and low profile co-located MIMO antenna structure with polarisation diversity and high port isolation</t>
  </si>
  <si>
    <t>10.1049/el.2010.2463</t>
  </si>
  <si>
    <t>2-s2.0-77949986008</t>
  </si>
  <si>
    <t>['¬© 2010', 'vehicle communications', 'radiation pattern', 'proposed antenna', 'planar inverted', 'low cost', 'good front', 'f antenna', 'easily fabricated', 'communication standard', 'back ratio', 'antenna possesses', '1 vswr']</t>
  </si>
  <si>
    <t>A planar inverted-F antenna (PIFA) with an input match designed to offer the capability of a front-end bandpass filter in mobile communication transceivers is presented. The proposed antenna is low cost, easily fabricated, and operates in the unlicensed lower band (3.168-4.752GHz) of the ultra-wideband (UWB) communication standard with a 3.57:1 VSWR. It is demonstrated that the antenna possesses a radiation pattern with good front-to-back ratio and shows acceptable impedance matching in proximity to large ground planes making it suitable for applications such as in-vehicle communications. ¬© 2010 The Institution of Engineering and Technology.</t>
  </si>
  <si>
    <t>116-118</t>
  </si>
  <si>
    <t>60010818;60010818;60012070;60010818</t>
  </si>
  <si>
    <t>21742375300;7102439597;7005091153;7006386088</t>
  </si>
  <si>
    <t>Garcia Zuazola, I. J.;Batchelor, J. C.;Elmirghani, J. M.H.;Gomes, N. J.</t>
  </si>
  <si>
    <t>Leeds;Canterbury</t>
  </si>
  <si>
    <t>University of Leeds;University of Kent</t>
  </si>
  <si>
    <t>60012070;60010818</t>
  </si>
  <si>
    <t>UWB PIFA for simplified transceivers</t>
  </si>
  <si>
    <t>10.1049/el.2010.2410</t>
  </si>
  <si>
    <t>2-s2.0-77949993240</t>
  </si>
  <si>
    <t>['¬© 2010', 'particular mode', 'electromagnetic structure']</t>
  </si>
  <si>
    <t>Any electromagnetic structure can be analysed in terms of its so-called characteristic modes at any frequency. A measure of the significance of a particular mode (when the structure is used as an antenna) is proposed. ¬© 2010 The Institution of Engineering and Technology.</t>
  </si>
  <si>
    <t>107-108</t>
  </si>
  <si>
    <t>60028897;60028897</t>
  </si>
  <si>
    <t>24376349900;57203176700</t>
  </si>
  <si>
    <t>Ethier, J. L.T.;McNamara, D. A.</t>
  </si>
  <si>
    <t>University of Ottawa</t>
  </si>
  <si>
    <t>Ethier J.</t>
  </si>
  <si>
    <t>Modal significance measure in characteristic mode analysis of radiating structures</t>
  </si>
  <si>
    <t>10.1049/el.2010.1245</t>
  </si>
  <si>
    <t>2-s2.0-77950004638</t>
  </si>
  <si>
    <t>['¬© 2010', 'wlan applications', 'shorting pin', 'proposed antenna', 'properly adding', 'portable devices', 'permitted underneath', 'overall size', 'operating frequency', 'impedance bandwidth', 'fr4 substrate', 'f antenna', 'embedded inside', 'circuit routing', 'bent slot', 'antenna fabricated']</t>
  </si>
  <si>
    <t>A novel miniature planar inverted-F antenna (PIFA) design without empty space is presented for 2.4GHz ISM band applications. The antenna fabricated on an FR4 substrate has an overall size of only 10 (L)√ó3 (W)√ó3.5 (H)mm3 to be embedded inside the portable devices. By properly adding a shorting pin and etching a bent slot, the operating frequency of the antenna can be lowered more flexibly. Moreover, owing to no additional empty space, the circuit routing on the PCB is permitted underneath and around the antenna. The impedance bandwidth of the antenna is about 160MHz from 2.39 to 2.55GHz. Good omnidirectional radiation pattern with appreciable gain across the band can be obtained so that the proposed antenna is suitable for Bluetooth and WLAN applications. ¬© 2010 The Institution of Engineering and Technology.</t>
  </si>
  <si>
    <t>113-115</t>
  </si>
  <si>
    <t>Miniature PIFA without empty space for 2.4 GHz ISM band applications</t>
  </si>
  <si>
    <t>10.1049/el.2010.3149</t>
  </si>
  <si>
    <t>2-s2.0-77950017397</t>
  </si>
  <si>
    <t>['‚ àº320', 'varied amounts', 'titanium alkoxide', 'titania materials', 'titania beads', 'study demonstrates', 'spherical shape', 'solvothermal process', 'simultaneous control', 'resultant materials', 'resolution sem', 'physical properties', 'grain diameter', 'gel synthesis', 'gel process', 'g ),', 'facile sol', 'directing agent', 'crystallite size', 'condensation rates', 'combined sol', 'approach presented', 'angle xrd', '23 nm', '120 m2', '1150 nm']</t>
  </si>
  <si>
    <t>Monodisperse mesoporous anatase titania beads with high surface areas and tunable pore size and grain diameter have been prepared through a combined sol-gel and solvothermal process in the presence of hexadecylamine (HDA) as a structure-directing agent. The monodispersity of the resultant titania beads, along with the spherical shape, can be controlled by varying the amount of structure-directing agent involved in the sol-gel process. The diameter of the titania beads is tunable from ‚àº320 to 1150 nm by altering the hydrolysis and condensation rates of the titanium alkoxide. The crystallite size, specific surface area (from 89 to 120 m2/g), and pore size distribution (from 14 to 23 nm) of the resultant materials can be varied through a mild solvothermal treatment in the presence of varied amounts of ammonia. On the basis of the results of small-angle XRD, high-resolution SEM/TEM, and gas sorption characterization, a mechanism for the formation of the monodisperse precursor beads has been proposed to illustrate the role of HDA in determining the morphology and monodispersity during the sol-gel synthesis. The approach presented in this study demonstrates that simultaneous control of the physical properties, including specific surface area, mesoporosity, crystallinity, morphology, and monodispersity, of the titania materials can be achieved by a facile sol-gel synthesis and solvothermal process. ¬© 2010 American Chemical Society.</t>
  </si>
  <si>
    <t>4438-4444</t>
  </si>
  <si>
    <t>60026553;60026553;60029470;60019578;60029470;60026553-60023748</t>
  </si>
  <si>
    <t>7405454282;35848241700;15762367100;8968024900;7404915594;7102906940</t>
  </si>
  <si>
    <t>Chen, Dehong;Cao, Lu;Huang, Fuzhi;Imperial, Paolo;Cheng, Yi Bing;Caruso, Rachel A.</t>
  </si>
  <si>
    <t>Australia;Australia;Australia;Australia</t>
  </si>
  <si>
    <t>Melbourne;Parkville;Lucas Heights;Melbourne</t>
  </si>
  <si>
    <t>Commonwealth Scientific and Industrial Research Organization;University of Melbourne;Australian Nuclear Science and Technology Organisation;Monash University</t>
  </si>
  <si>
    <t>60029470;60026553;60023748;60019578</t>
  </si>
  <si>
    <t>Chen D.</t>
  </si>
  <si>
    <t>Synthesis of monodisperse mesoporous titania beads with controllable diameter, high surface areas, and variable pore diameters (14-23 nm)</t>
  </si>
  <si>
    <t>10.1021/ja100040p</t>
  </si>
  <si>
    <t>2-s2.0-77950267878</t>
  </si>
  <si>
    <t>['varying contributions', 'thylakoid membranes', 'qy band', 'previously reported', 'previous observations', 'photosystem ii', 'phonon coupling', 'optical spectra', 'latter emission', 'labeled f1', 'intact cp47', 'intact complexes', 'inhomogeneous width', 'increasing fluence', 'giving rise', 'ft2 emission', 'fluorescence spectra', 'fluorescence line', 'f1 emission', 'excitonic structure', 'excellent agreement', 'e .,', 'different maxima', 'burn fluence', 'bottleneck hole', 'at2 trap', 'absorption mode', 'absorption band', 'a1 band', '693 nm', '685 nm', '20 cm']</t>
  </si>
  <si>
    <t>We report low temperature (T) optical spectra of the isolated CP47 antenna complex from Photosystem II (PSII) with a low-T fluorescence emission maximum near 695 nm and not, as previously reported, at 690-693 nm. The latter emission is suggested to result from three distinct bands: a lowest-state emission band near 695 nm (labeled F1) originating from the lowest-energy excitonic state A1 of intact complexes (located near 693 nm and characterized by very weak oscillator strength) as well as emission peaks near 691 nm (FT1) and 685 nm (FT2) originating from subpopulations of partly destabilized complexes. The observation of the F1 emission is in excellent agreement with the 695 nm emission observed in intact PSII cores and thylakoid membranes. We argue that the band near 684 nm previously observed In singlet-minus-triplet spectra originates from a subpopulation of partially destabilized complexes with lowest-energy traps located near 684 nm in absorption (referred to as AT2) giving rise to FT2 emission. It is demonstrated that varying contributions from the F1, FT1, and FT2 emission bands led to different maxima of fluorescence spectra reported In the literature. The fluorescence spectra are consistent with the zerophonon hole action spectra obtained In absorption mode, the profiles of the nonresonantly burned holes as a function of fluence, as well as the fluorescence line-narrowed spectra obtained for the Qy band. The lowest Qy state In absorption band (A1) Is characterized by an electron-phonon coupling with the Huang-Rhys factor Sof ‚àº1 and an inhomogeneous width of ‚àº180 cm-1. The mean phonon frequency of the A1 band is 20 cm-1. In contrast to previous observations, intact isolated CP47 reveals negligible contribution from the triplet-bottleneck hole, i.e., the AT2 trap. It has been shown that Chis In intact CP47 are connected via efficient excitation energy transfer to the A1 trap near 693 nm and that the position of the fluorescence maximum depends on the burn fluence. That Is, the 695 nm fluorescence maximum shifts blue with increasing fluence, In agreement with non resonant hole burned spectra. The above findings provide important constraints and parameters for future excitonic calculations, which In turn should offer new insight into the excitonic structure and composition of low-energy absorption traps. ¬© 2010 American Chemical Society.</t>
  </si>
  <si>
    <t>4214-4229</t>
  </si>
  <si>
    <t>60000689;60000689;60000689;60000689;60033154;60030451-60010939;60010939;60000689</t>
  </si>
  <si>
    <t>57220405946;7006444516;7005757778;21234208600;6701853229;56259745200;7006117632;7005215675</t>
  </si>
  <si>
    <t>Neupane, Bhanu;Dang, Nhan C.;Acharya, Khem;Reppert, Mike;Zazubovich, Valter;Picorel, Rafael;Seibert, Michael;Jankowiak, Ryszard</t>
  </si>
  <si>
    <t>Canada;United States;Spain;United States</t>
  </si>
  <si>
    <t>Montreal;Golden;Zaragoza;Manhattan</t>
  </si>
  <si>
    <t>Concordia University;National Renewable Energy Laboratory;CSIC - Estacion Experimental de Aula Dei EEAD;Kansas State University</t>
  </si>
  <si>
    <t>60033154;60030451;60010939;60000689</t>
  </si>
  <si>
    <t>Neupane B.</t>
  </si>
  <si>
    <t>Insight into the electronic structure of the CP47 antenna protein complex of photosystem II: Hole burning and fluorescence study</t>
  </si>
  <si>
    <t>10.1021/ja908510w</t>
  </si>
  <si>
    <t>2-s2.0-77950270943</t>
  </si>
  <si>
    <t>['small variations', 'simulation results', 'rights reserved', 'proposed method', 'optimal way', 'null steering', 'imposed single', 'honey bees', 'element phases', 'complex weights', 'chebyshev patterns', 'broad nulls', 'bees algorithm', 'array elements', 'also investigated']</t>
  </si>
  <si>
    <t>Antenna array | Bees algorithm | Pattern nulling | Pattern synthesis</t>
  </si>
  <si>
    <t>In this paper, bees algorithm (BA) has been used for null steering in the antenna radiation pattern by controlling the phase-only and the complex weights (both the amplitude and phase) of the array elements. The BA is an optimization algorithm inspired by the behavior of the honey bees to find the optimal way of harvesting food resources around the hive. Simulation results for Chebyshev patterns with the imposed single, multiple and broad nulls are given to show the effectiveness of the proposed method. The sensitivity of the nulling patterns due to small variations of the element phases is also investigated. ¬© 2009 Elsevier Ltd. All rights reserved.</t>
  </si>
  <si>
    <t>3129-3135</t>
  </si>
  <si>
    <t>60003217;60003217</t>
  </si>
  <si>
    <t>7005087231;16048195800</t>
  </si>
  <si>
    <t>Guney, K.;Onay, M.</t>
  </si>
  <si>
    <t>Kayseri</t>
  </si>
  <si>
    <t>Erciyes √úniversitesi</t>
  </si>
  <si>
    <t>Guney K.</t>
  </si>
  <si>
    <t>Bees algorithm for interference suppression of linear antenna arrays by controlling the phase-only and both the amplitude and phase</t>
  </si>
  <si>
    <t>S0957417409008537</t>
  </si>
  <si>
    <t>10.1016/j.eswa.2009.09.072</t>
  </si>
  <si>
    <t>2-s2.0-71349083108</t>
  </si>
  <si>
    <t>['waveform design', 'two cases', 'transmission signals', 'transmission power', 'target identification', 'sufficiently high', 'statistical model', 'second scenario', 'sdp problem', 'scenarios based', 'robust waveforms', 'rights reserved', 'problems lead', 'noise ratio', 'mi criteria', 'jointly diagonalizable', 'form solutions', 'first scenario', 'first one', 'first case', 'estimation error', 'efficiently solved', 'criteria lead', 'correlated target', 'clutter subspace', 'clutter ).', 'also developed']</t>
  </si>
  <si>
    <t>Convex optimization | CSLS estimator | MIMO systems | RADAR</t>
  </si>
  <si>
    <t>Waveform design for target identification and classification in MIMO radar systems has been studied in several recent works. While the previous works assumed that the noise was independent of the transmission signals, here we extend the results to the signal dependent noise (clutter). We consider two scenarios. In the first scenario it is assumed that different transmit antennas see uncorrelated aspects of the target. In the second scenario, we consider the correlated target. As clutter is dependent to signal, target estimation error cannot vanish only by increasing the transmission power. It can be shown that in the second scenario, MIMO radar receiver can nullify the clutter subspace. Thus, in the second scenario, target estimation error tends to zero if the transmission power tends to infinity. We consider waveform design problem for these scenarios based on MMSE and MI criteria. Like previous works, we find that these criteria lead to the same solution. Our problems lead to the convex optimization problems, which can be efficiently solved through tractable numerical methods. Closed-form solutions are also developed for this SDP problem in two cases. In the first case, target and clutter covariance matrices are jointly diagonalizable and in the second, signal to noise ratio (SNR) is assumed to be sufficiently high. We also present two suboptimal formulations which require less knowledge of the statistical model of the target. In the first one the robust waveforms are computed by minimizing the estimation error of the worst-case target realization and in the second, target estimation error of the scaled least square (SLS) estimator is minimized. ¬© 2009 Elsevier B.V. All rights reserved.</t>
  </si>
  <si>
    <t>1103-1117</t>
  </si>
  <si>
    <t>26422334600;6508177119;15061031400</t>
  </si>
  <si>
    <t>Naghibi, T.;Namvar, M.;Behnia, F.</t>
  </si>
  <si>
    <t>Naghibi T.</t>
  </si>
  <si>
    <t>Optimal and robust waveform design for MIMO radars in the presence of clutter</t>
  </si>
  <si>
    <t>S0165168409003430</t>
  </si>
  <si>
    <t>10.1016/j.sigpro.2009.07.033</t>
  </si>
  <si>
    <t>2-s2.0-72949124853</t>
  </si>
  <si>
    <t>['spatial distribution', 'rights reserved', 'numerical solution', 'numerical approaches', 'illustrative results', 'ibem ).', 'horizontal electrode', 'generalized telegrapher', 'differential equation', 'different approaches', 'computed using', 'bubnov scheme']</t>
  </si>
  <si>
    <t>Antenna theory | Boundary element method | Generalized telegrapher's equation | Horizontal grounding electrode | Integro-differential equation | Pocklington</t>
  </si>
  <si>
    <t>Different approaches to the analysis of horizontal ground electrode, based on the wire antenna theory have been used in this work. The spatial distribution of the induced current along the electrode is obtained by solving the homogeneous Pocklington integro-differential equation. The spatial distribution of the scattered voltage along the electrode is computed using the generalized telegrapher's equation. The assessment of current and voltage induced along the electrode is carried out using both analytical and numerical approaches. The numerical solution of integral expressions arising from the antenna theory model is numerically handled via the Galerkin-Bubnov scheme of the Indirect Boundary Element Method (GB-IBEM). Some illustrative results for the current and voltage induced along the horizontal electrode are given in the paper. ¬© 2009 Elsevier Ltd. All rights reserved.</t>
  </si>
  <si>
    <t>307-314</t>
  </si>
  <si>
    <t>60077678;60077678;60077678</t>
  </si>
  <si>
    <t>7004103789;26649616000;6603361355</t>
  </si>
  <si>
    <t>Poljak, D.;Sesnic, S.;Goic, R.</t>
  </si>
  <si>
    <t>Fakultet Elektrotehnike, Strojarstva i Brodogradnje, Sveuƒçili≈°te u Splitu</t>
  </si>
  <si>
    <t>Analytical versus boundary element modelling of horizontal ground electrode</t>
  </si>
  <si>
    <t>S0955799709002136</t>
  </si>
  <si>
    <t>10.1016/j.enganabound.2009.10.008</t>
  </si>
  <si>
    <t>2-s2.0-74449085343</t>
  </si>
  <si>
    <t>['waveguide method', 'values taken', 'values obtained', 'substrate grow', 'species confirm', 'selecting wood', 'rights reserved', 'reference values', 'previous measurements', 'microwaves frequency', 'measurement methods', 'main criteria', 'dried wood', 'dielectric characteristics', 'complex parameters', 'anisotropic nature', 'also confirm', '4 ghz']</t>
  </si>
  <si>
    <t>Anisotropic media | Dielectric measurements | Open resonator techniques | Waveguide techniques | Wood</t>
  </si>
  <si>
    <t>The aim of this paper is to determine the dielectric characteristics of tropical wood species at microwaves frequency in order to use them as planar antenna substrate. The measurements have been done on dried wood in the frequency range 8.2-12.4 GHz. The suitability of wood as a microwave printed antenna substrate will be determined by the values taken by the complex parameters "permittivity" Œµ and "permeability" Œº and the loss tangent tan Œ¥. The measurement methods were based on the waveguide method and the open resonator technique. The first method gave us the reference values while the second one confirmed the previous measurements. Values obtained in the three principal axis of each species confirm the anisotropic nature of wood. These measurements will also confirm that the losses which are the main criteria of selecting wood as substrate grow with the density of the wood. ¬© 2009 Elsevier Ltd. All rights reserved.</t>
  </si>
  <si>
    <t>400-405</t>
  </si>
  <si>
    <t>Measurement: Journal of the International Measurement Confederation</t>
  </si>
  <si>
    <t>60070909;60028186;60070909-60028186</t>
  </si>
  <si>
    <t>35315564900;7006665188;7004724089</t>
  </si>
  <si>
    <t>Bossou, Olivier Vid√©m√©;Mosig, Juan R.;Zurcher, Jean Fran√ßois</t>
  </si>
  <si>
    <t>Cameroon;Switzerland</t>
  </si>
  <si>
    <t>Yaounde;Lausanne</t>
  </si>
  <si>
    <t>Ecole National Superieure Polytechnique Cameroon;Swiss Federal Institute of Technology Lausanne</t>
  </si>
  <si>
    <t>60070909;60028186</t>
  </si>
  <si>
    <t>Bossou O.</t>
  </si>
  <si>
    <t>Dielectric measurements of tropical wood</t>
  </si>
  <si>
    <t>S0263224109002565</t>
  </si>
  <si>
    <t>10.1016/j.measurement.2009.12.008</t>
  </si>
  <si>
    <t>2-s2.0-74449087901</t>
  </si>
  <si>
    <t>['ubiquitous deployment', 'system reliability', 'simulation tools', 'significantly increase', 'rights reserved', 'results suggest', 'new multi', 'mesh topology', 'line communication', 'limited design', 'future hurricanes', 'estimated based', 'emergency responders', 'effective way', 'disciplinary approach', 'critical role', 'cellular towers', 'cellular systems', 'cellular networks', 'cellular network', 'allowing citizens', 'adding redundancy']</t>
  </si>
  <si>
    <t>Cellular communications | Reliability assessment | Simulation | Structural reliability</t>
  </si>
  <si>
    <t>Cellular networks serve a critical role during and immediately after a hurricane, allowing citizens to contact emergency services when land-line communication is lost and serving as a backup communication channel for emergency responders. However, due to their ubiquitous deployment and limited design for extreme loading events, basic network elements, such as cellular towers and antennas are prone to failures during adverse weather conditions such as hurricanes. Accordingly, a systematic and computationally feasible approach is required for assessing and improving the reliability of cellular networks during hurricanes. In this paper we develop a new multi-disciplinary approach to efficiently and accurately assess cellular network reliability during hurricanes. We show how the performance of a cellular network during and immediately after future hurricanes can be estimated based on a combination of hurricane wind field models, structural reliability analysis, Monte Carlo simulation, and cellular network models and simulation tools. We then demonstrate the use of this approach for assessing the improvement in system reliability that can be achieved with discrete topological changes in the system. Our results suggest that adding redundancy, particularly through a mesh topology or through the addition of an optical fiber ring around the perimeter of the system can be an effective way to significantly increase the reliability of some cellular systems during hurricanes. ¬© 2009 Elsevier Ltd. All rights reserved.</t>
  </si>
  <si>
    <t>337-344</t>
  </si>
  <si>
    <t>Reliability Engineering and System Safety</t>
  </si>
  <si>
    <t>60020547;60005248;60005248;60020547;60020547</t>
  </si>
  <si>
    <t>24824114800;26530496000;55892955400;14016479100;15622900300</t>
  </si>
  <si>
    <t>Booker, Graham;Torres, Jacob;Guikema, Seth;Sprintson, Alex;Brumbelow, Kelly</t>
  </si>
  <si>
    <t>College Station;Baltimore</t>
  </si>
  <si>
    <t>Texas A&amp;M University;Johns Hopkins University</t>
  </si>
  <si>
    <t>60020547;60005248</t>
  </si>
  <si>
    <t>Booker G.</t>
  </si>
  <si>
    <t>Estimating cellular network performance during hurricanes</t>
  </si>
  <si>
    <t>S0951832009002555</t>
  </si>
  <si>
    <t>10.1016/j.ress.2009.11.003</t>
  </si>
  <si>
    <t>2-s2.0-75949085231</t>
  </si>
  <si>
    <t>['wave diffraction', 'useful tools', 'transillumination modes', 'transillumination data', 'time slices', 'stress caused', 'space inside', 'second survey', 'scale 1', 'rights reserved', 'reflection data', 'pier led', 'physical model', 'paper describes', 'noise separation', 'mechanical stress', 'hollow pier', 'first survey', 'direct wave', 'deformation induced', 'data interpretation', 'continuous fractures', 'allow signal', 'air inter', 'actual pier', 'actual data']</t>
  </si>
  <si>
    <t>2 GHz antenna | Deformation detection | Hollow pier | Reflection | Transillumination</t>
  </si>
  <si>
    <t>The paper describes the application, on a hollow pier, of a high frequency multi-component 2 GHz GPR antenna for the evaluation of deformation induced by mechanical stress. The study, performed in the laboratory, was made on a reinforced concrete hollow pier built to scale 1:5. The GPR survey data were obtained before and after the mechanical stress application, in reflection and transillumination modes. The data interpretation was supported by a GPR theoretical model of a pier. The interpretation of the GPR reflection data was very challenging as the iron rods used to reinforce the pier led to wave diffraction and the air inter-space inside the pier itself produced multiple reflections. No continuous fractures were revealed, probably because the stress caused only micro-fractures. This assumption was supported by analyses of the time slices from reflection data and the first direct wave arrival times from transillumination data. In the second survey we observed increased reflectivity in the time slices and decreased first arrival times of the direct wave, with respect to the first survey. The theoretical GPR data carried out on the physical model, which reproduced the actual pier, were found to be very useful tools for interpreting the actual data as they allow signal to noise separation. ¬© 2009 Elsevier Ltd. All rights reserved.</t>
  </si>
  <si>
    <t>216-230</t>
  </si>
  <si>
    <t>60032350;60032350;60019637</t>
  </si>
  <si>
    <t>7006472589;57213050060;22991471500</t>
  </si>
  <si>
    <t>Orlando, Luciana;Pezone, Alessia;Colucci, Alessandro</t>
  </si>
  <si>
    <t>Sapienza Universit√† di Roma;Ente Per Le Nuove Tecnologie, l'Energia e l'Ambiente</t>
  </si>
  <si>
    <t>60032350;60019637</t>
  </si>
  <si>
    <t>Orlando L.</t>
  </si>
  <si>
    <t>Modeling and testing of high frequency GPR data for evaluation of structural deformation</t>
  </si>
  <si>
    <t>S0963869509001637</t>
  </si>
  <si>
    <t>10.1016/j.ndteint.2009.11.006</t>
  </si>
  <si>
    <t>2-s2.0-76349112933</t>
  </si>
  <si>
    <t>NSC-96-2221-E-009-210</t>
  </si>
  <si>
    <t>['uof presents', 'uof exports', 'uof ).', 'specific constraints', 'small segments', 'shaped antenna', 'rights reserved', 'return loss', 'requested specifications', 'optimization methodology', 'newer geometry', 'newer antenna', 'mobile broadcasting', 'firstly partition', 'external solver', 'evolutionary algorithm', 'enable us', 'em solver', 'earlier work', 'developed simulation', 'designed antenna', 'better solution', 'bandwidth operation', 'antenna patterns', 'antenna pattern', '11a wlan']</t>
  </si>
  <si>
    <t>Antenna | Finite element method | Genetic algorithm | Maxwell's equations | Numerical electromagnetic method | Optimization</t>
  </si>
  <si>
    <t>In this paper, a simulation-based optimization method for the design of antenna patterns in mobile broadcasting, multi-bandwidth operation and the 802.11a WLAN is presented. The simulation-based genetic algorithm (GA) is advanced for the antenna design automation with requested specifications. The corresponding cost function in optimization is evaluated by an external numerical electromagnetic (EM) solver, where the communication between the GA and EM solver is implemented with our unified optimization framework (UOF). An A Z-shaped antenna is explored as an example to express the optimization methodology with respect to the specific return loss. Inspired by the scenario of GA for the optical proximity correction in our earlier work, we firstly partition the edges of the antenna into small segments, and then adjust the movements of each segment to construct a newer geometry for the designed antenna with a better return loss. The external EM solver is then performed to calculate the return loss of the newer antenna. The optimized antenna pattern is achieved when the simulated results meet the specific constraints, and then UOF exports the antenna pattern with the better return loss evaluated by the external EM solver. Otherwise, the evolutionary algorithm will enable us to search for a better solution again. UOF presents the capability in the optimization with an external solver. Our preliminary numerical results confirm the robustness and efficiency of the developed simulation-based optimization method. ¬© 2009 Elsevier Ltd. All rights reserved.</t>
  </si>
  <si>
    <t>944-955</t>
  </si>
  <si>
    <t>Mathematical and Computer Modelling</t>
  </si>
  <si>
    <t>60012370-60015761</t>
  </si>
  <si>
    <t>Li, Yiming</t>
  </si>
  <si>
    <t>National Nano Device Laboratories Taiwan;National Chiao Tung University</t>
  </si>
  <si>
    <t>60015761;60012370</t>
  </si>
  <si>
    <t>Simulation-based evolutionary method in antenna design optimization</t>
  </si>
  <si>
    <t>S0895717709002908</t>
  </si>
  <si>
    <t>10.1016/j.mcm.2009.08.017</t>
  </si>
  <si>
    <t>2-s2.0-76449116682</t>
  </si>
  <si>
    <t>Korea Institute for Advancement of Technology</t>
  </si>
  <si>
    <t>KIAT</t>
  </si>
  <si>
    <t>['strongly dependent', 'rights reserved', 'results suggest', 'radiation pattern', 'mechanical topology', 'mechanical parameter', 'important electrical', 'impact energy', 'electrical performance', 'dent localized', 'curvature decreases', 'conformal arrays', 'antenna design']</t>
  </si>
  <si>
    <t>A. Functional composites | A. Smart materials | A. Structural composites | B. Electrical properties | B. Impact behavior</t>
  </si>
  <si>
    <t>In this paper, one structurally integrated array that is conformed around cylindrical bodies has been designed and fabricated for a part of the aircraft outer skin. The effects of the mechanical topology are considered in the antenna design, confirming the optimal integration without compromising either the mechanical or the electrical performance. The measured results show that the radiation pattern is strongly dependent on the radius of curvature. The results of a study of the response and failure characteristics subjected to low-speed impact damage are presented; they indicate that the value of the contact force decreases as the radius of curvature decreases. As the impact energy was increased, the specimens experienced significant damage consisting of a dent localized in the region of impact. These results suggest that the radius of curvature is an important electrical and mechanical parameter in the design of conformal arrays. ¬© 2009 Elsevier Ltd. All rights reserved.</t>
  </si>
  <si>
    <t>627-632</t>
  </si>
  <si>
    <t>Composites Science and Technology</t>
  </si>
  <si>
    <t>60094206;60032330;60010148;60032330</t>
  </si>
  <si>
    <t>7102288698;56109739900;54888071500;55996878100</t>
  </si>
  <si>
    <t>You, Chisang;Kim, Dongseob;Cho, Sanghyun;Hwang, Woonbong</t>
  </si>
  <si>
    <t>Seoul;Pohang;Seoul</t>
  </si>
  <si>
    <t>LG Electronics, Korea;Pohang University of Science and Technology;Hyundai Motor Company</t>
  </si>
  <si>
    <t>60094206;60032330;60010148</t>
  </si>
  <si>
    <t>You C.</t>
  </si>
  <si>
    <t>Impact behavior of composite antenna array that is conformed around cylindrical bodies</t>
  </si>
  <si>
    <t>S0266353809004503</t>
  </si>
  <si>
    <t>10.1016/j.compscitech.2009.12.015</t>
  </si>
  <si>
    <t>2-s2.0-76549091228</t>
  </si>
  <si>
    <t>DMR-0748834</t>
  </si>
  <si>
    <t>['specific manner', 'solid form', 'rights reserved', 'readily dispersed', 'precisely controlled', 'pla resulted', 'pbs resulted', 'ncs bioconjugates', 'ncs ),', 'miscible solvents', 'low polydispersities', 'identify candidates', 'extended period', 'excellent lyoprotectant', 'conjugate nanoparticles']</t>
  </si>
  <si>
    <t>Cancer targeting | Drug delivery | Nanomedicine | Nanoparticles | Paclitaxel | PSMA aptamer</t>
  </si>
  <si>
    <t>Paclitaxel-polylactide (Ptxl-PLA) conjugate nanoparticles, termed as nanoconjugates (NCs), were prepared through Ptxl/(BDI)ZnN(TMS)2 (BDI¬†=¬†2-((2,6-diisopropylphenyl)-amido)-4-((2,6-diisopropylphenyl)-imino)-2-pentene)-mediated controlled polymerization of lactide (LA) followed by nanoprecipitation. Nanoprecipitation of Ptxl-PLA resulted in sub-100¬†nm¬†NCs with monomodal particle distributions and low polydispersities. The sizes of Ptxl-PLA NCs could be precisely controlled by using appropriate water-miscible solvents and by controlling the concentration of Ptxl-PLA during nanoprecipitation. Co-precipitation of a mixture of PLA-PEG-PLA (PLA¬†=¬†14¬†kDa; PEG¬†=¬†5¬†kDa) and Ptxl-PLA in PBS resulted in NCs that could stay non-aggregated in PBS for an extended period of time. To develop solid formulations of NCs, we evaluated a series of lyoprotectants, aiming to identify candidates that could effectively reduce or eliminate NC aggregation during lyophilization. Albumin was found to be an excellent lyoprotectant for the preparation of NCs in solid form, allowing lyophilized NCs to be readily dispersed in PBS without noticeable aggregates. Aptamer-NCs bioconjugates were prepared and found to be able to effectively target prostate-specific membrane antigen in a cell-specific manner. ¬© 2010 Elsevier Ltd. All rights reserved.</t>
  </si>
  <si>
    <t>3043-3053</t>
  </si>
  <si>
    <t>Biomaterials</t>
  </si>
  <si>
    <t>60000745;60007601;60000745;60000745</t>
  </si>
  <si>
    <t>18438825600;35331312700;7202528828;9736586700</t>
  </si>
  <si>
    <t>Tong, Rong;Yala, Linda;Fan, Timothy M.;Cheng, Jianjun</t>
  </si>
  <si>
    <t>Urbana;Urbana</t>
  </si>
  <si>
    <t>School of Molecular and Cellular Biology;University of Illinois Urbana-Champaign</t>
  </si>
  <si>
    <t>60007601;60000745</t>
  </si>
  <si>
    <t>Tong R.</t>
  </si>
  <si>
    <t>The formulation of aptamer-coated paclitaxel-polylactide nanoconjugates and their targeting to cancer cells</t>
  </si>
  <si>
    <t>S0142961210000104</t>
  </si>
  <si>
    <t>10.1016/j.biomaterials.2010.01.009</t>
  </si>
  <si>
    <t>2-s2.0-76749138904</t>
  </si>
  <si>
    <t>['state lifetime', 'spectrally resolve', 'short lifetime', 'short excited', 'results show', 'red forms', 'quenched conformation', 'photoprotective roles', 'multiple conformations', 'long lifetime', 'lhca4 exists', 'lhc family', 'fluorescence quenching', 'fluorescence decay', 'different conformations', 'data indicate', 'chlorophyll forms', 'antenna complex']</t>
  </si>
  <si>
    <t>Antenna complex | Fluorescence quenching | Low-energy form | Mutation analysis | Photosynthesis | Time-resolved fluorescence</t>
  </si>
  <si>
    <t>In this work we have investigated the origin of the multi-exponential fluorescence decay and of the short excited-state lifetime of Lhca4. Lhca4 is the antenna complex of Photosystem I which accommodates the red-most chlorophyll forms and it has been proposed that these chlorophylls can play a role in fluorescence quenching. Here we have compared the fluorescence decay of Lhca4 with that of several Lhca4 mutants that are affected in their red form content. The results show that neither the multi-exponentiality of the decay nor the fluorescence quenching is due to the red forms. The data indicate that Lhca4 exists in multiple conformations. The presence of the red forms, which are very sensitive to changes in the environment, allows to spectrally resolve the different conformations: a "blue" conformation with a short lifetime and a "red" one with a long lifetime. This finding strongly supports the idea that the members of the Lhc family are able to adopt different conformations associated with their light-harvesting and photoprotective roles. The ratio between the conformations is modified by the substitution of lutein by violaxanthin. Finally, it is demonstrated that the red forms cannot be present in the quenched conformation. ¬© 2010 Elsevier B.V.</t>
  </si>
  <si>
    <t>501-508</t>
  </si>
  <si>
    <t>60085410;60085410;60004156;60085410</t>
  </si>
  <si>
    <t>21741407300;25030781700;7007181446;7005812451</t>
  </si>
  <si>
    <t>Passarini, Francesca;Wientjes, Emilie;van Amerongen, Herbert;Croce, Roberta</t>
  </si>
  <si>
    <t>Netherlands;Netherlands</t>
  </si>
  <si>
    <t>Groningen;Wageningen</t>
  </si>
  <si>
    <t>University of Groningen, Groningen Biomolecular Sciences and Biotechnology Institute (GBB);Wageningen University &amp; Research</t>
  </si>
  <si>
    <t>60085410;60004156</t>
  </si>
  <si>
    <t>Passarini F.</t>
  </si>
  <si>
    <t>Photosystem I light-harvesting complex Lhca4 adopts multiple conformations: Red forms and excited-state quenching are mutually exclusive</t>
  </si>
  <si>
    <t>S0005272810000162</t>
  </si>
  <si>
    <t>10.1016/j.bbabio.2010.01.015</t>
  </si>
  <si>
    <t>2-s2.0-76849095644</t>
  </si>
  <si>
    <t>['ultrawideband communications', 'substrate permittivity', 'study involves', 'different substrates', 'antenna structure']</t>
  </si>
  <si>
    <t>Circular slot | Microstrip | Planar antennas | Substrate permittivity | Ultrawideband communications</t>
  </si>
  <si>
    <t>The effect of the substrate permittivity on the features of a planar slot antenna for Ultrawideband communications has been investigated here. On this purpose, the same antenna structure has been studied and realized on different substrates. The study involves both simulations and measurements on different realized prototypes. ¬© 2010 Wiley Periodicals, Inc.</t>
  </si>
  <si>
    <t>935-940</t>
  </si>
  <si>
    <t>Barbarino, Sebastiano;Consoli, Fabrizio</t>
  </si>
  <si>
    <t>Effect of the substrate permittivity on the features of a uwb planar slot antenna</t>
  </si>
  <si>
    <t>10.1002/mop.25066</t>
  </si>
  <si>
    <t>2-s2.0-77249083156</t>
  </si>
  <si>
    <t>['several dual', 'radiation efficiencies', 'proposed antennas', 'fractional bandwidths', 'different dual', 'design details', 'broad range', 'band three', 'antenna systems']</t>
  </si>
  <si>
    <t>Antenna efficiency | Antennas | Electrically small antennas | Metamaterials | Parasitics</t>
  </si>
  <si>
    <t>Several dual-band three-dimensional magnetic EZ antenna designs and their simulated performance characteristics are presented. The proposed antennas are formed by integrating multiple capacitively loaded loop elements with a coaxially fed electrically small semicircular loop antenna. They can be designed for a broad range of frequencies by tuning the near field resonant parasitic elements separately. The design details, radiation efficiencies, and fractional bandwidths of these antenna systems for their different dual-band frequency ranges are reported. ¬© 2010 Wiley Periodicals, Inc.</t>
  </si>
  <si>
    <t>971-975</t>
  </si>
  <si>
    <t>57143045000;7006392487</t>
  </si>
  <si>
    <t>Lin, Chia Ching;Ziolkowski, Richard W.</t>
  </si>
  <si>
    <t>Dual-band 3D magnetic ez antenna</t>
  </si>
  <si>
    <t>10.1002/mop.25067</t>
  </si>
  <si>
    <t>2-s2.0-77249086144</t>
  </si>
  <si>
    <t>['high linearity', 'forming nulls', 'article describes']</t>
  </si>
  <si>
    <t>Cascaded butler matrices | Low noise amplifiers | Smart antenna system</t>
  </si>
  <si>
    <t>This article describes a smart antenna system with potential for vehicle communication system application. The system uses integrating low noise amplifiers with cascaded Butler Matrices. The system features high gain and narrow beam width output signals from the first Butler Matrix, high linearity, and broad beam width at the output of cascaded Butler Matrix and a capability for forming nulls in certain directions within the broad beam channel by switching off one of the amplifiers. ¬© 2010 Wiley Periodicals, Inc.</t>
  </si>
  <si>
    <t>847-849</t>
  </si>
  <si>
    <t>60021005;60019702</t>
  </si>
  <si>
    <t>16025721900;7201658579</t>
  </si>
  <si>
    <t>Rahim, Sharul Kamal Abdul;Gardner, Peter</t>
  </si>
  <si>
    <t>Johor Bahru;Birmingham</t>
  </si>
  <si>
    <t>Universiti Teknologi Malaysia;University of Birmingham</t>
  </si>
  <si>
    <t>Rahim S.</t>
  </si>
  <si>
    <t>Adaptive antenna on cascaded butler matrices system</t>
  </si>
  <si>
    <t>10.1002/mop.25034</t>
  </si>
  <si>
    <t>2-s2.0-77249087707</t>
  </si>
  <si>
    <t>['working bandwidth', 'wideband application', 'transfer functions', 'shaped short', 'printed circular', 'performed numerically', 'parametric studies', 'notched characteristic', 'given experimentally', 'circuited stub', 'bandnotched feature', 'antenna systems', '6 ghz']</t>
  </si>
  <si>
    <t>A printed circular-ring monopole antenna with bandnotched feature for ultra-wideband application has been presented and investigated. The band-notched characteristic is achieved by attaching a C-shaped short-circuited stub. Experimental results show that the proposed antenna meets the requirement of wide-working bandwidth of 3.1-10.6 GHz with voltage-standing wave ratio &lt;2, while avoiding the interference with the 5 GHz wireless local area network band. Transfer functions of the antenna systems are given experimentally, and the parametric studies are performed numerically in this article. ¬© 2010 Wiley Periodicals, Inc.</t>
  </si>
  <si>
    <t>827-830</t>
  </si>
  <si>
    <t>A printed circular-ring monopole antenna with band-notched feature for uwb application</t>
  </si>
  <si>
    <t>10.1002/mop.25050</t>
  </si>
  <si>
    <t>2-s2.0-77249096416</t>
  </si>
  <si>
    <t>['upper ground', 'surface currents', 'stop circuit', 'small effects', 'shorter wavelength', 'radiation characteristics', 'parallel resonance', 'mobile phone', 'main ground', 'internal antenna', 'impedance matching', 'hac studies', 'greatly decreases', 'equivalent band', 'antenna performances', 'antenna applied', 'also presented']</t>
  </si>
  <si>
    <t>Band-stop circuit | Clamshell mobile phone antennas | Handset antennas | Reduced ground plane effects | WWAN antennas</t>
  </si>
  <si>
    <t>An internal wireless wide area network (WWAN) antenna applied in a clamshell mobile phone having an equivalent band-stop circuit at the hinge to decrease the upper ground plane effects of the mobile phone on the antenna performances is presented. The internal WWAN antenna in this study is a small-size printed monopole mounted at the bottom of the main ground. This band-stop circuit can perform a parallel resonance at around 900 MHz and leads to high impedance seen into the upper ground in the 900 MHz band, which greatly decreases the excited surface currents on the upper ground. At around 1900 MHz, owing to its shorter wavelength, the surface currents on the upper ground excited by the internal antenna on the main ground are small for both the traditional and proposed clamshell mobile phone structures. Hence, over the WWAN operating bands, the presence of the upper ground shows very small effects on the impedance matching and radiation characteristics of the antenna on the main ground. The SAR and HAC studies on the proposed clamshell mobile phone structure are also presented. ¬© 2010 Wiley Periodicals, Inc.</t>
  </si>
  <si>
    <t>922-930</t>
  </si>
  <si>
    <t>36068679100;35460663000</t>
  </si>
  <si>
    <t>Li, Wei Yu;Wong, Kin Lu</t>
  </si>
  <si>
    <t>Internal wireless wide area network clamshell mobile phone antenna with reduced ground plane effects</t>
  </si>
  <si>
    <t>10.1002/mop.25056</t>
  </si>
  <si>
    <t>2-s2.0-77249099819</t>
  </si>
  <si>
    <t>['wlan band', 'shorting pin', 'shaped dual', 'return loss', 'novel œü', 'measured result', 'gain ranging', 'band antenna', 'article describes', 'achieved within', '826 ghz', '825 ghz', '52 dbi', '358 ghz', '350 ghz', '10 db']</t>
  </si>
  <si>
    <t>Œ¶-shaped antenna | Dual band | Microstrip | Shorting pin | WLAN</t>
  </si>
  <si>
    <t>This article describes the design, fabrication, and measurement of a novel œÜ-shaped dual-band antenna with a shorting pin for 5.2/5.8 GHz wireless local area network (WLAN) systems. To obtain sufficient bandwidth when return loss (RL) &lt; -10 dB, a shorting pin is inserted in the patch and a coaxial probe source is used. The measured result of the fabricated antenna provides 211 MHz bandwidth from 5.147 to 5.358 GHz and 114 MHz bandwidth from 5.712 to 5.826 GHz (RL &lt; -10 dB) with the gain ranging from 5.73 to 6.52 dBi. Also, a good radiation pattern is achieved within the WLAN band (5.150-5.350 GHz and 5.725-5.825 GHz) range. ¬© 2010 Wiley Periodicals, Inc.</t>
  </si>
  <si>
    <t>825-827</t>
  </si>
  <si>
    <t>60028876;60028876;60094194;60028876</t>
  </si>
  <si>
    <t>55736599800;55634757100;35096255400;57206342060</t>
  </si>
  <si>
    <t>Choi, Sun Ho;Kwak, Daehan;Lee, Hwa Choon;Kwak, Kyung Sup</t>
  </si>
  <si>
    <t>Mooan-gun;Incheon</t>
  </si>
  <si>
    <t>Chodang University;Inha University</t>
  </si>
  <si>
    <t>60094194;60028876</t>
  </si>
  <si>
    <t>Design of a dual-band œÜ-shaped microstrip patch antenna with a shorting pin for 5.2/5.8 GHz WLAN systems</t>
  </si>
  <si>
    <t>10.1002/mop.25049</t>
  </si>
  <si>
    <t>2-s2.0-77249100311</t>
  </si>
  <si>
    <t>['three types', 'ports isolation', 'mutual coupling', 'isolated ports', 'channel capacity', 'channel capacities']</t>
  </si>
  <si>
    <t>Antennas | Channel capacity | Diversity | MIMO (multiple input multiple output) | Mutual coupling</t>
  </si>
  <si>
    <t>The effects of mutual coupling and ports isolation on the channel capacity are investigated for two-patch antenna arrays using measured channel data. Three types of arrays are considered: with coupled radiating elements and ports, with coupled radiating elements but isolated ports, and finally with fully isolated antennas and ports. The channel capacities of these structures are compared for MIMO and MISO with antenna selection configurations. ¬© 2010 Wiley Periodicals, Inc.</t>
  </si>
  <si>
    <t>994-998</t>
  </si>
  <si>
    <t>60103653-60110755;60110755;60110755;60103653;60103653</t>
  </si>
  <si>
    <t>16317220300;11838770200;6701836992;6603413948;7005441452</t>
  </si>
  <si>
    <t>Ranvier, Sylvain;Luxey, Cyril;Staraj, Robert;Icheln, Clemens;Vainikainen, Pertti</t>
  </si>
  <si>
    <t>France;Finland</t>
  </si>
  <si>
    <t>Sophia Antipolis;Espoo</t>
  </si>
  <si>
    <t>Laboratoire D'√©lectronique, Antennes et T√©l√©communications;Aalto University</t>
  </si>
  <si>
    <t>60110755;60103653</t>
  </si>
  <si>
    <t>Ranvier S.</t>
  </si>
  <si>
    <t>Effects of mutual coupling and ports isolation on the channel capacity</t>
  </si>
  <si>
    <t>10.1002/mop.25038</t>
  </si>
  <si>
    <t>2-s2.0-77249101599</t>
  </si>
  <si>
    <t>['wimax applications', 'shaped strips', 'operating bands', 'omnidirectional pattern', 'good gain', 'fed plate', 'fabricated antenna', 'compact size', '5 mm2']</t>
  </si>
  <si>
    <t>Compact size | Coupling-fed | Symmetrical G-shaped monopole | WLAN and WiMAX applications</t>
  </si>
  <si>
    <t>A compact printed monopole antenna for WLAN and WiMAX applications is proposed. By combining symmetrical G-shaped strips and a coupling-fed plate, fed by a 50 X microstrip transmission line, wide impedance bandwidths covering WLAN/2.4/5.2 and WiMAX/5.75 are achieved. The omnidirectional pattern and good gain over the operating bands have been obtained by the fabricated antenna with a compact size of 20 √ó 34.5 mm2, which is suitable for wireless communication applications. ¬© 2010 Wiley Periodicals, Inc.</t>
  </si>
  <si>
    <t>857-861</t>
  </si>
  <si>
    <t>Zhang, Zhiya;Fu, Guang;Zuo, Shaoli</t>
  </si>
  <si>
    <t>A compact printed monopole antenna for wlan and wimax applications</t>
  </si>
  <si>
    <t>10.1002/mop.25060</t>
  </si>
  <si>
    <t>2-s2.0-77249102106</t>
  </si>
  <si>
    <t>['thirdgeneration communication', 'shorted square', 'ring slot', 'rectangular slot', 'ratio bandwidths', 'little influence', 'impedance bandwidth', 'gps band', 'gain satisfy', 'experimental impedance', 'design rule', 'circular polarization', 'basic configuration', 'antenna requirements', 'antenna gain', 'antenna characteristics', 'added slot', '5 dbi', '3g systems', '3g band']</t>
  </si>
  <si>
    <t>Axial ratio (AR) | Circular polarization | Ring slot antenna | Slot antenna</t>
  </si>
  <si>
    <t>Shorted square-ring slot antennas with a rectangular slot are presented for the global positioning system (GPS) and thirdgeneration communication (3G) operations. The shorted square-ring slot antenna is used as the basic configuration for circular polarization in the GPS band. Then, an added rectangular slot inside the square-ring slot will radiate linearly polarized wave in the 3G band. Because the added slot has little influence in the GPS band's characteristics, the design rule is very simple. The experimental impedance and axial-ratio bandwidths for the GPS band are 19.8 and 4.5%, respectively. Also, the impedance bandwidth and the antenna gain for the 3G band are 14.9% and 2.5 dBi, respectively. The antenna characteristics such as bandwidths and gain satisfy the dual-band's antenna requirements. Especially, the antenna radiation patterns are very suitable to apply in the GPS and 3G systems. ¬© 2010 Wiley Periodicals, Inc.</t>
  </si>
  <si>
    <t>855-857</t>
  </si>
  <si>
    <t>35213930100;7202437993;57212652114;35619743900</t>
  </si>
  <si>
    <t>Tsai, Ching Long;Deng, Sheng Ming;Tseng, Ching Hung;Bor, Sheau Shong</t>
  </si>
  <si>
    <t>Tsai C.</t>
  </si>
  <si>
    <t>Shorted square-ring slot antennas with a rectangular slot coupled by a microstrip line for GPS and 3G communication applications</t>
  </si>
  <si>
    <t>10.1002/mop.25051</t>
  </si>
  <si>
    <t>2-s2.0-77249103086</t>
  </si>
  <si>
    <t>['various time', 'transient characteristics', 'transfer function', 'small variations', 'rights reserved', 'return loss', 'results show', 'optimized antenna', 'modified version', 'mlpso ).', 'higher value', 'good matching', 'fidelity factor', 'domain patterns']</t>
  </si>
  <si>
    <t>Correlation factor | Particle swarm optimization | Planar monopole antenna | Time-domain radiation pattern | Ultrawideband antenna</t>
  </si>
  <si>
    <t>A planar monopole antenna with microstrip feed line for ultrawideband (UWB) applications is optimized to reduce two parameters: return loss and dispersion. The optimization is accomplished with a modified version of local-best particle swarm optimization (MLPSO). The resulting antenna shows a good matching in the desired frequency band. The transient characteristics of optimized antenna are compared with a prototype circular disk monopole antenna. The results show that the former antenna presents a higher value for the fidelity factor and very small variations in phase and amplitude of its transfer function, suitable for low-distortion impulse radio communications. Various time-domain patterns are presented to show the performance of antenna. ¬© 2008 Elsevier GmbH. All rights reserved.</t>
  </si>
  <si>
    <t>351-359</t>
  </si>
  <si>
    <t>24436106500;23489695100</t>
  </si>
  <si>
    <t>Chamaani, Somayyeh;Mirtaheri, Seyed Abdullah</t>
  </si>
  <si>
    <t>Chamaani S.</t>
  </si>
  <si>
    <t>Planar UWB monopole antenna optimization to enhance time-domain characteristics using PSO</t>
  </si>
  <si>
    <t>S1434841109000703</t>
  </si>
  <si>
    <t>10.1016/j.aeue.2008.11.017</t>
  </si>
  <si>
    <t>2-s2.0-77249112259</t>
  </si>
  <si>
    <t>['shape plates', 'proposed antenna', 'post element', 'loading monopole', 'inserted ring', 'higher gain', 'enhance wider', 'conventional top', 'article presents', 'approximately 1', 'applied pcs', '14 %)']</t>
  </si>
  <si>
    <t>Monopole antenna | Post-type | Wideband</t>
  </si>
  <si>
    <t>This article presents a low profile wideband top-loading monopole antenna with a ring and four small post-shape plates. And an inserted ring-shaped plate makes a gap from the post element and leads to enhance wider and higher gain than the conventional top-loading monopole. Four small post-shape plates also lead to obtain higher antenna gain, uniformity radiation patterns. Moreover, top-load also leads to reduce the height of antenna (a small antenna size). The experimental impedance bandwidth is approximately 1.55-2.73 GHz (% bandwidth is 55.14%) below with VSWR ‚â•2.0. This antenna also presents a wideband, a uniformity radiation patterns characteristic, respectively. The proposed antenna can be applied PCS, DCS, IMT-2000, WLL. ¬© 2010 Wiley Periodicals, Inc.</t>
  </si>
  <si>
    <t>910-912</t>
  </si>
  <si>
    <t>60080744;108290145;100454136</t>
  </si>
  <si>
    <t>7201869206;8672548200;36071331700</t>
  </si>
  <si>
    <t>Jang, Yong Woong;Go, Hyun Chul;Lee, Sang Woo</t>
  </si>
  <si>
    <t>Eumseong-gun;Bucheon;Bucheon</t>
  </si>
  <si>
    <t>Keukdong College;Laird Technologies Korea;Hankook Antenna Co. Ltd.</t>
  </si>
  <si>
    <t>Jang Y.</t>
  </si>
  <si>
    <t>A low profile post-type monopole antenna with a ring and four small posts</t>
  </si>
  <si>
    <t>10.1002/mop.25086</t>
  </si>
  <si>
    <t>2-s2.0-77249114235</t>
  </si>
  <si>
    <t>['shaped cpw', 'proposed antenna', 'novel key', 'measured results', 'impedance bandwidth', 'design process', '40 ghz']</t>
  </si>
  <si>
    <t>CPW-fed | Key-shaped | Monopole antenna | Ultra wideband (UWB)</t>
  </si>
  <si>
    <t>A novel key-shaped CPW-fed monopole UWB antenna is proposed in this article. A high frequency structure simulator is used to analyze the proposed antenna in the design process. The proposed antenna has an extremely wide frequency band range, the impedance bandwidth of which is measured as 2.87-40 GHz (1:13.9) for return loss &lt;-10 dB. Simulated and measured results are presented for the proposed antenna. ¬© 2010 Wiley Periodicals, Inc.</t>
  </si>
  <si>
    <t>886-889</t>
  </si>
  <si>
    <t>57197271238;35737673600;56137289800</t>
  </si>
  <si>
    <t>Lin, Rui Jin;Ming, Y. E.;Lu, Xiao Zheng</t>
  </si>
  <si>
    <t>Lin R.</t>
  </si>
  <si>
    <t>A novel key-shaped CPW-fed monopole UWB antenna</t>
  </si>
  <si>
    <t>10.1002/mop.25054</t>
  </si>
  <si>
    <t>2-s2.0-77249114236</t>
  </si>
  <si>
    <t>['significant advantage', 'printed dipoles', 'present authors', 'frequency switching', 'frequency range', 'frequency bands', 'different bandwidths']</t>
  </si>
  <si>
    <t>Reconfigurable antennas | Wideband antennas</t>
  </si>
  <si>
    <t>A reconfigurable printed log periodic dipole array (LPDA) is presented. It is shown that several frequency bands across a wide frequency range can be selected by switching the printed dipoles of the LPDA. In comparison with the reconfigurable printed dipole antenna introduced by the present authors before, the significant advantage of the reconfigurable LPDA lies in its flexibility in selecting the frequency bands with different bandwidths. The measurement results show that the reconfigurable LPDA operates over a frequency range of 3:1. The characteristics of the wideband reconfigurable LPDA is suitable for frequency switching in FCC ultra wideband allocation. ¬© 2010 Wiley Periodicals, Inc.</t>
  </si>
  <si>
    <t>861-864</t>
  </si>
  <si>
    <t>60012659;60019702</t>
  </si>
  <si>
    <t>12793954000;57213425197</t>
  </si>
  <si>
    <t>Mirkamali, Ali;Hall, Peter S.</t>
  </si>
  <si>
    <t>United Kingdom;Iran</t>
  </si>
  <si>
    <t>Birmingham;Zanjan</t>
  </si>
  <si>
    <t>University of Birmingham;University of Zanjan</t>
  </si>
  <si>
    <t>60019702;60012659</t>
  </si>
  <si>
    <t>Mirkamali A.</t>
  </si>
  <si>
    <t>Wideband frequency reconfiguration of a printed log periodic dipole array</t>
  </si>
  <si>
    <t>10.1002/mop.25040</t>
  </si>
  <si>
    <t>2-s2.0-77249121141</t>
  </si>
  <si>
    <t>['unit antenna', 'umts bands', 'one slit', 'minicoaxial cable', 'internal antenna', 'gsm850 band', 'fed mobile', 'experimental prototypes', 'easily fed', 'coplanar configuration', 'central frequency', '859 mhz']</t>
  </si>
  <si>
    <t>Antennas | Mobile-unit antennas | Printed antennas | WWAN antennas</t>
  </si>
  <si>
    <t>A novel, compact, coaxial-line-fed mobile-unit antenna for wireless wide area network operation in the GSM850/900/1800/1900/UMTS bands is presented. The antenna consists mainly of one slit-embedded ground plane and two radiating strips, all printed in a coplanar configuration on a small FR4 substrate with the overall dimensions 35 mm √ó 45 mm, which corresponds to 0.10Œª √ó 0.13Œª with respect to free-space wavelength k at the central frequency, 859 MHz, of the GSM850 band. In addition to compactness, the antenna is easily fed by minicoaxial cable, which allows it to be flexibly deployed inside wireless communications devices as an internal antenna. Experimental prototypes of the design are constructed, tested, and studied in detail in this article. ¬© 2010 Wiley Periodicals, Inc.</t>
  </si>
  <si>
    <t>961-966</t>
  </si>
  <si>
    <t>Su, Saou Wen</t>
  </si>
  <si>
    <t>COMPACT coaxial-line-fed printed mobile-unit antenna for GSM850/900/1800/1900/UMTS WWAN operation</t>
  </si>
  <si>
    <t>10.1002/mop.25053</t>
  </si>
  <si>
    <t>2-s2.0-77249123381</t>
  </si>
  <si>
    <t>['wlan applications', 'wide dual', 'upper bands', 'short center', 'like patterns', 'frequency spider', 'experimental study', 'excellent performance', 'easily printed', 'antenna could', 'antenna consists', '3260 mhz']</t>
  </si>
  <si>
    <t>Dual-band | Printed dipole antenna | Spider-shaped | WLAN</t>
  </si>
  <si>
    <t>A novel broadband dual-frequency spider-shaped dipole antenna for 2.4/5.2 GHz wireless local area networks (WLAN) is proposed. The antenna consists of a double-sided printed dipole, whose long arms and short center-stubs can produce dual bands and lead to good impedance matching in a wide dual-band without external matching circuitry. For the experimental study, excellent performance for operating frequencies across 2240-3260 MHz and 4700-5970 MHz bands has been observed. Good radiation characteristics of dipole-like patterns, and 2.6- and 4.6-dBi peak antenna gains for the lower and upper bands, respectively, have been obtained. And this antenna could be easily printed and integrated on the system circuit board for WLAN applications. VC 2010 Wiley Periodicals, Inc.</t>
  </si>
  <si>
    <t>917-919</t>
  </si>
  <si>
    <t>57203739078;25229387400;37075815200;7003448436</t>
  </si>
  <si>
    <t>Shen, Xiumei;Yin, Yingzeng;Su, Chengyue;Zuo, Shaoli</t>
  </si>
  <si>
    <t>Shen X.</t>
  </si>
  <si>
    <t>Broadband dual-frequency spider-shaped printed dipole antenna for WLAN applications</t>
  </si>
  <si>
    <t>10.1002/mop.25041</t>
  </si>
  <si>
    <t>2-s2.0-77249130292</t>
  </si>
  <si>
    <t>['wideband mode', 'proposed designs', 'measurement results', 'antenna geometry', '8 ghz', '5 ghz']</t>
  </si>
  <si>
    <t>Frequency reconfigurable antenna | Tapered slot | Vivaldi antenna | Wideband antenna</t>
  </si>
  <si>
    <t>A reconfigurable Vivaldi antenna is presented. It has a capability to operate in a wideband mode (2-8 GHz) and three different sub-bands (2.5, 5, and 7.5 GHz) by reconfiguring the antenna geometry. The measurement results with ideal switches demonstrate the performances of the proposed designs. The proposed antenna provides frequency agility, which may be useful in future multimode radio systems. ¬© 2010 Wiley Periodicals, Inc.</t>
  </si>
  <si>
    <t>785-787</t>
  </si>
  <si>
    <t>27567733600;7201658579;57213425197;6602592699</t>
  </si>
  <si>
    <t>Hamid, Mohamad R.;Gardner, Peter;Hall, Peter S.;Ghanem, Farid</t>
  </si>
  <si>
    <t>Reconfigurable vivaldi antenna</t>
  </si>
  <si>
    <t>10.1002/mop.25030</t>
  </si>
  <si>
    <t>2-s2.0-77249132627</t>
  </si>
  <si>
    <t>['rectangular patch', 'proposed antenna', 'plane p', 'novel ultra', 'impedance bandwidth', 'article presents']</t>
  </si>
  <si>
    <t>Planar monopole antenn | Slot structure | Ultra-wideband</t>
  </si>
  <si>
    <t>This article presents a novel ultra-wideband (UWB) microstrip-fed planar monopole antenna composed of a rectangular patch and a ground-plane p-shape slot structure. Impedance bandwidth of the proposed antenna is -147% over an UWB frequency range between 3 and 19.7 GHz satisfying FCC's requirements for an antenna by a factor in excess of twofold. ¬© 2010 Wiley Periodicals, Inc.</t>
  </si>
  <si>
    <t>870-873</t>
  </si>
  <si>
    <t>60031777;60016248;60031777;60002826</t>
  </si>
  <si>
    <t>24169546000;6603101867;35183356000;6603900197</t>
  </si>
  <si>
    <t>Naser-Moghadasi, Mohammad;Sadeghzadeh, R. A.;Katouli, Morteza;Virdee, Bal S.</t>
  </si>
  <si>
    <t>Islamic Azad University;K. N. Toosi¬†University¬†of Technology;London Metropolitan University</t>
  </si>
  <si>
    <t>60031777;60016248;60002826</t>
  </si>
  <si>
    <t>Naser-Moghadasi M.</t>
  </si>
  <si>
    <t>Ultra-wideband microstrip antenna with enhanced impedance bandwidth</t>
  </si>
  <si>
    <t>10.1002/mop.25072</t>
  </si>
  <si>
    <t>2-s2.0-77249138305</t>
  </si>
  <si>
    <t>['uplink 1', 'space requirements', 'satellite system', 'possibly printed', 'performance suitable', 'outer periphery', 'matching network', 'located outside', 'investigated using', 'including dual', 'hardware realizations', 'ground plane', 'fed either', 'downlink 2', 'coaxial cables', 'centre feed', 'band matching', 'antenna structure', 'air dielectric', '63 ghz']</t>
  </si>
  <si>
    <t>Antennas | Circular polarization | Personal satellite communications | Quadrifilar spiral antenna (QSA)</t>
  </si>
  <si>
    <t>A novel quadrifilar spiral antenna is proposed for use in personal communications mobile terminals exploiting the "big low earth orbit" (big-LEO) satellite system (uplink 1.61-1.63 GHz; downlink 2.48-2.5 GHz). Feeding of the antenna from the outer periphery is proposed, to avoid the complexity and space requirements of a centre feed; an externally fed antenna can also be fed either by coaxial cables or stripline. Moreover, the hybrid phasing network and the matching network (if required) can be located outside and possibly printed in the same plane as the antenna structure. Versions of the design were investigated using the method of moments and in hardware realizations. These had a finite ground plane with air dielectric between the spirals and the ground plane. Performance suitable for satellite mobile system applications was demonstrated, including dual-band matching. ¬© 2010 Wiley Periodicals, Inc.</t>
  </si>
  <si>
    <t>987-990</t>
  </si>
  <si>
    <t>60008524;60008524;60008524;60104726;60008524;60008524;60008524</t>
  </si>
  <si>
    <t>7003902501;26650299400;16025593100;7006824457;34771102300;35572434600;55952532900</t>
  </si>
  <si>
    <t>Abd-Alhameed, R. A.;Zhou, D.;See, C. H.;Excell, P. S.;Abusitta, M. M.;Alkhambashi, M. S.;McEwan, N. J.</t>
  </si>
  <si>
    <t>Abd-Alhameed R.A.</t>
  </si>
  <si>
    <t>Design of dual-band quadrifilar spiral antennas for satellitemobile handsets</t>
  </si>
  <si>
    <t>10.1002/mop.25090</t>
  </si>
  <si>
    <t>2-s2.0-77249142883</t>
  </si>
  <si>
    <t>['vertical polarization', 'simulated ones', 'radiation bandwidth', 'prs antenna', 'prs ).', 'patch array', 'new method', 'ground plane', 'feeding structure', 'experimental measurements', 'enhance directivity', 'base station', 'article presents', '98 ghz']</t>
  </si>
  <si>
    <t>Base station antennas | Metallic partially reflecting surface (M-PRS) | Sectoral pattern</t>
  </si>
  <si>
    <t>This article presents a new method to realize sectoral antennas for base station by incorporating metallic partially reflecting surface (M-PRS). The main idea consists in inserting simple radiating elements, as patches, inside a Fabry-Perot cavity resonator. This consists of a ground plane, where the feeding system rests covered by a rectangular M-PRS. A patch array is used as a feeding structure to enhance directivity and radiation bandwidth. A rectangular M-PRS antenna for the uplink UMTS frequency band [1.92-1.98 GHz] working in vertical polarization is designed, and its performances are disclosed. Finally, a prototype is realized and the experimental measurements are compared to the simulated ones. ¬© 2010 Wiley Periodicals, Inc.</t>
  </si>
  <si>
    <t>990-994</t>
  </si>
  <si>
    <t>60027892;60027892;60027892;60027892;60027892;60027892</t>
  </si>
  <si>
    <t>24765903600;25638720300;25639020000;16024130200;35101383000;7006402070</t>
  </si>
  <si>
    <t>Hajj, Mohamad;Rodes, Emmanuel;Serhal, Dina;Chreim, Hassan;Arnaud, Eric;Jecko, Bernard</t>
  </si>
  <si>
    <t>Limoges</t>
  </si>
  <si>
    <t>XLIM Institut de Recherche</t>
  </si>
  <si>
    <t>Rectangular M-PRS structure for sectoral base station antenna with vertical polarization</t>
  </si>
  <si>
    <t>10.1002/mop.25044</t>
  </si>
  <si>
    <t>2-s2.0-77249147901</t>
  </si>
  <si>
    <t>['thickness h2', 'single layer', 'multilayer patch', 'layer gap', 'ie3d simulated', 'good agreement', 'gap separation', 'experimental results', 'enhanced radiation', 'coupled structure', '33 db', '01 %,']</t>
  </si>
  <si>
    <t>Disk patch antenna | Gap-coupled disk patch | Multilayer disk patch | Parasitic elements | Stacked patch</t>
  </si>
  <si>
    <t>In this article, the analysis of disk patch antenna with two parasitic elements in single layer and in multilayer layer configurations is presented. The bandwidth of the antenna significantly depends on gap separation (s) and thickness h2. Bandwidth of the antenna in single-layer gap-coupled structure is found to be 19.01%, and it improves up to 45.57% in multilayer patch. Further, an enhanced radiation of 8.33 dB is achieved in multilayer patch as compared with simple disk patch. The theoretical results obtained from the analysis are compared with IE3D simulated and experimental results, which are in good agreement. ¬© 2010 Wiley Periodicals, Inc.</t>
  </si>
  <si>
    <t>865-870</t>
  </si>
  <si>
    <t>60018476;60018476;60018476</t>
  </si>
  <si>
    <t>7003390412;26423360800;56311404400</t>
  </si>
  <si>
    <t>Ansari, J. A.;Yadav, Nagendra Prasad;Singh, Prabhakar</t>
  </si>
  <si>
    <t>Allahabad</t>
  </si>
  <si>
    <t>University of Allahabad</t>
  </si>
  <si>
    <t>Ansari J.</t>
  </si>
  <si>
    <t>Analysis of disk patch antenna with parasitic elements in single and multilayer structures</t>
  </si>
  <si>
    <t>10.1002/mop.25076</t>
  </si>
  <si>
    <t>2-s2.0-77249149400</t>
  </si>
  <si>
    <t>['thin substrate', 'simulated bandwidth', 'mom simulator', 'mom method', 'measured bandwidth', 'fitness value', 'candidate design', 'broadband low', 'antenna satisfying', '65 mhz', '63 mhz']</t>
  </si>
  <si>
    <t>Broadband | Geese-PSO | Low-profile | Parasitic patch antenna</t>
  </si>
  <si>
    <t>A new evolutionary approach for broadband low-profile icrostrip antenna design is presented. The modified particle swarm optimization algorithm inspired by the wild geese group (Geese-PSO) and the method of moments (MOM) are combined to optimize the antenna satisfying a certain design criterion. The antenna geometric parameters are extracted to be optimized by Geese-PSO, and a fitness value is evaluated by MOM simulator to represent the performance of each candidate design. The optimized microstrip antenna with a U-shaped parasitic element, printed on a thin substrate (thickness of 0.008 Œª0), achieves the measured bandwidth of 63 MHz (2.56%), corresponding to the simulated bandwidth of 65 MHz. The agreement between the simulated and measured bandwidths testifies the validity of the GPSO/MOM method. ¬© 2010 Wiley Periodicals, Inc.</t>
  </si>
  <si>
    <t>975-979</t>
  </si>
  <si>
    <t>24168690500;57214310942;26656467500;57199242751;7102211932</t>
  </si>
  <si>
    <t>Lin, Chen;Zhang, Fu Sun;Zhao, Gang;Zhang, Fan;Jiao, Yong Chang</t>
  </si>
  <si>
    <t>Broadband low-profile microstrip antenna design using gpso based on mom</t>
  </si>
  <si>
    <t>10.1002/mop.25069</t>
  </si>
  <si>
    <t>2-s2.0-77249149972</t>
  </si>
  <si>
    <t>['inverted l', 'impedance characteristics', 'experimental antennas', 'dual resonance', 'derived antennas', 'analyzed results']</t>
  </si>
  <si>
    <t>Antenna | Broadband | Chassis | Dual resonance | Monopole</t>
  </si>
  <si>
    <t>Variation of the impedance characteristics between two monopole antennas, according to the width of chassis is analyzed. Dual resonance-based broadband antennas are proposed on the basis of the analyzed results. The experimental antennas are an inverted L-shaped monopole antenna and a printed meander line monopole antenna. The dimensions of the derived antennas with a chassis are appropriate for a USB dongle application. ¬© 2010 Wiley Periodicals, Inc.</t>
  </si>
  <si>
    <t>981-984</t>
  </si>
  <si>
    <t>60007215;100526650;60007215</t>
  </si>
  <si>
    <t>57199983990;55145203700;7402565055</t>
  </si>
  <si>
    <t>Jung, Jinwoo;Lee, Hyeonjin;Lim, Yeongseog</t>
  </si>
  <si>
    <t>Gwangju;Kwangju</t>
  </si>
  <si>
    <t>Chonnam National University;Dongkang College</t>
  </si>
  <si>
    <t>60007215;100526650</t>
  </si>
  <si>
    <t>Analyzing impedance characteristics of monopole antennas with different chassis widths for dual resonance-based broadband operation</t>
  </si>
  <si>
    <t>10.1002/mop.25082</t>
  </si>
  <si>
    <t>2-s2.0-77249156371</t>
  </si>
  <si>
    <t>['uwb standards', 'previously designed', 'pcs 1900', 'pcm ),', 'made according', 'ideal uncorrelated', 'final application', 'element pcm', 'e .,', 'directivity required', 'dcs 1800', 'antenna elements', 'antenna arrays', '9 ghz', '4 ghz', '32 bps', '20 db', '1 ghz']</t>
  </si>
  <si>
    <t>Antenna arrays | Antenna diversity | Handset antennas | MIMO systems | Ultra wideband antennas</t>
  </si>
  <si>
    <t>Antenna arrays that incorporate MIMO technology for indoor-outdoor network interconnection on the same terminal, i.e., for DCS 1800, PCS 1900, WCDMA, 3G, 802.11a/b/g, Bluetooth¬Æ , ZigBee¬Æ , WiMAX ‚Ñ¢, and UWB standards, are proposed. Staircase profile printed circuit antennas, monopoles (PCM), and slots (PCS) with VSWR &lt; 2 bandwidth mainly from 1.12 to 10.1 GHz are previously designed, simulated, constructed, and measured as antenna elements for those arrays. For comparison, prototypes for two-element PCM and PCS MIMO arrays have been constructed and measured. The choice should be made according to the directivity required by the final application and portable device size. For the worst signal interference case, the operational bandwidth ranges from 1.5 to 9.9 GHz and from 1.7 to 11.4 GHz for the PCM and the PCS MIMO arrays, respectively. VSWR is basically below two, average capacity loss 0.32 bps/Hz with respect to the ideal uncorrelated (2,2) case and envelope correlation lower than 20 dB. ¬© 2010 Wiley Periodicals, Inc.</t>
  </si>
  <si>
    <t>889-895</t>
  </si>
  <si>
    <t>60003965-60104139;60003965-60104139;60015150</t>
  </si>
  <si>
    <t>22836719700;35092367300;7202027781</t>
  </si>
  <si>
    <t>Valderas, Daniel;Crespo, Pedro;Ling, Cong</t>
  </si>
  <si>
    <t>Spain;United Kingdom;Spain</t>
  </si>
  <si>
    <t>Donostia-San Sebastian;London;Donostia-San Sebastian</t>
  </si>
  <si>
    <t>Tecnun. Escuela de Ingenier√≠a;Imperial College London;Centro de Estudios e Investigaciones T√©cnicas de Gipuzkoa, IK4</t>
  </si>
  <si>
    <t>60104139;60015150;60003965</t>
  </si>
  <si>
    <t>Valderas D.</t>
  </si>
  <si>
    <t>UWB portable printed monopole array design for mimo communications</t>
  </si>
  <si>
    <t>10.1002/mop.25047</t>
  </si>
  <si>
    <t>2-s2.0-77249159907</t>
  </si>
  <si>
    <t>['wlan application', 'wimax applications', 'wimax application', 'shaped slots', 's11 less', 'radiating structure', 'impedance bandwidth', 'f antenna', 'compact size', 'combining f', 'antenna operates', '750 mhz', '75 ghz', '540 mhz', '45 ghz', '2 ghz', '170 mhz', '10 db']</t>
  </si>
  <si>
    <t>A tri-band planar inverted-F antenna (PIFA) for WLAN and WiMAX applications is proposed. By combining F-T-shaped slots in the radiating structure and using a trapezoidal feeding plate, three resonant modes are generated and impedance bandwidth of the antenna is enhanced. The fabricated radiation patch has a compact size of 25 √ó 11 √ó 8 mm3 with a rectangular ground plate of 26 √ó 40 mm2. For S11 less than -10 dB, the antenna operates at 2.45 GHz with a bandwidth of 170 MHz, and at 5.2 GHz with a bandwidth of 750 MHz for WLAN application, and at 5.75 GHz with a bandwidth of 540 MHz for WiMAX application. ¬© 2010 Wiley Periodicals, Inc.</t>
  </si>
  <si>
    <t>919-922</t>
  </si>
  <si>
    <t>7003448436;25229387400;23007175300;35103910000</t>
  </si>
  <si>
    <t>Zuo, Shaoli;Yin, Yingzeng;Zhang, Zhiya;Wu, Weijun</t>
  </si>
  <si>
    <t>A compact tri-band PIFA antenna for WLAN and WiMAX applications</t>
  </si>
  <si>
    <t>10.1002/mop.25052</t>
  </si>
  <si>
    <t>2-s2.0-77249160243</t>
  </si>
  <si>
    <t>['structures analyzed', 'resonance frequencies', 'nonradiant margin', 'new quasi', 'minkowski curve', 'conventional inset', 'article shows', 'antenna prototypes']</t>
  </si>
  <si>
    <t>Impedance matching | Miniaturization | Minkowski quasi-fractal microstrip antenna | Small-size antenna</t>
  </si>
  <si>
    <t>This article shows a new quasi-fractal microstrip patch antenna using the Minkowski curve at the radiant and nonradiant margin of this device. The structures analyzed were initially designed using the Ansoft Designer ‚Ñ¢ software that implements the method of moments. Some antenna prototypes were built and measured. The use of the inset-fed technique enables a good impedance matching, as can be confirmed by the low return loss obtained (&lt;-25 dB) at the resonance frequencies. Antennas designed using the Minkowski curve presented a reduction of up to 42% when compared with a conventional inset-fed rectangular patch. ¬© 2010 Wiley Periodicals, Inc.</t>
  </si>
  <si>
    <t>805-809</t>
  </si>
  <si>
    <t>60023857;108290328;108290473;60023857</t>
  </si>
  <si>
    <t>35574333800;57218888588;16309023400;7004474343</t>
  </si>
  <si>
    <t>Oliveira, E. E.C.;Da, P. H.;Campos, A. L.P.S.;D'Assun√ß√£o, A. G.</t>
  </si>
  <si>
    <t>Natal;Natal;Joao Pessoa</t>
  </si>
  <si>
    <t>Universidade Federal do Rio Grande do Norte;Federal Institute of Education;GTEMA Federal Institute of Education Science and Technology of Para√≠ba IFPB</t>
  </si>
  <si>
    <t>60023857;108290473;108290328</t>
  </si>
  <si>
    <t>Oliveira E.E.C.</t>
  </si>
  <si>
    <t>Small-size quasi-fractal patch antenna using the minkowski curve</t>
  </si>
  <si>
    <t>10.1002/mop.25071</t>
  </si>
  <si>
    <t>2-s2.0-77249161238</t>
  </si>
  <si>
    <t>['synchronous uplink', 'rights reserved', 'important factors', 'high level', 'cdma system', 'asynchronous scheme', 'antenna array']</t>
  </si>
  <si>
    <t>Antenna array | Array weight error | Asynchronous | Multicarrier DS-CDMA | Uplink synchronous</t>
  </si>
  <si>
    <t>In this letter, we analyze the effects of array weight error (AWE) on the antenna array (AA) aided uplink synchronous multicarrier DS-CDMA system. The bit error rate performance is evaluated in terms of the important factors such as the number of antennas, the variance of AWE, and the number of users. Furthermore, the scenario of synchronous uplink with AA is compared with asynchronous scheme. Numerical results show that the performance employing synchronous transmission with AA in uplink can be further improved, even at high level of AWE. ¬© 2009 Elsevier GmbH. All rights reserved.</t>
  </si>
  <si>
    <t>372-376</t>
  </si>
  <si>
    <t>60003780;60009387</t>
  </si>
  <si>
    <t>57219206492;14044843900</t>
  </si>
  <si>
    <t>Kim, Yong Seok;Hwang, Seung Hoon</t>
  </si>
  <si>
    <t>Dongguk University, Seoul;Samsung Electronics Co. Ltd.</t>
  </si>
  <si>
    <t>60009387;60003780</t>
  </si>
  <si>
    <t>Kim Y.S.</t>
  </si>
  <si>
    <t>Impact analysis of array weight error on the antenna array aided multicarrier DS-CDMA with synchronous uplink transmissions</t>
  </si>
  <si>
    <t>S1434841109000533</t>
  </si>
  <si>
    <t>10.1016/j.aeue.2009.01.007</t>
  </si>
  <si>
    <t>2-s2.0-77249172192</t>
  </si>
  <si>
    <t>['transmission circuits', 'transitions ).', 'thoroughly studied', 'radiating elements', 'proposed transmit', 'microwave purpose', 'directivity values', 'constituting elements', 'complete transmit', 'complete prototype', 'array lens', 'architecture discussion', 'anechoic chamber', '12 ghz']</t>
  </si>
  <si>
    <t>Antenna array | Constrained lens | Ku band | Microstrip circuit | Microstrip technology | Patch antenna | Transmit array</t>
  </si>
  <si>
    <t>A complete transmit-array lens device at 12 GHz, for microwave purpose, is offered in this manuscript. In this document, an overview of the functioning of this kind of devices is given and the proposed transmit-array lens is thoroughly studied, with architecture discussion and selection, as well as the design, manufacturing, and validation of all the constituting elements of the lens (radiating elements, transmission circuits, and transitions). Eventually, a complete prototype of transmit-array lens is assembled and radiation pattern measurements in anechoic chamber, as well as gain and directivity values, are offered. ¬© 2010 Wiley Periodicals, Inc.</t>
  </si>
  <si>
    <t>940-947</t>
  </si>
  <si>
    <t>60028442;60028442;60028442</t>
  </si>
  <si>
    <t>35590536000;35090462300;56040889900</t>
  </si>
  <si>
    <t>Padilla, P.;Munoz-Acevedo, A.;Sierra-Castaner, M.</t>
  </si>
  <si>
    <t>Universidad Polit√©cnica de Madrid</t>
  </si>
  <si>
    <t>Padilla P.</t>
  </si>
  <si>
    <t>Passive planar transmit-array microstrip lens for microwave purpose</t>
  </si>
  <si>
    <t>10.1002/mop.25078</t>
  </si>
  <si>
    <t>2-s2.0-77249172709</t>
  </si>
  <si>
    <t>['¬© 2008', 'satellite towards', 'satellite power', 'omnidirectional antennas', 'large number', 'handovers within', 'efficient use', 'earth stations', 'desired direction', 'continuous steering']</t>
  </si>
  <si>
    <t>Chebyshev synthesis | Direction of arrival | Low earth orbit satellite | Planar array antenna | Quality of service</t>
  </si>
  <si>
    <t>Earth orbit satellite (LEOS) systems offer continuous service using constellations, which stand out for their global coverage capacity, broadcast and ability to support user mobility. However, the low gain offered by omnidirectional antennas, as well as the large number of handovers within the satellite footprint due to the use of sector and spot beam antennas, along with the short satellite viewing time from the earth stations (ES), waste satellite power and degrades communications link quality. In this paper we present the use of a planar array antenna to establish communication links between LEOS and ES, allowing a more efficient use of satellite power and an increase in digital communications performance. The continuous steering of the antenna array radiation pattern (direction of arrival, DOA), adaptively directs the main lobe onboard the satellite towards the desired direction over the earth, allowing longer visibility time. A more directive downlink beam is obtained, increasing antenna gain and improving the bit error rate (BER) probability within quality of service (QoS) limits. ¬© 2008.</t>
  </si>
  <si>
    <t>377-382</t>
  </si>
  <si>
    <t>60032563;60032563;60032563</t>
  </si>
  <si>
    <t>26424510500;9840680900;6602896471</t>
  </si>
  <si>
    <t>Amador, Lennin E.;Conte, Roberto;Covarrubias, David H.</t>
  </si>
  <si>
    <t>Ensenada</t>
  </si>
  <si>
    <t>Centro de Investigacion Cientifica y de Educacion Superior de Ensenada</t>
  </si>
  <si>
    <t>Amador L.E.</t>
  </si>
  <si>
    <t>Performance evaluation of planar antenna arrays onboard low earth orbit satellites</t>
  </si>
  <si>
    <t>S1434841109000545</t>
  </si>
  <si>
    <t>10.1016/j.aeue.2008.09.011</t>
  </si>
  <si>
    <t>2-s2.0-77249173265</t>
  </si>
  <si>
    <t>['simulation results', 'proposed antenna', 'novel ultra', 'good monopole', 'frequency band', '87 ghz', '57 ghz', '4 ghz', '31 mm', '24 mm']</t>
  </si>
  <si>
    <t>CPW-fed | Notch antenna | Trapezoidal antenna | Ultra-wideband</t>
  </si>
  <si>
    <t>A novel ultra-wideband (UWB) design of a single-layer coplanar waveguide-fed planar monopole antenna with dual bandnotched characteristic is presented. By inserting two opened rectangular loop slots to the ground-notched trapezoidal patch and adjusting the dimensions of the slots, the proposed antenna, which includes two notched ground planes only 24 mm in width and 31 mm in height, can reach a frequency band-width, defined by voltage standing wave ratio &lt;2, of 9.4 GHz (from 3 to 12.4 GHz), covering the entire UWB band (3.1-10.6 GHz), and have two frequency notch from 3.55-4.57 GHz and 5.55-6.87 GHz. Good monopole-like radiation patterns except in the notched frequency band have also been obtained. Details of the proposed antenna design and the simulation results are presented and discussed. ¬© 2010 Wiley Periodicals, Inc.</t>
  </si>
  <si>
    <t>898-900</t>
  </si>
  <si>
    <t>35575549000;7403280923</t>
  </si>
  <si>
    <t>Xi, Juan Mei;Liang, Chang Hong</t>
  </si>
  <si>
    <t>Xi J.</t>
  </si>
  <si>
    <t>CPW-fed trapezoidal antenna with dual band-notched characteristic for UWB application</t>
  </si>
  <si>
    <t>10.1002/mop.25064</t>
  </si>
  <si>
    <t>2-s2.0-77249173828</t>
  </si>
  <si>
    <t>['wlan bands', 'substrate material', 'shaped slot', 'results show', 'radiation pattern', 'proposed antenna', 'network analyzer', 'impedance bandwidth', 'ground plane', 'good agreement', 'compact dual', 'band h', '32 mm', '23 mm']</t>
  </si>
  <si>
    <t>Dual-band | H-shaped slot antenna | Microstrip | Wireless local area network (WLAN)</t>
  </si>
  <si>
    <t>A simple and compact dual-band H-shaped slot antenna for wireless local area network applications is proposed. The proposed antenna is composed of an H-shaped slot on the ground plane with size of 23 mm by 32 mm. The substrate material is foam. The antenna is fed by microstrip at its top. The impedance bandwidth, radiation pattern, and gain of the antenna were simulated. The results show that the antenna just covers the WLAN bands (2.4-2.485, 5.15-5.35, and 5.725-5.825 GHz), with the gain remaining steady. The measurement of impedance bandwidth was carried out with a network analyzer. A good agreement between measurement and simulation can be observed. ¬© 2010 Wiley Periodicals, Inc.</t>
  </si>
  <si>
    <t>957-959</t>
  </si>
  <si>
    <t>36071269700;7101688679;57192623872</t>
  </si>
  <si>
    <t>Liu, Yun;Niu, Zhenyi;Wang, Xiaojun</t>
  </si>
  <si>
    <t>Dual-band H-shaped slot antenna for 2.4 and 5 GHz wireless communication</t>
  </si>
  <si>
    <t>10.1002/mop.25042</t>
  </si>
  <si>
    <t>2-s2.0-77249175358</t>
  </si>
  <si>
    <t>['surface waves', 'substrate significantly', 'satellite communication', 'rights reserved', 'results indicate', 'propagate along', 'mobile communication', 'high gain', 'electromagnetic waves']</t>
  </si>
  <si>
    <t>Crossed idiosyncratic PBG structure | Gain | Patch antenna | Return loss</t>
  </si>
  <si>
    <t>The method of finite difference time domain (FDTD) was used, and characteristics of the patch antenna based on drilling periodic air holes in the substrate were studied, the results indicate that the surface waves which propagate along the surface of the substrate can be suppressed by the crossed idiosyncratic PBG (photonic crystal band-gap) structure because of its effect of forbidden-band, that it can radiate most of electromagnetic waves' energy in the substrate significantly, and that it has lower return loss (S11) compared to the conventional patch antennas, thus, a high gain is attained, its performance is improved. Due to these advantages, the use of photonic crystal patch antennas will be extended in areas such as mobile communication, satellite communication, aviation, etc. ¬© 2009 Elsevier GmbH. All rights reserved.</t>
  </si>
  <si>
    <t>641-645</t>
  </si>
  <si>
    <t>60017482;60017482;60017482;60017482;60017482</t>
  </si>
  <si>
    <t>8589677400;25421862400;25423395600;35744458100;57191442873</t>
  </si>
  <si>
    <t>Shen, Ting gen;Ji, Pei lai;Zhou, Yue qun;Ge, Jun;Yu, Feng chao</t>
  </si>
  <si>
    <t>Shen T.</t>
  </si>
  <si>
    <t>Investigation of patch antennas based on crossed idiosyncratic PBG structure</t>
  </si>
  <si>
    <t>S0030402608003094</t>
  </si>
  <si>
    <t>10.1016/j.ijleo.2008.10.014</t>
  </si>
  <si>
    <t>2-s2.0-77549088220</t>
  </si>
  <si>
    <t>['sufficiently stable', 'rotary joint', 'optical links', 'new structure', 'mechanical misalignments', 'antenna measurement', 'achieve 0', '2 db']</t>
  </si>
  <si>
    <t>Distributed-feedback laser diode (DFB-LD) | Electrooptical | Fiber-optic rotary joint (FORJ) | Optical fiber | Optical fiber link | Photodetector (PD)</t>
  </si>
  <si>
    <t>A practical optical rotary joint and optical links were prepared for an antenna measurement. The rotational variation loss of the optical rotary joint depends on the mechanical misalignments. To achieve 0.2 dB or less rotational variation loss, we proposed a new structure that has a noncontact interface using two size-mismatched fibers without a lens. The optical links are made of a distributed-feedback laser diode, a PIN-photodetector, and single-mode fiber jumper cords. The proposed rotary joint has very low rotational variation loss. The optical links are sufficiently stable to be applied to the antenna measurement. We verified that the rotary joint and optical links can be adopted in RF antenna test applications. ¬© 2010 IEEE.</t>
  </si>
  <si>
    <t>60001558;60001558;60001558;60001558;60001558</t>
  </si>
  <si>
    <t>35730925000;35322891200;7404095561;57200163543;56266891800</t>
  </si>
  <si>
    <t>Cho, In Kui;Mun, Jung Ik;Han, Young Tak;Kim, Seong Min;Yun, Jae Hoon</t>
  </si>
  <si>
    <t>Cho I.</t>
  </si>
  <si>
    <t>Fiber-optic rotary joint and optical link for RF-antenna measurement</t>
  </si>
  <si>
    <t>10.1109/LPT.2010.2040985</t>
  </si>
  <si>
    <t>2-s2.0-77749273526</t>
  </si>
  <si>
    <t>2009-0083512</t>
  </si>
  <si>
    <t>['wavelength u', 'wavelength straight', 'uda antennas', 'thin substrate', 'terahertz yagi', 'shaped dipole', 'proposed yagi', 'paper presents', 'obtained even', 'line dipole', 'impedance matching', 'driver elements', 'current leakage', 'business media', 'bias line']</t>
  </si>
  <si>
    <t>High input impedance | Photomixer | Terahertz antenna | Yagi-Uda antenna</t>
  </si>
  <si>
    <t>This paper presents the design of terahertz Yagi-Uda antennas with high input resistance. The proposed Yagi-Uda antennas can achieve much higher input resistance than existing THz antennas by using a full-wavelength straight-line dipole and a full-wavelength U-shaped dipole as driver elements. Current leakage into the bias line was minimized by applying photonic bandgap structures at the bias line. By designing the antennas on a thin substrate, end-fire radiation patterns with high antenna resistance can be obtained even when the substrate has a high dielectric constant. We expect that the proposed Yagi-Uda antennas can achieve increased terahertz output power by improving their capacity for impedance matching with a photomixer. ¬© 2009 Springer Science+Business Media, LLC.</t>
  </si>
  <si>
    <t>441-454</t>
  </si>
  <si>
    <t>60002445;60002445;60002445;60032330</t>
  </si>
  <si>
    <t>35174701000;55318932000;10043078000;7401968921</t>
  </si>
  <si>
    <t>Han, Kyungho;Nguyen, Truong Khang;Park, Ikmo;Han, Haewook</t>
  </si>
  <si>
    <t>Pohang;Kyonggi-do</t>
  </si>
  <si>
    <t>Pohang University of Science and Technology;Ajou University</t>
  </si>
  <si>
    <t>60032330;60002445</t>
  </si>
  <si>
    <t>Han K.</t>
  </si>
  <si>
    <t>Terahertz Yagi-Uda antenna for high input resistance</t>
  </si>
  <si>
    <t>10.1007/s10762-009-9596-1</t>
  </si>
  <si>
    <t>2-s2.0-77949282800</t>
  </si>
  <si>
    <t>['œª 1', 'used prior', 'results show', 'promising candidate', 'nearly omni', 'measured antenna', 'impedance bandwidth', 'frequency band', 'business media', 'antenna made', 'antenna exhibits', '51 ghz', '4 ghz', '13œª 1']</t>
  </si>
  <si>
    <t>Extremely wide bandwidth | Liquid crystal polymer | Printed monopole antenna | Reactive ion etching</t>
  </si>
  <si>
    <t>In this paper, a compact printed monopole antenna with an extremely wide bandwidth has been realized on Liquid Crystal Polymer (LCP) substrates by using standard processing technology. Both laminated and directed metalized LCP substrates were used in this experiment. The antenna made on the direct metalized LCP substrate performed well compared to on the laminated LCP substrate. To improve the adhesion, the surface of the LCP was further roughened and a certain adhesion layer was used prior to the deposition of Cu. The measured antenna on a metalized LCP substrate could cover this frequency band with an impedance bandwidth from 0.51 GHz to 14.4 GHz (28.2:1) for VSWR‚â§2. Moreover, the antenna exhibits a nearly omni-directional radiation pattern. The size of this antenna is only about 0.18Œª 1√ó0. 13Œª 1, where Œª 1 is the wavelength of the lowest operating frequency. The results show that LCP is a promising candidate for high frequency applications. ¬© 2009 Springer Science+Business Media, LLC.</t>
  </si>
  <si>
    <t>469-480</t>
  </si>
  <si>
    <t>60023813-60000990;60022422;60023813-60000990;60000990;60023908</t>
  </si>
  <si>
    <t>56104523800;16508238300;56023435200;56962924200;35395526300</t>
  </si>
  <si>
    <t>Zhang, Xia;Yan, Xiaorong;Liu, Johan;Yang, Jian;Morris, James</t>
  </si>
  <si>
    <t>United States;China;China;Sweden</t>
  </si>
  <si>
    <t>Portland;Shanghai;Qingdao;Gothenburg</t>
  </si>
  <si>
    <t>Portland State University;Shanghai University;Ocean University of China;Chalmers University of Technology</t>
  </si>
  <si>
    <t>60023908;60023813;60022422;60000990</t>
  </si>
  <si>
    <t>Design of printed monopole antennas on liquid crystal polymer substrates</t>
  </si>
  <si>
    <t>10.1007/s10762-009-9607-2</t>
  </si>
  <si>
    <t>2-s2.0-77949284559</t>
  </si>
  <si>
    <t>['strongest responses', 'sacchari males', 'octadecadienal caught', 'octadecadienal attracted', 'monitoring lure', 'mass spectrometry', 'many males', 'male moths', 'gas chromatography', 'field trials', 'elicit responses', 'compound extracted', 'chemical industry', 'banana moth', 'also detected', 'aldehyde ).', '20 ratio']</t>
  </si>
  <si>
    <t>Attractant | Banana moth | Octadecadienal | Opogona sacchari</t>
  </si>
  <si>
    <t>Background: The banana moth, Opogona sacchari Bojer, is a polyphagous agricultural pest in many tropical areas of the world. The identification of an attractant for male O. sacchari could offer new methods for detection, study and control. Results: A compound extracted from female O. sacchari elicited responses from antennae of male moths. This compound was identified as a 2/3,(Z)13-octadecadienal by gas chromatography-mass spectrometry. An analog, 2/3,(Z)13-octadecadienol, was also detected in some extracts at roughly a 1: 20 ratio (alcohol:aldehyde) but did not elicit responses from antennae of male moths. Electroantennograms of synthetic candidate dienals found the strongest responses from (Z,Z)-2,13-octadecadienal and (E, Z)-2,13-octadecadienal. In field trials, (E, Z)-2,13-octadecadienal attracted more male O. sacchari than (Z,Z)-2,13- octadecadienal. Attraction was not improved for either of these compounds when the corresponding stereoisomeric alcohol was added at ratios of 1: 1, 1: 10 or 1: 100 (alcohol: aldehyde). Jackson sticky traps containing 250 Œºg lures of (E, Z)-2,13- octadecadienal caught as many males as did traps holding virgin females. Conclusion: (E, Z)-2,13-octadecadienal has been identified as an attractant for O. sacchari males and can be used as a monitoring lure of populations of this moth. ¬© 2010 Society of Chemical Industry.</t>
  </si>
  <si>
    <t>454-460</t>
  </si>
  <si>
    <t>1526498X</t>
  </si>
  <si>
    <t>Pest Management Science</t>
  </si>
  <si>
    <t>60001989;60024778;60001989;60024778;60024778</t>
  </si>
  <si>
    <t>7006157410;9736198400;7101969007;35504225900;35504202900</t>
  </si>
  <si>
    <t>Jang, Eric B.;Siderhurst, Matthew S.;Hollingsworth, Robert G.;Showalter, David N.;Troyer, Elisa J.</t>
  </si>
  <si>
    <t>Harrisonburg;Washington, D.C.</t>
  </si>
  <si>
    <t>Eastern Mennonite University;USDA Agricultural Research Service</t>
  </si>
  <si>
    <t>60024778;60001989</t>
  </si>
  <si>
    <t>Jang E.</t>
  </si>
  <si>
    <t>Sex attractant for the banana moth, Opogona sacchari Bojer (Lepidoptera: Tineidae): Provisional identification and field evaluation</t>
  </si>
  <si>
    <t>10.1002/ps.1922</t>
  </si>
  <si>
    <t>2-s2.0-77949286175</t>
  </si>
  <si>
    <t>['several structures', 'resonator antenna', 'research developments', 'recent works', 'recent research', 'recent publications', 'presented focusing', 'perot resonator', 'low complexity', 'interesting topics', 'high directivity', 'fpr antenna', 'different capabilities', 'corresponding comparison', 'business media', 'attractive topics', 'attractive properties', 'analytic models', 'also pointed', 'also made', 'also included']</t>
  </si>
  <si>
    <t>Artificial magnetic conductor (AMC) | Defect mode | EBG resonator antenna | Fabry-perot resonator antenna | Frequency selective surfaces (FSS) | Gradient index | Leaky-wave antenna | Refractive lens</t>
  </si>
  <si>
    <t>Fabry-Perot Resonator (FPR) antennas have attracted significant attention in microwave and millimeter waves due to a number of attractive properties, such as low complexity, high directivity and conformal deployment capability. In this paper, a summary of recent publications on FPR antenna is presented focusing on the different capabilities, technologies and architectures that have been proposed. Several structures, analytic models and research developments and a corresponding comparison are also made. It shows that such analytic models as FP cavity model, EBG defect model, transmission line model, leaky wave model and refractive lens model are consistent when applied to analyze this type of resonator antenna. Some interesting topics under recent research are surveyed in detail. At the same time some attractive topics to be further researched are also pointed out. Recent works of the authors are also included in this paper. ¬© 2009 Springer Science+Business Media, LLC.</t>
  </si>
  <si>
    <t>391-403</t>
  </si>
  <si>
    <t>Liu, Zhen Guo</t>
  </si>
  <si>
    <t>Fabry-Perot Resonator antenna</t>
  </si>
  <si>
    <t>10.1007/s10762-009-9605-4</t>
  </si>
  <si>
    <t>2-s2.0-77949301478</t>
  </si>
  <si>
    <t>['surface waves', 'simulated ones', 'proposed antenna', 'positive first', 'novel high', 'measured results', 'left handed', 'high gain', 'good agreement', 'gain due', 'dendritic cells', 'db bandwidth', 'business media', 'antenna directivity', '88 db']</t>
  </si>
  <si>
    <t>CRLH | Dendritic metamaterials | High gain | Patch antenna | Radiation patterns</t>
  </si>
  <si>
    <t>We present a novel high-gain patch antenna utilizing composite right-left handed (CRLH) structure and dendritic cell metamaterials. The proposed CRLH antenna, composed of modified Sievenpiper mushroom unit-cells, is based on the positive first-order resonance mode for high gain. In addition, the dendritic cell metamaterials are used to surround the proposed antenna to further increase the antenna directivity and gain due to suppressing the surface waves. The experimental results show that the gain and the directivity of the proposed antenna with CRLH and dendritic cells can be improved by 3.88 dB and 8.82, respectively, in comparison with a conventional patch antenna. Moreover, a 10-dB bandwidth with 9.55% is achieved. The measured results are in good agreement with the simulated ones. ¬© 2009 Springer Science+Business Media, LLC.</t>
  </si>
  <si>
    <t>455-468</t>
  </si>
  <si>
    <t>60003977;60003977</t>
  </si>
  <si>
    <t>35185283800;55656337600</t>
  </si>
  <si>
    <t>Liu, Yahong;Zhao, Xiaopeng</t>
  </si>
  <si>
    <t>Northwestern Polytechnical University</t>
  </si>
  <si>
    <t>High gain patch antenna with composite right-left handed structure and dendritic cell metamaterials</t>
  </si>
  <si>
    <t>10.1007/s10762-009-9601-8</t>
  </si>
  <si>
    <t>2-s2.0-77949309742</t>
  </si>
  <si>
    <t>IITA-2009-C1090-0902-0038</t>
  </si>
  <si>
    <t>['shaping factor', 'rfid system', 'results show', 'received snr', 'realistic environments', 'reader structure', 'reader causes', 'rayleigh fading', 'ratio combining', 'pinhole channel', 'multiple antennas', 'frequency identification', 'form expression', 'change favorably', 'bistatic structure', 'average rir', 'achieve 60']</t>
  </si>
  <si>
    <t>Arbitrarily correlated Nakagami-m fading | Pinhole channel | Reverse-link interrogation range (RIR) | Single-input and single-output (SISO)/multiple-input and multiple-output (MIMO) radio-frequency identification (RFID)</t>
  </si>
  <si>
    <t>In this paper, the reverse-link interrogation range (RIR) of ultrahigh-frequency-band passive radio-frequency identification (RFID) is analyzed for single-input and single-output (SISO) and multiple-input and multiple-output (MIMO) systems with maximal-ratio combining in the pinhole channel, where each channel is modeled as an arbitrarily correlated Nakagami-m distribution. Under the assumptions of perfect channel estimation and no interference, the closed-form expression of average RIR is derived, involving various parameters, such as the number of antennas, correlation, reader structure, and Nakagami- m shaping factor. The results show that the employment of multiple antennas at a reader causes the received SNR to change favorably and contributes to the improvement of the average RIR. Particularly, for the bistatic structure and Rayleigh fading (m = 0 dB), a 3 √ó 3 MIMO-RFID system can achieve 60% gain in the average RIR compared to the SISO-RFID system. In order to consider more realistic environments, finally, we investigated the influence of interference and imperfect channel estimation on the average RIR of the MIMO-RFID system in the uncorrelated Rayleigh fading channel. ¬© 2010 IEEE.</t>
  </si>
  <si>
    <t>1468-1477</t>
  </si>
  <si>
    <t>60016912;60016912;60094688;60031215;60006245;60016912</t>
  </si>
  <si>
    <t>57198636888;12804430400;7402990306;7003983626;7102746589;55921743900</t>
  </si>
  <si>
    <t>Kim, Do Yun;Jo, Han Shin;Yoon, Hyungoo;Mun, Cheol;Jang, Byung Jun;Yook, Jong Gwan</t>
  </si>
  <si>
    <t>Seoul;Chungju;Seoul;Seoul</t>
  </si>
  <si>
    <t>Myongji College;Korea National University of Transportation;Yonsei University;Kookmin University</t>
  </si>
  <si>
    <t>60094688;60031215;60016912;60006245</t>
  </si>
  <si>
    <t>Kim D.</t>
  </si>
  <si>
    <t>Reverse-link interrogation range of a UHF MIMO-RFID system in Nakagami-m fading channels</t>
  </si>
  <si>
    <t>10.1109/TIE.2009.2030134</t>
  </si>
  <si>
    <t>2-s2.0-77949352794</t>
  </si>
  <si>
    <t>['useful signal', 'subscriber stations', 'statistical simulations', 'new class', 'limited environments', 'least impact', 'high level', 'good neighbor', 'global convergence', 'frequency reuse', 'frequency approaches', 'convergence rate', 'bss sharing', 'based dsa', 'base stations', 'band allocation', 'antenna elements']</t>
  </si>
  <si>
    <t>"selfish" and "good neighbor" strategies | Absorbing Markov chain | Decentralized dynamic spectrum allocation | Interference mitigation</t>
  </si>
  <si>
    <t>A new class of decentralized dynamic spectrum allocation (DSA) algorithms that exploit adaptive antenna array interference mitigation (IM) diversity at the receiver, is proposed for interference-limited environments with high level of frequency reuse. The system model consists of base stations (BS) that can optimize uplink frequency allocation to their subscriber stations (SS) to achieve the least impact of IM on the useful signal, assuming no control over band allocation of other BSs sharing the same bands. It is demonstrated that when the number of SSs that share the same frequency approaches the number of antenna elements at a BS, the potential performance gain is most significant for the IM-based DSA compared to the random frequency allocation. A "good neighbor" decentralized DSA strategy is introduced. The convergence and convergence rate of IM-based DSA are investigated by means of the theory of absorbing Markov chains and statistical simulations. It is shown that the good neighbor strategy leads to much better convergence properties of the entire system compared with the conventional "selfish" approach. This suggests that the "good neighbor" IM-based DSA techniques may have a practical perspective even in the scenarios, where global convergence with probability one cannot be established. ¬© 2006 IEEE.</t>
  </si>
  <si>
    <t>2246-2260</t>
  </si>
  <si>
    <t>60026638;60003480</t>
  </si>
  <si>
    <t>6602177856;7006472158</t>
  </si>
  <si>
    <t>Kuzminskiy, Alexandr M.;Abramovich, Yuri I.</t>
  </si>
  <si>
    <t>Finland;Australia</t>
  </si>
  <si>
    <t>Espoo;Edinburgh</t>
  </si>
  <si>
    <t>Nokia Corporation;Defence Science and Technology Group</t>
  </si>
  <si>
    <t>Kuzminskiy A.</t>
  </si>
  <si>
    <t>Decentralized dynamic spectrum allocation based on adaptive antenna array interference mitigation diversity</t>
  </si>
  <si>
    <t>10.1109/TSP.2010.2040688</t>
  </si>
  <si>
    <t>2-s2.0-77949372591</t>
  </si>
  <si>
    <t>['transparent surface', 'transmission coefficient', 'three metallic', 'thin phase', 'shifting surface', 'incident wave', 'high amplitude', 'correcting devices', 'conducting shapes']</t>
  </si>
  <si>
    <t>Gratings | Lens antennas | Microwave antennas</t>
  </si>
  <si>
    <t>A thin phase-shifting surface is described that consists of three metallic and two dielectric layers. The metallic layers consist of conducting shapes, which are tuned to introduce the desired phase shift on an incident wave, while maintaining a very high amplitude of transmission coefficient. Such a quasi-transparent surface is then applied to phase-correcting devices and their operation validated experimentally. ¬© 2006 IEEE.</t>
  </si>
  <si>
    <t>1193-1201</t>
  </si>
  <si>
    <t>Gagnon, Nicolas;Petosa, Aldo;Mcnamara, Derek A.</t>
  </si>
  <si>
    <t>Thin microwave quasi-transparent Phase-Shifting Surface (PSS)</t>
  </si>
  <si>
    <t>10.1109/TAP.2010.2041150</t>
  </si>
  <si>
    <t>2-s2.0-77949398210</t>
  </si>
  <si>
    <t>Max-Planck-Gesellschaft</t>
  </si>
  <si>
    <t>MPG</t>
  </si>
  <si>
    <t>['¬© 2010', 'test situation', 'stereo sense', 'simultaneous input', 'scale orientation', 'results suggest', 'orientation depends', 'open channel', 'olfactory landmarks', 'nest within', 'nest entrance', 'navigate individually', 'make use', 'learned positions', 'inhospitable saltpans', 'including humans', 'four odours', 'field experiment', 'fictive nest', 'evidence suggests', 'distance navigation', 'dimensional array', 'desert ants', 'concentration gradient', 'cataglyphis fortis', 'ants pinpointed', 'animal behaviour']</t>
  </si>
  <si>
    <t>Cataglyphis fortis | desert ant | insect | landmark | navigation | olfaction | stereo smell</t>
  </si>
  <si>
    <t>Desert ants, Cataglyphis fortis, navigate individually in the inhospitable saltpans of Tunisia using path integration for long-distance navigation, and visual and olfactory landmarks for fine-scale orientation in the vicinity of the nest entrance. Here, we show in a field experiment that the ants are able to locate the nest entrance within a two-dimensional olfactory array. Ants were trained to forage in an open channel and to memorize the nest entrance relative to four odours that were applied at the corners of an invisible quadratic array. In a test situation, the ants pinpointed the fictive nest only when the odours were present at their learned positions. Our results suggest that the ants had learned the olfactory scenery around their nest. Furthermore, unilaterally antennectomized ants could not pinpoint the nest within a two-dimensional array. Hence, this kind of orientation depends on the simultaneous input of both antennae, that is, on a stereo sense of smell. Until now, insects and mammals, including humans, have only been known to use bilateral sensory input to follow a concentration gradient of an odour. Our evidence suggests that desert ants require a stereo sense of smell to make use of the olfactory scenery around their nest for homing. ¬© 2010 The Association for the Study of Animal Behaviour.</t>
  </si>
  <si>
    <t>939-945</t>
  </si>
  <si>
    <t>Animal Behaviour</t>
  </si>
  <si>
    <t>60016305;60016305;60016305</t>
  </si>
  <si>
    <t>26322194000;9734523600;7103226689</t>
  </si>
  <si>
    <t>Steck, Kathrin;Knaden, Markus;Hansson, Bill S.</t>
  </si>
  <si>
    <t>Max Planck Institute for Chemical Ecology</t>
  </si>
  <si>
    <t>Steck K.</t>
  </si>
  <si>
    <t>Do desert ants smell the scenery in stereo?</t>
  </si>
  <si>
    <t>S0003347210000321</t>
  </si>
  <si>
    <t>10.1016/j.anbehav.2010.01.011</t>
  </si>
  <si>
    <t>2-s2.0-77949487607</t>
  </si>
  <si>
    <t>Instituto Nacional de Investigaci√≥n y Tecnolog√≠a Agraria y Alimentaria</t>
  </si>
  <si>
    <t>RTA2008-00003-00-00</t>
  </si>
  <si>
    <t>INIA</t>
  </si>
  <si>
    <t>['zoea ii', 'time scale', 'three substages', 'successive stages', 'successive moult', 'stage characterizations', 'second maxilliped', 'rights reserved', 'photographically documented', 'occur synchronically', 'new setae', 'moulting cycles', 'moulting cycle', 'morphological changes', 'microscopical examination', 'mainly setagenesis', 'main characteristic', 'larval instars', 'epidermal retraction', 'different appendices', 'describe postmoult', 'daily intervals', 'd2 ).', 'cycle events', 'crab aquaculture', 'c ),', 'apolysis ),', 'also observed']</t>
  </si>
  <si>
    <t>Apolysis | Maja brachydactyla | Megalopa | Moult cycle | Setagenesis | Zoea</t>
  </si>
  <si>
    <t>The moulting cycles of all larval instars (zoea I, zoea II, and megalopa) of the spider crab Maja brachydactyla Balss 1922 were studied in laboratory rearing experiments. Morphological changes in the epidermis and cuticle were photographically documented in daily intervals and assigned to successive stages of the moulting cycle (based on Drach's classification system). Our moult-stage characterizations are based on microscopical examination of integumental modifications mainly in the telson, using epidermal condensation, the degree of epidermal retraction (apolysis), and morphogenesis (mainly setagenesis) as criteria. In the zoea II and megalopa, the formation of new setae was also observed in larval appendages including the antenna, maxillule, maxilla, second maxilliped, pleopods, and uropods. As principal stages within the zoea I moulting cycle, we describe postmoult (Drach's stages A-B combined), intermoult (C), and premoult (D), the latter with three substages (D0, D1, and D2). In the zoea II and megalopa, D0 and D1 had to be combined, because morphogenesis (the main characteristic of D1) was unclear in the telson and did not occur synchronically in different appendices. The knowledge of the course and time scale of successive moult-cycle events can be used as a tool for the evaluation of the developmental state within individual larval instars, providing a morphological reference system for physiological and biochemical studies related to crab aquaculture. ¬© 2010 Elsevier B.V. All rights reserved.</t>
  </si>
  <si>
    <t>106-111</t>
  </si>
  <si>
    <t>Aquaculture</t>
  </si>
  <si>
    <t>60031261;60031261;60023131</t>
  </si>
  <si>
    <t>57203749415;6602179795;7005235326</t>
  </si>
  <si>
    <t>Guerao, Guillermo;Rotllant, Guiomar;Anger, Klaus</t>
  </si>
  <si>
    <t>Spain;Germany</t>
  </si>
  <si>
    <t>Caldes de Montbui;Bremerhaven</t>
  </si>
  <si>
    <t>Institut de Recerca I Technologia Agroalimentaries;Alfred-Wegener-Institut Helmholtz-Zentrum f√ºr Polar- und Meeresforschung</t>
  </si>
  <si>
    <t>60031261;60023131</t>
  </si>
  <si>
    <t>Guerao G.</t>
  </si>
  <si>
    <t>Characterization of larval moulting cycles in Maja brachydactyla (Brachyura, Majidae) reared in the laboratory</t>
  </si>
  <si>
    <t>S0044848610000980</t>
  </si>
  <si>
    <t>10.1016/j.aquaculture.2010.02.010</t>
  </si>
  <si>
    <t>2-s2.0-77949657614</t>
  </si>
  <si>
    <t>['whose length', 'wanted coarray', 'virtual aperture', 'useful tool', 'synthetic aperture', 'simple algorithm', 'sa system', 'polynomial decomposition', 'one way', 'new algorithm', 'imaging systems', 'frequently used', 'desired coarray', 'beam pattern']</t>
  </si>
  <si>
    <t>Coarray | Phased array | Synthetic aperture | Ultrasonic imaging</t>
  </si>
  <si>
    <t>Synthetic aperture (SA) techniques have been frequently used to reduce the volume and complexity of the imaging systems. A useful tool for designing synthetic aperture configurations is the coarray. This is the virtual aperture that produces in one way the same beam pattern as the SA system in emission and reception. In this correspondence, we propose a new algorithm, based on the polynomial decomposition, that allows to obtain any wanted coarray on a linear array using whatever synthetic aperture configuration. With this fast and simple algorithm, the desired coarray is decomposed into a set of sub-apertures, whose length is determined by the requirements and resources of the system. The result is the set of weights that have to be applied on the sub-apertures to get the desired coarray, and consequently, the wanted beam pattern. ¬© 2006 IEEE.</t>
  </si>
  <si>
    <t>1102-1107</t>
  </si>
  <si>
    <t>60013583;60013583;60014586;60013583</t>
  </si>
  <si>
    <t>36151025200;57208732886;15725279200;6603989799</t>
  </si>
  <si>
    <t>Martin, Carlos J.;Mart√≠nez-Graullera, Oscar;Godoy, Gregorio;Ullate, Luis G.</t>
  </si>
  <si>
    <t>Jaen;Madrid</t>
  </si>
  <si>
    <t>Universidad de Ja√©n;CSIC - Instituto de Automatica Industrial (IAI)</t>
  </si>
  <si>
    <t>60014586;60013583</t>
  </si>
  <si>
    <t>Martin C.J.</t>
  </si>
  <si>
    <t>Coarray Synthesis Based on Polynomial Decomposition</t>
  </si>
  <si>
    <t>10.1109/TIP.2009.2038771</t>
  </si>
  <si>
    <t>2-s2.0-77949737533</t>
  </si>
  <si>
    <t>['transmit power', 'simultaneously forwarded', 'relay transmission', 'paper considers', 'mutual interference', 'multiple sources', 'less sensitive', 'iterative decoding', 'hence increases', 'greatly enhances', 'decoding performance', 'cooperative transmission', 'common multi', 'bandwidth efficiency', 'antenna relay', 'antenna destination']</t>
  </si>
  <si>
    <t>Cooperative relaying | Hard interference cancellation | Iterative decoding | Multiple-antenna relay</t>
  </si>
  <si>
    <t>This paper considers a coded cooperative relaying scheme in which all successfully decoded signals from multiple sources are simultaneously forwarded by a multi-antenna relay to a common multi-antenna destination to increase bandwidth efficiency. Iterative decoding with hard interference cancellation is used at destination to recover user information. By using orthogonal transmission from sources to avoid their mutual interference, the multi-antenna relay offers receive space diversity that greatly enhances the decoding performance at the relay. This makes the source-relay transmission more robust, less sensitive to the source-relay link SNR, and hence increases the contribution of the relay in cooperative transmission. Simulation results show that the proposed scheme significantly outperforms direct transmission under the same transmit power and bandwidth efficiency. Copyright ¬© 2009 John Wiley &amp; Sons, Ltd.</t>
  </si>
  <si>
    <t>538-546</t>
  </si>
  <si>
    <t>60071399;60002494</t>
  </si>
  <si>
    <t>Viet Nam;Canada</t>
  </si>
  <si>
    <t>Ho Chi Minh City;Montreal</t>
  </si>
  <si>
    <t>ƒê·∫°i h·ªçc C√¥ng ngh·ªá Th√†nh ph·ªë H·ªì Ch√≠ Minh;Universit√© McGill</t>
  </si>
  <si>
    <t>A bandwidth-efficient cooperative relaying scheme with hard interference cancellation and iterative decoding</t>
  </si>
  <si>
    <t>10.1002/wcm.783</t>
  </si>
  <si>
    <t>2-s2.0-77949830397</t>
  </si>
  <si>
    <t>['topica features', 'topica code', 'successful design', 'separatrix surface', 'rights reserved', 'rf potentials', 'relevant features', 'refined design', 'recent years', 'real antenna', 'power handling', 'power delivered', 'optimum degree', 'mutual influence', 'ion cyclotron', 'instance varying', 'geometrical level', 'general overview', 'gained improvements', 'following well', 'finally achieved', 'fast tokamak', 'exceptional level', 'essentially due', 'dramatically grown', 'detailed effects', 'crucial request', 'antenna performances', 'antenna geometry', 'accurate design', '1 ].']</t>
  </si>
  <si>
    <t>Auxiliary heating | FAST | ICRF | ICRH | TOPICA</t>
  </si>
  <si>
    <t>Ion Cyclotron Resonance Heating is one of the most important auxiliary heating systems in most plasma confinement experiments. Because of this, the need for very accurate design of ion cyclotron (IC) launchers has dramatically grown in recent years. Furthermore, a reliable simulation tool is a crucial request in the successful design of these antennas, since full testing is impossible outside experiments. One of the most advanced and validated simulation codes is TOPICA, which offers the possibility to handle the geometrical level of detail of a real antenna in front of an accurately described plasma scenario. Adopting this essential tool made possible to reach a refined design of ion cyclotron radio frequency antenna for the FAST (Fusion Advanced Studies Torus) experiment [1]. Starting from a streamlined antenna model and then following well-defined refinement procedures, an optimized launcher design in terms of power delivered to plasma has been finally achieved. The computer-assisted geometry refinements allowed an increase in the performances of the antenna and notably in power handling: the extent of the gained improvements were not experienced in the past, essentially due to the absence of predictive tools capable of analyzing the detailed effects of antenna geometry in plasma facing conditions. Thus, with the help of TOPICA code, it has been possible to comply with the FAST experiment requirements in terms of vacuum chamber constraints and power delivered to plasma. Once an antenna geometry was optimized with a reference plasma profile, the analysis of the performances of the launcher has been extended with respect to two plasma scenarios. Exploiting all TOPICA features, it has been possible to predict the behavior of the launcher in real operating conditions, for instance varying the position of the separatrix surface. In order to fulfil the analysis of the FAST IC antenna, the study of the RF potentials, which depend on the parallel electric field computation, has been carried out with an exceptional level of detail. Finally, in order to provide a more general overview of the antenna performances, two IC launchers have been simulated to determine their mutual influence, achieving an optimum degree of knowledge about the relevant features of the ion cyclotron heating system inside the FAST tokamak. ¬© 2009 Elsevier B.V. All rights reserved.</t>
  </si>
  <si>
    <t>60012162;60012162;60012162;60027075</t>
  </si>
  <si>
    <t>56830928900;14031791700;6602124119;6701340190</t>
  </si>
  <si>
    <t>Sorba, M.;Milanesio, D.;Maggiora, R.;Tuccillo, A.</t>
  </si>
  <si>
    <t>Frascati;Turin</t>
  </si>
  <si>
    <t>ENEA Centro Ricerche Frascati;Politecnico di Torino</t>
  </si>
  <si>
    <t>60027075;60012162</t>
  </si>
  <si>
    <t>Sorba M.</t>
  </si>
  <si>
    <t>Optimization of the FAST ICRF antenna using TOPICA code</t>
  </si>
  <si>
    <t>S0920379609002610</t>
  </si>
  <si>
    <t>10.1016/j.fusengdes.2009.09.001</t>
  </si>
  <si>
    <t>2-s2.0-77949912142</t>
  </si>
  <si>
    <t>2009-0082010</t>
  </si>
  <si>
    <t>['vacuum vessel', 'vacuum pumping', 'rights reserved', 'matching system', 'kstar site', 'kstar ),', 'installation processes', 'icrf system', 'high voltage', 'essential tools', 'discharge cleaning', 'cryostat cooling', 'antenna installed', 'antenna conditioning', 'advanced tokamak']</t>
  </si>
  <si>
    <t>Antenna | Discharge cleaning | ICRF | KSTAR | Transmitter</t>
  </si>
  <si>
    <t>Korean superconducting tokamak advanced research (KSTAR) is a national superconducting tokamak with the aim of a high beta operation based on advanced tokamak (AT) scenarios, and an ion cyclotron ranges of frequency (ICRF) heating is one of the essential tools to achieve this goal. The fabrication and high voltage (HV) test of the antenna and the matching system were finished in 2006 and the installation of the antenna, matching system and the transmitter at the KSTAR site was completed in 2007. Antenna conditioning was carried out to improve the HV holding condition of the antenna installed on the KSTAR and to check on the electro-magnetic (EM) interference with other equipments such as the superconducting magnet monitoring system and other machine and/or plasma diagnostic systems. The first KSTAR tokamak experimental campaign started by a vacuum pumping, a cryostat cooling and an ICRF system contributed to the successful tokamak shots through an ICRF assisted discharge cleaning of the vacuum vessel. In this paper, the installation processes of the ICRF system (with an emphasis on the quality assurance procedures of KSTAR), as well as the results from the first RF discharge experiment for the discharge cleaning and FWEH (fast wave electron heating) experiment for the KSTAR 1st experimental campaign are outlined. ¬© 2009 Elsevier B.V. All rights reserved.</t>
  </si>
  <si>
    <t>60009754;60009754;60009754;60009754;60009754;60009754</t>
  </si>
  <si>
    <t>7202648940;14834477400;7201466024;7403387494;57213778493;23034736300</t>
  </si>
  <si>
    <t>Kwak, Jong Gu;Wang, Son Jong;Bae, Young Dug;Hwang, Chul Kew;Kim, Sung Kyu;Kim, Suk Kwon</t>
  </si>
  <si>
    <t>Korea Atomic Energy Research Institute</t>
  </si>
  <si>
    <t>Kwak J.</t>
  </si>
  <si>
    <t>Commissioning the ICRF system and an ICRF assisted discharge cleaning at the KSTAR</t>
  </si>
  <si>
    <t>S0920379609002622</t>
  </si>
  <si>
    <t>10.1016/j.fusengdes.2009.09.002</t>
  </si>
  <si>
    <t>2-s2.0-77949913629</t>
  </si>
  <si>
    <t>F31DC008277</t>
  </si>
  <si>
    <t>['unexpected degree', 'scale connectivity', 'rights reserved', 'results reveal', 'physiological properties', 'neurotransmitter profiles', 'neural circuits', 'local interneurons', 'ln interactions', 'information processing', 'individual variation', 'genetic class', 'found lns', 'electrophysiological analysis', 'drosophila connectome', 'creates challenges', 'comprehensive genetic']</t>
  </si>
  <si>
    <t>Local interneurons are essential in information processing by neural circuits. Here we present a comprehensive genetic, anatomical and electrophysiological analysis of local interneurons (LNs) in the Drosophila melanogaster antennal lobe, the first olfactory processing center in the brain. We found LNs to be diverse in their neurotransmitter profiles, connectivity and physiological properties. Analysis of &gt;1,500 individual LNs revealed principal morphological classes characterized by coarsely stereotyped glomerular innervation patterns. Some of these morphological classes showed distinct physiological properties. However, the finer-scale connectivity of an individual LN varied considerably across brains, and there was notable physiological variability within each morphological or genetic class. Finally, LN innervation required interaction with olfactory receptor neurons during development, and some individual variability also likely reflected LN-LN interactions. Our results reveal an unexpected degree of complexity and individual variation in an invertebrate neural circuit, a result that creates challenges for solving the Drosophila connectome. ¬© 2010 Nature America, Inc. All rights reserved.</t>
  </si>
  <si>
    <t>439-449</t>
  </si>
  <si>
    <t>Nature Neuroscience</t>
  </si>
  <si>
    <t>60012708;60012708;60002746;60012708;60002746;60012708</t>
  </si>
  <si>
    <t>35073729000;8626703100;8915537600;56496392000;35768663200;7402314602</t>
  </si>
  <si>
    <t>Chou, Ya Hui;Spletter, Maria L.;Yaksi, Emre;Leong, Jonathan C.S.;Wilson, Rachel I.;Luo, Liqun</t>
  </si>
  <si>
    <t>Palo Alto;Boston</t>
  </si>
  <si>
    <t>Stanford University;Harvard Medical School</t>
  </si>
  <si>
    <t>60012708;60002746</t>
  </si>
  <si>
    <t>Chou Y.</t>
  </si>
  <si>
    <t>Diversity and wiring variability of olfactory local interneurons in the Drosophila antennal lobe</t>
  </si>
  <si>
    <t>NN2489</t>
  </si>
  <si>
    <t>10.1038/nn.2489</t>
  </si>
  <si>
    <t>2-s2.0-77950187886</t>
  </si>
  <si>
    <t>['thevenin theorem', 'telecommunication lines', 'simulation model', 'proposed model', 'paper proposes', 'overhead lines', 'lightning strike', 'actively studied']</t>
  </si>
  <si>
    <t>Electromagnetic Transients Program (EMTP) | Ground potential rise | Lightning overvoltage | Lightning strike to the ground | Low-voltage circuit</t>
  </si>
  <si>
    <t>Lightning overvoltages coming from overhead lines, such as power distribution lines, telecommunication lines, and antennas to residences have been actively studied. However, the relation between a lightning strike to the ground and overvoltages in residences remains unclear. This paper proposes a simulation model to estimate lightning overvoltages caused by ground potential rise due to the lightning strike to the ground. The proposed model is derived on the basis of the Thevenin theorem, and can be realized in the Electromagnetic Transients Program. ¬© 2010 IEEE.</t>
  </si>
  <si>
    <t>970-978</t>
  </si>
  <si>
    <t>IEEE Transactions on Power Delivery</t>
  </si>
  <si>
    <t>60009551;60027313;60027313;60027313;60027313</t>
  </si>
  <si>
    <t>6603481517;35396650600;35224711500;14033783800;35461836000</t>
  </si>
  <si>
    <t>Sekioka, Shozo;Mori, Kenjiro;Fukazu, Naoaki;Aiba, Kiyoshi;Okabe, Shigemitsu</t>
  </si>
  <si>
    <t>Tokyo;Fujisawa</t>
  </si>
  <si>
    <t>Tokyo Electric Power Company Holdings, Incorporated;Shonan Institute of Technology</t>
  </si>
  <si>
    <t>60027313;60009551</t>
  </si>
  <si>
    <t>Sekioka S.</t>
  </si>
  <si>
    <t>Simulation model for lightning overvoltages in residences caused by lightning strike to the ground</t>
  </si>
  <si>
    <t>10.1109/TPWRD.2009.2035626</t>
  </si>
  <si>
    <t>2-s2.0-77950188453</t>
  </si>
  <si>
    <t>CBET-0931924</t>
  </si>
  <si>
    <t>['well matched', 'visually occluded', 'visual tags', 'unique ids', 'two body', 'semantic database', 'rfid tags', 'rf perception', 'reliably interact', 'range antennas', 'mounted short', 'mounted long', 'mobile robot', 'lower cost', 'increasingly used', 'guided robots', 'four finger', 'efficiently discover', 'bar codes', 'apply self', 'actuated antennas']</t>
  </si>
  <si>
    <t>Human-robot interaction | Mobile manipulation | Pervasive computing | Radio frequency identification | RFID | Robotics | Ubiquitous computing | Ultrahigh frequency</t>
  </si>
  <si>
    <t>RFID-guided robots are being increasingly used for achieving pervasive automation. A robot can reliably interact with people and manipulate labeled objects using RFID tags' unique IDs, a semantic database, and RF perception through actuated antennas. Passive UHF RFID tags are well matched to robots' needs, as these tags and UHF RFID tags are readable from across a room, enabling a mobile robot to efficiently discover and locate them. RFID tags are readable when they are visually occluded in comparison with bar codes and other visual tags. Users can apply self-adhesive UHF RFID tags throughout their home at a lower cost. EL-E's two body-mounted long-range antennas and four finger-mounted short-range ceramic microstrip antennas exploit two valuable UHF RFID tag properties. These two valuable UHF RFID tag properties include unique identifiers and RF perception.</t>
  </si>
  <si>
    <t>60019647;60019647;60008724;60019647</t>
  </si>
  <si>
    <t>23984623000;57225877677;23398340300;56423300400</t>
  </si>
  <si>
    <t>Deyle, Travis;Nguyen, Hai;Reynolds, Matthew S.;Kemp, Charlie C.</t>
  </si>
  <si>
    <t>Atlanta;Durham</t>
  </si>
  <si>
    <t>Georgia Institute of Technology;Duke University</t>
  </si>
  <si>
    <t>60019647;60008724</t>
  </si>
  <si>
    <t>Deyle T.</t>
  </si>
  <si>
    <t>RFID-guided robots for pervasive automation</t>
  </si>
  <si>
    <t>10.1109/MPRV.2010.17</t>
  </si>
  <si>
    <t>2-s2.0-77950192360</t>
  </si>
  <si>
    <t>['tracking technique', 'reference frequency', 'phase detector', 'paper presents', 'output frequency', 'operating frequency', 'loop bandwidth', 'locked loop', 'dynamic sweep', 'dpll achieves', 'digital phase', 'dco ).', 'core frequency', 'controlled oscillator', '8 ghz', '28 mhz', '225 mhz']</t>
  </si>
  <si>
    <t>Bandwidth-tracking | Digital phase-locked loop | Digital-controlled oscillator | Phase detector</t>
  </si>
  <si>
    <t>This paper presents a digital phase-locked loop (DPLL) used for GHz clock generation in large digital systems with &gt;100√ó range of operating frequency. The DPLL uses phase selection and interpolation as the digital-controlled oscillator (DCO). A bandwidth-tracking technique that uses replica delay cells in the DCO and the phase detector (PD) is introduced to enable stable operation across the frequency range without calibration. Measurement results show that the DPLL achieves an output frequency up to 1.8 GHz in a 65-nm CMOS technology. Nearly constant damping factor and the tracking of the loop bandwidth to reference frequency are shown with a dynamic sweep of 8 √ó reference frequency range (from 28 MHz to 225 MHz with core frequency of 3.6 GHz). ¬© 2010 IEEE.</t>
  </si>
  <si>
    <t>781-792</t>
  </si>
  <si>
    <t>60027550;60015272;60027550</t>
  </si>
  <si>
    <t>7101896254;6603938741;7407025196</t>
  </si>
  <si>
    <t>Hsieh, Ping Hsuan;Maxey, Jay;Yang, Chih Kong Ken</t>
  </si>
  <si>
    <t>Los Angeles;Dallas</t>
  </si>
  <si>
    <t>University of California, Los Angeles;Texas Instruments</t>
  </si>
  <si>
    <t>60027550;60015272</t>
  </si>
  <si>
    <t>Hsieh P.</t>
  </si>
  <si>
    <t>A phase-selecting digital phase-locked loop with bandwidth tracking in 65-nm CMOS technology</t>
  </si>
  <si>
    <t>10.1109/JSSC.2010.2042250</t>
  </si>
  <si>
    <t>2-s2.0-77950200887</t>
  </si>
  <si>
    <t>['wideband regime', 'relay power', 'relay networks', 'optimally operate', 'operating bandwidth', 'necessarily benefit', 'linear regime', 'large number', 'different choice', 'df strategy', 'cooperative strategies', 'constrained networks', 'coding scheme', 'best distribution', 'available bandwidth', 'also examined', 'also determines', 'af strategies', 'af relays', 'achievable rates']</t>
  </si>
  <si>
    <t>Antenna arrays | Optimum relay powers | Relay channels | Two-hop cooperative strategies</t>
  </si>
  <si>
    <t>Achievable rates with amplify-and-forward (AF) and decode-and-forward (DF) cooperative strategies are examined for relay networks. Motivated by sensor network applications, power-constrained networks with large bandwidth resources and a large number of nodes are considered. It is shown that AF strategies do not necessarily benefit from the available bandwidth. Rather, transmitting in the optimum AF bandwidth allows the network to operate in the linear regime where the achieved rate increases linearly with the available network power. The optimum power allocation among the AF relays, shown to be a form of maximal ratio combining, indicates the favorable relay positions. Orthogonal node transmissions are also examined. While the same optimum bandwidth result still holds, the relay power allocation in this case can be viewed as a form of water-filling. In contrast, the DF strategy will optimally operate in the wideband regime and is shown to require a different choice of relays. Thus, in a large scale network, the choice of a coding strategy goes beyond determining a coding scheme at a node; it also determines the operating bandwidth, as well as the set of relays and best distribution of the relay power. ¬© 2006 IEEE.</t>
  </si>
  <si>
    <t>1880-1889</t>
  </si>
  <si>
    <t>60012708;60120109</t>
  </si>
  <si>
    <t>16679616300;7103058794</t>
  </si>
  <si>
    <t>Mariƒá, Ivana;Yates, Roy D.</t>
  </si>
  <si>
    <t>North Brunswick;Palo Alto</t>
  </si>
  <si>
    <t>Wireless Information Network Laboratory;Stanford University</t>
  </si>
  <si>
    <t>60120109;60012708</t>
  </si>
  <si>
    <t>Mariƒá I.</t>
  </si>
  <si>
    <t>Bandwidth and power allocation for cooperative strategies in gaussian relay networks</t>
  </si>
  <si>
    <t>10.1109/TIT.2010.2040875</t>
  </si>
  <si>
    <t>2-s2.0-77950236977</t>
  </si>
  <si>
    <t>['theoretical physics', 'still represent', 'specified completely', 'replica method', 'mutual information', 'mimo systems', 'interfering antennas', 'input multiple', 'gaussian distribution', 'asymptotic regime', 'approach followed', 'ample set', 'access interference']</t>
  </si>
  <si>
    <t>Correlated Rician fading | Interference channels | Multiple-input multiple-output (MIMO) system capacity | Replica method | Superanalysis</t>
  </si>
  <si>
    <t>The statistics of the mutual information of a separately correlated Rician fading multiple-input multiple-output (MIMO) channel in the presence of multiple-access interference are addressed in this paper. The approach followed is asymptotic in the number of transmit, receive, and interfering antennas, which are all assumed to grow asymptotically large while approaching finite ratios. In this asymptotic regime: i) the mean and the variance of the mutual information are calculated; and ii) the mutual information distribution is shown to converge to the Gaussian distribution, specified completely by the mean and variance, under some mild technical conditions. The asymptotic method adopted relies on two powerful tools developed in the context of theoretical physics: the replica method and superanalysis. The former has been already successfully applied in several research studies on MIMO systems. The application of these asymptotic results takes advantage of the fact that, in spite of being developed under the assumption of an asymptotically large number of antennas, they still represent a very accurate approximation even when the number of antennas is limited to a few units, as supported by the ample set of numerical results obtained by Monte Carlo simulations and reported in this paper. ¬© 2006 IEEE.</t>
  </si>
  <si>
    <t>1542-1559</t>
  </si>
  <si>
    <t>60018163-60009854;60012162</t>
  </si>
  <si>
    <t>23566893300;7005315165</t>
  </si>
  <si>
    <t>Riegler, Erwin;Taricco, Giorgio</t>
  </si>
  <si>
    <t>Austria;Italy;Austria</t>
  </si>
  <si>
    <t>Vienna;Turin;Vienna</t>
  </si>
  <si>
    <t>Technische Universit√§t Wien;Politecnico di Torino;Forschungszentrum Telekommunikation Wien</t>
  </si>
  <si>
    <t>60018163;60012162;60009854</t>
  </si>
  <si>
    <t>Riegler E.</t>
  </si>
  <si>
    <t>Asymptotic statistics of the mutual information for spatially correlated rician fading MIMO channels with interference</t>
  </si>
  <si>
    <t>10.1109/TIT.2010.2040865</t>
  </si>
  <si>
    <t>2-s2.0-77950252219</t>
  </si>
  <si>
    <t>['wave structures', 'scientific exploration', 'radio frequency', 'propagating waves', 'product development', 'long distances', 'frequency range', 'electromagnetic waves', '3 ].']</t>
  </si>
  <si>
    <t>Knowledge of the response of materials to electromagnetic (EM) fields in the radio frequency (RF) through terahertz (THz) frequency range is critical to numerous research projects and electronic product development activities. Electromagnetic waves in the high-frequency range can operate in ways that low-frequency signals cannot, such as the ability to travel through guided-wave structures, the ability to launch from antennas as propagating waves , and the ability to carry broad band information over long distances. When applying highfrequency EM fields in scientific exploration and product development, researchers and engineers demand accurate material parameters in order to extract experimental results and to predict their products' behavior [1-3]. ¬© 2010 IEEE.</t>
  </si>
  <si>
    <t>24-31</t>
  </si>
  <si>
    <t>108404130;60000221;60007363</t>
  </si>
  <si>
    <t>7003893165;6701750928;57191823947</t>
  </si>
  <si>
    <t>Baker-Jarvis, James;Janezic, Michael D.;Degroot, Donald C.</t>
  </si>
  <si>
    <t>Evanston;Boulder;Boulder</t>
  </si>
  <si>
    <t>Northwestern University;University of Colorado Boulder;NIST</t>
  </si>
  <si>
    <t>60007363;60000221;108404130</t>
  </si>
  <si>
    <t>Baker-Jarvis J.</t>
  </si>
  <si>
    <t>High-frequency dielectric measurements</t>
  </si>
  <si>
    <t>10.1109/MIM.2010.5438334</t>
  </si>
  <si>
    <t>2-s2.0-77950360838</t>
  </si>
  <si>
    <t>08JK221</t>
  </si>
  <si>
    <t>['zn 1', 'two phases', 'state method', 'results show', 'magnetic properties', 'frequency communications', 'dielectric properties', 'dense ca', 'conventional solid', 'business media', 'also reported', '3nb 2', '100 hz', '10 mhz', '1 mhz', '1 ghz']</t>
  </si>
  <si>
    <t>Dense Ca(Zn 1/3Nb 2/3)O 3/NiZn ferrite composites with homogeneously fine microstructures were prepared through conventional solid-state method. The powder XRD patterns confirm the coexistence of the two phases. The dielectric properties in the low frequency range (100 Hz-1 MHz) follow the rule of Maxwell-Wagner interfacial polarization. The dielectric and magnetic properties in the high frequency range (10 MHz-1 GHz) are also reported. The results show that this kind of magnetic-dielectric composites could be used in high-frequency communications for the capacitor-inductor integrating devices such as electromagnetic interference filters and antennas. ¬© 2009 Springer Science+Business Media, LLC.</t>
  </si>
  <si>
    <t>368-372</t>
  </si>
  <si>
    <t>1573482X</t>
  </si>
  <si>
    <t>Journal of Materials Science: Materials in Electronics</t>
  </si>
  <si>
    <t>60069726;60069726;60069726;60069726</t>
  </si>
  <si>
    <t>14061417500;55714566300;35328766100;7501307962</t>
  </si>
  <si>
    <t>Yang, Haibo;Lin, Ying;Zhu, Jianfeng;Wang, Fen</t>
  </si>
  <si>
    <t>Xinyang</t>
  </si>
  <si>
    <t>Shaanxi University of Science and Technology</t>
  </si>
  <si>
    <t>Yang H.</t>
  </si>
  <si>
    <t>Dielectric and magnetic properties of Ca(Zn &lt;inf&gt;1/3&lt;/inf&gt;Nb &lt;inf&gt;2/3&lt;/inf&gt;)O &lt;inf&gt;3&lt;/inf&gt;/NiZn ferrite composites</t>
  </si>
  <si>
    <t>10.1007/s10854-009-9925-0</t>
  </si>
  <si>
    <t>2-s2.0-77950368093</t>
  </si>
  <si>
    <t>National Institute of Mental Health</t>
  </si>
  <si>
    <t>R01MH083744</t>
  </si>
  <si>
    <t>NIMH</t>
  </si>
  <si>
    <t>['system battery', 'sar deposition', 'results show', 'properly balancing', 'power dissipation', 'outer table', 'one order', 'leads exposed', 'lead resistivity', 'incident radio', 'head sar', 'frequency field', 'electrically homogeneous', 'detailed modeling', 'dbs leads', 'dbs lead', 'dbs guidelines', 'computational models', 'antenna performance', 'anatomical accuracy', '6 w', '5 w', '3t system', '2 w', '1080 w', '1 g']</t>
  </si>
  <si>
    <t>Head model | Intracranial electrodes | Safety | Simulations</t>
  </si>
  <si>
    <t>Magnetic resonance imaging (MRI) on patients with implanted deep brain stimulators (DBSs) can be hazardous because of the antenna-effect of leads exposed to the incident radio-frequency field. This study evaluated electromagnetic field and specific absorption rate (SAR) changes as a function of lead resistivity on an anatomically precise head model in a 3T system. The anatomical accuracy of our head model allowed for detailed modeling of the path of DBS leads between epidermis and the outer table. Our electromagnetic finite difference time domain (FDTD) analysis showed significant changes of 1 g and 10 g averaged SAR for the range of lead resistivity modeled, including highly conductive leads up to highly resistive leads. Antenna performance and whole-head SAR were sensitive to the presence of the DBS leads only within 10%, while changes of over one order of magnitude were observed for the peak 10 g averaged SAR, suggesting that local SAR values should be considered in DBS guidelines. With Plead =Pcopper, and the MRI coil driven to produce a whole-head SAR without leads of 3.2 W/kg, the 1 g averaged SAR was 1080 W/kg and the 10 g averaged SAR 120 W/kg at the tip of the DBS lead. Conversely, in the control case without leads, the 1 g and 10 g averaged SAR were 0.5 W/kg and 0.6 W/kg, respectively, in the same location. The SAR at the tip of lead was similar with electrically homogeneous and electrically heterogeneous models. Our results show that computational models can support the development of novel lead technology, properly balancing the requirements of SAR deposition at the tip of the lead and power dissipation of the system battery. ¬© 2006 IEEE.</t>
  </si>
  <si>
    <t>1029-1038</t>
  </si>
  <si>
    <t>IEEE Transactions on Medical Imaging</t>
  </si>
  <si>
    <t>60101765-60002746;60029929;60029929;60029929</t>
  </si>
  <si>
    <t>57208685902;7004615388;35517007000;6603696502</t>
  </si>
  <si>
    <t>Angelone, Leonardo M.;Ahveninen, Jyrki;Belliveau, John W.;Bonmassar, Giorgio</t>
  </si>
  <si>
    <t>Rockville;Boston;Boston</t>
  </si>
  <si>
    <t>Food and Drug Administration, Center for Devices and Radiological Health;Massachusetts General Hospital;Harvard Medical School</t>
  </si>
  <si>
    <t>60101765;60029929;60002746</t>
  </si>
  <si>
    <t>Angelone L.</t>
  </si>
  <si>
    <t>Analysis of the role of lead resistivity in specific absorption rate for deep brain stimulator leads at 3T MRI</t>
  </si>
  <si>
    <t>10.1109/TMI.2010.2040624</t>
  </si>
  <si>
    <t>2-s2.0-77950445055</t>
  </si>
  <si>
    <t>Indian Council of Medical Research</t>
  </si>
  <si>
    <t>5/10/4/2004-RHN</t>
  </si>
  <si>
    <t>ICMR</t>
  </si>
  <si>
    <t>['wistar strain', 'way analysis', 'two groups', 'tail movement', 'superoxide dismutase', 'study concludes', 'statistical analysis', 'significant increase', 'significant decrease', 'sham exposed', 'rat brain', 'male rats', 'horn antenna', 'histone kinase', 'exposure period', 'exposed group', 'deoxyribonucleic acid', 'comet head', 'chronic exposure', 'antioxidant enzymes', 'anechoic chamber', 'also recorded', 'also performed', '45ghz frequency', '35 days', '005 ),']</t>
  </si>
  <si>
    <t>Antioxidant enzymes | Comet assay | DNA strand breaks | Histone kinase | Microwave radiation</t>
  </si>
  <si>
    <t>Purpose:To investigate the effect of 2.45GHz microwave radiation on rat brain of male wistar strain. Material and methods:Male rats of wistar strain (35 days old with 130¬±10g body weight) were selected for this study. Animals were divided into two groups: Sham exposed and experimental. Animals were exposed for 2h a day for 35 days to 2.45GHz frequency at 0.34mW/cm2 power density. The whole body specific absorption rate (SAR) was estimated to be 0.11W/Kg. Exposure took place in a ventilated Plexiglas cage and kept in anechoic chamber in a far field configuration from the horn antenna. After the completion of exposure period, rats were sacrificed and the whole brain tissue was dissected and used for study of double strand DNA (Deoxyribonucleic acid) breaks by micro gel electrophoresis and the statistical analysis was carried out using comet assay (IV-2 version software). Thereafter, antioxidant enzymes and histone kinase estimation was also performed. Results:A significant increase was observed in comet head (P&lt;0.002), tail length (P&lt;0.0002) and in tail movement (P&lt;0.0001) in exposed brain cells. An analysis of antioxidant enzymes glutathione peroxidase (P&lt;0.005), and superoxide dismutase (P&lt;0.006) showed a decrease while an increase in catalase (P&lt;0.006) was observed. A significant decrease (P&lt;0.023) in histone kinase was also recorded in the exposed group as compared to the control (sham-exposed) ones. One-way analysis of variance (ANOVA) method was adopted for statistical analysis. Conclusion:The study concludes that the chronic exposure to these radiations may cause significant damage to brain, which may be an indication of possible tumour promotion (Behari and Paulraj 2007). ¬© 2010 Informa UK Ltd.</t>
  </si>
  <si>
    <t>334-343</t>
  </si>
  <si>
    <t>International Journal of Radiation Biology</t>
  </si>
  <si>
    <t>60030622;60030622;60030622</t>
  </si>
  <si>
    <t>24332073300;57204345600;56599312900</t>
  </si>
  <si>
    <t>Kesari, Kavindra Kumar;Behari, J.;Kumar, Sanjay</t>
  </si>
  <si>
    <t>Jawaharlal Nehru University</t>
  </si>
  <si>
    <t>Kesari K.K.</t>
  </si>
  <si>
    <t>Mutagenic response of 2.45GHz radiation exposure on rat brain</t>
  </si>
  <si>
    <t>10.3109/09553000903564059</t>
  </si>
  <si>
    <t>2-s2.0-77950476008</t>
  </si>
  <si>
    <t>['‚ àº7', '¬© 2010', 'sintering temperature', 'room temperature', 'require components', 'reported previously', 'quality factor', 'purity tio2', 'process described', 'homogeneous compacts', 'filtration followed', 'dielectric loss', 'colloidally stabilized', 'aqueous nh3', '6000 ghz', '4 ghz', '3 ghz']</t>
  </si>
  <si>
    <t>Dense, high-purity TiO2 was prepared from commercially available powders. These powders were deagglomerated, colloidally stabilized in aqueous NH3, followed by screening to remove residual agglomerates. Homogeneous compacts were formed using colloidal-filtration followed by sintering. TiO2 with &gt;99.5% density and 400 MPa flexural strength was obtained at a sintering temperature as low as 1000¬∞C. The dielectric loss of this TiO2 was 1.4 √ó 10-4 at 6.4 GHz at room temperature. This implied that the product of the quality factor and frequency, (Q √ó f)=f/tan Œ¥, was 46 000 GHz, ‚àº7.6 times higher than 6000 GHz (Q&lt;2000 at 3 GHz) reported previously. This high-quality factor is attributed to the low sintering temperature as well as a homogeneous dense microstructure with 2.2 Œºm grain size. The process described can be applied to realize complex TiO2 structures in new microwave antenna concepts, that require components with a high dielectric constant and low dielectric loss. ¬© 2010 The American Ceramic Society.</t>
  </si>
  <si>
    <t>969-972</t>
  </si>
  <si>
    <t>Journal of the American Ceramic Society</t>
  </si>
  <si>
    <t>60003500;60003500;60003500;60007740;60003500;60003500</t>
  </si>
  <si>
    <t>23098692100;22942227900;8159240700;6603541240;6603827791;7102576479</t>
  </si>
  <si>
    <t>Zhang, Lanlin;Shqau, Krenar;Verweij, Henk;Mumcu, Gokhan;Sertel, Kubilay;Volakis, John L.</t>
  </si>
  <si>
    <t>Tampa;Columbus</t>
  </si>
  <si>
    <t>University of South Florida, Tampa;The Ohio State University</t>
  </si>
  <si>
    <t>60007740;60003500</t>
  </si>
  <si>
    <t>A viable route for dense TiO&lt;inf&gt;2&lt;/inf&gt; with a low microwave dielectric loss</t>
  </si>
  <si>
    <t>10.1111/j.1551-2916.2009.03521.x</t>
  </si>
  <si>
    <t>2-s2.0-77950508756</t>
  </si>
  <si>
    <t>['two setae', 'terminal seta', 'tanninim aquifer', 'swimming legs', 'stammeri kiefer', 'spine formula', 'specimens collected', 'seminal receptacle', 'segmentation pattern', 'remarkable maxillae', 'recently described', 'principally differ', 'new taxon', 'new species', 'male p6', 'male antennule', 'mainly shares', 'large size', 'intercoxal plates', 'general shape', 'cyclopid found', 'body size', 'ayyalon cave', '3 ),']</t>
  </si>
  <si>
    <t>A new species of Cyclopidae (Copepoda, Cyclopoida) is described from Ayyalon Cave, Israel, as Metacyclops longimaxillis n. sp. The description is based on specimens collected in a small, brackish, warm and sulfidic water pool, recently described from this cave that belongs to the Yarqon-Tanninim aquifer. The new taxon is distinguished by specific morphological traits, but in particular by the remarkable maxillae, the large size of which may be related to the specific environmental conditions in which these crustaceans are living. Its closest similar congener is M. stammeri Kiefer, 1938, with which it mainly shares the terminal seta and spine on endopodal segment 2 of P4 in both male and female, the armature of two setae and the strong exopodal seta on the basipodite of the antenna, the spine formula of the exopodites of the swimming legs (3.4.4.3), the general shape and setation of the furca with the inner median seta enlarged at its base; the 11-segmented female antennule, and the segmentation pattern of the antennule. They principally differ by their body size, the shape of the seminal receptacle, the setation of the antenna, the structure of the male antennule, the ornamentation of the intercoxal plates of the swimming legs, and the structure of the male P6. Some information and a description of the only other cyclopid found at this site, attributed to Metacyclops subdolus Kiefer, 1938, is given in addition. ¬© 2010 Brill Academic Publishers.</t>
  </si>
  <si>
    <t>399-423</t>
  </si>
  <si>
    <t>60028311;60007903</t>
  </si>
  <si>
    <t>6701505076;56951702800</t>
  </si>
  <si>
    <t>Defaye, Danielle;Por, Francis Dov</t>
  </si>
  <si>
    <t>France;Israel</t>
  </si>
  <si>
    <t>Paris;Jerusalem</t>
  </si>
  <si>
    <t>Museum National d'Histoire Naturelle;Hebrew University of Jerusalem</t>
  </si>
  <si>
    <t>Defaye D.</t>
  </si>
  <si>
    <t>Metacyclops (Copepoda, Cyclopidae) from Ayyalon Cave, Israel</t>
  </si>
  <si>
    <t>10.1163/001121610X12627655658320</t>
  </si>
  <si>
    <t>2-s2.0-77950536536</t>
  </si>
  <si>
    <t>['user separation', 'superposition coding', 'superposed signals', 'spectral efficiency', 'specific interleaver', 'simulated performances', 'proposed schemes', 'predicted performances', 'performance estimation', 'node simultaneously', 'multipath fading', 'enhance coverage', 'encoding schemes', 'data blocks', 'data block', 'cooperative communications', 'also propose']</t>
  </si>
  <si>
    <t>Cooperative diversity | Iterative detection | Multipath fading channel | Multiuser detection</t>
  </si>
  <si>
    <t>Cooperative communications can achieve spatial diversity gain and enhance coverage. However, conventional halfduplex relaying schemes suffer from the loss in spectral efficiency, because the two channel uses are required for transmission from the source to the destination. In this paper, we present spectral efficient transmissions for a user cooperative diversity system over multipath fading channels. To increase the spectral efficiency, a node, which acts as a relay, employs a superposition coding to transmit its own data block and the data block from the other node simultaneously. For superposition, we consider two different re-encoding schemes. One is based on complex field superposition coding and the other is based on Galois field superposition coding. In both re-encoding schemes, we introduce a user-specific interleaver to the data blocks for user separation. We also propose an iterative detection scheme to combat the effects of inter-symbol interference caused by multipath fading and to extract diversity gain from the superposed signals. For performance estimation, we develop a density evolution technique. It is shown that the proposed schemes can obtain diversity gain without sacrificing spectral efficiency and the predicted performances are consistent with simulated performances. ¬© 2006 IEEE.</t>
  </si>
  <si>
    <t>1121-1128</t>
  </si>
  <si>
    <t>60032330;60032330;60032330</t>
  </si>
  <si>
    <t>14319471300;36063794400;55577336000</t>
  </si>
  <si>
    <t>Yune, Tae Won;Kim, Dongsik;Im, Gi Hong</t>
  </si>
  <si>
    <t>Pohang</t>
  </si>
  <si>
    <t>Pohang University of Science and Technology</t>
  </si>
  <si>
    <t>Yune T.</t>
  </si>
  <si>
    <t>Iterative detection for spectral efficient user cooperative transmissions over multipath fading channels</t>
  </si>
  <si>
    <t>10.1109/TCOMM.2010.04.090135</t>
  </si>
  <si>
    <t>2-s2.0-77950611758</t>
  </si>
  <si>
    <t>['various cases', 'using well', 'useful tool', 'two regions', 'turbo pinch', 'simulation results', 'simple rate', 'short memory', 'shift keying', 'scheme employing', 'repetition codes', 'ra codes', 'quadrature phase', 'proposed scheme', 'paper proposes', 'optimal rate', 'mimo channels', 'mapping performed', 'input multiple', 'gray mapping', 'floor region', 'error performance', 'either 1', 'capacity performance', 'bound provides', 'asymptotic performance', '1 code']</t>
  </si>
  <si>
    <t>Anti-Gray mapping | Block code | Capacityapproaching performance | Convolutional code | Error bound | EXIT chart | Gray mapping | Multi-dimensional mapping | Multiple-antenna channels | Repetition code</t>
  </si>
  <si>
    <t>This paper proposes a capacity-approaching, yet simple scheme for multi-input multiple-output (MIMO) channels. The proposed scheme is based on a concatenation of a mixture of short memory-length convolutional codes or repetition codes and a short, and simple rate-1 linear block code, followed by either 1-dimensional (1-D) anti-Gray or Gray mapping of quadrature phase-shift keying (QPSK) modulation. By interpreting the rate-1 code and the 1-D mapping as a multi-D mapping performed over multiple transmit antennas, the error performance is analyzed in two regions. In the error-floor region, a tight union bound and the corresponding design criterion on the asymptotic performance are derived. The bound provides a useful tool to predict the error performance at relatively low bit error rate (BER) values. Based on the obtained design criterion, an optimal rate-1 code for each 1-D mapping is then constructed to achieve the best asymptotic performance. In the turbo pinch-off region, by using extrinsic information transfer (EXIT) charts, the most suitable mixed codes are selected for both symmetric and asymmetric antenna configurations. It is demonstrated that the simple concatenation scheme can achieve a near-capacity performance over the MIMO channels. Furthermore, its error performance is shown to be comparable to that obtained by using well-designed irregular LDPC and RA codes, and therefore, the proposed scheme significantly outperforms a scheme employing a parallel concatenated turbo code. Simulation results in various cases are provided to verify the analysis. ¬© 2006 IEEE.</t>
  </si>
  <si>
    <t>1048-1059</t>
  </si>
  <si>
    <t>60002494;60002494;60011375-60012954;60015186</t>
  </si>
  <si>
    <t>8359796800;7005375558;35570176700;7403322108</t>
  </si>
  <si>
    <t>Tran, Nghi H.;Le-Ngoc, Tho;Matsumoto, Tad;Nguyen, Ha H.</t>
  </si>
  <si>
    <t>Canada;Finland;Japan;Canada</t>
  </si>
  <si>
    <t>Saskatoon;Oulu;Nomi;Montreal</t>
  </si>
  <si>
    <t>University of Saskatchewan;Oulun Yliopisto;Japan Advanced Institute of Science and Technology;Universit√© McGill</t>
  </si>
  <si>
    <t>60015186;60012954;60011375;60002494</t>
  </si>
  <si>
    <t>Tran N.</t>
  </si>
  <si>
    <t>Achieving near-capacity performance on multiple-antenna channels with a simple concatenation scheme</t>
  </si>
  <si>
    <t>10.1109/TCOMM.2010.04.090116</t>
  </si>
  <si>
    <t>2-s2.0-77950619048</t>
  </si>
  <si>
    <t>['upper bound', 'relaying protocols', 'relaying channel', 'relay link', 'multiplexing tradeoff', 'destination link', 'csit quality', 'csit comes', 'channel estimation', 'also provided']</t>
  </si>
  <si>
    <t>Channel state information | Diversity | Diversity and multiplexing tradeoff | Relaying channel | Spatial multiplexing</t>
  </si>
  <si>
    <t>In this paper, we investigate the impact of imperfect channel state information at the transmitters (CSIT) on the achievable diversity gain in a cooperative relaying channel with multiple destination antennas, where the CSIT comes from channel estimation at the transmitters. Both decode-and-forward (DF) and amplify-and-forward (AF) relaying protocols are considered. We show that transmit power control based on the imperfect CSIT significantly improves the achievable diversity gain. The diversity and multiplexing tradeoff (DMT) as a function of the CSIT quality of the source-relay link, source-destination link and relay-destination link is derived for each of the considered relaying schemes. An upper bound on the DMT of the relaying channel is also provided. ¬© 2006 IEEE.</t>
  </si>
  <si>
    <t>1273-1279</t>
  </si>
  <si>
    <t>60005510;60005510;60008592</t>
  </si>
  <si>
    <t>34882375200;14010782600;55666697100</t>
  </si>
  <si>
    <t>Zhang, Xiao Juan;Gong, Yi;Letaief, Khaled Ben</t>
  </si>
  <si>
    <t>Hong Kong;Singapore</t>
  </si>
  <si>
    <t>Hong Kong;Singapore City</t>
  </si>
  <si>
    <t>Hong Kong University of Science and Technology;Nanyang Technological University</t>
  </si>
  <si>
    <t>60008592;60005510</t>
  </si>
  <si>
    <t>On the diversity gain in cooperative relaying channels with imperfect CSIT</t>
  </si>
  <si>
    <t>10.1109/TCOMM.2010.04.090177</t>
  </si>
  <si>
    <t>2-s2.0-77950621068</t>
  </si>
  <si>
    <t>['threshold parameter', 'symbol candidate', 'search space', 'proposed method', 'probability metric', 'performance analysis', 'paper proposes', 'output scheme', 'optimal performance', 'new algorithm', 'multiplication reduction', 'ml performance', 'ml detection', 'made possible', 'input multiple', 'efficient way', 'data streams', 'coded systems', 'code rates']</t>
  </si>
  <si>
    <t>Maximum likelihood (ML) detection | Multiple-input multiple-output (MIMO) | Spatial multiplexing (SM)</t>
  </si>
  <si>
    <t>For multiple-input multiple-output (MIMO) systems, the optimum maximum likelihood (ML) detection requires tremendous complexity as the number of antennas or modulation level increases. This paper proposes a new algorithm which attains the ML performance with significantly reduced complexity. Based on the minimum mean square error (MMSE) criterion, the proposed scheme reduces the search space by excluding unreliable candidate symbols in data streams. Utilizing the probability metric which evaluates the reliability with the normalized likelihood functions of each symbol candidate, near optimal ML detection is made possible. Also we derive the performance analysis which supports the validity of our proposed method. A threshold parameter is introduced to balance a tradeoff between complexity and performance. Besides, we propose an efficient way of generating the log likelihood ratio (LLR) values which can be used for coded systems. Simulation results show that the proposed scheme achieves almost the same performance as the ML detection at a bit error rate (BER) of 10-4 with 28% and 15% of real multiplications compared to the conventional QR decomposition with M-algorithm (QRD-M) in 4-QAM and 16- QAM, respectively. Also we confirm that the proposed scheme achieves the near-optimal performance for all ranges of code rates with much reduced complexity. For instance, our scheme exhibits 74% and 46% multiplication reduction in 4-QAM and 16-QAM, respectively, compared to the sphere decoding based soft-output scheme with rate-1/2 convolutional code. ¬© 2006 IEEE.</t>
  </si>
  <si>
    <t>1302-1310</t>
  </si>
  <si>
    <t>60005273;60005273;60005273</t>
  </si>
  <si>
    <t>57191681815;35788547600;55705266800</t>
  </si>
  <si>
    <t>Kim, Jin Sung;Moon, Sung Hyun;Lee, Inkyu</t>
  </si>
  <si>
    <t>Korea University</t>
  </si>
  <si>
    <t>Kim J.S.</t>
  </si>
  <si>
    <t>A new reduced complexity ML detection scheme for MIMO systems</t>
  </si>
  <si>
    <t>10.1109/TCOMM.2010.04.080450</t>
  </si>
  <si>
    <t>2-s2.0-77950624439</t>
  </si>
  <si>
    <t>['typical example', 'noticeable interest', 'multiantenna systems', 'middleton class', 'impulsive noise', 'frequency domains', 'different variances', 'also derived', 'accurate approximation']</t>
  </si>
  <si>
    <t>Class A impulsive noise | OFDM systems | Squared norm distribution</t>
  </si>
  <si>
    <t>Recently there is a noticeable interest in investigation of the squared norm distribution of complex-valued Gaussian variables that have different variances. A typical example is consideration of the channel state information (CSI) in multiantenna systems. A similar problem appears in communication systems interfered by Middleton Class A impulsive noise. In this paper we develop exact expressions for the squared norm distribution in the time and frequency domains in OFDM systems interfered by Class A impulsive noise. Accurate approximation by the chi-square distribution based on equating the first two moments has been also derived. ¬© 2006 IEEE.</t>
  </si>
  <si>
    <t>318-320</t>
  </si>
  <si>
    <t>60077678;60077678</t>
  </si>
  <si>
    <t>6701795616;22036165400</t>
  </si>
  <si>
    <t>Ro≈æiƒá, Nikola;Radiƒá, Jo≈°ko</t>
  </si>
  <si>
    <t>Ro≈æiƒá N.</t>
  </si>
  <si>
    <t>Distribution of the noise squared norm in OFDM systems interfered by class a impulsive noise</t>
  </si>
  <si>
    <t>10.1109/LCOMM.2010.04.092313</t>
  </si>
  <si>
    <t>2-s2.0-77950640786</t>
  </si>
  <si>
    <t>['x 48', 'x 3', 'three directions', 'small degree', 'output signal', 'line width', 'ism band', 'including boresight', 'five switches', 'feed circuit', 'control beams', 'array antennas', '0 ¬∞.']</t>
  </si>
  <si>
    <t>Array antenna | Butler matrix | Feeding circuit | Multibeam antenna | Phased array antenna</t>
  </si>
  <si>
    <t>A compact feed circuit with a X/4 transmission line matrix circuit for use in array antennas to control beams in three directions, including boresight, is presented. The feed circuit antenna is composed of five switches and X/4 transmission lines, and the feeding matrix circuit yields phase differences of ¬±90¬∞ and 0¬∞. The feed circuit can obtain a reliable output signal, as there is only a small degree of deviation of output signal with variations in the line width. The feed circuit is simulated, fabricated, and evaluated for the ISM band, and the measured characteristics agree well with the results of the simulation. The size of the feed circuit is 45 (H) x 48 (W) x 3 (T) mm. ¬© 2010 Wiley Periodicals, Inc.</t>
  </si>
  <si>
    <t>Tsuji, Masatoshi</t>
  </si>
  <si>
    <t>Takamatsu</t>
  </si>
  <si>
    <t>National Institute of Technology, Kagawa College</t>
  </si>
  <si>
    <t>Tsuji M.</t>
  </si>
  <si>
    <t>Compact feed circuit with quarter-wavelength transmission line matrix controlling beams in three directions including boresight</t>
  </si>
  <si>
    <t>10.1002/ecj.10218</t>
  </si>
  <si>
    <t>2-s2.0-77950663008</t>
  </si>
  <si>
    <t>['¬© 2010', 'yba 2cu3o7', 'thz radiation', 'thz polarization', 'thz emitter', 'tc superconducting', 'results indicate', 'pulse radiation', 'novel terahertz', 'josephson junction', 'japan society', 'first demonstration', 'fabricated using', 'applied physics']</t>
  </si>
  <si>
    <t>We report a novel terahertz (THz) detector with a high-Tc superconducting (HTS) Josephson junction. This detector was fabricated using a YBa 2Cu3O7-Œ¥grain boundary junction. Clear THz signals induced by THz-pulse radiation from an ultrafast photoconductive antenna excited by femtosecond optical pulses were observed. We investigated the characteristics of the detector by changing the parameters of THz radiation such as pump laser power for the THz emitter and THz polarization. The results indicate that the detector mainly detects the THz electric fields. This is the first demonstration of a detection of pulsed THz electric fields using an HTS Josephson junction. ¬© 2010 The Japan Society of Applied Physics.</t>
  </si>
  <si>
    <t>60024322;60024322-60015682;60024322;60024322</t>
  </si>
  <si>
    <t>8566414700;6603586929;35412853700;7006497099</t>
  </si>
  <si>
    <t>Kaneko, Ryosuke;Kawayama, Iwao;Murakami, Hironaru;Tonouchi, Masayoshi</t>
  </si>
  <si>
    <t>Suita;Kawaguchi</t>
  </si>
  <si>
    <t>Osaka University;Japan Science and Technology Agency</t>
  </si>
  <si>
    <t>60024322;60015682</t>
  </si>
  <si>
    <t>Kaneko R.</t>
  </si>
  <si>
    <t>Detection of pulsed terahertz waves using high-temperature superconductor josephson junction</t>
  </si>
  <si>
    <t>10.1143/APEX.3.042701</t>
  </si>
  <si>
    <t>2-s2.0-77950668634</t>
  </si>
  <si>
    <t>['special cases', 'spatially correlated', 'single one', 'simple amplify', 'multiple antennas', 'forward relaying', 'forward mode', 'fading distributions', 'dmt turns', 'complicated decode', 'broad class']</t>
  </si>
  <si>
    <t>Diversity multiplexing trade-off | Multi-antenna (MIMO) system</t>
  </si>
  <si>
    <t>Diversity multiplexing tradeoff (DMT) in MIMO relay channels, where the transmitter and receiver are equipped with multiple antennas and the relay with a single one, is derived for a broad class of fading distributions, including, as special cases, non-identical, spatially correlated, and non-zero mean channels. It is shown that the DMT does not depend on a particular fading distribution, but rather on its polynomial behavior near zero. The DMT turns out to be the same for the simple amplify-and-forward mode and more complicated decode-and-forward relaying (with capacity achieving codes), i.e. the full processing capability at the relay does not help to improve the DMT. ¬© 2006 IEEE.</t>
  </si>
  <si>
    <t>15623757700;56250233600</t>
  </si>
  <si>
    <t>Loyka, Sergey;Levin, Georgy</t>
  </si>
  <si>
    <t>Loyka S.</t>
  </si>
  <si>
    <t>Diversity-multiplexing tradeoff in MIMO relay channels for a broad class of fading distributions</t>
  </si>
  <si>
    <t>10.1109/LCOMM.2010.04.091992</t>
  </si>
  <si>
    <t>2-s2.0-77950681864</t>
  </si>
  <si>
    <t>['thicker laminate', 'simple configuration', 'prototype antenna', 'laminate used', 'conventional proximity', 'authors present', 'array due', 'antenna layer', 'antenna 40', '0 ).']</t>
  </si>
  <si>
    <t>Broadband impedance matching | Microstrip antenna | Narrow cavity backed configuration | Proximity-coupled</t>
  </si>
  <si>
    <t>In a proximity-coupled microstrip antenna, when a laminate used is too thick for the antenna layer, the coupling will be decreased. And it is hard to achieve broadband impedance matching. The authors present a method to optimize impedance matching through narrow cavity backed configuration. A prototype antenna is designed with this method and fabricated. Simulation and measurement results indicate that the bandwidth of the antenna 40% (VSWR &lt; 2.0). The antenna has a larger effective coupling as compared with the conventional proximity-coupled antenna without the narrow cavity backed configuration. It is easier to enhance the bandwidth with a thicker laminate. Meanwhile, this antenna is benefit for manufacturing and assembling to an array due to its simple configuration. ¬© 2006 IEEE.</t>
  </si>
  <si>
    <t>1392-1397</t>
  </si>
  <si>
    <t>105611423;105611423</t>
  </si>
  <si>
    <t>36451113100;15924258700</t>
  </si>
  <si>
    <t>Sun, Dan;You, Lizhi</t>
  </si>
  <si>
    <t>Wuxi</t>
  </si>
  <si>
    <t>Radar and Avionics Institute of AVIC</t>
  </si>
  <si>
    <t>Sun D.</t>
  </si>
  <si>
    <t>A broadband impedance matching method for proximity-coupled microstrip antenna</t>
  </si>
  <si>
    <t>10.1109/TAP.2010.2041312</t>
  </si>
  <si>
    <t>2-s2.0-77950787062</t>
  </si>
  <si>
    <t>Stichting voor de Technische Wetenschappen</t>
  </si>
  <si>
    <t>STW</t>
  </si>
  <si>
    <t>['square root', 'special cases', 'simulated data', 'maximum amplitude', 'general case', 'directly proportional', 'constant directivity', 'computed limits', 'bandwidth ratio']</t>
  </si>
  <si>
    <t>Antenna impulse response</t>
  </si>
  <si>
    <t>Limits are derived on the maximum amplitude of the antenna impulse response and its derivative, for the general case and for the special cases of constant directivity and constant effective aperture. It is shown that in general the maximum feasible amplitude is directly proportional to the square root of maximum antenna directivity, but proportional to the logarithm of the bandwidth ratio. Comparisons with published impulse response data show that measured and simulated data are compatible with the computed limits. ¬© 2006 IEEE.</t>
  </si>
  <si>
    <t>1414-1417</t>
  </si>
  <si>
    <t>60010346;60028459</t>
  </si>
  <si>
    <t>6603050168;7203078908</t>
  </si>
  <si>
    <t>Foltz, Heinrich;Mclean, James</t>
  </si>
  <si>
    <t>Foltz H.</t>
  </si>
  <si>
    <t>Limits on the amplitude of the antenna impulse response</t>
  </si>
  <si>
    <t>10.1109/TAP.2009.2039339</t>
  </si>
  <si>
    <t>2-s2.0-77950791782</t>
  </si>
  <si>
    <t>['verified using', 'spectrum sensing', 'sdr systems', 'rf hardware', 'receiver design', 'radio receivers', 'radio frequency', 'pass sampling', 'order bps', 'hardware platform', 'digital converter', 'cognitive radio']</t>
  </si>
  <si>
    <t>Cognitive radio (CR) | Mutliband access | RF subsampling, band-pass sampling | Software defined ratio (SDR)</t>
  </si>
  <si>
    <t>Radio frequency (RF) subsampling can be used by radio receivers to directly down-convert and digitize RF signals. A goal of a cognitive radio/software defined ratio (CR/SDR) receiver design is to place the analog-to-digital converter (ADC) as near the antenna as possible. Based on this, a band-pass sampling (BPS) frontend for CR/SDR is proposed and verified. We present a receiver architecture based second-order BPS and signal processing techniques for a digital RF frontend. This paper is focused on the benefits of the second-order BPS architecture in spectrum sensing over a wide frequency band range and in multiband receiving without modification of the RF hardware. Methods to manipulate the spectra are described, and reconstruction filter designs are provided. On the basis of this concept, second-order BPS frontends for CR/SDR systems are designed and verified using a hardware platform. Copyright ¬© 2010 ETRI.</t>
  </si>
  <si>
    <t>214-221</t>
  </si>
  <si>
    <t>60001558;60001558;60012178;60012178;60004739</t>
  </si>
  <si>
    <t>57191717294;36014742000;55720396500;57196427993;55705260400</t>
  </si>
  <si>
    <t>Kim, Hyung Jung;Kim, Jin Up;Kim, Jae Hyung;Wang, Hongmei;Lee, In Sung</t>
  </si>
  <si>
    <t>Changwon;Cheongju;Daejeon</t>
  </si>
  <si>
    <t>Changwon National University;Chungbuk National University;Electronics and Telecommunications Research Institute</t>
  </si>
  <si>
    <t>60012178;60004739;60001558</t>
  </si>
  <si>
    <t>Kim H.J.</t>
  </si>
  <si>
    <t>RF band-pass sampling frontend for multiband access CR/SDR receiver</t>
  </si>
  <si>
    <t>10.4218/etrij.10.1409.0073</t>
  </si>
  <si>
    <t>2-s2.0-77950794320</t>
  </si>
  <si>
    <t>['traffic demands', 'higher g', 'efficiency horns', 'conventional antennas', 'broadband satellites', 'advanced dual']</t>
  </si>
  <si>
    <t>Dual-band horns | High efficiency horns | Reflector antennas | Satellite antennas</t>
  </si>
  <si>
    <t>An advanced dual-band antenna system suitable for broadband satellites that is capable of providing higher EIRP, higher G/T, and improved copolar isolation among frequency reuse beams is presented. The antenna system employs a hybrid-cell frequency reuse scheme instead of conventional fixed cell reuse (4-cell or 7-cell) in order to efficiently use spectrum based on traffic demands. It is shown that the advanced antenna employing high-efficiency horns and shaped reflectors provides about 1.0 dB EIRP improvement, 2.0 dB G/T improvement, and 3.0 dB improvement in C/I when compared to conventional antennas. ¬© 2006 IEEE.</t>
  </si>
  <si>
    <t>1380-1383</t>
  </si>
  <si>
    <t>60002959;60002959;60002959;60002959</t>
  </si>
  <si>
    <t>35792787900;7404179299;7401974024;15127160600</t>
  </si>
  <si>
    <t>Wang, Jim;Rao, Sudhakar K.;Tang, Minh;Hsu, Chih Chien</t>
  </si>
  <si>
    <t>Lockheed Martin Corporation</t>
  </si>
  <si>
    <t>Dual-band multiple beam antenna system using hybrid-cell reuse scheme for non-uniform satellite communications traffic</t>
  </si>
  <si>
    <t>10.1109/TAP.2010.2041172</t>
  </si>
  <si>
    <t>2-s2.0-77950795412</t>
  </si>
  <si>
    <t>['suburban routes', 'simpler inverted', 'series production', 'satellite constellation', 'receiver pcb', 'portable device', 'minimize costs', 'horizontal dilution', 'first fix', 'antenna prototype']</t>
  </si>
  <si>
    <t>Global positioning system | Planar inverted F-antenna (PIFA)</t>
  </si>
  <si>
    <t>A 3D planar inverted F-antenna (PIFA) is proposed for a Global Positioning System (GPS) receiver. The antenna is designed to be integrated in a portable device and must meet compact size requirements. The 3D PIFA consists of a single metal sheet properly cut and bent in order to minimize costs for realization, materials and series production. The linearly polarized antenna exhibits good impedance matching performance, wide beam radiation patterns and a relatively high gain, which allow the reception from a wide angle toward the satellite constellation. An antenna prototype has been embedded in a commercial GPS receiver and an experimental measurement campaign has been carried out to evaluate the most important performance parameters. Measurements have been performed out by collecting time sweeps signal samples along urban and suburban routes. Time to first fix, carrier to noise ratio distribution and horizontal dilution of precision have been calculated; these parameters are shown and discussed. Comparisons with respect to some reference circularly polarized antennas (a nearly square patch and a quadrifilar helix antenna) and to a simpler inverted-F antenna printed on the receiver PCB have been performed and are shown in the paper. ¬© 2006 IEEE.</t>
  </si>
  <si>
    <t>1060-1066</t>
  </si>
  <si>
    <t>60028868;60028868-108430811;60028868-108430811;60028868-108430811</t>
  </si>
  <si>
    <t>8944087900;7003596999;7006025870;23991368800</t>
  </si>
  <si>
    <t>Serra, Andrea Antonio;Nepa, Paolo;Manara, Giuliano;Massini, Riccardo</t>
  </si>
  <si>
    <t>Pisa;Pisa</t>
  </si>
  <si>
    <t>Universit√† di Pisa;Consortium Ubiquitous Technologies (CUBIT)</t>
  </si>
  <si>
    <t>60028868;108430811</t>
  </si>
  <si>
    <t>Serra A.</t>
  </si>
  <si>
    <t>A low-profile linearly polarized 3D PIFA for handheld GPS terminals</t>
  </si>
  <si>
    <t>10.1109/TAP.2010.2041162</t>
  </si>
  <si>
    <t>2-s2.0-77950796555</t>
  </si>
  <si>
    <t>['wide bandwidths', 'walled feed', 'power reflection', 'polar response', 'measured across', 'manufacture smooth', 'finite bandwidth', '30 db', '28 db']</t>
  </si>
  <si>
    <t>Feeds | Horn antennas | Millimeter-wave antennas</t>
  </si>
  <si>
    <t>Corrugated feed horns offer excellent beam symmetry, main beam efficiency, and cross-polar response over wide bandwidths, but can be challenging to fabricate. An easier-to-manufacture smooth-walled feed is explored that approximates these properties over a finite bandwidth. The design, optimization and measurement of a monotonically-profiled, smooth-walled scalar feedhorn with a diffraction-limited ‚àº 14¬∞ FWHM beam is presented. The feed was demonstrated to have low cross polarization (&lt; -30 dB) across the frequency range 3345 GHz (30% fractional bandwidth). A power reflection below -28 dB was measured across the band. ¬© 2006 IEEE.</t>
  </si>
  <si>
    <t>1383-1387</t>
  </si>
  <si>
    <t>60005248;60005248;60006337;60006337</t>
  </si>
  <si>
    <t>7401904527;57206919239;6602350221;35546436100</t>
  </si>
  <si>
    <t>Zeng, Lingzhen;Bennett, Charles L.;Chuss, David T.;Wollack, Edward J.</t>
  </si>
  <si>
    <t>Greenbelt;Baltimore</t>
  </si>
  <si>
    <t>NASA Goddard Space Flight Center;Johns Hopkins University</t>
  </si>
  <si>
    <t>60006337;60005248</t>
  </si>
  <si>
    <t>Zeng L.</t>
  </si>
  <si>
    <t>A low cross-polarization smooth-walled horn with improved bandwidth</t>
  </si>
  <si>
    <t>10.1109/TAP.2010.2041318</t>
  </si>
  <si>
    <t>2-s2.0-77950796929</t>
  </si>
  <si>
    <t>['via holes', 'two layers', 'stacked configuration', 'reflecting board', 'reduced effectively', 'realized antennas', 'radiating element', 'proposed antenna', 'measured results', 'guided wavelength', 'ground plane', 'good agreement', 'frequency antenna', 'differential antennas', 'compact size', '4 ghz']</t>
  </si>
  <si>
    <t>Compact | Differential antenna | Dual frequency antenna | Stacked patches</t>
  </si>
  <si>
    <t>A compact differential dual-frequency antenna with stacked configuration is described. Compared with the conventional stacked dual-frequency antenna, the radiating element with a half guided wavelength is distributed on two layers and connected through via holes, thus the dimension of the antenna is reduced effectively. In order to improve the bandwidth at the first resonant frequency $(f1), a reflecting board is introduced and connected with the ground plane through three via holes. As a result, a new resonant frequency closing to f1) can be excited and the bandwidth at f1) is enhanced. Both differential antennas with and without the reflecting board are fabricated and measured. The realized antennas have a compact size of 15 mm √ó 15 mm, which equals to 0.23Œª1 √ó 0.23Œª1 (Œª1, the guided wavelength at f 1 ). Experimental results show that the proposed antenna can operate at 2.4 GHz and 5.2 GHz bands. Good agreement between the simulated and measured results is obtained. ¬© 2006 IEEE.</t>
  </si>
  <si>
    <t>1387-1392</t>
  </si>
  <si>
    <t>60002222;60002222;60002222;60002222;60002222</t>
  </si>
  <si>
    <t>15925656900;35785312800;55156598800;24767313700;15755682300</t>
  </si>
  <si>
    <t>Han, Liping;Zhang, Wenmei;Chen, Xinwei;Han, Guorui;Ma, Runbo</t>
  </si>
  <si>
    <t>Han L.</t>
  </si>
  <si>
    <t>Design of compact differential dual-frequency antenna with stacked patches</t>
  </si>
  <si>
    <t>10.1109/TAP.2010.2041146</t>
  </si>
  <si>
    <t>2-s2.0-77950796930</t>
  </si>
  <si>
    <t>['wasted power', 'representative results', 'radiation pattern', 'proposed approach', 'properly modifying', 'power losses', 'modulation sequence', 'modulated arrays', 'form relationship', 'effective closed', 'carrier frequency', 'analytically computed']</t>
  </si>
  <si>
    <t>Linear arrays | Pattern synthesis | Time-modulated arrays</t>
  </si>
  <si>
    <t>The minimization of the power losses in time-modulated arrays is addressed by means of a suitable strategy based on particle swarm optimization. By properly modifying the modulation sequence, the method is aimed at reducing the amount of wasted power, analytically computed through a very effective closed-form relationship, while constraining the radiation pattern at the carrier frequency below a fixed sidelobe level. Representative results are reported and compared with previously published solutions to assess the effectiveness of the proposed approach. ¬© 2006 IEEE.</t>
  </si>
  <si>
    <t>1408-1411</t>
  </si>
  <si>
    <t>60015986;60015986;60015986;60015986</t>
  </si>
  <si>
    <t>35190999400;22035972900;22985586600;7005085831</t>
  </si>
  <si>
    <t>Poli, Lorenzo;Rocca, Paolo;Manica, Luca;Massa, Andrea</t>
  </si>
  <si>
    <t>Poli L.</t>
  </si>
  <si>
    <t>Handling sideband radiations in time-modulated arrays through particle swarm optimization</t>
  </si>
  <si>
    <t>10.1109/TAP.2010.2041165</t>
  </si>
  <si>
    <t>2-s2.0-77950797308</t>
  </si>
  <si>
    <t>B07046</t>
  </si>
  <si>
    <t>['ulas ),', 'spatial locations', 'simulation results', 'proposed approach', 'novel approach', 'main beams', 'field sources', 'element tmla', 'doa estimation', 'different sidebands', 'different directions', 'carlo simulations']</t>
  </si>
  <si>
    <t>Antenna arrays | Direction of arrival (DOA) | Moving phase center | Time modulation</t>
  </si>
  <si>
    <t>A novel approach for estimating the direction of arrivals (DOAs) in time modulated linear arrays (TMLAs) with unidirectional phase center motion (UPCM) scheme is proposed in this paper. Based on the fact that the main beams of the patterns at different sidebands can be directed at different directions, the corresponding received signals can be used to compose a received data space. Thus, the spatial locations of the far-field sources can be estimated by using multiple signal classification (MUSIC) algorithm. Simulation results of the DOA estimation in an 8-element TMLA with the UPCM scheme validate the proposed approach, where the performance such as the accuracy and resolution of the DOA estimation is obtained through Monte-Carlo simulations. As compared to the DOA estimation based on conventional uniform linear arrays (ULAs), a much better resolution performance is obtained. ¬© 2006 IEEE.</t>
  </si>
  <si>
    <t>1105-1111</t>
  </si>
  <si>
    <t>55547117741;10339818700;55645491100</t>
  </si>
  <si>
    <t>Li, Gang;Yang, Shiwen;Nie, Zaiping</t>
  </si>
  <si>
    <t>Direction of arrival estimation in time modulated linear arrays with unidirectional phase center motion</t>
  </si>
  <si>
    <t>10.1109/TAP.2010.2041313</t>
  </si>
  <si>
    <t>2-s2.0-77950797684</t>
  </si>
  <si>
    <t>ECS-524293</t>
  </si>
  <si>
    <t>['two antennas', 'shaped resonator', 'parametric study', 'modified version', 'modified antenna', 'measured results', 'lighter weight', 'good agreement', 'broadside radiation', 'around 93', 'also considered']</t>
  </si>
  <si>
    <t>Breast cancer sensor | Dielectric resonator antenna (DRA) | Ultrawideband (UWB) antenna</t>
  </si>
  <si>
    <t>A novel portable dielectric resonator antenna (DRA) design with broadside radiation is presented for ultrawideband wireless applications and narrow pulse sensor for breast cancer detections. The antenna provides broadside radiation. By using a solid rectangular dielectric resonator mounted on a vertical ground plane edge, the total antenna volume is considered to be less than that with a perpendicular ground plane. A wide impedance matching bandwidth is achieved. In addition, a modified version of the rectangular dielectric resonator antenna, which has two dielectric pieces removed to have an A-shaped resonator, provides wider impedance matching bandwidth of around 93% with much better broadside radiation characteristics and lighter weight is also considered. Comparison between the two antennas is presented with parametric study. The modified antenna is built and tested and very good agreement between computed and measured results is obtained. ¬© 2006 IEEE.</t>
  </si>
  <si>
    <t>1047-1053</t>
  </si>
  <si>
    <t>60010491;60010491</t>
  </si>
  <si>
    <t>26028998600;7004922524</t>
  </si>
  <si>
    <t>Ryu, Kenny Seungwoo;Kishk, Ahmed A.</t>
  </si>
  <si>
    <t>Ryu K.</t>
  </si>
  <si>
    <t>Ultrawideband dielectric resonator antenna with broadside patterns mounted on a vertical ground plane Edge</t>
  </si>
  <si>
    <t>10.1109/TAP.2010.2041160</t>
  </si>
  <si>
    <t>2-s2.0-77950798634</t>
  </si>
  <si>
    <t>['superior reduction', 'specifically side', 'practical cases', 'mutual coupling', 'lobe level', 'experimental results', 'ebg ),', 'array processing']</t>
  </si>
  <si>
    <t>Antennas arrays | Array processing | Direction of arrival (DOA) | Electromagnetic band-gap (EBG) structures | Microstrip patch antennas | Mutual coupling | Side-lobe level (SLL)</t>
  </si>
  <si>
    <t>A compact elongated mushroom electromagnetic band-gap (EM-EBG) structure, exploiting the thickness of the substrate to achieve higher isolation compared to the case of the conventional mushroom EBG (CM-EBG), is proposed for the enhancement of the performances of patch antenna arrays. Guidelines, based on fairly accurate formulas, are provided for the design of the stop-band of the structure. The compactness of the EM-EBG is investigated and shown to be superior to that of the CM-EBG in practical cases. The superior reduction of mutual coupling of the EM-EBG is demonstrated by full-wave and experimental results both for a pair of patches and for a 4-element patch array. Finally, the benefits of the EM-EBG in terms of array processing, specifically side-lobe level (SLL) control and direction of arrival (DOA) estimation, are presented. ¬© 2006 IEEE.</t>
  </si>
  <si>
    <t>1076-1086</t>
  </si>
  <si>
    <t>23992261500;35791709800;7004272195</t>
  </si>
  <si>
    <t>Coulombe, Martin;Farzaneh Koodiani, Sadegh;Caloz, Christophe</t>
  </si>
  <si>
    <t>Coulombe M.</t>
  </si>
  <si>
    <t>Compact elongated mushroom (EM)-EBG structure for enhancement of patch antenna array performances</t>
  </si>
  <si>
    <t>10.1109/TAP.2010.2041152</t>
  </si>
  <si>
    <t>2-s2.0-77950805301</t>
  </si>
  <si>
    <t>['using diversity', 'theoretical results', 'textile materials', 'test person', 'signal correlations', 'protective garments', 'proposed system', 'polarization diversity', 'noise ratio', 'completely made', 'communication link']</t>
  </si>
  <si>
    <t>Body-centric communications | Firefighter | Pattern-polarization diversity | Textile antenna | Wearable antenna system</t>
  </si>
  <si>
    <t>A compact wearable antenna system, completely made out of textile materials for integration into protective garments, is proposed. The system implements combined pattern and polarization diversity to improve the quality of the communication link. The performance of the on-body antenna system, integrated into a firefighter jacket worn by a test person, was investigated in an indoor measurement campaign. Several receiver diversity schemes and different combining techniques were evaluated in terms of bit error rate, signal-to-noise ratio and signal correlations. By comparing them to theoretical results, we demonstrate the reliability of the proposed system and the advantage of using diversity. ¬© 2006 IEEE.</t>
  </si>
  <si>
    <t>1357-1368</t>
  </si>
  <si>
    <t>60033316;60033316-60017815;60033316;60033316;60033316;60017815</t>
  </si>
  <si>
    <t>26656390900;21834792600;6507627735;7004835032;7006024992;6506983157</t>
  </si>
  <si>
    <t>Vallozzi, Luigi;Van Torre, Patrick;Hertleer, Carla;Rogier, Hendrik;Moeneclaey, Marc;Verhaevert, Jo</t>
  </si>
  <si>
    <t>Ghent;Ghent</t>
  </si>
  <si>
    <t>Universiteit Gent;Hogeschool Gent</t>
  </si>
  <si>
    <t>60033316;60017815</t>
  </si>
  <si>
    <t>Vallozzi L.</t>
  </si>
  <si>
    <t>Wireless communication for firefighters using dual-polarized textile antennas integrated in their garment</t>
  </si>
  <si>
    <t>10.1109/TAP.2010.2041168</t>
  </si>
  <si>
    <t>2-s2.0-77950806715</t>
  </si>
  <si>
    <t>Ontario Centres of Excellence</t>
  </si>
  <si>
    <t>OCE</t>
  </si>
  <si>
    <t>['wireless networks', 'ultimate solution', 'sight link', 'rf phase', 'physical layer', 'measured characteristics', 'linear phase', 'key components', 'indoor radio', 'fundamental limits', 'excess gain', 'cmos technology', '90 nm', '14 db']</t>
  </si>
  <si>
    <t>60 GHz | Beam-forming | CMOS | Millimeter wave | Phased array antenna</t>
  </si>
  <si>
    <t>Based on the indoor radio-wave propagation analysis, and the fundamental limits of CMOS technology it is shown that phased array technology is the ultimate solution for the radio and physical layer of the millimeter wave multi-Gb/s wireless networks. A low-cost, single-receiver array architecture with RF phase-shifting is proposed and design, analysis and measurements of its key components are presented. A high-gain, two-stage, low noise amplifier in 90 nm-CMOS technology with more than 20 dB gain over the 60 GHz spectrum is designed. Furthermore, a broadband analog phase shifter with a linear phase and low insertion loss variation is designed, and its measured characteristics are presented. Moreover, two novel beamforming techniques for millimeter wave phased array receivers are developed in this paper. The performance of these methods for line-of-sight and multipath signal propagation conditions is studied. It is shown that one of the proposed beamforming methods has an excess gain of up to 14 dB when the line of sight link is obstructed by a human. ¬© 2006 IEEE.</t>
  </si>
  <si>
    <t>1093-1104</t>
  </si>
  <si>
    <t>60014171;60014171;60014171;60027682;60014171</t>
  </si>
  <si>
    <t>16506172600;24765271400;26642289300;14059633600;7005912644</t>
  </si>
  <si>
    <t>Fakharzadeh, Mohammad;Nezhad-Ahmadi, Mohammad Reza;Biglarbegian, Behzad;Ahmadi-Shokouh, Javad;Safavi-Naeini, Safieddin</t>
  </si>
  <si>
    <t>Zahedan;Waterloo</t>
  </si>
  <si>
    <t>University of Sistan and Baluchestan;University of Waterloo</t>
  </si>
  <si>
    <t>60027682;60014171</t>
  </si>
  <si>
    <t>Fakharzadeh M.</t>
  </si>
  <si>
    <t>CMOS phased array transceiver technology for 60 GHz wireless applications</t>
  </si>
  <si>
    <t>10.1109/TAP.2010.2041140</t>
  </si>
  <si>
    <t>2-s2.0-77950807840</t>
  </si>
  <si>
    <t>['theoretical model', 'singular values', 'shown experimentally', 'reversal operator', 'receive arrays', 'inverse problem', 'ieee trans', 'element responses', 'electromagnetic waves', 'dort method', 'distinct transmit', 'dielectric cylinder', '4 ghz', '2009 ).']</t>
  </si>
  <si>
    <t>Antenna array processing | Electromagnetic inverse problem | Electromagnetic scattering</t>
  </si>
  <si>
    <t>The decomposition of the time reversal operator (DORT method) is applied to electromagnetic waves in order to characterize a dielectric cylinder. It consists in determining the Time Reversal Invariants of the Time Reversal Operator. Here, this matrix is built from the inter-element responses between distinct transmit and receive arrays. In this paper experimental results obtained between 2 and 4 GHz are compared to a theoretical model, developed in an other paper (Minonzio , Theory of the time-reversal operator for a dielectric cylinder using separate transmit and receive arrays, IEEE Trans. Antennas Propag., vol. 57, pp. 23312340, 2009). The DORT method is then applied to an inverse problem to determine the diameter and the permittivity of the cylinder. It is shown experimentally that different experimental parameters can be estimated from the singular values of the time reversal operator. ¬© 2006 IEEE.</t>
  </si>
  <si>
    <t>1349-1356</t>
  </si>
  <si>
    <t>60105746;60105746;60105746;60105746;60105746</t>
  </si>
  <si>
    <t>34771280000;6503868942;55908232000;7006125165;56415754000</t>
  </si>
  <si>
    <t>Davy, Matthieu;Minonzio, Jean Gabriel;De Rosny, Julien;Prada, Claire;Fink, Mathias</t>
  </si>
  <si>
    <t>Davy M.</t>
  </si>
  <si>
    <t>Experimental study of the invariants of the time-reversal operator for a dielectric cylinder using separate transmit and receive arrays</t>
  </si>
  <si>
    <t>10.1109/TAP.2010.2041154</t>
  </si>
  <si>
    <t>2-s2.0-77950819054</t>
  </si>
  <si>
    <t>['shaped patch', 'prototyped antenna', 'parasitic patch', 'main patch', 'frequency band', 'filter structure', 'fed parasitic', 'experimental results', 'ellipse shape', '9 ghz', '11 ghz', '10 db']</t>
  </si>
  <si>
    <t>Band-rejection filter | Electromagnetically coupled monopole antenna | Ultrawideband (UWB) antenna</t>
  </si>
  <si>
    <t>A novel hybrid design of microstrip-fed parasitic-coupled monopole antenna is presented. The proposed antenna structure consists of a directly fed main patch and electromagnetically coupled parasitic patch, both in the semi-ellipse shape. Wider impedance bandwidth can be achieved by carving two sectors on bottom-side of the parasitic patch. An additional inverted semi-ellipse-shaped patch is connected to the main patch to act as a filter structure. The proposed UWB antenna is optimized to operate in the frequency band between 3 to 11 GHz for S11 &lt; -10 dB, omitting the undesired frequency band of 5.1 to 5.9 GHz. Simulation and experimental results of the prototyped antenna are presented and discussed. ¬© 2006 IEEE.</t>
  </si>
  <si>
    <t>1397-1402</t>
  </si>
  <si>
    <t>60000627;60000627;60000627</t>
  </si>
  <si>
    <t>26029779000;55913973000;24474815100</t>
  </si>
  <si>
    <t>Eshtiaghi, Raha;Nourinia, Javad;Ghobadi, Changiz</t>
  </si>
  <si>
    <t>Electromagnetically coupled band-notched elliptical monopole antenna for UWB applications</t>
  </si>
  <si>
    <t>10.1109/TAP.2010.2041159</t>
  </si>
  <si>
    <t>2-s2.0-77950823083</t>
  </si>
  <si>
    <t>['thinned arrays', 'results achieved', 'new scenario', 'lower sidelobes', 'less number', 'iwo ),', 'genetic algorithm', 'electromagnetic applications', 'desired dual', 'colonizing weeds', 'band characteristics', 'aperture dimensions', 'antenna engineers', 'another application']</t>
  </si>
  <si>
    <t>Antenna arrays | Aperiodic arrays | Microstrip patch antenna | Optimization method | Thinned arrays</t>
  </si>
  <si>
    <t>A new numerical stochastic optimization algorithm, inspired from colonizing weeds, is proposed for Electromagnetic applications. This algorithm, invasive weed optimization (IWO), is described and applied to different electromagnetic problems. The linear array antenna synthesis, the standard problem used by antenna engineers, is presented as an example for the application of the IWO. Compared to the PSO, The features of the IWO are shown. As another application, the design of aperiodic thinned array antennas by optimizing the number of elements and at the same time their positions is presented. By implementing this new scenario, thinned arrays with less number of elements and lower sidelobes, compared to the results achieved by genetic algorithm (GA) for the same aperture dimensions, are obtained. Finally, the IWO is applied to a U-slot patch antenna to have the desired dual-band characteristics. ¬© 2006 IEEE.</t>
  </si>
  <si>
    <t>1269-1278</t>
  </si>
  <si>
    <t>12789841000;7004922524</t>
  </si>
  <si>
    <t>Karimkashi, Shaya;Kishk, Ahmed A.</t>
  </si>
  <si>
    <t>Karimkashi S.</t>
  </si>
  <si>
    <t>Invasive weed optimization and its features in electromagnetics</t>
  </si>
  <si>
    <t>10.1109/TAP.2010.2041163</t>
  </si>
  <si>
    <t>2-s2.0-77950824561</t>
  </si>
  <si>
    <t>['truncated corners', 'triangular patch', 'triangular conductor', 'selectable polarization', 'second antenna', 'rhcp depending', 'proposed based', 'proposed antenna', 'produces lp', 'polarization level', 'oblique side', 'low cross', 'linear state', 'first antenna', 'feed equilateral', 'circular state', 'bias voltage']</t>
  </si>
  <si>
    <t>Circular polarization | Equilateral-triangular patch | Reconfigurable antenna</t>
  </si>
  <si>
    <t>A single-feed equilateral-triangular microstrip antenna has been designed with truncated corners for diverse radiation polarizations. The proposed antenna is excited by a microstrip line placed parallel to the oblique side of an equilateral-triangular patch. The antenna exhibits linear polarization (LP), left-hand circular polarization, or right-hand circular polarization (RHCP) depending on whether the three identically sized corners of the triangular patch are cut. A novel reconfigurable microstrip antenna with selectable polarization is proposed based on this first antenna. This second antenna has a simple structure consisting of a corner-truncated triangular patch, a small triangular conductor, an asymmetrical microstrip feed line, and a biased PIN diode between the patch and the triangular conductor. It produces LP or RHCP depending on the bias voltage. The measured results show that this antenna has a low cross-polarization level when operated in the linear state and a good axial ratio in the circular state. ¬© 2006 IEEE.</t>
  </si>
  <si>
    <t>1039-1046</t>
  </si>
  <si>
    <t>Sung, Youngje</t>
  </si>
  <si>
    <t>Sung Y.</t>
  </si>
  <si>
    <t>Investigation into the polarization of asymmetrical- feed triangular microstrip antennas and its application to reconfigurable antennas</t>
  </si>
  <si>
    <t>10.1109/TAP.2009.2036277</t>
  </si>
  <si>
    <t>2-s2.0-77950833093</t>
  </si>
  <si>
    <t>City University of Hong Kong</t>
  </si>
  <si>
    <t>CityU</t>
  </si>
  <si>
    <t>['sustaining power', 'solar cell', 'reflection coefficients', 'rectangular dra', 'reasonable agreement', 'radiation patterns', 'proposed configurations', 'optical applications', 'measured results', 'input impedances', 'higher voltage', 'hemispherical dra', 'focusing lens', 'focusing function', 'focusing effect', 'first time', 'extra footprint', 'current outputs', 'conformal strip', 'antenna gains', 'also studied', 'also found', '5 dbi']</t>
  </si>
  <si>
    <t>Dielectric resonator antennas (DRAs) | Optical components | Solar energy</t>
  </si>
  <si>
    <t>The transparent dielectric resonator antenna (DRA) for optical applications is proposed for the first time. For demonstration, a dual function transparent hemispherical DRA made of Borosilicate Crown glass (Pyrex) is investigated. The dual function DRA simultaneously works as an antenna and a focusing lens for an underlaid solar cell. The system is very compact because no extra footprint is needed for the solar cell. A conformal strip is used to excite the hemispherical DRA in its fundamental broadside TE111 mode. Due to the focusing effect of the DRA, higher voltage and current outputs of the solar cell can be obtained. In this paper, the transparent rectangular DRA was also studied, and it was found that the rectangular DRA does not provide the focusing function. It was also found that the proposed transparent DRAs can provide a higher gain (‚àº 4dBi) than for the state-of-the-art transparent microstrip antennas (‚àº -5 dBi to 0 dBi). The reflection coefficients, input impedances, antenna gains, and radiation patterns of the two transparent DRAs are studied, and reasonable agreement between the simulated and measured results was observed. The proposed configurations can potentially be used for applications that need a self-sustaining power. ¬© 2006 IEEE.</t>
  </si>
  <si>
    <t>1054-1059</t>
  </si>
  <si>
    <t>108431042-60090708;108431042</t>
  </si>
  <si>
    <t>24825036300;56415172000</t>
  </si>
  <si>
    <t>Lim, Eng Hock;Leung, Kwok Wa</t>
  </si>
  <si>
    <t>Malaysia;China</t>
  </si>
  <si>
    <t>Kajang;Hong Kong</t>
  </si>
  <si>
    <t>Universiti Tunku Abdul Rahman;Wireless Communications Research Center</t>
  </si>
  <si>
    <t>60090708;108431042</t>
  </si>
  <si>
    <t>Lim E.</t>
  </si>
  <si>
    <t>Transparent dielectric resonator antennas for optical applications</t>
  </si>
  <si>
    <t>10.1109/TAP.2010.2041315</t>
  </si>
  <si>
    <t>2-s2.0-77950836572</t>
  </si>
  <si>
    <t>['scattering field', 'modified first', 'incident wave', 'illuminating scope', 'emissivity calculation', 'antenna concept', 'absorbing material']</t>
  </si>
  <si>
    <t>Calibration source | Emissivity | Finite object | Pyramid array | Scattering coefficient</t>
  </si>
  <si>
    <t>Internal calibration source provides reference data for remote sensing system. Realistic calibration source is constructed by finite periodic structure, and hence, the emissivity calculation is different from the infinite periodic array case. In this paper, conventional indirect method based on the scattering field is modified first, so that it can be used to calculate the emissivities of finite homogeneous objects. Subsequently, a new method based on antenna concept is proposed for calculating the differential scattering coefficients and emissivities of the inhomogeneous finite objects. The methods are then applied to finite circular pyramid arrays covered with an absorbing material, and the results are analyzed. Furthermore, the effect of the illuminating scope of incident wave on the emissivity and differential scattering coefficient of circular finite pyramid array is studied. ¬© 2006 IEEE.</t>
  </si>
  <si>
    <t>1173-1180</t>
  </si>
  <si>
    <t>60022381;100407101;60013789;106704614</t>
  </si>
  <si>
    <t>56023493300;34875968100;7102180306;36719845300</t>
  </si>
  <si>
    <t>Wang, Junhong;Yang, Yujie;Miao, Jungang;Chen, Yunmei</t>
  </si>
  <si>
    <t>Beijing;Beijing;Beijing;Beijing</t>
  </si>
  <si>
    <t>Beijing Jiaotong University;Beihang University;National Key Laboratory of Metrology and Calibration Technology;Beijing Inst. Radio Metrol./Msrmt.</t>
  </si>
  <si>
    <t>60022381;60013789;106704614;100407101</t>
  </si>
  <si>
    <t>Emissivity calculation for a finite circular array of pyramidal absorbers based on kirchhoff's law of thermal radiation</t>
  </si>
  <si>
    <t>10.1109/TAP.2010.2041148</t>
  </si>
  <si>
    <t>2-s2.0-77950840238</t>
  </si>
  <si>
    <t>Intel Corporation</t>
  </si>
  <si>
    <t>['wimax band', 'two modes', 'third resonance', 'shaped slot', 'second resonance', 'reactive loading', 'radiation patterns', 'plane structure', 'mtm ),', 'monopolar mode', 'loaded antenna', 'far field', 'fabricated prototype', 'dipolar mode', 'defected ground', 'cpw ground', 'compact tri', 'compact dimensions', 'balanced current', 'appropriately cutting', 'air bridges', '80 ghz', '59 mm', '50 ghz', '48 ghz', '45 ghz']</t>
  </si>
  <si>
    <t>Defected ground plane | Folded monopole antenna | Metamaterials | Multiband antenna</t>
  </si>
  <si>
    <t>A compact tri-band planar monopole antenna is proposed that employs reactive loading and a defected ground-plane structure. The reactive loading of the monopole is inspired by transmission-line based metamaterials (TL-MTM), which enables the loaded antenna to operate in two modes. The first resonance exhibits a dipolar mode over the lower WiFi band of 2.40 GHz 2.48 GHz, and the second resonance has a monopolar mode over the 5.155.80 GHz upper WiFi band. Full-wave analysis shows that the currents of the two modes are orthogonal to each other, resulting in orthogonal radiation patterns in the far field. The feature of a defected ground-plane, formed by appropriately cutting an L-shaped slot out of one of the CPW ground-planes, leads to the third resonance that covers the WiMAX band at 3.303.80 GHz. Air bridges at the intersection between the antenna and the CPW feedline ensure a balanced current. A fabricated prototype has compact dimensions of 20.0 mm √ó 23.5 mm √ó 1.59 mm, and exhibits good agreement between the measured and simulated $S$ parameters and radiation patterns. The measured radiation efficiencies are 67.4% at 2.45 GHz, 86.3% at 3.50 GHz and 85.3% at 5.50 GHz. ¬© 2006 IEEE.</t>
  </si>
  <si>
    <t>1031-1038</t>
  </si>
  <si>
    <t>60016849;60016849;60016849</t>
  </si>
  <si>
    <t>55704587800;6603209463;7004469751</t>
  </si>
  <si>
    <t>Zhu, Jiang;Antoniades, Marco A.;Eleftheriades, George V.</t>
  </si>
  <si>
    <t>A compact tri-band monopole antenna with single-cell metamaterial loading</t>
  </si>
  <si>
    <t>10.1109/TAP.2010.2041317</t>
  </si>
  <si>
    <t>2-s2.0-77950841343</t>
  </si>
  <si>
    <t>2007-01377</t>
  </si>
  <si>
    <t>['utilizes spatial', 'transmitter enriches', 'spatial degrees', 'sight scenario', 'reference system', 'receive counterpart', 'outage capacity', 'monopole arrays', 'monopole array', 'measurement campaign', 'hz lower', 'higher dof', 'dra array', 'compact six', 'available dofs', 'angle diversities', '65 ghz', '5 bits']</t>
  </si>
  <si>
    <t>Antenna diversity | Dielectric resonator antennas (DRAs) | MIMO systems | Polarization</t>
  </si>
  <si>
    <t>MIMO systems ideally achieve linear capacity gain proportional to the number of antennas. However, the compactness of terminal devices limits the number of spatial degrees of freedom (DOFs) in such systems, which motivates efficient antenna design techniques to exploit all available DOFs. In this contribution, we present a compact six-port dielectric resonator antenna (DRA) array which utilizes spatial, polarization and angle diversities. To evaluate the proposed DRA array, a measurement campaign was conducted at 2.65 GHz in indoor office scenarios for four 6 √ó 6 multiple antenna systems. Compared to the reference system of monopole arrays which only exploit spatial diversity, the use of dual-polarized patch antennas at the transmitter enriches the channel's DOF in the non-line-of-sight scenario. Replacing the monopole array at the receiver with the DRA array that has a 95% smaller ground plane, the 10% outage capacity evaluated at 10 dB reference signal-to-noise ratio becomes equivalent to that of the reference system, due to the DRA's rich diversity characteristics. In the line-of-sight scenario, the DRA array gives a higher DOF than the monopole array as the receive counterpart to the transmit patch array. However, the outage capacity is 1.5 bits/s/Hz lower, due to the DRA array's lower channel gain. ¬© 2006 IEEE.</t>
  </si>
  <si>
    <t>1369-1379</t>
  </si>
  <si>
    <t>60029170;60029170-60016575;60029170;60016575</t>
  </si>
  <si>
    <t>24282234400;24725114400;7102223694;56073271600</t>
  </si>
  <si>
    <t>Tian, Ruiyuan;Plicanic, Vanja;Lau, Buon Kiong;Ying, Zhinong</t>
  </si>
  <si>
    <t>Lund;Stockholm</t>
  </si>
  <si>
    <t>Lunds Universitet;Ericsson Sweden</t>
  </si>
  <si>
    <t>60029170;60016575</t>
  </si>
  <si>
    <t>Tian R.</t>
  </si>
  <si>
    <t>A compact six-port dielectric resonator antenna array: MIMO channel measurements and performance analysis</t>
  </si>
  <si>
    <t>10.1109/TAP.2010.2041174</t>
  </si>
  <si>
    <t>2-s2.0-77950842119</t>
  </si>
  <si>
    <t>Centre National de la Recherche Scientifique</t>
  </si>
  <si>
    <t>CNRS</t>
  </si>
  <si>
    <t>['rapidly determined', 'radiation behavior', 'radiated field', 'optimized using', 'measured field', 'finite number', 'equivalent set', 'equivalent dipoles', 'elementary dipoles', 'different distances', 'current excitation', 'antenna aperture', 'actual antenna']</t>
  </si>
  <si>
    <t>Antenna measurement | Antenna modeling | Elemental dipoles | Spherical wave expansion</t>
  </si>
  <si>
    <t>A method to determine a distribution of a finite number of elementary dipoles that reproduce the radiation behavior of the antenna under test (AUT) from truncated spherical field measurements is proposed. It is based on the substitution of the actual antenna by a finite number of equivalent infinitesimal dipoles (electric and magnetic), distributed over the antenna aperture. This equivalent set of elementary dipoles is optimized using the transmission coefficient involving the spherical wave expansion of the measured field and using an appropriate matching method. Once the current excitation of each dipole is known, the radiated field of the antenna at different distances can be rapidly determined. Moreover, using an iterative simplification procedure, the number of equivalent dipoles is reduced, which eases the implementation of the antenna equivalent model in any existing electromagnetic code. The feasibility, the reliability and the accuracy of the method are shown using experimental data issued from the measurement of an X-band horn antenna, in two different measurement setups. ¬© 2006 IEEE.</t>
  </si>
  <si>
    <t>1260-1268</t>
  </si>
  <si>
    <t>60107031-60007136;60107031;60107031;60008055</t>
  </si>
  <si>
    <t>23568707400;55905332500;55880097600;23567827800</t>
  </si>
  <si>
    <t>Serhir, Mohammed;Geffrin, Jean Michel;Litman, Am√©lie;Besnier, Philippe</t>
  </si>
  <si>
    <t>Marseille;;Gif-sur-Yvette</t>
  </si>
  <si>
    <t>Institut Fresnel;INSA France;Laboratoire des Signaux et Syst√®mes</t>
  </si>
  <si>
    <t>60107031;60008055;60007136</t>
  </si>
  <si>
    <t>Aperture antenna modeling by a finite number of elemental dipoles from spherical field measurements</t>
  </si>
  <si>
    <t>10.1109/TAP.2010.2041157</t>
  </si>
  <si>
    <t>2-s2.0-77950842799</t>
  </si>
  <si>
    <t>['shaped patch', 'measurements show', 'linear polarization', 'four pin', 'diode status', 'cutting corner', 'crossshaped patch', 'cross polarization', 'bias circuits', 'axial ratio', 'antenna size', '6 ghz', '5 db', '20 db']</t>
  </si>
  <si>
    <t>Axial ratio | Circular polarization | DMB | Patch antenna | Polarization diversity | Reconfigurable antenna</t>
  </si>
  <si>
    <t>A small reconfigurable patch antenna is proposed to achieve polarization diversity for digital multimedia broadcasting systems at 2.6 GHz. To obtain polarization diversity, a pair of on-slit PIN diodes is inserted in each diagonal of a cross-shaped patch. Thus, four PIN-diodes on these slits are utilized to change the connection of the slits and thus achieve polarization. Bias circuits for the diodes are allocated in the cutting corner of the crossshaped patch to minimize the antenna size. The antenna produces left-hand circular polarization, right-hand circular polarization, or linear polarization, depending on the PIN-diode status. Analysis of circular polarization operation is explicated. Measurements show a gain of about 1.5 dB, a cross polarization of about -20 dB, and an axial ratio of about 2.5 dB. Copyright ¬© 2010 ETRI.</t>
  </si>
  <si>
    <t>312-318</t>
  </si>
  <si>
    <t>16304502900;35791660200;7005282116</t>
  </si>
  <si>
    <t>Lim, Jong Hyuk;Back, Gyu Tae;Yun, Tae Yeoul</t>
  </si>
  <si>
    <t>Lim J.</t>
  </si>
  <si>
    <t>Polarization-diversity cross-shaped patch antenna for satellite-DMB systems</t>
  </si>
  <si>
    <t>10.4218/etrij.10.0109.0280</t>
  </si>
  <si>
    <t>2-s2.0-77950843935</t>
  </si>
  <si>
    <t>['two quarter', 'thin substrate', 'studied mounted', 'second array', 'reading range', 'range performance', 'properly selecting', 'plate size', 'outer edges', 'negligible influence', 'metallic objects', 'main advantage', 'inner edges', 'good reading', 'first one', 'first array', 'broad bandwidth', 'array antennas', '8 mm']</t>
  </si>
  <si>
    <t>Array antenna | PIFA | Radio frequency identification (RFID) | Tag antenna</t>
  </si>
  <si>
    <t>Two PIFA array antennas, designed for UHF band RFID tags mountable on metallic objects, are presented in this paper. The proposed array antennas are fabricated on a very thin substrate with a thickness of 0.8 mm. The first array that has shorting pins placed at the outer edges of PIFAs is fed by two quarter-wavelength microstrip lines. This array has a simple feeding structure, which is its main advantage. Meanwhile, the second array has shorting pins located at the inner edges of PIFAs, and incorporating additional matching stubs into the quarter-wavelength microstrip lines is needed to achieve complex impedance matching, which can offer a broad bandwidth. By properly selecting the spacing between the PIFAs, an enhanced antenna gain and a good reading-range performance can be obtained for both array antennas. In addition, the two array antennas proposed are studied mounted on differently sized metallic plates. It is found that there is a negligible influence of the metal-plate size on the reading range is found for the second array antenna, which is superior to the first one. ¬© 2006 IEEE.</t>
  </si>
  <si>
    <t>1087-1092</t>
  </si>
  <si>
    <t>Low-profile PIFA Array antennas for UHF band RFID tags mountable on metallic objects</t>
  </si>
  <si>
    <t>10.1109/TAP.2010.2041158</t>
  </si>
  <si>
    <t>2-s2.0-77950848154</t>
  </si>
  <si>
    <t>['wide slot', 'slot shapes', 'slot antennas', 'shaped patches', 'round corners', 'reflection coefficient', 'microstrip line', 'impedance bandwidths', 'good agreement', 'field e', 'experimental investigations', 'detailed simulation', 'designed antennas', 'coplanar waveguide', 'broadband operation', 'broadband applications', '12 ghz']</t>
  </si>
  <si>
    <t>Bandwidth | Coplanar waveguide (CPW) | Microstrip line | Round corners | Wide-slot antennas</t>
  </si>
  <si>
    <t>Two printed wide-slot antennas with E-shaped patches and slots, for broadband applications, are proposed. They are fed by a coplanar waveguide (CPW) and a microstrip line with almost the same performances. Detailed simulation and experimental investigations are conducted to understand their behaviors and optimize for broadband operation. Good agreement between the measurement and simulation has been achieved. The impedance bandwidths, determined by 10-dB reflection coefficient, of the proposed slot antennas fed by microstrip line and CPW, from both measurement and simulation, are about 136% (2.85 to 15.12 GHz) and 146% (2.83 to 18.2 GHz), respectively. This large operating bandwidth is obtained by choosing suitable combinations of feed and slot shapes. In order to achieve wider operation bandwidth both of the designed antennas have round corners on the wide slot and patch. Meanwhile, the proposed antennas exhibit almost omnidirectional radiation patterns, relatively high gain, and low cross polarization. A comprehensive numerical sensitivity analysis has been done to understand the effects of various dimensional parameters and to optimize the performance of the designed antennas. Results for reflection coefficient, far-field E and H-plane radiation patterns, and gain of the designed antennas are presented and discussed. ¬© 2006 IEEE.</t>
  </si>
  <si>
    <t>1402-1407</t>
  </si>
  <si>
    <t>60026914;60026914</t>
  </si>
  <si>
    <t>25521145200;55395405700</t>
  </si>
  <si>
    <t>Dastranj, Aliakbar;Abiri, Habibollah</t>
  </si>
  <si>
    <t>Shiraz</t>
  </si>
  <si>
    <t>Shiraz University</t>
  </si>
  <si>
    <t>Dastranj A.</t>
  </si>
  <si>
    <t>Bandwidth enhancement of printed E-shaped slot antennas fed by CPW and microstrip line</t>
  </si>
  <si>
    <t>10.1109/TAP.2010.2041164</t>
  </si>
  <si>
    <t>2-s2.0-77950853316</t>
  </si>
  <si>
    <t>['uwb properties', 'polar characteristics', 'operational bandwidth', 'low cross', 'loop antenna', 'broadside array', 'array via', '7 ghz', '6 ghz']</t>
  </si>
  <si>
    <t>Antenna measurements | Linear arrays | Printed antenna | Ultrawideband (UWB) antenna</t>
  </si>
  <si>
    <t>The linear array performance of an ultrawideband (UWB), coplanar waveguide (CPW) fed, printed, loop antenna is investigated by means of simulations and measurements. The UWB properties of the array are demonstrated by synthesizing the array reflection coefficient, starting from the simulated and measured scattering matrices. The array is proven to have a VSWR ‚â§ fractional impedance bandwidth of 64%, stretching between 7 GHz and 13.6 GHz. The performance of a complete, non-scanning, broadside array are examined by feeding the array via a Wilkinson power divider. The study is completed by radiation pattern measurements that show stable co-polar and low cross-polar characteristics over the operational bandwidth. ¬© 2006 IEEE.</t>
  </si>
  <si>
    <t>1411-1414</t>
  </si>
  <si>
    <t>24479928500;7003732736;35563466100</t>
  </si>
  <si>
    <t>Tanyer-Tigrek, F. Muge;Lager, Ioan E.;Ligthart, Leonardus P.</t>
  </si>
  <si>
    <t>Tanyer-Tigrek F.</t>
  </si>
  <si>
    <t>Experimental validation of a linear array consisting of CPW Fed, UWB, printed, loop antennas</t>
  </si>
  <si>
    <t>10.1109/TAP.2010.2041151</t>
  </si>
  <si>
    <t>2-s2.0-77950854060</t>
  </si>
  <si>
    <t>['well documented', 'two kinds', 'temporal demands', 'specialised podomeres', 'research establishes', 'podocopid superfamilies', 'podocopid ostracods', 'podocopid antenna', 'evolutionary modifications', 'difficulties associated', 'copulatory behavior', 'aesthetasc yc']</t>
  </si>
  <si>
    <t>Antenna | Chaetotaxy | Evolutionary morphology | Homology | Ostracoda</t>
  </si>
  <si>
    <t>Antennal podomere homology has not been well documented in podocopid ostracods. Difficulties associated with describing this homology are compounded by the occurrence of specialised podomeres in both cytheroids and bairdioids. Our research establishes the existence of two kinds of aesthetascs shared among multiple higher taxa. Overgrowth "t-setae" are present in males in Cytheroidea, Cypridocopina and Darwinuloidea, and "aesthetasc yc" is found in both sexes in Cytheroidea and Bairdioidea. Homology of the antennal podomeres among all podocopid superfamilies was determined by using the chaetotaxy of these aesthetascs, leading to a description of evolutionary modifications of the podocopid antenna, which suggests that changes in function of the articulation were prompted by the temporal demands of copulatory behavior in each lineage. ¬© 2010 Zoological Society of Japan.</t>
  </si>
  <si>
    <t>356-361</t>
  </si>
  <si>
    <t>Zoological Science</t>
  </si>
  <si>
    <t>60103680;60103680</t>
  </si>
  <si>
    <t>23968693700;6603227971</t>
  </si>
  <si>
    <t>Kaji, Tomonari;Tsukagoshi, Akira</t>
  </si>
  <si>
    <t>Kaji T.</t>
  </si>
  <si>
    <t>Homology and evolution of the antenna in oodocopid ostracods from the perspective of aesthetascs</t>
  </si>
  <si>
    <t>10.2108/zsj.27.356</t>
  </si>
  <si>
    <t>2-s2.0-77950969664</t>
  </si>
  <si>
    <t>SKL2007SR01</t>
  </si>
  <si>
    <t>['two peaks', 'tissues expression', 'time rt', 'stage 4', 'stage 1', 'specific expression', 'quantitative real', 'quantitative changes', 'pcr method', 'one peak', 'old adults', 'microplitis mediator', 'mediator antennae', 'males showed', 'male abdomen', 'length sequence', 'isoelectric point', 'initially high', 'high levels', 'gene encoding', 'expression varied', 'cdna contains', 'braconidae ).', 'another peaked', 'agricultural sciences', 'abundantly expressed', '23 kda', '1st day']</t>
  </si>
  <si>
    <t>expression pattern | G protein Œ≤ subunit | Microplitis mediator | quantitative real-time RT-PCR</t>
  </si>
  <si>
    <t>A gene encoding a novel G protein Œ≤ subunit of Œ≤1 subclass, GŒ≤Mmed was isolated from Microplitis mediator (Hymenoptera: Braconidae). The full-length sequence of GŒ≤Mmed is 1 119 bp, the cDNA contains a 1 023 bp open reading frame that encodes a protein with 340 amino acids, and the predicted molecular weight of GŒ≤Mmed is 37.23 kDa and isoelectric point is 5.86. By the quantitative real-time RT-PCR method, the tissue-specific expression and quantitative changes in the developmental expression profile of GŒ≤Mmed were detected. It was found that GŒ≤Mmed was abundantly expressed in M. mediator antennae, head (without antennae), thorax, abdomen, legs and the wings, and especially at high levels in abdomen. In antennae, expression varied through 1st day before emergence to 5-d-old adults, and had equal expression levels detected in females and males in total. In head, GŒ≤Mmed expresses while initially high in females, and have another peaked in stage 4 and 1st day, in males showed a peak of GŒ≤Mmed expression prior to emergence and relatively low levels after emergence. In female abdomen GŒ≤Mmed expression levels have two peaks in stage 1 and the 5th d, but just have one peak in male abdomen in stage 1. In all other tissues expression was low and stable. ¬© 2010 Chinese Academy of Agricultural Sciences.</t>
  </si>
  <si>
    <t>568-576</t>
  </si>
  <si>
    <t>60017705-110122390;60017705;110122390;60013551;60017705</t>
  </si>
  <si>
    <t>57051724800;55739753400;35204823200;8666977800;7406310821</t>
  </si>
  <si>
    <t>ZHANG, Shuai;ZHANG, Yong jun;CUI, Jin jie;GAO, Xi wu;GUO, Yu yuan</t>
  </si>
  <si>
    <t>China;China;South Korea</t>
  </si>
  <si>
    <t>Beijing;Beijing;Anyang</t>
  </si>
  <si>
    <t>Chinese Academy of Agricultural Sciences;China Agricultural University;Chinese Academy of Agricultural Sciences</t>
  </si>
  <si>
    <t>60017705;60013551;110122390</t>
  </si>
  <si>
    <t>ZHANG S.</t>
  </si>
  <si>
    <t>Gene Cloning and Tissue-Specific Expression of G Protein Œ≤ Subunit in Microplitis mediator (Hymenoptera: Braconidae)</t>
  </si>
  <si>
    <t>S1671292709601309</t>
  </si>
  <si>
    <t>10.1016/S1671-2927(09)60130-9</t>
  </si>
  <si>
    <t>2-s2.0-77950971954</t>
  </si>
  <si>
    <t>['valid method', 'three types', 'substrate distribution', 'study area', 'stone content', 'standard deviation', 'selected catenae', 'results demonstrate', 'resolution data', 'representative subregions', 'produce high', 'practicable method', 'ppsd layers', 'ppsd based', 'ppsd ).', 'pit mapping', 'periglacial environment', 'penetrating radar', 'mountainous regions', 'lithological settings', 'gpr surveys', 'dill catchment', 'different substrates', 'different geomorphologic', 'developed using', 'depth prediction', 'decisive role', 'conventional soil', 'considerably enhance']</t>
  </si>
  <si>
    <t>GPR | GPR facies | Layer-based velocity calibration | PPSD</t>
  </si>
  <si>
    <t>Soil depth plays a decisive role in determining soil properties in mountainous regions for ecological site assessment. To evaluate the use of ground-penetrating radar (GPR) for fast and high-resolution mapping within mountainous regions, we examined the possibilities and limitations of GPR to determine soil depth over bedrock and to delineate individual substrate layers formed during the Pleistocene in a periglacial environment (Pleistocene periglacial slope deposits, PPSD). Selected catenae in representative subregions of the study area (Dill catchment, SE Rhenish Massif, Germany) have been successfully mapped using GPR. A practicable method was developed using a 400 MHz antenna to reach a mean penetration depth of 1.5 m and to map different substrates and layers of PPSD based on calibrations of the GPR at soil pits along 12 catenae. Colluvium, the three types of PPSD layers, as well as the in situ bedrock could be distinguished in most sections of the GPR surveys. Characteristic GPR facies caused by intrinsic material properties of the different substrates, such as stone content and soil moisture content, could be distinguished in different geomorphologic and lithological settings. A layer-based velocity distribution was determined for characteristic substrate layers at soil pits enabling us to considerably enhance the accuracy of soil-depth prediction. Compared to traditionally surveyed soil profiles, our results demonstrate an accuracy of layer thickness surveying within a standard deviation of approx. 0.1 m. It is demonstrated that the combination of GPR with conventional soil-pit mapping is an efficient and valid method to produce high-resolution data of substrate distribution. ¬© 2009 WILEY-VCH Verlag GmbH &amp; Co. KGaA, Weinheim.</t>
  </si>
  <si>
    <t>173-184</t>
  </si>
  <si>
    <t>Journal of Plant Nutrition and Soil Science</t>
  </si>
  <si>
    <t>60017134;60017134;60017246;60017246</t>
  </si>
  <si>
    <t>36916430000;6602119130;8284302400;7006950867</t>
  </si>
  <si>
    <t>Gerber, Rolf;Felix-Henningsen, Peter;Behrens, Thorsten;Scholten, Thomas</t>
  </si>
  <si>
    <t>Tubingen;Giessen</t>
  </si>
  <si>
    <t>Eberhard Karls Universit√§t T√ºbingen;Justus-Liebig-Universit√§t Gie√üen</t>
  </si>
  <si>
    <t>60017246;60017134</t>
  </si>
  <si>
    <t>Gerber R.</t>
  </si>
  <si>
    <t>Applicability of ground-penetrating radar as a tool for nondestructive soil-depth mapping on pleistocene periglacial slope deposits</t>
  </si>
  <si>
    <t>10.1002/jpln.200800163</t>
  </si>
  <si>
    <t>2-s2.0-77951036568</t>
  </si>
  <si>
    <t>['unciform projection', 'segmented antennae', 'reddish prothorax', 'prosternum projected', 'paulo ),', 'orange head', 'olivaceous pubescence', 'minas gerais', 'espirito santo', 'black integument', 'anterior margin', 'alto parana']</t>
  </si>
  <si>
    <t>Cerambycinae | Neotropical | Rhopalophorini | Taxonomy</t>
  </si>
  <si>
    <t>The species of Dihammaphora with 11 antennal segments are revised. Seven are redescribed and four are described as new: Dihammaphora falsa sp. nov (Brazil: S√£o Paulo, Paran√°, Santa Catarina; Paraguay: Alto Parana) and Dihammaphora uncinata sp. nov. (Brazil: Minas Gerais, S√£o Paulo), both are characterized by having a unciform projection on each procoxa and the anterior margin of prosternum projected at the middle; the former is differentiated by the all black integumental colour, while the latter has a reddish prothorax with a large black pronotal area. Dihammaphora brasileira sp. nov. (Brazil: Bahia, Minas Gerais, Espirito Santo) has an orange head and prothorax, and complete elytral dorsal costae; Dihammaphora mineira sp. nov. (Brazil: Minas Gerais) has a black integument with reddish prothorax, a densely clothed elytra with olivaceous pubescence and complete dorsal costae. All the species are illustrated and keyed. A redescription of the genus, based on the species with 11-segmented antennae, is provided. ¬© 2010 Taylor &amp; Francis.</t>
  </si>
  <si>
    <t>869-889</t>
  </si>
  <si>
    <t>60015043;60000036</t>
  </si>
  <si>
    <t>55902456100;6504807326</t>
  </si>
  <si>
    <t>Napp, Dilma Solange;Mermudes, Jos√© Ricardo M.</t>
  </si>
  <si>
    <t>Curitiba;Rio de Janeiro</t>
  </si>
  <si>
    <t>Universidade Federal do Parana;Universidade Federal do Rio de Janeiro</t>
  </si>
  <si>
    <t>Napp D.S.</t>
  </si>
  <si>
    <t>Revision of the genus Dihammaphora Chevrolat (Coleoptera, Cerambycidae). I. species with 11-segmented antennae</t>
  </si>
  <si>
    <t>10.1080/00222930903528248</t>
  </si>
  <si>
    <t>2-s2.0-77951066070</t>
  </si>
  <si>
    <t>['whose frequency', 'proposed system', 'property makes', 'phase drift', 'input signal', 'hardware experiment']</t>
  </si>
  <si>
    <t>Burst signal | Multiplexer | Phase detector | PLL | Ring oscillator</t>
  </si>
  <si>
    <t>A fully digital phase tracking loop based on a phase frequency detector and a digitally control phase shifter has been proposed to extract the continuous carrier signal from the burst-like input signal, whose frequency is very close to or same as that of the frequency of the local oscillator used in the loop. The phase drift of the loop is negligible during the off interval of the input signal. This property makes it useful in synchronising bursty signals. The performance of the proposed system has been verified through hardware experiment. ¬© 2010 Taylor &amp; Francis.</t>
  </si>
  <si>
    <t>60103561;60030482</t>
  </si>
  <si>
    <t>15069411100;7202875608</t>
  </si>
  <si>
    <t>Mandal, M. K.;Sarkar, B. C.</t>
  </si>
  <si>
    <t>Durgapur;Bardhaman</t>
  </si>
  <si>
    <t>National Institute of Technology, Durgapur;The University of Burdwan</t>
  </si>
  <si>
    <t>Mandal M.</t>
  </si>
  <si>
    <t>Novel phase tracking loops for burst signal synchronisation</t>
  </si>
  <si>
    <t>10.1080/00207210903433452</t>
  </si>
  <si>
    <t>2-s2.0-77951112257</t>
  </si>
  <si>
    <t>['simultaneous beams', 'satellite communications', 'rms phase', 'rf architecture', 'producing four', 'phase change', 'paper presents', 'noise figure', 'instantaneous bandwidth', 'input third', 'gain error', 'gain control', 'fully characterized', 'four beams', 'forming four', 'first demonstration', 'different polarizations', 'defense systems', 'consumes 520', 'chip occupies', 'chip isolation', 'beam chip', 'application areas', 'also achieved', '911 db', '5 ¬∞.', '5 db', '40 db', '3 mm2', '17 db', '15 ghz', '1315 ghz', '12 ¬∞', '1011 db', '1 ghz']</t>
  </si>
  <si>
    <t>Multibeam | Phase shifter | Phased array | SiGe BiCMOS</t>
  </si>
  <si>
    <t>This paper presents a Ku -band SiGe BiCMOS phased array receive chip capable of forming four-simultaneous beams from two antenna inputs. The design is based on the all-RF architecture with 4-bit active phase shifters and 4-bit variable gain amplifiers in each channel. The four-beam chip results in a gain of 46 dB per channel at 1315 GHz, a noise figure of 1011 dB, a worst case input P1 dB of -14.3 dBm per channel (input third-order intercept point of -7 dBm), and an rms phase and gain error of &lt;12¬∞ and 1.5 dB, respectively. A gain control of 17 dB is also achieved with a phase change of &lt; 5¬∞. The four-beam chip was tested using two input signals and results in a gain of 911 dB at 1315 GHz. The on-chip isolation between the channels has been fully characterized and is &gt; 40 dB at 1315 GHz. The chips can operate over an instantaneous bandwidth of &gt; 1 GHz at any frequency from 13 to 15 GHz, and the four beams can be at the same frequency if required. With all digital control circuitry and electrostatic discharge protection for all I/O pads, the chip occupies an area of 2.4 √ó 4.3 mm2 and consumes 520 mA at 3.5-V supply voltage. To our knowledge, this is the first demonstration of an all-RF phased array silicon chip capable of producing four-simultaneous beams from two different antennas or four-simultaneous beams of different polarizations from a dual polarization antenna. The application areas are in satellite communications and defense systems. ¬© 2006 IEEE.</t>
  </si>
  <si>
    <t>771-780</t>
  </si>
  <si>
    <t>60030612;60033010;60030612</t>
  </si>
  <si>
    <t>57199667147;22034600300;7006384021</t>
  </si>
  <si>
    <t>Kang, Dong Woo;Koh, Kwang Jin;Rebeiz, Gabriel M.</t>
  </si>
  <si>
    <t>Santa Clara;San Diego</t>
  </si>
  <si>
    <t>Intel Corporation;University of California, San Diego</t>
  </si>
  <si>
    <t>60033010;60030612</t>
  </si>
  <si>
    <t>A Ku-band two-antenna four-simultaneous beams SiGe BiCMOS phased array receiver</t>
  </si>
  <si>
    <t>10.1109/TMTT.2010.2041586</t>
  </si>
  <si>
    <t>2-s2.0-77951159574</t>
  </si>
  <si>
    <t>['wide coverage', 'wave ratio', 'standard 0', 'smith chart', 'silicon substrate', 'implemented using', 'frequency band', 'first implementation', '84 db', '24 ghz', '10 db']</t>
  </si>
  <si>
    <t>CMOS microelectromechanical systems (CMOS-MEMS) integration | RF MEMS | Slow-wave transmission lines | Tunable impedance-matching networks</t>
  </si>
  <si>
    <t>A tunable RF microelectromechanical system (MEMS) impedance-matching network operating at a frequency band from 13 to 24 GHz based on the distributed microelectromechanical transmission line (DMTL) concept is presented in this paper. The network is implemented using a standard 0.35- Œºm CMOS technology and employs a novel suspended slow-wave (SSW) structure on a silicon substrate. The SSW structure results in a reduced total footprint and enhanced impedance coverage. The 8-bit DMTL matching network, fabricated using switched MEMS capacitors and SSW coplanar waveguide on a silicon substrate, results in a wide coverage of the Smith chart up to a maximum voltage standing-wave ratio of 11.5:1 with an impedance matching better than 10 dB and a power transfer ratio of better than -2.84 dB at 24 GHz. To our knowledge, this is the first implementation of a DMTL tunable MEMS impedance-matching network using a standard CMOS technology. ¬© 2006 IEEE.</t>
  </si>
  <si>
    <t>1056-1064</t>
  </si>
  <si>
    <t>60014171;60021501;60014171;60014171</t>
  </si>
  <si>
    <t>15765044200;23491880200;25825836000;7102255360</t>
  </si>
  <si>
    <t>Fouladi, Siamak;Domingue, Fr√©d√©ric;Zahirovic, Nino;Mansour, Raafat R.</t>
  </si>
  <si>
    <t>Trois-Rivieres;Waterloo</t>
  </si>
  <si>
    <t>Universit√© du Qu√©bec √† Trois-Rivi√®res;University of Waterloo</t>
  </si>
  <si>
    <t>60021501;60014171</t>
  </si>
  <si>
    <t>Fouladi S.</t>
  </si>
  <si>
    <t>Distributed MEMS tunable impedance-matching network based on suspended slow-wave structure fabricated in a standard CMOS technology</t>
  </si>
  <si>
    <t>10.1109/TMTT.2010.2042511</t>
  </si>
  <si>
    <t>2-s2.0-77951170209</t>
  </si>
  <si>
    <t>['widely used', 'various applications', 'size smaller', 'second part', 'rods placed', 'polarization angle', 'plasmonic cross', 'phase difference', 'perpendicular orientation', 'optical applications', 'numerical simulations', 'microwave frequencies', 'incident light', 'horizontal directions', 'first part', 'dipole nano', 'diffraction limit', 'circular polarization', 'antenna gap', '90 ¬∞']</t>
  </si>
  <si>
    <t>Diffraction-limited circularly polarized electromagnetic radiation has been widely used in the literature for various applications at both optical and microwave frequencies. With advances in nanotechnology, emerging plasmonic nano-optical applications, such as all-optical magnetic recording, require circularly polarized electromagnetic radiation beyond the diffraction limit. In this study, a plasmonic cross-dipole nano-antenna is investigated to obtain a circularly polarized near-field optical spot with a size smaller than the diffraction limit of light. A cross-dipole nano-antenna is composed of four metallic nano-rods placed at a perpendicular orientation with respect to each other. The performance of the nano-antenna is investigated through numerical simulations. In the first part of this study, the nano-antenna is illuminated with a diffraction-limited circularly polarized radiation. An optimal antenna geometry is specified to obtain an intense optical spot that satisfies two necessary conditions for circular polarization: a phase difference of 90¬∞ and a unit amplitude ratio between the electric field components in the vicinity of the antenna gap. In the second part of this study, the nano-antenna is illuminated with diffraction-limited linearly polarized radiation. It is shown that the phase difference between the electric field components can be adjusted by selecting either different antenna lengths or different gap distances in the vertical and horizontal directions. Due to the relatively short wavelength of surface plasma waves on the antenna, it is demonstrated that the phase difference can be sufficient to obtain circularly polarized light. An optimal physical configuration for the nano-antenna and the polarization angle of the incident light is identified to obtain a circularly polarized optical spot beyond the diffraction limit from diffraction-limited linearly polarized radiation. ¬© 2009 Springer-Verlag.</t>
  </si>
  <si>
    <t>60008991;60008991;60008991</t>
  </si>
  <si>
    <t>22941542900;22985452400;56020273200</t>
  </si>
  <si>
    <t>√ñ«ß√ºt, E.;KIzIlta≈ü, G.;≈ûendur, K.</t>
  </si>
  <si>
    <t>Tuzla</t>
  </si>
  <si>
    <t>Sabancƒ± √úniversitesi</t>
  </si>
  <si>
    <t>√ñ«ß√ºt E.</t>
  </si>
  <si>
    <t>Circularly polarized localized near-field radiation at the nanoscale</t>
  </si>
  <si>
    <t>10.1007/s00340-009-3817-0</t>
  </si>
  <si>
    <t>2-s2.0-77951176936</t>
  </si>
  <si>
    <t>['spatial resolution', 'small array', 'signals collected', 'provide higher', 'new concept', 'linear equations', 'letter provides', 'involve hundreds', 'imaging principle', 'cross correlation', 'cosine visibility', 'cosine transform', 'brightness temperature', 'baselines missing']</t>
  </si>
  <si>
    <t>Aperture synthesis | Cosine transform | Cosine visibility | Mirrored interferometric aperture synthesis (MIAS)</t>
  </si>
  <si>
    <t>Aperture synthesis technique can provide high spatial resolution without requiring very large and massive real aperture. However, for a large aperture synthesis system, which will involve hundreds of antennas and thousands of correlators, system and its calibration are very complicated. In this letter, mirrored interferometric aperture synthesis (MIAS) is proposed, which can achieve the same spatial resolution as a large traditional aperture synthesis system but needs fewer antennas. First, the imaging principle of MIAS is presented. A new concept, named Cosine Visibility, is proposed to replace the visibility function used in traditional aperture synthesis. The relationship between the brightness temperature and the cosine visibility is a Cosine Transform. Inverse Cosine Transform can be applied to reconstruct the image of brightness temperature. Then, an example for MIAS is given, and a method is proposed to handle the problems of baselines missing and the rank defect associated with the underdetermined linear equations which relate the cross correlation between signals collected by pairs of antennas with the cosine visibility. Moreover, MIAS with a small array can provide higher and higher spatial resolution by combining more and more linear equations with the help of adjusting the distance from the array to the reflector. The simulation results demonstrate the validity of MIAS and the improvement of spatial resolution. The study in this letter provides a means to reduce the complexity of system and calibration of large traditional aperture synthesis systems. ¬© 2006 IEEE.</t>
  </si>
  <si>
    <t>357-361</t>
  </si>
  <si>
    <t>1545598X</t>
  </si>
  <si>
    <t>IEEE Geoscience and Remote Sensing Letters</t>
  </si>
  <si>
    <t>60025761;60025761;60025761;60025761</t>
  </si>
  <si>
    <t>24767382300;7405861702;57089189900;7406074423</t>
  </si>
  <si>
    <t>Chen, Liangbing;Li, Qingxia;Guo, Wei;Zhu, Yaoting</t>
  </si>
  <si>
    <t>Huazhong University of Science and Technology</t>
  </si>
  <si>
    <t>One-dimensional mirrored interferometric aperture synthesis</t>
  </si>
  <si>
    <t>10.1109/LGRS.2009.2035340</t>
  </si>
  <si>
    <t>2-s2.0-77951204488</t>
  </si>
  <si>
    <t>2009-8-1535</t>
  </si>
  <si>
    <t>['proposed coupler', 'paper presents', 'operating frequency', 'new type', 'new coupler', 'mathematically analyzed', 'features make', 'design equation', 'coupled ports', 'conventional coupler', 'butler matrix', '1 ghz']</t>
  </si>
  <si>
    <t>Beamforming | Butler matrix | Smart antenna | Swapped port coupler | Switched beam system</t>
  </si>
  <si>
    <t>This paper presents a novel size reduction technique for designing a Butler matrix using a new type of coupler. This coupler is half the length of a conventional coupler and has a swapped port characteristic wherein the locations of the isolation and coupled ports are switched. These features make the new coupler, called the swapped port coupler, effective for reducing the size of the Butler matrix. The behavior of the swapped port coupler was mathematically analyzed, and its design equation was derived. Furthermore, the proposed coupler was employed to design a miniaturized Butler matrix. The area of this Butler matrix was 70√ó70 mm2, and its operating frequency was 1 GHz. When the area was normalized to the frequency, the area of the proposed Butler matrix was 10% of a conventional Butler matrix. ¬© 2006 IEEE.</t>
  </si>
  <si>
    <t>764-770</t>
  </si>
  <si>
    <t>60021032;60016912</t>
  </si>
  <si>
    <t>35847592200;56042757900</t>
  </si>
  <si>
    <t>Jeong, Yae Suk;Kim, Tae Wook</t>
  </si>
  <si>
    <t>Atlanta;Seoul</t>
  </si>
  <si>
    <t>Georgia Institute of Technology;Yonsei University</t>
  </si>
  <si>
    <t>Jeong Y.</t>
  </si>
  <si>
    <t>Design and analysis of swapped port coupler and its application in a miniaturized butler matrix</t>
  </si>
  <si>
    <t>10.1109/TMTT.2010.2041571</t>
  </si>
  <si>
    <t>2-s2.0-77951205606</t>
  </si>
  <si>
    <t>['two mechanisms', 'subsequently causing', 'square root', 'specification condition', 'small frequency', 'sharp resonance', 'second mechanism', 'root cause', 'resonance frequency', 'physical parameters', 'phenomenology model', 'outer layer', 'oscillator region', 'order filter', 'one local', 'linear regression', 'lc sections', 'inversely proportional', 'independent increase', 'gap width', 'gap size', 'gain drop', 'failure pathology', 'discrete frequency', 'developed 3', 'conventional aging', 'contractor determined', 'considered benign', 'array antenna', 'advanced ehf']</t>
  </si>
  <si>
    <t>Coaxial cables | Empirical techniques | Finite-element method (FEM) | Interconnects | Phased-array antennas</t>
  </si>
  <si>
    <t>In this study, we investigate anomalous flex cable performance in a phased-array antenna on advanced EHF. A number of low-gain IF paths were found in one local-oscillator region during thermal cycle testing, subsequently causing an out-of-specification condition. Utilizing advanced diagnostic tools, the contractor determined that the root cause of the gain drop was a failure in a flex coaxial cable. We outline the development of an analytical phenomenology model employed in understanding the failure pathology and verifying the root cause. We have developed 3-D finite-element models using Ansoft High Frequency Structure Simulator (HFSS) that mimic the insertion loss behavior associated with cable failure modes. To synthesize a particular loss characteristic, we use an equivalent circuit model consisting of parallel- LC sections. A closed-form analytical expression for resonance frequency was derived, linking the circuit and physical parameters; linear regression is used to fit measured data to the HFSS cable model. Using the phenomenology model, we determined that the root cause of the failures is a delamination of the layered outer sheath of the cable. Two mechanisms were discovered: 1) spurs in the outer layer and 2) complete layer separation over short cable lengths. The first mechanism induces a small frequency-independent increase in the loss and is inversely proportional to the spur delamination angle. This loss is attributable to conventional aging and considered benign. With the second mechanism, the delamination gap induces a sharp resonance in the loss at a discrete frequency and is reminiscent of a low-order filter. This phenomenon is a malignant loss responsible for our anomalous out-of-specification condition. We completed a parametric study using the phenomenology model, and determined that: 1) resonance frequency is inversely proportional to the gap width (Wg); 2) resonance frequency is proportional to the square root of the gap size (‚àödg); 3) insertion loss amplitude is proportional to the air gap size and width; and 4) the Q of a given delamination region is proportional to the square root of the gap size. ¬© 2006 IEEE.</t>
  </si>
  <si>
    <t>1003-1011</t>
  </si>
  <si>
    <t>60029575;60025209;60025209;60025209</t>
  </si>
  <si>
    <t>7004527298;57199234298;55613228964;7403075745</t>
  </si>
  <si>
    <t>Villegas, Frank J.;Adams, Mark;Thompson, Paul;Jackson, Charles</t>
  </si>
  <si>
    <t>El Segundo;Los Angeles</t>
  </si>
  <si>
    <t>Aerospace Corporation, USA;Northrop Grumman corporation</t>
  </si>
  <si>
    <t>60029575;60025209</t>
  </si>
  <si>
    <t>Villegas F.J.</t>
  </si>
  <si>
    <t>A phenomenological investigation of anomalous performance in flex coaxial cables</t>
  </si>
  <si>
    <t>10.1109/TMTT.2010.2042842</t>
  </si>
  <si>
    <t>2-s2.0-77951205714</t>
  </si>
  <si>
    <t>EP/D045835/1</t>
  </si>
  <si>
    <t>['whether line', 'retrodirective system', 'retrodirective array', 'possible using', 'otherwise achieved', 'known beforehand', 'effectively exploit', 'also demonstrated']</t>
  </si>
  <si>
    <t>Bit error rate (BER) | Duplex wireless communication | Multipath propagation | Retrodirective array</t>
  </si>
  <si>
    <t>In this paper, we provide experimental evidence to show that enhanced bit error rate (BER) performance is possible using a retrodirective array operating in a dynamically varying multipath environment. The operation of such a system will be compared to that obtained by a conventional nonretrodirective array. The ability of the array to recover amplitude shift keyed encoded data transmitted from a remote location whose position is not known a priori is described. In addition, its ability to retransmit data inserted at the retrodirective array back to a spatially remote beacon location whose position is also not known beforehand is also demonstrated. Comparison with an equivalent conventional fixed beam antenna array utilizing an identical radiating aperture arrangement to that of the retrodirective array are given. These show that the retrodirective array can effectively exploit the presence of time varying multipath in order to give significant reductions in BER over what can be otherwise achieved. Additionally, the retrodirective system is shown to be able to deliver low BER regardless of whether line of sight is present or absent. ¬© 2006 IEEE.</t>
  </si>
  <si>
    <t>757-763</t>
  </si>
  <si>
    <t>7101716005;7102894931</t>
  </si>
  <si>
    <t>Buchanan, Neil B.;Fusco, Vincent</t>
  </si>
  <si>
    <t>Buchanan N.</t>
  </si>
  <si>
    <t>Bit error rate performance enhancement of a retrodirective array over a conventional fixed beam array in a dynamic multipath environment</t>
  </si>
  <si>
    <t>10.1109/TMTT.2010.2041518</t>
  </si>
  <si>
    <t>2-s2.0-77951206997</t>
  </si>
  <si>
    <t>N0003909WXFR141</t>
  </si>
  <si>
    <t>['square probability', 'square estimates', 'small fluctuations', 'signals emanating', 'rfi may', 'rfi ).', 'retrieval chi', 'predetermined regions', 'ocean surface', 'ocean retrievals', 'new method', 'month time', 'measurements contaminated', 'mask derived', 'letter describes', 'large errors', 'identifying regions', 'identify regions', 'geostationary satellites', 'geostationary communication', 'frequency interference', 'error sources', 'constantly transmit', 'averaged collection', 'antenna contours']</t>
  </si>
  <si>
    <t>Microwave remote sensing | Radio-frequency interference (RFI) | WindSat</t>
  </si>
  <si>
    <t>Ocean retrievals using passive microwave radiometers are sensitive to small fluctuations in ocean brightness temperatures. As such, the signals emanating from geostationary satellites that reflect off the ocean surface can result in large errors in ocean retrievals. Since geostationary communication satellites maintain fixed positions above the Earth and constantly transmit to predetermined regions while most other error sources, e.g., precipitation, are transient, time-averaged retrieval error statistics can be used to identify regions of measurements contaminated with radio-frequency interference (RFI). This letter describes a new method of identifying regions of ocean where ocean retrievals are affected by geostationary communication (television) satellites by using geophysical retrieval chi-square probability (goodness-of-fit) estimates. A three-month time-averaged collection of retrieval chi-square estimates is used to identify regions of the ocean where RFI may be present. This information is combined with information on geostationary satellite bandwidths, locations, and antenna contours to identify the source of the RFI. A mask derived from the analysis is used, in conjunction with satellite geometry calculations, to flag individual channels for RFI. These channels can then be ignored in the geophysical retrieval processing in order to produce uncontaminated ocean retrievals. ¬© 2006 IEEE.</t>
  </si>
  <si>
    <t>406-410</t>
  </si>
  <si>
    <t>60027271;60027271;60027271;60031358</t>
  </si>
  <si>
    <t>7004323635;36932640300;6602697814;35847627200</t>
  </si>
  <si>
    <t>Adams, Ian S.;Bettenhausen, Michael H.;Gaiser, Peter W.;Johnston, William</t>
  </si>
  <si>
    <t>Springfield;Washington, D.C.</t>
  </si>
  <si>
    <t>Computational Physics, Inc.;Naval Research Laboratory</t>
  </si>
  <si>
    <t>60031358;60027271</t>
  </si>
  <si>
    <t>Adams I.</t>
  </si>
  <si>
    <t>Identification of ocean-reflected radio-frequency interference using windsat retrieval chi-square probability</t>
  </si>
  <si>
    <t>10.1109/LGRS.2009.2037446</t>
  </si>
  <si>
    <t>2-s2.0-77951207663</t>
  </si>
  <si>
    <t>Totalf√∂rsvarets Forskningsinstitut</t>
  </si>
  <si>
    <t>FOI</t>
  </si>
  <si>
    <t>['ucs aims', 'ucs ),', 'special characteristics', 'sar systems', 'new version', 'cs ),', 'chirp scaling', 'called ultrawideband', 'also valid']</t>
  </si>
  <si>
    <t>CARABAS-II | Chirp scaling (CS) | LORA | Nonlinear FM | P-3 | Synthetic aperture radar (SAR) | Ultrawideband (UWB)</t>
  </si>
  <si>
    <t>A new version of chirp scaling (CS), the so-called ultrawideband (UWB) CS (UCS), is proposed in this letter. UCS aims at UWB synthetic aperture radar (SAR) systems utilizing large fractional bandwidth and wide antenna beamwidth associated with a wide integration angle. Furthermore, it is also valid for SAR systems with special characteristics such as ground-moving-target-indication SAR systems with a very high pulse repetition frequency. ¬© 2006 IEEE.</t>
  </si>
  <si>
    <t>281-285</t>
  </si>
  <si>
    <t>60016636;60016636;60016636</t>
  </si>
  <si>
    <t>24829976200;6701462181;57204162884</t>
  </si>
  <si>
    <t>Vu, Viet Thuy;Sj√∂gren, Thomas K.;Pettersson, Mats I.</t>
  </si>
  <si>
    <t>Karlskrona</t>
  </si>
  <si>
    <t>Blekinge Tekniska H√∂gskola</t>
  </si>
  <si>
    <t>Vu V.</t>
  </si>
  <si>
    <t>Ultrawideband chirp scaling algorithm</t>
  </si>
  <si>
    <t>10.1109/LGRS.2009.2033316</t>
  </si>
  <si>
    <t>2-s2.0-77951208582</t>
  </si>
  <si>
    <t>['recently found', 'quaternary mixtures', 'presented alone', 'possible binary', 'output responses', 'output level', 'order neurons', 'olfactory space', 'odor discrimination', 'mixture representation', 'less elemental', 'insect brain', 'input level', 'evoked activity', 'component activates', 'comparing input', 'antennal lobe', 'al leads', 'al ),']</t>
  </si>
  <si>
    <t>Local networks within the primary olfactory centers reformat odor representations from olfactory receptor neurons to second-order neurons. By studying the rules underlying mixture representation at the input to the antennal lobe (AL), the primary olfactory center of the insect brain, we recently found that mixture representation follows a strict elemental rule in honeybees: the more a component activates the AL when presented alone, the more it is represented in a mixture. We now studied mixture representation at the output of the AL by imaging a population of second-order neurons, which convey AL processed odor information to higher brain centers. We systematically measured odor-evoked activity in 22 identified glomeruli in response to four single odorants and all their possible binary, ternary and quaternary mixtures. By comparing input and output responses, we determined how the AL network reformats mixture representation and what advantage this confers for odor discrimination. We show that increased inhibition within the AL leads to more synthetic, less elemental, mixture representation at the output level than that at the input level. As a result, mixture representations become more separable in the olfactory space, thus allowing better differentiation among floral blends in nature. Copyright ¬© 2010 The American Physiological Society.</t>
  </si>
  <si>
    <t>2185-2194</t>
  </si>
  <si>
    <t>60027245-60008134;60027245-60008134;60027245-60008134</t>
  </si>
  <si>
    <t>7801566093;7003298526;7004322034</t>
  </si>
  <si>
    <t>Deisig, Nina;Giurfa, Martin;Sandoz, Jean Christophe</t>
  </si>
  <si>
    <t>Toulouse;Paris</t>
  </si>
  <si>
    <t>Universite Paul Sabatier Toulouse III;CNRS Centre National de la Recherche Scientifique</t>
  </si>
  <si>
    <t>60027245;60008134</t>
  </si>
  <si>
    <t>Deisig N.</t>
  </si>
  <si>
    <t>Antennal lobe processing increases separability of odor mixture representations in the honeybee</t>
  </si>
  <si>
    <t>10.1152/jn.00342.2009</t>
  </si>
  <si>
    <t>2-s2.0-77951238848</t>
  </si>
  <si>
    <t>R01MH064416</t>
  </si>
  <si>
    <t>['¬© 2010', 'used extensively', 'system levels', 'substantial significance', 'small variance', 'sensory receptors', 'sense organ', 'selectively eliminated', 'receptor array', 'propagation speeds', 'previous studies', 'physical dimensions', 'naturalistic stimuli', 'model system', 'functional significance', 'engineering sense', 'derived sensitivities', 'delay lines', 'based processing', 'background noise']</t>
  </si>
  <si>
    <t>The cercal sensory system of crickets mediates sensitivity to low-amplitude air currents. The sense organ for this system is a pair of antenna-like abdominal appendages called cerci, each of which is about 1 cm long in normal adult crickets. Although this system has been used extensively as a model system for studying the mechanisms underlying neural coding at the cellular and system levels, no previous studies have considered the functional significance of the physical dimensions of cerci. We show that the differential conduction characteristics of the receptor array in Acheta domesticus crickets are of substantial significance. All filiform sensory afferent axons we examined had the same propagation speeds to within a small variance, resulting in a significant and systematic differential propagation time for spikes from sensory receptors at different locations along the structure. Thus the sensory structures operate as delay lines. The delay-line structure supports neural computations in many of the projecting cercal interneurons (INs) that yield substantial differential sensitivity to the direction and velocity of naturalistic stimuli. Several INs show delay-line-derived sensitivities that are equivalent, in an engineering sense, to "notch filtering," through which background noise is selectively eliminated by the delay-line-based processing. ¬© 2010 The American Physiological Society.</t>
  </si>
  <si>
    <t>1823-1832</t>
  </si>
  <si>
    <t>60022522;60022522;60022522</t>
  </si>
  <si>
    <t>8651225100;7003712358;56284264900</t>
  </si>
  <si>
    <t>Mulder-Rosi, Jonas;Cummins, Graham I.;Miller, John P.</t>
  </si>
  <si>
    <t>Bozeman</t>
  </si>
  <si>
    <t>Montana State University</t>
  </si>
  <si>
    <t>Mulder-Rosi J.</t>
  </si>
  <si>
    <t>The cricket cercal system implements delay-line processing</t>
  </si>
  <si>
    <t>10.1152/jn.00875.2009</t>
  </si>
  <si>
    <t>2-s2.0-77951245686</t>
  </si>
  <si>
    <t>['wireless channel', 'wideband code', 'user transmissions', 'user intra', 'user extension', 'undesired users', 'special structure', 'single effect', 'proposed solution', 'propose solutions', 'physical layer', 'moderate complexity', 'level simulations', 'hsdpa multi', 'frequency selectivity', 'coding state', 'cell interference']</t>
  </si>
  <si>
    <t>Blind estimation | HSDPA | Interference-awareness | MIMO | MMSE | Multi-user | Pre-coding | TxAA | W-CDMA</t>
  </si>
  <si>
    <t>It is known that Wideband Code-Division Multiple Access (W-CDMA) networks are limited by interference more than by any other single effect. Due to the frequency selectivity of the wireless channel, intra-cell interference composed of selfand other-user interference occurs. The intra-cell interference as a result of Transmit Antenna Array (TxAA) HSDPA multi-user transmissions, however, shows a special structure that can be exploited to allow for an efficient interference suppression. The contributions of this article are the following: we (a) propose a suitable system model to derive an intra-cell interference aware Minimum Mean Squared Error (MMSE) equalizer with moderate complexity and investigate its capabilities to suppress the multi-user intra-cell interference, (b) propose solutions to estimate the pre-coding state of the cell both with and without available training, and (c) investigate the resulting throughput performance with physical layer as well as system-level simulations. Our proposed solution can be interpreted as a multi-user extension of the classical MMSE equalizer for HSDPA systems without decoding the undesired users, resulting in only slightly increased complexity. ¬© 2010 IEEE.</t>
  </si>
  <si>
    <t>1472-1482</t>
  </si>
  <si>
    <t>60018163;60018163;60018163</t>
  </si>
  <si>
    <t>23135811300;8346178100;7101861707</t>
  </si>
  <si>
    <t>Wrulich, Martin;Mehlf√ºhrer, Christian;Rupp, Markus</t>
  </si>
  <si>
    <t>Vienna</t>
  </si>
  <si>
    <t>Technische Universit√§t Wien</t>
  </si>
  <si>
    <t>Wrulich M.</t>
  </si>
  <si>
    <t>Managing the interference structure of MIMO HSDPA: A multi-user interference aware MMSE receiver with moderate complexity</t>
  </si>
  <si>
    <t>10.1109/TWC.2010.04.090612</t>
  </si>
  <si>
    <t>2-s2.0-77951262493</t>
  </si>
  <si>
    <t>['subcarrier selection', 'retransmit messages', 'relay uses', 'relay station', 'power used', 'power constraints', 'power allocation', 'obtained based', 'iterative algorithm', 'end capacity', 'base station', 'available subcarriers']</t>
  </si>
  <si>
    <t>Cooperative communications | OFDM | Optimization | Power allocation | Selective relaying</t>
  </si>
  <si>
    <t>We study the end-to-end capacity of a cooperative relaying scheme using OFDM modulation, under power constraints for both the base station and the relay station. The relay uses an amplify-and-forward cooperative relaying technique to retransmit messages on a subset of the available subcarriers. The power used in the base station and the relay station transmitters is allocated in such a manner that the overall system capacity is maximized. The subcarrier selection and power allocation are obtained based on convex optimization formulations and an iterative algorithm. The proposed technique outperforms nonselective relaying schemes over a range of relay power budgets. ¬© 2010 IEEE.</t>
  </si>
  <si>
    <t>1293-1297</t>
  </si>
  <si>
    <t>60026786-60010365;60010365;60009697;60026786;60010365</t>
  </si>
  <si>
    <t>35101850000;7006697046;6701362398;7004919623;35512012600</t>
  </si>
  <si>
    <t>Duval, O.;Hasan, Z.;Hossain, E.;Gagnon, F.;Bhargava, V. K.</t>
  </si>
  <si>
    <t>Montreal;Vancouver;Winnipeg</t>
  </si>
  <si>
    <t>√âcole de Technologie Sup√©rieure;The University of British Columbia;University of Manitoba</t>
  </si>
  <si>
    <t>60026786;60010365;60009697</t>
  </si>
  <si>
    <t>Duval O.</t>
  </si>
  <si>
    <t>Subcarrier selection and power allocation for amplify-and-forward relaying over OFDDM links</t>
  </si>
  <si>
    <t>10.1109/TWC.2010.04.090950</t>
  </si>
  <si>
    <t>2-s2.0-77951264074</t>
  </si>
  <si>
    <t>ECCS-0747801</t>
  </si>
  <si>
    <t>['user satisfies', 'user cooperation', 'user channels', 'target rates', 'relay selection', 'instantaneous user', 'effective way', 'data towards', 'data rate', 'cooperative uplink', 'common destination', 'collaborative manner', 'based upon', 'base station', 'also serves']</t>
  </si>
  <si>
    <t>Cooperative diversity | Mutual information | Power allocation</t>
  </si>
  <si>
    <t>User cooperation, whereby multiple users share their antennas and transmit to a common destination in a collaborative manner, has been shown to be an effective way to achieve spatial diversity. We propose in this paper, a strategy to minimize the total transmit power in a decode-and-forward (DF) multi-user, multi-relay cooperative uplink, such that each user satisfies its quality-of-service (QoS) data rate. Each user in the proposed system transmits its own data towards the base station and also serves as a relay for other users. The base station assigns one or more relays to each user in order to minimize total power in the uplink. The relay selection is based upon the instantaneous user to base station channels, inter-user channels and also the target rates of the users. The simulation results indicate significant power savings over a non-cooperative uplink, under proposed joint relay selection and power minimization algorithm in a DF cooperative uplink when using a space-time coded cooperative diversity. ¬© 2010 IEEE.</t>
  </si>
  <si>
    <t>1255-1260</t>
  </si>
  <si>
    <t>60021143;60021143;60021143</t>
  </si>
  <si>
    <t>16064777600;7401431557;35619830500</t>
  </si>
  <si>
    <t>Vardhe, Kanchan;Reynolds, Daryl;Woerner, Brian</t>
  </si>
  <si>
    <t>Morgantown</t>
  </si>
  <si>
    <t>West Virginia University</t>
  </si>
  <si>
    <t>Vardhe K.</t>
  </si>
  <si>
    <t>Joint power allocation and relay selection for multiuser cooperative communication</t>
  </si>
  <si>
    <t>10.1109/TWC.2010.04.080175</t>
  </si>
  <si>
    <t>2-s2.0-77951264259</t>
  </si>
  <si>
    <t>['theoretic perspective', 'secure multiple', 'secure crn', 'secrecy capacity', 'secondary user', 'pu ).', 'primary user', 'pcb ).', 'original problem', 'optimal strategy', 'licensed band', 'input single', 'inherent convexity', 'conventional crn', 'computational complexity', 'certain conditions']</t>
  </si>
  <si>
    <t>Beamforming | Cognitive radio | Multiple antennas | Optimization | Spectrum sharing</t>
  </si>
  <si>
    <t>In this paper, we address the physical-layer security issue of a secondary user (SU) in a spectrum-sharing cognitive radio network (CRN) from an information-theoretic perspective. Specially, we consider a secure multiple-input single-output (MISO) cognitive radio channel, where a multi-antenna SU transmitter (SU-Tx) sends confidential information to a legitimate SU receiver (SU-Rx) in the presence of an eavesdropper and on the licensed band of a primary user (PU). The secrecy capacity of the channel is characterized, which is a quasiconvex optimization problem of finding the capacity-achieving transmit covariance matrix under the joint transmit power and interference power constraints. Two numerical approaches are proposed to derive the optimal transmit covariance matrix. The first approach recasts the original quasiconvex problem into a single convex semidefinite program (SDP) by exploring its inherent convexity; while the second one explores the relationship between the secure CRN and the conventional CRN and transforms the original problem into a sequence of optimization problems associated with the conventional CRN, which helps to prove that beamforming is the optimal strategy for the secure MISO CR channel. In addition, to reduce the computational complexity, three suboptimal schemes are presented, namely, scaled secret beamforming (SSB), projected secret beamforming (PSB) and projected cognitive beamforming (PCB). Lastly, computer simulation results show that the three suboptimal schemes can approach the secrecy capacity well under certain conditions. ¬© 2010 IEEE.</t>
  </si>
  <si>
    <t>1494-1502</t>
  </si>
  <si>
    <t>60005510;60002668;60005465;60005510;60005510</t>
  </si>
  <si>
    <t>17435923200;36071330300;55141509900;7006387633;7404989917</t>
  </si>
  <si>
    <t>Pei, Yiyang;Liang, Ying Chang;Zhang, Lan;Teh, Kah Chan;Li, Kwok H.</t>
  </si>
  <si>
    <t>Singapore;China;Singapore</t>
  </si>
  <si>
    <t>Singapore City;Chengdu;Singapore City</t>
  </si>
  <si>
    <t>Nanyang Technological University;University of Electronic Science and Technology of China;A-Star, Institute for Infocomm Research</t>
  </si>
  <si>
    <t>60005510;60005465;60002668</t>
  </si>
  <si>
    <t>Pei Y.</t>
  </si>
  <si>
    <t>Secure communication over MISO cognitive radio channels</t>
  </si>
  <si>
    <t>10.1109/TWC.2010.04.090746</t>
  </si>
  <si>
    <t>2-s2.0-77951274829</t>
  </si>
  <si>
    <t>['vectors across', 'various approaches', 'tucker conditions', 'simulation results', 'resource slots', 'rate subject', 'proposed algorithm', 'optimal beam', 'objective function', 'noise ratio', 'linear beam', 'jointly optimize', 'initial beam', 'general structure', 'downlink channel', 'division multiple', 'distributed implementation', 'coordinated cells', 'convex problem']</t>
  </si>
  <si>
    <t>Base-station coordination | Downlink multi-cell network | Interference mitigation | Linear beamforming | Non-convex optimization | Power balancing | Space-division multiple-access</t>
  </si>
  <si>
    <t>We consider a multi-cell wireless network with universal frequency reuse and treat the problem of co-channel interference mitigation in the downlink channel. Assuming that each base station serves multiple single-antenna mobiles via space-division multiple-access, we jointly optimize the linear beam-vectors across a set of coordinated cells and resource slots: the objective function to be maximized is the instantaneous weighted sum-rate subject to per-base-station power constraints. After deriving the general structure of the optimal beam-vectors, a novel iterative algorithm is presented which attempts to solve the Karush-Kuhn-Tucker conditions of the non-convex problem at hand. The proposed algorithm admits a distributed implementation which we illustrate. Also, various approaches to choose the initial beam-vectors are considered, one of which maximizes the signal-to-leakage-plus-noise ratio. Finally, simulation results are provided to assess the performance of the proposed algorithm. ¬© 2010 IEEE.</t>
  </si>
  <si>
    <t>1451-1461</t>
  </si>
  <si>
    <t>60001711;60018008;60030162</t>
  </si>
  <si>
    <t>6507508916;26639732500;55000636900</t>
  </si>
  <si>
    <t>Venturino, Luca;Prasad, Narayan;Wang, Xiaodong</t>
  </si>
  <si>
    <t>United States;United States;Italy</t>
  </si>
  <si>
    <t>New York;Princeton;Cassino</t>
  </si>
  <si>
    <t>Columbia University;NEC Laboratories America, Inc.;Universita di Cassino e del Lazio Meridionale</t>
  </si>
  <si>
    <t>60030162;60018008;60001711</t>
  </si>
  <si>
    <t>Venturino L.</t>
  </si>
  <si>
    <t>Coordinated linear beamforming in downlink multi-cell wireless networks</t>
  </si>
  <si>
    <t>10.1109/TWC.2010.04.090553</t>
  </si>
  <si>
    <t>2-s2.0-77951276368</t>
  </si>
  <si>
    <t>['sdma systems', 'noisy feedback', 'nn )))', 'multiple antennae', 'log2 p', 'log2 nn', 'division multipleaccess', 'consider spatial', 'c fb']</t>
  </si>
  <si>
    <t>Index assignment | Limited feedback | SDMA</t>
  </si>
  <si>
    <t>In this paper, we consider spatial-division multipleaccess (SDMA) systems with one base station with multiple antennae and a number of single antenna mobiles under noisy limited CSIT feedback. We propose a robust noisy limited feedback design for SDMA systems. Furthermore, we show that despite the noisy feedback, the average system goodput scales as O(n)T(1-Œµ)n T-1(Cfb -log2(Nn)))and O(n T.log2 P) in the interference limited regime (C fb &lt; (nT - 1) log2 P + log2 Nn) and noise-limited regime respectively. ¬© 2010 IEEE.</t>
  </si>
  <si>
    <t>1446-1450</t>
  </si>
  <si>
    <t>55476650100;7005811464</t>
  </si>
  <si>
    <t>Wu, Tianyu;Lau, Vincent K.N.</t>
  </si>
  <si>
    <t>Wu T.</t>
  </si>
  <si>
    <t>Design and analysis of multi-user SDMA systems with noisy limited CSIT feedback</t>
  </si>
  <si>
    <t>10.1109/TWC.2010.04.090406</t>
  </si>
  <si>
    <t>2-s2.0-77951290173</t>
  </si>
  <si>
    <t>['total number', 'stbc scheme', 'practical network', 'performance metric', 'overall performance', 'independent fading', 'diversity gain', 'cooperative schemes', 'cooperating nodes', 'attained using', 'also studied', 'also analysed']</t>
  </si>
  <si>
    <t>Maximum ratio combining | Outage probability | Random ad-hoc network | Space time block coding</t>
  </si>
  <si>
    <t>In this paper, two distributed transmission schemes, namely Distributed Transmitter Maximal Ratio Combining (DTxMRC) and Distributed Space Time Block Coding (D-STBC) are analysed. The array and diversity gain inherent to the underlying Multiple Input Multiple Output (MIMO) technique are studied, both under independent and correlated fading scenario. It is shown that D-TxMRC is capable of achieving high array gain at the expense of complexity, while only limited array gain is attained using D-STBC scheme. As far as diversity gain is concerned, both schemes achieve full diversity in the order of total number of cooperating nodes under independent fading. The overall performance of the schemes under random network scenario is analysed using average outage probability as a performance metric. The averaging encompasses channel variation as well as network dependent parameters. Effects of different network parameters towards system performance are also analysed. Finally, the performance of cooperative schemes in a more practical network with regular node placements are also studied. ¬© 2010 IEEE.</t>
  </si>
  <si>
    <t>1390-1401</t>
  </si>
  <si>
    <t>60002668;60078616;60002668</t>
  </si>
  <si>
    <t>16203247600;7003877769;7005101794</t>
  </si>
  <si>
    <t>Kurniawan, Ernest;Madhukumar, A. S.;Chin, Francois</t>
  </si>
  <si>
    <t>School of Computer Science and Engineering;A-Star, Institute for Infocomm Research</t>
  </si>
  <si>
    <t>60078616;60002668</t>
  </si>
  <si>
    <t>Kurniawan E.</t>
  </si>
  <si>
    <t>Performance analysis of distributed transmission schemes in cooperative random networks</t>
  </si>
  <si>
    <t>10.1109/TWC.2010.04.081605</t>
  </si>
  <si>
    <t>2-s2.0-77951293249</t>
  </si>
  <si>
    <t>2007AA01Z257</t>
  </si>
  <si>
    <t>['receiver complexity', 'proposed scheme', 'promising technique', 'optimal codebook', 'open issue', 'numerical results', 'link quality', 'linear precoding', 'limited feedback', 'codebook design', 'article provides']</t>
  </si>
  <si>
    <t>The distributed antenna system is a promising technique to enhance system performance in next-generation broadband wireless mobile communications. The application of linear precoding with space time codeword based on channel state information can further enhance the link quality and reduce the receiver complexity in DASs. However, designing the optimal codebook for DAS to convey the precoding information remains an open issue. This article provides a tutorial addressing various issues of DASs with limited feedback, focusing on the challenges in its codebook design. A suboptimal codebook design is then proposed, suitable for DAS. Furthermore, an effective feedback reduction strategy without performance loss is presented by exploiting the channel correlation property. Numerical results are given to demonstrate the effectiveness of the proposed scheme. ¬© 2010 IEEE.</t>
  </si>
  <si>
    <t>60003970;60003970;60014982</t>
  </si>
  <si>
    <t>57192480734;55701343800;26643171500</t>
  </si>
  <si>
    <t>Chen, Xiaoming;Zhang, Zhaoyang;Chen, Hsiao Hwa</t>
  </si>
  <si>
    <t>Tainan;Hangzhou</t>
  </si>
  <si>
    <t>National Cheng Kung University;Zhejiang University</t>
  </si>
  <si>
    <t>60014982;60003970</t>
  </si>
  <si>
    <t>On distributed antenna systems with limited feedback precoding: Opportunities and challenges</t>
  </si>
  <si>
    <t>10.1109/MWC.2010.5450664</t>
  </si>
  <si>
    <t>2-s2.0-77951525553</t>
  </si>
  <si>
    <t>['results show', 'power consumption', 'potential offered', 'performance improvements', 'one hand', 'erasure coding', 'consultative committee', 'based schemes', 'article surveys', 'application layer']</t>
  </si>
  <si>
    <t>Achieving reliable communications in deep space environments poses formidable networking challenges because of the extreme physical medium peculiarities. In this view, two possible approaches can be considered to carry out reliable data transfers over deep space channels: automatic repeat request schemes and packet layer coding algorithms applied with long erasure codes. In this respect, this article surveys the mechanisms currently available from the Consultative Committee for Space Data Systems protocol stack, by reserving special attention, on one hand, to the ARQ schemes currently implemented at the application layer and, on the other hand, to the potential offered by erasure coding schemes. A comparative analysis gives some insights about the performance improvements the packet layer coding methodology can bring. In particular, the results show that the use of erasure coding is able to attain more satisfactory performance results than ARQ-based schemes in terms of reliability, data transfer delay, resource network utilization, and power consumption. ¬© 2010 IEEE.</t>
  </si>
  <si>
    <t>108518470;60025153</t>
  </si>
  <si>
    <t>10739364500;7004398165</t>
  </si>
  <si>
    <t>De Cola, Tomaso;Marchese, Mario</t>
  </si>
  <si>
    <t>Genoa;</t>
  </si>
  <si>
    <t>Universit√† degli Studi di Genova;German Aerospace Center (DLR</t>
  </si>
  <si>
    <t>60025153;108518470</t>
  </si>
  <si>
    <t>De Cola T.</t>
  </si>
  <si>
    <t>Reliable data delivery over deep space networks: Benefits of long erasure codes over arq strategies</t>
  </si>
  <si>
    <t>10.1109/MWC.2010.5450661</t>
  </si>
  <si>
    <t>2-s2.0-77951573837</t>
  </si>
  <si>
    <t>EP/G05178X/1</t>
  </si>
  <si>
    <t>['specific family', 'slot efficiency', 'promising solutions', 'potential gain', 'open problems', 'may erode', 'low cost', 'key techniques', 'frequency slots', 'detailed comparisons', 'creating relay', 'considered one', 'aided systems', 'aided communication']</t>
  </si>
  <si>
    <t>Relay-aided communication is considered one of the key techniques to achieve high throughput at low cost in future wireless systems. However, when transmitting signals via a relay, additional time slots, antennas, or frequency slots are required, which may erode the potential gain of relay-aided systems. In this article various approaches to creating relay-aided systems are reviewed. The advantages and disadvantages of various relaying schemes are compared in terms of their slot efficiency, error rate performance, and feasibility. Our detailed comparisons and the numerical results indicate that the specific family of network coding aided relaying protocols constitutes one of the most promising solutions. We conclude this article by listing a number of open problems. ¬© 2010 IEEE.</t>
  </si>
  <si>
    <t>66-72</t>
  </si>
  <si>
    <t>100640162;60025225</t>
  </si>
  <si>
    <t>57196250261;36043733600</t>
  </si>
  <si>
    <t>Lee, Kyungchun;Hanzo, Lajos</t>
  </si>
  <si>
    <t>United Kingdom;United States</t>
  </si>
  <si>
    <t>Southampton;Austin</t>
  </si>
  <si>
    <t>University of Southampton;Samsung</t>
  </si>
  <si>
    <t>60025225;100640162</t>
  </si>
  <si>
    <t>Resource-efficient wireless relaying protocols</t>
  </si>
  <si>
    <t>10.1109/MWC.2010.5450662</t>
  </si>
  <si>
    <t>2-s2.0-77951604973</t>
  </si>
  <si>
    <t>['r module', 'polarization agile', 'detection workflow', 'appropriately increasing', 'antenna array']</t>
  </si>
  <si>
    <t>Linearly polarized subarray | Microstrip antenna | Monopulse | Polarization agile</t>
  </si>
  <si>
    <t>A digital polarization agile monopulse detector was presented. Detection workflow, method of virtual polarization synthesizing and method of digital monopulse angle error extraction based on variable polarization antenna with linearly polarized subarrays were proposed. Polarization agile was realized by utilizing digital controlled phase shifters in multichannel T/R module. The gain of antenna array can be improved and the beamwidth of cross polarization less than-15dB can be widened by appropriately increasing the number of subarray. The measured results show the availability of the detector and the effectiveness of virtual polarization synthesizing and digital monopulse angle error extraction method.</t>
  </si>
  <si>
    <t>373-377</t>
  </si>
  <si>
    <t>Chinese Journal of Electronics</t>
  </si>
  <si>
    <t>60016835;60016835;60016835;60016835</t>
  </si>
  <si>
    <t>57199199797;24767936800;24734558100;56464462000</t>
  </si>
  <si>
    <t>Xu, Qiang;Yu, Weihua;Sun, Houjun;Lu, Xin</t>
  </si>
  <si>
    <t>Xu Q.</t>
  </si>
  <si>
    <t>Digital polarization agile monopulse detector based on microstrip antenna array with linearly polarized subarrays</t>
  </si>
  <si>
    <t>2-s2.0-77951970598</t>
  </si>
  <si>
    <t>['reflector multiple', 'receive mode', 'radiation source', 'physical optics', 'linear lattice', 'horn feeds', 'horn antennas', 'given point', 'field distribution', 'electrical plane', 'beams forms', 'beam antenna', 'antenna pattern']</t>
  </si>
  <si>
    <t>The single-reflector multiple-beam antenna in which the fan of beams forms in an electrical plane by application of the linear lattice of horn antennas in the capacity of the radiation source is observed. The field distribution in the field of a disposition of horn feeds, an antenna pattern and isolation between horn feeds in a receive mode of the spherical wave radiated from the given point of space is explored. At modelling the method of physical optics is used. ¬© 2010 Allerton Press, Inc.</t>
  </si>
  <si>
    <t>208-212</t>
  </si>
  <si>
    <t>60043973;60043973;60043973;60043973</t>
  </si>
  <si>
    <t>17436622300;24341944900;24340933800;36052492700</t>
  </si>
  <si>
    <t>Yurtsev, O. A.;Naumovich, N. M.;Chekan, S. A.;Dghali, M. M.</t>
  </si>
  <si>
    <t>Belarus</t>
  </si>
  <si>
    <t>Minsk</t>
  </si>
  <si>
    <t>Belarusian State University of Informatics and Radioelectronics</t>
  </si>
  <si>
    <t>Yurtsev O.A.</t>
  </si>
  <si>
    <t>Isolation between channels into multiple-beam mirror antenna in spherical wave receiving mode</t>
  </si>
  <si>
    <t>10.3103/S0735272710040059</t>
  </si>
  <si>
    <t>2-s2.0-77952325675</t>
  </si>
  <si>
    <t>2009-0082624</t>
  </si>
  <si>
    <t>['various gases', 'pressure range', 'molecular gas', 'ion lost', 'ion fluxes', 'global model', 'experimental results', 'chamber wall', 'absorbed power', '50 mtorr']</t>
  </si>
  <si>
    <t>The total energy loss per electron-ion lost was measured at various gases and mixtures (Ar, He, N2, O2, Ar/ N2, Ar/ O2, He/ N2, and He/ O2) in the pressure range of 5-50 mTorr in an inductively coupled plasma. To measure electron temperatures and ion fluxes at a chamber wall, the floating harmonics method was used. The absorbed power was determined by measuring antenna resistances and currents. The total energy losses were obtained from the power balance equation of a global model. In the case of Ar mixture plasma with molecular gas, the total energy loss decreased with fractional Ar flow rate. He mixture plasma decreased more than the decrease in total energy loss of Ar mixture plasma. These experimental results were compared and were consistent with average collisional energy loss. ¬© 2010 American Institute of Physics.</t>
  </si>
  <si>
    <t>35215316700;26650341800;35069194700</t>
  </si>
  <si>
    <t>Ku, Ju Hwan;Lee, Young Kwang;Chung, Chin Wook</t>
  </si>
  <si>
    <t>Ku J.</t>
  </si>
  <si>
    <t>Measurement of the total energy losses per electron-ion lost in various mixed gas inductively coupled plasmas</t>
  </si>
  <si>
    <t>10.1063/1.3381075</t>
  </si>
  <si>
    <t>2-s2.0-77952328360</t>
  </si>
  <si>
    <t>['¬© 2010', 'wimax applications', 'radiating elements', 'operating band', 'line coupler', 'lhcp states', 'input state', 'feeding network', 'also obtained']</t>
  </si>
  <si>
    <t>A planar 2 √ó 2 microstrip array antenna with dual circular polarisation (CP) is presented. This array can be reconfigured and operated with either the right-handed (RH) or left-handed (LH) CP by controlling the input state of the branch-line coupler. A prototype has been fabricated with a 0.4mm-thick FR4 top layer for radiating elements and a 0.8mm-thick FR4 bottom layer for a feeding network, where a 5mm air spacing is inserted between them. Wide operating frequency ranges for RHCP and LHCP states can be achieved at about 1.55GHz and 1.54GHz, respectively. Good radiation properties across the operating band are also obtained so that the proposed array antenna is suitable for WLAN and WiMAX applications. ¬© 2010 The Institution of Engineering and Technology.</t>
  </si>
  <si>
    <t>609-611</t>
  </si>
  <si>
    <t>60027709;60027709;60078640;60027709</t>
  </si>
  <si>
    <t>35790719200;24483332100;57223596100;56119434400</t>
  </si>
  <si>
    <t>Weng, C. H.;Liu, H. W.;Ku, C. H.;Yang, C. F.</t>
  </si>
  <si>
    <t>Ming Chi University of Technology;National Taiwan University of Science and Technology</t>
  </si>
  <si>
    <t>60078640;60027709</t>
  </si>
  <si>
    <t>Weng C.H.</t>
  </si>
  <si>
    <t>Dual circular polarisation microstrip array antenna for WLAN/WiMAX applications</t>
  </si>
  <si>
    <t>10.1049/el.2010.0636</t>
  </si>
  <si>
    <t>2-s2.0-77952334883</t>
  </si>
  <si>
    <t>['¬© 2010', 'space without', 'reversal techniques', 'reverberation chambers', 'reverberation chamber', 'present authors', 'polarised wave', 'mechanical movement', 'mainly relies', 'field distribution', 'either sources', 'coherent directive']</t>
  </si>
  <si>
    <t>The first experimental demonstration of coherent directive and polarised wave-front generation within a reverberation chamber is presented. This feature is possible with the use of a time reversal electromagnetic chamber, a concept previously introduced by the present authors which mainly relies on the use of time-reversal techniques in a highly reverberating medium. The rationale for developing such a system is to provide the control of a field distribution in time and space without any mechanical movement of either sources or an equipment under test while preserving the high-intensity field levels achieved with reverberation chambers. ¬© 2010 The Institution of Engineering and Technology.</t>
  </si>
  <si>
    <t>623-624</t>
  </si>
  <si>
    <t>60006662;60006662;60006662</t>
  </si>
  <si>
    <t>35269271800;17433376700;6602932532</t>
  </si>
  <si>
    <t>Moussa, H.;Cozza, A.;Cauterman, M.</t>
  </si>
  <si>
    <t>Moussa H.</t>
  </si>
  <si>
    <t>Experimental demonstration of directive pulsed wavefront generation in reverberation chambers</t>
  </si>
  <si>
    <t>10.1049/el.2010.0705</t>
  </si>
  <si>
    <t>2-s2.0-77952336620</t>
  </si>
  <si>
    <t>['¬© 2010', 'tds ).', 'small gaps', 'simulations highlight', 'peak frequency', 'optical excitation', 'lorentz simulations', 'interdigitated pca', 'interdigitated capacitance', 'higher frequencies', 'good agreement', 'gap size', 'frequency response', 'faster space', 'emitted spectra', 'emission spectra', 'electrode spacing', 'easily designed', 'charge screening', '2œºm ).']</t>
  </si>
  <si>
    <t>Frequency tunable terahertz (THz) interdigitated photoconductive antennas (PCAs) are realised by adjusting electrode spacing. An interdigitated geometry allows fabrication of PCAs with small gaps and large surface area for optical excitation. The pulsed electric field and emission spectra are measured using THz-time domain spectroscopy (TDS). It is observed that the peak frequency of the emitted spectra is shifted to higher frequencies (from 0.73 to 1.33THz) as the electrode gap decreases (from 20 to 2Œºm). Measurements are in good agreement when compared to Drude-Lorentz simulations that include the interdigitated capacitance and gap size. The simulations highlight that as the electrode spacing is reduced, faster space-charge screening of the bias field occurs, leading to the higher frequency emission. As a result, the frequency response of an interdigitated PCA can be easily designed with an appropriate electrode spacing geometry. ¬© 2010 The Institution of Engineering and Technology.</t>
  </si>
  <si>
    <t>611-613</t>
  </si>
  <si>
    <t>60000179;60000179;60000179;60000179;60000179;60000179;60000179</t>
  </si>
  <si>
    <t>35230500000;6507595383;24776822800;36053555300;6508358924;57204299136;7005575633</t>
  </si>
  <si>
    <t>Mad√©o, J.;Jukam, N.;Oustinov, D.;Rosticher, M.;Rungsawang, R.;Tignon, J.;Dhillon, S. S.</t>
  </si>
  <si>
    <t>√âcole Normale Sup√©rieure</t>
  </si>
  <si>
    <t>Mad√©o J.</t>
  </si>
  <si>
    <t>Frequency tunable terahertz interdigitated photoconductive antennas</t>
  </si>
  <si>
    <t>10.1049/el.2010.0440</t>
  </si>
  <si>
    <t>2-s2.0-77952359186</t>
  </si>
  <si>
    <t>['polarization properties', 'orthogonal vibrators', 'excitation currents', 'circular polarization', 'broadside radiation', 'biorthogonal radiators']</t>
  </si>
  <si>
    <t>Polarization properties of the field of linear antenna arrays with random phase errors in the excitation currents of orthogonal vibrators and a system of biorthogonal radiators are studied. The influence of errors' correlation on the degree of polarization and ellipticity of antenna with broadside radiation of waves with circular polarization is analyzed. ¬© 2010 Allerton Press, Inc.</t>
  </si>
  <si>
    <t>185-194</t>
  </si>
  <si>
    <t>Influence of random phase errors on polarization characteristics of antenna array</t>
  </si>
  <si>
    <t>10.3103/S0735272710040023</t>
  </si>
  <si>
    <t>2-s2.0-77952363700</t>
  </si>
  <si>
    <t>['¬© 2010', 'wave launcher', 'wave antenna', 'surveillance systems', 'printed leaky', 'pencil beam', 'far field', 'broadside radiation', 'appropriate selection', '6 ¬∞']</t>
  </si>
  <si>
    <t>A printed leaky-wave antenna (LWA) based on a grating of concentric annular microstrip rings fed by a non-directive TM0 surface-wave launcher (SWL) is presented for two-sided continuous beam scanning and broadside radiation. By appropriate selection of the grating periodicity TE field distributions can be suppressed over a large bandwidth ensuring efficient TM0 leakage and radiation into the far field. Measured results demonstrate a pencil beam at broadside with a 3dB beamwidth less than 6¬∞ at 17.9GHz. The presented LWA may be useful for radar and surveillance systems where continuous beam scanning through broadside is desired. ¬© 2010 The Institution of Engineering and Technology.</t>
  </si>
  <si>
    <t>613-614</t>
  </si>
  <si>
    <t>60026338;60026338;60026338;60032350;60032350;60032350;60032350</t>
  </si>
  <si>
    <t>25638908400;35566584200;35884167700;6701466183;6701731702;6506012830;6602077126</t>
  </si>
  <si>
    <t>Podilchak, S. K.;Antar, Y. M.M.;Freundorfer, A.;Baccarelli, P.;Burghignoli, P.;Paulotto, S.;Lovat, G.</t>
  </si>
  <si>
    <t>Italy;Canada</t>
  </si>
  <si>
    <t>Rome;Kingston</t>
  </si>
  <si>
    <t>Sapienza Universit√† di Roma;Royal Military College of Canada</t>
  </si>
  <si>
    <t>60032350;60026338</t>
  </si>
  <si>
    <t>Podilchak S.</t>
  </si>
  <si>
    <t>Planar antenna for continuous beam scanning and broadside radiation by selective surface wave suppression</t>
  </si>
  <si>
    <t>10.1049/el.2010.0074</t>
  </si>
  <si>
    <t>2-s2.0-77952378078</t>
  </si>
  <si>
    <t>R01DC008174</t>
  </si>
  <si>
    <t>['visual system', 'two variables', 'total activity', 'pns ).', 'orderly anatomy', 'olfactory processing', 'normalization scales', 'many regions', 'linear decoder', 'lateral input', 'drive pns', 'different stimuli']</t>
  </si>
  <si>
    <t>Signaling | Sysbio | Sysneuro</t>
  </si>
  <si>
    <t>In many regions of the visual system, the activity of a neuron is normalized by the activity of other neurons in the same region. Here we show that a similar normalization occurs during olfactory processing in the Drosophila antennal lobe. We exploit the orderly anatomy of this circuit to independently manipulate feedforward and lateral input to second-order projection neurons (PNs). Lateral inhibition increases the level of feedforward input needed to drive PNs to saturation, and this normalization scales with the total activity of the olfactory receptor neuron (ORN) population. Increasing total ORN activity also makes PN responses more transient. Strikingly, a model with just two variables (feedforward and total ORN activity) accurately predicts PN odor responses. Finally, we show that discrimination by a linear decoder is facilitated by two complementary transformations: the saturating transformation intrinsic to each processing channel boosts weak signals, while normalization helps equalize responses to different stimuli. ¬© 2010 Elsevier Inc.</t>
  </si>
  <si>
    <t>Neuron</t>
  </si>
  <si>
    <t>60002746;60002746;60002746</t>
  </si>
  <si>
    <t>7202565796;16068177100;35768663200</t>
  </si>
  <si>
    <t>Olsen, Shawn R.;Bhandawat, Vikas;Wilson, Rachel I.</t>
  </si>
  <si>
    <t>Harvard Medical School</t>
  </si>
  <si>
    <t>Olsen S.</t>
  </si>
  <si>
    <t>Divisive normalization in olfactory population codes</t>
  </si>
  <si>
    <t>S0896627310002497</t>
  </si>
  <si>
    <t>10.1016/j.neuron.2010.04.009</t>
  </si>
  <si>
    <t>2-s2.0-77952381039</t>
  </si>
  <si>
    <t>['using space', 'transmitting array', 'transmitting antenna', 'time multi', 'minimal losses', 'frequency signals', 'frequency modulation', 'echoed signals', 'directional properties', 'correlation properties', 'correlation processing', 'antenna array', 'angular coordinate']</t>
  </si>
  <si>
    <t>Peculiarities of using space-time multi-frequency signals, formed by the transmitting active phased antenna array of the radar with superfast electronic scanning of angular coordinate are considered. Connection of the signals' structure, their spectral and correlation properties with the parameter of multi-frequency modulation in the antenna array and its characteristics is discovered. It is shown that the use of spaced in frequency complex partial signals in the elements of transmitting array and the selection of the corresponding modulation laws provides synthesis (restoration) of directional properties of the transmitting antenna with minimal losses and low side lobes in the angular observation sector in the receiver by means of correlation processing of the echoed signals. ¬© 2010 Allerton Press, Inc.</t>
  </si>
  <si>
    <t>60109880;60109880;60109880;60109880</t>
  </si>
  <si>
    <t>8228011100;35763313200;36093515800;56014952400</t>
  </si>
  <si>
    <t>Sedyshev, Yu N.;Sedyshev, P. Yu;Tyutyunnik, V. A.;Shevchenko, A. F.</t>
  </si>
  <si>
    <t>Sedyshev Y.</t>
  </si>
  <si>
    <t>Peculiarities of using space-time multi-frequency signals for fast electronic scanning in radars with active phased antenna array</t>
  </si>
  <si>
    <t>10.3103/S0735272710040011</t>
  </si>
  <si>
    <t>2-s2.0-77952402400</t>
  </si>
  <si>
    <t>['¬© 2010', 'uhf band', 'sufficient gain', 'shape antenna', 'proposed antenna', 'h applications', 'complementary structure', 'broadband performance', '74 dbi']</t>
  </si>
  <si>
    <t>A dual-band (UHF: 470-862MHz, L: 1452-1492MHz) digital video broadcasting-handheld (DVB-H) antenna is presented. The proposed antenna is composed of a planar inverted F-shape antenna (PIFA) with a self-complementary structure for the broadband performance. The measured operation bandwidth of the antenna (VSWR&lt;4) is 500MHz (370-870MHz) at UHF band and 220MHz (1300-1520MHz) at L-band. The proposed antenna has an approximately omnidirectional radiation pattern and sufficient gain (average peak gain; -1.74 dBi over 470-862MHz) for DVB-H applications. ¬© 2010 The Institution of Engineering and Technology.</t>
  </si>
  <si>
    <t>606-608</t>
  </si>
  <si>
    <t>60026263;60026263</t>
  </si>
  <si>
    <t>56176084100;7402016338</t>
  </si>
  <si>
    <t>Yang, C. W.;Jung, C. W.</t>
  </si>
  <si>
    <t>Seoul National University of Science and Technology (SNUST)</t>
  </si>
  <si>
    <t>Broad dual-band PIFA using self-complementary structure for DVB-H applications</t>
  </si>
  <si>
    <t>10.1049/el.2010.0512</t>
  </si>
  <si>
    <t>2-s2.0-77952412945</t>
  </si>
  <si>
    <t>['whole length', 'tokamak scrape', 'slow wave', 'sheath rectification', 'sheath dynamics', 'reasonable assumptions', 'radial penetration', 'process gives', 'power deposition', 'parametric regimes', 'observed broadening', 'nonlinearity arise', 'measurements show', 'linear modeling', 'l ranges', 'key point', 'iter antenna', 'icrf launchers', 'geneva 2008', 'first evaluation', 'finally applied', 'direct current', 'dc potentials', 'consistent exchange', 'broadening arises', 'broadened radially', 'biased positively', 'antenna structure', 'account nonlinearities', '32 ].']</t>
  </si>
  <si>
    <t>Measurements show that the vicinity of powered ion cyclotron range of frequency (ICRF) antennae is biased positively with respect to its environment [J. Gunn, Proc. 22nd IAEA Fusion Energy Conference, Geneva 2008, EX/P6-32]. This is attributed to radio-frequency (rf) sheath rectification. The radial penetration of these direct current (dc) potentials from ICRF launchers into the tokamak scrape-off layer (SOL) determines the power deposition on the walls and especially on the antenna structure, which is a key point for long time clean discharges. Within independent flux tube models of rf sheath rectification the radial penetration of dc potentials is determined by the skin depth x 0 =c/ œâpe for the slow wave. When self-consistent exchange of transverse rf current is allowed between neighboring flux tubes, such a structure can be broadened radially up to a characteristic transverse length L. Broadening arises as soon as L &gt; x0. A linear modeling of the process gives a first evaluation of the theoretical length L= (L ‚à• œÅ ci /2)1/2. Within the "flute assumption," it scales with the length L‚à• of open flux tubes and the ion Larmor radius Œ©ci. This trend has been confirmed by nonlinear fluid simulations using the SEM code taking into account nonlinearities of the sheath dynamics. Parametric regimes are outlined where broadening or nonlinearity arise. Langmuir probe measurements on Tore Supra suggest that the observed broadening is lower than predicted by the code. This suggests that actual rf current exchanges probably do not occur over the whole length of magnetic field lines but only on a fraction of it. This "effective parallel magnetic connection length" L eff‚à• is estimated from the measurements. The model is finally applied to several potential maps generated by an ITER antenna, with different plasma parameters depending on possible SOL scenarios in ITER, and "reasonable assumptions" about L eff‚à•. It comes out that L ranges between 1 and 10 cm depending on local L eff‚à• and on typical ITER plasma parameters. ¬© 2010 American Institute of Physics.</t>
  </si>
  <si>
    <t>60104289;60003729;60104289;60003729</t>
  </si>
  <si>
    <t>6507638179;6603540410;6603589807;55554394000</t>
  </si>
  <si>
    <t>Faudot, E.;Colas, L.;Heuraux, S.;Gunn, J. P.</t>
  </si>
  <si>
    <t>Nancy;Saint Paul lez Durance</t>
  </si>
  <si>
    <t>Universit√© de Lorraine;CEA Cadarache</t>
  </si>
  <si>
    <t>60104289;60003729</t>
  </si>
  <si>
    <t>Faudot E.</t>
  </si>
  <si>
    <t>Broadening of rectified potential structures induced by rf currents in a magnetized plasma: Application to ITER scrape-off-layer</t>
  </si>
  <si>
    <t>10.1063/1.3357334</t>
  </si>
  <si>
    <t>2-s2.0-77952416704</t>
  </si>
  <si>
    <t>Science and Technology Center in Ukraine</t>
  </si>
  <si>
    <t>STCU</t>
  </si>
  <si>
    <t>['waveguide slot', 'recorded information', 'received signals', 'radio images', 'radiation pattern', 'proposed conception', 'element together', 'channel transmitter', 'called antennas', 'approach realization']</t>
  </si>
  <si>
    <t>It is proposed conception of development of new type transmitting-receiving scanning antennas, which are called antennas with synthetic radiation pattern. It is based on application of movement of radiating (receiving) element together with synthesizing of radiation pattern (RP) by means of SAR for processing of recorded information about radiated and received signals. Physical radiator movement can be real or virtual (switching of radiation phase center) due to switching in turns of radiators of one-dimension antenna array (AA) to single-channel transmitter-receiver. There are represented two applications of this approach realization, such as spiral-waveguide slot and tape-slot scanning synthetic RP antennas for registration of radio images and radiofilms in 8-mm wavelength band. ¬© 2010 Allerton Press, Inc.</t>
  </si>
  <si>
    <t>Lukin, K. A.</t>
  </si>
  <si>
    <t>O. Ya. Usikov Institute for Radiophysics and Electronics of the National Academy of Sciences of Ukraine</t>
  </si>
  <si>
    <t>Lukin K.</t>
  </si>
  <si>
    <t>Scanning synthetic radiation pattern antennas</t>
  </si>
  <si>
    <t>10.3103/S0735272710040072</t>
  </si>
  <si>
    <t>2-s2.0-77952417263</t>
  </si>
  <si>
    <t>['simulation results', 'multipath rays', 'good margin', 'far situations', 'different number', 'detector may', 'business media']</t>
  </si>
  <si>
    <t>Code division multiple access | Hysteretic hopfield neural network | Multi-user interference | Multipath fading channel | Near-far ratio | Sub-optimum multi-user detection</t>
  </si>
  <si>
    <t>Multiple-access interference cancellation using hysteretic Hopfield neural network receiver for direct sequence code-division multiple access (DS-CDMA) in multipath fading channels is investigated. It has been shown that by applying the phenomenon of "hysteresis" to the Hopfield neural network (HNN) detector, performance of this detector may be enhanced in all near-far situations for different number of multipath rays. Introducing the concept of Hysteresis into HNN has made this suboptimum CDMA detector even closer to the optimum multiuser CDMA detector. As shown by simulation results, the bit-error rate performance achieved by the Hysteretic Hopfield Neural Network detector outperforms the classical HNN detector with a good margin and is promising. ¬© 2010 Springer Science+Business Media, LLC.</t>
  </si>
  <si>
    <t>129-145</t>
  </si>
  <si>
    <t>1573773X</t>
  </si>
  <si>
    <t>Neural Processing Letters</t>
  </si>
  <si>
    <t>Soujeri, Ebrahim</t>
  </si>
  <si>
    <t>European University of Lefke</t>
  </si>
  <si>
    <t>Soujeri E.</t>
  </si>
  <si>
    <t>Hysteretic HNN MAI-cancellation for CDMA signals in multipath fading channels</t>
  </si>
  <si>
    <t>10.1007/s11063-010-9131-3</t>
  </si>
  <si>
    <t>2-s2.0-77952420218</t>
  </si>
  <si>
    <t>['used together', 'taking advantage', 'spectrum efficiency', 'spatial diversity', 'modified version', 'low due', 'increased significantly', 'dsc ),', 'code length', 'cdma codes', 'business media', 'available codes']</t>
  </si>
  <si>
    <t>Beamwidth | Code reuse | Duty ratio | IFW | LAS CDMA | Smart antenna | Spectrum efficiency</t>
  </si>
  <si>
    <t>In cellular mobile communication systems using coded modulations, the spectrum efficiency of the system is related to the number of available codes. Recently, large area synchronous (LAS) CDMA codes, which exhibit a region called interference free window (IFW) within some delay-spread, have been accepted as one of fourth-generation (4G) wireless communication systems. However, the number of synthesized LAS codes is very low due to the low duty ratio of the sequence. In this paper, a dynamic space coded multiple access (DSCMA) scheme which utilizes the spatial diversity from smart antenna system is proposed to overcome the low spectrum efficiency in LAS CDMA system. In the DSCMA a modified version of LAS codes called LAS even ternary (LAS-ET) codes is proposed. These codes are used together with a novel algorithm called dynamic space code (DSC), which will decrease the code length so that the spectrum efficiency can be increased. By taking advantage of dynamic code reuse assignment in spatial diversity, the spectrum efficiency of the DSCMA can be further increased significantly. ¬© Springer Science+Business Media, LLC. 2009.</t>
  </si>
  <si>
    <t>253-267</t>
  </si>
  <si>
    <t>60025577;60025577;60025577;60025577;60001821</t>
  </si>
  <si>
    <t>8440442500;6507015324;56385112500;55899222100;7401908770</t>
  </si>
  <si>
    <t>Ng, Chee Kyun;Noordin, Nor Kamariah;Ali, Borhanuddin Mohd;Jamuar, Sudhanshu Shekhar;Ismail, Mahamod</t>
  </si>
  <si>
    <t>Serdang;Bangi</t>
  </si>
  <si>
    <t>Universiti Putra Malaysia;Universiti Kebangsaan Malaysia</t>
  </si>
  <si>
    <t>60025577;60001821</t>
  </si>
  <si>
    <t>Ng C.</t>
  </si>
  <si>
    <t>Spectrum efficiency enhancement in dynamic space coded multiple access (DSCMA) system</t>
  </si>
  <si>
    <t>10.1007/s11277-009-9682-7</t>
  </si>
  <si>
    <t>2-s2.0-77952543084</t>
  </si>
  <si>
    <t>['sweeps across', 'separate receivers', 'scanning emitter', 'scan rate', 'proposed estimator', 'nonlinear least', 'joint estimator', 'developed based', 'crlb ).']</t>
  </si>
  <si>
    <t>The joint estimation problem of the scan rate and the position of a scanning emitter is investigated. The proposed approach takes advantage of the uniform rotating motion of the antenna main beam as it sweeps across a number of separate receivers. A joint estimator is developed based on a nonlinear least-squares (NLS) estimation. Several simulation examples are presented to compare the performance of the proposed estimator with the Cramer-Rao lower bound (CRLB). ¬© 2010 IEEE.</t>
  </si>
  <si>
    <t>944-951</t>
  </si>
  <si>
    <t>60003480;60031846</t>
  </si>
  <si>
    <t>6603394239;7003963211</t>
  </si>
  <si>
    <t>Hmam, Hatem;Do«ßancay, Kutluyil</t>
  </si>
  <si>
    <t>Adelaide;Edinburgh</t>
  </si>
  <si>
    <t>University of South Australia;Defence Science and Technology Group</t>
  </si>
  <si>
    <t>60031846;60003480</t>
  </si>
  <si>
    <t>Hmam H.</t>
  </si>
  <si>
    <t>Passive localization of scanning emitters</t>
  </si>
  <si>
    <t>10.1109/TAES.2010.5461671</t>
  </si>
  <si>
    <t>2-s2.0-77952680864</t>
  </si>
  <si>
    <t>['¬© 2010', 'wireless system', 'transmitter board', 'time measurement', 'temperature sensor', 'system included', 'simultaneous measurements', 'si chip', 'rumen using', 'rumen conditions', 'real time', 'pt electrodes', 'output signal', 'measurement range', 'japan society', 'forward voltage', 'electrical conductivity', 'applied physics', 'analog signal']</t>
  </si>
  <si>
    <t>A multimodal sensor composed of an electrical conductivity (EC) sensor and a temperature sensor on the same Si chip was successfully fabricated using compatible complementary metal oxide semiconductor (CMOS) technology. The EC sensor measured the electrical conductivity between Pt electrodes, and the temperature sensor measured the forward voltage of a p-n junction diode. We confirmed the output signal in a wide dynamic range of ECs. For real-time measurement in the rumen of cows, a wireless system was fabricated. The system included a sensor, a battery, an antenna, an analog signal-processing circuit board, an AC-to-DC converter board, and a receiver-transmitter board. We adjusted the wireless system design with focus on the measurement range to adapt the system to the rumen. Real-time and simultaneous measurements of EC and temperature in the rumen using the multimodal sensor unit were performed. The wireless system successfully received signals continuously, and enabled the measurement of the rumen conditions in real time. ¬© 2010 The Japan Society of Applied Physics.</t>
  </si>
  <si>
    <t>04DL12</t>
  </si>
  <si>
    <t>4 PART 2</t>
  </si>
  <si>
    <t>60003497;60003497;60004723;60003497;60003497-60015682;60003497-60015682</t>
  </si>
  <si>
    <t>6506546026;36011642800;15127326500;36106013900;7402677202;7402552588</t>
  </si>
  <si>
    <t>Futagawa, Masato;Iwasaki, Taichi;Ishida, Mitsuyoshi;Kamado, Keita;Ishida, Makoto;Sawada, Kazuaki</t>
  </si>
  <si>
    <t>Kawaguchi;Ibaraki;Toyohashi</t>
  </si>
  <si>
    <t>Japan Science and Technology Agency;Institute of Livestock and Grassland Science, NARO;Toyohashi University of Technology</t>
  </si>
  <si>
    <t>60015682;60004723;60003497</t>
  </si>
  <si>
    <t>Futagawa M.</t>
  </si>
  <si>
    <t>A real-time monitoring system using a multimodal sensor with an electrical conductivity sensor and a temperature sensor for cow health control</t>
  </si>
  <si>
    <t>10.1143/JJAP.49.04DL12</t>
  </si>
  <si>
    <t>2-s2.0-77952691771</t>
  </si>
  <si>
    <t>Air Force Research Laboratory</t>
  </si>
  <si>
    <t>AFRL</t>
  </si>
  <si>
    <t>['work presented', 'small number', 'scene visualization', 'scattering measurements', 'results obtained', 'rectangular plate', 'radar processing', 'previous work', 'planar mechanisms', 'inverse scattering', 'feature primitives', 'extracting geometry', 'derived models', 'consider bistatic', 'based processing', 'aperture radar']</t>
  </si>
  <si>
    <t>This paper develops three-dimensional (3D), bistatic parametric models that describe canonical radar scattering responses of several geometric objects. These models find use in inverse scattering-based processing of high-frequency radar returns. Canonical feature models are useful for extracting geometry from synthetic-aperture radar (SAR) scattering measurements and as feature primitives for automatic target recognition (ATR) and scene visualization. Previous work has considered monostatic feature models for two-dimensional (2D) radar processing; we extend this work to consider bistatic and 3D radar apertures. In the work presented here, we generalize geometric theory of diffraction (GTD) solutions for several scattering mechanisms in a plane. Products of these planar mechanisms in azimuth and elevation are used to produce 3D bistatic scattering models for six canonical shapes: a rectangular plate, dihedral, trihedral, cylinder, top-hat, and sphere. The derived models are characterized by a small number of parameters, and are shown to agree with results obtained from high-frequency, asymptotic scattering simulations. ¬© 2010 IEEE.</t>
  </si>
  <si>
    <t>525-541</t>
  </si>
  <si>
    <t>60003500;60018306;60003500</t>
  </si>
  <si>
    <t>55465589000;8731433200;35567209400</t>
  </si>
  <si>
    <t>Jackson, Julie Ann;Rigling, Brian D.;Moses, Randolph L.</t>
  </si>
  <si>
    <t>Dayton;Columbus</t>
  </si>
  <si>
    <t>Wright State University;The Ohio State University</t>
  </si>
  <si>
    <t>60018306;60003500</t>
  </si>
  <si>
    <t>Jackson J.</t>
  </si>
  <si>
    <t>Canonical scattering feature models for 3D and bistatic SAR</t>
  </si>
  <si>
    <t>10.1109/TAES.2010.5461639</t>
  </si>
  <si>
    <t>2-s2.0-77952697087</t>
  </si>
  <si>
    <t>['third compound', 'strongly attracted', 'solitary females', 'scolytinae ).', 'reported previously', 'rare occurrence', 'racemic exo', 'racemic endo', 'pheromone system', 'major component', 'lesser quantities', 'infested logs', 'indeterminate role', 'increase attractiveness', 'increase attraction', 'host odors', 'field bioassays', 'evidence suggests', 'either sex', 'either racemic', 'conducted laboratory', 'compounds also', 'chemical ecology', 'beetles produced', 'bark beetles', 'bark beetle', 'attract beetles', 'aggregation pheromone', '(+)- exo']</t>
  </si>
  <si>
    <t>Attractant | Bark beetle pheromone | Endo-brevicomin | Exo-brevicomin | Gas chromatography-electroantennographic detection</t>
  </si>
  <si>
    <t>We conducted laboratory and field bioassays to characterize the pheromone system of an ash bark beetle, Hylesinus pruinosus Eichhoff (Coleoptera: Curculionidae: Scolytinae). Solitary females in newly initiated galleries in ash logs produced (+)-exo-brevicomin, whereas male beetles paired with females produced (-)-endo-brevicomin, lesser quantities of (+)-exo-brevicomin, and a third compound that could not be identified. Beetles produced these compounds also after exposure to juvenile hormone III, and they were the sole volatile chemicals isolated from beetles or aerations of infested logs that elicited electrophysiological responses from antennae of either sex. In the field, both sexes were strongly attracted to traps baited solely with either racemic or pure (+)-endo-brevicomin. Racemic exo-brevicomin was much less attractive to both sexes than racemic endo-brevicomin, and it did not increase attraction of endo-brevicomin when released in combination. Host odors (volatiles from mechanically damaged ash branches) failed to attract beetles or increase attractiveness of racemic exo-brevicomin. Our evidence suggests that male-produced (+)-endo-brevicomin is the major component of an aggregation pheromone for H. pruinosus, with (+)-exo-brevicomin and the unidentified male compound playing an indeterminate role in the chemical ecology of this species. Our data thus show an instance in which the major aggregation pheromone component of a bark beetle is produced by the secondarily arriving sex, a rare occurrence in bark beetles but one which has been reported previously for the Hylesini.</t>
  </si>
  <si>
    <t>633-641</t>
  </si>
  <si>
    <t>60003342;60003342;;60003342;60007566</t>
  </si>
  <si>
    <t>8579063800;55509898100;36236963700;57190884071;36236749600</t>
  </si>
  <si>
    <t>Shepherd, William P.;Sullivan, Brian T.;Hoosier, Bradley M.;Barrett, Joanne P.;Bauman, Tessa A.</t>
  </si>
  <si>
    <t>Baton Rouge;Washington, D.C.</t>
  </si>
  <si>
    <t>Louisiana State University;USDA Forest Service</t>
  </si>
  <si>
    <t>60007566;60003342</t>
  </si>
  <si>
    <t>Shepherd W.</t>
  </si>
  <si>
    <t>Characterization of an aggregation pheromone in hylesinus pruinosus (Coleoptera: Curculionidae: Scolytinae)</t>
  </si>
  <si>
    <t>10.1603/EN09257</t>
  </si>
  <si>
    <t>2-s2.0-77952698226</t>
  </si>
  <si>
    <t>['treated orchards', 'sixteen percent', 'sensory adaptation', 'rosaceana antennae', 'readily controlled', 'predicted level', 'predicted concentration', 'pheromone required', 'one sixth', 'one reason', 'molesta antennae', 'ml air', 'm3 air', 'induce 50', 'harris ).', 'grapholita molesta', 'choristoneura rosaceana', 'approximately three', 'aerial concentration', '30 min', '15 min']</t>
  </si>
  <si>
    <t>Antenna | Choristoneura rosaceana | Grapholita molesta | Pheromone | Sensory adaptation</t>
  </si>
  <si>
    <t>The antennae of Grapholita molesta (Busck) are more susceptible to sex pheromoneinduced sensory adaptation than the antennae of Choristoneura rosaceana (Harris). Adaptation is detectable in G. molesta at 1/1,000th the aerial concentration of pheromone (i.e., 5.0 √ó 10-7 ng Z8-12:OAc/ml air) that is required to induce detectable adaptation in C. rosaceana (i.e., 5.0 √ó 10-4 ng Z1114:OAc/ml air). In addition, the predicted concentration of pheromone required to induce 50% adaptation in G. molesta (i.e., 1.2 √ó 10-3 ng Z812:OAc/ml air) after 15 min of exposure is only one sixth the estimated aerial concentration required to induce the same level of adaptation in C. rosaceana (i.e., 7.5 √ó 10-3 ng Z1114:OAc/ml air) after 15 min of exposure. Sixteen percent and 28% adaptation of G. molesta antennae is predicted after 15 and 30 min of exposure to the equivalent of 1 ng Z812:OAc/m3 air (i.e., 1 √ó 10-6 ng Z812:OAc/ml air). The predicted level of adaptation in C. rosaceana antennae, however, is only 1.5 and 9.9% after 15 and 30 min of exposure, respectively, to the equivalent of 1 ng Z1114:OAc/m3 air (i.e., 1 √ó 10 -6 ng Z1114:OAc/ml air). The approximately three-fold greater level of sensory adaptation in G. molesta antennae after 30 min of exposure to a pheromone concentration measured in pheromone-treated orchards (i.e., 1 ng/m3) may be one reason why this species is more readily controlled than C. rosaceana using mating disruption.</t>
  </si>
  <si>
    <t>625-632</t>
  </si>
  <si>
    <t>60064799;60064799</t>
  </si>
  <si>
    <t>57210333558;15723840900</t>
  </si>
  <si>
    <t>Trimble, R. M.;Marshall, D. B.</t>
  </si>
  <si>
    <t>Southern Crop Protection and Food Research Centre</t>
  </si>
  <si>
    <t>Trimble R.</t>
  </si>
  <si>
    <t>Differences in the relationship between sensory adaptation of antennae and concentration of aerial pheromone in the oriental fruit moth and obliquebanded leafroller (Lepidoptera: Tortricidae): Implications for the</t>
  </si>
  <si>
    <t>10.1603/EN09178</t>
  </si>
  <si>
    <t>2-s2.0-77952698228</t>
  </si>
  <si>
    <t>['step method', 'simulated data', 'resolution array', 'radio emissions', 'multiband sensors', 'inserted along', 'dynamical vibrations', 'crlb ).', 'consider large', 'calibration technique', 'calibration problem', 'array self']</t>
  </si>
  <si>
    <t>A method is presented for dealing with the array self-calibration problem with persistent and noncooperating narrowband sources such as TV, GSM, and radio emissions. We consider large and flexible antennas whose sensors are subject to important static distortions and dynamical vibrations. Such antennas can be found, for example, when a high-resolution array is inserted along the wings of an aircraft. We propose a self-calibration technique that solves phase ambiguities arising from the large static bending and estimates the current array shape. This two-step method can be used with a single carrier frequency or with multiband sensors. The performance of the method is evaluated with simulated data and is compared to the Cramer-Rao lower bound (CRLB). ¬© 2010 IEEE.</t>
  </si>
  <si>
    <t>884-898</t>
  </si>
  <si>
    <t>60017355;60024199;60024199;60024199;60017355</t>
  </si>
  <si>
    <t>21743698100;6602319070;11140904500;6603592988;21742919000</t>
  </si>
  <si>
    <t>Santori, Agn√®s;Barr√®re, Jean;Chabriel, Gilles;Jauffret, Claude;Medynski, Dominique</t>
  </si>
  <si>
    <t>La Garde;Chatillon</t>
  </si>
  <si>
    <t>Universite du Sud Toulon - Var;ONERA - The French Aerospace Lab</t>
  </si>
  <si>
    <t>60024199;60017355</t>
  </si>
  <si>
    <t>Santori A.</t>
  </si>
  <si>
    <t>Sensor self-localization for antenna arrays subject to bending and vibrations</t>
  </si>
  <si>
    <t>10.1109/TAES.2010.5461663</t>
  </si>
  <si>
    <t>2-s2.0-77952699367</t>
  </si>
  <si>
    <t>['theoretical analysis', 'spaced sources', 'snapshot basis', 'signal sources', 'performed using', 'paper presents', 'linear extrapolation', 'estimation approach', 'doa estimation', 'correlation matrix', 'correlation domain', 'conventional techniques', 'computational complexity', 'coefficients via', 'ar coefficients', 'antenna array']</t>
  </si>
  <si>
    <t>This paper presents a new blind direction of arrival (DOA) estimation approach for closely-spaced sources. The new method first estimates the autoregressive (AR) coefficients via an initial DOA estimation and then uses the AR coefficients for the linear extrapolation of the correlation matrix to implement a fine DOA estimation. Both initial and fine DOA estimations are performed using the estimation of signal parameters via rotational invariance techniques (ESPRIT) algorithm. Unlike a conventional AR coefficient estimation method which estimates the AR coefficients on the snapshot basis, our AR coefficients are estimated in the correlation domain once for a block of snapshots, thus significantly reducing the computational complexity of the antenna array. Moreover, the proposed spatial extrapolation-based DOA estimation approach is analyzed using perturbation theory. Both the theoretical analysis and computer simulations show that the proposed method outperforms the conventional techniques in terms of the mean square error (MSE) of the DOA estimation when the angle of separation of the signal sources is very small. ¬© 2010 IEEE.</t>
  </si>
  <si>
    <t>569-582</t>
  </si>
  <si>
    <t>56230879200;57201872698;35598607400</t>
  </si>
  <si>
    <t>Wan, Feng;Zhu, Wei Ping;Swamy, M. N.S.</t>
  </si>
  <si>
    <t>Wan F.</t>
  </si>
  <si>
    <t>Spacial extrapolation-based blind DOA estimation approach for closely spaced sources</t>
  </si>
  <si>
    <t>10.1109/TAES.2010.5461642</t>
  </si>
  <si>
    <t>2-s2.0-77952700395</t>
  </si>
  <si>
    <t>['œîvth shows', '¬© 2010', 'via dr', 'vdc ),', 'variations ofœîvth', 'variation induced', 'technology computer', 'surface damage', 'subsequently analyzed', 'semiconductor field', 'recess structure', 'recess depth', 'proposed relationship', 'practical measure', 'plasma processing', 'plasma plays', 'plasma parameters', 'plasma damage', 'physical damage', 'observed dependence', 'mosfets ).', 'linear dependence', 'law dependence', 'largerœîvth due', 'larger amount', 'japan society', 'findings provide', 'energy ions', 'effect transistors', 'e .,', 'device surface', 'device simulation', 'current source', 'conduction current', 'charging damage', 'channel mosfets', 'become crucial', 'applied physics', 'antenna ratio', 'also confirmed', 'aided design']</t>
  </si>
  <si>
    <t>Threshold voltage shift (ŒîVth) and its variation induced by plasma processing were investigated in detail. Two damage mechanisms occurring in an inductively coupled plasma reactor were focused on in this study; the charging damage induced by the conduction current from plasma and the physical damage attributed to the bombardment of high-energy ions. Regarding the charging damage,ŒîVth was found to show a power-law dependence on antenna ratio for both SiO2 and high-Œ∫ gate dielectrics in metal-oxide-semiconductor field-effect transistors (MOSFETs). The observed dependence was also confirmed from the results of a constant-current stress test, indicating that the plasma plays the role of the current source in terms of the charging damage. As for the physical damage, the recess structure in source/drain extension regions was focused on as a possible cause ofŒîVth. The depth of the recess (dR) formed by the physical damage was studied using Si wafers exposed to various plasma conditions and subsequently analyzed for surface damage. The recess depth determined from the experiments and classical molecular dynamics simulations exhibits a power-law dependence on potential drop across the sheath between the plasma and the device surface (Vp - Vdc), which is used as a practical measure of the damage. On the basis of the above results,ŒîV th due to the physical damage was calculated by technology computer-aided design (TCAD) device simulation for n- and p-channel MOSFETs with the recess structure.ŒîVth shows a linear dependence on recess depth for both n- and p-channel MOSFETs, resulting in the power-law dependence on (Vp - Vdc) via dR. These findings provide a simple relationship among the variations ofŒîVth, antenna ratio, and plasma parameters. By taking into account the findings that the MOSFET with high-Œ∫ dielectrics shows a largerŒîVth due to the charging than that with SiO2, and that the MOSFETs with a smaller gate length indicate a largerŒîVth due to the Si recess structure, we can conclude that larger amount of plasma damage induces the largerŒîV th variations, i.e., the Vth variability induced by the plasma damage is difficult to suppress and will become crucial to the fabrication of future advanced devices. The proposed relationship is useful as a guideline to suppress theŒîVth variations caused by plasma damage. ¬© 2010 The Japan Society of Applied Physics.</t>
  </si>
  <si>
    <t>04DA18</t>
  </si>
  <si>
    <t>60011001;60011001;60011001;60011001;60011001;60011001</t>
  </si>
  <si>
    <t>7003276205;24825201200;26635511400;23025012100;12793370100;7403889542</t>
  </si>
  <si>
    <t>Eriguchi, Koji;Nakakubo, Yoshinori;Matsuda, Asahiko;Kamei, Masayuki;Takao, Yoshinori;Ono, Kouichi</t>
  </si>
  <si>
    <t>Kyoto University</t>
  </si>
  <si>
    <t>Eriguchi K.</t>
  </si>
  <si>
    <t>Comprehensive modeling of threshold voltage variability induced by plasma damage in advanced metal-oxide-semiconductor field-effect transistors</t>
  </si>
  <si>
    <t>10.1143/JJAP.49.04DA18</t>
  </si>
  <si>
    <t>2-s2.0-77952705223</t>
  </si>
  <si>
    <t>['¬© 2010', 'wireless interconnections', 'wired interconnections', 'si substrate', 'printed circuit', 'noise amplifier', 'lna ).', 'japan society', 'investigated system', 'chip ultrawideband', 'chip antenna', 'center frequency', 'applied physics', 'antenna due', 'also received', '75 ghz', '3d mounting']</t>
  </si>
  <si>
    <t>Chip-to-chip ultrawideband (UWB) wireless interconnections are essential for reducing resistance capacitance (RC) delay in wired interconnections and three-dimensional (3D) highly integrated packaging. In this study, we demonstrated a wireless interchip signal transmission between two on-chip meander antennas on printed circuit board (PCB) for 1 to 20mm transmission distances where the low power gain of each antenna due to a lossy Si substrate has been amplified by a low-noise amplifier (LNA). The measured result shows that the LNA produces 26 dB of improvement in antenna power gain at 4.5GHz on a lossy Si substrate. Moreover, a Gaussian monocycle pulse with a center frequency of 2.75 GHz was also received by an on-chip antenna and amplified by the LNA. The LNA was integrated with an on-chip antenna on a Si substrate with a resistivity of 10 Œ©¬∑cm using 180nm complementary metal-oxide-semiconductor (CMOS) technology. The investigated system is required for future single chip transceiver front ends, integrated with an on-chip antenna for 3D mounting on a printed circuit (PC) board. ¬© 2010 The Japan Society of Applied Physics.</t>
  </si>
  <si>
    <t>04DE11</t>
  </si>
  <si>
    <t>60030788;60030788;60030788;60030788</t>
  </si>
  <si>
    <t>56276500000;7103001279;57200776322;7005607116</t>
  </si>
  <si>
    <t>Azhari, Afreen;Kimoto, Kentaro;Sasaki, Nobuo;Kikkawa, Takamaro</t>
  </si>
  <si>
    <t>Higashihiroshima</t>
  </si>
  <si>
    <t>Hiroshima University</t>
  </si>
  <si>
    <t>Azhari A.</t>
  </si>
  <si>
    <t>A 3.5-4.5 GHz complementary metal-oxide-semiconductor ultrawideband receiver frontend low-noise amplifier with on-chip integrated antenna for interchip communication</t>
  </si>
  <si>
    <t>10.1143/JJAP.49.04DE11</t>
  </si>
  <si>
    <t>2-s2.0-77952714398</t>
  </si>
  <si>
    <t>['wireless communications', 'theory developed', 'practical systems', 'noise ratio', 'largest growth', 'large k', 'k ).', 'gamma distribution', 'freedom available', 'diversity order', 'distributed detection', 'corresponding neyman', 'centralized detection', 'binomial distribution']</t>
  </si>
  <si>
    <t>We introduce the notion of diversity order in distributed radar networks. Our goal is to analyze the tradeoff between distributed detection, using K sensors, and centralized detection, using collocated antennas. The diversity order is representative of the degrees of freedom available in the system. In contrast with the asymptotically high signal-to-noise ratio (SNR) definition in wireless communications, we define the diversity order of a distributed radar network as the slope of the probability of detection (PD) versus SNR curve at PD=0.5. We analyze an optimal joint detection system and prove that its corresponding Neyman-Pearson (NP) test statistic follows a Gamma distribution and that, for large K, its diversity order grows as K‚àö. For a fully distributed system using the NP fusion rule, we prove that the test statistic follows a binomial distribution and that the diversity order is also on the order of K‚àö. In more practical systems where the fusion center uses a fixed fusion rule, the largest growth in diversity order is achieved by the OR rule, and it only grows as log(K). We provide the results of simulations to confirm the theory developed. ¬© 2010 IEEE.</t>
  </si>
  <si>
    <t>818-831</t>
  </si>
  <si>
    <t>24723461900;7004221282</t>
  </si>
  <si>
    <t>Daher, Rani;Adve, Raviraj</t>
  </si>
  <si>
    <t>Daher R.</t>
  </si>
  <si>
    <t>A notion of diversity order in distributed radar networks</t>
  </si>
  <si>
    <t>10.1109/TAES.2010.5461659</t>
  </si>
  <si>
    <t>2-s2.0-77952726826</t>
  </si>
  <si>
    <t>N00421-01-C0022</t>
  </si>
  <si>
    <t>['structural flexure', 'simulation studies', 'shipboard variant', 'ship trials', 'paper develops', 'nonlinear problem', 'mapping attitude', 'landing system', 'jpals ).', 'highly correlated', 'gps measurement', 'flexure uncertainties', 'evaluated via', 'error model', 'convenient way', 'bounds calculated', 'attitude uncertainties', 'attitude errors']</t>
  </si>
  <si>
    <t>This paper develops a linearized parametric error model for assessing the effects of structural flexure and attitude uncertainties on the shipboard variant of the joint precision approach and landing system (JPALS). The outputs of the error model are position domain error bounds on the estimate of the ship reference point (SRP) coordinates. The model is parameterized in terms of GPS antenna installation geometry and the covariance matrices capturing the statistics of GPS measurement, ship structural flexure, and ship attitude estimation uncertainty. The performance of the model is evaluated via a set of simulation studies. It is shown that when the attitude errors are small and the flexure statistics well characterized, the error model provides an accurate and convenient way of mapping attitude and flexure uncertainties into SRP position uncertainties. Estimation of SRP position errors is a nonlinear problem and when ship attitude uncertainties are large, the nonlinearities can be important. However, the bounds calculated by the error model developed can be inflated to deal with these nonlinearities. Finally, by analyzing data collected from ship trials, it is shown that perhaps a more challenging issue may be the potential for highly correlated, bias-like structural flexure uncertainties. ¬© 2010 IEEE.</t>
  </si>
  <si>
    <t>483-495</t>
  </si>
  <si>
    <t>60029445;60029445</t>
  </si>
  <si>
    <t>6602239413;16231276900</t>
  </si>
  <si>
    <t>Gebre-Egziabher, Demoz;Shao, Yunfeng</t>
  </si>
  <si>
    <t>Gebre-Egziabher D.</t>
  </si>
  <si>
    <t>Model for JPALS/SRGPS flexure and attitude error allocation</t>
  </si>
  <si>
    <t>10.1109/TAES.2010.5461636</t>
  </si>
  <si>
    <t>2-s2.0-77952731660</t>
  </si>
  <si>
    <t>08-02-00486-a</t>
  </si>
  <si>
    <t>RFBR</t>
  </si>
  <si>
    <t>['œ ¥', '¬± 0', 'vertical pattern', 'symmetric within', 'survey data', 'patterns obtained', 'northern sector', 'measurement errors', 'experimental data', 'computed patterns', 'cold experiment', 'beam pattern', 'analyzed based', '5 ¬∞).', '1980 survey']</t>
  </si>
  <si>
    <t>Equipment and instruments | Methods of astronomical observations</t>
  </si>
  <si>
    <t>The power beam pattern and antenna effective area of the RATAN-600 radio telescope are analyzed based on source samples observed during the 7.6-cm sky surveys preformed in 1980, 1988, 1990, 1991, 1993, 1994, and 1999. The surveys were made with the Northern sector of the RATAN-600 at the same declination as the COLD experiment (Œ¥ ~ 5¬∞). Experimental power beam patterns derived from the survey data are compared with the computed patterns. The r. m. s. deviation of the experimental data from the corresponding computed values averaged over all years is (0.19 - 0.23) ¬± 0.02. The vertical pattern of the 1980 survey is offset by about 1t' with respect to the central horizontal section. The patterns obtained from the data for other years are symmetric within the measurement errors. The mean antenna effective area averaged over all years except 1993 is 803 ¬± 88 m2. The behavior of both the beam pattern and effective telescope surface areas was stable from 1980 through 1999 ¬© 2010 Pleiades Publishing, Ltd.</t>
  </si>
  <si>
    <t>Astrophysical Bulletin</t>
  </si>
  <si>
    <t>Majorova, E. K.</t>
  </si>
  <si>
    <t>Nizhny Arkhyz</t>
  </si>
  <si>
    <t>Special Astrophysical Observatory, Russian Academy of Sciences</t>
  </si>
  <si>
    <t>Majorova E.</t>
  </si>
  <si>
    <t>Study of the RATAN-600 power beam pattern and antenna effective area based on deep sky survey data</t>
  </si>
  <si>
    <t>10.1134/S1990341310020094</t>
  </si>
  <si>
    <t>2-s2.0-77953012491</t>
  </si>
  <si>
    <t>['treatment group', 'therapeutic effects', 'small rccs', 'severe complications', 'selected patients', 'select patients', 'percutaneous mwa', 'mwa procedures', 'microwave ablation', 'mean diameter', 'january 2009', 'informed consent', 'december 2007', 'ct imaging', 'computed tomography', 'clinical effectiveness', 'business media', 'ablative techniques', '9 cm', '8 male', '6 months', '4 female', '14 months', '12 patients']</t>
  </si>
  <si>
    <t>Contrast-enhanced ultrasound guidance | Microwave ablation | Renal cell carcinoma</t>
  </si>
  <si>
    <t>The purpose of this study was to determine the safety, effectiveness, and feasibility of microwave ablation (MWA) of small renal cell carcinomas (RCCs) in selected patients. Institutional review board and informed consent were obtained. From December 2007 to January 2009, 12 patients (8 male, 4 female) were enrolled in a treatment group, in which percutaneous MWA of small RCCs was performed under contrast-enhanced ultrasound guidance. The tumors were 1.7-2.9 cm in diameter (mean diameter, 2.0 cm). Therapeutic effects were assessed at follow-up with computed tomography. All patients were followed up for 3-14 months (mean, 6 months) to observe the therapeutic effects and complications (according to SIR classification). Assessment was carried out with CT imaging. No severe complications or unexpected side effects were observed after the MWA procedures. In all cases technical success was achieved. Clinical effectiveness was 100%; none of the patients showed recurrence on imaging. In conclusion, our preliminary results support the use of MWA for the treatment of small renal tumors. This technology can be applied in select patients who are not candidates for surgery, as an alternative to other ablative techniques. ¬© Springer Science+Business Media, LLC and the Cardiovascular and Interventional Radiological Society of Europe (CIRSE) 2009.</t>
  </si>
  <si>
    <t>1432086X</t>
  </si>
  <si>
    <t>CardioVascular and Interventional Radiology</t>
  </si>
  <si>
    <t>60005400;60005400;60005400;60005400;60005400;60005400;60005400;60005400;60005400;60005400</t>
  </si>
  <si>
    <t>6602783303;10143138900;7101820478;10144578500;26024500600;7006716248;8356666800;8545296000;54967131000;7003665647</t>
  </si>
  <si>
    <t>Carrafiello, Gianpaolo;Mangini, Monica;Fontana, Federico;Recaldini, Chiara;Piacentino, Filippo;Pellegrino, Carlo;Lagan√†, Domenico;Cuffari, Salvatore;Marconi, Alberto;Fugazzola, Carlo</t>
  </si>
  <si>
    <t>Varese</t>
  </si>
  <si>
    <t>Universit√† degli Studi dell'Insubria</t>
  </si>
  <si>
    <t>Carrafiello G.</t>
  </si>
  <si>
    <t>Single-antenna microwave ablation under contrast-enhanced ultrasound guidance for treatment of small renal cell carcinoma: Preliminary experience</t>
  </si>
  <si>
    <t>10.1007/s00270-009-9745-x</t>
  </si>
  <si>
    <t>2-s2.0-77953126876</t>
  </si>
  <si>
    <t>['user satellite', 'trajectory preprocessor', 'tracing tdrs', 'special orbits', 'satellite linkage', 'predicting results', 'movement laws', 'mechanical tilting', 'blindness zone', 'azimuth type']</t>
  </si>
  <si>
    <t>Inter-satellite linkage | Mechanical tilting | TDRS | Trajectory preprocessor</t>
  </si>
  <si>
    <t>The inter-satellite linkage antenna of the user satellite uses the Elevation-over-Azimuth type, and the zenith pass problem occurs during tracing TDRS. Firstly, the movement laws of the inter-satellite linkage is introduced for predicting the movement of the user satellite antenna. Then, the potential zenith pass moment is analyzed in detail. Some special orbits for the user satellite that can avoid the blindness zone are obtained. Finally, the zenith pass tracing strategies for the user satellite antenna based on the mechanical tilting are designed by using the trajectory preprocessor. The designs are based on the predicting results of the movement laws of the inter-satellite linkage. The strategies are proved to be reasonable and feasible for solving the zenith pass problem by simulation.</t>
  </si>
  <si>
    <t>292-296</t>
  </si>
  <si>
    <t>Journal of Harbin Institute of Technology (New Series)</t>
  </si>
  <si>
    <t>60019616;60019616;60019616</t>
  </si>
  <si>
    <t>23975616900;7404802379;8355866900</t>
  </si>
  <si>
    <t>Chen, Xin Long;Yang, Di;Zhai, Kun</t>
  </si>
  <si>
    <t>Chen X.L.</t>
  </si>
  <si>
    <t>Zenith pass tracing of the inter-satellite linkage antenna</t>
  </si>
  <si>
    <t>2-s2.0-77953237984</t>
  </si>
  <si>
    <t>['wave noise', 'wave energy', 'vertical discontinuity', 'urban surveying', 'urban environments', 'surface walls', 'surface features', 'subsurface distribution', 'stack routines', 'stack migration', 'penetrating radar', 'parked cars', 'often occurs', 'nearby features', 'natural geological', 'mo techniques', 'methods may', 'latter suppressed', 'interior side', 'improvement offered', 'immediate vicinity', 'imaging archaeology', 'hosted within', 'ground surface', 'great yarmouth', 'gpr velocity', 'gpr approach', 'diffracted air', 'derived model', 'conventional common', 'complex geometry', 'coherent air', 'co data', 'archaeological layering', 'also show', 'airborne arrivals', '5m beneath']</t>
  </si>
  <si>
    <t>Ground-penetrating radar | Migration | Multi-offset | Pre-stack | Signal-to-noise ratio | Velocity</t>
  </si>
  <si>
    <t>In conventional common-offset (CO) usage, ground-penetrating radar (GPR) methods may be problematic where a target is hosted within a structurally complex subsurface, or where coherent noise energy obscures the response to that target. This often occurs when imaging archaeology in urban environments, where reflected and diffracted air-wave energy can be pervasive in the presence of cars, walls and other nearby features. To overcome such issues we show a multi-offset (MO) GPR approach to urban surveying. Multi-offset velocity analysis is used as a filter by which ground-propagating signal energy is separated from airborne arrivals, with the latter suppressed on application of normal moveout corrections and stacking. Pre-stack migration is applied and yields considerable improvement to target resolution compared with post-stack routines. The MO-derived model of GPR velocity can also show the subsurface distribution of archaeological layering. Methods are demonstrated for a 25-fold MO GPR profile acquired, using unshielded antennas of 200 MHz centre-frequency, over foundations of the medieval town wall of Great Yarmouth, UK. The buried foundations represent a vertical discontinuity in the ground, which truncates both natural geological and archaeologically prospective layers. In addition to this complex geometry, which itself hinders GPR imaging, coherent air-wave noise is problematic because there are numerous above-surface features (e.g. parked cars, above-surface walls) in the immediate vicinity of the profile. The improvement offered by MO techniques is benchmarked against a conventional CO routine and compared with co-located borehole records for a comprehensive subsurface interpretation. Target foundations appear ca. 1.5m beneath the ground surface, and GPR data support artefactual evidence of the construction of a sixteenth century rampart on their interior side. Despite the increased survey effort, we recommend MO methods at any location where CO data are dominated with coherent noise energy, and where complex subsurface geometries degrade the output from standard migration algorithms.¬©2010 John Wiley &amp; Sons, Ltd.</t>
  </si>
  <si>
    <t>103-116</t>
  </si>
  <si>
    <t>Archaeological Prospection</t>
  </si>
  <si>
    <t>60004572;60012070;100579317;60004572</t>
  </si>
  <si>
    <t>24470892600;55308808000;36195605900;7401956572</t>
  </si>
  <si>
    <t>Booth, Adam D.;Clark, Roger A.;Hamilton, Ken;Murray, Tavi</t>
  </si>
  <si>
    <t>Leeds;Swansea;</t>
  </si>
  <si>
    <t>University of Leeds;Swansea University;Norfolk Archaeological Unit</t>
  </si>
  <si>
    <t>60012070;60004572;100579317</t>
  </si>
  <si>
    <t>Booth A.</t>
  </si>
  <si>
    <t>Multi-offset ground penetrating radar methods to image buried foundations of a Medieval Town Wall, Great Yarmouth, UK</t>
  </si>
  <si>
    <t>10.1002/arp.377</t>
  </si>
  <si>
    <t>2-s2.0-77953262005</t>
  </si>
  <si>
    <t>['truth excavation', 'track structure', 'summer 2007', 'strong reflections', 'strong clutter', 'railroad substructure', 'railroad communication', 'provides drainage', 'horn antennae', 'ghz air', 'frequency method', 'frequency interference', 'especially ballast', 'effective technique', 'continuous way', 'ballast functions', 'ballast aggregate', 'appropriate techniques']</t>
  </si>
  <si>
    <t>Fouling condition | Ground penetrating radar | Radio-frequency interference | Railroad ballast | Time-frequency method | Ultrawide band (UWB)</t>
  </si>
  <si>
    <t>Railroad ballast supports heavy rail loading, prevents track deformation, and provides drainage of water from the track structure. However, over time, ballast is fouled by the breakdown of ballast aggregate and/or the infiltration of fines, which undermine the ballast functions and affect the railroad track structural capacity. Ground penetrating radar (GPR) provides a rapid, effective, and continuous way to assess railroad track substructure condition; especially ballast. However, the GPR system faces some challenges during field surveys including high radio-frequency interference from railroad communication and automation, and strong reflections from rails. In this study, appropriate techniques were used to remove the interference and reduce the strong clutter from rails to obtain clear GPR data of railroad substructure. A time-frequency method, short-time Fourier transform, was then applied to extract ballast fouling condition over depth. A field survey using multiple sets of 2-GHz air-horn antennae was conducted during summer 2007 at the Transportation Technology Center, Inc. in Pueblo, Colo. Compared to ground-truth excavation and ballast gradation analysis results, GPR was found to be an effective technique to assess railroad track ballast substructure condition. ¬© 2010 ASCE.</t>
  </si>
  <si>
    <t>392-399</t>
  </si>
  <si>
    <t>001004QTE</t>
  </si>
  <si>
    <t>0733947X</t>
  </si>
  <si>
    <t>Journal of Transportation Engineering</t>
  </si>
  <si>
    <t>60000745;60000745;105709685;60000745</t>
  </si>
  <si>
    <t>7006858361;55725832000;57212934517;25655079700</t>
  </si>
  <si>
    <t>Al-Qadi, Imad L.;Xie, Wei;Roberts, Roger;Leng, Zhen</t>
  </si>
  <si>
    <t>Data analysis techniques for GPR used for assessing railroad ballast in high radio-frequency environment</t>
  </si>
  <si>
    <t>10.1061/(ASCE)TE.1943-5436.0000088</t>
  </si>
  <si>
    <t>2-s2.0-77953353489</t>
  </si>
  <si>
    <t>['used within', 'time periods', 'subscriber requirements', 'staged deployment', 'rural regions', 'produce cost', 'paper describes', 'optimisation framework', 'optimisation algorithm', 'model takes', 'mathematical model', 'llc 2008', 'financial viability', 'experiments illustrating', 'effective deployments', 'dynamic nature', 'business media', 'automatic selection', 'automated design', 'also presented', 'account time']</t>
  </si>
  <si>
    <t>Antenna configuration | Base station selection | Discrete optimisation | Downlink network planning | FWA networks | Mathematical model</t>
  </si>
  <si>
    <t>This paper describes a mathematical model for the automated design of fixed wireless access networks (FWA) through the automatic selection and configuration of base station sites. An optimisation algorithm is presented which generates the fixed wireless access network infrastructure design, and results are presented to illustrate the use of the model and its implementation. Economic measures based on the net present value (NPV) are defined to assess the financial viability of potential network designs. The NPV is used within the mathematical optimization framework to produce cost-effective deployments that maximize economic performance while maintaining technical constraints on the network. The model takes into account time-varying input parameters on CapEx, OpEx, revenues and subscriber requirements to model the dynamic nature of the market. Technical radio constraints taken into account include downlink area coverage, interference, capacity and availability. The model and optimisation framework are illustrated by considering the deployment and configuration of infrastructure for three scenarios representing urban, suburban and rural regions. Experiments illustrating the staged deployment of infrastructure over a number of time periods are also presented. ¬© Springer Science+Business Media, LLC 2008.</t>
  </si>
  <si>
    <t>577-592</t>
  </si>
  <si>
    <t>60023998;60023998;60001881;60023998</t>
  </si>
  <si>
    <t>57203045816;35475963000;57210176602;7004079510</t>
  </si>
  <si>
    <t>Hurley, Stephen;Allen, Stuart;Ryan, Desmond;Taplin, Richard</t>
  </si>
  <si>
    <t>Cardiff;Sheffield</t>
  </si>
  <si>
    <t>Cardiff University;The University of Sheffield</t>
  </si>
  <si>
    <t>60023998;60001881</t>
  </si>
  <si>
    <t>Hurley S.</t>
  </si>
  <si>
    <t>Modelling and planning fixed wireless networks</t>
  </si>
  <si>
    <t>10.1007/s11276-008-0155-9</t>
  </si>
  <si>
    <t>2-s2.0-77953361605</t>
  </si>
  <si>
    <t>['¬© 2010', 'whose presence', 'varying texture', 'target signal', 'search radar', 'sea clutter', 'scanning effect', 'proposed model', 'measured data', 'macroscopic phenomena', 'land clutters', 'gaussian clutter', 'excellent match', 'distributed form', 'detailed studies', 'correct formulation', 'clutter needs', 'clutter model', 'clutter generation', 'clutter correlation', 'close agreement', 'authors propose', 'also validated', 'also presented']</t>
  </si>
  <si>
    <t>The correct formulation of the likelihood ratio test (LRT)-based detection schemes for a target in the presence of clutter needs a faithful and mathematically tractable clutter model. The state-of-art detection methods usually assume that the land and sea clutter in whose presence a target signal to be detected as K-distributed form of non-Gaussian clutter and uses an LRT detector obtained for the same. However, the macroscopic phenomena of clutter generation in a search radar and also the detailed studies on the measured clutter data show a significant texture fluctuation caused by the continuous antenna scanning motion. Incorporation of the scanning effect in the clutter model introduces challenges in modelling the varying texture and formulating a suitable detection scheme. Here the authors propose a clutter model for such scanning radar applications taking the effect of scanning on the clutter correlation into consideration. A method of fitting the proposed model to measured data and a method of simulating the clutter as per the proposed model are also presented. The proposed model is found to be attractive for an LRT detector design. Further in this study, the proposed clutter model is also validated through a real experimental data which show an excellent match between the simulated and measured data of both sea and land clutters. The close agreement between the model and the measurement clearly illustrates the validity and applicability of the model. ¬© 2010 The Institution of Engineering and Technology.</t>
  </si>
  <si>
    <t>158-167</t>
  </si>
  <si>
    <t>IRSNBX000004000002000158000001</t>
  </si>
  <si>
    <t>IET Radar, Sonar and Navigation</t>
  </si>
  <si>
    <t>34868532700;57211284399</t>
  </si>
  <si>
    <t>Roy, L. P.;Kumar, R. V.R.</t>
  </si>
  <si>
    <t>Roy L.</t>
  </si>
  <si>
    <t>Accurate K-distributed clutter model for scanning radar application</t>
  </si>
  <si>
    <t>10.1049/iet-rsn.2009.0108</t>
  </si>
  <si>
    <t>2-s2.0-77953486686</t>
  </si>
  <si>
    <t>['¬© 2010', 'valuable insight', 'study shows', 'spatial channels', 'signals leaked', 'range cells', 'quantitative results', 'pulse shift', 'processing stage', 'match pulses', 'ideal data', 'ideal conditions', 'array elements', 'antenna elements', 'adpca method']</t>
  </si>
  <si>
    <t>The performance of displaced phase centre antenna (DPCA), adaptive DPCA (ADPCA) and joint domain localised space time adaptive processing (JDL-STAP) was examined when applied to data that were not gathered for ground moving target indication (GMTI) purposes, and using very few array elements. Three different methods to be applied at the pre-processing stage to match pulses from different spatial channels were compared. The ADPCA method was shown to be the most robust in the presence of signals leaked from other range cells while traditional DPCA proved to be the most effective at attenuating stationary targets in non-ideal conditions, providing that pre-processing, using a pulse shift and a ramp in phase, was applied to the data. Quantitative results are presented, which are drawn from real experiments using real airborne radar data and which provide a valuable insight into the tolerance of DPCA, ADPCA and STAP when put to use with few spatial channels on non-ideal data. The study shows that all three GMTI algorithms used with few antenna elements can successfully resolve moving targets from clutter in such data and discusses the limitations of each in suppressing unwanted stationary peaks. ¬© 2010 The Institution of Engineering and Technology.</t>
  </si>
  <si>
    <t>302-314</t>
  </si>
  <si>
    <t>IRSNBX000004000002000302000001</t>
  </si>
  <si>
    <t>60022148;60109305;60008950;60022148</t>
  </si>
  <si>
    <t>7801356684;36149421900;7403629358;7003652416</t>
  </si>
  <si>
    <t>Banahan, C. P.;Perks, D.;Baker, C.;Woodbridge, K.</t>
  </si>
  <si>
    <t>United Kingdom;United Kingdom;Australia</t>
  </si>
  <si>
    <t>Reading;London;Canberra</t>
  </si>
  <si>
    <t>Thales UK;University College London;The Australian National University</t>
  </si>
  <si>
    <t>60109305;60022148;60008950</t>
  </si>
  <si>
    <t>Banahan C.P.</t>
  </si>
  <si>
    <t>GMTI clutter cancellation using real non-ideal data</t>
  </si>
  <si>
    <t>10.1049/iet-rsn.2009.0057</t>
  </si>
  <si>
    <t>2-s2.0-77953486958</t>
  </si>
  <si>
    <t>['¬© 2010', 'study addresses', 'repetition property', 'receiver pairs', 'ofdm system', 'low cross', 'input multiple', 'impulse shape', 'high precision', 'frequency offsets', 'efficient time', 'distributed transmitters', 'distributed multiple', 'accurate estimation']</t>
  </si>
  <si>
    <t>This study addresses the problem of time and frequency offset estimation in the case of the delays, and the frequency offsets of all the transmitter/receiver pairs are different for distributed multiple-input multiple-output orthogonal frequency division multiplexing (MIMO-OFDM) systems. A new training structure is designed and an efficient time and frequency offset estimator is proposed. With the symmetric conjugate property of the preamble, the timing metric proposed has an impulse shape, making the time offset estimation accurate. Using the repetition property of the preamble, iterative frequency offset estimation algorithm proposed can acquire a high precision and a wide estimation range. To distinguish different transmit antennas, the preamble is weighted by pseudo-noise (PN) sequences with low cross-correlations. The analysis and the simulation results show that the proposed estimator offers an accurate estimation on the different time delays and frequency offsets caused by the distributed transmitters of the MIMO-OFDM system. This is a situation that the conventional estimators cannot handle as far. ¬© 2010 The Institution of Engineering and Technology.</t>
  </si>
  <si>
    <t>708-715</t>
  </si>
  <si>
    <t>ICEOCW000004000006000708000001</t>
  </si>
  <si>
    <t>57195370112;14061705600;55712505200</t>
  </si>
  <si>
    <t>Liu, G.;Ge, J. H.;Guo, Y.</t>
  </si>
  <si>
    <t>Liu G.</t>
  </si>
  <si>
    <t>Time and frequency offset estimation for distributed multiple-input multiple-output orthogonal frequency division multiplexing systems</t>
  </si>
  <si>
    <t>10.1049/iet-com.2009.0367</t>
  </si>
  <si>
    <t>2-s2.0-77953496902</t>
  </si>
  <si>
    <t>['¬© 2010', 'uncorrelated frequency', 'transmit antennas', 'time architecture', 'processing signal', 'perfect agreement', 'online training', 'numerically calculated', 'may otherwise', 'fundamental limitations', 'form expressions', 'forcing receiver', 'exactly calculated', 'exact closed', 'derived using', 'channel estimate', 'channel capacity', 'authors investigate', 'analytical solution']</t>
  </si>
  <si>
    <t>The authors investigate the effects of an imperfect channel estimate, rendered through the employment of a practical, online training-based minimum mean square error estimator, on uncoded multiple input-multiple output Vertical Bell Laboratories Space-Time architecture with a zero-forcing receiver in the presence of uncorrelated frequency-non-selective Rayleigh block fading. The post-processing signal to interference plus noise ratio and its probability distribution function will be derived using no approximation. Exact closed-form expressions will be provided for the average symbol probability of error for M-ary PAM modulation. For quadrature phase shift keying (QPSK) modulation, the symbol error probability is derived in the form of an integral, which has an analytical solution only when the number of receive antennas equals or exceeds that of the transmit antennas by one and may otherwise be numerically calculated. The average outage probability will be exactly calculated. All this is accomplished by an approximation-free mathematical approach and by taking into account the fundamental limitations between the accuracy of the channel estimate and the channel capacity. Perfect agreement is seen to exist between our analysis and Monte Carlo simulations. ¬© 2010 The Institution of Engineering and Technology.</t>
  </si>
  <si>
    <t>663-674</t>
  </si>
  <si>
    <t>ICEOCW000004000006000663000001</t>
  </si>
  <si>
    <t>Nobandegani, K. S.;Azmi, P.</t>
  </si>
  <si>
    <t>Effects of inaccurate training-based minimum mean square error channel estimation on the performance of multiple input-multiple output Vertical Bell Laboratories Space-Time zero-forcing receivers</t>
  </si>
  <si>
    <t>10.1049/iet-com.2009.0258</t>
  </si>
  <si>
    <t>2-s2.0-77953522888</t>
  </si>
  <si>
    <t>['utilizing muki', 'space subjected', 'second kind', 'proposed methodology', 'pronounced influences', 'pile subjected', 'pile significantly', 'pile considerably', 'layered half', 'existing results', 'dynamic response', 'dynamic interaction', 'dynamic compliance', 'derived via', 'comparing results']</t>
  </si>
  <si>
    <t>Fredholm integral equation | Harmonic lateral load | Layered poroelastic half-space | Pile | Transmission and reflection matrices (TRM) method</t>
  </si>
  <si>
    <t>A single pile embedded in a layered poroelastic half-space subjected to a harmonic lateral load is investigated in this study. Based on Biot's theory, the frequency domain fundamental solution for a horizontal circular patch load applied in the layered poroelastic half-space is derived via the transmission and reflection matrices method. Utilizing Muki and Sternberg's method, the second kind of Fredholm integral equation describing the dynamic interaction between the layered half-space and the pile subjected to a top harmonic lateral load is constructed. The proposed methodology is validated by comparing results of this paper with some existing results. Numerical results show that for a two-layered half-space, the thickness of the upper softer layer has pronounced influences on the dynamic response of the pile and the half-space. For a three-layered half-space, the presence of a softer middle layer in the layered half-space will enhance the compliance for the pile significantly, while a stiffer middle layer will diminish the dynamic compliance of the pile considerably. ¬© 2009 John Wiley &amp; Sons, Ltd.</t>
  </si>
  <si>
    <t>493-515</t>
  </si>
  <si>
    <t>International Journal for Numerical and Analytical Methods in Geomechanics</t>
  </si>
  <si>
    <t>Dynamic responses of a pile embedded in a layered poroelastic half-space to harmonic lateral loads</t>
  </si>
  <si>
    <t>10.1002/nag.814</t>
  </si>
  <si>
    <t>2-s2.0-77953526520</t>
  </si>
  <si>
    <t>['within 10m', 'wideband sar', 'sheet contribution', 'relative accuracy', 'phase centers', 'perpendicular tracks', 'perpendicular track', 'perform measurements', 'obtain information', 'obtain fine', 'nextgeneration ice', 'level rise', 'large swath', 'july 2005', 'ice thickness', 'grip ice', 'estimates direction', 'element receive', 'derived estimate', 'data collected', 'core length', 'bed topography', 'basal conditions', 'arrival signals', 'approximately 10m', 'antenna array', 'accurate estimate', '25m posting']</t>
  </si>
  <si>
    <t>Information on bed topography and basal conditions is essential to developing the nextgeneration ice-sheet models needed to generate a more accurate estimate of ice-sheet contribution to sea-level rise. Synthetic aperture radar (SAR) images of the icebed can be analyzed to obtain information on bed topography and basal conditions. We developed a wideband SAR, which was used during July 2005 to perform measurements over a series of tracks between the GISP2 and GRIP cores near Summit Camp, Greenland. The wideband SAR included an eight-element receive-antenna array with multiple-phase centers. We applied the MUltiple SIgnal Classification (MUSIC) algorithm, which estimates direction of arrival signals, to single-pass multichannel data collected as part of this experiment to obtain fine-resolution bed topography. This information is used for producing fineresolution estimates of bed topography over a large swath of 1600 m, with a 25m posting and a relative accuracy of approximately 10m. The algorithm-derived estimate of ice thickness is within 10m of the GRIP ice-core length. Data collected on two parallel tracks separated by 500m and a perpendicular track are compared and found to have difference standard deviations of 9.1 and 10.3m for the parallel and perpendicular tracks, respectively.</t>
  </si>
  <si>
    <t>Journal of Glaciology</t>
  </si>
  <si>
    <t>60032719;60079834;109098416;60015457;60015457</t>
  </si>
  <si>
    <t>8338654000;6602487155;36177324800;57199688256;6701797292</t>
  </si>
  <si>
    <t>Paden, John;Akins, Torry;Dunson, David;Allen, Chris;Gogineni, Prasad</t>
  </si>
  <si>
    <t>Olathe;Boulder;Lawrence;Houston</t>
  </si>
  <si>
    <t>Garmin International, Inc.;Vexcel Corporation;University of Kansas;Cypress Energy Services</t>
  </si>
  <si>
    <t>60079834;60032719;60015457;109098416</t>
  </si>
  <si>
    <t>Paden J.</t>
  </si>
  <si>
    <t>Ice-sheet bed 3-D tomography</t>
  </si>
  <si>
    <t>10.3189/002214310791190811</t>
  </si>
  <si>
    <t>2-s2.0-77954101702</t>
  </si>
  <si>
    <t>['simulation technique', 'safely used', 'representative examples', 'printed geometries', 'optimisation algorithm', 'matrix entries', 'good agreement', 'genetic algorithms', 'experimental results', 'analytical evaluation', 'aided design']</t>
  </si>
  <si>
    <t>Derivation of the closed form Green's functions and analytical evaluation of the method of moments (MOM) matrix entries have improved the computational efficiency significantly in the analysis of printed geometries. With this background in mind, an extension of this efficient numerical technique is to incorporate an optimisation algorithm and to assess its potential as a computer-aided design (CAD) tool. Therefore the authors have employed the genetic algorithms (GAs) in conjunction with the electromagnetic (EM) simulation technique, to a number of representative examples. Simulation and experimental results are in good agreement with GA optimisation results. Proposed optimisation method can be safely used in microwave CAD applications. ¬© 2010 ¬© The Institution of Engineering and Technology.</t>
  </si>
  <si>
    <t>477-483</t>
  </si>
  <si>
    <t>IMAPCH000004000004000477000001</t>
  </si>
  <si>
    <t>109158066;60032053;60021967;60000627</t>
  </si>
  <si>
    <t>14052889900;36181688200;57190999278;24474815100</t>
  </si>
  <si>
    <t>Sathi, V.;Taherizadeh, S.;Lotfi, A.;Ghobadi, C.</t>
  </si>
  <si>
    <t>Tehran;Kermanshah;Urmia;Tabriz</t>
  </si>
  <si>
    <t>Tarbiat Modares University;Razi University;Urmia University;Azerbaijan Regional Electric Company (AREC)</t>
  </si>
  <si>
    <t>60032053;60021967;60000627;109158066</t>
  </si>
  <si>
    <t>Sathi V.</t>
  </si>
  <si>
    <t>Optimisation of multi-frequency microstrip antenna using genetic algorithm coupled with method of moments</t>
  </si>
  <si>
    <t>10.1049/iet-map.2009.0020</t>
  </si>
  <si>
    <t>2-s2.0-77954278114</t>
  </si>
  <si>
    <t>['wide angle', 'prototype lens', 'new type', 'modified r', 'low profile', 'low cost', 'lens excited', 'kr lens', 'implemented together', 'high performance', 'experimentally verified', 'detailed analysis', 'bfn takes', 'beamforming network', '8 %.', '30 ghz']</t>
  </si>
  <si>
    <t>In this study, a new type of substrate integrated waveguide (SIW) beamforming network (BFN) based on the principle of the modified R-KR lens has been proposed and experimentally verified. Through the detailed analysis of such a structure, a prototype lens with 15 input ports is implemented together with an SIW slot array antenna at 30 GHz, which is able to cover a wide angle of (-59¬∞, 59¬∞) with its 3 dB beam-width. The measured radiation efficiencies of the lens excited at different ports range from 21.6 to 40.8%. This type of BFN takes the advantages of low profile, low cost and high performance, and may be applied to millimetre-wave mobile communications and radars with beam switching technology. ¬© 2010 ¬© The Institution of Engineering and Technology.</t>
  </si>
  <si>
    <t>484-491</t>
  </si>
  <si>
    <t>IMAPCH000004000004000484000001</t>
  </si>
  <si>
    <t>60005244;60005244;60005244-60019141</t>
  </si>
  <si>
    <t>23479233200;56937616600;9042159400</t>
  </si>
  <si>
    <t>Cheng, Y. J.;Hong, W.;Wu, K.</t>
  </si>
  <si>
    <t>Polytechnique Montr√©al;Southeast University</t>
  </si>
  <si>
    <t>60019141;60005244</t>
  </si>
  <si>
    <t>Cheng Y.</t>
  </si>
  <si>
    <t>Design of a substrate integrated waveguide modified R-KR lens for millimetre-wave application</t>
  </si>
  <si>
    <t>10.1049/iet-map.2008.0379</t>
  </si>
  <si>
    <t>2-s2.0-77954279956</t>
  </si>
  <si>
    <t>['simulated results', 'side feed', 'radiation patterns', 'parametric study', 'measure bandwidth', 'hexagonal configurations', 'feed gap', 'experiments performed', 'coplanar waveguide']</t>
  </si>
  <si>
    <t>Coplanar waveguide-fed printed hexagonal monopole configurations have been presented for ultra wide bandwidth applications. A parametric study of hexagonal configurations with two different feed arrangements (vertices and side feed) has been carried out to study the effect of feed gap on bandwidth. Experiments performed to measure bandwidth and radiation patterns of these two printed monopole antennas are in agreement with the simulated results. A vertex-fed hexagonal monopole antenna gives ultra wide impedance bandwidth ratio of 15.3:1 for a voltage standing wave ratio of 2:1. The time domain characterisation of the antenna has also been carried out. ¬© 2010 ¬© The Institution of Engineering and Technology.</t>
  </si>
  <si>
    <t>437-445</t>
  </si>
  <si>
    <t>IMAPCH000004000004000437000001</t>
  </si>
  <si>
    <t>60043875;60043875</t>
  </si>
  <si>
    <t>56003150900;57214310225</t>
  </si>
  <si>
    <t>Ray, K. P.;Tiwari, S.</t>
  </si>
  <si>
    <t>Ray K.P.</t>
  </si>
  <si>
    <t>Ultra wideband printed hexagonal monopole antennas</t>
  </si>
  <si>
    <t>10.1049/iet-map.2008.0201</t>
  </si>
  <si>
    <t>2-s2.0-77954296692</t>
  </si>
  <si>
    <t>['sidelobe level', 'optimisation process', 'optimisation parameters', 'linear array', 'geometry optimisation', 'found using', 'element locations', 'current distribution', 'array parameters', 'array geometry', 'array elements', '2d array']</t>
  </si>
  <si>
    <t>The geometry optimisation of linear and two-dimensional (2D) Yagi-Uda antenna arrays is presented. The objective from the optimisation is to increase the directivity and/or minimise the sidelobe level. The optimisation parameters are the lengths and/or the separations between the array elements for the linear array, and lengths and element locations for the 2D array. The current distribution over the array elements is found using the method of moments that takes into consideration mutual coupling between array elements. From the current distribution and the array geometry, the radiated electric field is computed, from which the directivity and other array parameters are calculated. The particle swarm optimisation (PSO) method is used in the optimisation process. Various numerical examples are presented and discussed, and the results are compared with other optimisation methods whenever possible. ¬© 2010 ¬© The Institution of Engineering and Technology.</t>
  </si>
  <si>
    <t>426-436</t>
  </si>
  <si>
    <t>IMAPCH000004000004000426000001</t>
  </si>
  <si>
    <t>60051534;60051534</t>
  </si>
  <si>
    <t>6602668789;37111856000</t>
  </si>
  <si>
    <t>Khodier, M.;Al-Aqil, M.</t>
  </si>
  <si>
    <t>Irbid</t>
  </si>
  <si>
    <t>Jordan University of Science and Technology</t>
  </si>
  <si>
    <t>Khodier M.</t>
  </si>
  <si>
    <t>Design and optimisation of Yagi-Uda antenna arrays</t>
  </si>
  <si>
    <t>10.1049/iet-map.2009.0054</t>
  </si>
  <si>
    <t>2-s2.0-77954345123</t>
  </si>
  <si>
    <t>['total tuning', 'longitudinal modes', 'laser ridge', 'grating allows', 'forming element', 'discontinuous tuning', 'center frequency', 'angle tuning', 'abutted antireflection', '9 ghz', '4 thz']</t>
  </si>
  <si>
    <t>We demonstrate a frequency tunable external cavity terahertz quantum cascade laser using an abutted antireflection-coated silicon lens to reduce facet reflection and as a beam-forming element, with an external grating providing frequency selective optical feedback. Angle tuning of the grating allows a single longitudinal mode of the laser ridge to be selected, resulting in discontinuous tuning over a 165 GHz range around a center frequency of 4.4 THz. Another device exhibited 145 GHz of total tuning with 9 GHz of continuous tuning near the longitudinal modes of the laser. ¬© 2010 Optical Society of America.</t>
  </si>
  <si>
    <t>60022195;60027550;60022195;60022195;60007843</t>
  </si>
  <si>
    <t>35847639900;7404502890;56764848900;7403214762;7005206923</t>
  </si>
  <si>
    <t>Lee, Alan Wei Min;Williams, Benjamin S.;Kumar, Sushil;Hu, Qing;Reno, John L.</t>
  </si>
  <si>
    <t>Los Angeles;Cambridge;Albuquerque</t>
  </si>
  <si>
    <t>University of California, Los Angeles;Massachusetts Institute of Technology;Sandia National Laboratories, New Mexico</t>
  </si>
  <si>
    <t>60027550;60022195;60007843</t>
  </si>
  <si>
    <t>Lee A.</t>
  </si>
  <si>
    <t>Tunable terahertz quantum cascade lasers with external gratings</t>
  </si>
  <si>
    <t>10.1364/OL.35.000910</t>
  </si>
  <si>
    <t>2-s2.0-77954945633</t>
  </si>
  <si>
    <t>['useful tool', 'trec ),', 'time measurements', 'taking advantage', 'reversal techniques', 'reverberation chamber', 'reverberating environment', 'recent paper', 'providing real', 'new facility', 'mechanically displace', 'main iobes', 'made possible', 'limited number', 'gain access', 'full range', 'field radiated', 'aut ).', '1 ],']</t>
  </si>
  <si>
    <t>antenna measurements | Antenna radiation patterns | real time measurement | reverberation chamber | time domain | time reversal</t>
  </si>
  <si>
    <t>In a recent paper [1], we introduced the concept of the time-reversal electromagnetic chamber (TREC), a new facility for creating coherent wavefronts within a reverberation chamber. This facility, based on the use of time-reversal techniques in a reverberating environment, is shown here to also be a useful tool for the characterization of the field radiated by an antenna under test (AUT). The time-reversal electromagnetic chamber has proven to be capable of providing real-time measurements, with accuracy typically better than fdB over the main Iobes, while-using a limited number of static probe antennas. This performance is made possible by taking advantage of the reflections over the chamber's walls in order to gain access to the field radiated along all directions, with no need to mechanically displace the probes, or to have a full range of electronically switched probes. A two-dimensional numerical validation supported this approach, proving that the proposed procedure allows the retrieval of the free-space radiation pattern of the AUT. ¬© 2006 IEEE.</t>
  </si>
  <si>
    <t>186-193</t>
  </si>
  <si>
    <t>60006662;101236949</t>
  </si>
  <si>
    <t>17433376700;36195323500</t>
  </si>
  <si>
    <t>Cozza, Andrea;Abou El-Aileh, Abd El Bassir</t>
  </si>
  <si>
    <t>Gif-sur-Yvette;</t>
  </si>
  <si>
    <t>SUPELEC Campus de Gif;Universit√© Libanaise</t>
  </si>
  <si>
    <t>Accurate radiation-pattern measurements in a time-reversal electromagnetic chamber</t>
  </si>
  <si>
    <t>10.1109/MAP.2010.5525625</t>
  </si>
  <si>
    <t>2-s2.0-77955124211</t>
  </si>
  <si>
    <t>['value dynamics', 'transformation approach', 'significantly reducing', 'sampling spacings', 'required samples', 'minimum number', 'measurement rings', 'field samples', 'experimental analysis', 'azimuthal field']</t>
  </si>
  <si>
    <t>Antenna measurements | antenna radiation patterns | microwave measurements | near-field/far-field transformations | plane-polar scanning | sampling methods | singular value decomposition | singular value optimization</t>
  </si>
  <si>
    <t>We develop a near-field/far-field (NFFF) transformation approach for characterizing planar aperture antennas from plane-polar scanning data. The radial and azimuthal field-sampling spacings are chosen to provide the minimum number of near-field samples, optimizing the singular-value dynamics of the relevant linear operator connecting unknowns and data. A numerical and experimental analysis is provided, showing how the approach is capable of significantly reducing both the number of required samples and the number of measurement rings, as compared to the advanced sampling techniques available in the literature. ¬© 2006 IEEE.</t>
  </si>
  <si>
    <t>60017293;60017293;60017293;60017293</t>
  </si>
  <si>
    <t>6602735479;23979438600;7103082097;55890972000</t>
  </si>
  <si>
    <t>Capozzoli, A.;Curcio, C.;D'Elia, G.;Liseno, A.</t>
  </si>
  <si>
    <t>Naples</t>
  </si>
  <si>
    <t>Universit√† degli Studi di Napoli Federico II</t>
  </si>
  <si>
    <t>Capozzoli A.</t>
  </si>
  <si>
    <t>Singular-Value optimization in plane-polar near-field antenna characterization</t>
  </si>
  <si>
    <t>10.1109/MAP.2010.5525581</t>
  </si>
  <si>
    <t>2-s2.0-77955134385</t>
  </si>
  <si>
    <t>['optimize directivity', 'directivity associated', 'cover ).', 'cosine distribution', 'circular aperture', 'approximate expression']</t>
  </si>
  <si>
    <t>antenna radiation patterns | Aperture antennas | Bessel functions | circular aperture theory | cosine distribution | directivity | edge of cover optimization | optimization</t>
  </si>
  <si>
    <t>An approximate expression for the directivity associated with a tapered-cosine distribution on a circular aperture is obtained. This is used in calculations to optimize directivity at EOC (edge of cover). ¬© 2006 IEEE.</t>
  </si>
  <si>
    <t>126-128</t>
  </si>
  <si>
    <t>Mahony, John D.</t>
  </si>
  <si>
    <t>Mahony J.</t>
  </si>
  <si>
    <t>An approximate expression for the directivity of a tapered-cosine distribution on a circular aperture</t>
  </si>
  <si>
    <t>10.1109/MAP.2010.5525589</t>
  </si>
  <si>
    <t>2-s2.0-77955135167</t>
  </si>
  <si>
    <t>['rigorous calculation', 'received signal', 'rays converging', 'parallel rays', 'observation point', 'measurement error', 'know method', 'fresnel zone', 'exactly defining', 'directivity characteristics', 'different distances', 'calculation method', 'area field']</t>
  </si>
  <si>
    <t>antenna arrays | Antenna measurements | antenna radiation patterns | antenna theory | error analysis | Fresnel zone | gain measurement</t>
  </si>
  <si>
    <t>A method for calculating the measurement error of the directivity characteristics for a two-dimensional antenna placed in a Fresnel zone is presented. The calculation method is based on replacement of a planar-area field with rays converging to an observation point, by a convex-area field with parallel rays. The method is different from the well-know method. It is easier to understand. It permits more exactly defining the magnitude of an error by more rigorous calculation of the dimensions of an equivalent radiative surface, and by taking into consideration the effects on the amplitude of the received signal of different distances between separate antenna points and the observation point. ¬© 2006 IEEE.</t>
  </si>
  <si>
    <t>Levin, Boris</t>
  </si>
  <si>
    <t>Levin B.</t>
  </si>
  <si>
    <t>About antenna gain measurement in A fresnel zone</t>
  </si>
  <si>
    <t>10.1109/MAP.2010.5525567</t>
  </si>
  <si>
    <t>2-s2.0-77955135402</t>
  </si>
  <si>
    <t>['well validated', 'superposition principle', 'results showed', 'radiation characteristics', 'proposed method', 'platform effects', 'pattern technique', 'field patterns', 'far elements', 'efficient approach', 'different parts', 'coordinate rotations', 'array elements']</t>
  </si>
  <si>
    <t>active element pattern | antenna array mutual coupling | antenna arrays | antenna radiation patterns | Conformal antennas | coordinate transformation | subarray</t>
  </si>
  <si>
    <t>An efficient approach for calculating the far-field patterns of conformal array antennas mounted on arbitrarily shaped platforms is proposed in this paper. Starting from the superposition principle for arrays, an active-element-pattern technique, including element mutual coupling and platform effects, is used to illuminate the radiation characteristics of arrays. By dividing all element into different parts and neglecting the weak mutual coupling affected by far elements for each part, a large array problem can be divided into a superposition of various simplified subarray problems. Coordinate rotations are derived and applied to array elements for calculating total field radiation. Two numerical examples indicated that the proposed method is well validated. These results showed that the proposed method with the active-element-pattern technique has an advantage in calculating large array antennas, when other methods become incapable due to computer hardware limitations. ¬© 2006 IEEE.</t>
  </si>
  <si>
    <t>57-63</t>
  </si>
  <si>
    <t>60005465-101055857;60005465;60005465</t>
  </si>
  <si>
    <t>16549759900;8945567500;57202486312</t>
  </si>
  <si>
    <t>He, Qing Qiang;Wang, Bing Zhong;Shao, Wei</t>
  </si>
  <si>
    <t>University of Electronic Science and Technology of China;Southwest China Institute of Electronic Technology</t>
  </si>
  <si>
    <t>60005465;101055857</t>
  </si>
  <si>
    <t>He Q.Q.</t>
  </si>
  <si>
    <t>Radiation pattern calculation for arbitrary conformal arrays that include mutual-coupling effects</t>
  </si>
  <si>
    <t>10.1109/MAP.2010.5525566</t>
  </si>
  <si>
    <t>2-s2.0-77955144295</t>
  </si>
  <si>
    <t>['symmetric product', 'surface integration', 'stationary formula', 'source field', 'sign inconsistencies', 'physical gap', 'localized impressed', 'input admittance', 'gap source', 'field relations', 'feeding structure', 'feed point', 'extended impressed', 'explicitly model', 'derived using', 'also prove']</t>
  </si>
  <si>
    <t>Admittance | antenna theory | delta-gap source | electromagnetic analysis | integral equations | moment methods</t>
  </si>
  <si>
    <t>To envision the delta-gap source as a physical gap of infinitesimal width may be confusing when the objective is to model an ideal voltage source of zero internal impedance. Also, rather than employing a spatially-extended impressed-source field to account for the actual feed geometry, we prefer to use a localized impressed-source field (ideal voltage source), and then explicitly model the feeding structure. A stationary formula for the input admittance is derived using the Lorentz reciprocity theorem. It is demonstrated that the current, voltage, and field relations are in accordance with the classical network theory. Despite this, we found a number of sign inconsistencies in the literature. We also prove that the input admittance as computed through a stationary formula (surface integration) equals the locally computed admittance at the feed point, provided that the electric-field integral equation (EFIE) has been discretized through Galerkin's scheme, in conjunction with a symmetric product for testing it. ¬© 2006 IEEE.</t>
  </si>
  <si>
    <t>120-125</t>
  </si>
  <si>
    <t>60025529;60025529</t>
  </si>
  <si>
    <t>6603338455;7003941046</t>
  </si>
  <si>
    <t>Maaskant, Rob;Arts, Michel</t>
  </si>
  <si>
    <t>Maaskant R.</t>
  </si>
  <si>
    <t>Reconsidering the voltage-gap source model used in moment methods</t>
  </si>
  <si>
    <t>10.1109/MAP.2010.5525588</t>
  </si>
  <si>
    <t>2-s2.0-77955148756</t>
  </si>
  <si>
    <t>['special circular', 'shorting pin', 'results showed', 'resonance frequency', 'particularly applicable', 'novel method', 'mode solution', 'main mode', 'good fit', 'approximate calculation']</t>
  </si>
  <si>
    <t>circular disk antennas | Microstrip antennas | resonance frequency | shorting pin</t>
  </si>
  <si>
    <t>In this paper, a special circular-disk microstrip antenna is discussed, and the cavity-mode solution is given. The influence of the shorting pin on the resonance frequency is discussed, and a formula for the approximate calculation of k is presented The results of simulation using Ansoft's HFSS and calculations of the main mode are presented through several design examples, and the results were a good fit. The results showed that this novel method is particularly applicable to the design of feeds for double-deck or multilayer microstrip antennas. ¬© 2006 IEEE.</t>
  </si>
  <si>
    <t>96-98</t>
  </si>
  <si>
    <t>60073708;60025578</t>
  </si>
  <si>
    <t>35184114800;25229387400</t>
  </si>
  <si>
    <t>Shang, Feng;Yin, Ying Zeng</t>
  </si>
  <si>
    <t>Xi'an Institute of Posts and Telecommunications;Xidian University</t>
  </si>
  <si>
    <t>Shang F.</t>
  </si>
  <si>
    <t>Analysis and design of the circular-disk microstrip antenna with a shorting pin</t>
  </si>
  <si>
    <t>10.1109/MAP.2010.5525576</t>
  </si>
  <si>
    <t>2-s2.0-77955154852</t>
  </si>
  <si>
    <t>['radiation mechanisms', 'radiation integral', 'physical insight', 'numerical solution', 'numerical approximation', 'mutual coupling', 'geometry analysis', 'field pattern', 'field integral', 'equation formulation', 'either approximating', 'efficient algorithm', 'computationally complex', 'computation tractable']</t>
  </si>
  <si>
    <t>differential geometry | electric field integral equation | electromagnetic analysis | electromagnetic fields | electromagnetic radiation | radiation integral | Spiral antennas</t>
  </si>
  <si>
    <t>The planar spiral antenna's radiation integral is both conceptually and computationally complex. In the past, the far-field pattern has been found by either approximating the spiral's shape to make the computation tractable, or by using a numerical approximation. In this paper, the radiation integral for an arbitrary planar spiral antenna is now derived without approximating its shape, using a readily understandable differential-geometry analysis. This allows for physical insight into the radiation mechanisms and contributions from the various current components that are otherwise intractable using modern computational codes, and provides a significantly more efficient algorithm in cases when mutual coupling can be neglected. In addition, this analysis and physical insight leads to an effective spiral antenna design tool. Current numerical integration techniques are applied to find the far-zone electric field for an Archimedean spiral antenna using this development. The results are compared with a numerical solution of the electric-field integral-equation formulation to validate the analysis. ¬© 2006 IEEE.</t>
  </si>
  <si>
    <t>60020251;60020251;60020251;60020251;60020251</t>
  </si>
  <si>
    <t>57198362583;7402501089;7003612771;6506657022;7003268441</t>
  </si>
  <si>
    <t>Barton, Richard J.;Collins, Peter J.;Crittenden, Paul E.;Havrilla, Michael J.;Terzuoli, Andrew J.</t>
  </si>
  <si>
    <t>Wright-Patterson AFB</t>
  </si>
  <si>
    <t>United States Air Force Institute of Technology</t>
  </si>
  <si>
    <t>Barton R.J.</t>
  </si>
  <si>
    <t>Analytical development of the far-zone radiation integral for an arbitrary planar spiral antenna</t>
  </si>
  <si>
    <t>10.1109/MAP.2010.5525561</t>
  </si>
  <si>
    <t>2-s2.0-77955159280</t>
  </si>
  <si>
    <t>['¬© 2010', 'upper bound', 'technology plays', 'special cases', 'simple expressions', 'mimo channel', 'lower bound', 'link transmissions', 'input multi', 'important role', 'high snr', 'general case', 'first derives', 'exact expressions', 'ergodic capacity', 'ended correlation', 'derived bounds', 'china universities', 'capacity limits', 'capacity bounds', 'article considers', 'also obtained']</t>
  </si>
  <si>
    <t>bounds | capacity | correlation | MIMO</t>
  </si>
  <si>
    <t>The multi-input multi-output (MIMO) technology plays an important role in link transmissions. This article considers the general case for the ergodic capacity in doubly correlated frequency-selective MIMO channel. In the study, the geometrical MIMO channel model is presented. Based on the formula of MIMO ergodic capacity, the capacity limits are studied with arbitrary finite number of antennas in the frequency-selective MIMO channel. It first derives the exact expressions for the upper bound and lower bound in doubly correlated MIMO channel. The results for the single-ended correlation and independent identically distributed (i.i.d.) MIMO channel are also obtained as special cases. Then the simple expressions of the capacity bounds are attained at high SNR. Finally, results are provided by Monte Carlo simulations to verify the tightness of the derived bounds. ¬© 2010 The Journal of China Universities of Posts and Telecommunications.</t>
  </si>
  <si>
    <t>35148050400;55225301700;56129306300;55861651300</t>
  </si>
  <si>
    <t>Li, Yong Hua;L√º, Tie Jun;Wu, Xiao Fei;Zhang, Lin</t>
  </si>
  <si>
    <t>Li Y.H.</t>
  </si>
  <si>
    <t>On the bounds of frequency-selective channel capacity with doubly correlated geometrical MIMO channel model</t>
  </si>
  <si>
    <t>S1005888509604386</t>
  </si>
  <si>
    <t>10.1016/S1005-8885(09)60438-6</t>
  </si>
  <si>
    <t>2-s2.0-77955632256</t>
  </si>
  <si>
    <t>['¬© 2010', 'selection combiner', 'relaying network', 'k users', 'diversity order', 'china universities']</t>
  </si>
  <si>
    <t>amplify-and-forward | MISO | multi-user diversity</t>
  </si>
  <si>
    <t>This article analyzed multi-user diversity performance for multiple input single output (MISO) amplify-and-forward (AF) relaying network with selection combiner, and the closed-form outage probabilities for variable gain relaying and fixed gain relaying network are derived. Based on these results, diversity order is presented for variable gain relaying network. Simulation results validate the derived theoretical results, and the diversity order of variable gain relaying network with Nr available relays is K(N t+Nt) in K users' scenario, where Nt is the number of source transmitter antennas. ¬© 2010 The Journal of China Universities of Posts and Telecommunications.</t>
  </si>
  <si>
    <t>19-24</t>
  </si>
  <si>
    <t>60021227-60016930;;60016930;60016930;60016930;60016930</t>
  </si>
  <si>
    <t>57091791100;56319954600;55715384400;57207410718;57192605446;7404801897</t>
  </si>
  <si>
    <t>Liu, Fang;Cheng, Jin Xing;Zhang, Xin;Liang, Min;Chen, Shao Hua;Yang, Da Cheng</t>
  </si>
  <si>
    <t>North China Electric Power University;Beijing University of Posts and Telecommunications</t>
  </si>
  <si>
    <t>60021227;60016930</t>
  </si>
  <si>
    <t>Liu F.</t>
  </si>
  <si>
    <t>Multi-user diversity analysis in MISO amplify-and-forward relaying network</t>
  </si>
  <si>
    <t>S1005888509604404</t>
  </si>
  <si>
    <t>10.1016/S1005-8885(09)60440-4</t>
  </si>
  <si>
    <t>2-s2.0-77955636097</t>
  </si>
  <si>
    <t>['typically followed', 'several non', 'series length', 'scale kinematics', 'rights reserved', 'reliable strain', 'regional scale', 'recently hit', 'rate field', 'primarily time', 'npss ).', 'new data', 'mw 6', 'main differences', 'different kinematics', 'dense network', 'complete characterization', 'areas characterized', 'april 6', '2007 time', '10 km']</t>
  </si>
  <si>
    <t>A GPS-based geodetic study at a regional scale requires the availability of a dense network that is characterized by 10 km to 30 km spacing, typically followed in a few continuous GPS stations (CGPSs) and several non-permanent GPS stations (NPSs). As short observation times do not allow adequate noise modeling, NPS data need specific processing where the main differences between NPSs and CGPSs are taken into account: primarily time-series length and antenna repositioning error. The GPS data collected in the 1999-2007 time-span from non-permanent measurement campaigns in the central Apennine area (Italy) that was recently hit by the Mw 6.3 VAquila earthquake (April 6, 2009) are here further analyzed to compute a reliable strain-rate field at a regional scale. Moreover, areas characterized by different kinematics are recognized, and a complete characterization of the regional-scale kinematics is attempted. These new data can be interpreted as indicators from the viewpoint of seismic risk assessment. &amp;copy; 2010 by the Istituto Nazionale di Geofisica e Vulcanologia. All rights reserved.</t>
  </si>
  <si>
    <t>Annals of Geophysics</t>
  </si>
  <si>
    <t>60000243;60000481;60000243;60002838;60000243</t>
  </si>
  <si>
    <t>56274962900;23987357400;7004905743;7801565449;19337504400</t>
  </si>
  <si>
    <t>Pesci, Arianna;Teza, Giordano;Casula, Giuseppe;Cenni, Nicola;Loddo, Fabiana</t>
  </si>
  <si>
    <t>Siena;Padua;Rome</t>
  </si>
  <si>
    <t>Universit√† degli Studi di Siena;Universit√† degli Studi di Padova;Istituto Nazionale Di Geofisica E Vulcanologia, Rome</t>
  </si>
  <si>
    <t>60002838;60000481;60000243</t>
  </si>
  <si>
    <t>Pesci A.</t>
  </si>
  <si>
    <t>Non-permanent GPS data for regional-scale kinematics: Reliable deformation rate before the 6 April, 2009, earthquake in the l' Aquila area</t>
  </si>
  <si>
    <t>10.4401/ag-4740</t>
  </si>
  <si>
    <t>2-s2.0-77956222812</t>
  </si>
  <si>
    <t>['wave simulation', 'transparent devices', 'te plane', 'original wavefronts', 'material parameters', 'incident waves', 'equivalent two', 'developed based', 'coordinate transformation', 'antenna protection']</t>
  </si>
  <si>
    <t>Finite element method | Metamaterials | Transformation optics | Transparent device</t>
  </si>
  <si>
    <t>Electromagnetic transparent device is very important for antenna protection. In this paper, the material parameters for the cylindrical transparent devices with arbitrary cross section are developed based on the coordinate transformation. The equivalent two-dimensional (2D) transparent devices under TE plane and cylindrical wave irradiation is designed and studied by full-wave simulation, respectively. It shows that although the incident waves are distorted in the transformation region apparently, they return to the original wavefronts when passing through the device. All theoretical and numerical results validate the material parameters for the cylindrical transparent devices with arbitrary cross section we developed.</t>
  </si>
  <si>
    <t>136-140</t>
  </si>
  <si>
    <t>Radioengineering</t>
  </si>
  <si>
    <t>60028009-60020675;60028009-60020675;60028009;60028009;60020675</t>
  </si>
  <si>
    <t>55706679200;35957638900;16318938900;55264446500;10141557900</t>
  </si>
  <si>
    <t>Yang, Cheng Fu;Yang, Jing Jing;Huang, Ming;Shi, Ji Hong;Peng, Jin Hui</t>
  </si>
  <si>
    <t>Kunming;Kunming</t>
  </si>
  <si>
    <t>Yunnan University;Kunming University of Science and Technology</t>
  </si>
  <si>
    <t>60028009;60020675</t>
  </si>
  <si>
    <t>Electromagnetic cylindrical transparent devices with irregular cross section</t>
  </si>
  <si>
    <t>2-s2.0-77956233308</t>
  </si>
  <si>
    <t>['radiated energy', 'proposed approach', 'original approach', 'objective function', 'feeding point', 'desired direction', 'broadband antennas']</t>
  </si>
  <si>
    <t>Multicriteria optimization | Particle swarm optimization (PSO) | Time domain integral equation (TDIE)</t>
  </si>
  <si>
    <t>An original approach to the time-domain multicriteria optimization of antennas is presented. For a given excitation pulse, the time-domain objective function takes the "time-domain impedance matching", distortion of responses at the feeding point and in a desired radiating direction (with respect to the excitation pulse), and the radiated energy in the desired direction into account. The objective function is tested on the optimization of a bow-tie antenna using the particle swarm optimization. The proposed approach is suitable for the design of broadband antennas.</t>
  </si>
  <si>
    <t>105-110</t>
  </si>
  <si>
    <t>60013826;60006288;60013826</t>
  </si>
  <si>
    <t>15050771100;7003732736;15050960900</t>
  </si>
  <si>
    <t>L√°ƒç√≠k, Jaroslav;Lager, Ioan E.;Raida, Zbynƒõk</t>
  </si>
  <si>
    <t>Czech Republic;Netherlands</t>
  </si>
  <si>
    <t>Brno;Delft</t>
  </si>
  <si>
    <t>Brno University of Technology;Delft University of Technology</t>
  </si>
  <si>
    <t>60013826;60006288</t>
  </si>
  <si>
    <t>L√°ƒç√≠k J.</t>
  </si>
  <si>
    <t>Multicriteria optimization of antennas in time-domain</t>
  </si>
  <si>
    <t>2-s2.0-77956238796</t>
  </si>
  <si>
    <t>['work presents', 'terrestrial multiple', 'refractive index', 'receiving mast', 'measurement data', 'closer agreement', '7 ghz']</t>
  </si>
  <si>
    <t>Microwave propagation modeling | Microwave radio propagation | Radio propagation meteorological factors | Refraction</t>
  </si>
  <si>
    <t>This work presents the results of a terrestrial multiple-receiver radio link experiment at 10.7 GHz. Results are shown in the form of the power levels recorded at several antennas attached to a receiving mast. Comparisons of the measurement data with theoretical predictions using a parabolic equation technique show that, due to the complex propagation environment of the troposphere in terms of the refractive index of air, closer agreement between measurements and simulations can be achieved during periods of standard refractive conditions.</t>
  </si>
  <si>
    <t>117-121</t>
  </si>
  <si>
    <t>60013323;60013323;60040926;60040926</t>
  </si>
  <si>
    <t>36741110900;55948793200;16024889300;16024255800</t>
  </si>
  <si>
    <t>Valtr, Pavel;Pechac, Pavel;Kvicera, Vaclav;Grabner, Martin</t>
  </si>
  <si>
    <t>Czech Republic;Czech Republic</t>
  </si>
  <si>
    <t>Brno;Prague</t>
  </si>
  <si>
    <t>Czech Metrology Institute;Czech Technical University in Prague</t>
  </si>
  <si>
    <t>60040926;60013323</t>
  </si>
  <si>
    <t>Valtr P.</t>
  </si>
  <si>
    <t>A Terrestrial multiple-receiver radio link experiment at 10.7 GHz - Comparisons of results with parabolic equation calculations</t>
  </si>
  <si>
    <t>2-s2.0-77956243989</t>
  </si>
  <si>
    <t>['widespread use', 'wave radars', 'therefore attractive', 'system performance', 'spectral widths', 'sensing applications', 'rayleigh echo', 'radar performance', 'pulsed counterparts', 'processing based', 'performance limitations', 'parallax errors', 'modulated continuous', 'measurement limitations', 'late 1960', 'field operation', 'estimate clear', 'doppler velocities', 'atmospheric targets', 'atmosphere since', 'air remote', 'air component']</t>
  </si>
  <si>
    <t>Electromagnetic measurements | Instruments and techniques | Remote sensing</t>
  </si>
  <si>
    <t>Frequency-modulated continuous-wave radars (FMCW) have been used in the investigation of the atmosphere since the late 1960's. FMCW radars provide tremendous sensitivity and spatial resolution compared to their pulsed counterparts and are therefore attractive for clear-air remote-sensing applications. However, these systems have some disadvantages and performance limitations that have prevented their widespread use by the atmospheric science community. In this study, system performance of atmospheric FMCW radar is analyzed and some measurement limitations for atmospheric targets are discussed. The effects of Doppler velocities and spectral widths on radar performance, radar's near-field operation, and parallax errors for two-antenna radar systems are considered. Experimental data collected by the highresolution atmospheric FMCW radar is used to illustrate typical performance qualitatively based on morphological backscattered power information. A post-processing based on single-lag covariance differences between the Bragg and Rayleigh echo is applied to estimate clear-air component from refractive index turbulence and perform quantitative analysis of FMCW radar reflectivity from atmospheric targets.</t>
  </si>
  <si>
    <t>Ince, Turker</t>
  </si>
  <si>
    <t>Izmir</t>
  </si>
  <si>
    <t>Izmir Ekonomi Universitesi</t>
  </si>
  <si>
    <t>Ince T.</t>
  </si>
  <si>
    <t>FMCW radar performance for atmospheric measurements</t>
  </si>
  <si>
    <t>2-s2.0-77956245509</t>
  </si>
  <si>
    <t>['various applications', 'resonant slots', 'patch reflector', 'operate within', 'layer structure', 'layer acmsa', 'ground plane', 'described herein', 'conventional two', 'compact construction', 'back radiation', 'antenna due', '3db compared']</t>
  </si>
  <si>
    <t>Aperture coupled microstrip antenna | Back radiation reduction | Circularly polarized microstrip antenna | Cross-slot coupled | Microstrip antenna with resonant slots</t>
  </si>
  <si>
    <t>A broadband circularly polarized (CP) Aperture Coupled Microstrip Antenna (ACMSA) is described herein. In order to decrease the back radiation of the antenna due to resonant coupling slots (a cross-slot) in the ground plane, a three-layer structure with a screen is proposed. As a result, the back radiation of the antenna is reduced by more than 12dB and its gain is increased by about 1.3dB compared to the conventional two-layer ACMSA with nonresonant coupling slots. The antenna is designed to operate within the Ku-band. Keeping its simple and compact construction and high mechanical characteristics it can be used as an element of CP microstrip antenna arrays with various applications in the contemporary communication systems. A comparison with two similar CP antennas with resonant slots, a two-layer ACMSA and a three-layer ACMSA with a patch reflector is accomplished.</t>
  </si>
  <si>
    <t>111-116</t>
  </si>
  <si>
    <t>60005700;60005700</t>
  </si>
  <si>
    <t>7006270851;36457089000</t>
  </si>
  <si>
    <t>Kirov, Georgi S.;Mihaylova, Desislava P.</t>
  </si>
  <si>
    <t>Varna</t>
  </si>
  <si>
    <t>Technical University of Varna</t>
  </si>
  <si>
    <t>Kirov G.</t>
  </si>
  <si>
    <t>Circularly polarized aperture coupled microstrip antenna with resonant slots and a screen</t>
  </si>
  <si>
    <t>2-s2.0-77956255827</t>
  </si>
  <si>
    <t>2009‚Äì20010</t>
  </si>
  <si>
    <t>['reflecting surface', 'products manufactured', 'known method']</t>
  </si>
  <si>
    <t>focusing | phased arrays | ultrasonic tomography</t>
  </si>
  <si>
    <t>The well-known method of focusing ultrasonic signals to a point implemented using phased antenna arrays is considered as applied to problems of tomography of products manufactured from complexly structured materials. The features of applying broadband ultrasonic complexly modulated signals in phased antenna arrays and the limits of applicability of this method in constructing an image of a reflecting surface are discussed. ¬© 2010 Pleiades Publishing, Ltd.</t>
  </si>
  <si>
    <t>258-269</t>
  </si>
  <si>
    <t>Russian Journal of Nondestructive Testing</t>
  </si>
  <si>
    <t>60005913;60005913;60005913;60005913;60005913;60005913</t>
  </si>
  <si>
    <t>7005612404;57192989035;23111908100;6506457744;26428968600;36604587400</t>
  </si>
  <si>
    <t>Kachanov, V. K.;Sokolov, I. V.;Turkin, M. V.;Shalimova, E. V.;Timofeev, D. V.;Konov, M. M.</t>
  </si>
  <si>
    <t>National Research University ‚ÄúMoscow Power Engineering Institute‚Äù</t>
  </si>
  <si>
    <t>Kachanov V.K.</t>
  </si>
  <si>
    <t>Features of applying the method of focusing to a point in ultrasonic testing of products manufactured from complexly structured materials</t>
  </si>
  <si>
    <t>10.1134/S1061830910040030</t>
  </si>
  <si>
    <t>2-s2.0-77957858390</t>
  </si>
  <si>
    <t>['¬© 2010', 'wideband mode', 'radiation patterns', 'proposed antenna', 'measured results']</t>
  </si>
  <si>
    <t>Presented is a new frequency switchable Vivaldi antenna that has a capability to operate in a wideband mode (1-3GHz) and reconfigure to six different subbands of operations. The reconfiguration is realised by coupling and changing the effective electrical length of ring slots inserted in the structure by means of pin diode switches. To examine antenna performances, simulated and measured results are presented. Good impedance matches and radiation patterns have been achieved. The proposed antenna is suitable for wideband and multimode radio applications. ¬© 2010 The Institution of Engineering and Technology.</t>
  </si>
  <si>
    <t>477-478</t>
  </si>
  <si>
    <t>Switchable filtering in Vivaldi antenna</t>
  </si>
  <si>
    <t>10.1049/el.2010.0456</t>
  </si>
  <si>
    <t>2-s2.0-77958137778</t>
  </si>
  <si>
    <t>['uniform fft', 'standard ffts', 'pseries approach', 'irregular ",', 'gpus ).', 'fast analysis', 'e .,', 'computational efficiency', 'benchmarks provided', 'asymptotic growth', 'array curvature', 'approach allows', 'also sketched', 'algorithms based', '2d arrays']</t>
  </si>
  <si>
    <t>Aperiodic array antennas | Conformal array antennas | CUDA | Fast antenna analysis | GPU computing</t>
  </si>
  <si>
    <t>An approach for the fast analysis of "irregular", i.e., of conformal, periodic or aperiodic, 2D arrays, based on the use of the pseries approach and Non-Uniform FFT (NUFFT) routines is proposed. The approach allows for modulating the computational burden depending on the array curvature and, thanks to the use of the NUFFT, the asymptotic growth of the computing time reduces to that of a few, standard FFTs. A sub-array partition strategy is also sketched and shown to further unburden the procedure and control the accuracy. The approach has been implemented in both sequential and parallel codes enabling its execution on CPUs and on costeffective, massively parallel computing platforms like Graphic Processing Units (GPUs). Its performance in terms of computational efficiency and accuracy has been assessed by an extensive numerical analysis and also against benchmarks provided by algorithms based on fast MatrixVector Multiplication routines. ¬© 2010 ACES.</t>
  </si>
  <si>
    <t>355-372</t>
  </si>
  <si>
    <t>60017293;60017293;60017293;60017293;60017293</t>
  </si>
  <si>
    <t>6602735479;23979438600;7103082097;55890972000;16025931600</t>
  </si>
  <si>
    <t>Capozzoli, A.;Curcio, C.;D'Elia, G.;Liseno, A.;Vinetti, P.</t>
  </si>
  <si>
    <t>Fast CPU/GPU pattern evaluation of irregular arrays</t>
  </si>
  <si>
    <t>2-s2.0-77958174504</t>
  </si>
  <si>
    <t>02.513.12.3101</t>
  </si>
  <si>
    <t>['synthesized compounds', 'specific features', 'quaterthiophene silanes', 'quaterthiophene fragments', 'optical properties', 'new dendrimers', 'first time', 'efficient synthesis', 'business media', 'branched bi']</t>
  </si>
  <si>
    <t>bromination of bithiophene silanes | molecular antennas | nonradiative energy transfer | oligothiophene silane dendrimers</t>
  </si>
  <si>
    <t>The synthesis of new dendrimers and branched oligothiophene silanes containing bithiophene groups at the periphery and quaterthiophene fragments at the center of the molecule is described. Specific features of bithiophene silane bromination were shown, and the conditions for the efficient synthesis of methyltris(5-bromo-2,2‚Ä≤-bithiophen-5-yl)silane have been found for the first time. The optical properties of the synthesized compounds were studied. The efficiency of the electron excitation energy transfer between the fragments of branched bi-and quaterthiophene silanes was measured. ¬© 2010 Springer Science+Business Media, Inc.</t>
  </si>
  <si>
    <t>797-805</t>
  </si>
  <si>
    <t>Russian Chemical Bulletin</t>
  </si>
  <si>
    <t>60096190;60096190;60096190;60096190;60096190;60096190</t>
  </si>
  <si>
    <t>8855802300;7005143788;36600894800;26028389900;6602990633;7004472780</t>
  </si>
  <si>
    <t>Borshchev, O. V.;Ponomarenko, S. A.;Kleymyuk, E. A.;Luponosov, Yu N.;Surin, N. M.;Muzafarov, A. M.</t>
  </si>
  <si>
    <t>Enikolopov Institute of Synthetic Polymeric Materials Russian Academy of Sciences</t>
  </si>
  <si>
    <t>Borshchev O.V.</t>
  </si>
  <si>
    <t>Branched oligothiophene silanes with the efficient nonradiative energy transfer between the fragments</t>
  </si>
  <si>
    <t>10.1007/s11172-010-0164-6</t>
  </si>
  <si>
    <t>2-s2.0-77958589146</t>
  </si>
  <si>
    <t>['wireless networks', 'wireless communication', 'typically used', 'tailored toward', 'significantly outperform', 'scale implementation', 'reception reliability', 'quantitative characterization', 'qualitative discussion', 'paper provides', 'packet delivery', 'onboard antenna', 'less reliable', 'imote2 platform', 'external antenna', 'experimental investigation', 'end user', 'data transfer', 'data loss', 'critical aspect', 'communication performance', 'built environment']</t>
  </si>
  <si>
    <t>Antennas | Communication | Monitoring | Probe instruments | Structural reliability</t>
  </si>
  <si>
    <t>A critical aspect of using wireless sensors for structural health monitoring is communication performance. Unlike wired systems, data transfer is less reliable between wireless sensor nodes owing to data loss. While reliable communication protocols are typically used to reduce data loss, this increase in communication can drain already limited power resources. This paper provides an experimental investigation of the wireless communication characteristics of the Imote2 smart sensor platform; the presentation is tailored toward the end user, e.g., application engineers and researchers. Following a qualitative discussion of wireless communication and packet delivery, a quantitative characterization of wireless communication capabilities of the Imote2 platform, including an assessment of onboard and external antenna performance, is provided. Herein, the external antenna was found to significantly outperform the onboard antenna in both transmission and reception reliability. However, the built environment, including building materials and other wireless networks, can significantly reduce reception rate and thus increase packet loss. Finally, implications of these results for a full-scale implementation are presented. ¬© 2010 ASCE.</t>
  </si>
  <si>
    <t>1435-1443</t>
  </si>
  <si>
    <t>Journal of Engineering Mechanics</t>
  </si>
  <si>
    <t>60000745;60021285;60000745;60000745;60000745</t>
  </si>
  <si>
    <t>36657555000;57220003041;25638278600;7201938602;7101803680</t>
  </si>
  <si>
    <t>Linderman, Lauren E.;Rice, J. A.;Barot, Suhail;Spencer, B. F.;Bernhard, J. T.</t>
  </si>
  <si>
    <t>Lubbock;Urbana</t>
  </si>
  <si>
    <t>Texas Tech University;University of Illinois Urbana-Champaign</t>
  </si>
  <si>
    <t>60021285;60000745</t>
  </si>
  <si>
    <t>Linderman L.E.</t>
  </si>
  <si>
    <t>Characterization of wireless smart sensor performance</t>
  </si>
  <si>
    <t>10.1061/(ASCE)EM.1943-7889.0000187</t>
  </si>
  <si>
    <t>2-s2.0-78349255458</t>
  </si>
  <si>
    <t>['system capacity', 'selected based', 'second step', 'qr decomposition', 'osic ).', 'novel two', 'mimo systems', 'low ser', 'edge region', 'chosen utilizing', 'blast systems', 'attractive topic']</t>
  </si>
  <si>
    <t>Antenna selection | Channel capacity | Distributed multiple input multiple output (D-MIMO) system | Ordered successive interference cancellation (OSIC) | Qr decomposition</t>
  </si>
  <si>
    <t>Distributed Multiple Input Multiple Output system (D-MIMO) becomes an attractive topic for increasing system capacity more efficiently. In this paper, we propose a novel two-step antenna selection algorithm for downlink D-MIMO systems. First, the distributed antenna cluster is selected based on maximum path fading, and then the antennas in the selected antenna cluster are chosen utilizing the permutation and QR decomposition (IC-PQRD) method for V-BLAST systems with Ordered Successive Interference Cancellation detection (OSIC). The analysis and simulation results show that the proposed algorithm could greatly enhance the average channel capacity of the downlink distributed antenna systems. Furthermore, in the edge region of a cell, both the system capacity and symbol error probability (SER) are significantly improved due to the antenna cluster selection process. For in-cluster antenna selection in the second step, the IC-PQRD algorithm could largely improve the system outage capacity with low computational complexity and low SER. ¬© 2010 ACADEMY PUBLISHER.</t>
  </si>
  <si>
    <t>467-474</t>
  </si>
  <si>
    <t>Journal of Networks</t>
  </si>
  <si>
    <t>60025761;60025761;60025761;60027272</t>
  </si>
  <si>
    <t>55336469600;55451913000;35263032000;57213779941</t>
  </si>
  <si>
    <t>Shang, Peng;Zhu, Guang;Su, Gang;Deng, Kai</t>
  </si>
  <si>
    <t>Edinburgh;Wuhan</t>
  </si>
  <si>
    <t>The University of Edinburgh;Huazhong University of Science and Technology</t>
  </si>
  <si>
    <t>60027272;60025761</t>
  </si>
  <si>
    <t>Shang P.</t>
  </si>
  <si>
    <t>Low complexity antenna selection algorithms for downlink distributed MIMO systems</t>
  </si>
  <si>
    <t>10.4304/jnw.5.4.467-474</t>
  </si>
  <si>
    <t>2-s2.0-78649529753</t>
  </si>
  <si>
    <t>19-497</t>
  </si>
  <si>
    <t>['target surface', 'target points', 'target boundary', 'speed 3', 'security systems', 'resolution imaging', 'resolution image', 'reliable 3', 'reflector antenna', 'previous work', 'precision surfaces', 'paper proposes', 'outer envelopes', 'observed ranges', 'noncontact measurement', 'near field', 'multiple targets', 'multiple boundaries', 'industrial products', 'immeasurable potential', 'imaging quality', 'imaging even', 'imaging algorithm', 'human body', 'flexible 3', 'exact connection', 'difficult task', 'connection becomes', 'complex shapes', 'algorithm uses', 'aircraft fuselage', 'accurate estimation', 'accomplish high']</t>
  </si>
  <si>
    <t>Accurate and stable 3-D imaging | Complex boundary | Direction of arrival (DOA) estimation | Multiple targets | Range point connection | Ultrawide-band (UWB) pulse radars</t>
  </si>
  <si>
    <t>Ultrawide-band pulse radars have immeasurable potential for a high-range-resolution imaging in the near field and can be used for noncontact measurement of industrial products with specular or precision surfaces, such as reflector antenna or aircraft fuselage, or identifying and locating the human body in security systems. In our previous work, we developed a stable and high-speed 3-D imaging algorithm, Envelope, which is based on the principle that a target boundary can be expressed as inner or outer envelopes of spheres, which are determined using antenna location and observed ranges. Although Envelope produces a high-resolution image for a simple shape target that may include edges, it requires an exact connection for observed ranges to maintain the imaging quality. For complex shapes or multiple targets, this connection becomes a difficult task because each antenna receives multiple echoes from many scattering points on the target surface. This paper proposes a novel imaging algorithm without range point connection to accomplish high-quality and flexible 3-D imaging for various target shapes. The algorithm uses an accurate estimation for the direction of arrival using signal amplitudes and realizes direct mapping from observed ranges to target points. Several comparative studies of conventional algorithms clarify that our proposed method accomplishes accurate and reliable 3-D imaging even for complex or multiple boundaries. ¬© 2010 IEEE.</t>
  </si>
  <si>
    <t>1993-2004</t>
  </si>
  <si>
    <t>60032315;60011001;60011001</t>
  </si>
  <si>
    <t>14031687600;7403624756;7403584142</t>
  </si>
  <si>
    <t>Kidera, Shouhei;Sakamoto, Takuya;Sato, Toru</t>
  </si>
  <si>
    <t>Chofu;Kyoto</t>
  </si>
  <si>
    <t>The University of Electro-Communications;Kyoto University</t>
  </si>
  <si>
    <t>60032315;60011001</t>
  </si>
  <si>
    <t>Kidera S.</t>
  </si>
  <si>
    <t>Accurate UWB radar three-dimensional imaging algorithm for a complex boundary without range point connections</t>
  </si>
  <si>
    <t>10.1109/TGRS.2009.2036909</t>
  </si>
  <si>
    <t>2-s2.0-78650873601</t>
  </si>
  <si>
    <t>['twofold result', 'transversal direction', 'spacecraft moving', 'significant reduction', 'required displacements', 'pointing accuracy', 'optics analyses', 'one hand', 'mirrors located', 'lower part', 'limited deterioration', 'efficient technique', 'computing time', 'beam waveguide', 'antenna gain']</t>
  </si>
  <si>
    <t>Beam aberration | Beam waveguides | Cassegrain antennas | Radio astronomy | Reflector antennas</t>
  </si>
  <si>
    <t>The present paper presents a very efficient technique for enhancing the pointing accuracy in beam-waveguide (BWG) antennas and its application to the deep space antenna DSA2 of the European Space Agency. The proposed technique permits to achieve a twofold result: on the one hand, it provides a solution to the beam aberration issue, arising when the antenna simultaneously receives from and transmits to a spacecraft moving in the transversal direction. On the other hand, it allows to perform a fast conical scan to enhance the pointing accuracy of the antenna. Both results are achieved by simple linear displacements of feeds and mirrors located in the lower part of the BWG, with a very limited deterioration of the antenna gain. The required displacements of feeds and mirrors are determined through a fast optimization algorithm, based on a top-down approach, which requires repeated physical-optics analyses of the lower part of the beam waveguide only, with a significant reduction in the computing time. ¬© Cambridge University Press and the European Microwave Association 2010.</t>
  </si>
  <si>
    <t>211-218</t>
  </si>
  <si>
    <t>60072331;60015197;60015197;60015197</t>
  </si>
  <si>
    <t>6603650798;7005285428;14065824200;7003270447</t>
  </si>
  <si>
    <t>Besso, Piermario;Bozzi, Maurizio;Formaggi, Marco;Perregrini, Luca</t>
  </si>
  <si>
    <t>Germany;Italy</t>
  </si>
  <si>
    <t>Darmstadt;Pavia</t>
  </si>
  <si>
    <t>European Space Operations Centre;Universit√† degli Studi di Pavia</t>
  </si>
  <si>
    <t>60072331;60015197</t>
  </si>
  <si>
    <t>Besso P.</t>
  </si>
  <si>
    <t>Pointing enhancement techniques for deep-space antennas</t>
  </si>
  <si>
    <t>S1759078710000139</t>
  </si>
  <si>
    <t>10.1017/S1759078710000139</t>
  </si>
  <si>
    <t>2-s2.0-78651525300</t>
  </si>
  <si>
    <t>['within 3db', 'training sequences', 'residual cfo', 'requirement specified', 'proposed algorithm', 'phase noise', 'ofdm system', 'ofdm situation', 'ofdm performance', 'noise energy', 'multiple output', 'multiple input', 'method uses', 'maximum cfo', 'many works', 'lower deviation', 'exact analysis', 'data payload', 'also reduces', 'also proposed', '11n draft8', '11n draft4', '0 standard']</t>
  </si>
  <si>
    <t>802.11n | Adaptive compensation | Carrier frequency offset | MIMO | Phase noise | Vector operation</t>
  </si>
  <si>
    <t>Many works have addressed the effect of CFO (Carrier Frequency Offset) and residual CFO (Phase Noise) on the performance of OFDM system, but few has been done to analysis the MIMO- (Multiple Input-Multiple Output) OFDM situation. In this paper, we provide an exact analysis of MIMO-OFDM performance in the presence of CFO and phase noise. A new CFO estimation method based on training sequences is proposed. The new method uses vector operation to calculate the fine frequency offset; it also reduces the noise energy and improves the signal-to-noise in the CFO estimation process. Since multiple antennas estimate the CFO, the MRC (Maximum Ratio Combining) technique is used. In this paper, adaptive phase noise mitigation (PNM) algorithm is also proposed. This method uses the pilots which insert in the data payload to track the rotation of channel response caused by residual CFO. For lower deviation, low pass filter is employed to the decision of sub-carrier after demodulation. Correlated MIMO channel TGn model is used to evaluate the performance of the proposed algorithm. With the maximum CFO (40ppm) requirement specified by the 802.11n Draft4.0 standard, simulation results show that the degradation is limited to within 3dB for the TGn channel model D and E in various modulations coding scheme (MCS) in 802.11n Draft 8.0. The results also show that the Bit Error Rate and Packet Error Rate can satisfy the requirement of the 802.11n Draft8.0. ¬© 2010 ACADEMY PUBLISHER.</t>
  </si>
  <si>
    <t>60027363;60027363;60021170;60021170</t>
  </si>
  <si>
    <t>27468154000;27367968000;36818467500;35773925000</t>
  </si>
  <si>
    <t>Yong, Yi;Haifang, Jian;Zhi, Fang;Yin, Shi</t>
  </si>
  <si>
    <t>University of Chinese Academy of Sciences;Institute of Semiconductors Chinese Academy of Sciences</t>
  </si>
  <si>
    <t>60027363;60021170</t>
  </si>
  <si>
    <t>Yong Y.</t>
  </si>
  <si>
    <t>Carrier frequency offset and phase noise recovery in correlated MIMO-OFDM systems</t>
  </si>
  <si>
    <t>10.4304/jnw.5.4.492-499</t>
  </si>
  <si>
    <t>2-s2.0-78651540515</t>
  </si>
  <si>
    <t>['triggering pulse', 'system benefit', 'robust rfsid', 'road side', 'receiver side', 'processing unit', 'paper deals', 'moving target', 'moving object', 'lbss ),', 'gold sequences', 'fixed transmitter', 'finishing line', 'electronics aboard', 'digital transmission', 'desired position', 'car equipments', 'car communications', 'board electronics', 'based systems', 'antenna beam']</t>
  </si>
  <si>
    <t>Antennas | Automotive | Gold sequences | Microwave | RFID | Road-to-car communications</t>
  </si>
  <si>
    <t>This paper deals with a robust RFSID (Radio Frequency Self IDentification) system for road-to-car communications. The RFSID-based system operates in Ku-band and consists of a fixed transmitter, located at the road side, and of a receiver unit placed on the moving target, i.e. a car in its first proposed application. A slotted waveguide antenna array is used to illuminate the moving object at the desired position, whereas a four-patch array antenna is adopted at the receiver side. Both the antennas have been designed using numerical simulations based on a Finite Difference Time Domain (FDTD) algorithm. When the moving object crosses the antenna beam a triggering pulse is generated by the receiver; such a pulse can be used to reset or update the electronics aboard the vehicle and to log specific information coming from location-based systems (LBSs), into the car equipments. A digital transmission of gold sequences and a post-processing unit have been exploited so far to increase the robustness and the accuracy of the system. At this stage of the development the system benefit of extensive field tests, being adopted for some years by many top Formula 1 racing teams as a lap trigger system, used to reset the on-board electronics when the car crosses either the finishing line and peculiar path reference points. The temporal accuracy exhibited is better than 1ms with a coverage of about 90m. ¬© Cambridge University Press and the European Microwave Association 2010.</t>
  </si>
  <si>
    <t>60003003;60003003;60003003;60003003;106183068;106183068</t>
  </si>
  <si>
    <t>56224684200;6507838543;7003355265;6603818857;24480399200;15923737100</t>
  </si>
  <si>
    <t>Roselli, Luca;Palazzari, Valeria;Alimenti, Federico;Mezzanotte, Paolo;Comez, Matteo;Porzi, Nicola</t>
  </si>
  <si>
    <t>Perugia;</t>
  </si>
  <si>
    <t>Universit√† degli Studi di Perugia;Wireless Solutions S.r.l.</t>
  </si>
  <si>
    <t>60003003;106183068</t>
  </si>
  <si>
    <t>Roselli L.</t>
  </si>
  <si>
    <t>Robust road-to-car communications by means of an active Ku-band RF Self-IDentification (RFSID) system</t>
  </si>
  <si>
    <t>S1759078710000243</t>
  </si>
  <si>
    <t>10.1017/S1759078710000243</t>
  </si>
  <si>
    <t>2-s2.0-78651555000</t>
  </si>
  <si>
    <t>['useful signals', 'uhf bands', 'solar cell', 'planar antenna', 'paper describes', 'original feature', 'important source', 'electromagnetic waves', 'electromagnetic radiation', 'electromagnetic devices', 'cell spacing', 'built due']</t>
  </si>
  <si>
    <t>Antenna | Electromagnetic waves | Measurements | Receiver | Solar cells</t>
  </si>
  <si>
    <t>This paper describes the photovoltaic solar cell like receiver for electromagnetic waves in VHF-UHF bands and the application of photovoltaic solar cell in planar antenna structures. The radiating patch element of a planar antenna is replaced by a solar cell. Furthermore radiating slots are built due to the cell spacing in a solar cell array. The original feature of a solar cell (DC current generation) remains, but additionally the solar cell is now able to receive and transmit electromagnetic waves, because the electromagnetic radiation is an important source of interference on the useful signals in the electric and electromagnetic devices.</t>
  </si>
  <si>
    <t>264-269</t>
  </si>
  <si>
    <t>2172038X</t>
  </si>
  <si>
    <t>Renewable Energy and Power Quality Journal</t>
  </si>
  <si>
    <t>60003161;60003161;60003161;60003161</t>
  </si>
  <si>
    <t>57211291656;35240712500;7103072528;24773205400</t>
  </si>
  <si>
    <t>Costia, Daniel Iulian;Popescu, Mihai Octavian;Popescu, Claudia Lauren≈£a;Craciunescu, Aurelian</t>
  </si>
  <si>
    <t>Bucuresti</t>
  </si>
  <si>
    <t>University Politehnica of Bucharest</t>
  </si>
  <si>
    <t>Costia D.</t>
  </si>
  <si>
    <t>Photovoltaic solar cell like receiver for electromagnetic waves in VHF-UHF bands</t>
  </si>
  <si>
    <t>10.24084/repqj08.303</t>
  </si>
  <si>
    <t>2-s2.0-79952549272</t>
  </si>
  <si>
    <t>['strongly modified', 'solar cells', 'simulation shows', 'signal attenuation', 'signal amplification', 'photovoltaic cells', 'patch configuration', 'patch antennas', 'outdoor recordings', 'namely dipole', 'modulated signals', 'investigated depending', 'geometrical factors', 'frequency range', 'experimental findings', 'electromagnetic fields', 'demodulation effects', 'biggest around', '100 cm2', '10 hz', '1 ghz']</t>
  </si>
  <si>
    <t>Electromagnetic Interference | Photovoltaic cell | RF signals | Solar power generator</t>
  </si>
  <si>
    <t>We have investigated the reaction of photovoltaic cells to external electromagnetic fields in a frequency range of 10 Hz to 1 GHz. Outdoor recordings of received RF noise from the ambient were sampled for different solar cells and modules and compared with the reception of a simple whip antenna which represents a monopole for electromagnetic fields. Additionally in the laboratory well defined signals were generated and their reception was investigated depending on geometrical factors of the cells, such as orientation, size and distance. Two antenna models, namely dipole and patch configuration, are compared with the experimental findings. Simulations for the effect of modulated signals on solar cells were made as well. It was found that the gain in the investigated frequency range increases essentially linear with the cell area similar to patch antennas. A crystalline silicon cell of 100 cm2 has almost the same signal amplification as an 83 cm long whip antenna remaining coarsely constant over the whole frequency range. For narrow frequency bands however the signal attenuation or amplification is strongly modified by the dipole behavior caused by the front metal grid. Simulation shows that demodulation effects are biggest around the MPP, possibly affecting subsequent power conditioning units.</t>
  </si>
  <si>
    <t>371-375</t>
  </si>
  <si>
    <t>60025988;60025988;60025988;60025988;60025988</t>
  </si>
  <si>
    <t>36623631400;36775643600;36682711000;7005810676;8402325400</t>
  </si>
  <si>
    <t>Drapalik, M.;Schmid, J.;Kancsar, E.;Schlosser, V.;Klinger, G.</t>
  </si>
  <si>
    <t>Universit√§t Wien</t>
  </si>
  <si>
    <t>Drapalik M.</t>
  </si>
  <si>
    <t>A study of the antenna effect of photovoltaic modules</t>
  </si>
  <si>
    <t>10.24084/repqj08.333</t>
  </si>
  <si>
    <t>2-s2.0-79952566226</t>
  </si>
  <si>
    <t>['¬© 2010', 'without changing', 'suitable position', 'small capacitor', 'narrow width', 'monopole plate', 'modified u', 'measured results', 'centre frequency', '16ghz bandwidth']</t>
  </si>
  <si>
    <t>A tunable dual notch planar plate monopole antenna operating over 3-16GHz bandwidth is introduced. To create the notch, a modified U-slot is placed on the monopole plate. Owing to the narrow width of the modified U-slot several slots can be placed on top of each other to create multiple notch-bands over the antenna operating bandwidth. The results for an antenna with two modified U-slots are presented. By placing a small capacitor on each of the slots in a suitable position, it is shown that the centre frequency of each notch can be individually shifted downwards by up to 2GHz, without changing the notch-bandwidths. Simulated as well as measured results are presented and compared. ¬© 2010 The Institution of Engineering and Technology.</t>
  </si>
  <si>
    <t>480-481</t>
  </si>
  <si>
    <t>8696027300;15059968600</t>
  </si>
  <si>
    <t>Rahmati, B.;Hassani, H. R.</t>
  </si>
  <si>
    <t>Rahmati B.</t>
  </si>
  <si>
    <t>Wideband planar plate monopole antenna with dual tunable notch</t>
  </si>
  <si>
    <t>10.1049/el.2010.3351</t>
  </si>
  <si>
    <t>2-s2.0-79952944231</t>
  </si>
  <si>
    <t>['wireless link', 'video content', 'system parameters', 'suitable form', 'satisfactory qoe', 'rayleigh block', 'packet losses', 'packet loss', 'numerical results', 'network delivering', 'markov model', 'makes use', 'indoor environment', 'hdtv transmission', 'frequency dimensions', 'fading characterization', 'fading channel', 'error control', 'end user', 'correlation functions', 'arbitrary correlation', 'approximately describes']</t>
  </si>
  <si>
    <t>ARQ | Frequency-selective fading | MIMO | OFDM | Wireless video</t>
  </si>
  <si>
    <t>The quality of experience (QoE) of IP-packetized streaming video is affected by both packet loss and packet delay variations. When the network delivering the video content contains a wireless link, occasional deep fades give rise to bursts of packet losses. In order to maintain a sufficient video QoE at the end user, video packets must be protected against losses by means of a suitable form of error control. In this contribution, we consider an indoor radio MIMO-OFDM transceiver operating over a Rayleigh block-fading channel with arbitrary correlation in the time and frequency dimensions, which makes use of an application layer Automatic Repeat reQuest (ARQ) protocol to provide additional protection of the video content against packet loss. We analyze the resulting residual packet loss performance, under a latency constraint imposed by the requirement of a small TV channel switching delay. This analysis makes direct use of the fading characterization (correlation functions in time and frequency dimensions) of the indoor environment, rather than relying on a Markov model that only approximately describes the packet loss process. Numerical results are obtained by Monte Carlo integration combined with an efficient importance sampling technique devised for the problem at hand. Assuming a 2.4 GHz wireless link, we point out how to select the system parameters (number of antennas, number of retransmissions) in order to achieve a residual packet loss performance yielding a satisfactory QoE for HDTV transmission. ¬© 2010 IEEE.</t>
  </si>
  <si>
    <t>467-475</t>
  </si>
  <si>
    <t>IEEE Journal on Selected Areas in Communications</t>
  </si>
  <si>
    <t>24503437000;24490799200;7006024992</t>
  </si>
  <si>
    <t>Neckebroek, Julie;Bruneel, Herwig;Moeneclaey, Marc</t>
  </si>
  <si>
    <t>Neckebroek J.</t>
  </si>
  <si>
    <t>Application layer ARQ for protecting video packets over an indoor MIMO-OFDM link with correlated block fading</t>
  </si>
  <si>
    <t>10.1109/JSAC.2010.100417</t>
  </si>
  <si>
    <t>2-s2.0-80051974863</t>
  </si>
  <si>
    <t>['¬© 2010', 'wideband behaviour', 'radiation parameters', 'improved ultra', 'diversity performance', 'diversity applications']</t>
  </si>
  <si>
    <t>A dual-fed slot ring antenna with improved ultra-wideband behaviour for diversity applications is presented. The geometry of the antenna and its radiation parameters are given, and the diversity performance in a multipath propagation channel is investigated in terms of envelope correlation coefficient using measurements. ¬© 2010 The Institution of Engineering and Technology.</t>
  </si>
  <si>
    <t>478-480</t>
  </si>
  <si>
    <t>60117547;60027299;60117547;60117547</t>
  </si>
  <si>
    <t>6507659941;57190078444;35096043200;57210183362</t>
  </si>
  <si>
    <t>Antonino-Daviu, E.;Gallo, M.;Bernardo-Clemente, B.;Ferrando-Bataller, M.</t>
  </si>
  <si>
    <t>Spain;Italy</t>
  </si>
  <si>
    <t>Valencia;Bari</t>
  </si>
  <si>
    <t>Instituto de Telecomunicaciones y Aplicaciones Multimedia;Politecnico di Bari</t>
  </si>
  <si>
    <t>60117547;60027299</t>
  </si>
  <si>
    <t>Antonino-Daviu E.</t>
  </si>
  <si>
    <t>Ultra-wideband slot ring antenna for diversity applications</t>
  </si>
  <si>
    <t>10.1049/el.2010.0262</t>
  </si>
  <si>
    <t>2-s2.0-80053226083</t>
  </si>
  <si>
    <t>['¬© 2010', 'united states', 'simulated results', 'public safety', 'patch tapering', 'good agreement', 'average gain', '900mhz ).', '4db within']</t>
  </si>
  <si>
    <t>The presented planar inverted F-antenna (PIFA) employs a combination of two bandwidth enhancement techniques - patch tapering and the T-shaped ground plane - in conjunction with a capacitive feeding mechanism. The resulting impedance bandwidth of this PIFA is about 35 and average gain is more than 4dB within the United States (US) Public Safety (PS) band (700-900MHz). The radiation pattern remains almost unchanged over this wide frequency range with good agreement between experimental and simulated results. ¬© 2010 The Institution of Engineering and Technology.</t>
  </si>
  <si>
    <t>474-475</t>
  </si>
  <si>
    <t>60031706;60031706;60031706</t>
  </si>
  <si>
    <t>36240601900;35194237700;6603852149</t>
  </si>
  <si>
    <t>Khoshniat, A.;Mopidevi, H. S.;Cetiner, B. A.</t>
  </si>
  <si>
    <t>Khoshniat A.</t>
  </si>
  <si>
    <t>Broadband capacitively fed tapered type PIFA with modified ground plane</t>
  </si>
  <si>
    <t>10.1049/el.2010.3108</t>
  </si>
  <si>
    <t>2-s2.0-80053251239</t>
  </si>
  <si>
    <t>['¬© 2010', 'two pairs', 'reach 16', 'original dual', 'new pair', 'loops added', 'impedance matching', 'gain enhancement', 'experimental results', 'circular polarisation', 'broadband balun', 'antenna performance']</t>
  </si>
  <si>
    <t>A four square loops antenna above a finite ground plane is investigated for circular polarisation and gain enhancement. By choosing proper perimeters of the two pairs of loops, the axial ratio (‚â§3dB) bandwidth can reach 16. It is demonstrated that a new pair of loops added to the original dual-loop can increase the gain to 11.6dBic. A broadband balun is incorporated for impedance matching. The antenna performance is confirmed by experimental results. ¬© 2010 The Institution of Engineering and Technology.</t>
  </si>
  <si>
    <t>475-477</t>
  </si>
  <si>
    <t>60025578;60025578;60025578;60025578;60025578;60025578;60025578</t>
  </si>
  <si>
    <t>57191108174;14625801200;36155185800;57133273600;36603779800;26027954500;55705125100</t>
  </si>
  <si>
    <t>Yang, Q.;Zhang, X.;Bai, X.;Wang, N.;Wang, Y.;Li, J.;Zhao, X.</t>
  </si>
  <si>
    <t>Yang Q.</t>
  </si>
  <si>
    <t>Four square loops antenna for circular polarisation and gain enhancement</t>
  </si>
  <si>
    <t>10.1049/el.2010.2980</t>
  </si>
  <si>
    <t>2-s2.0-80053287604</t>
  </si>
  <si>
    <t>['underground layers', 'spatial variability', 'signals reflected', 'signals operating', 'physical properties', 'phase structure', 'phase shift', 'phase isolines', 'phase gradient', 'penetrating radar', 'n2œä ).', 'lines corresponding', 'inhomogeneous objects', 'ground surface', 'frequency spectrum', 'electrical properties', 'buried objects']</t>
  </si>
  <si>
    <t>Ground-penetrating radar (GPR) | Phasefrequency spectrum | Stepped-frequency continuous wave (SFCW)</t>
  </si>
  <si>
    <t>The phase structure of ground-penetrating radar (GPR) signals operating on the basis of a stepped-frequency continuous wave (SFCW) is extracted to obtain additional information about the physical properties of buried objects. The phase structure is obtained from a signal-phase-frequency spectrum by applying the discrete Fourier transform to signals on the output of an SFCW georadar quadrature phase detector. We show that the phase gradient of a phase-frequency spectrum of signals reflected from underground layers and buried objects is determined by their electrical properties. We represent a signal phase structure during the georadar movement along the ground surface as an image of phase isolines (lines corresponding to the phase shift of n2œÄ). We show that the spatial variability of isolines is determined by a medium physical property change or by the presence of inhomogeneous objects. ¬© 2009 IEEE.</t>
  </si>
  <si>
    <t>4 PART 1</t>
  </si>
  <si>
    <t>60068535;60068535</t>
  </si>
  <si>
    <t>6507561500;24469154800</t>
  </si>
  <si>
    <t>Sugak, Vladimir G.;Sugak, Alexander V.</t>
  </si>
  <si>
    <t>Sugak V.</t>
  </si>
  <si>
    <t>Phase spectrum of signals in ground-penetrating radar applications</t>
  </si>
  <si>
    <t>10.1109/TGRS.2009.2036163</t>
  </si>
  <si>
    <t>2-s2.0-80054935455</t>
  </si>
  <si>
    <t>Bundesministerium der Verteidigung</t>
  </si>
  <si>
    <t>BMVg</t>
  </si>
  <si>
    <t>['theoretical investigations', 'system pamir', 'switching concept', 'receive aperture', 'radar techniques', 'predefined scenario', 'positioning accuracy', 'paper intends', 'homogeneous terrain', 'heterogenous nature', 'gmti performance', 'fraunhofer institute', 'fraunhofer fhr', 'first time', 'findings experimentally', 'extended accordingly', 'considered scene']</t>
  </si>
  <si>
    <t>Antenna switching | Ground moving target indication (GMTI) | Radar detection | Radar position estimation | Radar signal analysis | Radar velocity measurement | Spatial diversity | Synthetic aperture radar (SAR)</t>
  </si>
  <si>
    <t>Recently, theoretical investigations have shown that switching between parts of the transmit and/or receive aperture in a pulse-to-pulse cycle may improve the ground moving target indication (GMTI) performance of a two-channel radar system. This paper intends to verify these findings experimentally for the switching concept for the first time. Accordingly, six different GMTI modes were implemented in the system PAMIR (phasedarray multifunctional imaging radar) of the Fraunhofer Institute for High Frequency Physics and Radar Techniques (Fraunhofer FHR) including three switching modes. An experiment was conducted using six cooperative vehicles following a predefined scenario to compare the GMTI performance and, in particular, the positioning accuracy of the different GMTI modes. The results of this experiment as well as the underlying signal processing are presented in this paper. The analysis is based on a multilook constant false-alarm rate detection scheme. Due to the heterogenous nature of the considered scene, the well-known test statistic for homogeneous terrain had to be extended accordingly, and a novel test statistics is proposed. ¬© 2010 IEEE.</t>
  </si>
  <si>
    <t>2066-2075</t>
  </si>
  <si>
    <t>60109826;60017597;60109826</t>
  </si>
  <si>
    <t>6506139427;6603842988;7003639262</t>
  </si>
  <si>
    <t>Cerutti-Maori, Delphine;Gierull, Christoph H.;Ender, Joachim H.G.</t>
  </si>
  <si>
    <t>Wachtberg;Ottawa</t>
  </si>
  <si>
    <t>Fraunhofer Institute for High Frequency Physics and Radar Techniques FHR;Defence Research and Development Canada</t>
  </si>
  <si>
    <t>60109826;60017597</t>
  </si>
  <si>
    <t>Cerutti-Maori D.</t>
  </si>
  <si>
    <t>Experimental verification of SAR-GMTI improvement through antenna switching</t>
  </si>
  <si>
    <t>10.1109/TGRS.2009.2037010</t>
  </si>
  <si>
    <t>2-s2.0-82655178694</t>
  </si>
  <si>
    <t>['video transmission', 'video distortion', 'various configurations', 'users jointly', 'transmitter employs', 'transmit power', 'tractable via', 'time video', 'temporal variation', 'solution approach', 'scenario considered', 'scalable layers', 'problem turns', 'primaldual method', 'precoding technique', 'precoder computation', 'known technique', 'idea hereis', 'grain scalability', 'generate quality', 'gaining insight', 'fixed intervals', 'difficult mixed', 'diagonal zeroforcing', 'buffer constraints', 'broadcast video', 'antenna transceivers', 'analyze performance', 'allows us']</t>
  </si>
  <si>
    <t>Broadcast channels | MIMO | Precoding | Quality layers | Scalable video | SVC</t>
  </si>
  <si>
    <t>Video transmission on multiuser wireless channels faces manifold challenges in both source-and channel-coding. We propose a framework to analyze three facets of this idea: video distortion, transmit power, and delay. In the scenario considered here, both the transmitter and end-users are equipped with multi-antenna transceivers. The goal is to broadcast video to all users; however, the video is differentiated in quality to match the spatial and temporal variation of the channel. An emerging coding standard that is well-suited to this scenario is the Scalable Video Coding (SVC) extension of H.264. We employ the medium-grain scalability (MGS) feature of SVC, which allows us to generate quality-scalable layers from a single video sequence. For transport, the transmitter employs the block-diagonal zeroforcing (ZF) precoding technique, a well-known technique which yields good performance. With these assumptions, the idea hereis to compute a precoder at fixed intervals. Crucially, the crosslayer framework allocates layers of video to the end-users jointly with precoder computation. The framework also ensures that delay and buffer constraints are met, which is necessary for real-time video. In terms of solution approach, the problem turns out to be a difficult mixed-integer nonlinear optimization problem. However, we show that it is tractable via a primaldual method. We analyze performance in various configurations, gaining insight into the relationship between the main system parameters. ¬© 2010 IEEE.</t>
  </si>
  <si>
    <t>456-466</t>
  </si>
  <si>
    <t>60025084;60023690;60030162</t>
  </si>
  <si>
    <t>57196732997;8929030800;55000636900</t>
  </si>
  <si>
    <t>Xu, Jun;Hormis, Raju;Wang, Xiaodong</t>
  </si>
  <si>
    <t>New York;Shanghai;Norwood</t>
  </si>
  <si>
    <t>Columbia University;Shanghai Jiao Tong University;Analog Devices, Inc.</t>
  </si>
  <si>
    <t>60030162;60025084;60023690</t>
  </si>
  <si>
    <t>MIMO video broadcast via transmit-precoding and snr-scalable video coding</t>
  </si>
  <si>
    <t>10.1109/JSAC.2010.100416</t>
  </si>
  <si>
    <t>2-s2.0-84055218835</t>
  </si>
  <si>
    <t>['theoretical results', 'theoretical approach', 'telephone network', 'paper presents', 'operating frequencies', 'obtained results', 'inductances values', 'ground plane', 'generally accompanied', 'expressions give', 'every point', 'electromagnetic radiation', 'electromagnetic compatibility', 'deployed system', 'code based', 'approach leads', 'antenna theory', 'analytical expression', 'also derived']</t>
  </si>
  <si>
    <t>Discontinuity | Nonuniform transmission line | P.U.L | Parameter | PLT | Radiated emissions | XDSL</t>
  </si>
  <si>
    <t>The Deployment of Power Line Transmission (PLT) and the development of new broadband services over the telephone network through technology like xDSL (x Digital Subscriber Line), requires higher data rates, consequently higher bandwidths, and operating frequencies. So it is generally accompanied with electromagnetic compatibility (EMC) phenomena, in particular the radiated emissions associated to the deployed system and used cables characteristics. In fact the electrical cable presents variations in their geometry, causing an increase in the electromagnetic radiation. This paper presents a theoretical approach to study a complex transmission line network over ground plane. This approach leads to an analytical expression for the evaluation of P.U.L. parameters of finite length twisted wires lines. These expressions give the capacitances and the inductances values in every point of the cable, the theoretical results are compared to measurements. The formalism is also derived to determine the distribution of the electromagnetic field radiated by Shielded or Unshielded Twisted Pair cables with discontinuity. The obtained results are compared to those provided by a code based on the antenna theory.</t>
  </si>
  <si>
    <t>1303-1308</t>
  </si>
  <si>
    <t>60104081;60068774;60068774</t>
  </si>
  <si>
    <t>15064232900;35168608000;35107121400</t>
  </si>
  <si>
    <t>Hassoun, F.;Bousaleh, G.;Hage Chehade, R.</t>
  </si>
  <si>
    <t>France;Lebanon</t>
  </si>
  <si>
    <t>Issy-les-Moulineaux;Beirut</t>
  </si>
  <si>
    <t>Orange Labs;Universit√© Libanaise</t>
  </si>
  <si>
    <t>60104081;60068774</t>
  </si>
  <si>
    <t>Hassoun F.</t>
  </si>
  <si>
    <t>Analysis of the radiation from a complex multi-conductor transmission line</t>
  </si>
  <si>
    <t>10.24084/repqj08.651</t>
  </si>
  <si>
    <t>2-s2.0-85073322428</t>
  </si>
  <si>
    <t>['œñf value', 'would lead', 'temperatures higher', 'temperature coefficient', 'rights reserved', 'resonant frequency', 'loss ceramics', 'increasing ca0', 'excellent combination', '700 ghz', '6 ghz', '3tio3 system', '3tio3 possesses', '3tio3 content']</t>
  </si>
  <si>
    <t>Crystal growth | Dielectric response | Microwave dielectric properties</t>
  </si>
  <si>
    <t>High-relative-permittivity and low-loss ceramics in the (1 - x)Ca(Mg1/3Ta2/3)O3-xCa0.8Sm0.4/3TiO3 system have been prepared by the conventional solid state route and their microwave dielectric properties have been investigated. (1 - x)Ca(Mg1/3Ta2/3)O3-xCa0.8Sm0.4/3TiO3 solid solution exhibited orthorhombic crystal structures for all compositions. A rapid grain growth is observed at temperatures higher than 1450 ¬∞C, which would lead to a decrease in the density and the Q √ó f of the ceramics. A near-zero temperature coefficient of resonant frequency can be achieved for Ca(Mg1/3Ta2/3)O3 with the addition of Ca0.8Sm0.4/3TiO3. The temperature coefficient of resonant frequency increases with increasing Ca0.8Sm0.4/3TiO3 content and tunes through zero at x = 0.45. Specimen using 0.55Ca(Mg1/3Ta2/3)O3-0.45Ca0.8Sm0.4/3TiO3 possesses an excellent combination of microwave dielectric properties: Œµr ‚àº 44.96, Q √ó f ‚àº 41,700 GHz (where f = 6.6 GHz, is the resonant frequency) and œÑf value of 0 ppm/¬∞C. It is proposed as a suitable candidate material for today's 3G passive components and small-sized GPS patch antennas. ¬© 2009 Elsevier B.V. All rights reserved.</t>
  </si>
  <si>
    <t>205-209</t>
  </si>
  <si>
    <t>25626122600;35346077500;23105956200</t>
  </si>
  <si>
    <t>Chen, Jhih Yong;Tseng, Yu Wei;Huang, Cheng Liang</t>
  </si>
  <si>
    <t>Improved high Q value of (1 - x)Ca(Mg&lt;inf&gt;1/3&lt;/inf&gt;Ta&lt;inf&gt;2/3&lt;/inf&gt;)O&lt;inf&gt;3&lt;/inf&gt;-xCa&lt;inf&gt;0.8&lt;/inf&gt;Sm&lt;inf&gt;0.4/3&lt;/inf&gt;TiO&lt;inf&gt;3&lt;/inf&gt; solid solution with zero temperature coefficient of resonant frequency</t>
  </si>
  <si>
    <t>S0925838809023548</t>
  </si>
  <si>
    <t>10.1016/j.jallcom.2009.11.061</t>
  </si>
  <si>
    <t>2-s2.0-77649181347</t>
  </si>
  <si>
    <t>['rights reserved', 'residual analysis', 'regression model', 'internal diameter', 'gas holdup', 'gas entering', 'fluidizing section', 'fine bubbles', 'dimensionless groups', 'current three']</t>
  </si>
  <si>
    <t>Gas holdup | Gas-liquid-solid fluidization | Genetic algorithm | Multiphase flow | Optimization</t>
  </si>
  <si>
    <t>Experiments have been carried out in a 0.1 m internal diameter, 1.88 m height vertical Plexiglas column with an antenna type modified air sparger in the gas-liquid distributor section. This arrangement provides uniform mixing of the fluids, ensures the gas entering the fluidizing section as fine bubbles and reduces the pressure drop encountered through a conventional distributor used for the purpose. The important dimensionless groups which have influence on the gas holdup have been developed by the use of Buckingham Pi theorem. The relation of gas holdup with these dimensionless groups has been expressed in the form of a power law equation developed with very high correlation coefficient. Residual analysis has been carried out to validate the regression model. The optimum operating conditions for maximum gas holdup in a co-current three-phase fluidized bed have been predicted using genetic algorithm. ¬© 2009 Elsevier Ltd. All rights reserved.</t>
  </si>
  <si>
    <t>476-484</t>
  </si>
  <si>
    <t>Computers and Chemical Engineering</t>
  </si>
  <si>
    <t>60000934;60000934;60000934</t>
  </si>
  <si>
    <t>18134075600;7202467081;34881914000</t>
  </si>
  <si>
    <t>Jena, H. M.;Roy, G. K.;Mahapatra, S. S.</t>
  </si>
  <si>
    <t>Rourkela</t>
  </si>
  <si>
    <t>National Institute of Technology Rourkela</t>
  </si>
  <si>
    <t>Jena H.</t>
  </si>
  <si>
    <t>Determination of optimum gas holdup conditions in a three-phase fluidized bed by genetic algorithm</t>
  </si>
  <si>
    <t>S0098135409001835</t>
  </si>
  <si>
    <t>10.1016/j.compchemeng.2009.07.003</t>
  </si>
  <si>
    <t>2-s2.0-77649183745</t>
  </si>
  <si>
    <t>['upstream density', 'theoretical model', 'sharp increase', 'rf coupling', 'plasma improves', 'low pressure', 'fluorescence indicate', 'expansion region', 'density obtained', 'antenna frequencies', 'also observe', '5 mhz', '5 khz']</t>
  </si>
  <si>
    <t>We report detailed studies of a threshold antenna frequency for the creation of an ion beam due to the formation of a stable electric double layer (DL) in an expanding, low pressure, argon helicon plasma. Mutually consistent measurements of ion beam energy and density obtained with a retarding field energy analyzer and laser-induced-fluorescence indicate that a stable ion beam of approximately 15 eV appears for antenna frequencies above 11.5 MHz. At lower antenna frequencies, for which the rf coupling to the plasma improves, large electrostatic instabilities appear downstream of the expansion region and a well-formed ion beam is not observed. Further studies of the low frequency (‚àº17.5 kHz) electrostatic fluctuations suggest that they arise from beam-driven, ion acoustic instabilities. We also observe a sharp increase in the upstream density at the same threshold antenna frequency, confirming a theoretical model that predicts an increase in the upstream density due to enhanced ionization resulting from electrons accelerated upstream by the DL. ¬© 2010 IOP Publishing Ltd.</t>
  </si>
  <si>
    <t>26028938500;55436626600;7004666262</t>
  </si>
  <si>
    <t>Thakur, Saikat Chakraborty;Hansen, Alex;Scime, Earl E.</t>
  </si>
  <si>
    <t>Thakur S.</t>
  </si>
  <si>
    <t>Threshold for formation of a stable double layer in an expanding helicon plasma</t>
  </si>
  <si>
    <t>S0963025210262072</t>
  </si>
  <si>
    <t>10.1088/0963-0252/19/2/025008</t>
  </si>
  <si>
    <t>2-s2.0-77950223723</t>
  </si>
  <si>
    <t>['three obps', 'therefore decided', 'single csp', 'rna level', 'proteomic approach', 'protein level', 'project aimed', 'previous reports', 'maldi profiling', 'larvae express', 'different regions', 'csps ).', 'clear differences', 'chemosensory proteins', 'chemical stimuli', 'chemical communication', 'binding spectra', 'binding proteins', 'bacterial system', 'antennae demonstrated', 'abundant proteins', '6 csps', '4 csps']</t>
  </si>
  <si>
    <t>Apis mellifera | Chemosensory Protein | Ligand-binding | MALDIMS profiling | Odorant-binding protein | Proteomics</t>
  </si>
  <si>
    <t>Chemical communication in insects is mediated by soluble binding proteins, belonging to two large families, Odorant-binding Proteins (OBPs) and Chemosensory Proteins (CSPs). Recently, evidence has been provided that OBPs are involved in recognition of chemical stimuli. We therefore decided to investigate the expression of OBPs and CSPs in the honeybee at the protein level, using a proteomic approach. Our results are in agreement with previous reports of expression at the RNA level and show that 12 of the 21 OBPs predicted in the genome of the honeybee Apis mellifera and 2 of the 6 CSPs are present in the foragers? antennae, while the larvae express only three OBPs and a single CSP. MALDI mass spectrometry on crude antennal extracts and MALDI profiling on sections of antennae demonstrated that these techniques can be applied to investigate individual differences in the expression of abundant proteins, such as OBPs and CSPs, as well as to detect the presence of proteins in different regions of the antenna. Finally, as part of a project aimed at the characterization of all OBPs and CSPs of the honeybee, we expressed 5 OBPs and 4 CSPs in a bacterial system and measured their affinity to a number of ligands. Clear differences in their binding spectra have been observed between OBPs, as well as CSPs. ¬© 2010 American Chemical Society.</t>
  </si>
  <si>
    <t>1822-1833</t>
  </si>
  <si>
    <t>Journal of Proteome Research</t>
  </si>
  <si>
    <t>60021859;60028868;60028868;60028868;60028868;60028868;60028868;60021859;60021859;60021859;60028868</t>
  </si>
  <si>
    <t>35578900500;35790331600;6507105865;15062936900;8606377400;36186597400;26429910600;6701825075;7006953870;7005018074;36880050400</t>
  </si>
  <si>
    <t>Dani, Francesca Romana;Iovinella, Immacolata;Felicioli, Antonio;Niccolini, Alberto;Calvello, Maria Antonietta;Carucci, Maria Giovanna;Qiao, Huili;Pieraccini, Giuseppe;Turillazzi, Stefano;Moneti, Gloriano;Pelosi, Paolo</t>
  </si>
  <si>
    <t>Pisa;Florence</t>
  </si>
  <si>
    <t>Universit√† di Pisa;Universit√† degli Studi di Firenze</t>
  </si>
  <si>
    <t>60028868;60021859</t>
  </si>
  <si>
    <t>Dani F.</t>
  </si>
  <si>
    <t>Mapping the expression of soluble olfactory proteins in the honeybee</t>
  </si>
  <si>
    <t>10.1021/pr900969k</t>
  </si>
  <si>
    <t>2-s2.0-77950671758</t>
  </si>
  <si>
    <t>['¬© 2010', 'unique signature', 'ultracompact gravastars', 'simplest realizations', 'shell gravastar', 'schwarzschild metric', 'radiated power', 'power radiated', 'potentially providing', 'peculiar features', 'nonrotating thin', 'microscopic properties', 'massive objects', 'mass m0', 'horizonless nature', 'gravitational waves', 'gravastar compactness', 'event horizon', 'consider one', 'compact objects', 'central object']</t>
  </si>
  <si>
    <t>We study gravitational wave emission from the quasicircular, extreme mass ratio inspiral of compact objects of mass m0 into massive objects of mass M‚ñ°0 m0 whose external metric is identical to the Schwarzschild metric, except for the absence of an event horizon. To be specific we consider one of the simplest realizations of such an object: a nonrotating thin-shell gravastar. The power radiated in gravitational waves during the inspiral shows distinctive peaks corresponding to the excitation of the polar oscillation modes of the gravastar. For ultracompact gravastars the frequency of these peaks depends mildly on the gravastar compactness. For masses M‚ñ° 106 m0 the peaks typically lie within the optimal sensitivity bandwidth of the Laser Interferometer Space Antenna, potentially providing a unique signature of the horizonless nature of the central object. For relatively modest values of the gravastar compactness the radiated power has even more peculiar features, carrying the signature of the microscopic properties of the physical surface replacing the event horizon. ¬© 2010 The American Physical Society.</t>
  </si>
  <si>
    <t>60032259;60010491-60031581;60010491-60004956;60031581;60031581</t>
  </si>
  <si>
    <t>55989547700;7005881570;7006453750;56425689400;35273190200</t>
  </si>
  <si>
    <t>Pani, Paolo;Berti, Emanuele;Cardoso, Vitor;Chen, Yanbei;Norte, Richard</t>
  </si>
  <si>
    <t>Italy;United States;United States;Portugal</t>
  </si>
  <si>
    <t>Cagliari;Pasadena;University;Lisbon</t>
  </si>
  <si>
    <t>Universit√† degli Studi di Cagliari;California Institute of Technology;University of Mississippi;Instituto Superior T√©cnico</t>
  </si>
  <si>
    <t>60032259;60031581;60010491;60004956</t>
  </si>
  <si>
    <t>Pani P.</t>
  </si>
  <si>
    <t>Gravitational wave signatures of the absence of an event horizon. II. Extreme mass ratio inspirals in the spacetime of a thin-shell gravastar</t>
  </si>
  <si>
    <t>10.1103/PhysRevD.81.084011</t>
  </si>
  <si>
    <t>2-s2.0-77952526530</t>
  </si>
  <si>
    <t>['¬© 2010', 'wrapped nanotube', 'sensing applications', 'property essential', 'probe spectroscopy', 'local environment', 'fs pump', 'extreme sensitivity', 'exciton resonance', 'dielectric screening', 'dielectric constant', 'coherent phonons', 'carbon nanotubes']</t>
  </si>
  <si>
    <t>We study coherent phonons in polymer-carbon nanotubes composites by sub-10-fs pump-probe spectroscopy. We find that coherent phonons in the polymer network modulate the exciton resonance of the wrapped nanotube. We propose a model of dynamic environmental coupling in which the polymer vibration affects the carbon nanotubes exciton energy by virtue of the modulation of its dielectric screening. Carbon nanotubes act as antenna for the local environment and highlight small changes in the dielectric constant. This shows the extreme sensitivity of carbon nanotubes to their surrounding, a property essential for sensing applications and crucial for understanding composite materials. ¬© 2010 The American Physical Society.</t>
  </si>
  <si>
    <t>1550235X</t>
  </si>
  <si>
    <t>Physical Review B - Condensed Matter and Materials Physics</t>
  </si>
  <si>
    <t>60023256-60106540;60023256;60000481;108559676</t>
  </si>
  <si>
    <t>6701864688;24401236300;35546067300;23100242200</t>
  </si>
  <si>
    <t>L√ºer, Larry;Hoseinkhani, Sajjad;Meneghetti, Moreno;Lanzani, Guglielmo</t>
  </si>
  <si>
    <t>Spain;Italy;Italy;Italy</t>
  </si>
  <si>
    <t>Madrid;Milan;Padua;Milan</t>
  </si>
  <si>
    <t>IMDEA Nanociencia;Politecnico di Milano;Universit√† degli Studi di Padova;Center for Nano Science and Technology</t>
  </si>
  <si>
    <t>60106540;60023256;60000481;108559676</t>
  </si>
  <si>
    <t>L√ºer L.</t>
  </si>
  <si>
    <t>Dynamical screening of the exciton resonance in conjugated polymers/carbon nanotubes composites</t>
  </si>
  <si>
    <t>10.1103/PhysRevB.81.155411</t>
  </si>
  <si>
    <t>2-s2.0-77955401116</t>
  </si>
  <si>
    <t>['third methods', 'submicron range', 'ray lithography', 'produce successful', 'mma mixed', 'first time', 'first method', 'first fabricated', 'final step', 'fabricate polymer', 'emerging technology', 'different portions', 'deep x', 'ceramic contents', 'also required', '3 mm']</t>
  </si>
  <si>
    <t>Deep x-ray lithography is applied for the first time to fabricate polymer-based antenna structures with different portions of ceramic contents. To produce successful and viable antenna structures, three different methods are proposed using positive and negative tone resists. In the first method the structures are lithographically fabricated avoiding an intermediate molding step using SU-8 as a photosensitive resist filled with fine ceramic powder with particles in the submicron range. In the second and third methods a polymethylmethacrylate (PMMA) mold is first fabricated by x-ray lithography, and then SU-8/MMA mixed with the high ceramic powder content is injected into the mold. In these methods a final step of crosslinking for SU-8 and polymerization for MMA is also required. Optimized fabrication parameters allow the production of high quality antenna structures as thick as 2.3 mm. X-ray lithography capabilities in fabrication of antennas and other passive microwave components with special features reinforce the idea of fabricating integrated passive microwave circuits along with active circuits using this emerging technology. ¬© 2010 IOP Publishing Ltd.</t>
  </si>
  <si>
    <t>Journal of Micromechanics and Microengineering</t>
  </si>
  <si>
    <t>60015186-100356203;60015186-100356203;60102538;60102538</t>
  </si>
  <si>
    <t>9841722600;6701440303;6701404091;7201701828</t>
  </si>
  <si>
    <t>Rashidian, Atabak;Klymyshyn, David M.;Boerner, Martin;Mohr, J√ºrgen</t>
  </si>
  <si>
    <t>Germany;Canada;Canada</t>
  </si>
  <si>
    <t>Karlsruhe;Saskatoon;Saskatoon</t>
  </si>
  <si>
    <t>Karlsruher Institut f√ºr Technologie;University of Saskatchewan;TRLabs</t>
  </si>
  <si>
    <t>60102538;60015186;100356203</t>
  </si>
  <si>
    <t>Rashidian A.</t>
  </si>
  <si>
    <t>Deep x-ray lithography processing for batch fabrication of thick polymer-based antenna structures</t>
  </si>
  <si>
    <t>S0960131710325253</t>
  </si>
  <si>
    <t>10.1088/0960-1317/20/2/025026</t>
  </si>
  <si>
    <t>2-s2.0-77950217934</t>
  </si>
  <si>
    <t>Ulla Tuomisen S√§√§ti√∂</t>
  </si>
  <si>
    <t>['two half', 'studied structure', 'simple structure', 'ground plane', '7 db', '35 db', '3 %.']</t>
  </si>
  <si>
    <t>Antenna array | Multielement antenna</t>
  </si>
  <si>
    <t>A simple structure for achieving low mutual coupling between two monopole antennas at 2.45 GHz center frequency is studied. The structure has two half-wavelength slots cut into the ground plane between the monopoles. The lowest mutual coupling is between -54 and -35 dB, depending on the studied structure. In comparison, mutual coupling using the reference ground planes is between -15 and 7 dB. The improvement in measured total efficiencies with the slotted ground plane against the reference ground planes is between 2.8 and 24.3%. ¬© 2010 IEEE.</t>
  </si>
  <si>
    <t>60001738;60001738</t>
  </si>
  <si>
    <t>35086863400;35570172500</t>
  </si>
  <si>
    <t>Sonkki, Marko;Salonen, Erkki</t>
  </si>
  <si>
    <t>Centre for Wireless Communications</t>
  </si>
  <si>
    <t>Sonkki M.</t>
  </si>
  <si>
    <t>Low mutual coupling between monopole antennas by using two Œª/2 slots</t>
  </si>
  <si>
    <t>10.1109/LAWP.2010.2044476</t>
  </si>
  <si>
    <t>2-s2.0-77950230094</t>
  </si>
  <si>
    <t>['triangle mom', 'results obtained', 'present method', 'po shows', 'po integral', 'physical optics', 'mom region', 'induced current', 'high efficiency', 'different methods', 'critical points', 'computational efficiency']</t>
  </si>
  <si>
    <t>Accelerating techniques | MOM-PO | Nonuniform rational B-spline (NURBS) | Stationary phase method (SPM)</t>
  </si>
  <si>
    <t>A novel accelerating hybrid method of moments and physical optics (MOM-PO) method is presented to analyze the antenna around electrically large scatterer modeled with nonuniform rational B-spline (NURBS) surfaces. Stationary phase method (SPM) is applied to compute the PO integral of induced current. Two accelerating techniques, grouping of the MoM region and interpolation of critical points, are used to enhance the computational efficiency. The comparison of the results obtained by this method with that by existing NURBS MOM-PO and Triangle MOM-PO shows that the present method is feasible. The execution time consumed in different methods is listed to demonstrate the high efficiency of this approach. ¬© 2010 IEEE.</t>
  </si>
  <si>
    <t>134-137</t>
  </si>
  <si>
    <t>36806239100;55722858800;7403280923</t>
  </si>
  <si>
    <t>Huang, Kai;He, Zhi Li;Liang, Chang Hong</t>
  </si>
  <si>
    <t>Huang K.</t>
  </si>
  <si>
    <t>Efficient analysis of antenna around electrically large NURBS platform with accelerating MOM-PO method</t>
  </si>
  <si>
    <t>10.1109/LAWP.2010.2044861</t>
  </si>
  <si>
    <t>2-s2.0-77950253434</t>
  </si>
  <si>
    <t>['¬© 2010', 'three eu', 'substituted 1', 'significantly modulated', 'royal society', 'protonation constants', 'potentiometric titration', 'potentiometric measurements', 'naphthalene antennae', 'luminescence properties', 'lanthanide ion', 'ion within', 'cyclen system', 'coordination environment', 'changes occurring', 'better understanding', 'also studied']</t>
  </si>
  <si>
    <t>A series of substituted 1,4,7,10-tetraazacylcododecane ligands 1-4, possessing sensitizing nitrobenzene or naphthalene antennae, as one of the amide pendant arms, and their complexes with europium(iii) were synthesised. The protonation constants and the metal ion stability constants of two of these ligands were determined by potentiometric titration. The pKa of the water molecules coordinated to the complexed metal ion were determined by both luminescent and potentiometric measurements. The luminescence pH dependence of a further three Eu(iii) complexes, 5-7, which lack any antennae, were also studied with the aim of gaining a better understanding of the role of the metal bound water molecules in the luminescence properties of such complexes upon direct excitation of the lanthanide ion. The results from these luminescent measurements demonstrate that the Eu(iii) emission was significantly modulated as a function of pH for all the complexes, which we assigned to changes occurring in the coordination environment of the ion within the cyclen system, caused by deprotonation of metal bound water molecules and/or deprotonation of pendent amide arms. ¬© 2010 The Royal Society of Chemistry.</t>
  </si>
  <si>
    <t>3644-3652</t>
  </si>
  <si>
    <t>60011149-60031846;60011149;60011149;60011149;60011149</t>
  </si>
  <si>
    <t>6504787413;36436882400;7402282856;8381110600;35578284500</t>
  </si>
  <si>
    <t>Plush, Sally E.;Clear, Naomi A.;Leonard, Joseph P.;Fanning, Ann Marie;Gunnlaugsson, Thorfinnur</t>
  </si>
  <si>
    <t>Australia;Ireland</t>
  </si>
  <si>
    <t>Adelaide;Dublin</t>
  </si>
  <si>
    <t>University of South Australia;Trinity College Dublin</t>
  </si>
  <si>
    <t>60031846;60011149</t>
  </si>
  <si>
    <t>Plush S.</t>
  </si>
  <si>
    <t>The effect on the lanthanide luminescence of structurally simple Eu(III) cyclen complexes upon deprotonation of metal bound water molecules and amide based pendant arms</t>
  </si>
  <si>
    <t>10.1039/b923383k</t>
  </si>
  <si>
    <t>2-s2.0-77950254544</t>
  </si>
  <si>
    <t>2006CB302900</t>
  </si>
  <si>
    <t>['space larger', 'slots array', 'slot source', 'slot elements', 'significantly increased', 'power beamwidth', 'measured results', 'low profile', 'lobe caused', 'large space', 'high grating', 'flat two', 'corrugated two', 'corrugated structure', 'corrugated grooves', 'antenna gain', 'also considered', '9 db', '10 db']</t>
  </si>
  <si>
    <t>Grating-lobe | Grooves | Linear slots array</t>
  </si>
  <si>
    <t>In standard antenna array, high grating-lobe caused by large space between elements would degrade antenna performance, and in this letter, we propose a corrugated two-slots array with a space larger than a wavelength in the E-plane, which can realize high radiation performance. A corrugated structure is loaded between slot elements as the secondary radiation source, and this slot source is based on slot dipole resonance mode to keep a low profile. Simulated and measured results both show high grating-lobe level drastically suppressed to less than - 10 dB with the introduction of the corrugated grooves, compared to the case of flat two-slot array without grooves. Additionally, the antenna gain is significantly increased by about 9 dB, and half-power beamwidth (HPBW) in both E- and H-plane are narrowed as well. This letter is also considered as a reply to Appl. Phys. Lett., vol. 93, pp. 156101, Oct. 2008. ¬© 2006 IEEE.</t>
  </si>
  <si>
    <t>159-162</t>
  </si>
  <si>
    <t>60003302;60003302;60003302;60003302</t>
  </si>
  <si>
    <t>56517150000;8541423400;35190227100;7402871013</t>
  </si>
  <si>
    <t>Huang, Cheng;Zhao, Zeyu;Feng, Qin;Luo, Xiangang</t>
  </si>
  <si>
    <t>A high-gain antenna consisting of two slot elements with a space larger than a wavelength</t>
  </si>
  <si>
    <t>10.1109/LAWP.2010.2044863</t>
  </si>
  <si>
    <t>2-s2.0-77950266715</t>
  </si>
  <si>
    <t>['thin substrate', 'layer reflectarray', 'delay lines', 'conventional designs', 'attached phase', '7 ghz']</t>
  </si>
  <si>
    <t>Microstrip | Phase-delay line | Reflectarray</t>
  </si>
  <si>
    <t>A center-fed reflectarray antenna incorporating disk elements with attached phase-delay lines is proposed. Using this type of element, a single-layer reflectarray is fabricated and measured. In spite of utilizing a thin substrate, measurements show 3-dB gain bandwidth of 18%, centered at 11.7 GHz, demonstrating a wideband performance compared to the conventional designs. ¬© 2006 IEEE.</t>
  </si>
  <si>
    <t>156-158</t>
  </si>
  <si>
    <t>60016248;60016248;60012659</t>
  </si>
  <si>
    <t>35769523000;14625228100;12793954000</t>
  </si>
  <si>
    <t>Hasani, Hamed;Kamyab, Manouchehr;Mirkamali, Ali</t>
  </si>
  <si>
    <t>Tehran;Zanjan</t>
  </si>
  <si>
    <t>K. N. Toosi¬†University¬†of Technology;University of Zanjan</t>
  </si>
  <si>
    <t>60016248;60012659</t>
  </si>
  <si>
    <t>Hasani H.</t>
  </si>
  <si>
    <t>Broadband reflectarray antenna incorporating disk elements with attached phase-delay lines</t>
  </si>
  <si>
    <t>10.1109/LAWP.2010.2044473</t>
  </si>
  <si>
    <t>2-s2.0-77950271992</t>
  </si>
  <si>
    <t>['reflection coefficient', 'impedance bandwidth', 'experimental characteristics', 'dgs ).', 'average gain', '75 dbi']</t>
  </si>
  <si>
    <t>Defected ground structure (DGS) | Impedance bandwidth | Microstrip antennas | Multiband planar monopoles</t>
  </si>
  <si>
    <t>A planar multiband monopole antenna is presented for mobile wireless applications. The antenna is constructed from a crescent-shaped radiator patch, microstrip feed line, and defected ground structure (DGS). Theoretical and experimental characteristics are presented for this antenna, which achieves an impedance bandwidth of 58.3% (over 1.73.1 GHz), at a reflection coefficient |s11|&lt;-10 dB and has an average gain of 1.75 dBi. ¬© 2006 IEEE.</t>
  </si>
  <si>
    <t>152-155</t>
  </si>
  <si>
    <t>60008524;60008524;60008524;60008524;60104726</t>
  </si>
  <si>
    <t>16025593100;7003902501;26650299400;35795627600;7006824457</t>
  </si>
  <si>
    <t>See, Chan Hwang;Abd-Alhameed, Raed A.;Zhou, Dawei;Lee, Ting Hee;Excell, Peter S.</t>
  </si>
  <si>
    <t>A crescent-shaped multiband planar monopole antenna for mobile wireless applications</t>
  </si>
  <si>
    <t>10.1109/LAWP.2010.2044741</t>
  </si>
  <si>
    <t>2-s2.0-77950273996</t>
  </si>
  <si>
    <t>['unwanted generation', 'trait benefiting', 'strains selected', 'specific nature', 'selection processes', 'rights reserved', 'remains possible', 'population level', 'photosystem competence', 'photosynthetic efficiency', 'natural selection', 'natural forms', 'models show', 'microalgae productivity', 'mechanistic model', 'low chl', 'high chl', 'genetic modification', 'artificial selection', 'analysis suggests', 'also enabling']</t>
  </si>
  <si>
    <t>Biofuel | GM | Nutrient-limitation | Photoacclimation | Phytoplankton | Quota-model</t>
  </si>
  <si>
    <t>A mechanistic model of microalgae is used to explore the implications of modifying microalgal chlorophyll content and photosynthetic efficiency with an aim to optimising commercial biomass production. The models show the potential for a 10 fold increase in microalgae productivity in genetically modified versus unmodified configurations, while also enabling the use of bioreactors of greater optical depth operating at lower dilution rates. Analysis suggests that natural selection of a trait benefiting the individual (high Chl:Cmax, i.e., high antennae size) conflicts with artificial selection of a trait (low Chl:Cmax) of most benefit to production at the population level. The implication is that GM strains rather than strains selected from nature will be most beneficial for commercial algal biofuels production. Further, escaped GM algae populations may, depending on the specific nature of the modification, be quickly out-competed by the natural forms because individually a high Chl:C is beneficial in low light environments. However, it remains possible that changes in biochemical composition associated with genetic modification of photosystem competence, or with other selection processes to enhance commercial gain, may adversely affect the value of such organisms as prey for zooplankton, leading to the unwanted generation of future harmful algae. ¬© 2010 Elsevier Ltd. All rights reserved.</t>
  </si>
  <si>
    <t>269-280</t>
  </si>
  <si>
    <t>Journal of Theoretical Biology</t>
  </si>
  <si>
    <t>60004572;60022175;60004572;60004572</t>
  </si>
  <si>
    <t>7101972652;35612910700;7003858563;7101742052</t>
  </si>
  <si>
    <t>Flynn, Kevin J.;Greenwell, H. Christopher;Lovitt, Robert W.;Shields, Robin J.</t>
  </si>
  <si>
    <t>Durham;Swansea</t>
  </si>
  <si>
    <t>Durham University;Swansea University</t>
  </si>
  <si>
    <t>60022175;60004572</t>
  </si>
  <si>
    <t>Flynn K.</t>
  </si>
  <si>
    <t>Selection for fitness at the individual or population levels: Modelling effects of genetic modifications in microalgae on productivity and environmental safety</t>
  </si>
  <si>
    <t>S0022519309005943</t>
  </si>
  <si>
    <t>10.1016/j.jtbi.2009.12.021</t>
  </si>
  <si>
    <t>2-s2.0-76749170261</t>
  </si>
  <si>
    <t>['separation problem', 'secondly utilize', 'paper studies', 'member nodes', 'fundamental requirement', 'first present', 'directional antennas', 'connectivity checking']</t>
  </si>
  <si>
    <t>Connectivity bridging | Connectivity checking | Directional antennas | Wireless sensor network</t>
  </si>
  <si>
    <t>Connectivity is a fundamental requirement for wireless sensor networks deployment. Different from the most of the existing studies using omni-directional antennas, this paper studies the issue of connectivity checking and bridging for wireless sensor networks using directional antennas. Using graph theory, we first present a connectivity checking algorithm in order to find disconnected parts of a network. We secondly utilize the capability of directional antennas to bridge these disconnected parts thus overcoming the separation problem of multi-hop sensor networks. Simulations are performed to prove the effectiveness of our solution, which can significantly improve connectivity between member nodes and sink at the same power or even less power.</t>
  </si>
  <si>
    <t>115-121</t>
  </si>
  <si>
    <t>Journal of Internet Technology</t>
  </si>
  <si>
    <t>60022381;60016930;60022381</t>
  </si>
  <si>
    <t>13605052500;56358931400;22952718500</t>
  </si>
  <si>
    <t>Tao, Dan;Sun, Yan;Chen, Hou Jin</t>
  </si>
  <si>
    <t>Beijing Jiaotong University;Beijing University of Posts and Telecommunications</t>
  </si>
  <si>
    <t>60022381;60016930</t>
  </si>
  <si>
    <t>Tao D.</t>
  </si>
  <si>
    <t>Connectivity checking and bridging for wireless sensor networks with directional antennas</t>
  </si>
  <si>
    <t>2-s2.0-77950319004</t>
  </si>
  <si>
    <t>EP/F030843/1</t>
  </si>
  <si>
    <t>['squared errors', 'sir estimators', 'normalized root', 'noise ratio', 'new snr', 'multiuser time', 'interference ratio', 'cases considered', 'based method']</t>
  </si>
  <si>
    <t>Channel estimation | Fading channels | SIR | SNR | UWB</t>
  </si>
  <si>
    <t>The signal-to-noise ratio (SNR) and signal-to-interference ratio (SIR) for multiuser time-hopping binary phase shift keying ultra-wide bandwidth impulse radio systems are jointly estimated using the moment-based method. Both additive white Gaussian noise channels and multipath fading channels are considered. Numerical results show that the new SNR and SIR estimators have normalized root-mean-squared errors of less than 0.2 in most cases considered. ¬© 2010 IEEE.</t>
  </si>
  <si>
    <t>465-468</t>
  </si>
  <si>
    <t>60022020;60030835;60030835</t>
  </si>
  <si>
    <t>57202208700;7005759149;23566923500</t>
  </si>
  <si>
    <t>Chen, Yunfei;Beaulieu, Norman C.;Shao, Hua</t>
  </si>
  <si>
    <t>Edmonton;Coventry</t>
  </si>
  <si>
    <t>University of Alberta;University of Warwick</t>
  </si>
  <si>
    <t>60030835;60022020</t>
  </si>
  <si>
    <t>SNR and SIR estimation for multiuser UWB IR systems with TH-BPSK</t>
  </si>
  <si>
    <t>10.1109/LSP.2010.2043154</t>
  </si>
  <si>
    <t>2-s2.0-77950320975</t>
  </si>
  <si>
    <t>K20815000003</t>
  </si>
  <si>
    <t>['periodic antenna', 'normalized amplitude', 'electromagnetic waves', '0 thz']</t>
  </si>
  <si>
    <t>Transmission of terahertz (THz) electromagnetic waves through a series of nanoresonator arrays punctured in a thin metallic film is investigated. Over 30% of normalized transmitted amplitude is observed with only 0.18% of aperture-coverage, implying an electric field enhancement of 170. Increasing the coverage to 0.6% results in a 90% normalized amplitude, with a broader line width. Inspired by log-periodic antenna, we put ten nanoresonators with four different lengths per unit cell, succeeding in an ultrabroadband THz filter with one decade width between 0.2 and 2.0 THz. ¬© 2010 American Institute of Physics.</t>
  </si>
  <si>
    <t>60013682;60013682;60013682;60013682;60013682;60002445;60002445;60013682;60013682</t>
  </si>
  <si>
    <t>55507879200;57199902051;36065542900;35292493300;25640297500;56026121800;7202402462;23003572100;35201115000</t>
  </si>
  <si>
    <t>Park, H. R.;Park, Y. M.;Kim, H. S.;Kyoung, J. S.;Seo, M. A.;Park, D. J.;Ahn, Y. H.;Ahn, K. J.;Kim, D. S.</t>
  </si>
  <si>
    <t>Seoul;Kyonggi-do</t>
  </si>
  <si>
    <t>Seoul National University;Ajou University</t>
  </si>
  <si>
    <t>60013682;60002445</t>
  </si>
  <si>
    <t>Park H.R.</t>
  </si>
  <si>
    <t>Terahertz nanoresonators: Giant field enhancement and ultrabroadband performance</t>
  </si>
  <si>
    <t>10.1063/1.3368690</t>
  </si>
  <si>
    <t>2-s2.0-77950330331</t>
  </si>
  <si>
    <t>['zeolite nanochannels', 'restricted geometry', 'perfluorinated dyes', 'organic species', 'organic molecules', 'metal ion', 'magnitude longer', 'efficient emitter', 'efficient antenna', 'dfb molecules', 'close proximity', '5 œºm', '2 orders']</t>
  </si>
  <si>
    <t>A new hybrid material, based on Er3+ exchanged zeolite L loaded with DFB molecules, is proposed as an efficient emitter in the third telecommunication window. The close proximity between the Er3+ ions and perfluorinated dyes, induced by the restricted geometry of the zeolite nanochannels, allows sensitized emission at 1.5 Œºm, with a lifetime &gt;2 orders of magnitude longer than that for classic erbium organic complexes using nonfluorinated ligands. This approach, circumventing the requirement of the creation of real chemical bonds between the organic species and the metal ion, opens the way to using as an efficient antenna, the organic molecules for which the complexation to the metal ions cannot be realized. ¬© 2010 American Chemical Society.</t>
  </si>
  <si>
    <t>4574-4576</t>
  </si>
  <si>
    <t>60012306;60012306;60012306;60012306;60012306;60012306</t>
  </si>
  <si>
    <t>13906764600;23095196700;7006673694;6506642186;9741630200;7007013151</t>
  </si>
  <si>
    <t>Mech, Agnieszka;Monguzzi, Angelo;Meinardi, Francesco;Mezyk, Jakub;MacChi, Giorgio;Tubino, Riccardo</t>
  </si>
  <si>
    <t>Mech A.</t>
  </si>
  <si>
    <t>Sensitized NIR erbium(III) emission in confined geometries: A new strategy for light emitters in telecom applications</t>
  </si>
  <si>
    <t>10.1021/ja907927s</t>
  </si>
  <si>
    <t>2-s2.0-77950841444</t>
  </si>
  <si>
    <t>['worldwide network', 'updated set', 'updated glonass', 'satellite manufacturer', 'performed according', 'offset provided', 'offset estimates', 'nominal glonass', 'mathematical correlations', 'january 2008', 'igs ).', 'glonass system', 'eclipse seasons', 'current glonass', 'consistent set', 'comprehensive modernization', 'august 2009', '227 gps']</t>
  </si>
  <si>
    <t>GLONASS | International GNSS Service (IGS) | Phase center corrections | Satellite antennas | Yaw-attitude modeling</t>
  </si>
  <si>
    <t>Driven by the comprehensive modernization of the GLONASS space segment and the increased global availability of GLONASS-capable ground stations, an updated set of satellite-specific antenna phase center corrections for the current GLONASS-M constellation is determined by processing 84 weeks of dual-frequency data collected between January 2008 and August 2009 by a worldwide network of 227 GPS-only and 115 combined GPS/GLONASS tracking stations. The analysis is performed according to a rigorous combined multi-system processing scheme providing full consistency between the GPS and the GLONASS system. The solution is aligned to a realization of the International Terrestrial Reference Frame 2005. The estimated antenna parameters are compared with the model values currently used within the International GNSS Service (IGS). It is shown that the z-offset estimates are on average 7 cm smaller than the corresponding IGS model values and that the block-specific mean value perfectly agrees with the nominal GLONASS-M z-offset provided by the satellite manufacturer. The existence of azimuth-dependent phase center variations is investigated and uncertainties in the horizontal offset estimates due to mathematical correlations and yaw-attitude modeling problems during eclipse seasons are addressed. Finally, it is demonstrated that the orbit quality benefits from the updated GLONASS-M antenna phase center model and that a consistent set of satellite antenna z-offsets for GPS and GLONASS is imperative to obtain consistent GPS- and GLONASS-derived station heights. ¬© 2010 Springer-Verlag.</t>
  </si>
  <si>
    <t>467-480</t>
  </si>
  <si>
    <t>Journal of Geodesy</t>
  </si>
  <si>
    <t>60072331;60072331;60072331;60072331</t>
  </si>
  <si>
    <t>23008218500;7202052457;35772445200;7201552760</t>
  </si>
  <si>
    <t>Dilssner, Florian;Springer, Tim;Flohrer, Claudia;Dow, John</t>
  </si>
  <si>
    <t>Darmstadt</t>
  </si>
  <si>
    <t>European Space Operations Centre</t>
  </si>
  <si>
    <t>Dilssner F.</t>
  </si>
  <si>
    <t>Estimation of phase center corrections for GLONASS-M satellite antennas</t>
  </si>
  <si>
    <t>10.1007/s00190-010-0381-7</t>
  </si>
  <si>
    <t>2-s2.0-77954455984</t>
  </si>
  <si>
    <t>['¬© 2010', 'polariton modes', 'optical response', 'multilevel systems', 'metal nanospheres', 'form convenient', 'external time', 'domain technique', 'discuss influence', 'difference time', 'dependent transport', 'bowtie antennas']</t>
  </si>
  <si>
    <t>We consider a biased molecular junction subjected to external time-dependent electromagnetic field. The field for two typical junction geometries (bowtie antennas and metal nanospheres) is calculated within finite-difference time-domain technique. Time-dependent transport and optical response of the junctions is calculated within nonequilibrium Green's-function approach expressed in a form convenient for description of multilevel systems. We present numerical results for a two-level (highest occupied molecular orbital-lowest unoccupied molecular orbital) model and discuss influence of localized surface plasmon-polariton modes on transport. ¬© 2010 The American Physical Society.</t>
  </si>
  <si>
    <t>60004372;60030612</t>
  </si>
  <si>
    <t>7005586497;57202798413</t>
  </si>
  <si>
    <t>Sukharev, Maxim;Galperin, Michael</t>
  </si>
  <si>
    <t>San Diego;Mesa</t>
  </si>
  <si>
    <t>University of California, San Diego;Arizona State University Polytechnic Campus</t>
  </si>
  <si>
    <t>60030612;60004372</t>
  </si>
  <si>
    <t>Sukharev M.</t>
  </si>
  <si>
    <t>Transport and optical response of molecular junctions driven by surface plasmon polaritons</t>
  </si>
  <si>
    <t>10.1103/PhysRevB.81.165307</t>
  </si>
  <si>
    <t>2-s2.0-77955395399</t>
  </si>
  <si>
    <t>['œ ∏', '¬© 2010', 'systematic investigation', 'small diameter', 'raman tensor', 'photon confinement', 'nw axis', 'larger diameter', 'experimental data', 'diameters 40', 'act like', '70 nm', '600 nm']</t>
  </si>
  <si>
    <t>We report the systematic investigation of polarized Raman scattering on individual crystalline GaP nanowires (NWs) with diameters 40&lt;d&lt;600 nm. At small diameter, d&lt;70 nm, the NWs are found to act like a nearly perfect dipole antenna that leads to a polarized scattering intensity function I(Œ∏)‚àºcos4 Œ∏ where Œ∏ is the angle between NW axis and the incident laser polarization. For larger diameter (70&lt;d&lt;600 nm) NWs, some other different polar patterns were found. A simple theoretical approach which takes into account the Raman tensor and photon confinement in NWs was used to understand the experimental data. ¬© 2010 The American Physical Society.</t>
  </si>
  <si>
    <t>57213315711;36242590000;23993996000;7004946573;22974649600</t>
  </si>
  <si>
    <t>Wu, Jian;Zhang, Duming;Lu, Qiujie;Gutierrez, Humberto R.;Eklund, Peter C.</t>
  </si>
  <si>
    <t>Polarized Raman scattering from single GaP nanowires</t>
  </si>
  <si>
    <t>10.1103/PhysRevB.81.165415</t>
  </si>
  <si>
    <t>2-s2.0-77955387614</t>
  </si>
  <si>
    <t>['¬© 2010', 'tb ).', 'tags composed', 'surface grafting', 'strategy promising', 'sio2 shells', 'silica surfaces', 'silica nanobeads', 'shell nanoparticles', 'royal society', 'poms using', 'poms used', 'organic ligand', 'optical bio', 'new class', 'morphological well', 'features together', 'excitation wavelength', 'excitation paths', 'efficient emission', 'defined core', 'coordination sphere', 'containing polyoxometalates', 'aqueous solution', 'antenna effect', 'also shown']</t>
  </si>
  <si>
    <t>Photoluminescent lanthanopolyoxotungstate core/shell nanoparticles are prepared by the encapsulation of lanthanide-containing polyoxometalates (POMs) with amorphous silica shells. The preparation of morphological well-defined core/shell nanoparticles is achieved by the hydrolysis of tetraethoxysilane in the presence of POMs using a reverse microemulsion method. The POMs used are decatungstolanthanoates of [Ln(W5O18)2] 9- type (Ln(iii) = Eu, Gd and Tb). Photoluminescence studies show that there is efficient emission from the POM located inside the SiO2 shells, through excitation paths that involve O ‚Üí Eu/Tb and O ‚Üí W ligand-to-metal charge transfer. It is also shown that the excitation of the POM containing europium(iii) may be tuned towards longer wavelengths via an antenna effect, by coordination of an organic ligand such as 3-hydroxypicolinate. The POM/SiO2 nanoparticles form stable suspensions in aqueous solution having the advantage of POM stabilization inside the core and the possibility of further surface grafting of chemical moieties via well known derivatization procedures for silica surfaces. These features together with the possibility of tuning the excitation wavelength by modifying the coordination sphere in the lanthanopolyoxometalate, make this strategy promising to develop a new class of optical bio-tags composed of silica nanobeads with multi-wavelength photoluminescent lanthanopolyoxometalate cores. ¬© 2010 The Royal Society of Chemistry.</t>
  </si>
  <si>
    <t>3313-3318</t>
  </si>
  <si>
    <t>60013980;60013980;60013980;60013980;60013980;60013980</t>
  </si>
  <si>
    <t>12760899300;6603860318;6507867554;7005468228;7003743712;7003980133</t>
  </si>
  <si>
    <t>Granadeiro, Carlos M.;Ferreira, Rute A.S.;Soares-Santos, Paula C.R.;Carlos, Lu√≠s D.;Trindade, Tito;Nogueira, Helena I.S.</t>
  </si>
  <si>
    <t>CICECO ‚Äì Instituto de Materiais de Aveiro</t>
  </si>
  <si>
    <t>Granadeiro C.</t>
  </si>
  <si>
    <t>Lanthanopolyoxotungstates in silica nanoparticles: Multi-wavelength photoluminescent core/shell materials</t>
  </si>
  <si>
    <t>10.1039/b919691a</t>
  </si>
  <si>
    <t>2-s2.0-77950385338</t>
  </si>
  <si>
    <t>['theory established', 'study show', 'resonant frequency', 'proposed computation', 'layer structure', 'also extended', 'accurately estimate']</t>
  </si>
  <si>
    <t>Microstrip antenna | Resonant frequency | Triangular patch</t>
  </si>
  <si>
    <t>In this paper, a new closed form expression is developed to accurately estimate the resonant frequency of an equilateral triangular patch. The proposed computation is also extended to the two-layer structure in order to define the air-gap tuning effect on the resonant frequency. The theory established in this paper is compared with the experimental and theoretical results available in the literature. The results of this study show a considerable improvement achieved over the previous theories within very small percentage errors for almost all cases. ¬© IEICE 2010.</t>
  </si>
  <si>
    <t>500-505</t>
  </si>
  <si>
    <t>60021797;60021797</t>
  </si>
  <si>
    <t>56217996200;36022351600</t>
  </si>
  <si>
    <t>Aydin, Elif;Can, Sultan</t>
  </si>
  <si>
    <t>Atilim University</t>
  </si>
  <si>
    <t>Aydin E.</t>
  </si>
  <si>
    <t>Modified resonant frequency computation for tunable equilateral triangular microstrip patch</t>
  </si>
  <si>
    <t>10.1587/elex.7.500</t>
  </si>
  <si>
    <t>2-s2.0-77951471170</t>
  </si>
  <si>
    <t>['technique requires', 'rights reserved', 'relative delays', 'recorded event', 'radio interferometer', 'radio emission', 'noise ratios', 'low signal', 'like lopes', 'known frequencies', 'karlsruhe institute', 'individual antennas', 'group delays', 'grande experiment', 'frequency dependence', 'digitally combined', 'beacon frequencies', '1 ns']</t>
  </si>
  <si>
    <t>Calibration | Cosmic ray air showers | LOPES | Radio detection | Timing</t>
  </si>
  <si>
    <t>Digital radio antenna arrays, like LOPES (LOFAR PrototypE Station), detect high-energy cosmic rays via the radio emission from atmospheric extensive air showers. LOPES is an array of dipole antennas placed within and triggered by the KASCADE-Grande experiment on site of the Karlsruhe Institute of Technology, Germany. The antennas are digitally combined to build a radio interferometer by forming a beam into the air shower arrival direction which allows measurements even at low signal-to-noise ratios in individual antennas. This technique requires a precise time calibration. A combination of several calibration steps is used to achieve the necessary timing accuracy of about 1 ns. The group delays of the setup are measured, the frequency dependence of these delays (dispersion) is corrected in the subsequent data analysis, and variations of the delays with time are monitored. We use a transmitting reference antenna, a beacon, which continuously emits sine waves at known frequencies. Variations of the relative delays between the antennas can be detected and corrected for at each recorded event by measuring the phases at the beacon frequencies. ¬© 2010 Elsevier B.V. All rights reserved.</t>
  </si>
  <si>
    <t>277-284</t>
  </si>
  <si>
    <t>60027314;60102538;60016529;60027314;60027314;60016529-60025529;60027314;60016529;60027314;60027314;60102538;60027314</t>
  </si>
  <si>
    <t>7202408136;15047491300;8520190400;8566967400;7004585018;7006807059;10538884100;8707375300;6506540646;14025818100;8520193800;8520194900</t>
  </si>
  <si>
    <t>Schr√∂der, F. G.;Asch, T.;B√§hren, L.;Bl√ºmer, J.;Bozdog, H.;Falcke, H.;Haungs, A.;Horneffer, A.;Huege, T.;Isar, P. G.;Kr√∂mer, O.;Nehls, S.</t>
  </si>
  <si>
    <t>Germany;Germany;Netherlands;Netherlands</t>
  </si>
  <si>
    <t>Karlsruhe;Eggenstein-Leopoldshafen;Dwingeloo;Nijmegen</t>
  </si>
  <si>
    <t>Karlsruher Institut f√ºr Technologie;Karlsruhe Institute of Technology, Campus North;Netherlands Foundation for Research in Astronomy;Radboud University Nijmegen</t>
  </si>
  <si>
    <t>60102538;60027314;60025529;60016529</t>
  </si>
  <si>
    <t>Schr√∂der F.</t>
  </si>
  <si>
    <t>New method for the time calibration of an interferometric radio antenna array</t>
  </si>
  <si>
    <t>S016890021000166X</t>
  </si>
  <si>
    <t>10.1016/j.nima.2010.01.072</t>
  </si>
  <si>
    <t>2-s2.0-77949567595</t>
  </si>
  <si>
    <t>Hungarian Scientific Research Fund</t>
  </si>
  <si>
    <t>OTKA</t>
  </si>
  <si>
    <t>['w responsivity', 'thermopile structure', '58 v', '100 ghz']</t>
  </si>
  <si>
    <t>A thermopile structure is proposed for the detection of microwave/millimeter wave radiation. The thermopairs in the suggested linear arrangement function as antennas. 5.58 V/W responsivity was achieved at 100 GHz with 40 serial connected thermopairs. The experimentally observed polarity and frequency dependence convincingly verify the proper detector operation. ¬© 2010 American Institute of Physics.</t>
  </si>
  <si>
    <t>60007614;60007614;60007614;60007614;60007614;60030035;60030035;60014264;60014264</t>
  </si>
  <si>
    <t>7003423073;9240627000;56892713100;7003836263;7005360796;26324951800;7004329585;25930119500;7003986354</t>
  </si>
  <si>
    <t>Szentp√°li, B.;Basa, P.;F√ºrjes, P.;Battistig, G.;B√°rsony, I.;K√°rolyi, G.;Berceli, T.;Rymanov, V.;St√∂hr, A.</t>
  </si>
  <si>
    <t>Hungary;Germany;Hungary</t>
  </si>
  <si>
    <t>Budapest;Duisburg;Budapest</t>
  </si>
  <si>
    <t>Budapest University of Technology and Economics;Universit√§t Duisburg-Essen;Institute of Technical Physics and Materials Science</t>
  </si>
  <si>
    <t>60030035;60014264;60007614</t>
  </si>
  <si>
    <t>Szentp√°li B.</t>
  </si>
  <si>
    <t>Thermopile antennas for detection of millimeter waves</t>
  </si>
  <si>
    <t>10.1063/1.3374445</t>
  </si>
  <si>
    <t>2-s2.0-77950473167</t>
  </si>
  <si>
    <t>['transmitted using', 'tm01 mode', 'numerically shown', 'mode conversion', 'like mode', 'good agreement']</t>
  </si>
  <si>
    <t>Gigawatt-level circularly polarized radiation was transmitted using a coaxial beam rotating antenna in an X-band relativistic backward wave oscillator. The mode conversion from the TM01 mode to the circularly polarized TE11 -like mode was experimentally and numerically shown. The simulated radiation pattern was in good agreement with the measured radiation pattern. ¬© 2010 American Institute of Physics.</t>
  </si>
  <si>
    <t>60013682;60013682;60013682;60016912;60016912;60016912;60068694;60068694;60068694;60011774</t>
  </si>
  <si>
    <t>7403029840;16067136600;55510307300;8282130400;35835066800;7402126718;16310159800;56395639200;57204796995;35480068000</t>
  </si>
  <si>
    <t>Jung, H. C.;Min, S. H.;Park, G. S.;An, J.;Lee, S. H.;Yoon, Y. J.;Kim, J. Y.;Choi, J. H.;So, J. H.;Petelin, M.</t>
  </si>
  <si>
    <t>South Korea;South Korea;South Korea;Russian Federation</t>
  </si>
  <si>
    <t>Daejeon;Seoul;Seoul;Nizhny Novgorod</t>
  </si>
  <si>
    <t>Agency for Defense Development;Yonsei University;Seoul National University;Institute of Applied Physics of the Russian Academy of Sciences</t>
  </si>
  <si>
    <t>60068694;60016912;60013682;60011774</t>
  </si>
  <si>
    <t>Jung H.C.</t>
  </si>
  <si>
    <t>Transmission of gigawatt-level microwave using a beam-rotating mode converter in a relativistic backward wave oscillator</t>
  </si>
  <si>
    <t>10.1063/1.3368692</t>
  </si>
  <si>
    <t>2-s2.0-77950498822</t>
  </si>
  <si>
    <t>['samples utilizing', 'photoconductive antennas', 'absolute thickness']</t>
  </si>
  <si>
    <t>We present a tunable multifrequency continuous wave terahertz spectrometer based on two laser diodes, photoconductive antennas, and a coherent detection scheme. The system is employed to determine the absolute thickness of samples utilizing a proposed synthetic difference frequency method to circumvent the 2œÄ uncertainty known from conventional photomixing systems while preserving a high spatial resolution. ¬© 2010 American Institute of Physics.</t>
  </si>
  <si>
    <t>60007902-60012556;60007902;60012556</t>
  </si>
  <si>
    <t>24777344200;12780401800;56941303500</t>
  </si>
  <si>
    <t>Scheller, Maik;Baaske, Kai;Koch, Martin</t>
  </si>
  <si>
    <t>Marburg;Braunschweig</t>
  </si>
  <si>
    <t>Philipps-Universit√§t Marburg;Technische Universit√§t Braunschweig</t>
  </si>
  <si>
    <t>60012556;60007902</t>
  </si>
  <si>
    <t>Scheller M.</t>
  </si>
  <si>
    <t>Multifrequency continuous wave terahertz spectroscopy for absolute thickness determination</t>
  </si>
  <si>
    <t>10.1063/1.3402767</t>
  </si>
  <si>
    <t>2-s2.0-77951611623</t>
  </si>
  <si>
    <t>EP/G004307/1</t>
  </si>
  <si>
    <t>['‚ àº8', 'optical near', 'operating wavelength', 'good agreement', 'experimental results', 'concomitant improvements', '8 œºm']</t>
  </si>
  <si>
    <t>We report an x-shaped plasmonic antenna design patterned onto the gold coated facet of a mid-infrared quantum cascade laser. Using apertureless scanning near-field optical microscopy we measure a single enhanced region in the optical near-field at the center of the x-antenna, with a full-width-at-half-maximum of ‚àº100 nm for the operating wavelength of ‚àº8.8 Œºm. This design provides complete suppression of near-field signal away from the center, with concomitant improvements in imaging contrast expected. Our experimental results are also in good agreement with finite difference time domain simulations, which show a full-width-at-half-maximum of ‚àº80 nm. ¬© 2010 American Institute of Physics.</t>
  </si>
  <si>
    <t>60001881;60001881;60001881;60001881;60001881;60025858;60025858;60001881;60001881</t>
  </si>
  <si>
    <t>50861186100;23489702400;12752041700;8948384800;7004527673;23975304100;7006912130;56228968400;7403521009</t>
  </si>
  <si>
    <t>Austin, D.;Mullin, N.;Luxmoore, I.;Sandall, I. C.;Cullis, A. G.;Bismuto, A.;Faist, J.;Hobbs, J. K.;Wilson, L. R.</t>
  </si>
  <si>
    <t>Switzerland;United Kingdom</t>
  </si>
  <si>
    <t>Zurich ZH,;Sheffield</t>
  </si>
  <si>
    <t>ETH Zurich;The University of Sheffield</t>
  </si>
  <si>
    <t>60025858;60001881</t>
  </si>
  <si>
    <t>Austin D.</t>
  </si>
  <si>
    <t>X-shaped plasmonic antenna on a quantum cascade laser</t>
  </si>
  <si>
    <t>10.1063/1.3380660</t>
  </si>
  <si>
    <t>2-s2.0-77951615075</t>
  </si>
  <si>
    <t>['wireless path', 'ul data', 'throughput measurements', 'successfully transmitted', 'size would', 'office area', 'mobile unit', 'mmf link', 'mmf ),', 'intermediate frequency', 'ieee 802', 'directional antennas', '2 m2', '2 ghz']</t>
  </si>
  <si>
    <t>Millimeter-wave over fiber system | Multimode fiber (MMF) | Optical phase modulator | Radio over fiber | Terms-Dense wavelength-division-multiplexing (DWDM) thin-film filter | Vertical-cavity surface-emitting laser (VCSEL) | Wireless local area networks (WLANs)</t>
  </si>
  <si>
    <t>A radio over fiber system using millimeter-wave for downlink (DL) and intermediate frequency for uplink (UL) transmission, that includes a wireless path and uses multimode fiber (MMF), is investigated by throughput measurements. Live wireless local area network transmissions (IEEE 802.11g, 54 Mbps), are upconverted to 25.2 GHz for the DL by using an optical phase modulator and optical filter millimeter-wave generation approach. Both DL and UL data were successfully transmitted between a mobile unit (MU) and commercial access point (AP), via a remote antenna unit connected to the AP by a 300-m MMF link. The measurements, for the full link using omni-directional antennas at the MUs, demonstrate good signal coverage throughout an office area of 12.8√ó7.2 m2 and indicate that a coverage area four times this size would be possible if the antenna were placed in the center of a room. ¬© 2010 IEEE.</t>
  </si>
  <si>
    <t>601-603</t>
  </si>
  <si>
    <t>60010818;60010818;60010818;60010818;60010818</t>
  </si>
  <si>
    <t>8576762800;56265446800;10143962300;35784474800;7006386088</t>
  </si>
  <si>
    <t>James, Jeanne;Shen, Pengbo;Nkansah, Anthony;Liang, Xing;Gomes, Nathan J.</t>
  </si>
  <si>
    <t>James J.</t>
  </si>
  <si>
    <t>Millimeter-wave wireless local area network over multimode fiber system demonstration</t>
  </si>
  <si>
    <t>10.1109/LPT.2010.2043249</t>
  </si>
  <si>
    <t>2-s2.0-77950533780</t>
  </si>
  <si>
    <t>R01GM043432</t>
  </si>
  <si>
    <t>['ubiquitously expressed', 'sxl expression', 'sxl amounts', 'sxl ),', 'specific patterning', 'specific attenuation', 'regulate notch', 'phenotypic consequences', 'partial loss', 'negative impact', 'n signaling', 'n levels', 'monomorphic tissues', 'monomorphic contexts', 'key question', 'hrp48 resemble', 'hrp48 functions', 'function inappropriately', 'female determinant', 'female cells', 'drosophila melanogaster', 'drastically diminished', 'data demonstrate', 'accomplish sex']</t>
  </si>
  <si>
    <t>Dosage compensation | Sex determination</t>
  </si>
  <si>
    <t>Different signaling pathways are deployed in specific developmental contexts to generate sexually dimorphic traits. Recently, Sex-lethal (Sxl), the female determinant in Drosophila melanogaster, was shown to down-regulate Notch (N) signaling to accomplish sex-specific patterning. Paradoxically, however, both Sxl and N are ubiquitously expressed in all of the female cells. This raises a key question as to how, during monomorphic female development, N signaling escapes the negative impact of Sxl. Here, we uncover a regulatory loop involving Hrp48, an abundant Drosophila hnRNP, Sxl and N. Phenotypic consequences of the partial loss of hrp48 resemble that of N but are more pronounced in females than in males. Likewise, N levels are drastically diminished only in females. Interestingly, monomorphic female tissues including wing, eye and antennal discs display considerable increase in Sxl amounts. Finally, female-specific attenuation of N signaling is rescued upon simultaneous removal of Sxl. Thus, our data demonstrate that in monomorphic contexts, Hrp48 functions as a moderator of Sxl expression to achieve adequate levels of N receptor production and signaling. We propose that it is critical to modulate the activities of the master determinant underling sexual dimorphism, to ensure that it does not function inappropriately in monomorphic tissues and disrupt their development.</t>
  </si>
  <si>
    <t>6930-6935</t>
  </si>
  <si>
    <t>60072445;60017563;60072445;60003269;60003269;60003269;60072445</t>
  </si>
  <si>
    <t>26653749200;12753640000;6603840141;7201373710;7006524295;7005983204;6506014440</t>
  </si>
  <si>
    <t>Suissa, Yaron;Kalifa, Yossi;Dinur, Tama;Graham, Patricia;Deshpande, Girish;Schedl, Paul;Gerlitz, Offer</t>
  </si>
  <si>
    <t>Israel;Israel;United States</t>
  </si>
  <si>
    <t>Jerusalem;Rehovot;Princeton</t>
  </si>
  <si>
    <t>Hebrew University-Hadassah Medical School;Weizmann Institute of Science Israel;Princeton University</t>
  </si>
  <si>
    <t>60072445;60017563;60003269</t>
  </si>
  <si>
    <t>Suissa Y.</t>
  </si>
  <si>
    <t>Hrp48 attenuates Sxl expression to allow for proper notch expression and signaling in wing development</t>
  </si>
  <si>
    <t>10.1073/pnas.0910570107</t>
  </si>
  <si>
    <t>2-s2.0-77951058232</t>
  </si>
  <si>
    <t>['zehnder interferometer', 'straightforward manner', 'resonance frequency', 'optical cavity', 'lisa pathfinder', 'frequency tuning', 'frequency reference', 'atomic reference', 'arm locking', 'actively stablize']</t>
  </si>
  <si>
    <t>Laser frequency noise is a significant noise source which couples into the main science measurement of the Laser Interferometer Space Antenna via the mismatch between the interferometer arm lengths. In this paper we discuss the application of an unequal pathlength heterodyne Mach-Zehnder interferometer to measure and actively stablize the master laser frequency as used in LISA Pathfinder. In comparison with an optical cavity or atomic reference the technique has a wide operating range and does not require a complex lock acquisition procedure. Frequency tuning can be provided by purely electronic means and does not require physically changing the pathlength (or resonance frequency) of the frequency reference and can therefore be combined with arm locking in a straightforward manner. ¬© 2010 IOP Publishing Ltd.</t>
  </si>
  <si>
    <t>60011901-60004935;60011901-60004935;60011901-60004935</t>
  </si>
  <si>
    <t>6603956938;7004603242;7005994150</t>
  </si>
  <si>
    <t>Sheard, Benjamin;Heinzel, Gerhard;Danzmann, Karsten</t>
  </si>
  <si>
    <t>Am M√ºhlenberg 1;Hannover</t>
  </si>
  <si>
    <t>Max Planck Institute for Gravitational Physics (Albert Einstein Institute);Gottfried Wilhelm Leibniz Universit√§t Hannover</t>
  </si>
  <si>
    <t>60011901;60004935</t>
  </si>
  <si>
    <t>Sheard B.</t>
  </si>
  <si>
    <t>LISA long-arm interferometry: An alternative frequency pre-stabilization system</t>
  </si>
  <si>
    <t>S0264938110367465</t>
  </si>
  <si>
    <t>10.1088/0264-9381/27/8/084011</t>
  </si>
  <si>
    <t>2-s2.0-77950553062</t>
  </si>
  <si>
    <t>['work focuses', 'three parts', 'separate spacecraft', 'respective spacecraft', 'proof masses', 'millihertz band', 'measuring picometer', 'level fluctuations', 'fiducial points', 'fiducial point', 'arm measurements']</t>
  </si>
  <si>
    <t>The Laser Interferometer Space Antenna (LISA) will observe gravitational radiation in the millihertz band by measuring picometer-level fluctuations in the distance between drag-free proof masses over baselines of approximately 5 √ó 109m. The measurement over each baseline will be divided into three parts: two 'short-arm' measurements between the proof masses and a fiducial point on their respective spacecraft, and a 'long-arm' measurement between fiducial points on separate spacecraft. This work focuses on the technical challenges associated with these long-arm measurements and the techniques that have been developed to overcome them. ¬© 2010 IOP Publishing Ltd.</t>
  </si>
  <si>
    <t>Thorpe, James Ira</t>
  </si>
  <si>
    <t>Greenbelt</t>
  </si>
  <si>
    <t>NASA Goddard Space Flight Center</t>
  </si>
  <si>
    <t>Thorpe J.</t>
  </si>
  <si>
    <t>LISA long-arm interferometry</t>
  </si>
  <si>
    <t>S0264938110366445</t>
  </si>
  <si>
    <t>10.1088/0264-9381/27/8/084008</t>
  </si>
  <si>
    <t>2-s2.0-77950568639</t>
  </si>
  <si>
    <t>ANR-06-BLAN-0223</t>
  </si>
  <si>
    <t>['weak dependency', 'transition energies', 'systematic study', 'resolution mosaic', 'ray emission', 'precision measurements', 'moreover x', 'magnetic dipole', 'ionic density', 'injected power', 'gas composition', 'electronic density', 'electronic densities', 'crystal spectrometer', 'commercial 14', 'bremsstrahlung emission', 'average temperature', 'argon ions', '100 w']</t>
  </si>
  <si>
    <t>We have performed a systematic study of the bremsstrahlung emission from the electrons in the plasma of a commercial 14.5 GHz electron-cyclotron resonance ion source. The electronic spectral temperature and the product of ionic and electronic densities of the plasma are measured by analyzing the bremsstrahlung spectra recorded for several rare gases (Ar, Kr, and Xe) as a function of the injected power. Within our uncertainty, we find an average temperature of ‚âà48 keV above 100 W, with a weak dependency on the injected power and gas composition. Charge state distributions of extracted ion beams have been determined as well, providing a way to disentangle the ionic density from the electronic density. Moreover x-ray emission from highly charged argon ions in the plasma has been observed with a high-resolution mosaic-crystal spectrometer, demonstrating the feasibility for high-precision measurements of transition energies of highly charged ions, in particular, of the magnetic dipole (M1) transition of He-like of argon ions. ¬© 2010 American Institute of Physics.</t>
  </si>
  <si>
    <t>60029022-60008155;60072952;60072952;60029022-60027271;60029022;60072952-60107949;60029022;60072952;60029022;60072952;60072952;60072952;60072952</t>
  </si>
  <si>
    <t>6602458317;22036765500;35885417000;57201524436;7005173995;6506173902;55325505600;57204493366;8678432900;35885859100;12244536000;7006837251;6603898844</t>
  </si>
  <si>
    <t>Gumberidze, A.;Trassinelli, M.;Adrouche, N.;Szabo, C. I.;Indelicato, P.;Haranger, F.;Isac, J. M.;Lamour, E.;Le Bigot, E. O.;·∏ærot, J.;Prigent, C.;Rozet, J. P.;Vernhet, D.</t>
  </si>
  <si>
    <t>France;France;France;United States;Germany</t>
  </si>
  <si>
    <t>Paris;Paris;Paris;Washington, D.C.;Darmstadt</t>
  </si>
  <si>
    <t>Schlumberger SA, France;Institut des NanoSciences de Paris;Laboratoire Kastler Brossel;Naval Research Laboratory;GSI Helmholtz Centre for Heavy Ion Research GmbH</t>
  </si>
  <si>
    <t>60107949;60072952;60029022;60027271;60008155</t>
  </si>
  <si>
    <t>Gumberidze A.</t>
  </si>
  <si>
    <t>Electronic temperatures, densities, and plasma x-ray emission of a 14.5 GHz electron-cyclotron resonance ion source</t>
  </si>
  <si>
    <t>10.1063/1.3316805</t>
  </si>
  <si>
    <t>2-s2.0-77950572885</t>
  </si>
  <si>
    <t>PP/E001203/1</t>
  </si>
  <si>
    <t>['wide range', 'unique systems', 'typical time', 'two components', 'sky position', 'sky ),', 'signal consisting', 'results depend', 'resolvable sources', 'plausibly observe', 'planned ska', 'parameter measurements', 'observation lay', 'noise ratio', 'mass end', 'located within', 'lisa ).', 'key ingredients', 'interval hc', 'individual sources', 'incoherent superposition', 'detection range', 'currently provide', 'covariance matrix', 'cosmic structures', 'coherent signal', 'circular orbit', 'background level', 'also quantify', '8 hz', '50 ns']</t>
  </si>
  <si>
    <t>Massive black holes are key ingredients of the assembly and evolution of cosmic structures. Pulsar Timing Arrays (PTAs) currently provide the only means to observe gravitational radiation from massive black hole binary systems with masses ‚â≥ 107M‚äô. The whole cosmic population produces a signal consisting of two components: (i) a stochastic background resulting from the incoherent superposition of radiation from the all the sources, and (ii) a handful of individually resolvable signals that raise above the background level and are produced by sources sufficiently close and/or massive. Considering a wide range of massive black hole binary assembly scenarios, we investigate both the level and shape of the background and the statistics of resolvable sources. We predict a characteristic background amplitude in the interval hc(f = 10-8 Hz) ‚âà 5 √ó 10-16-5 √ó 10-15, within the detection range of the complete Parkes PTA. On average, at least one resolvable source produces timing residuals that integrated over the typical time of observation lay in the range ‚àº5-50 ns. We also quantify the capability of PTAs of measuring the parameters of individual sources, focusing on the astrophysically more likely monochromatic signals produced by binaries in circular orbit. We investigate how the results depend on the number and distribution of pulsars in the array, by computing the variance-covariance matrix of the parameter measurements. For plausible Square Kilometre Array (SKA) observations (100 pulsars uniformly distributed in the sky), and assuming a coherent signal-to-noise ratio of 10, the sky position of massive black hole binaries can be located within an ‚âà40 deg2 error box, opening promising prospects for detecting a putative electromagnetic counterpart to the gravitational wave emission. The planned SKA can plausibly observe these unique systems, although the number of detections is likely to be small. These observations would naturally complement on the high-mass end of the black hole distribution function future surveys carried out by the Laser Interferometer Space Antenna (LISA). ¬© 2010 IOP Publishing Ltd.</t>
  </si>
  <si>
    <t>60001439;60019702</t>
  </si>
  <si>
    <t>8621902600;7005547723</t>
  </si>
  <si>
    <t>Sesana, A.;Vecchio, A.</t>
  </si>
  <si>
    <t>Birmingham;University Park</t>
  </si>
  <si>
    <t>University of Birmingham;Pennsylvania State University</t>
  </si>
  <si>
    <t>60019702;60001439</t>
  </si>
  <si>
    <t>Sesana A.</t>
  </si>
  <si>
    <t>Gravitational waves and pulsar timing: Stochastic background, individual sources and parameter estimation</t>
  </si>
  <si>
    <t>S0264938110366433</t>
  </si>
  <si>
    <t>10.1088/0264-9381/27/8/084016</t>
  </si>
  <si>
    <t>2-s2.0-77950572968</t>
  </si>
  <si>
    <t>['wall erosion', 'transmission lines', 'thermal flux', 'sputter etching', 'rough agreement', 'matching network', 'ions accelerated', 'ion impact', 'cylindrical discharge', 'calibrated photodiodes', 'bolometric probes', 'axial length', 'approximately 15']</t>
  </si>
  <si>
    <t>The power balance measurements in a 1 kW argon helicon plasma discharge are demonstrated. The quantitative wall heat flux measurements using nonintrusive infrared imaging of the glass tube surface, along with data from bolometric probes and calibrated photodiodes to measure heat flux from the rest of the plasma, are shown. For the cylindrical discharge, with radius much less than the axial length, approximately 15% of 1 kW input power is lost in the transmission lines and matching network, 54% is lost through radial particle transport to the walls, 16% is lost through radiation, and 8% is lost through ion impact in the vicinity of the antenna. Wall erosion of the confining glass tube occurs due to sputter etching by ions accelerated in the electrostatic fields produced by the antenna. Wall etch rate measurements are used to quantify particle fluxes to the wall, which are in rough agreement with particle fluxes calculated from thermal flux. ¬© 2010 American Institute of Physics.</t>
  </si>
  <si>
    <t>60013372;60013372;60013372</t>
  </si>
  <si>
    <t>25633462400;7007001911;6701517651</t>
  </si>
  <si>
    <t>Berisford, D. F.;Bengtson, Roger D.;Raja, Laxminarayan L.</t>
  </si>
  <si>
    <t>Berisford D.F.</t>
  </si>
  <si>
    <t>Power balance and wall erosion measurements in a helicon plasma</t>
  </si>
  <si>
    <t>10.1063/1.3304184</t>
  </si>
  <si>
    <t>2-s2.0-77950576899</t>
  </si>
  <si>
    <t>['stable regime', 'single mode', 'multi mode', 'mirror suspensions', 'laser operating', 'generation gravitational', 'frequency sensitivity', 'experimental set', 'experiment dealing', 'environmental noise', '001 1hz']</t>
  </si>
  <si>
    <t>G-Pisa is an experiment dealing with a high sensitivity laser gyroscope with an area of the order of 1m2. It aims at improving the performances of mirror suspensions of the future-generation gravitational-wave antenna Virgo. The experimental set-up consists in a HeNe ring laser with a four-mirror square cavity. The device is operational on a stable regime, with the laser operating in both single mode or multi mode. The low-frequency sensitivity, 0.001 1Hz, is limited by the environmental noise, but it has been checked that the requirements for the inverted pendulum tilt control given for AdVirgo are fulfilled (10?8 rad Hz?1/2 at 30 MHz). ¬© 2010 IOP Publishing Ltd.</t>
  </si>
  <si>
    <t>60113665;60028868;60028868;60028868;60113665;60028868;60028868;60028868;60017293;60019722;60017293;60113678</t>
  </si>
  <si>
    <t>22036646000;7006273146;16315055300;7003707210;7004296450;56264272400;7004053143;35191029200;7003990222;36148432200;7004946778;7005567229</t>
  </si>
  <si>
    <t>Virgilio, Angela Di;Allegrini, Maria;Belfi, Jacopo;Beverini, Nicol√≤;Bosi, Filippo;Carelli, Giorgio;MacCioni, Enrico;Pizzocaro, Marco;Porzio, Alberto;Schreiber, Ulrich;Solimeno, Salvatore;Sorrentino, Fiodor</t>
  </si>
  <si>
    <t>Sesto Fiorentino;Pisa;Pisa;Munich;Naples</t>
  </si>
  <si>
    <t>Istituto Nazionale di Fisica Nucleare, Sezione di Firenze;Istituto Nazionale di Fisica Nucleare, Sezione di Pisa;Universit√† di Pisa;Technical University of Munich;Universit√† degli Studi di Napoli Federico II</t>
  </si>
  <si>
    <t>60113678;60113665;60028868;60019722;60017293</t>
  </si>
  <si>
    <t>Virgilio A.D.</t>
  </si>
  <si>
    <t>Performances of 'G-Pisa': A middle size gyrolaser</t>
  </si>
  <si>
    <t>S0264938110408412</t>
  </si>
  <si>
    <t>10.1088/0264-9381/27/8/084033</t>
  </si>
  <si>
    <t>2-s2.0-77950581292</t>
  </si>
  <si>
    <t>['time validation', 'submillimeter waves', 'powerful tool', 'phase resolution', 'phase jumps', 'phase difference', 'measured density', 'feedback algorithms', 'dynamic range', 'circuit design', 'binary number', 'automatic real', '64 period', '256 periods']</t>
  </si>
  <si>
    <t>We discuss the circuit design of a digital multiradian phase detector that measures the phase difference between two 10 kHz square wave TTL signals and provides the result as a binary number. The phase resolution of the circuit is 1/64 period and its dynamic range is 256 periods. This circuit has been developed for fusion plasma interferometry with submillimeter waves on the ASDEX Upgrade tokamak. The results from interferometric density measurement are discussed and compared to those obtained with the previously used phase detectors, especially with respect to the occurrence of phase jumps. It is illustrated that the new phase measurement provides a powerful tool for automatic real-time validation of the measured density, which is important for feedback algorithms that are sensitive to spurious density signals. ¬© 2010 American Institute of Physics.</t>
  </si>
  <si>
    <t>60026838;60026838;60026838;60026838;60026838;60026838;60026838;60026838</t>
  </si>
  <si>
    <t>25959287300;22964434600;23972521500;6506262730;7102996694;6602937451;6701894277;35885224800</t>
  </si>
  <si>
    <t>Mlynek, A.;Schramm, G.;Eixenberger, H.;Sips, G.;McCormick, K.;Zilker, M.;Behler, K.;Eheberg, J.</t>
  </si>
  <si>
    <t>Garching bei Munchen</t>
  </si>
  <si>
    <t>Max Planck Institute for Plasma Physics</t>
  </si>
  <si>
    <t>Mlynek A.</t>
  </si>
  <si>
    <t>Design of a digital multiradian phase detector and its application in fusion plasma interferometry</t>
  </si>
  <si>
    <t>10.1063/1.3340944</t>
  </si>
  <si>
    <t>2-s2.0-77950581435</t>
  </si>
  <si>
    <t>['specific model', 'seated tumors', 'reversal characteristics', 'performance indicators', 'operating frequency', 'maxwell equations', 'hyperthermia treatment', 'forming method', 'fast beam', 'electromagnetic modeling', 'computer model', 'captured using', 'basic principle', 'actual application', 'acquired amplitudes']</t>
  </si>
  <si>
    <t>A fast beam-forming method for hyperthermia treatment of deep-seated tumors is described and verified. The approach is based on the time-reversal characteristics of Maxwell equations. The basic principle of the method is coupling of the electromagnetic modeling of the system with the actual application. In this modeling the wavefront of the source is propagated through a patient-specific model from a virtual antenna placed in the tumor of the model. The simulated radiated field is then captured using a computer model of the surrounding antenna system. The acquired amplitudes and phases are then used in the real antenna system. The effectiveness of this procedure is demonstrated by calculating the power absorption distribution using FDTD electromagnetic simulations of a realistic 2D breast model as well as a 2D neck model. Several design parameters, i.e. number of antennas, operating frequency and dimensions, have been evaluated by performance indicators. The promising results suggest that the development of this technique is pursued further. ¬© 2010 Institute of Physics and Engineering in Medicine.</t>
  </si>
  <si>
    <t>2167-2185</t>
  </si>
  <si>
    <t>Time-reversal focusing in microwave hyperthermia for deep-seated tumors</t>
  </si>
  <si>
    <t>S0031915510290917</t>
  </si>
  <si>
    <t>10.1088/0031-9155/55/8/004</t>
  </si>
  <si>
    <t>2-s2.0-77950582683</t>
  </si>
  <si>
    <t>['tdi ).', 'residual phase', 'requirements defined', 'loop simulator', 'local sc', 'lisa constellation', 'like phasemeter', 'laser phase', 'laser noise', 'laser link', 'frequency stabilization', 'frequency range', 'far sc', 'electronically delayed', 'doppler shifted', 'delay interferometry', 'cooperative nasa', 'also measured']</t>
  </si>
  <si>
    <t>Laser Interferometer Space Antenna (LISA) is a cooperative NASA/ESA mission proposed to directly measure gravitational waves (GW) in the frequency range from to with an optimal strain sensitivity of at . LISA will utilize a modified Michelson interferometer to measure length changes of between drag-free proof masses located on three separate spacecraft (SC) separated by a distance of . The University of Florida has developed a hardware-in-the-loop simulator of the LISA constellation to verify the laser noise cancellation technique known as time-delay interferometry (TDI). We replicate the frequency stabilization of the laser on the local SC and the phase-locking of the lasers on the far SC. The laser photodetector beatnotes are electronically delayed, Doppler shifted and applied with a mock GW signal to simulate the laser link between the SC. The beatnotes are also measured with a LISA-like phasemeter and the data are used to extract the laser phase and residual phase-lock loop noise in post-processing through TDI. This uncovers the GW modulation signal buried under the laser noise. The results are then compared to the requirements defined by the LISA science collaboration. ¬© 2010 IOP Publishing Ltd.</t>
  </si>
  <si>
    <t>60013959;60013959;60013959</t>
  </si>
  <si>
    <t>14626505300;8644916900;35227742300</t>
  </si>
  <si>
    <t>Mitryk, Shawn J.;Wand, Vinzenz;Mueller, Guido</t>
  </si>
  <si>
    <t>Mitryk S.</t>
  </si>
  <si>
    <t>Verification of time-delay interferometry techniques using the University of Florida LISA interferometry simulator</t>
  </si>
  <si>
    <t>S026493811037153X</t>
  </si>
  <si>
    <t>10.1088/0264-9381/27/8/084012</t>
  </si>
  <si>
    <t>2-s2.0-77950587272</t>
  </si>
  <si>
    <t>['structure consists', 'pronounced coupling', 'optical frequencies', 'observed within', 'experimentally demonstrated', 'experimentally demonstrate', 'coupling effects', '588 nm']</t>
  </si>
  <si>
    <t>Metamaterials | Optical properties | Plasmonic sensing</t>
  </si>
  <si>
    <t>We experimentally demonstrate a planar metamaterial analogue of electromagnetically induced transparency at optical frequencies. The structure consists of an optically bright dipole antenna and an optically dark quadrupole antenna, which are cut-out structures in a thin gold film. A pronounced coupling-induced reflectance peak is observed within a broad resonance spectrum. A metamaterial sensor based on these coupling effects is experimentally demonstrated and yields a sensitivity of 588 nm/RIU and a figure of merit of 3.8. ¬© 2009 American Chemical Society.</t>
  </si>
  <si>
    <t>1103-1107</t>
  </si>
  <si>
    <t>60015815;60015815;60015815;60031216;60031216;60031216;60030569;60015815</t>
  </si>
  <si>
    <t>57193425904;57189222095;35799828200;26664708400;6506936298;7005056657;22235304100;7005590294</t>
  </si>
  <si>
    <t>Liu, Na;Weiss, Thomas;Mesch, Martin;Langguth, Lutz;Eigenthaler, Ulrike;Hirscher, Michael;S√∂nnichsen, Carsten;Giessen, Harald</t>
  </si>
  <si>
    <t>Mainz;Tubingen;Stuttgart</t>
  </si>
  <si>
    <t>Johannes Gutenberg-Universit√§t Mainz;Max Planck Institute for Intelligent Systems;Universit√§t Stuttgart</t>
  </si>
  <si>
    <t>60031216;60030569;60015815</t>
  </si>
  <si>
    <t>Liu N.</t>
  </si>
  <si>
    <t>Planar metamaterial analogue of electromagnetically induced transparency for plasmonic sensing</t>
  </si>
  <si>
    <t>10.1021/nl902621d</t>
  </si>
  <si>
    <t>2-s2.0-77951032934</t>
  </si>
  <si>
    <t>['speed trade', 'presented high', 'polarization selectivity', 'photodetectors play', 'new paradigm', 'nanoscale metal', 'key role', 'fundamental efficiency', 'enable wavelength', 'dramatically enhance', 'detector capitalizes', 'desired wavelength', 'consuming components', 'chip communication', 'antenna effects']</t>
  </si>
  <si>
    <t>Antenna | Mie resonance | Nanophotonics | Nanowire | Photodetector</t>
  </si>
  <si>
    <t>On-chip optical interconnection is considered as a substitute for conventional electrical interconnects as microelectronic circuitry continues to shrink in size. Central to this effort is the development of ultracompact, silicon-compatible, and functional optoelectronic devices. Photodetectors play a key role as interfaces between photonics and electronics but are plagued by a fundamental efficiency?speed trade-off. Moreover, engineering of desired wavelength and polarization sensitivities typically requires construction of space-consuming components. Here, we demonstrate how to overcome these limitations in a nanoscale metal?semiconductor?metal germanium photodetector for the optical communications band. The detector capitalizes on antenna effects to dramatically enhance the photoresponse (&gt;25-fold) and to enable wavelength and polarization selectivity. The electrical design featuring asymmetric metallic contacts also enables ultralow dark currents (‚àº20 pA), low power consumption, and high-speed operation (&gt;100 GHz). The presented high-performance photodetection scheme represents a significant step toward realizing integrated on-chip communication and manifests a new paradigm for developing miniaturized optoelectronics components. ¬© 2010 American Chemical Society.</t>
  </si>
  <si>
    <t>1229-1233</t>
  </si>
  <si>
    <t>60091253;60091253-60073747;60091253;60091253;60091253</t>
  </si>
  <si>
    <t>8837022700;14065011100;35727540300;7004997543;6603867126</t>
  </si>
  <si>
    <t>Cao, Linyou;Park, Joon Shik;Fan, Pengyu;Clemens, Bruce;Brongersma, Mark L.</t>
  </si>
  <si>
    <t>Stanford;Seongnam</t>
  </si>
  <si>
    <t>Geballe Laboratory for Advanced Materials;Korea Electronics Technology Institute</t>
  </si>
  <si>
    <t>60091253;60073747</t>
  </si>
  <si>
    <t>Resonant germanium nanoantenna photodetectors</t>
  </si>
  <si>
    <t>10.1021/nl9037278</t>
  </si>
  <si>
    <t>2-s2.0-77951082817</t>
  </si>
  <si>
    <t>Biotechnology and Biological Sciences Research Council</t>
  </si>
  <si>
    <t>BB/G021546/1</t>
  </si>
  <si>
    <t>BBSRC</t>
  </si>
  <si>
    <t>['rhodobacter sphaeroides', 'results demonstrate', 'range transport', 'photosynthetic organisms', 'much larger', 'micrometer distances', 'many hundreds', 'local excitation', 'lh2 molecules', 'guiding layers', 'fluorescence microscopy', 'first observation', 'excitation energy', 'efficient coupling', 'active energy']</t>
  </si>
  <si>
    <t>Energy propagation | Excitonic transport | Host-guest interactions | Light harvesting complexes | Nanoimprint lithography</t>
  </si>
  <si>
    <t>Here we report the first observation of long-range transport of excitation energy within a biomimetic molecular nanoarray constructed from LH2 antenna complexes from Rhodobacter sphaeroides. Fluorescence microscopy of the emission of light after local excitation with a diffraction-limited light beam reveals long-range transport of excitation energy over micrometer distances, which is much larger than required in the parent bacterial system. The transport was established from the influence of active energy-guiding layers on the observed fluorescence emission. We speculate that such an extent of energy migration occurs as a result of efficient coupling between many hundreds of LH2 molecules. These results demonstrate the potential for long-range energy propagation in hybrid systems composed of natural light harvesting antenna molecules from photosynthetic organisms. ¬© 2010 American Chemical Society.</t>
  </si>
  <si>
    <t>1450-1457</t>
  </si>
  <si>
    <t>60020599;60020599;60020599-60084325;60084325;60020599;60001881;60020599;60020599</t>
  </si>
  <si>
    <t>9337016300;35501612600;55726051000;7003411148;16143914200;13105070700;15119629900;7202696513</t>
  </si>
  <si>
    <t>Escalante, Maryana;Lenferink, Aufried;Zhao, Yiping;Tas, Niels;Huskens, Jurriaan;Hunter, C. Neil;Subramaniam, Vinod;Otto, Cees</t>
  </si>
  <si>
    <t>Netherlands;Netherlands;United Kingdom</t>
  </si>
  <si>
    <t>Enschede;Enschede;Sheffield</t>
  </si>
  <si>
    <t>MESA+ Instituut;Universiteit Twente;The University of Sheffield</t>
  </si>
  <si>
    <t>60084325;60020599;60001881</t>
  </si>
  <si>
    <t>Escalante M.</t>
  </si>
  <si>
    <t>Long-range energy propagation in nanometer arrays of light harvesting antenna complexes</t>
  </si>
  <si>
    <t>10.1021/nl1003569</t>
  </si>
  <si>
    <t>2-s2.0-77951089607</t>
  </si>
  <si>
    <t>['user gain', 'tight outerbound', 'sum degrees', 'receiver antennas', 'per cell', 'nearly achieve', 'multiple antennas', 'k denote', 'interference alignment', 'free dof', 'exactly characterize', 'dof result', 'channel coefficients', 'cellular network', 'capacity limits', 'antenna gain', 'antenna bss', 'also exists', 'achievable scheme']</t>
  </si>
  <si>
    <t>Capacity | Cellular network | Degrees of freedom | Interference alignment | Interference channel | MIMO</t>
  </si>
  <si>
    <t>In this paper, we consider the capacity limits of the cellular network by modeling it as consisting of two mutually interfering multiple access channels with multiple antennas at each receiver (e.g., base station). By developing a tight outerbound as well as an achievable scheme which exploits the idea of interference alignment, we are able to exactly characterize the sum degrees of freedom (DoF) of the network when the channel coefficients are time- or frequency-varying, which equals (where M and K denote the number of receiver antennas and number of users in per cell, respectively) per cell. From the DoF result, it can be observed that in addition to the multi-user gain which has been reported for the network with single-antenna BSs, there also exists the multi-antenna gain in the cellular network. In particular, when the number of users is large, we can nearly achieve the interference-free DoF of a cellular network with multiple-antenna BSs, which is a somewhat surprising result. ¬© 2010 Science China Press and Springer-Verlag Berlin Heidelberg.</t>
  </si>
  <si>
    <t>1034-1043</t>
  </si>
  <si>
    <t>60025761-60087294;60025761-60087294;60025761-60087294</t>
  </si>
  <si>
    <t>7410371949;8209292900;7402633110</t>
  </si>
  <si>
    <t>Sun, Jun;Liu, Ying Zhuang;Zhu, Guang Xi</t>
  </si>
  <si>
    <t>Wuhan;Wuhan</t>
  </si>
  <si>
    <t>Wuhan National Laboratory for Optoelectronics;Huazhong University of Science and Technology</t>
  </si>
  <si>
    <t>60087294;60025761</t>
  </si>
  <si>
    <t>Sun J.</t>
  </si>
  <si>
    <t>On degrees of freedom of the cellular network</t>
  </si>
  <si>
    <t>10.1007/s11432-010-0085-x</t>
  </si>
  <si>
    <t>2-s2.0-77952319396</t>
  </si>
  <si>
    <t>['transmit diversity', 'transmit antennas', 'subcarriers bound', 'subcarrier independently', 'subcarrier correlation', 'space multiplexing', 'several layers', 'selective fading', 'rights reserved', 'reducing 60', 'reducing 50', 'proposed low', 'layer multiple', 'layer mimo', 'input multiple', 'group share', 'exhaustive detection', 'certain multi', 'center subcarrier', 'antenna coding']</t>
  </si>
  <si>
    <t>MIMO | Multi-Layer | OFDM | Post-Nulling Signal Power</t>
  </si>
  <si>
    <t>By combining the transmit diversity and space multiplexing, the multi-layer multiple-input multiple-output orthogonal frequency division multiplexing (Multi-Layer MIMO-OFDM) system can exploit the potentials of both techniques. The transmit antennas are divided into several layers and each layer is encoded by a certain Multi-Antenna Coding. The antennas transmit OFDM signals in order to deal with frequency-selective fading. In addition to Exhaustive Detection which applies the same detection at each subcarrier independently, we exploit the subcarrier correlation to develop a subcarrier grouping based Low-Complexity Detection scheme. The subcarriers bound into the same group share the same Layer Detection Order which is obtained by the Post-Nulling Signal Power comparison at the center subcarrier of that group. The simulation results show that compared with Exhaustive Detection, the proposed Low-Complexity Detection scheme is capable of reducing 50.7% complexity with only 0.8 dB performance degradation for 6 √ó 6 system, and reducing 60.7% complexity with about 1.0 dB performance degradation for 8 √ó 8 system, respectively. ¬© 2009 Elsevier B.V. All rights reserved.</t>
  </si>
  <si>
    <t>756-761</t>
  </si>
  <si>
    <t>Lei, Ming</t>
  </si>
  <si>
    <t>Intel Corporation, China</t>
  </si>
  <si>
    <t>Lei M.</t>
  </si>
  <si>
    <t>Low-complexity detection by exploiting suboptimal detection order and subcarrier grouping for Multi-Layer MIMO-OFDM</t>
  </si>
  <si>
    <t>S0140366409003247</t>
  </si>
  <si>
    <t>10.1016/j.comcom.2009.11.023</t>
  </si>
  <si>
    <t>2-s2.0-76049105820</t>
  </si>
  <si>
    <t>RGP0042/2007</t>
  </si>
  <si>
    <t>['two exceptions', 'synergistic effect', 'substituent optimization', 'subsequent stimulus', 'similar conformation', 'significant enhancement', 'rights reserved', 'puffed simultaneously', 'pheromone stimulus', 'pbp ).', 'particular conformer', 'odorant activity', 'mixed compound', 'ethyl substituents', 'electrophysiological experiments', 'core structure', 'compounds gave', 'clear structure', 'caused pbp2', 'binding protein', 'antennal responses', 'antennal depolarization', 'another inhibited', 'activity pattern', '(+)- disparlure']</t>
  </si>
  <si>
    <t>Agonist | Allostery | Conformation | Electroantennogram | Ether | Insect pheromone | Library | Screen</t>
  </si>
  <si>
    <t>The design and synthesis of a series of conformationally constrained mimics of gypsy moth sex pheromone, (+)-disparlure (7R,8S)-2-methyl-7,8-epoxyoctadecane, are described. The core structure of the mimics is derived from 5-(2‚Ä≤-hydroxyethyl)cyclopent-2-en-1-ol. Substituent optimization of the analogs was accomplished through the synthesis of mini-libraries and pure individual compounds, followed by electrophysiological experiments with male gypsy moth antennae. The electroantennogram results show that the analogs elicited weak to no antennal responses themselves. There was a clear structure-activity pattern for odorant activity, with ethyl substituents being best. Further, when puffed simultaneously with the pheromone, some of the compounds gave a significant enhancement of the antennal depolarization, indicating an additive or synergistic effect. A pure pheromone stimulus following a mixed compound/pheromone stimulus was generally not affected, with two exceptions: one compound enhanced and another inhibited a subsequent stimulus. The compounds also prolonged the stimulation of the antenna, which manifested itself in widened electroantennogram peaks. We tested the hypothesis that this prolonged stimulation may be due to the stabilization of a particular conformer of the pheromone-binding protein (PBP). Compounds that caused PBP2 to adopt a similar conformation than in the presence of pheromone also caused peak widening. This was not the case with PBP1. ¬© 2010 Elsevier Ltd. All rights reserved.</t>
  </si>
  <si>
    <t>2920-2929</t>
  </si>
  <si>
    <t>Bioorganic and Medicinal Chemistry</t>
  </si>
  <si>
    <t>60018491;60018491;60018491;60018491</t>
  </si>
  <si>
    <t>57192535030;35487230300;7006335669;6602826136</t>
  </si>
  <si>
    <t>Chen, Hao;Gong, Yongmei;Gries, Regine M.;Plettner, Erika</t>
  </si>
  <si>
    <t>Synthesis and biological activity of conformationally restricted gypsy moth pheromone mimics</t>
  </si>
  <si>
    <t>S0968089610001926</t>
  </si>
  <si>
    <t>10.1016/j.bmc.2010.02.061</t>
  </si>
  <si>
    <t>2-s2.0-77950520824</t>
  </si>
  <si>
    <t>['styrene via', 'reversible addition', 'reactive backbones', 'reaction stoiehiometry', 'raft process', 'polydispersities close', 'monomer concentration', 'molecular weights', 'method via', 'hda cycloaddition', 'grafted chain', 'diene functions', 'coupling reactions', 'comb polymers', 'butyl acrylate']</t>
  </si>
  <si>
    <t>Click chemistry | Comb polymers | Grafting-onto | Hetero-diels-alder cycloaddition | Reversible addition fragmentation chain transfer (RAFT)</t>
  </si>
  <si>
    <t>Comb polymers were synthesized by the "graftingonto" method via a combination of Reversible Addition-Fragmentation Chain Transfer (RAFT) polymerization and the hetero-DielsAlder (HDA) cycloaddition. The HDA reactive monomer trans, transhexa-2,4-dienylacrylate (ttHA) was copolymerized with styrene via the RAFT process. Crosslinking was minimized by decreasing the monomer concentration-whilst keeping monomer to polymer conversions low-resulting in reactive backbones with on average one reactive pendant diene groups for 10 styrene units. The HDA cycloaddition was performed between the diene functions of the copolymer and a poly(n-butyl acrylate) (PnBA) prepared via RAFT polymerization with pyrid√Æn-2-yldithioformate, which can act as a dienophile. The coupling reactions were performed within 24 h at 50 ¬∞C and the grafting yield varies from 75% to 100%, depending on the number average molecular weight of the PnBA (3500 g mol-1 &lt; Mn &lt; 13,000 g mol-1) grafted chain and the reaction stoiehiometry. The molecular weights of the grafted block copolymers range from 19,000 g mol -1 to 58,000 g mol-1 with polydispersities close to 1.25. ¬© 2010 Wiley Periodicals, Inc. J Polym Sci Part A:.</t>
  </si>
  <si>
    <t>1773-1781</t>
  </si>
  <si>
    <t>0887624X</t>
  </si>
  <si>
    <t>Journal of Polymer Science, Part A: Polymer Chemistry</t>
  </si>
  <si>
    <t>60028333;60102538;60028333</t>
  </si>
  <si>
    <t>23468600900;56240164800;7004722951</t>
  </si>
  <si>
    <t>Bousquet, Antoine;Barner-Kowollik, Christopher;Stenzel, Martina H.</t>
  </si>
  <si>
    <t>Germany;Australia</t>
  </si>
  <si>
    <t>Karlsruhe;Sydney</t>
  </si>
  <si>
    <t>Karlsruher Institut f√ºr Technologie;UNSW Sydney</t>
  </si>
  <si>
    <t>60102538;60028333</t>
  </si>
  <si>
    <t>Bousquet A.</t>
  </si>
  <si>
    <t>Synthesis of comb polymers via grafting-onto macromoleeules bearing pendant diene groups via the hetero-diels-alder-raft click concept</t>
  </si>
  <si>
    <t>10.1002/pola.23943</t>
  </si>
  <si>
    <t>2-s2.0-77950560790</t>
  </si>
  <si>
    <t>['scan angle', 'microstrip reflectarray', 'lateral displacement', 'gain loss', 'beam scanning']</t>
  </si>
  <si>
    <t>Beam scanning | Defocusing | Feed displacement | Method of moments | Microstrip patch array | Reflectarray</t>
  </si>
  <si>
    <t>Results of an investigation on beam scanning by lateral displacement of the feed of a microstrip reflectarray are presented. Radiation pattern characteristics such as gain loss and sidelobe level degradation as a function of scan angle are discussed for different reflectarray geometries. Scanning of reflectarrays is limited to a few beamwidths, and their radiation pattern performance is found to be poorer than that of a comparable parabolic reflector antenna. ¬© 2010 IEEE.</t>
  </si>
  <si>
    <t>163-166</t>
  </si>
  <si>
    <t>60020975-60009037</t>
  </si>
  <si>
    <t>Rengarajan, Sembiam R.</t>
  </si>
  <si>
    <t>Northridge;Pasadena</t>
  </si>
  <si>
    <t>California State University, Northridge;Jet Propulsion Laboratory</t>
  </si>
  <si>
    <t>60020975;60009037</t>
  </si>
  <si>
    <t>Rengarajan S.</t>
  </si>
  <si>
    <t>Scanning and defocusing characteristics of microstrip reflectarrays</t>
  </si>
  <si>
    <t>10.1109/LAWP.2010.2045217</t>
  </si>
  <si>
    <t>2-s2.0-77950599300</t>
  </si>
  <si>
    <t>['vehicle body', 'small tolerance', 'position errors', 'microwave frequencies', 'location errors', 'less conspicuous', 'glass antennas', 'fed antenna', 'efficiently coupling', 'cost installation', 'coplanar waveguide', 'compact stick', 'coaxial cable', 'automotive applications', '4 ghz']</t>
  </si>
  <si>
    <t>Connectors | Coplanar waveguides (CPWs) | Microwave antennas | Road vehicle electronics</t>
  </si>
  <si>
    <t>Printed on-glass antennas for automotive applications are less conspicuous than traditional antennas mounted to the vehicle body and are protected from vandalism and other hazards. Efficiently coupling to these antennas at microwave frequencies with low-cost installation is a challenging task due to the small tolerance for position errors. In this letter, an efficient, compact stick-on transition from coaxial cable to coplanar waveguide (CPW) is presented that has less than 0.5 dB insertion loss from 0.9 to 2.4 GHz with a tolerance to location errors of at least 2 mm in any direction. The transition can be paired with any CPW-fed antenna. ¬© 2010 IEEE.</t>
  </si>
  <si>
    <t>171-174</t>
  </si>
  <si>
    <t>60021939;60021939;108425844</t>
  </si>
  <si>
    <t>15844577000;7404037594;6506077350</t>
  </si>
  <si>
    <t>White, Carson R.;Song, Hyok J.;Yasan, Eray</t>
  </si>
  <si>
    <t>Malibu;Detroit</t>
  </si>
  <si>
    <t>HRL Laboratories;OnStar by GM</t>
  </si>
  <si>
    <t>60021939;108425844</t>
  </si>
  <si>
    <t>A wideband stick-on connector for CPW-fed on-glass antennas</t>
  </si>
  <si>
    <t>10.1109/LAWP.2010.2045216</t>
  </si>
  <si>
    <t>2-s2.0-77950603011</t>
  </si>
  <si>
    <t>Science and Technology Planning Project of Guangdong Province</t>
  </si>
  <si>
    <t>['radiation patterns', 'radiation efficiency', 'plasma antenna', 'nonuniform distribution', 'magnetic field', 'input impedance', 'difference time', 'appropriate strength']</t>
  </si>
  <si>
    <t>Finite-difference time-domain (FDTD) methods | Magnetized plasma antenna | Radiation characteristics</t>
  </si>
  <si>
    <t>A cylindrical plasma antenna magnetized by an external magnetic field is presented. The piecewise linear recursive convolution finite-difference time-domain (PLRC-FDTD) method is employed to simulate the magnetized plasma antenna. The influences of magnetization, together with nonuniform distribution of the plasma on the input impedance as well as radiation patterns of the plasma antenna are investigated. Numerical results indicate that the radiation efficiency of the plasma antenna is a function of the external magnetic field. Appropriate strength of the magnetic field should be considered for obtaining the maximal radiation gain. ¬© 2010 IEEE.</t>
  </si>
  <si>
    <t>175-178</t>
  </si>
  <si>
    <t>56419537700;7402045302</t>
  </si>
  <si>
    <t>Li, Xue Shi;Hu, Bin Jie</t>
  </si>
  <si>
    <t>FDTD analysis of a magneto-plasma antenna with uniform or nonuniform distribution</t>
  </si>
  <si>
    <t>10.1109/LAWP.2010.2044971</t>
  </si>
  <si>
    <t>2-s2.0-77950624128</t>
  </si>
  <si>
    <t>['¬© 2010', 'specific glomeruli', 'specific behaviours', 'specific behaviour', 'small number', 'projection neurons', 'produce female', 'present study', 'oriented behaviour', 'normal females', 'morphological properties', 'male larva', 'male gynandromorphs', 'instruct odour', 'induced female', 'host plants', 'glomerular targets', 'flight responses', 'female donor', 'conspecific females', 'biologists ltd', 'antennal lobes', 'also characterised']</t>
  </si>
  <si>
    <t>Behaviour | Development | Gynandromorph | Manduca sexta | Olfaction</t>
  </si>
  <si>
    <t>The primary olfactory centres of the sphinx moth Manduca sexta, the antennal lobes, contain a small number of sexually dimorphic glomeruli: the male-specific macroglomerular complex and the large female glomeruli. These glomeruli play important roles in sex-specific behaviours, such as the location of conspecific females and the selection of appropriate host plants for oviposition. The development of sexually dimorphic glomeruli depends strictly on the ingrowth of sex-specific olfactory receptor cell aff√©rents. In the present study we tested the role of female-specific olfactory receptor cells (ORCs) in mediating femalespecific host plant approach behaviour and in determining the response of downstream antennal lobe neurons. We generated male gynandromorphs by excising one imaginai disc from a male larva and replacing it with the antennal imaginai disc from a female donor. Most male gynandromorphs had an apparently normal female antenna and a feminised antennal lobe. These gynandromorphs were tested for flight responses in a wind tunnel towards tomato plants, a preferred host plant for oviposition in M. sexta. Male gynandromorphs landed on host plants as often as normal females, demonstrating that the presence of the induced female-specific glomeruli was necessary and sufficient to produce female-like, odour-oriented behaviour, i.e. orientation towards host plants. We also characterised the physiological and morphological properties of antennal lobe neurons of male gynandromorphs. We found that projection neurons with arborisations in the induced female-specific glomeruli showed physiological responses akin to those of female-specific projection neurons in normal females. These results therefore indicate that ORCs confer specific odour tuning to their glomerular targets and, furthermore, instruct odour-specific behaviour. ¬© 2010. Published by The Company of Biologists Ltd.</t>
  </si>
  <si>
    <t>1272-1280</t>
  </si>
  <si>
    <t>60010065-60044069;60010065-60044069;60010065-60044069</t>
  </si>
  <si>
    <t>57208972882;6603010837;7102653635</t>
  </si>
  <si>
    <t>Kalberer, N. M.;Reisenman, C. E.;Hildebrand, J. G.</t>
  </si>
  <si>
    <t>Switzerland;United States</t>
  </si>
  <si>
    <t>Basel;Tucson</t>
  </si>
  <si>
    <t>Universit√§t Basel, Zoologisches Institut;The University of Arizona</t>
  </si>
  <si>
    <t>60044069;60010065</t>
  </si>
  <si>
    <t>Kalberer N.M.</t>
  </si>
  <si>
    <t>Male moths bearing transplanted female antennae express characteristically female behaviour and central neural activity</t>
  </si>
  <si>
    <t>10.1242/jeb.033167</t>
  </si>
  <si>
    <t>2-s2.0-77951466472</t>
  </si>
  <si>
    <t>R01DC000103</t>
  </si>
  <si>
    <t>['¬© 2010', 'wing beats', 'wide range', 'two types', 'transduction process', 'transducing neurons', 'tone stimulus', 'tone stimuli', 'thresholds near', 'third harmonic', 'sustained responses', 'sustained deflections', 'simple model', 'qualitatively account', 'paired tones', 'oscillatory responses', 'oscillatory response', 'oscillatory components', 'much larger', 'mosquitoes listen', 'flight tone', 'fifth harmonic', 'field potentials', 'direct comparison', 'biologists ltd', 'beats produced', 'beat frequency', 'antennae contain', 'aedes aegypti']</t>
  </si>
  <si>
    <t>Efference copy | Frequency tuning | Rate and time coding | Sound recognition</t>
  </si>
  <si>
    <t>Recent studies demonstrate that mosquitoes listen to each other's wing beats just prior to mating in flight. Field potentials from sound-transducing neurons in the antennae contain both sustained and oscillatory components to pure and paired tone stimuli. Described here is a direct comparison of these two types of response in the dengue vector mosquito, Aedes aegypti. Across a wide range of frequencies and intensities, sustained responses to one- and two-tone stimuli are about equal in magnitude to oscillatory responses to the beats produced by two-tone stimuli. All of these responses are much larger than the oscillatory responses to one-tone stimuli. Similarly, the frequency range extends up to at least the fifth harmonic of the male flight tone for sustained responses to one- and two-tone stimuli and oscillatory responses at the beat frequency of two-tone stimuli, whereas the range of oscillatory response to a one-tone stimulus is limited to, at most, the third harmonic. Thresholds near the fundamental of the flight tone are lower for oscillatory responses than for sustained deflections, lower for males than for females, and within the behaviorally relevant range. A simple model of the transduction process can qualitatively account for both oscillatory and sustained responses to pure and paired tones. These data leave open the question as to which of several alternative strategies underlie flight tone matching behavior in mosquitoes. ¬© 2010. Published by The Company of Biologists Ltd.</t>
  </si>
  <si>
    <t>1376-1385</t>
  </si>
  <si>
    <t>60007776;60007776;60007776;60007776</t>
  </si>
  <si>
    <t>55573983700;6603934769;7101723071;7004669666</t>
  </si>
  <si>
    <t>Arthur, Ben J.;Wyttenbach, Robert A.;Harrington, Laura C.;Hoy, Ronald R.</t>
  </si>
  <si>
    <t>Arthur B.</t>
  </si>
  <si>
    <t>Neural responses to one- And two-tone stimuli in the hearing organ of the dengue y vector mosquito</t>
  </si>
  <si>
    <t>10.1242/jeb.033357</t>
  </si>
  <si>
    <t>2-s2.0-77951497448</t>
  </si>
  <si>
    <t>['volatiles emitted', 'visual cues', 'tube bioassays', 'study emphasizes', 'several terpenes', 'r )-(+)-', 'multiple approaches', 'moderate responses', 'methyl salicylate', 'males usually', 'hexenyl acetate', 'hexanol ),', 'gender differences', 'female l', 'enhance attraction', 'eag responses', 'compounds tested', 'behavioral trials', 'behavioral assays', 'antennal responses', 'antennae responded', 'analyses indicated', 'always consistent', '(¬±)- linalool', '(+)- limonene']</t>
  </si>
  <si>
    <t>Behavior | Electroantennography | Heteroptera | Lygus hesperus | Miridae | Plant volatiles | Y-tube olfactometer</t>
  </si>
  <si>
    <t>Previous laboratory studies have shown that the mirid Lygus hesperus is attracted to volatiles emitted from alfalfa; feeding damage increases the amounts of several of these volatiles, and visual cues can enhance attraction further. The present study tested single plant volatiles in electrophysiological and behavioral trials with L. hesperus. Electroantennogram (EAG) analyses indicated that antennae responded to most plant volatiles included in the test, and that when gender differences were observed, males usually were more responsive than females. Antennal responses to the alcohols ((E)-3-hexenol, (Z)-3-hexenol, 1-hexanol), the acetate (E)-2-hexenyl acetate, and the aldehyde (E)-2-hexenal were among the strongest. Moderate responses were observed for (E)-Œ≤-ocimene, (E,E)-Œ±-farnesene, (¬±)-linalool, and methyl salicylate. A dose dependent response was not observed for several terpenes (Œ≤-myrcene, Œ≤-caryophyllene, (+)-limonene, or both (R)-(+)- and (S)-(-)-Œ±-pinenes). EAG responses, however, were not always consistent with behavioral assays. In Y-tube bioassays, males did not exhibit a positive behavioral response to any of the compounds tested. Instead, males were repelled by (E)-2-hexenyl acetate, (¬±)-linalool, (E,E)-Œ±-farnesene, and methyl salicylate. In contrast, female L. hesperus moved upwind towards (R)-(+)-Œ±-pinene, (E)-Œ≤-ocimene, and (E,E)-Œ±-farnesene, and showed a negative response towards (Z)-3-hexen-1-ol, (S)-(-)-Œ±-pinene, and methyl salicylate. This study emphasizes the use of multiple approaches to better understand host plant finding in the generalist herbivore L. hesperus. ¬© 2010 US Government.</t>
  </si>
  <si>
    <t>467-478</t>
  </si>
  <si>
    <t>60001989;60032280;60030063;60030931</t>
  </si>
  <si>
    <t>55462628300;7003497325;6603838520;36748962900</t>
  </si>
  <si>
    <t>Williams, Livy;Blackmer, Jacquelyn L.;Rodriguez-Saona, Cesar;Zhu, Su</t>
  </si>
  <si>
    <t>Washington, D.C.;Norman;Chatsworth;Washington, D.C.</t>
  </si>
  <si>
    <t>United States Department of Agriculture;University of Oklahoma;Philip E. Marucci Center for Blueberry and Cranberry Research;USDA Agricultural Research Service</t>
  </si>
  <si>
    <t>60032280;60030931;60030063;60001989</t>
  </si>
  <si>
    <t>Williams L.</t>
  </si>
  <si>
    <t>Plant volatiles influence electrophysiological and behavioral responses of Lygus hesperus</t>
  </si>
  <si>
    <t>10.1007/s10886-010-9778-2</t>
  </si>
  <si>
    <t>2-s2.0-77952321117</t>
  </si>
  <si>
    <t>DP0665523</t>
  </si>
  <si>
    <t>['two cross', 'tag consists', 'since tf290', 'similar characteristics', 'polarized ultrawideband', 'multiresonating circuit', 'mass deployment', 'data encoding', 'cost items']</t>
  </si>
  <si>
    <t>Antenna | Chipless RFID tag | Flexible laminate | Radio frequency identification (RFID) | Spiral resonator</t>
  </si>
  <si>
    <t>A fully printable chipless RFID tag on a 90- Œºm-thin Taconic TF290 laminate is presented. The tag consists of two cross-polarized ultrawideband (UWB) antennas and a multiresonating circuit. The data encoding is performed in the multiresonating circuit, which is comprised of multiple stopband spiral resonators. The resonators are optimized to operate on flexible laminate using two optimization techniques. Since TF290 has similar characteristics to thin polymer laminates, the design can easily be transferred to plastic and paper, which are suitable for mass deployment for low-cost items in trillions. ¬© 2010 IEEE.</t>
  </si>
  <si>
    <t>207-210</t>
  </si>
  <si>
    <t>60019578;60019578</t>
  </si>
  <si>
    <t>22958168600;7006035284</t>
  </si>
  <si>
    <t>Preradovic, Stevan;Karmakar, Nemai C.</t>
  </si>
  <si>
    <t>Monash University</t>
  </si>
  <si>
    <t>Preradovic S.</t>
  </si>
  <si>
    <t>Design of chipless RFID tag for operation on flexible laminates</t>
  </si>
  <si>
    <t>10.1109/LAWP.2010.2045872</t>
  </si>
  <si>
    <t>2-s2.0-77950793646</t>
  </si>
  <si>
    <t>['wave antenna', 'typical antenna', 'prototype antenna', 'prescribed manner', 'main beam', 'free edge', 'fixed frequencies', 'desired direction', 'capacitances needed']</t>
  </si>
  <si>
    <t>Beam steering | Capacitors | Leaky-wave antennas (LWAs) | Loaded antennas | Microstrip antennas</t>
  </si>
  <si>
    <t>A technique is presented for steering the main beam of a half-width microstrip leaky-wave antenna (LWA) at fixed frequencies over the operational frequency range. By loading the free edge of the microstrip using lumped capacitors, the phase constant may be adjusted in a prescribed manner, and the beam pointed along a desired direction. The transverse resonance method is used to explore the range of capacitances needed to steer the beam through a nearly 90¬∞ range of angles for a typical antenna. Measurements of a prototype antenna are used to validate the technique. ¬© 2010 IEEE.</t>
  </si>
  <si>
    <t>203-206</t>
  </si>
  <si>
    <t>60005304;60031707;60031707;60019228</t>
  </si>
  <si>
    <t>35975688800;7006894465;7003299405;55587309400</t>
  </si>
  <si>
    <t>Archbold, Michael;Rothwell, Edward J.;Kempel, Leo C.;Schneider, Stephen W.</t>
  </si>
  <si>
    <t>East Lansing;Dayton;Waltham</t>
  </si>
  <si>
    <t>Michigan State University;Air Force Research Laboratory;Raytheon</t>
  </si>
  <si>
    <t>60031707;60019228;60005304</t>
  </si>
  <si>
    <t>Archbold M.</t>
  </si>
  <si>
    <t>Beam steering of a half-width microstrip leaky-wave antenna using edge loading</t>
  </si>
  <si>
    <t>10.1109/LAWP.2010.2045730</t>
  </si>
  <si>
    <t>2-s2.0-77950794395</t>
  </si>
  <si>
    <t>['monopole antenna', 'large extent', 'current reversal', 'current distribution']</t>
  </si>
  <si>
    <t>Artificial magnetic conductors (AMCs) | Capacitively loaded loops (CLLs) | Monopole antenna</t>
  </si>
  <si>
    <t>In this letter, the use of artificial magnetic conductor (AMC) to load a monopole antenna has been investigated. It is known that the current reversal, which occurs at frequencies much beyond the antenna natural frequency, disturbs the omnidirectional radiation pattern of the monopole antenna. The current distribution of the monopole antenna can be improved to a large extent by using perfect magnetic conductor (PMC) loading. To this aim, the capacitively loaded loops (CLLs) are used to realize PMC behavior. ¬© 2010 IEEE.</t>
  </si>
  <si>
    <t>60016248;60016248;60016248</t>
  </si>
  <si>
    <t>18434111200;14625228100;35744283800</t>
  </si>
  <si>
    <t>Jafargholi, Amir;Kamyab, Manouchehr;Veysi, Mehdi</t>
  </si>
  <si>
    <t>Artificial magnetic conductor loaded monopole antenna</t>
  </si>
  <si>
    <t>10.1109/LAWP.2010.2046008</t>
  </si>
  <si>
    <t>2-s2.0-77950794754</t>
  </si>
  <si>
    <t>Fondazione Cassa di Risparmio di Pisa</t>
  </si>
  <si>
    <t>MIUR</t>
  </si>
  <si>
    <t>['wimax band', 'wimax 3', 'symmetry properties', 'square patch', 'simulation results', 'novel slot', 'measurement data', 'feed technique', 'excited 90', 'design procedure', 'circularly polarized', 'array element', '35 db', '30 %.', '25 db']</t>
  </si>
  <si>
    <t>Circular polarization | Patch antennas | Squarering slot coupling</t>
  </si>
  <si>
    <t>In this letter, a novel slot-coupling feeding technique has been adopted to realize a circularly polarized (CP) 2 √ó 2 microstrip array. Each array element is fed through two microstrip lines that are excited 90 out of phase (dual-feed technique) and coupled to a square patch by means of a square-ring slot realized in the feeding network ground plane. Design procedure, simulation results, and measurement data are presented for a 2 √ó 2 array working in the WiMax 3.3-3.8 GHz frequency band (14% percentage bandwidth). Due to both the symmetry properties of the novel slot-coupling feeding configuration and the implementation of a sequential rotation technique, excellent axial ratio (AR) performance is achieved in the WiMax band (AR &lt; 1.35 dB at broadside) and for any direction in the antenna main beam ( AR &lt; 2.25 dB at 3.55 GHz). Actually, the 3-dB AR bandwidth is larger than the WiMax frequency band, as it goes up to about 30%. ¬© 2006 IEEE.</t>
  </si>
  <si>
    <t>183-186</t>
  </si>
  <si>
    <t>60028868;60028868;60006793;60028868-108430811;60028868-108430811</t>
  </si>
  <si>
    <t>35193551900;35193544300;7006738451;7003596999;7006025870</t>
  </si>
  <si>
    <t>Caso, Roberto;Buffi, Alice;Rodriguez Pino, Marcos;Nepa, Paolo;Manara, Giuliano</t>
  </si>
  <si>
    <t>Italy;Spain;Italy</t>
  </si>
  <si>
    <t>Pisa;Oviedo;Pisa</t>
  </si>
  <si>
    <t>Universit√† di Pisa;Universidad de Oviedo;Consortium Ubiquitous Technologies (CUBIT)</t>
  </si>
  <si>
    <t>60028868;60006793;108430811</t>
  </si>
  <si>
    <t>Caso R.</t>
  </si>
  <si>
    <t>A novel dual-feed slot-coupling feeding technique for circularly polarized patch arrays</t>
  </si>
  <si>
    <t>10.1109/LAWP.2010.2044864</t>
  </si>
  <si>
    <t>2-s2.0-77950796254</t>
  </si>
  <si>
    <t>2009ZX03006-008</t>
  </si>
  <si>
    <t>['wlan band', 'two ports', 'two polarizations', 'slot aperture', 'simulation results', 'radiation pattern', 'proposed antenna', 'one polarization', 'odd modes', 'good isolation', 'feeding cpw', 'cpw structure', 'compact dual', 'also measured', '9 %)', '850 mhz', '670 mhz', '4 %)', '${-} 32', '${-} 10']</t>
  </si>
  <si>
    <t>Antenna | Compact | Dual polarization | Isolation | Slot</t>
  </si>
  <si>
    <t>A dual-polarization coplanar waveguide (CPW)-fed slot antenna is proposed in this letter. By exploiting the even and odd modes of a CPW structure, two orthogonal polarizations can be excited in a slot aperture by the same feeding CPW, which results in a compact dual-polarization antenna design with very good isolation between the ports. The ${-}10$ -dB reflection coefficient bandwidths of two polarizations are 670 MHz (27.9%) for one polarization and 850 MHz (35.4%) for the other, and the isolation between the two ports in the WLAN band is better than ${-}32.6~$dB. The radiation pattern and efficiency of the proposed antenna are also measured, and radiation pattern data are compared with simulation results. ¬© 2006 IEEE.</t>
  </si>
  <si>
    <t>191-194</t>
  </si>
  <si>
    <t>55912043400;8551577700;57133278900;7403443114;34769915200</t>
  </si>
  <si>
    <t>Li, Yue;Zhang, Zhijun;Chen, Wenhua;Feng, Zhenghe;Iskander, Magdy F.</t>
  </si>
  <si>
    <t>A dual-polarization slot antenna using a compact CPW feeding structure</t>
  </si>
  <si>
    <t>10.1109/LAWP.2010.2044865</t>
  </si>
  <si>
    <t>2-s2.0-77950796636</t>
  </si>
  <si>
    <t>['working band', 'two ports', 'prototype antenna', 'mutual coupling', 'linear array', 'impedance matching', 'ieee 802', 'horizontal beams', 'four l', 'endfire beam', 'elements point', 'broadside direction', 'blind zone', 'antenna height', 'antenna array', 'also eliminates', '6 dbi', '11p standard']</t>
  </si>
  <si>
    <t>Endfire antenna array | Switchable beam | Vehicular antenna</t>
  </si>
  <si>
    <t>An endfire beam-switchable antenna array, which is designed for vehicular mobile application regulated by the IEEE 802.11p standard, is proposed in this letter. The antenna is a linear array with four L-shaped elements separated by a quarter of a wavelength. The horizontal beams of L-elements point to four different directions, and this reduces the antenna height, decreases the mutual coupling between elements, and also eliminates the blind zone in the broadside direction. The antenna array has two isolated ports. By switching between two ports, the endfire radiation pattern can be switched toward opposite directions. A prototype antenna is built to verify the concept. The gain of the prototype is better than 6 dBi, and the impedance matching is better than $-$14 dB in the working band (5.8505.925 GHz). ¬© 2006 IEEE.</t>
  </si>
  <si>
    <t>195-198</t>
  </si>
  <si>
    <t>57199430538;8551577700;57133278900;7403443114;34769915200</t>
  </si>
  <si>
    <t>Liu, Fei;Zhang, Zhijun;Chen, Wenhua;Feng, Zhenghe;Iskander, Magdy F.</t>
  </si>
  <si>
    <t>An endfire beam-switchable antenna array used in vehicular environment</t>
  </si>
  <si>
    <t>10.1109/LAWP.2010.2044973</t>
  </si>
  <si>
    <t>2-s2.0-77950821645</t>
  </si>
  <si>
    <t>['valid means', 'using variations', 'term activity', 'species could', 'signal strength', 'recommend use', 'rainbow trout', 'quantify changes', 'primary mode', 'oncorhynchus mykiss', 'monitoring activity', 'monitored short', 'moderately site', 'influence behaviour', 'inactive periods', 'external factors', 'different radio', 'differ markedly', 'controlled conditions', 'control tags', 'also able', 'accurately determined']</t>
  </si>
  <si>
    <t>Studying biological rhythms of activity and determining the external factors that influence behaviour of animals can be challenging in many aquatic habitats. We investigated the validity of using variations in radio-signal strength to quantify changes in activity of radio-tagged aquatic fauna on a small spatial scale under controlled conditions in the field. We monitored short-term activity (1min) of two aquatic species, rainbow trout (Oncorhynchus mykiss) and Murray River crayfish (Euastacus armatus), that differ markedly in their primary mode of movement. Simultaneous video monitoring confirmed that active and inactive periods for both species could be accurately determined by radio-telemetry, as were specific behaviours exhibited by trout. We were also able to quantify activity based on different radio-tag (coil and trailing whip antennas) and receiving antenna configurations (yagi and gap-loop antennas); however, we recommend use of control tags to provide reference data. Variation in radio-signal strength represents a valid means of monitoring activity of moderately site-attached aquatic species. ¬© CSIRO 2010.</t>
  </si>
  <si>
    <t>50-55</t>
  </si>
  <si>
    <t>0004959X</t>
  </si>
  <si>
    <t>Australian Journal of Zoology</t>
  </si>
  <si>
    <t>100944074-60017592;100944074-60032987;100944074-60022193</t>
  </si>
  <si>
    <t>16647611000;18037273800;24075306200</t>
  </si>
  <si>
    <t>Thiem, Jason D.;Ebner, Brendan C.;Clear, Rhian C.</t>
  </si>
  <si>
    <t>Australia;Australia;Canada;Australia</t>
  </si>
  <si>
    <t>Brisbane;Canberra;Ottawa;Canberra</t>
  </si>
  <si>
    <t>Griffith University;University of Canberra;Carleton University;ACT Dept of Urban Services</t>
  </si>
  <si>
    <t>60032987;60022193;60017592;100944074</t>
  </si>
  <si>
    <t>Thiem J.</t>
  </si>
  <si>
    <t>Validating variation in radio-signal strength as an index of aquatic fauna activity</t>
  </si>
  <si>
    <t>10.1071/ZO09110</t>
  </si>
  <si>
    <t>2-s2.0-77950822035</t>
  </si>
  <si>
    <t>['valid species', 'type species', 'three species', 'species need', 'provide redescriptions', 'peculiar shape', 'original designation', 'oriental region', 'oriental galerucinae', 'ongoing revision', 'median lobe', 'ismaili mohamedsaid', 'including illustrations', 'genus arcastes', 'genitalic characters', 'female genitalia', 'endophallic structures', 'distribution maps', 'biplagiata possess', 'biplagiata baly', 'baly based']</t>
  </si>
  <si>
    <t>Arcastes | Galerucinae | New synonym | Oriental region | Redescription | Revision | Taxonomy</t>
  </si>
  <si>
    <t>The species of the genus Arcastes Baly, 1865 from Oriental Region are revised. The type species is A. biplagiata Baly, 1865 by original designation. The genus Arcastes was erected by Baly based on a peculiar shape of the antennae. Subsequently, eight other species have been described in this genus. Up to now this genus was not revised, in particular the male and female genitalia have not yet been studied. Studies of the type material revealed, that A. biplagiata possess a very peculiar shape of median lobe and endophallic structures. Next to the genotype, only two valid species remain in this genus: Arcastes suturalis Jacoby, 1884 (with A. ismaili Mohamedsaid, 2000 as new synonym), and Arcastes dimidiata Laboissi√®re, 1929. Arcastes sumatrensis Jacoby, 1884 is a new junior synonym of Neolepta biplagiata Jacoby, 1884. All other species need to be transferred to other genera that will be subject of the ongoing revision of the Oriental Galerucinae. Distribution of the three species of Arcastes is restricted to Singapore, Malaysia, and Indonesia, southward to Java. In this paper we provide redescriptions of the genus and the valid species, including illustrations of external and genitalic characters, photographs of the primary type specimens, distribution maps and a key.</t>
  </si>
  <si>
    <t>79-99</t>
  </si>
  <si>
    <t>60006429;60006429</t>
  </si>
  <si>
    <t>35792243900;56185046300</t>
  </si>
  <si>
    <t>Hazmi, Izfa Riza;Wagner, Thomas</t>
  </si>
  <si>
    <t>Koblenz am Rhein</t>
  </si>
  <si>
    <t>Universit√§t Koblenz-Landau</t>
  </si>
  <si>
    <t>Hazmi I.</t>
  </si>
  <si>
    <t>Revision of Arcastes Baly, 1865 from the oriental region (Coleoptera, Chrysomelidae, Galerucinae)</t>
  </si>
  <si>
    <t>10.3897/zookeys.42.336</t>
  </si>
  <si>
    <t>2-s2.0-77950835401</t>
  </si>
  <si>
    <t>PP/E001149/1</t>
  </si>
  <si>
    <t>['wave antenna', 'three drag', 'technical feasibility', 'space gravitational', 'since decigo', 'planned launch', 'long baseline', 'key components', 'interferometer unit', 'free spacecraft', 'formation mechanism', 'decigo pathfinder', 'dark energy', 'current status', 'current pre', 'conceptual design']</t>
  </si>
  <si>
    <t>A space gravitational-wave antenna, DECIGO (DECI-hertz interferometer Gravitational wave Observatory), will provide fruitful insights into the universe, particularly on the formation mechanism of supermassive black holes, dark energy and the inflation of the universe. In the current pre-conceptual design, DECIGO will be comprising four interferometer units; each interferometer unit will be formed by three drag-free spacecraft with 1000 km separation. Since DECIGO will be an extremely challenging mission with high-precision formation flight with long baseline, it is important to increase the technical feasibility before its planned launch in 2027. Thus, we are planning to launch two milestone missions. DECIGO pathfinder (DPF) is the first milestone mission, and key components for DPF are being tested on ground and in orbit. In this paper, we review the conceptual design and current status of DECIGO and DPF. ¬© 2010 IOP Publishing Ltd.</t>
  </si>
  <si>
    <t>60011001;60029701;60011001;60030526;60011001;60025272;60000809;60000809;60006337;60013722;60119344;60106711;60025272;60023462;60031581;60025272;60033085;60025272;60002561;60016648;60007912;60006169;60025272;60029701;60022784;60029701;60008435;60019374;60000809;60029701;60024322;60002561;108431799;60025272;60024621;60009885;60032325;60000264;60024621;60092005;60025272;60013722;60000809;60029701;60032325;60019909;60031581;60022990;60092005;60011901;60011001;60023462;60028355;60008435;60000809;60030788;60019702;60025272;60029701;100320169;60032325;60000809;60025272;60023462;60000809;60031581;60025272;60019374;60025272;60000809;60119344;60025272;60025272;60032315;60032325;107039329;60029701;60032315;60001777;60013722;60025272;60004176;60025272;60007912;60000809;60029701;60029701;60025272;60029701;60025272;60029701;60022313;60025272;60029701;60022313;60119344;60019374;60025272;60011001;60000809</t>
  </si>
  <si>
    <t>7402881520;7401819131;7006329449;56036973300;36057149600;7004058311;55699368800;6602138466;7103186267;7103081578;55541269300;6701642027;12799332600;6506712500;7403965600;7006379524;35353226000;35236498800;7402420761;55650183600;35276906600;56188128800;7004056954;7401866960;55971686900;24334881200;7003993969;7403055893;35276963800;35227417000;12799925600;6602948034;7101821985;8073779200;7102224626;6701573412;7202009784;55968946800;7203071218;55975719200;12799325000;7401979822;7404713509;16412341300;57216306996;57220937609;35111402700;7004139230;57218129459;16307125900;15762394000;7103133973;55628550860;7101934767;57204709713;7402313696;35227497400;26026080200;7003291994;7003871424;7004591086;6603700531;7402775597;35380606700;7003505733;7004986189;35227781500;6602943549;6701713138;14832874300;12800601400;7103090950;7003789812;7003898274;7103321290;7006526735;55488130300;57207080653;57200049540;35353821900;35401647800;7402057519;7202920765;23486686200;7203035181;35351225800;35581658000;35277339300;25822656300;7401534077;7006784067;7101854512;56322966900;55414266000;7003870033;6602253771;7006135259;35792395800;7102808073;13307286000</t>
  </si>
  <si>
    <t>Ando, Masaki;Kawamura, Seiji;Seto, Naoki;Sato, Shuichi;Nakamura, Takashi;Tsubono, Kimio;Takashima, Takeshi;Funaki, Ikkoh;Numata, Kenji;Kanda, Nobuyuki;Tanaka, Takahiro;Ioka, Kunihito;Agatsuma, Kazuhiro;Aoyanagi, Koh Suke;Arai, Koji;Araya, Akito;Asada, Hideki;Aso, Yoichi;Chiba, Takeshi;Ebisuzaki, Toshikazu;Ejiri, Yumiko;Enoki, Motohiro;Eriguchi, Yoshiharu;Fujimoto, Masa Katsu;Fujita, Ryuichi;Fukushima, Mitsuhiro;Futamase, Toshifumi;Harada, Tomohiro;Hashimoto, Tatsuaki;Hayama, Kazuhiro;Hikida, Wataru;Himemoto, Yoshiaki;Hirabayashi, Hisashi;Hiramatsu, Takashi;Hong, Feng Lei;Horisawa, Hideyuki;Hosokawa, Mizuhiko;Ichiki, Kiyotomo;Ikegami, Takeshi;Inoue, Kaiki T.;Ishidoshiro, Koji;Ishihara, Hideki;Ishikawa, Takehiko;Ishizaki, Hideharu;Ito, Hiroyuki;Itoh, Yousuke;Izumi, Kiwamu;Kawano, Isao;Kawashima, Nobuki;Kawazoe, Fumiko;Kishimoto, Naoko;Kiuchi, Kenta;Kobayashi, Shiho;Kohri, Kazunori;Koizumi, Hiroyuki;Kojima, Yasufumi;Kokeyama, Keiko;Kokuyama, Wataru;Kotake, Kei;Kozai, Yoshihide;Kunimori, Hiroo;Kuninaka, Hitoshi;Kuroda, Kazuaki;Maeda, Kei Ichi;Matsuhara, Hideo;Mino, Yasushi;Miyakawa, Osamu;Miyamoto, Umpei;Miyoki, Shinji;Morimoto, Mutsuko Y.;Morisawa, Toshiyuki;Moriwaki, Shigenori;Mukohyama, Shinji;Musha, Mitsuru;Nagano, Shigeo;Naito, Isao;Nakamura, Kouji;Nakamura, Masahiro;Nakano, Hiroyuki;Nakao, Kenichi;Nakasuka, Shinichi;Nakayama, Yoshinori;Nakazawa, Kazuhiro;Nishida, Erina;Nishiyama, Kazutaka;Nishizawa, Atsushi;Niwa, Yoshito;Noumi, Taiga;Obuchi, Yoshiyuki;Ohashi, Masatake;Ohishi, Naoko;Ohkawa, Masashi;Okada, Kenshi;Okada, Norio;Oohara, Kenichi;Sago, Norichika;Saijo, Motoyuki;Saito, Ryo;Sakagami, Masaaki;Sakai, Shin Ichiro</t>
  </si>
  <si>
    <t>Japan;Japan;Japan;Japan;Japan;Japan;United States;Japan;Japan;Japan;United Kingdom;Japan;Japan;Japan;Japan;Japan;India;Japan;United States;United Kingdom;Japan;Japan;Japan;Germany;Japan;Japan;Japan;Japan;United States;Japan;Japan;Japan;United States;Japan;Japan;Japan;Japan;Japan</t>
  </si>
  <si>
    <t>Kyoto;Tsukuba;Higashiosaka;Aomori;Koganei;Chofu;Pasadena;Higashihiroshima;Tokyo;Mitaka;Liverpool;Tokyo;Tsukuba;Suita;Tokyo;Chofu;Bengaluru;Niigata;Milwaukee;Birmingham;Tokyo;Wako;Osaka;Am M√ºhlenberg 1;Kyoto;Tokyo;Sendai;Tokyo;Greenbelt;Kokubunji;Yokosuka;Tokyo;Rochester;Sagamihara;Nagoya;Sagamihara;Saitama;Agatsuma</t>
  </si>
  <si>
    <t>Yukawa Institute for Theoretical Physics;High Energy Accelerator Research Organization, Institute of Particle and Nuclear Physics;Kindai University;Hirosaki University;Japan National Institute of Information and Communications Technology;The University of Electro-Communications;California Institute of Technology;Hiroshima University;Hosei University;National Institutes of Natural Sciences - National Astronomical Observatory of Japan;Liverpool John Moores University;The University of Tokyo;National Institute of Advanced Industrial Science and Technology;Osaka University;Waseda University;Japan Aerospace Exploration Agency;Raman Research Institute;Niigata University;University of Wisconsin-Milwaukee;University of Birmingham;Rikkyo University;Riken;Osaka City University;Max Planck Institute for Gravitational Physics (Albert Einstein Institute);Kyoto University;Tokai University;Tohoku University;Ochanomizu University;NASA Goddard Space Flight Center;Tokyo Keizai University;National Defense Academy of Japan;Nihon University;Rochester Institute of Technology;JAXA Institute of Space and Astronautical Science;Nagoya University;Wakabadai;Numakage;Gunma Astronomical Observatory</t>
  </si>
  <si>
    <t>60119344;60106711;60092005;60033085;60032325;60032315;60031581;60030788;60030526;60029701;60028355;60025272;60024621;60024322;60023462;60022990;60022784;60022313;60019909;60019702;60019374;60016648;60013722;60011901;60011001;60009885;60008435;60007912;60006337;60006169;60004176;60002561;60001777;60000809;60000264;108431799;107039329;100320169</t>
  </si>
  <si>
    <t>Ando M.</t>
  </si>
  <si>
    <t>DECIGO and DECIGO pathfinder</t>
  </si>
  <si>
    <t>S0264938110427136</t>
  </si>
  <si>
    <t>10.1088/0264-9381/27/8/084010</t>
  </si>
  <si>
    <t>2-s2.0-77950840284</t>
  </si>
  <si>
    <t>BK 2007601</t>
  </si>
  <si>
    <t>['partly compensated', 'nonuniform phase', 'measured data', 'letter proposes', 'high gain', 'good agreement', 'gain bandwidth', 'frequency response', 'flattened gain', 'field distribution', 'fed array', 'essential method', 'aperture efficiency', 'anechoic chamber', '2006 simulator', '14 ghz']</t>
  </si>
  <si>
    <t>Air-fed array antenna | Broadband printed antenna | Fabry-Perot resonator (FPR) antenna | Frequency selective surface (FSS) | High impedance surface (HIS)</t>
  </si>
  <si>
    <t>The printed compound air-fed array (PCAFA) is an improved FabryPerot resonator (FPR) antenna, which exhibits wider bandwidth and higher aperture efficiency than traditional FPR antennas because the nonuniform phase and magnitude of field distribution on aperture are partly compensated in design. This letter proposes an essential method to enhance the gain bandwidth while keeping the high gain and aperture efficiency by means of forming a flattened gain-frequency response to enlarge the (gain √ó bandwidth) product. The detailed design example for 14 GHz is analyzed using CST-2006 simulator and tested in an anechoic chamber. The full-wave simulated results exhibit 19.1 dBi peak gain corresponding to 71% aperture efficiency and 9.9% bandwidth for -1 dB gain-drop or 14.1% bandwidth for -3 dB gain-drop. The measured data are in good agreement with the simulation. ¬© 2006 IEEE.</t>
  </si>
  <si>
    <t>187-190</t>
  </si>
  <si>
    <t>Wu, Zhi Hang;Zhang, Wen Xun</t>
  </si>
  <si>
    <t>Broadband printed compound air-fed array antennas</t>
  </si>
  <si>
    <t>10.1109/LAWP.2010.2045470</t>
  </si>
  <si>
    <t>2-s2.0-77950844379</t>
  </si>
  <si>
    <t>['successfully measured', 'proposed method', 'line polarizer', 'letter describes', 'global approach', 'comprehensive approach', 'circular polarization', 'axial ratio', '1 db']</t>
  </si>
  <si>
    <t>Circular polarization | Electronic band-gap (EBG) antenna | Meander-line polarizer (MLP)</t>
  </si>
  <si>
    <t>This letter describes a comprehensive approach to design circularly polarized electromagnetic band-gap (EBG) antennas. Some solutions have already been proposed to that end, but they require the design to be started from scratch. With the proposed method, the circular polarization will be obtained through the use of a meander-line polarizer (MLP) located above an existing linearly polarized EBG antenna. Thanks to a global approach, a 20-dBi circularly polarized antenna, boasting an axial ratio (AR) lower than 1 dB over the 29.530 GHz frequency band, has been conceived, realized, and successfully measured. ¬© 2010 IEEE.</t>
  </si>
  <si>
    <t>35101383000;16023902200;12795732700;6603055868;25638720300;7004028651</t>
  </si>
  <si>
    <t>Arnaud, Eric;Chantalat, Regis;Koubeissi, Majed;Monediere, Thierry;Rodes, Emmanuel;Thevenot, Marc</t>
  </si>
  <si>
    <t>Arnaud E.</t>
  </si>
  <si>
    <t>Global design of an ebg antenna and meander-line polarizer for circular polarization</t>
  </si>
  <si>
    <t>10.1109/LAWP.2010.2045098</t>
  </si>
  <si>
    <t>2-s2.0-77950851620</t>
  </si>
  <si>
    <t>AOARD-07-4024</t>
  </si>
  <si>
    <t>['strong radiation', 'specifically designed', 'metal patch', 'measured results', 'low loss', 'inductive circuit', 'hundred megahertz', 'horizontal direction', 'high efficiency', 'handed characteristics', 'ground plane', 'great impact', 'entire band', 'crossed strip', 'coupled capacitive', 'broad bandwidth']</t>
  </si>
  <si>
    <t>A broad bandwidth and high gain rectangular patch antenna was specifically designed in this paper using planar-patterned metamaterial concepts. Based on an ordinary patch antenna, the antenna has isolated triangle gaps and crossed strip-line gaps etched on the metal patch and ground plane, respectively. Demonstrated to have left-handed characteristics, the patterned metal patch and finite ground plane form a coupled capacitive-inductive circuit of negative index metamaterial. It is shown to have great impact on the antenna performance enhancement in terms of the bandwidth significantly broadened from a few hundred megahertz to a few gigahertz, and also in terms of high efficiency, low loss, and low voltage standing wave ratio. Experimental data show a reasonably good agreement between the simulation and measured results. This antenna has strong radiation in the horizontal direction for some specific applications within the entire band. ¬© 2010 American Institute of Physics.</t>
  </si>
  <si>
    <t>60005465-60017161;60017161;60017161;60028186;60028186</t>
  </si>
  <si>
    <t>7501449136;35174564100;7102523120;7006665188;7102395712</t>
  </si>
  <si>
    <t>Li, Le Wei;Li, Ya Nan;Yeo, Tat Soon;Mosig, Juan R.;Martin, Olivier J.F.</t>
  </si>
  <si>
    <t>Switzerland;Singapore;China</t>
  </si>
  <si>
    <t>Lausanne;Singapore City;Chengdu</t>
  </si>
  <si>
    <t>Swiss Federal Institute of Technology Lausanne;National University of Singapore;University of Electronic Science and Technology of China</t>
  </si>
  <si>
    <t>60028186;60017161;60005465</t>
  </si>
  <si>
    <t>Li L.W.</t>
  </si>
  <si>
    <t>A broadband and high-gain metamaterial microstrip antenna</t>
  </si>
  <si>
    <t>10.1063/1.3396984</t>
  </si>
  <si>
    <t>2-s2.0-77951843427</t>
  </si>
  <si>
    <t>['water bodies', 'type locality', 'species groups', 'small size', 'six setae', 'single locality', 'single female', 'significantly increased', 'significant increase', 'setae 2', 'seta 1', 'sea level', 'recently demonstrated', 'rare characters', 'probably differentiated', 'previous authors', 'postabdominal claw', 'patagonian patterns', 'paggii sp', 'one circum', 'neotropical endemics', 'middle segments', 'marked increase', 'long setules', 'licancabur volcano', 'lateral fascicles', 'laguna leija', 'ilyocryptus nevadensis', 'ii regions', 'higher chances', 'high mountains', 'hard setules', 'geoffreya gen', 'four taxa', 'four setae', 'exopodites iii', 'distant localities', 'different size', 'crater lake', 'coronatella cf', 'cladocera could', 'andean endemics', '2008 ).']</t>
  </si>
  <si>
    <t>Anomopoda | Biogeography | Crustacea | Fauna | Neotropics | New genus | New species | South America | Systematics | Taxonomy</t>
  </si>
  <si>
    <t>It was recently demonstrated that mountain areas add to a significant increase of the number of known cladoceran species due to higher chances of endemism. We studied six water bodies in the North Chilean Andes (XV, I and II Regions of Chile), located at more than 4000 m above sea level, and found 19 species of the Cladocera. Several selected taxa are redescribed in detail. Three new species are described: Daphnia (Ctenodaphnia) paggii sp. nov. from Salar de Lagunillas, Pleuroxus fryeri sp. nov. from Crater Lake in Licancabur Volcano (type locality) and Laguna Leija, Alona altiplana sp. nov. from Crater Lake in Licancabur Volcano (type locality) and three other water bodies. A single female, determined as Coronatella cf. circumfimbriata (Megard, 1967) from Salar de Lagunillas, probably also belongs to a yet undescribed species. Geoffreya fryeri gen. nov., sp. nov. is found in a single locality, Salar de Lagunillas. The genus Geoffreya gen. nov. (Chydoridae: Aloninae) is different from all other genera of Aloninae in a set of unique and rare characters, such as (1) exopodites III and IV, both having only four setae, all of them terminal, (2) seta 1 of exopodite V longer than setae 2-4, (3) six setae in filter plate II; (4) small size of exopodites III-V in comparison with limb I; (5) two interconnected main head pores of different size; (6) clusters of hard setules on basal and middle segments of antenna II exopodite, (7) very long setules in the lateral fascicles on the postabdomen. The postabdominal claw in Geoffreya gen. nov. bears a very short basal spine. Among 19 species found, four taxa can be regarded as cosmopolitan, ten (more than half among 19!) are Andean endemics (among them six have Patagonian congeners), two are Andean-Patagonian, one circum-Neotropical, one "Gondwanian", one found in two very distant localities, in the Andes and high mountains of Mexico. Some zoogeographical patterns revealed in this study are discussed. Some species groups, i.e. Daphnia paggii sp. nov. and its congeners, Ilyocryptus nevadensis and its congeners, are probably differentiated from some pan-continental Mesozoic taxa. We agree with previous authors that the Andean-Patagonian patterns in the cladoceran distribution likely has a Last Glacial Maximum (LGM) signature (L√∂ffler 1984; Adamowicz et al. 2002; Mergeay et al. 2008). Based on the marked increase of number of endemic Andean taxa after our investigation of only six water bodies, we assume that the number of Neotropical endemics in the Cladocera could be significantly increased in course of further studies of the Andean high altitude waters. Copyright ¬© 2010 Magnolia Press.</t>
  </si>
  <si>
    <t>60097365;60007457;60010144</t>
  </si>
  <si>
    <t>57192950686;55665436000;6508339118</t>
  </si>
  <si>
    <t>Kotov, Alexey A.;Sinev, Artem Y.;Berrios, Viviana Lorena</t>
  </si>
  <si>
    <t>Russian Federation;Chile;Russian Federation</t>
  </si>
  <si>
    <t>Moscow;Iquique;Moscow</t>
  </si>
  <si>
    <t>A.N. Severtsov Institute of Ecology and Evolution Russian Academy of Sciences;Universidad Arturo Prat;Lomonosov Moscow State University</t>
  </si>
  <si>
    <t>60097365;60010144;60007457</t>
  </si>
  <si>
    <t>Kotov A.A.</t>
  </si>
  <si>
    <t>The cladocera (crustacea: branchiopoda) of six high altitude water bodies in the North Chilean Andes, with discussion of Andean endemism</t>
  </si>
  <si>
    <t>10.11646/zootaxa.2430.1.1</t>
  </si>
  <si>
    <t>2-s2.0-77953933801</t>
  </si>
  <si>
    <t>['thz pulse', 'temporal evolution', 'specified antenna', 'numerical result', 'investigated using', 'good agreement', 'experimentally realized', 'emitted pulse', 'collision time', 'carrier life']</t>
  </si>
  <si>
    <t>Large-area THz antennas are studied by using a finite difference time domain method and a lossy transmission line model. The temporal evolution of an emitted pulse from a specified antenna is experimentally realized, the result is compared with the numerical result and good agreement is observed. The effect of the laser beam spot size, carrier life-time and collision time on temporal evolution of a THz pulse is investigated using this technique. ¬© 2010 IOP Publishing Ltd.</t>
  </si>
  <si>
    <t>Semiconductor Science and Technology</t>
  </si>
  <si>
    <t>60032873;60032873</t>
  </si>
  <si>
    <t>57159375400;14421298000</t>
  </si>
  <si>
    <t>Nazeri, M.;Massudi, R.</t>
  </si>
  <si>
    <t>Shahid Beheshti University</t>
  </si>
  <si>
    <t>Nazeri M.</t>
  </si>
  <si>
    <t>Study of a large-area THz antenna by using a finite difference time domain method and lossy transmission line</t>
  </si>
  <si>
    <t>S0268124210317093</t>
  </si>
  <si>
    <t>10.1088/0268-1242/25/4/045007</t>
  </si>
  <si>
    <t>2-s2.0-77950924917</t>
  </si>
  <si>
    <t>['video information', 'text information', 'spectrum analyzer', 'software radio', 'software algorithms', 'rf signals', 'public equipments', 'processing techniques', 'office environment', 'leakage wave', 'interception system', 'innovation points']</t>
  </si>
  <si>
    <t>Electromagnetic leakage wave | Software radio | Transmitted Electromagnetic Pulse/Energy Standards and Testing (TEMPEST) | Video information recovering</t>
  </si>
  <si>
    <t>A hardware platform using broadband antenna, oscilloscope, and spectrum analyzer is designed to receive radio frequency (RF) signals from electromagnetic radiation leakage of computers in the office environment. The process of receiving and the processing techniques have also been given. Then, the software radio-based computing models and software algorithms are proposed to demodulate and decode the RF signals. An experimental result shows that the text information can be recovered from electromagnetic (EM) leakage wave of computer by this interception system. This architecture not only reduces the cost of the system's hardware but also makes interception more flexible. The innovation points of this paper are recovering the video information in EM leakage wave of computers in an ordinary office environment based on public equipments and proposing the process of receiving processing techniques that only use the software radio-based computing models and software algorithms. ¬© 2010 Higher Education Press and Springer-Verlag Berlin Heidelberg.</t>
  </si>
  <si>
    <t>143-146</t>
  </si>
  <si>
    <t>60016930;60016930;60016930</t>
  </si>
  <si>
    <t>55501114400;8582657600;57196736673</t>
  </si>
  <si>
    <t>Yang, Wenhan;Lu, Yinghua;Xu, Jun</t>
  </si>
  <si>
    <t>Video information recovery from EM leakage of computers based on storage oscilloscope</t>
  </si>
  <si>
    <t>10.1007/s11460-010-0014-1</t>
  </si>
  <si>
    <t>2-s2.0-77953359278</t>
  </si>
  <si>
    <t>['simulated results', 'reasonable agreement', 'perform optimization', 'optimized design', 'measured results', 'genetic algorithm', 'fold enhancement', 'broad bandwidth']</t>
  </si>
  <si>
    <t>Broadband | Genetic algorithm (GA) | High frequency simulation software (HFSS) | Microstrip patch antenna | Optimization</t>
  </si>
  <si>
    <t>Genetic algorithm (GA) is utilized to design microstrip patch antenna shapes for broad bandwidth. A new project based on GA and high frequency simulation software (HFSS) is proposed to perform optimization. Reasonable agreement between simulated results and measured results of the GA-optimized design is obtained. The optimized patch design exhibits a three-fold enhancement in bandwidth when contrasted with a standard square microstrip antenna, showing the validity of this project. ¬© 2010 Higher Education Press and Springer-Verlag Berlin Heidelberg.</t>
  </si>
  <si>
    <t>185-187</t>
  </si>
  <si>
    <t>60016930;60016930;60016930;60005879</t>
  </si>
  <si>
    <t>26653760400;8582657600;57206848102;35235166300</t>
  </si>
  <si>
    <t>Sun, Siyang;Lu, Yinghua;Zhang, Jinling;Ruan, Fangming</t>
  </si>
  <si>
    <t>Beijing;Guiyang</t>
  </si>
  <si>
    <t>Beijing University of Posts and Telecommunications;Guizhou Normal University</t>
  </si>
  <si>
    <t>60016930;60005879</t>
  </si>
  <si>
    <t>Sun S.</t>
  </si>
  <si>
    <t>Genetic algorithm optimization of broadband microstrip antenna</t>
  </si>
  <si>
    <t>10.1007/s11460-010-0015-0</t>
  </si>
  <si>
    <t>2-s2.0-77953360987</t>
  </si>
  <si>
    <t>['reverberation chamber', 'received power', 'proposed method', 'propagation environment', 'performance enhancement', 'performance comparison', 'obviously different', 'noise ratio', 'network analyzer', 'letter presents', 'exact representation', 'exact evaluation', 'evaluation method', 'electromagnetic interference', 'electromagnetic compatibility', 'conventional configuration', 'channel capacity']</t>
  </si>
  <si>
    <t>Channel capacity | Mobile antenna | Multiple-input-multiple-output (MIMO) | Reverberation chamber (RC)</t>
  </si>
  <si>
    <t>This letter presents the exact evaluation of the channel capacity difference of different 2 √ó 2 multiple-inputmultiple-output (MIMO) handset antenna configurations. In order to investigate the performance enhancement of a MIMO antenna system, the channel capacity is estimated in a reverberation chamber with the normalized channel matrix measured using a network analyzer under the conventional configuration for electromagnetic compatibility/ electromagnetic interference (EMC/EMI) evaluations. However, performance comparison of different antenna configurations at the same signal-to-noise ratio (SNR) is not an exact evaluation in the same propagation environment because the received power is obviously different. We propose the evaluation method for exact performance comparisons and drive the exact representation of the channel capacity difference of MIMO handset antenna arrays in a reverberation chamber. The estimated results using the proposed method are compared to the channel capacity evaluated at the same SNR for validation. ¬© 2006 IEEE.</t>
  </si>
  <si>
    <t>219-222</t>
  </si>
  <si>
    <t>57206784427;34971825100</t>
  </si>
  <si>
    <t>Choi, Jung Hwan;Park, Seong Ook</t>
  </si>
  <si>
    <t>Exact evaluation of channel capacity difference of MIMO handset antenna arrays</t>
  </si>
  <si>
    <t>10.1109/LAWP.2010.2046710</t>
  </si>
  <si>
    <t>2-s2.0-77950999898</t>
  </si>
  <si>
    <t>F14/G6/95</t>
  </si>
  <si>
    <t>['sufficiently accurate', 'spherical surface', 'special cases', 'small ellipticity', 'practical case', 'ocean surface', 'numerical examples', 'mispointed antenna', 'limited altimeter', 'letter describes', 'impulse response', 'general effect', 'elliptical cryosat', 'analytic forms', 'analytic approximation', 'also shows', 'also given', '2 satellite', '2 echoes']</t>
  </si>
  <si>
    <t>Altimetry | Antennas | Remote sensing</t>
  </si>
  <si>
    <t>This letter describes the impulse response of a pulse-limited altimeter with an elliptical antenna pattern from a uniformly rough surface inclined at an angle to a sphere or, equivalently, from spherical surface and mispointed antenna. An integral for the impulse response is given, and analytic forms for the special cases of a mispointed circular antenna and a nadir-pointed elliptical antenna are derived. An analytic approximation for the case of small ellipticity and small surface gradient (or mispointing) are also given. The letter is illustrated with numerical examples that show the general effect of ellipticity on the impulse response. It also shows that in the practical case of the elliptical CryoSat-2 satellite "SIRAL" antenna, the analytic approximation is sufficiently accurate to provide a correction for the ellipticity for CryoSat-2 echoes from the ocean surface. ¬© 2006 IEEE.</t>
  </si>
  <si>
    <t>232-235</t>
  </si>
  <si>
    <t>60022148;60022148</t>
  </si>
  <si>
    <t>7003514865;7102751663</t>
  </si>
  <si>
    <t>Wingham, D. J.;Wallis, D. W.</t>
  </si>
  <si>
    <t>University College London</t>
  </si>
  <si>
    <t>Wingham D.</t>
  </si>
  <si>
    <t>The rough surface impulse response of a pulse-limited altimeter with an elliptical antenna pattern</t>
  </si>
  <si>
    <t>10.1109/LAWP.2010.2046471</t>
  </si>
  <si>
    <t>2-s2.0-77951001864</t>
  </si>
  <si>
    <t>['wire slow', 'sufficient bandwidth', 'meandered two', 'letter presents', 'folded dipole', 'ends form', 'antenna folding', '8 %.', '14 œª']</t>
  </si>
  <si>
    <t>Electrically small antenna (ESA) | Folded dipole | Microstrip | Slow-wave structures</t>
  </si>
  <si>
    <t>This letter presents a wire folding scheme to enhance the bandwidth of an electrically small resonant microstrip antenna. As an example, meandered two-wire slow-wave lines spread on both sides of a dielectric slab short-circuited at both ends form a vertically folded printed dipole. It is found that the radiation resistance increases by about a factor of 4, and the energy storage increases by about a factor of 2, using a folded dipole. It is shown through both measurement and simulation that the Q-factor is reduced by about 50% through antenna folding. A 0.14 Œª-long folded dipole resonant at 2.43 GHz shows a bandwidth of about 4.8%. The proposed folding method facilitates planar antenna miniaturization with sufficient bandwidth. ¬© 2006 IEEE.</t>
  </si>
  <si>
    <t>60027561;60027561</t>
  </si>
  <si>
    <t>35797807400;7406565241</t>
  </si>
  <si>
    <t>Zhang, Yanyan;Yang, H. Y.David</t>
  </si>
  <si>
    <t>University of Illinois at Chicago</t>
  </si>
  <si>
    <t>Bandwidth-enhanced electrically small printed folded dipoles</t>
  </si>
  <si>
    <t>10.1109/LAWP.2010.2046875</t>
  </si>
  <si>
    <t>2-s2.0-77951018823</t>
  </si>
  <si>
    <t>['snr ),', 'simo channels', 'shadowing phenomena', 'receive sides', 'provided dmt', 'noise ratio', 'multiplexing tradeoff', 'multiplexing gains', 'lognormal shadowing', 'infinite signal', 'dramatically reduce', 'diversity gain', 'directly influenced', 'asymptotic dmt']</t>
  </si>
  <si>
    <t>Diversity-multiplexing tradeoff (DMT) | Multiple antennas | Nakagami fading | Shadowing</t>
  </si>
  <si>
    <t>The Diversity-Multiplexing Tradeoff (DMT) in shadowed Nakagami fading channels is evaluated while the multiple antennas technique is used at the transmit or receive sides. We show that at the infinite Signal to Noise Ratio (SNR), the asymptotic DMT is not affected by the lognormal shadowing. However, the shadowing phenomena can dramatically reduce the achieved finite SNR diversity gain for all multiplexing gains. Also, we derive the effect of the Nakagami fading parameter on the provided DMT by MISO/SIMO channels and show that the diversity gain is directly influenced by this parameter. ¬© IEICE 2010.</t>
  </si>
  <si>
    <t>546-551</t>
  </si>
  <si>
    <t>60007751;60007751</t>
  </si>
  <si>
    <t>Ebrahimzad, Hamid;Mohammadi, Abbas</t>
  </si>
  <si>
    <t>Amirkabir University of Technology</t>
  </si>
  <si>
    <t>Diversity multiplexing tradeoff in shadowed Nakagami fading SIMO/MISO channels</t>
  </si>
  <si>
    <t>10.1587/elex.7.546</t>
  </si>
  <si>
    <t>2-s2.0-77951440770</t>
  </si>
  <si>
    <t>['successfully demonstrated', 'optical pulse', 'mode fiber', 'injected laser', 'indoor radiation', 'fcc mask', 'experimentally demonstrated', 'data encoding', 'concept experiment', 'broadband antennas', '250 mb']</t>
  </si>
  <si>
    <t>We experimentally demonstrated the ultra-wideband (UWB) signal generation utilizing nonlinear dynamics of an optical pulse-injected semiconductor laser. The UWB signals generated are fully in compliant with the FCC mask for indoor radiation, while a large fractional bandwidth of 93% is achieved. To show the feasibility of UWB-over-fiber, transmission over a 2 km single-mode fiber and a wireless channel utilizing a pair of broadband antennas are examined. Moreover, proof of concept experiment on data encoding and decoding with 250 Mb/s in the optical pulse-injected laser is successfully demonstrated. ¬© 2010 Optical Society of America.</t>
  </si>
  <si>
    <t>9664-9670</t>
  </si>
  <si>
    <t>60018029;60018029</t>
  </si>
  <si>
    <t>22979843200;35173003900</t>
  </si>
  <si>
    <t>Juan, Yu Shan;Lin, Fan Yi</t>
  </si>
  <si>
    <t>Juan Y.</t>
  </si>
  <si>
    <t>Demonstration of ultra-wideband (UWB) over fiber based on optical pulse-injected semiconductor laser</t>
  </si>
  <si>
    <t>10.1364/OE.18.009664</t>
  </si>
  <si>
    <t>2-s2.0-77952061736</t>
  </si>
  <si>
    <t>['wave simulations', 'systematically study', 'peculiar features', 'input impedance', 'gap region', 'field enhancement', 'effective wavelength', 'displaced terminals', 'antenna terminals', 'also suggested']</t>
  </si>
  <si>
    <t>An analysis of the peculiar features of optical wire antennas with displaced terminals is presented. Full-wave simulations and a semianalytical technique based on Pocklington's equation are used in order to systematically study the behavior of input impedance and field enhancement at the antenna terminals when the feed-gap region is shifted with respect to the center of the wire. A simple analytical model based on the evaluation of the effective wavelength of the propagating surface wave is also suggested for the interpretation of the results. ¬© 2010 Optical Society of America.</t>
  </si>
  <si>
    <t>9504-9510</t>
  </si>
  <si>
    <t>Locatelli, Andrea</t>
  </si>
  <si>
    <t>Brescia</t>
  </si>
  <si>
    <t>Universit√† degli Studi di Brescia</t>
  </si>
  <si>
    <t>Analysis of the optical properties of wire antennas with displaced terminals</t>
  </si>
  <si>
    <t>10.1364/OE.18.009504</t>
  </si>
  <si>
    <t>2-s2.0-77952062798</t>
  </si>
  <si>
    <t>['thz beam', 'pulse front', 'impulsive terahertz', 'high nir', 'focussing element', 'demonstrate focussing', '36 kv', '104 signal']</t>
  </si>
  <si>
    <t>We report on the generation of impulsive terahertz (THz) radiation with 36 kV/cm vacuum electric field (1.5 mW average thermal power) at 250 kHz repetition rate and a high NIR-to-THz conversion efficiency of 2 x 10-3. This is achieved by photoexciting biased large-area photoconductive emitter with NIR fs pulses of ŒºJ pulse energy. We demonstrate focussing of the THz beam by tailoring the pulse front of the exciting laser beam without any focussing element for the THz beam. A high dynamic range of 104 signal-to-noise is obtained with an amplifier based system. ¬© 2010 Optical Society of America.</t>
  </si>
  <si>
    <t>9251-9257</t>
  </si>
  <si>
    <t>60025525;60025525;60025525;60025525;60000086;60000086;60025525</t>
  </si>
  <si>
    <t>7402769260;55174439900;24766068300;7004027054;6603876346;7005352946;7005921700</t>
  </si>
  <si>
    <t>Beck, M.;Sch√§fer, H.;Klatt, G.;Demsar, J.;Winnerl, S.;Helm, M.;Dekorsy, T.</t>
  </si>
  <si>
    <t>Konstanz;Dresden</t>
  </si>
  <si>
    <t>Universit√§t Konstanz;HZDR - Helmholtz-Zentrum Dresden-Rossendorf</t>
  </si>
  <si>
    <t>60025525;60000086</t>
  </si>
  <si>
    <t>Beck M.</t>
  </si>
  <si>
    <t>Impulsive terahertz radiation with high electric fields from an amplifier-driven large-area photoconductive antenna</t>
  </si>
  <si>
    <t>10.1364/OE.18.009251</t>
  </si>
  <si>
    <t>2-s2.0-77952070861</t>
  </si>
  <si>
    <t>['¬© 2010', 'wireless sensors', 'promising study', 'presented model', 'optimisation process', 'measured one', 'interesting performance', 'energy module', 'direct current', 'dc converter', 'complete system']</t>
  </si>
  <si>
    <t>The simulation of a complete system of wireless power transportation (WPT) is presented and used to supply an energy module for wireless sensors. For the optimisation process, the different circuit blocks (antennas, medium, rectifier and DC-DC converter) and their constraints were listed. An innovative global approach was used to improve the radiofrequency/direct current (RF/DC) conversion and to test a low power operation in reception (about P r=-10dBm). A prototype was implemented and shows that interesting performance is obtained between the predicted output energy using the presented model and the measured one. This approach is a promising study for an RF energy scavenger as an alternative power source. ¬© 2010 The Institution of Engineering and Technology.</t>
  </si>
  <si>
    <t>597-598</t>
  </si>
  <si>
    <t>60000485;60000485;60000485;60000485</t>
  </si>
  <si>
    <t>35812411500;16023913100;16024005000;6602629805</t>
  </si>
  <si>
    <t>Rivi√®re, S.;Douy√®re, A.;Alicalapa, F.;Lan Sun Luk, J. D.</t>
  </si>
  <si>
    <t>Saint-Denis Messag</t>
  </si>
  <si>
    <t>Universit√© de La R√©union</t>
  </si>
  <si>
    <t>Rivi√®re S.</t>
  </si>
  <si>
    <t>Study of complete WPT system for WSN applications at low power level</t>
  </si>
  <si>
    <t>10.1049/el.2010.3063</t>
  </si>
  <si>
    <t>2-s2.0-77951146422</t>
  </si>
  <si>
    <t>['two p', 'square slot', 'slotline transition', 'simulation results', 'reference designs', 'reconfigurable cpw', 'radiation pattern', 'proposed antenna', 'n diodes', 'modes transiting', 'horizontal polarizations', 'cpw )-', 'antenna consists', 'also tested', '680 mhz', '4 %)', '3 %)']</t>
  </si>
  <si>
    <t>Compact | Coplanar waveguide (CPW)-to-slotline transition | Polarization reconfigurable | Slot antenna</t>
  </si>
  <si>
    <t>A polarization reconfigurable slot antenna with a novel coplanar waveguide (CPW)-to-slotline transition for wireless local area networks (WLANs) is proposed and tested. The antenna consists of a square slot, a reconfigurable CPW-to-slotline transition, and two p-i-n diodes. No extra matching structure is needed for modes transiting, which makes it much more compact than all reference designs. The -10 dB bandwidths of an antenna with an implemented bias circuit are 610 (25.4%) and 680 MHz (28.3%) for vertical and horizontal polarizations, respectively. The radiation pattern and gain of the proposed antenna are also tested, and the radiation pattern data were compared to simulation results. ¬© 2006 IEEE.</t>
  </si>
  <si>
    <t>252-255</t>
  </si>
  <si>
    <t>60025278;60025278;60025278;60025278</t>
  </si>
  <si>
    <t>55912043400;8551577700;57133278900;7403443114</t>
  </si>
  <si>
    <t>Li, Yue;Zhang, Zhijun;Chen, Wenhua;Feng, Zhenghe</t>
  </si>
  <si>
    <t>Tsinghua University</t>
  </si>
  <si>
    <t>Polarization reconfigurable slot antenna with a novel compact CPW-to-slotline transition for WLAN application</t>
  </si>
  <si>
    <t>10.1109/LAWP.2010.2046006</t>
  </si>
  <si>
    <t>2-s2.0-77951155993</t>
  </si>
  <si>
    <t>03X5503A</t>
  </si>
  <si>
    <t>['superlattice period', 'results show', 'emitted radiation', 'electron lifetime', 'considerably influence', 'characterize eras', '55 œºm', '53 ga0', '30 kv', '3 ps', '1 thz', '0 thz']</t>
  </si>
  <si>
    <t>We characterize ErAs: In0.53 Ga0.47 As superlattices as substrates for photoconductive terahertz emitters excited at 1.55 Œºm. The bandwidth of the emitted radiation is studied as a function of the superlattice period (or equivalently the electron lifetime) and the applied bias field. The results show that a variation in the electron lifetime from 0.2 to 6.3 ps does not considerably influence the bandwidth of the emitted radiation. However, the bandwidth increases linearly from 2.6 to 3.0 THz as the applied bias field is increased from 7 to 30 kV/cm. At higher bias fields, saturation is observed. The largest measured bandwidth is 3.1 THz. ¬© 2010 American Institute of Physics.</t>
  </si>
  <si>
    <t>60016924;60016924;60016924;60029241;60029241;60029241;60029241;60016924</t>
  </si>
  <si>
    <t>35812229900;55726190700;23992802900;36484869200;35515517100;10539192600;35462445500;7004032147</t>
  </si>
  <si>
    <t>Schwagmann, A.;Zhao, Z. Y.;Ospald, F.;Lu, H.;Driscoll, D. C.;Hanson, M. P.;Gossard, A. C.;Smet, J. H.</t>
  </si>
  <si>
    <t>United States;Germany</t>
  </si>
  <si>
    <t>Santa Barbara;Stuttgart</t>
  </si>
  <si>
    <t>University of California, Santa Barbara;Max Planck Institute for Solid State Research</t>
  </si>
  <si>
    <t>60029241;60016924</t>
  </si>
  <si>
    <t>Schwagmann A.</t>
  </si>
  <si>
    <t>Terahertz emission characteristics of ErAs:InGaAs-based photoconductive antennas excited at 1.55 Œºm</t>
  </si>
  <si>
    <t>10.1063/1.3374401</t>
  </si>
  <si>
    <t>2-s2.0-77951163726</t>
  </si>
  <si>
    <t>DE-AC02-06CH11357</t>
  </si>
  <si>
    <t>['scattering properties', 'scattering diagram', 'geometrical parameters', 'externally adjusted', 'electrically tuning', 'also demonstrate']</t>
  </si>
  <si>
    <t>We present a mechanism to control the scattering properties of individual optical nanoantennas by applying an external electric field. We find that by electrically tuning an anisotropic load medium the scattered intensity becomes voltage-dependent. We also demonstrate that the scattering diagram of the antenna can be externally adjusted. This on-demand command opens up the possibility to tune an antenna without changing its geometrical parameters. ¬© 2010 American Institute of Physics.</t>
  </si>
  <si>
    <t>60031810;60031810;60031810;60031810;60031810;60031810;60031810;60023736;60023736;60023736;60023736;60023736;60028609</t>
  </si>
  <si>
    <t>57221074242;6601945420;35298465400;6602328445;7003855786;7003814623;7003370956;6506063306;9334084700;6603630388;6603683662;55341371600;7005176453</t>
  </si>
  <si>
    <t>Huang, C.;Bouhelier, A.;Berthelot, J.;Des-Francs, G. Colas;Finot, E.;Weeber, J. C.;Dereux, A.;Kostcheev, S.;Baudrion, A. L.;Plain, J.;Bachelot, R.;Royer, P.;Wiederrecht, G. P.</t>
  </si>
  <si>
    <t>France;United States;France</t>
  </si>
  <si>
    <t>Dijon;Lemont;Troyes</t>
  </si>
  <si>
    <t>Universit√© de Bourgogne;Argonne National Laboratory;Universit√© de Technologie de Troyes</t>
  </si>
  <si>
    <t>60031810;60028609;60023736</t>
  </si>
  <si>
    <t>External control of the scattering properties of a single optical nanoantenna</t>
  </si>
  <si>
    <t>10.1063/1.3385155</t>
  </si>
  <si>
    <t>2-s2.0-77951171249</t>
  </si>
  <si>
    <t>['¬© 2010', 'structural geometry', 'radiating elements', 'one configuration', 'height ratio', 'directly proportional']</t>
  </si>
  <si>
    <t>The relationship between the impedance match bandwidth and the structural geometry of one configuration of a resonant quadrifilar helix antenna has been established. It is shown that bandwidth is directly proportional to the diameter to height ratio of the cylindrical envelope containing the radiating elements. A useful antenna design formula is presented. ¬© 2010 The Institution of Engineering and Technology.</t>
  </si>
  <si>
    <t>550-552</t>
  </si>
  <si>
    <t>Keen, K. M.</t>
  </si>
  <si>
    <t>Keen Associates Ltd</t>
  </si>
  <si>
    <t>Keen K.</t>
  </si>
  <si>
    <t>Bandwidth dependence of resonant quadrifilar helix antennas</t>
  </si>
  <si>
    <t>10.1049/el.2010.0372</t>
  </si>
  <si>
    <t>2-s2.0-77951179616</t>
  </si>
  <si>
    <t>['¬© 2010', 'satisfactorily fulfilled', 'receiving chain', 'practical interest', 'numerical examples', 'density taper', 'definitely outperforms']</t>
  </si>
  <si>
    <t>The synthesis of difference patterns via linear arrays, the elements of which are fed with the same amplitude, is proposed as a way to simplify the receiving chain and improve the efficiency of the antenna. The problem is solved by means of suitable analytical procedures based on a 'density taper' approach. In particular, two different techniques are introduced and compared on the basis of a set of numerical examples. It is shown that one of them definitely outperforms the other one, and that constraints of practical interest can be satisfactorily fulfilled. ¬© 2010 The Institution of Engineering and Technology.</t>
  </si>
  <si>
    <t>554-556</t>
  </si>
  <si>
    <t>60020167;60020167;60104073</t>
  </si>
  <si>
    <t>16024894100;7003402426;56850576200</t>
  </si>
  <si>
    <t>Morabito, A. F.;Isernia, T.;D'Urso, M.</t>
  </si>
  <si>
    <t>Rome;Reggio Calabria</t>
  </si>
  <si>
    <t>SELEX Sistemi integrati;Universit√† degli Studi di Reggio Calabria</t>
  </si>
  <si>
    <t>60104073;60020167</t>
  </si>
  <si>
    <t>Morabito A.</t>
  </si>
  <si>
    <t>Synthesis of difference patterns via uniform amplitude sparse arrays</t>
  </si>
  <si>
    <t>10.1049/el.2010.3591</t>
  </si>
  <si>
    <t>2-s2.0-77951179919</t>
  </si>
  <si>
    <t>['¬© 2010', 'wideband characteristic', 'range 3', 'radiation patterns', 'measured gain', 'good agreement', 'given also', 'fully describe', 'antenna performance', 'air substrate']</t>
  </si>
  <si>
    <t>A novel, miniaturised, planar inverted FF antenna (PIFFA) assembly is presented. The antenna design electromagnetically couples two PIFA antennas on an air substrate, and employs a broadband rectangular plate feeding mechanism to achieve an ultra-wideband characteristic. The dimensions of the complete prototype assembly are 30√ó15√ó8mm. Good agreement is obtained between computed and measured impedance bandwidths over the range 3.1-10.6GHz for S11&lt;-10dB. The simulated and measured gain and radiation patterns are given also, to fully describe the antenna performance. ¬© 2010 The Institution of Engineering and Technology.</t>
  </si>
  <si>
    <t>549-550</t>
  </si>
  <si>
    <t>60008524;60008524;60008524;60008524;60104726;60008524</t>
  </si>
  <si>
    <t>16025593100;7003902501;26650299400;35388377900;7006824457;21742275200</t>
  </si>
  <si>
    <t>See, C. H.;Abd-Alhameed, R. A.;Zhou, D.;Hraga, H. I.;Excell, P. S.;Child, M. B.</t>
  </si>
  <si>
    <t>Ultra-wideband planar inverted FF antenna</t>
  </si>
  <si>
    <t>10.1049/el.2010.3131</t>
  </si>
  <si>
    <t>2-s2.0-77951184178</t>
  </si>
  <si>
    <t>NSC 97-2221-E-011-024</t>
  </si>
  <si>
    <t>['wlan applications', 'thus suitable', 'small size', 'simply composed', 'proposed antenna', 'portable devices', 'operating bands', 'integrated within', 'coplanar waveguide', 'carefully selecting', 'band operation', '09 ghz']</t>
  </si>
  <si>
    <t>Band-notched | Monopole antenna | Triple-band | WiMAX | WLAN</t>
  </si>
  <si>
    <t>A coplanar waveguide (CPW)-fed planar monopole antenna with triple-band operation for WiMAX and WLAN applications is presented. The antenna, which occupies a small size of 25(L)√ó 25(W)√ó 0.8(H)mm3, is simply composed of a pentagonal radiating patch with two bent slots. By carefully selecting the positions and lengths of these slots, good dual stopband rejection characteristic of the antenna can be obtained so that three operating bands covering 2.14-2.85, 3.29-4.08, and 5.02-6.09 GHz can be achieved. The measured results also demonstrate that the proposed antenna has good omnidirectional radiation patterns with appreciable gain across the operating bands and is thus suitable to be integrated within the portable devices for WiMAX/WLAN applications. ¬© 2006 IEEE.</t>
  </si>
  <si>
    <t>240-243</t>
  </si>
  <si>
    <t>60027709;60078640;60027709</t>
  </si>
  <si>
    <t>24483332100;57223596100;56119434400</t>
  </si>
  <si>
    <t>Liu, Hsien Wen;Ku, Chia Hao;Yang, Chang Fa</t>
  </si>
  <si>
    <t>Liu H.W.</t>
  </si>
  <si>
    <t>Novel CPW-fed planar monopole antenna for WiMAX/WLAN applications</t>
  </si>
  <si>
    <t>10.1109/LAWP.2010.2044860</t>
  </si>
  <si>
    <t>2-s2.0-77951187671</t>
  </si>
  <si>
    <t>['¬© 2010', 'vivaldi antennas', 'maximal error', 'compression ratio']</t>
  </si>
  <si>
    <t>Rules of thumb are derived for compressing transfer functions of UWB antennas using a phase-mode/Slepian-mode based model. These are applied to measured 2D UWB radiation patterns of bowtie, log-periodic and Vivaldi antennas. A compression ratio of 5.8 with a maximal error of 10 is achieved. ¬© 2010 The Institution of Engineering and Technology.</t>
  </si>
  <si>
    <t>552-553</t>
  </si>
  <si>
    <t>60033316;60102538;60033316</t>
  </si>
  <si>
    <t>57188567094;24474086600;7004835032</t>
  </si>
  <si>
    <t>Dullaert, W.;Adamiuk, G.;Rogier, H.</t>
  </si>
  <si>
    <t>Karlsruhe;Ghent</t>
  </si>
  <si>
    <t>Karlsruher Institut f√ºr Technologie;Universiteit Gent</t>
  </si>
  <si>
    <t>60102538;60033316</t>
  </si>
  <si>
    <t>Compression of measured 2D UWB antenna transfer functions</t>
  </si>
  <si>
    <t>10.1049/el.2010.3366</t>
  </si>
  <si>
    <t>2-s2.0-77951195961</t>
  </si>
  <si>
    <t>['thus leading', 'radiation pattern', 'proposed design', 'polarization purity', 'pattern symmetry', 'multiple feeds', 'layouts proposed', 'improved accuracy', 'impedance matching', 'gps ).', 'four feeds', 'concentric rings', 'back ratio', 'antenna gain']</t>
  </si>
  <si>
    <t>Antennas for satellite radio-navigation systems | Front-to-back ratio reduction | Miniaturized artificial magnetic resonators</t>
  </si>
  <si>
    <t>In this letter, we present the design of two new high-performing microstrip receiving antennas for the Global Positioning System (GPS). Both layouts proposed here are based on the employment of multiple feeds in order to improve the polarization purity and the pattern symmetry, thus leading to an improved accuracy of the system. The first antenna configuration consists of a truncated-corner squared patch with concentric rings of miniaturized magnetic resonators in order to suppress the surface wave contribution and reduce the back-radiation of the antenna. The second radiator consists of a circular patch antenna with four feeds and loaded with a number of vias in order to improve the front-to-back ratio. Full-wave numerical simulations are presented to show the effectiveness of the proposed design in terms of impedance matching, polarization purity, antenna gain, front-to-back ratio, and shape of the radiation pattern. ¬© 2006 IEEE.</t>
  </si>
  <si>
    <t>248-251</t>
  </si>
  <si>
    <t>Bilotti, Filiberto;Vegni, Claudio</t>
  </si>
  <si>
    <t>Design of high-performing microstrip receiving gps antennas with multiple feeds</t>
  </si>
  <si>
    <t>10.1109/LAWP.2010.2046874</t>
  </si>
  <si>
    <t>2-s2.0-77951202410</t>
  </si>
  <si>
    <t>['¬© 2010', 'stability better', 'roughly corresponds', 'phase modulating', 'optic modulators', 'lisa mission', 'frequency stabilization', 'frequency shifting', 'externally frequency', 'doubled nd', 'active components', '10 mhz', '1 hz', '0 transition']</t>
  </si>
  <si>
    <t>We have developed a 532 nm iodine stabilized laser system that may be suitable for the LISA mission (Laser Interferometer Space Antenna) or other future spaceborne missions. This system is based on an externally frequency-doubled Nd:YAG laser source and uses the molecular transfer spectroscopy technique for the frequency stabilization. This technique has been optimized for LISA: compactness (less than 1.1√ó1.1m2), vacuum compatibility, ease of use and initialization, minimization of the number of active components (acousto-optic modulators are both used for frequency shifting and phase modulating the pump beam). By locking on the a10 hyperfine component of the R(56)32-0 transition, we find an Allan standard deviation (œÉ) of 3√ó10-14 at 1 s and œÉ&lt;2√ó10-14 for 20s‚â§œÑ‚â§103s. In terms of linear spectral density, this roughly corresponds to a stability better than 30Hz/‚àöHz between 10-2 and 1 Hz with a stability decrease close to 1/f below 10 mHz. ¬© 2010 The American Physical Society.</t>
  </si>
  <si>
    <t>60123796;60123796;60123796;60123796;60123796;60123796;60123796;60123796</t>
  </si>
  <si>
    <t>26322261400;55959182200;14421251900;57202669221;36054332000;36052596100;57213638370;7004122062</t>
  </si>
  <si>
    <t>Argence, B.;Halloin, H.;Jeannin, O.;Prat, P.;Turazza, O.;De Vismes, E.;Auger, G.;Plagnol, E.</t>
  </si>
  <si>
    <t>Universit√© de Paris</t>
  </si>
  <si>
    <t>Argence B.</t>
  </si>
  <si>
    <t>Molecular laser stabilization at low frequencies for the LISA mission</t>
  </si>
  <si>
    <t>10.1103/PhysRevD.81.082002</t>
  </si>
  <si>
    <t>2-s2.0-77952366752</t>
  </si>
  <si>
    <t>['total amount', 'several compounds', 'serville 1823', 'second generation', 'scent emitted', 'salix fragilis', 'salicaceae ).', 'results show', 'proxima females', 'plants led', 'plant species', 'oviposition period', 'ms ),', 'mass spectrometry', 'host plants', 'higher degree', 'gas chromatography', 'galls induced', 'galls differed', 'flowering twigs', 'flowering twig', 'flowering representatives', 'flowering plants', 'flower scent', 'flower catkins', 'electroantennographic detection', 'ead analyses', 'dynamic headspace', 'dimethoxybenzene ).', 'compounds emitted', 'attracts pollinators', 'also herbivores']</t>
  </si>
  <si>
    <t>GC-EAD | GC-MS | Host plant selection | Plant gall | Pontania proxima | Salix | Tenthredinidae | Willow</t>
  </si>
  <si>
    <t>Though it is known that flower scent not only attracts pollinators but also herbivores, little is known about the importance of flower scent on the distribution of leaf herbivores among individuals within a plant species. In this study we determined the distribution of galls induced by the sawfly Pontania proxima (Serville 1823) (Hymenoptera, Tenthredinidae, Nematinae) on flowering and non-flowering representatives of several clones belonging to Salix fragilis and S. √ó rubens (Salicaceae). Further, amounts and composition of scent of flowering and non-flowering twigs were compared (dynamic headspace-gas chromatography-mass spectrometry, DHS-GC-MS), and a scent sample collected from flowering twigs of S. fragilis was tested by coupled gas chromatography and electroantennographic detection (GC-EAD) on the antennae of P. proxima females. The results show that the presence of flower catkins on plants led to a higher degree of allocation with galls, but the number of galls differed not between flowering and non-flowering plants. The DHS-GC-MS analyses revealed that the total amount of flower scent emitted per flowering twig is about 90 times higher than the scent emitted by a non-flowering twig. Further, several compounds were emitted only by flowering but not by non-flowering twigs. In the GC-EAD analyses, antennae consistently responded not only to green leaf volatiles, but also to compounds emitted only by the flowers (e. g. 1,4-dimethoxybenzene). These flower scent compounds are suggested to affect the host plant choice by attracting more sawflies from the distance to flowering plants compared to non-flowering plants. The EAD-active compounds emitted from vegetative plant parts are assumed to act as long-distance signals especially when flowers are absent on host plants, e. g. during the oviposition period of the second generation of P. proxima. ¬© 2010 Springer Basel AG.</t>
  </si>
  <si>
    <t>215-221</t>
  </si>
  <si>
    <t>Chemoecology</t>
  </si>
  <si>
    <t>60023208;60023208;60023208;60023208</t>
  </si>
  <si>
    <t>55774562100;7801627439;10141908600;57193629252</t>
  </si>
  <si>
    <t>Kehl, Alexandra;D√∂tterl, Stefan;Aas, Gregor;Rambold, Gerhard</t>
  </si>
  <si>
    <t>Bayreuth</t>
  </si>
  <si>
    <t>Universit√§t Bayreuth</t>
  </si>
  <si>
    <t>Kehl A.</t>
  </si>
  <si>
    <t>Is flower scent influencing host plant selection of leaf-galling sawflies (Hymenoptera, Tenthredinidae) on willows?</t>
  </si>
  <si>
    <t>10.1007/s00049-010-0050-6</t>
  </si>
  <si>
    <t>2-s2.0-77955418920</t>
  </si>
  <si>
    <t>['various load', 'thereby causing', 'specimen preparation', 'sensor fabrication', 'resonant frequencies', 'patch antenna', 'paper presents', 'millimeter resolution', 'inversely proportional', 'high sensitivity', 'ground plane', 'fatigue cracks', 'fatigue cracking', 'experimental procedure', 'electrical lengths', 'electric length', 'crack propagation', 'crack growth', 'crack detection', 'crack closure', 'bearing structures', 'antenna sensor', 'antenna frequency', 'also discussed']</t>
  </si>
  <si>
    <t>Fatigue cracking is one of the most common failure modes of various load-bearing structures. Even though sensors of many different types have been developed for crack detection, very few can monitor crack growth with a high sensitivity. This paper presents an antenna sensor that is capable of monitoring the growth of fatigue cracks with a sub-millimeter resolution. According to microstrip patch antenna theory, the resonant frequencies of a dual-frequency patch antenna are inversely proportional to the electrical lengths of the corresponding antenna radiation modes. The presence of a crack in the ground plane or the elongation of the antenna patch due to crack opening increases the electric length, thereby causing a shift in its corresponding resonant frequency. As a result, crack propagation and opening can be monitored from the resonant frequency shifts of the patch antenna. The patch antenna's capability of monitoring crack growth was validated using fatigue testing of a compact tension specimen. The specimen preparation, sensor fabrication, and experimental procedure are presented. The experimental results demonstrated that the corresponding resonant frequency of the antenna sensor shifted linearly with crack growth. On average, 1mm crack growth caused the antenna frequency to shift by 22.1MHz. The orientation of the crack and the effect of crack closure on the resonant frequencies of the antenna sensor are also discussed. ¬© 2010 IOP Publishing Ltd.</t>
  </si>
  <si>
    <t>1361665X</t>
  </si>
  <si>
    <t>Smart Materials and Structures</t>
  </si>
  <si>
    <t>36019347100;35778246600</t>
  </si>
  <si>
    <t>Mohammad, I.;Huang, H.</t>
  </si>
  <si>
    <t>Mohammad I.</t>
  </si>
  <si>
    <t>Monitoring fatigue crack growth and opening using antenna sensors</t>
  </si>
  <si>
    <t>S0964172610342376</t>
  </si>
  <si>
    <t>10.1088/0964-1726/19/5/055023</t>
  </si>
  <si>
    <t>2-s2.0-77951237136</t>
  </si>
  <si>
    <t>National Human Genome Research Institute</t>
  </si>
  <si>
    <t>R01HG002655</t>
  </si>
  <si>
    <t>NHGRI</t>
  </si>
  <si>
    <t>['signal brightness', 'organic dyes', 'biotechnological applications', 'au nanorods']</t>
  </si>
  <si>
    <t>We reported a method to fabricate fluorescent probes preferentially end-linked to Au nanorods. In comparison with organic dyes, the single nanocomplexes provide significant improvement in signal brightness. The bioconjugated nanoantenna structure implicates an approach that is more convenient and amenable to integration for photonic, optoelectronic, and biotechnological applications. ¬© 2010 American Chemical Society.</t>
  </si>
  <si>
    <t>5540-5541</t>
  </si>
  <si>
    <t>60014653;60014653;60014653</t>
  </si>
  <si>
    <t>35236833900;54785627700;36038082400</t>
  </si>
  <si>
    <t>Fu, Yi;Zhang, Jian;Lakowicz, Joseph R.</t>
  </si>
  <si>
    <t>University of Maryland, Baltimore (UMB)</t>
  </si>
  <si>
    <t>Plasmon-enhanced fluorescence from single fluorophores end-linked to gold nanorods</t>
  </si>
  <si>
    <t>10.1021/ja9096237</t>
  </si>
  <si>
    <t>2-s2.0-77952571285</t>
  </si>
  <si>
    <t>['quantum efficiency', 'optical antennas', 'nanocone parameters', 'nanocone base', 'maximum field', 'fluorescence enhancements', 'excitation rate']</t>
  </si>
  <si>
    <t>We investigate the properties of finite gold nanocones as optical antennas for enhancing molecular fluorescence. We compute the modification of the excitation rate, spontaneous emission rate, and quantum efficiency as a function of the nanocone base and length, showing that the maximum field and fluorescence enhancements do not occur for the same nanocone parameters. We compare the results with those for nanorods and nanospheroids and find that nanocones perform better. ¬© 2010 American Chemical Society.</t>
  </si>
  <si>
    <t>7372-7377</t>
  </si>
  <si>
    <t>60025858-60012298;60025858-60017041;60025858;60025858</t>
  </si>
  <si>
    <t>9940645000;24071158000;7004272833;6701443857</t>
  </si>
  <si>
    <t>Mohammadi, Ahmad;Kaminski, Franziska;Sandoghdar, Vahid;Agio, Mario</t>
  </si>
  <si>
    <t>Switzerland;Denmark;Iran</t>
  </si>
  <si>
    <t>Zurich ZH,;Copenhagen;Bushehr</t>
  </si>
  <si>
    <t>ETH Zurich;Niels Bohr Institute;Persian Gulf University</t>
  </si>
  <si>
    <t>60025858;60017041;60012298</t>
  </si>
  <si>
    <t>Mohammadi A.</t>
  </si>
  <si>
    <t>Fluorescence enhancement with the optical (Bi-) conical antenna</t>
  </si>
  <si>
    <t>10.1021/jp9094084</t>
  </si>
  <si>
    <t>2-s2.0-77951525065</t>
  </si>
  <si>
    <t>['valued subtraction', 'type near', 'results establish', 'numerical calculations', 'molecular sensing', 'mode scattering', 'interferometric detection', 'infrared frequencies', 'infrared antennas', 'harmonic demodulation', 'good agreement', 'future near', 'field modes', 'field images', 'field characterization', 'describe transmission', 'antenna resonance', 'antenna modes']</t>
  </si>
  <si>
    <t>We describe transmission-mode scattering-type near-field optical microscopy (s-SNOM) with interferometric detection. Using this technique, we map the near-field modes of infrared antennas in both amplitude and phase. The use of dielectric probing tips, higher-harmonic demodulation, and a complex-valued subtraction of residual background yields accurate near-field images of the antenna modes. We map metallic nanorods, disks, and triangles, designed for antenna resonance at mid-infrared frequencies, in good agreement with numerical calculations of the modal field distribution. Furthermore, we show that transmission-mode s-SNOM can map the z-component of the antenna near fields. Our results establish a basis for future near-field characterization of complex antenna structures for molecular sensing and spectroscopy. ¬© 2010 American Chemical Society.</t>
  </si>
  <si>
    <t>7341-7345</t>
  </si>
  <si>
    <t>60117337;60017954;60117337-108442083;60009982;60106017;60017954-60106017;60117337-60104285</t>
  </si>
  <si>
    <t>26433848100;56036101600;24332045000;56034365600;7201889261;7003686501;6603692963</t>
  </si>
  <si>
    <t>Schnell, Martin;Garcia-Etxarri, Aitzol;Huber, Andreas J.;Crozier, Kenneth B.;Borisov, Andrei;Aizpurua, Javier;Hillenbrand, Rainer</t>
  </si>
  <si>
    <t>Spain;France;Spain;Spain;United States;Germany</t>
  </si>
  <si>
    <t>Donostia-San Sebastian;Saint-Aubin;Bilbao;Donostia-San Sebastian;Cambridge;Planegg</t>
  </si>
  <si>
    <t>CIC nanoGUNE;Universite Paris-Saclay;Ikerbasque, the Basque Foundation for Science;Donostia International Physics Center;Harvard University;Neaspec GmbH</t>
  </si>
  <si>
    <t>60117337;60106017;60104285;60017954;60009982;108442083</t>
  </si>
  <si>
    <t>Schnell M.</t>
  </si>
  <si>
    <t>Amplitude- and phase-resolved near-field mapping of infrared antenna modes by transmission-mode scattering-type near-field microscopy</t>
  </si>
  <si>
    <t>10.1021/jp909252z</t>
  </si>
  <si>
    <t>2-s2.0-77951528552</t>
  </si>
  <si>
    <t>['vibrational signal', 'type signals', 'surface layer', 'resonant coupling', 'plasmonic excitation', 'phonon polaritons', 'gold nanoantennas', 'dielectric substrate']</t>
  </si>
  <si>
    <t>Resonant coupling between the plasmonic excitation of gold nanoantennas and phonon polaritons of a dielectric substrate-surface layer of about 3 nm thickness produces significant Fano-type signals from that layer in the infrared extinction spectrum of the fundamental antenna resonance. Compared to infrared transmittance spectra without gold antennas, the vibrational signal from the layer is about 1900 times enhanced and it is observed at surface phonon polariton frequencies of the layer, not at the transverse optical phonon frequency. ¬© 2010 American Chemical Society.</t>
  </si>
  <si>
    <t>7299-7301</t>
  </si>
  <si>
    <t>60016908;60016908;60002414;60002414;60016908</t>
  </si>
  <si>
    <t>23992830500;57136241600;12783393200;56426763800;8427279500</t>
  </si>
  <si>
    <t>Neubrech, Frank;Weber, Daniel;Enders, Dominik;Nagao, Tadaaki;Pucci, Annemarie</t>
  </si>
  <si>
    <t>Germany;Japan</t>
  </si>
  <si>
    <t>Heidelberg;Tsukuba</t>
  </si>
  <si>
    <t>Universit√§t Heidelberg;National Institute for Materials Science</t>
  </si>
  <si>
    <t>60016908;60002414</t>
  </si>
  <si>
    <t>Neubrech F.</t>
  </si>
  <si>
    <t>Antenna sensing of surface phonon polaritons</t>
  </si>
  <si>
    <t>10.1021/jp908921y</t>
  </si>
  <si>
    <t>2-s2.0-77951607870</t>
  </si>
  <si>
    <t>['without teeth', 'weddell sea', 'uniform rows', 'two non', 'two articles', 'two antero', 'teeth extending', 'small tubercles', 'short distance', 'sea cumaceans', 'richardi );', 'richardi ).', 'randomly distributed', 'pereopod 2', 'pereonite 5', 'one tooth', 'lateral horns', 'lateral angle', 'inferior margin', 'hardly visible', 'endopod uropod', 'easily separated', 'dorsal view', 'diastylis andeepae', 'characters including', 'article 4', 'arched row', 'anterior part', 'antenna 2']</t>
  </si>
  <si>
    <t>Antarctica | Deep-sea | New species | Weddell Sea</t>
  </si>
  <si>
    <t>Two new deep-sea cumaceans, Diastylis andeepae and D. catalinae are described from the Weddell Sea. Diastylis andeepae n. sp. can be distinguished from other members of the genus by a combination of characters including: carapace with small tubercles all over and anterior part with an arched row of teeth extending from each side of the pseudorostrum and disappearing a short distance before reaching the inferior margin of the carapace, ischium of the pereopod 2 with four strong teeth, endopod uropod of two articles. Diastylis catalinae n. sp. is a closely related species to D. richardi Fage 1929 recorded from the Bay of Biscay, however D. catalinae can be easily separated from D. richardi by having: (1) on each side of the anterior part of the carapace several teeth arranged in two non-uniform rows (randomly distributed and with two antero-lateral horns in D. richardi); (2) clearly visible pereonites 1 and 2 in dorsal view (hardly visible in D. richardi); (3) one tooth on each postero-lateral angle of the pereonite 5 (without teeth in D.richardi); and (4) one minute simple seta on article 4 of the antenna 2 (a long setulate seta in D. richardi). Copyright ¬© 2010 Magnolia Press.</t>
  </si>
  <si>
    <t>33-48</t>
  </si>
  <si>
    <t>60001563;60028229</t>
  </si>
  <si>
    <t>36138862600;6602825962</t>
  </si>
  <si>
    <t>Natalia, Alberico;M√ºhlenhardt-Siegel, Ute</t>
  </si>
  <si>
    <t>Germany;Argentina</t>
  </si>
  <si>
    <t>Hamburg;Buenos Aires</t>
  </si>
  <si>
    <t>Universit√§t Hamburg;Universidad de Buenos Aires</t>
  </si>
  <si>
    <t>60028229;60001563</t>
  </si>
  <si>
    <t>Natalia A.</t>
  </si>
  <si>
    <t>Two new Diastylis (cumacea: Diastylidae) from Antarctic waters: Diastylis andeepae and D. catalinae</t>
  </si>
  <si>
    <t>2-s2.0-77953876572</t>
  </si>
  <si>
    <t>2008B1847/ BL47XU</t>
  </si>
  <si>
    <t>Monbusho</t>
  </si>
  <si>
    <t>['surface roughness', 'surface nano', 'sheath edge', 'shallower regions', 'separated ion', 'rights reserved', 'polymer interactions', 'pmma surface', 'pmma films', 'multiple low', 'ion dose', 'hard x', 'energy analyzer', 'deeper regions', 'conventional xps', 'conventional x', 'argon plasmas', '8 nm', '6 ev', '54 nm', '4 nm', '3 nm', '16 ev']</t>
  </si>
  <si>
    <t>Ar plasma | Hard X-ray photoelectron spectroscopy | Inductively-coupled plasma | Low-damage process | Low-inductance antenna | Plasma-polymer interactions | PMMA | XPS</t>
  </si>
  <si>
    <t>Plasma-polymer interactions have been investigated on the basis of hard X-ray photoelectron spectroscopy (HXPES) together with conventional X-ray photoelectron spectroscopy (XPS) for analysis of chemical bonding states in the surface nano-layers of polymethylmethacrylate (PMMA) films, which were exposed to argon plasmas sustained via RF inductive coupling with multiple low-inductance antenna units. The PMMA films were exposed to argon plasmas on a water-cooled substrate holder. Average ion energies bombarding onto PMMA films were varied in the range of 6-16 eV, which were evaluated as ion kinetic energies at the sheath edge to the ground potential using a mass-separated ion-energy analyzer. The etching of PMMA surface after Ar plasma exposure with an ion dose of 3.4 √ó 1018 ions/cm2 was measured to be insignificant (less than 20 nm). Surface roughness of PMMA slightly increased from 0.3 nm to 0.4 nm with increasing ion bombardment energy from 6 eV to 16 eV. HXPES was carried out together with conventional XPS to examine chemical bonding states of the PMMA surface in deeper regions (about 54 nm) with HXPES as compared to those observed in shallower regions (8 nm) with the conventional XPS. ¬© 2009 Elsevier B.V. All rights reserved.</t>
  </si>
  <si>
    <t>3555-3560</t>
  </si>
  <si>
    <t>Thin Solid Films</t>
  </si>
  <si>
    <t>60024322-60015682;60024322-60015682;60011047-60015682;60000264-60015682;60000264-60015682;60021193;60000264</t>
  </si>
  <si>
    <t>7004203671;55535308400;7004068078;56460858600;57194376236;56243648600;7005940206</t>
  </si>
  <si>
    <t>Setsuhara, Yuichi;Cho, Ken;Shiratani, Masaharu;Sekine, Makoto;Hori, Masaru;Ikenaga, Eiji;Zaima, Shigeaki</t>
  </si>
  <si>
    <t>Japan;Japan;Japan;Japan;Japan</t>
  </si>
  <si>
    <t>Suita;Sayo District;Kawaguchi;Fukuoka;Nagoya</t>
  </si>
  <si>
    <t>Osaka University;Japan Synchrotron Radiation Research Institute;Japan Science and Technology Agency;Kyushu University;Nagoya University</t>
  </si>
  <si>
    <t>60024322;60021193;60015682;60011047;60000264</t>
  </si>
  <si>
    <t>Setsuhara Y.</t>
  </si>
  <si>
    <t>X-ray photoelectron spectroscopy for analysis of plasma-polymer interactions in Ar plasmas sustained via RF inductive coupling with low-inductance antenna units</t>
  </si>
  <si>
    <t>S0040609009019324</t>
  </si>
  <si>
    <t>10.1016/j.tsf.2009.11.038</t>
  </si>
  <si>
    <t>2-s2.0-77949442344</t>
  </si>
  <si>
    <t>2008B1847/BL47XU</t>
  </si>
  <si>
    <t>['surface roughness', 'surface modification', 'shallower regions', 'rights reserved', 'pmma surface', 'pmma films', 'plasma potential', 'oxygen mixture', 'multiple low', 'increasing plasma', 'hard x', 'floating potential', 'exposure time', 'etching rate', 'etching depth', 'deeper regions', '6 ev', '54 nm', '4 nm', '3 nm', '170 nm']</t>
  </si>
  <si>
    <t>Hard X-ray photoelectron spectroscopy | Inductively-coupled plasma | Low-damage process | Low-inductance antenna | PMMA | Polymer</t>
  </si>
  <si>
    <t>Surface modification of polymethylmethacrylate (PMMA) films has been investigated with argon-oxygen mixture plasmas sustained with multiple low-inductance antenna units. PMMA films were exposed to argon-oxygen mixture (20%) plasmas on a water-cooled substrate holder. Average ion energies bombarding onto the PMMA films was estimated to be as low as 6 eV, which was evaluated from the gap between plasma potential and floating potential. The etching depth of PMMA surface increased linearly with increasing plasma-exposure time and the etching rate was 170 nm/min. Surface roughness of PMMA slightly increased from 0.3 nm to 1.4 nm with increasing exposure time. Hard X-ray photoelectron spectroscopy (HXPES) was carried out to examine chemical bonding states of the PMMA surface in deeper regions (about 54 nm) as compared with those observed in shallower regions (27 nm). ¬© 2009 Elsevier B.V. All rights reserved.</t>
  </si>
  <si>
    <t>3561-3565</t>
  </si>
  <si>
    <t>60024322-60015682;60024322-60015682;60024322-60015682;60011047-60015682;60000264-60015682;60000264-60015682;60021193;60000264</t>
  </si>
  <si>
    <t>7004203671;55535308400;18635173500;7004068078;56460858600;57194376236;56243648600;7005940206</t>
  </si>
  <si>
    <t>Setsuhara, Yuichi;Cho, Ken;Takenaka, Kosuke;Shiratani, Masaharu;Sekine, Makoto;Hori, Masaru;Ikenaga, Eiji;Zaima, Shigeaki</t>
  </si>
  <si>
    <t>Low-damage surface modification of polymethylmethacrylate with argon-oxygen mixture plasmas driven by multiple low-inductance antenna units</t>
  </si>
  <si>
    <t>S0040609009019397</t>
  </si>
  <si>
    <t>10.1016/j.tsf.2009.11.045</t>
  </si>
  <si>
    <t>2-s2.0-77949446282</t>
  </si>
  <si>
    <t>T√ºrkiye Bilimsel ve Teknolojik Ara≈ütirma Kurumu</t>
  </si>
  <si>
    <t>T√úBITAK</t>
  </si>
  <si>
    <t>['uwb applications', 'simulation results', 'return loss', 'radiation pattern', 'pulse distortion', 'operation bandwidth', 'level ringing', 'gain performance', 'frequency range', 'enhance gain', 'elliptical slots', 'effective radiator', 'dipole arms', 'certain frequencies', '11 ghz']</t>
  </si>
  <si>
    <t>Elliptical planar antennas | Ultrawideband (UWB) antennas | Ultrawideband radiation</t>
  </si>
  <si>
    <t>In this letter, an enhanced planar elliptical dipole antenna design for ultrawideband (UWB) communication and impulse radar systems is presented. The printed-circuit-elliptical (PCE) antenna has been investigated to be an effective radiator for UWB applications. To enhance gain and return loss bandwidth of the antenna, elliptical slots are used on the dipole arms. The gain performance of the antenna has been increased by means of elliptical slots in the frequency range from 2.7 to 11 GHz. The standing wave ratio is less than 2 (SWR &lt;) along 94.4% of operation bandwidth from 1.1 to 11 GHz. The radiation pattern in E- and H-plane for certain frequencies, the return loss, and the gain performance are presented with the experimental and simulation results. Moreover, the time domain analysis of the antenna is presented. The antenna introduces low-level ringing and pulse distortion. Consequently, the antenna is very useful for impulse and UWB communication systems. ¬© 2010 IEEE.</t>
  </si>
  <si>
    <t>264-267</t>
  </si>
  <si>
    <t>60005593;60005593;60005593;60005593</t>
  </si>
  <si>
    <t>24463185200;35931998100;55900364900;36772103900</t>
  </si>
  <si>
    <t>Nazli, Hakk;Bicak, Emrullah;Turetken, Bahattin;Sezgin, Mehmet</t>
  </si>
  <si>
    <t>Nazli H.</t>
  </si>
  <si>
    <t>An improved design of planar elliptical dipole antenna for UWB applications</t>
  </si>
  <si>
    <t>10.1109/LAWP.2010.2046999</t>
  </si>
  <si>
    <t>2-s2.0-77951440714</t>
  </si>
  <si>
    <t>['various standards', 'realistic performance', 'rapidly modelling', 'radio channel', 'promising way', 'overlapped channels', 'key point', 'frequency channels', 'concurrent communications', 'available performance', 'accurate analysis']</t>
  </si>
  <si>
    <t>We address the problem of efficiently evaluating performance of concurrent radio links on overlapped channels. In complex network topologies with various standards and frequency channels, simulating a realistic PHY layer communication is a key point. The presented coupled simulation-measurement platform offers a very promising way of rapidly modelling and validating effective performance of multimode, multichannel and multiantenna radio nodes. An accurate analysis of radio channel is performed and then realistic performance with or without antenna processing is shown, verifying theoretical performance. Finally, available performance of concurrent communications on overlapped channels is exposed, showing that this approach is viable to enhance network capacity. ¬© 2010 Guillaume Villemaud et al.</t>
  </si>
  <si>
    <t>60108197;60108197;60108287;60108197;60104081</t>
  </si>
  <si>
    <t>57189499286;16024921000;7005758685;56247649600;7101986563</t>
  </si>
  <si>
    <t>Villemaud, Guillaume;Morlat, Pierre Franois;Verdier, Jacques;Gorce, J. M.;Arndt, Marylin</t>
  </si>
  <si>
    <t>Ecully;Villeurbanne;Issy-les-Moulineaux</t>
  </si>
  <si>
    <t>Institut des Nanotechnologies de Lyon;Centre d'Innovation en T√©l√©communications et Int√©gration de Services;Orange Labs</t>
  </si>
  <si>
    <t>60108287;60108197;60104081</t>
  </si>
  <si>
    <t>Villemaud G.</t>
  </si>
  <si>
    <t>Coupled simulation-measurements platform for the evaluation of frequency reuse in the 2.45GHz ISM band for multimode nodes with multiple antennas</t>
  </si>
  <si>
    <t>10.1155/2010/302151</t>
  </si>
  <si>
    <t>2-s2.0-77951466973</t>
  </si>
  <si>
    <t>['voltage dips', 'structure stability', 'rights reserved', 'paper concentrates', 'gsc performances', 'gcr ).', 'accurate evaluation']</t>
  </si>
  <si>
    <t>Direct drive wind turbine | G.C.R | Multilevel converters | NPC | Phase locked loop | Voltage dips</t>
  </si>
  <si>
    <t>This paper concentrates on the design and control of a three-level grid side converter (GSC) for direct drive high power wind turbines. The three-level, neutral point clamped (NPC) topology was investigated. The proposed control scheme, based on vector current control, offers very satisfying performances regarding to structure stability and grid connection requirements (GCR). In order to have an accurate evaluation of grid voltage source, two grid synchronization methods are developed and their performances are compared. The GSC performances are evaluated under both normal and grid fault conditions. Simulation results show that stability is maintained during voltage dips and that the proposed direct drive wind turbine satisfies completely GCR. ¬© 2009 Elsevier Ltd. All rights reserved.</t>
  </si>
  <si>
    <t>936-945</t>
  </si>
  <si>
    <t>Renewable Energy</t>
  </si>
  <si>
    <t>60060524;60060524-60045844;60060524-60038666</t>
  </si>
  <si>
    <t>35174409800;12040628600;56707479100</t>
  </si>
  <si>
    <t>Abbes, Mohamed;Belhadj, Jamel;Ben Abdelghani Bennani, Afef</t>
  </si>
  <si>
    <t>Tunisia;Tunisia;Tunisia</t>
  </si>
  <si>
    <t>Tunis;Tunis;Tunis</t>
  </si>
  <si>
    <t>Universit√© de Tunis El Manar, Ecole Nationale d'Ing√©nieurs de Tunis;√âcole Nationale Sup√©rieure d'Ing√©nieurs de Tunis;University of Carthage, Institut National des Sciences Appliqu√©es et de Technologie</t>
  </si>
  <si>
    <t>60060524;60045844;60038666</t>
  </si>
  <si>
    <t>Abbes M.</t>
  </si>
  <si>
    <t>Design and control of a direct drive wind turbine equipped with multilevel converters</t>
  </si>
  <si>
    <t>S0960148109004479</t>
  </si>
  <si>
    <t>10.1016/j.renene.2009.10.021</t>
  </si>
  <si>
    <t>2-s2.0-73549099538</t>
  </si>
  <si>
    <t>['two approaches', 'squares problem', 'square error', 'snr ),', 'single antenna', 'scaled version', 'rights reserved', 'rf channels', 'random variables', 'propagation loss', 'posterior distributions', 'orthogonal signals', 'orthogonal beams', 'nominal value', 'noise ratio', 'minimum mean', 'ls estimator', 'low snr', 'low signal', 'linear model', 'linear combination', 'form solution', 'exploit knowledge', 'enables one', 'constrained least', 'calibration procedure', 'bayesian approach']</t>
  </si>
  <si>
    <t>Array processing | Calibration | Robust estimation</t>
  </si>
  <si>
    <t>We consider the problem of estimating the gains and phases of the RF channels of a M-element transmitting array, based on a calibration procedure where M orthogonal signals are sent through M orthogonal beams and received on a single antenna. The received data vector obeys a linear model of the type y = A Fg + n where A is an unknown complex scalar accounting for propagation loss and g is the vector of unknown complex gains. In order to improve the performance of the least-squares (LS) estimator at low signal to noise ratio (SNR), we propose to exploit knowledge of the nominal value of g, viz over(g, -). Towards this end, two approaches are presented. First, a Bayesian approach is advocated where A and g are considered as random variables, with a non-informative prior distribution for A and a Gaussian prior distribution for g. The posterior distributions of the unknown random variables are derived and a Gibbs sampling strategy is presented that enables one to generate samples distributed according to these posterior distributions, leading to the minimum mean-square error (MMSE) estimator. A second approach consists in solving a constrained least-squares problem in which h = A g is constrained to be close to a scaled version of over(g, -). This second approach yields a closed-form solution, which amounts to a linear combination of over(g, -) and the LS estimator. Numerical simulations show that the two new estimators significantly outperform the conventional LS estimator, especially at low SNR. ¬© 2009 Elsevier B.V. All rights reserved.</t>
  </si>
  <si>
    <t>1373-1381</t>
  </si>
  <si>
    <t>60102124;60102124;60019894</t>
  </si>
  <si>
    <t>15820250300;16232259900;26039198000</t>
  </si>
  <si>
    <t>Besson, Olivier;Bidon, St√©phanie;Larue de Tournemine, C√©cile</t>
  </si>
  <si>
    <t>Universit√© F√©d√©rale Toulouse Midi-Pyr√©n√©es;Thales Alenia Space</t>
  </si>
  <si>
    <t>60102124;60019894</t>
  </si>
  <si>
    <t>Besson O.</t>
  </si>
  <si>
    <t>Robust approaches to remote calibration of a transmitting array</t>
  </si>
  <si>
    <t>S0165168409003831</t>
  </si>
  <si>
    <t>10.1016/j.sigpro.2009.09.008</t>
  </si>
  <si>
    <t>2-s2.0-75249092853</t>
  </si>
  <si>
    <t>['techniques offer', 'target parameters', 'sparse signals', 'small number', 'small amount', 'single elements', 'simulation results', 'rights reserved', 'reduced number', 'radar systems', 'radar imaging', 'pulse compression', 'publications addressing', 'promising applications', 'power consumption', 'paper addresses', 'nyquist theorem', 'implementation considerations', 'huge number', 'high bandwidths', 'good mean', 'fraunhofer fhr', 'final output', 'cs could', 'compressive sensing', 'array antennas', 'arising problems']</t>
  </si>
  <si>
    <t>Airspace surveillance | Compressive sensing | DOA estimation | ISAR | Pulse compression | Radar | Radar imaging | Sparse arrays</t>
  </si>
  <si>
    <t>Compressive sensing (CS) techniques offer a framework for the detection and allocation of sparse signals with a reduced number of samples. Today, modern radar systems operate with high bandwidths-demanding high sample rates according to the Shannon-Nyquist theorem-and a huge number of single elements for phased array antennas. Often only a small amount of target parameters is the final output, arising the question, if CS could not be a good mean to reduce data size, complexity, weight, power consumption and costs of radar systems. There is only a small number of publications addressing the application of CS to radar, leaving several open questions. This paper addresses some aspects as a further step to CS-radar by presenting generic system architectures and implementation considerations. It is not the aim of this paper to investigate numerically efficient algorithms but to point to promising applications as well as arising problems. Three possible applications are considered: pulse compression, radar imaging, and air space surveillance with array antennas. Some simulation results are presented and enriched by the evaluation of real data acquired by an experimental radar system of Fraunhofer FHR. ¬© 2009 Elsevier B.V. All rights reserved.</t>
  </si>
  <si>
    <t>1402-1414</t>
  </si>
  <si>
    <t>Ender, Joachim H.G.</t>
  </si>
  <si>
    <t>Wachtberg</t>
  </si>
  <si>
    <t>Fraunhofer Institute for High Frequency Physics and Radar Techniques FHR</t>
  </si>
  <si>
    <t>Ender J.H.G.</t>
  </si>
  <si>
    <t>On compressive sensing applied to radar</t>
  </si>
  <si>
    <t>S0165168409004721</t>
  </si>
  <si>
    <t>10.1016/j.sigpro.2009.11.009</t>
  </si>
  <si>
    <t>2-s2.0-75249100769</t>
  </si>
  <si>
    <t>['special setup', 'shaped structure', 'rights reserved', 'received signal', 'proposed method', 'matching procedure', 'joint azimuth', 'estimation process', 'elevation estimator', 'correlation matrix', 'computational burden', 'complex pair', 'automatic pairing']</t>
  </si>
  <si>
    <t>2-D AOA estimator | L-shaped antenna array | SVD</t>
  </si>
  <si>
    <t>In this paper, a joint azimuth/elevation estimator with automatic pairing is developed. Two-dimensional (2-D) angle of arrival (AOA) estimation is useful in space processing systems and wireless location systems that employ AOA technology. The estimator makes use of a special setup of the received signal at an L-shaped antenna array element organized especially for the estimation process. The estimator is based on applying the singular value decomposition (SVD) algorithm to a cross-correlation matrix that is constructed from both arrays of the L-shaped structure. The proposed method avoids the computational burden of the complex pair-matching procedure. Simulations of the proposed method are shown to assess its performance. ¬© 2009 Elsevier B.V. All rights reserved.</t>
  </si>
  <si>
    <t>1669-1675</t>
  </si>
  <si>
    <t>60044088;60012070;60044088</t>
  </si>
  <si>
    <t>6506988752;7003965287;6701424507</t>
  </si>
  <si>
    <t>Al-Jazzar, Saleh O.;McLernon, D. C.;Smadi, Mahmoud A.</t>
  </si>
  <si>
    <t>Jordan;United Kingdom</t>
  </si>
  <si>
    <t>Zarqa;Leeds</t>
  </si>
  <si>
    <t>Hashemite University;University of Leeds</t>
  </si>
  <si>
    <t>60044088;60012070</t>
  </si>
  <si>
    <t>Al-Jazzar S.</t>
  </si>
  <si>
    <t>SVD-based joint azimuth/elevation estimation with automatic pairing</t>
  </si>
  <si>
    <t>S0165168409004800</t>
  </si>
  <si>
    <t>10.1016/j.sigpro.2009.11.017</t>
  </si>
  <si>
    <t>2-s2.0-75249106733</t>
  </si>
  <si>
    <t>['trefftz bases', 'svd ).', 'spurious eigenvalues', 'rights reserved', 'present method', 'one circle', 'multipole expansion', 'illustrative examples', 'collocation techniques', 'boundary conditions', 'analytical methods', 'addition theorem', '2d eigenproblems']</t>
  </si>
  <si>
    <t>Eigenproblem | Eigenvalue | Helmholtz equation | Multiply connected domain | Multipole Trefftz method</t>
  </si>
  <si>
    <t>In this paper, 2D eigenproblems with the multiply connected domain are studied by using the multipole Trefftz method. We extend the conventional Trefftz method to the multipole Trefftz method by introducing the multipole expansion. The addition theorem is employed to expand the Trefftz bases to the same polar coordinates centered at one circle, where boundary conditions are specified. Owing to the introduction of the addition theorem, collocation techniques are not required to construct the linear algebraic system. Eigenvalues and eigenvectors can be found at the same time by employing the singular value decomposition (SVD). To deal with the eigenproblems, the present method is free of pollution of spurious eigenvalues. Both the eigenvalues and eigenmodes compare well with those obtained by analytical methods and the BEM as shown in illustrative examples. ¬© 2009 Elsevier Ltd. All rights reserved.</t>
  </si>
  <si>
    <t>463-470</t>
  </si>
  <si>
    <t>60023529;60023529;60104439;60023529</t>
  </si>
  <si>
    <t>7501903613;16487973200;26325464700;57113797300</t>
  </si>
  <si>
    <t>Chen, J. T.;Kao, S. K.;Lee, W. M.;Lee, Y. T.</t>
  </si>
  <si>
    <t>Taipei;Keelung</t>
  </si>
  <si>
    <t>China University of Science and Technology;National Taiwan Ocean University</t>
  </si>
  <si>
    <t>60104439;60023529</t>
  </si>
  <si>
    <t>Eigensolutions of the Helmholtz equation for a multiply connected domain with circular boundaries using the multipole Trefftz method</t>
  </si>
  <si>
    <t>S0955799709002288</t>
  </si>
  <si>
    <t>10.1016/j.enganabound.2009.11.006</t>
  </si>
  <si>
    <t>2-s2.0-76449114811</t>
  </si>
  <si>
    <t>['whole concept', 'rights reserved', 'paper reports', 'originally presented', 'individual devices', 'first time', 'first results', 'dipole antenna', 'airborne applications', '17 ghz']</t>
  </si>
  <si>
    <t>Beam steering | Dipole antenna | Distributed MEMS phase shifter | Wafer integration</t>
  </si>
  <si>
    <t>This paper reports on the design and fabrication of a fully integrated antenna beam steering concept for airborne applications at 17 GHz. The system is based on a single wafer process including a dipole antenna, a balun and a 2-bit distributed MEMS phase shifter (in a 7 √ó 3 mm high-resistivity-silicon dice). To our knowledge, it is the first time that such integration has been done. First results of individual devices are reported and simulations of the whole concept are originally presented. ¬© 2009 Elsevier B.V. All rights reserved.</t>
  </si>
  <si>
    <t>1290-1293</t>
  </si>
  <si>
    <t>Microelectronic Engineering</t>
  </si>
  <si>
    <t>60028186;60070034-60025063;60028186;60070034;60070034;60025063;60028186</t>
  </si>
  <si>
    <t>13009215200;24484138100;6602379282;6701507381;7004393371;7005545716;13310000100</t>
  </si>
  <si>
    <t>Fern√°ndez-Bola√±os, M.;Vasylchenko, A.;Dainesi, P.;Brebels, S.;De Raedt, W.;Vandenbosch, G. A.E.;Ionescu, A. M.</t>
  </si>
  <si>
    <t>Belgium;Switzerland;Belgium</t>
  </si>
  <si>
    <t>Leuven;Lausanne;3000 Leuven</t>
  </si>
  <si>
    <t>Interuniversity Micro-Electronics Center at Leuven;Swiss Federal Institute of Technology Lausanne;KU Leuven</t>
  </si>
  <si>
    <t>60070034;60028186;60025063</t>
  </si>
  <si>
    <t>Fern√°ndez-Bola√±os M.</t>
  </si>
  <si>
    <t>Dipole antenna and distributed MEMS phase shifter fully integrated in a single wafer process for beam steering applications</t>
  </si>
  <si>
    <t>S0167931709006017</t>
  </si>
  <si>
    <t>10.1016/j.mee.2009.10.009</t>
  </si>
  <si>
    <t>2-s2.0-76949083739</t>
  </si>
  <si>
    <t>['widths ranging', 'thermal oxidation', 'study explored', 'simplified micro', 'si patterned', 'rights reserved', 'process studied', 'process merits', 'potential defects', 'pattern fields', 'may occur', 'fabricate micro', 'equipment cost', 'electrical circuits', 'delamination defects', 'connecting lines', 'comparative study', 'adhesion ability', '10 œºm', '1 mm']</t>
  </si>
  <si>
    <t>Copper damascene process | Delamination | Imprint lithography | Photolithography | SU-8</t>
  </si>
  <si>
    <t>This study explored a simplified micro-scale Cu damascene process based on UV-assisted thermal imprinting of SU-8 to investigate its process merits and potential defects that may occur during and after processing. For comparative study, arbitrary electrical circuits composed of Cu wiring structures with widths ranging from 10 Œºm to 1 mm were developed in SU-8/Si patterned by UV-assisted thermal imprinting and in oxidized Si samples prepared by reactive ion etching (RIE) followed by thermal oxidation. The imprint-based approach could lower process cycles, equipment cost, and etching gas use, whereas it induced a higher residual stress and more delamination defects. The process studied here are expected to be applied to fabricate micro-scale Cu structures, such as coils, antennas, electrical circuits, and wiring and connecting lines if further enhancements of the adhesion ability between layers and the design of pattern fields in a mold are accomplished. ¬© 2009 Elsevier B.V. All rights reserved.</t>
  </si>
  <si>
    <t>1150-1153</t>
  </si>
  <si>
    <t>57206373938;24470169100;35600523200;55701135400;23050901500</t>
  </si>
  <si>
    <t>Youn, Sung Won;Ueno, Akihisa;Takagi, Hideki;Takahashi, Masaharu;Maeda, Ryutaro</t>
  </si>
  <si>
    <t>Youn S.</t>
  </si>
  <si>
    <t>Formation of Cu electrical circuit by simplified damascene process based on UV-assisted thermal imprinting</t>
  </si>
  <si>
    <t>S0167931709006431</t>
  </si>
  <si>
    <t>10.1016/j.mee.2009.10.042</t>
  </si>
  <si>
    <t>2-s2.0-76949088128</t>
  </si>
  <si>
    <t>['scanning near', 'rights reserved', 'process scheme', 'first measurements', 'field optical', 'coaxial tips']</t>
  </si>
  <si>
    <t>Antenna structures | Atomic force microscopy | Combined probes | Scanning near-field optical microscopy</t>
  </si>
  <si>
    <t>A process scheme for the fabrication of scanning near-field optical and force microscopy cantilever sensors with coaxial tips is presented. A hollow fourfold pyramidal tip is used, coated from both sides by 100 nm aluminium. Focused Ion Beam milling is performed to structure the tips. First measurements on a model system demonstrate the performance of these sensors. ¬© 2009 Elsevier B.V. All rights reserved.</t>
  </si>
  <si>
    <t>1540-1542</t>
  </si>
  <si>
    <t>60009941;60009941;60009941;60009941;60009941</t>
  </si>
  <si>
    <t>25824473600;14057646600;35730521200;7003360078;56021193100</t>
  </si>
  <si>
    <t>Salomo, M.;Bayer, D.;Schaaf, B. R.;Aeschlimann, M.;Oesterschulze, E.</t>
  </si>
  <si>
    <t>Kaiserslautern</t>
  </si>
  <si>
    <t>Technische Universit√§t Kaiserslautern</t>
  </si>
  <si>
    <t>Salomo M.</t>
  </si>
  <si>
    <t>Fabrication and characterization of coaxial scanning near-field optical microscopy cantilever sensors</t>
  </si>
  <si>
    <t>S0167931709006868</t>
  </si>
  <si>
    <t>10.1016/j.mee.2009.11.031</t>
  </si>
  <si>
    <t>2-s2.0-76949107891</t>
  </si>
  <si>
    <t>['three holes', 'specified direction', 'rights reserved', 'proposed method', 'one circle', 'numerical results', 'multiple holes', 'infinite plate', 'incident wave', 'flexural wave', 'field represented', 'easily applicable', 'circular holes', 'boundary conditions', 'analytically solved', 'analytical model', 'addition theorem']</t>
  </si>
  <si>
    <t>Addition theorem | Dynamic moment concentration factor | Flexural wave | Plate | Scattering</t>
  </si>
  <si>
    <t>The scattering of flexural wave by multiple circular holes in an infinite thin plate is analytically solved by using the multipole Trefftz method. The dynamic moment concentration factor (DMCF) along the edge of circular holes is determined. Based on the addition theorem, the solution of the field represented by multiple coordinate systems centered at each circle can be transformed into one coordinate system centered at one circle, where the boundary conditions are given. In this way, a coupled infinite system of simultaneous linear algebraic equations is derived as an analytical model for the scattering of flexural wave by multiple holes in an infinite plate subject to the incident flexural wave. The formulation is general and is easily applicable to dealing with the problem containing multiple circular holes. Although the number of hole is not limited in our proposed method, the numerical results of an infinite plate with three circular holes are presented in the truncated finite system. The effects of both incident wave number and the central distance among circular holes on the DMCF are investigated. Numerical results show that the DMCF of three holes is larger than that of one, when the space among holes is small and meanwhile the specified direction of incident wave is subjected to the plate. ¬© 2009 Elsevier Ltd. All rights reserved.</t>
  </si>
  <si>
    <t>1118-1129</t>
  </si>
  <si>
    <t>26325464700;7501903613</t>
  </si>
  <si>
    <t>Lee, Wei Ming;Chen, Jeng Tzong</t>
  </si>
  <si>
    <t>Scattering of flexural wave in a thin plate with multiple circular holes by using the multipole Trefftz method</t>
  </si>
  <si>
    <t>S0020768309004673</t>
  </si>
  <si>
    <t>10.1016/j.ijsolstr.2009.12.002</t>
  </si>
  <si>
    <t>2-s2.0-77249103929</t>
  </si>
  <si>
    <t>['term memory', 'right side', 'right antenna', 'retroactive inhibition', 'positive stimulus', 'per ),', 'olfactory memory', 'negative stimulus', 'likely due', 'left side', 'left antenna', 'lateralized recall', 'isoamyl acetate', 'following conditioning', 'first trained', 'familiar odours', 'direct test', 'brain would', 'acquired well', '6 h', '1 h']</t>
  </si>
  <si>
    <t>Bee | Lateralization | Memory | Olfactory learning | Response competition | Retroactive interference</t>
  </si>
  <si>
    <t>Lateralized recall of olfactory memory in honeybees was tested, following conditioning of the proboscis extension reflex (PER), at 1 or 6 h after training. After training with lemon (+)/vanilla (-) or cineol (+)/eugenol (-) recall at 1 h was better when the odour was presented to the right side of the bee than when it was presented to the left side. In contrast, recall at 6 h was better when the odour was presented to the left than to the right side. This confirmed previous evidence of shorter-term recall via the right antenna and long-term memory recall via the left antenna. However, when trained with either a familiar appetitive odour (rose) as a negative stimulus, or with a naturally aversive odour (isoamyl acetate, IAA) as a positive stimulus, bees showed suppression of the response from both the right and the left side at 1 h after training (likely due to retroactive inhibition) and at 6 h responded to both odours on both sides. We argued that at 6 h, when access to memory has completed the shift from the right to the left side, memory of these familiar odours in the left side of the brain would be present as both positive (rose)/negative (IAA) (as a result of long-term memory either biologically encoded or acquired well before testing) and negative (rose)/positive (IAA) (as a result of the long-term memory of training) stimuli, thus producing response competition. As a direct test of this hypothesis, bees were first trained with unfamiliar lemon (+)/vanilla (-) and then (16 h later) re-trained with vanilla (+)/lemon (-); as predicted, 6 h after re-training bees responded to both odours on both the left and right side. ¬© 2010 Elsevier B.V.</t>
  </si>
  <si>
    <t>36-41</t>
  </si>
  <si>
    <t>60015986;60015986;60017837</t>
  </si>
  <si>
    <t>26537256000;7005636301;7402427136</t>
  </si>
  <si>
    <t>Frasnelli, Elisa;Vallortigara, Giorgio;Rogers, Lesley J.</t>
  </si>
  <si>
    <t>Australia;Italy</t>
  </si>
  <si>
    <t>Armidale;Trento</t>
  </si>
  <si>
    <t>University of New England Australia;Universit√† di Trento</t>
  </si>
  <si>
    <t>60017837;60015986</t>
  </si>
  <si>
    <t>Frasnelli E.</t>
  </si>
  <si>
    <t>Response competition associated with right-left antennal asymmetries of new and old olfactory memory traces in honeybees</t>
  </si>
  <si>
    <t>S0166432810000318</t>
  </si>
  <si>
    <t>10.1016/j.bbr.2010.01.014</t>
  </si>
  <si>
    <t>2-s2.0-77249156125</t>
  </si>
  <si>
    <t>Departamento Administrativo de Ciencia, Tecnolog√≠a e Innovaci√≥n (COLCIENCIAS)</t>
  </si>
  <si>
    <t>1102-06-17636</t>
  </si>
  <si>
    <t>UIS</t>
  </si>
  <si>
    <t>['synergy effect', 'sulfided mo', 'simultaneous hds', 'selectivity hds', 'selectivity dds', 'rights reserved', 'ptsx species', 'performing simultaneous', 'one exhibited', 'naphthalene hydrodearomatization', 'moo3 content', 'indirectly described', 'independent dibenzothiophene', 'hydrogenation route', 'higher selectivity', 'either act', 'direct route', 'conventional como', 'catalytic functionalities', 'bimetallic pt', 'activating agent']</t>
  </si>
  <si>
    <t>Activating agent | Direct route of desulfurization | HDA | HDS | Selectivity</t>
  </si>
  <si>
    <t>The catalytic functionalities of bimetallic Pt-Mo/Œ≥-Al2O3 catalysts in hydrotreatment were studied by performing simultaneous and independent dibenzothiophene (DBT) hydrodesulfurization (HDS) and naphthalene hydrodearomatization (HDA) reactions as a function of the activating agent and the MoO3 content. Pt-Mo/Œ≥-Al2O3 catalysts always displayed a higher selectivity to both the direct route of desulfurization (DDS) of DBT and to HDS over HDA than the one exhibited by conventional CoMo and NiMo/Œ≥-Al2O3. It was established that for the Pt-Mo catalytic system, the selectivity DDS to the hydrogenation route of desulfurization of DBT can be indirectly described by the selectivity HDS/HDA in simultaneous HDS-HDA catalytic tests. The model of an active phase composed of separated metallic Pt particles, PtSx species, and sulfided Mo which can either act as independent or cooperative active centers seems to be suitable to explain both the observed kinetic trends and the synergy effect between Pt and Mo. ¬© 2009 Elsevier Ltd. All rights reserved.</t>
  </si>
  <si>
    <t>1012-1018</t>
  </si>
  <si>
    <t>Fuel</t>
  </si>
  <si>
    <t>60057258;60057258;60057258</t>
  </si>
  <si>
    <t>23134354400;6505928453;7004234062</t>
  </si>
  <si>
    <t>Baldovino-Medrano, V. G.;Giraldo, Sonia A.;Centeno, Arist√≥bulo</t>
  </si>
  <si>
    <t>Colombia</t>
  </si>
  <si>
    <t>Bucaramanga</t>
  </si>
  <si>
    <t>Universidad Industrial de Santander</t>
  </si>
  <si>
    <t>Baldovino-Medrano V.</t>
  </si>
  <si>
    <t>The functionalities of Pt-Mo catalysts in hydrotreatment reactions</t>
  </si>
  <si>
    <t>S0016236109005687</t>
  </si>
  <si>
    <t>10.1016/j.fuel.2009.12.002</t>
  </si>
  <si>
    <t>2-s2.0-77349105292</t>
  </si>
  <si>
    <t>['wave propagation', 'tm11 mode', 'scattering characteristics', 'rights reserved', 'resonant frequency', 'radar visibility', 'microstrip antennas', 'effect offers', 'calculated result', 'antenna presented']</t>
  </si>
  <si>
    <t>Microstrip patch antenna ferrite | Radar cross section (RCS) | Switchable antenna</t>
  </si>
  <si>
    <t>The problem of a 4√ó4 circular disc array antenna (CDAA) printed on a uniaxially anisotropic ferrite (NiCoAl) substrate is treated. The effect of anisotropy on the resonant frequency of the antenna is investigated. Radiation and scattering characteristics of the antenna with normal magnetic bias field to the direction of wave propagation in the plane of ferrite are described. Calculated result for the radar cross section (RCS) of antenna presented, and it is shown that the peaks in the RCS can be moved with respect to angle of incidence by changing the magnetic bias field. This effect offers a way of minimizing the radar visibility of microstrip antennas and arrays. Results are obtained from cavity modal solutions for a circular patch antenna at its TM11 mode. ¬© 2009 Elsevier B.V. All rights reserved.</t>
  </si>
  <si>
    <t>1635-1638</t>
  </si>
  <si>
    <t>Journal of Magnetism and Magnetic Materials</t>
  </si>
  <si>
    <t>60000063;60000063</t>
  </si>
  <si>
    <t>Agra</t>
  </si>
  <si>
    <t>Agra College</t>
  </si>
  <si>
    <t>Circular patch microstrip array antenna on NiCoAl ferrite substrate in C-band</t>
  </si>
  <si>
    <t>S030488530900585X</t>
  </si>
  <si>
    <t>10.1016/j.jmmm.2009.05.056</t>
  </si>
  <si>
    <t>2-s2.0-77949286915</t>
  </si>
  <si>
    <t>['widespread arborizations', 'terminal sequence', 'substances related', 'stained ast', 'small number', 'small family', 'peptidergic neurons', 'optic lobes', 'nh 2', 'mushroom bodies', 'mass fills', 'large neurons', 'large family', 'information transmission', 'including local', 'honeybee brain', 'grained description', 'global functions', 'gabair ).', 'g .,', 'corpora cardiaca', 'conserved c', 'chemical neurotransmitters', 'cervical connectives', 'astir neurons', 'astir networks', 'astir fibers', 'ast also', 'antennal lobes', '500 ast', '18 groups']</t>
  </si>
  <si>
    <t>Apis mellifera | Brain structure | Colocalization | GABA | Neuropeptides | Olfactory system</t>
  </si>
  <si>
    <t>Information transmission and processing in the brain is achieved through a small family of chemical neurotransmitters and neuromodulators and a very large family of neuropeptides. In order to understand neural networks in the brain it will be necessary, therefore, to understand the connectivity, morphology, and distribution of peptidergic neurons, and to elucidate their function in the brain. In this study we characterize the distribution of substances related to Dip-allatostatin I in the honeybee brain, which belongs to the allatostatin-A (AST) peptide family sharing the conserved c-terminal sequence -YXFGL-NH 2. We found about 500 AST-immunoreactive (ASTir) neurons in the brain, scattered in 18 groups that varied in their precise location across individuals. Almost all areas of the brain were innervated by ASTir fibers. Most ASTir neurites formed networks within functionally distinct areas, e.g., the antennal lobes, the mushroom bodies, or the optic lobes, indicating local functions of the peptide. A small number of very large neurons had widespread arborizations and neurites were found in the corpora cardiaca and in the cervical connectives, suggesting that AST also has global functions. We double-stained AST and GABA and found that a subset of ASTir neurons were GABA-immunoreactive (GABAir). Double staining AST with backfills of olfactory receptor neurons or mass fills of neurons in the antennal lobes and in the mushroom bodies allowed a more fine-grained description of ASTir networks. Together, this first comprehensive description of AST in the bee brain suggests a diverse functional role of AST, including local and global computational tasks. ¬© 2010 Wiley-Liss, Inc.</t>
  </si>
  <si>
    <t>1391-1417</t>
  </si>
  <si>
    <t>60025525;60025525;60025525</t>
  </si>
  <si>
    <t>6602285473;36088063300;6701531248</t>
  </si>
  <si>
    <t>Kreissl, Sabine;Strasser, Christine;Galizia, C. Giovanni</t>
  </si>
  <si>
    <t>Konstanz</t>
  </si>
  <si>
    <t>Universit√§t Konstanz</t>
  </si>
  <si>
    <t>Kreissl S.</t>
  </si>
  <si>
    <t>Allatostatin immunoreactivity in the honeybee brain</t>
  </si>
  <si>
    <t>10.1002/cne.22343</t>
  </si>
  <si>
    <t>2-s2.0-77949411842</t>
  </si>
  <si>
    <t>['vitro studies', 'ultrasound signal', 'thi ).', 'techniques based', 'spectral overlap', 'rights reserved', 'pulse inversion', 'power modulation', 'pm methods', 'pi outperforms', 'nonlinear propagation', 'noise ratio', 'harmonic components', 'g .,', 'could suffer', 'coded excitation', 'bandpass filtering', '8 db', '0 db']</t>
  </si>
  <si>
    <t>Coded excitation | Peak range sidelobe level | Power modulation | Pulse compression | Pulse inversion | Tissue harmonic imaging</t>
  </si>
  <si>
    <t>Coded excitation can improve the signal-to-noise ratio (SNR) in ultrasound tissue harmonic imaging (THI). However, it could suffer from the increased sidelobe artifact caused by incomplete pulse compression due to the spectral overlap between the fundamental and harmonic components of ultrasound signal after nonlinear propagation in tissues. In this paper, three coded tissue harmonic imaging (CTHI) techniques based on bandpass filtering, power modulation and pulse inversion (i.e., CTHI-BF, CTHI-PM, and CTHI-PI) were evaluated by measuring the peak range sidelobe level (PRSL) with varying frequency bandwidths. From simulation and in vitro studies, the CTHI-PI outperforms the CTHI-BF and CTHI-PM methods in terms of the PRSL, e.g., -43.5 dB vs. -24.8 dB and -23.0 dB, respectively. ¬© 2010 Elsevier B.V. All rights reserved.</t>
  </si>
  <si>
    <t>613-619</t>
  </si>
  <si>
    <t>0041624X</t>
  </si>
  <si>
    <t>Ultrasonics</t>
  </si>
  <si>
    <t>60018257;60018257;60018257;60018257;60018257</t>
  </si>
  <si>
    <t>7404788195;57221297829;8503676900;7202363960;7201927329</t>
  </si>
  <si>
    <t>Song, Jaehee;Kim, Sangwon;Sohn, Hak yeol;Song, Tai kyong;Yoo, Yang Mo</t>
  </si>
  <si>
    <t>Sogang University</t>
  </si>
  <si>
    <t>Coded excitation for ultrasound tissue harmonic imaging</t>
  </si>
  <si>
    <t>S0041624X10000028</t>
  </si>
  <si>
    <t>10.1016/j.ultras.2010.01.001</t>
  </si>
  <si>
    <t>2-s2.0-77949491457</t>
  </si>
  <si>
    <t>['wave processes', 'tdic ).', 'structure geometry', 'open structures', 'open character', 'odd eigenmodes', 'new line', 'hybrid even', 'dielectric filling', 'central magnetic', 'business media']</t>
  </si>
  <si>
    <t>Even-odd modes | Millimeter wave integrated circuit applications | New cross-shaped transmission line</t>
  </si>
  <si>
    <t>An original transmission line based on a planar waveguide splitter with central magnetic-dielectric filling is considered. A rigorous electrodynamics model is presented for calculating propagation parameters of hybrid even-odd eigenmodes. It was determined that the physics of the wave processes of the line for these modes is identical to the physics of open structures, though the structure geometry has semi-open character. Numerical experiments prove that new line is very promising for different millimeter wave applications, such as antennae and three-dimensional integrated circuits (TDIC). ¬© 2010 Springer Science+Business Media, LLC.</t>
  </si>
  <si>
    <t>60020130;60020130</t>
  </si>
  <si>
    <t>56246177800;7801641890</t>
  </si>
  <si>
    <t>Yushchenko, Alexander G.;Shibalkin, Sergey F.</t>
  </si>
  <si>
    <t>National Technical University Kharkiv Polytechnic Institute</t>
  </si>
  <si>
    <t>Yushchenko A.</t>
  </si>
  <si>
    <t>Even-odd modes of a new transmission line based on semi-open dielectric slab</t>
  </si>
  <si>
    <t>10.1007/s10762-009-9613-4</t>
  </si>
  <si>
    <t>2-s2.0-77949874551</t>
  </si>
  <si>
    <t>['zeros intermediate', 'work focuses', 'second resonance', 'rights reserved', 'polarization angle', 'include response', 'first resonance', 'fabricated using', 'dipole length', 'dipole antenna', 'detector shows', 'detection characteristics', 'coupled metal', 'also evident', '5 œºm', '3 œºm', '1 œºm']</t>
  </si>
  <si>
    <t>Dipole antenna | Infrared detector | Metal-oxide-metal diode</t>
  </si>
  <si>
    <t>This work focuses on the fabrication and response of dipole antenna-coupled metal-oxide-metal diode detectors to long-wave infrared radiation. The detectors are fabricated using a single electron beam lithography step and a shadow evaporation technique. The detector's characteristics are presented, which include response as a function of incident infrared power and polarization angle. In addition, the effect of dipole antenna length on detection characteristics for 10.6 Œºm radiation has been measured to determine resonant lengths. The response of the detector shows a first resonance at a dipole length of 3.1 Œºm, a second resonance at 9.3 Œºm, and third at 15.5 Œºm. The zeros intermediate to the resonances are also evident. ¬© 2009 Elsevier B.V. All rights reserved.</t>
  </si>
  <si>
    <t>182-185</t>
  </si>
  <si>
    <t>60021508;60021508;60021508;60021508;60021508;60021508</t>
  </si>
  <si>
    <t>25928225300;7006524853;25928734900;7102813811;7101839813;7006954547</t>
  </si>
  <si>
    <t>Bean, Jeffrey A.;Tiwari, Badri;Szakm√°ny, Gergo;Bernstein, Gary H.;Fay, P.;Porod, Wolfgang</t>
  </si>
  <si>
    <t>Notre Dame</t>
  </si>
  <si>
    <t>University of Notre Dame</t>
  </si>
  <si>
    <t>Bean J.</t>
  </si>
  <si>
    <t>Antenna length and polarization response of antenna-coupled MOM diode infrared detectors</t>
  </si>
  <si>
    <t>S1350449509001686</t>
  </si>
  <si>
    <t>10.1016/j.infrared.2009.11.004</t>
  </si>
  <si>
    <t>2-s2.0-77949912616</t>
  </si>
  <si>
    <t>['surface waves', 'substantially reduced', 'studied using', 'radiation pattern', 'mutual coupling', 'method based', 'limiting effects', 'frequency range', 'double negative', 'coupling due']</t>
  </si>
  <si>
    <t>Double negative substrate | Microstrip antenna array | Mutual coupling | Surface waves</t>
  </si>
  <si>
    <t>In this paper, a double negative (DNG) structure is used as a substrate for a microstrip antenna array configuration. The design frequency lies within the frequency range in which the suppression of all kinds of surface waves is achieved. The mutual coupling, E- and H-planes, between adjacent patch antennas has been studied using the finite difference time domain (FDTD) method based on the piecewise linear recursive convolution (PLRC) algorithm and it is shown that the coupling due to the surface waves has been substantially reduced. The limiting effects of practically realizable DNG substrate on the bandwidth and the radiation pattern have also been investigated. Crown Copyright ¬© 2009.</t>
  </si>
  <si>
    <t>469-474</t>
  </si>
  <si>
    <t>26429612600;14625228100</t>
  </si>
  <si>
    <t>Mirhadi, Salma;Kamyab, Manoochehr</t>
  </si>
  <si>
    <t>Mirhadi S.</t>
  </si>
  <si>
    <t>Mutual coupling reduction of microstrip antenna array using double negative substrate</t>
  </si>
  <si>
    <t>S143484110900079X</t>
  </si>
  <si>
    <t>10.1016/j.aeue.2009.01.009</t>
  </si>
  <si>
    <t>2-s2.0-77950020806</t>
  </si>
  <si>
    <t>EAR- 0120646</t>
  </si>
  <si>
    <t>['type species', 'type genus', 'three genes', 'step reduction', 'species deemed', 'sequential heterochrony', 'relationships within', 'recovered well', 'prostomial appendages', 'previous molecular', 'peristomial cirri', 'opposite order', 'ontogenetic development', 'nuclear genes', 'nematonereis ).', 'monophyletic eunicidae', 'large size', 'independent step', 'hidden support', 'hard jaws', 'eunicidae happened', 'economic importance', 'distributed worldwide', 'different genera', 'different analyses', 'current genera', 'congruence tests', 'combined trees', 'combined analyses', 'bait industry']</t>
  </si>
  <si>
    <t>16S | 18S | Annelida | Antennae | Bootstrap variation | COI | Combined analyses | Eunicidae | Heterochrony | PABA | Palps | Phylogenetic signal | Phylogenetic utility</t>
  </si>
  <si>
    <t>The bristleworm family Eunicidae is distributed worldwide and well-known for the large size of many of its species, its hard jaws and its economic importance in the bait industry. Monophyly of Eunicidae has been contradicted in previous molecular and morphological phylogenetic analyses focusing on Eunicida or on its type genus, Eunice. The current study focused on the phylogeny of the family per se combining mitochondrial and nuclear genes in different analyses. It recovered well-resolved phylogenetic hypotheses supporting the monophyly of Eunicidae and Palola, the only monophyletic genus among the genera for which we tested their monophyly (Eunice, Marphysa, Palola, Lysidice and Nematonereis). Four other stable clades containing the type species of different genera, or species deemed very similar to them, were recovered within Eunicidae. These clades may represent monophyletic redefinitions of current genera, except for Eunice, and of previous synonymized genera. Evolution of the number of peristomial cirri and prostomial appendages in Eunicidae happened by independent step-by-step reduction in the opposite order of their ontogenetic development, suggestive of sequential heterochrony. All three genes were informative, however, at different levels within the combined trees. 16S and COI were important in recovering a monophyletic Eunicidae and relationships within the family, while 18S was important in the resolution of basal eunicidan relationships, monophyly of Onuphidae and basal relationships within this family. Moreover, results of congruence tests (SH and WRST using PABA) indicate that hidden support is picked up in the combined analyses, which is not revealed in the single gene analyses. Further supporting the idea that congruence is not a requirement for combining different partitions. ¬© 2009 Elsevier Inc.</t>
  </si>
  <si>
    <t>660-676</t>
  </si>
  <si>
    <t>Molecular Phylogenetics and Evolution</t>
  </si>
  <si>
    <t>60003088-60007670;60011754;60009731;60007670</t>
  </si>
  <si>
    <t>14326463200;7003606785;6602981003;6603294390</t>
  </si>
  <si>
    <t>Zanol, Joana;Halanych, Kenneth M.;Struck, Torsten H.;Fauchald, Kristian</t>
  </si>
  <si>
    <t>United States;Germany;United States;United States</t>
  </si>
  <si>
    <t>Auburn;Osnabruck;Washington, D.C.;Washington, D.C.</t>
  </si>
  <si>
    <t>Auburn University;Universit√§t Osnabr√ºck;Smithsonian National Museum of Natural History;The George Washington University</t>
  </si>
  <si>
    <t>60011754;60009731;60007670;60003088</t>
  </si>
  <si>
    <t>Zanol J.</t>
  </si>
  <si>
    <t>Phylogeny of the bristle worm family Eunicidae (Eunicida, Annelida) and the phylogenetic utility of noncongruent 16S, COI and 18S in combined analyses</t>
  </si>
  <si>
    <t>S1055790309005302</t>
  </si>
  <si>
    <t>10.1016/j.ympev.2009.12.024</t>
  </si>
  <si>
    <t>2-s2.0-77950063868</t>
  </si>
  <si>
    <t>['unique properties', 'systematically investigated', 'rights reserved', 'reaction temperature', 'ray diffraction', 'prepared caco3', 'potential applications', 'possible self', 'novel multi', 'micellar vevulsant', 'ftir ).', 'final products', 'dtab micelle', 'crystalline form', 'assembled mechanism']</t>
  </si>
  <si>
    <t>A1. Crystal morphology | A1. Crystal structure | B1. Calcium compounds</t>
  </si>
  <si>
    <t>Nano- and micro-sized calcium carbonate (CaCO3) with various morphologies including multi-petal-flower-shaped, multi-step-cube-shaped, coral-shaped, dendrite-shaped and multi-antenna-shaped was successfully prepared using dodecyltrimethylammonium bromide (DTAB) micellar vevulsant. The effects of temperature, pH and the concentration of DTAB micellar solution on the morphology and crystalline form of CaCO3 were systematically investigated. The prepared CaCO3 was characterized by Scanning Electron Microscope (SEM), Transmission Electron Microscopy (TEM), X-ray Diffraction (XRD) and Fourier Transform Infrared Spectroscopy (FTIR). The concentration of DTAB micelle, pH and reaction temperature are found to play crucial roles in the morphology, size and crystalline form of the final products. On the base of the characterizations, a possible self-assembled mechanism was proposed. The novel multi-petal-flower-shaped and multi-antenna-shaped CaCO3 may have some unique properties and potential applications in the future. ¬© 2010 Elsevier B.V. All rights reserved.</t>
  </si>
  <si>
    <t>1766-1773</t>
  </si>
  <si>
    <t>Journal of Crystal Growth</t>
  </si>
  <si>
    <t>60031031;60031031;60031031;60031031;60031031;60031031</t>
  </si>
  <si>
    <t>35201284300;16551258500;14519222900;35794746000;7403405823;7403273198</t>
  </si>
  <si>
    <t>Li, Shuxia;Yu, Li;Geng, Fei;Shi, Lijuan;Zheng, Liqiang;Yuan, Shiling</t>
  </si>
  <si>
    <t>Li S.</t>
  </si>
  <si>
    <t>Facile preparation of diversified patterns of calcium carbonate in the presence of DTAB</t>
  </si>
  <si>
    <t>S0022024810001090</t>
  </si>
  <si>
    <t>10.1016/j.jcrysgro.2010.02.019</t>
  </si>
  <si>
    <t>2-s2.0-77950188438</t>
  </si>
  <si>
    <t>['transmit mode', 'steered array', 'special emphasis', 'rights reserved', 'paper emphasizes', 'multiple output', 'herein characterized', 'forward waves', 'excited ports', 'example array', 'element ports', 'dependent mismatch', 'dense arrays', 'decoupling efficiency', 'decoupling efficiencies', 'conventional phase', 'combined effect', 'array operation', 'array antennas', 'airy excitation', 'abovementioned forms']</t>
  </si>
  <si>
    <t>Antenna array | Aperture efficiency | Decoupling efficiency | Element efficiency | Radiation efficiency</t>
  </si>
  <si>
    <t>This paper emphasizes the importance of recognizing the major role played by mutual coupling effects in array antennas, especially for dense arrays with element spacing within half a wavelength. For array operation in transmit mode, backward waves emanate both from element ports that are excited by forward waves, and from non-excited ports. This overall and excitation-dependent mismatch is herein characterized in terms of a decoupling efficiency. It is shown how this decoupling efficiency reduces to the well-known impedance mismatch factor for a conventional phase-steered array (all elements excited), and to the embedded element efficiency (only one element excited) used to characterize multiple input and multiple output (MIMO) arrays. Generally, this decoupling efficiency can be used to characterize the combined effect of mismatch and coupling for any excitation of an array, for instance, the Airy pattern excitation of focal plane array (FPA) feeds for reflectors, as showcased here. The abovementioned forms of decoupling efficiencies are evaluated and discussed for an example array of idealized rectangular apertures with special emphasis on the Airy excitation. ¬© 2009 Elsevier GmbH. All rights reserved.</t>
  </si>
  <si>
    <t>403-412</t>
  </si>
  <si>
    <t>60009697;60032983;60000990;60032983</t>
  </si>
  <si>
    <t>6602436394;6505843863;7101988263;6603338455</t>
  </si>
  <si>
    <t>Ng Mou Kehn, Malcolm;Ivashina, Marianna V.;Kildal, Per Simon;Maaskant, Rob</t>
  </si>
  <si>
    <t>Netherlands;Canada;Sweden</t>
  </si>
  <si>
    <t>The Hague;Winnipeg;Gothenburg</t>
  </si>
  <si>
    <t>Netherlands Organization for Scientific Research;University of Manitoba;Chalmers University of Technology</t>
  </si>
  <si>
    <t>60032983;60009697;60000990</t>
  </si>
  <si>
    <t>Ng Mou Kehn M.</t>
  </si>
  <si>
    <t>Definition of unifying decoupling efficiency of different array antennas-Case study of dense focal plane array feed for parabolic reflector</t>
  </si>
  <si>
    <t>S1434841109001137</t>
  </si>
  <si>
    <t>10.1016/j.aeue.2009.02.011</t>
  </si>
  <si>
    <t>2-s2.0-77950298326</t>
  </si>
  <si>
    <t>['silver sillago', 'sillago sihama', 'second antenna', 'recently transferred', 'parabrachiella lata', 'new species', 'neobrachiella kabata', 'marine fish', 'hong kong', 'herewith transferred', 'genus parabrachiella']</t>
  </si>
  <si>
    <t>Copepoda | Fish | New species | Parabrachiella | Parasite | Sillaginidae | Sillago sihama | Thysanote</t>
  </si>
  <si>
    <t>The presently reported study provides a detailed morphological description of the female and the male of a new species of the genus Parabrachiella-Parabrachiella jarai sp. nov. The parasites were sampled from marine fish, silver sillago, Sillago sihama (Perciformes: Sillaginidae), captured in Malaysia in 1994 and Hong Kong in 1995. The new species bears some resemblance to Parabrachiella lata (Song et Chen, 1976) but differs from it in details of second antenna, mandible, and maxilliped.The genus Parabrachiella currently covers 67 species including those recently transferred from Neobrachiella Kabata, 1979. An amended generic diagnosis is proposed for Parabrachiella and Thysanote. Some members of Parabrachiella are herewith transferred to Thysanote and some Thysanote are now placed in Parabrachiella. ¬© 2009 Elsevier Inc.</t>
  </si>
  <si>
    <t>55-62</t>
  </si>
  <si>
    <t>Experimental Parasitology</t>
  </si>
  <si>
    <t>60104305;60104305;60106374-60007015</t>
  </si>
  <si>
    <t>7003382644;35801067000;7103041740</t>
  </si>
  <si>
    <t>Piasecki, Wojciech;M≈Çynarczyk, Magdalena;Hayward, Craig J.</t>
  </si>
  <si>
    <t>Australia;Poland;Australia</t>
  </si>
  <si>
    <t>Deakin;Szczecin;Launceston</t>
  </si>
  <si>
    <t>Australian Seafood Cooperative Research Center;West Pomeranian University of Technology, Szczecin;Australian Maritime College</t>
  </si>
  <si>
    <t>60106374;60104305;60007015</t>
  </si>
  <si>
    <t>Piasecki W.</t>
  </si>
  <si>
    <t>Parabrachiella jarai sp. nov. (Crustacea: Copepoda: Siphonostomatoida) parasitic on Sillago sihama (Actinopterygii: Perciformes: Sillaginidae)</t>
  </si>
  <si>
    <t>S0014489409002896</t>
  </si>
  <si>
    <t>10.1016/j.exppara.2009.10.001</t>
  </si>
  <si>
    <t>2-s2.0-77950348160</t>
  </si>
  <si>
    <t>['ultrafast caroteonid', 'therefore assume', 'likely negligible', 'isolated fucoxanthin', 'intrinsic lifetime', 'increased quenching', 'higher oligomers', 'high light', 'fcpb suggest', 'fcpa even', 'excitation wavelengths', 'energy transfer', 'different chlorophyll', 'carotenoid composition', 'carotenoid absorption', 'altered amounts', 'also reflected']</t>
  </si>
  <si>
    <t>Cyclotella meneghiniana | Diatom | Excitation energy transfer | Fucoxanthin-chlorophyll protein | Light harvesting complex | Ultrafast spectroscopy</t>
  </si>
  <si>
    <t>The ultrafast caroteonid to chlorophyll a energy transfer dynamics of the isolated fucoxanthin-chlorophyll proteins FCPa and FCPb from the diatom Cyclotella meneghiniana was investigated in a comprehensive study using transient absorption in the visible and near infrared spectral region as well as static fluorescence spectroscopy. The altered oligomerization state of both antenna systems results in a more efficient energy transfer for FCPa, which is also reflected in the different chlorophyll a fluorescence quantum yields. We therefore assume an increased quenching in the higher oligomers of FCPb. The influence of the carotenoid composition was investigated using FCPa and FCPb samples grown under different light conditions and excitation wavelengths at the blue (500. nm) and red (550. nm) wings of the carotenoid absorption. The different light conditions yield in altered amounts of the xanthophyll cycle pigments diadinoxanthin and diatoxanthin. Since no significant dynamic changes are observed for high light and low light samples, the contribution of the xanthophyll cycle pigments to the energy transfer is most likely negligible. On the contrary, the observed dynamics change drastically for the different excitation wavelengths. The analyses of the decay associated spectra of FCPb suggest an altered energy transfer pathway. For FCPa even an additional time constant was found after excitation at 500. nm. It is assigned to the intrinsic lifetime of either the xanthophyll cycle carotenoids or more probable the blue absorbing fucoxanthins. Based on our studies we propose a detailed model explaining the different excitation energy transfer pathways in FCPa. ¬© 2010 Elsevier B.V.</t>
  </si>
  <si>
    <t>543-549</t>
  </si>
  <si>
    <t>60007762;60007762;60007762;60007762;60007762;60007762</t>
  </si>
  <si>
    <t>26537408100;57217925001;15065430300;15064943100;7006466104;7003426054</t>
  </si>
  <si>
    <t>Gildenhoff, Nina;Amarie, Sergiu;Gundermann, Kathi;Beer, Anja;B√ºchel, Claudia;Wachtveitl, Josef</t>
  </si>
  <si>
    <t>Gildenhoff N.</t>
  </si>
  <si>
    <t>Oligomerization and pigmentation dependent excitation energy transfer in fucoxanthin-chlorophyll proteins</t>
  </si>
  <si>
    <t>S0005272810000356</t>
  </si>
  <si>
    <t>10.1016/j.bbabio.2010.01.024</t>
  </si>
  <si>
    <t>2-s2.0-77950370559</t>
  </si>
  <si>
    <t>TF-0514736</t>
  </si>
  <si>
    <t>['system performance', 'strategies shown', 'special class', 'simple solutions', 'scheduling problem', 'regenerative relay', 'rate constraint', 'power constraint', 'power allocation', 'multiuser multiple', 'multiple users', 'multiple carriers', 'multiple antennas', 'input multiple', 'gwf algorithm', 'generalized water', 'downlink cases', 'computational strategies', 'also discussed']</t>
  </si>
  <si>
    <t>Convex optimization | Generalized water filling | Medium access control | Multiuser MIMO relays | Network of MIMO links | Nonconvex optimization | Space-time power allocation | Space-time power scheduling</t>
  </si>
  <si>
    <t>A power allocation or scheduling problem is studied for a multiuser multiple-input multiple-output (MIMO) wireless relay system where there is a non-regenerative relay between one access point and multiple users. Each node in the system is equipped with multiple antennas. The purpose of this study is to develop fast algorithms to compute the source covariance matrix (or matrices) and the relay transformation matrix to optimize a system performance. We consider the minimization of power consumption subject to rate constraint and also the maximization of system throughput subject to power constraint. These problems are nonconvex and apparently have no simple solutions. In this paper, a number of computational strategies are presented and their performances are investigated. Both uplink and downlink cases are considered. The use of multiple carriers is also discussed. Moreover, a generalized water-filling (GWF) algorithm is developed to solve a special class of convex optimization problems. The GWF algorithm is used for two of the strategies shown in this paper. ¬© 2006 IEEE.</t>
  </si>
  <si>
    <t>2823-2835</t>
  </si>
  <si>
    <t>60029526;60029526</t>
  </si>
  <si>
    <t>57197518621;7203055132</t>
  </si>
  <si>
    <t>Yu, Yuan;Hua, Yingbo</t>
  </si>
  <si>
    <t>Riverside</t>
  </si>
  <si>
    <t>University of California, Riverside</t>
  </si>
  <si>
    <t>Power allocation for a MIMO relay system with multiple-antenna users</t>
  </si>
  <si>
    <t>10.1109/TSP.2010.2042476</t>
  </si>
  <si>
    <t>2-s2.0-77951150065</t>
  </si>
  <si>
    <t>['weak conditions', 'varying sources', 'varying near', 'useful information', 'unconditional crbs', 'ultimate performance', 'two advantages', 'single time', 'signal processing', 'several high', 'resolution direction', 'range estimation', 'quite general', 'one shows', 'obtain non', 'named range', 'matrix closed', 'main cause', 'longer valid', 'located near', 'large number', 'fully investigated', 'form expressions', 'field source', 'field case', 'field assumption', 'explicit relationship', 'estimation schemes', 'cramrrao bound', 'conditional crb', 'computational cost', 'called conditional', 'based crb', 'arrival algorithms']</t>
  </si>
  <si>
    <t>Bearing and range estimation | Cram√©r-Rao bound | Near field | Performance analysis | Performance bound | Source localization</t>
  </si>
  <si>
    <t>Near-field source localization problem by a passive antenna array makes the assumption that the time-varying sources are located near the antenna. In this context, the far-field assumption (i.e., planar wavefront) is, of course, no longer valid and one has to consider a more complicated model parameterized by the bearing (as in the far-field case) and by the distance, named range, between the source and a reference coordinate system. One can find a plethora of estimation schemes in the literature, but their ultimate performance in terms of mean square error (MSE) have not been fully investigated. To characterize these performance, the CramrRao bound (CRB) is a popular mathematical tool in signal processing. The main cause for this is that the MSE of several high-resolution direction of arrival algorithms are known to achieve the CRB under quite general/weak conditions. In this correspondence, we derive and analyze the so-called conditional and unconditional CRBs for a single time-varying near-field source. In each case, we obtain non-matrix closed-form expressions. Our approach has two advantages: i) due to the fact that one has to inverse the Fisher information matrix, the computational cost for a large number of snapshots (in the case of the conditional CRB) and/or for a large number of sensors (in the case of the unconditional CRB), of a matrix-based CRB can be high while our approach is low and ii) some useful information can be deduced from the behavior of the bound. In particular, an explicit relationship between the conditional and the unconditional CRBs is provided and one shows that closer is the source from the array and/or higher is the signal carrier frequency, better is the range estimation. ¬© 2006 IEEE.</t>
  </si>
  <si>
    <t>2901-2907</t>
  </si>
  <si>
    <t>60007136;60007136;60007136;60007136</t>
  </si>
  <si>
    <t>35812337000;8568997200;16040398700;22972174500</t>
  </si>
  <si>
    <t>Korso, Mohammed Nabil El;Boyer, R√©my;Renaux, Alexandre;Marcos, Sylvie</t>
  </si>
  <si>
    <t>Laboratoire des Signaux et Syst√®mes</t>
  </si>
  <si>
    <t>Korso M.N.E.</t>
  </si>
  <si>
    <t>Conditional and unconditional cramrrao bounds for near-field source localization</t>
  </si>
  <si>
    <t>10.1109/TSP.2010.2043128</t>
  </si>
  <si>
    <t>2-s2.0-77951166463</t>
  </si>
  <si>
    <t>['v supply', 'transmitter delivers', 'srwsn interface', 'sensor readout', 'sensor interface', 'power consumption', 'planar antenna', 'paper describes', 'output power', 'medical bands', 'ghz industrial', 'entertainment systems', 'consumes 6', 'cmos interface', 'automotive industry', '60 dbm', '3 mw', '2 mw', '0 dbm']</t>
  </si>
  <si>
    <t>Automotive sensors | Sensor interface | Wireless microsystems | Wireless sensor networks</t>
  </si>
  <si>
    <t>This paper describes a CMOS interface for short-range wireless sensor networks (CMOS-SRWSN interface). The sensor interface is composed of a sensor readout, electronics for processing and control, a memory, a radio-frequency CMOS transceiver for operation in the 2.4-GHz industrial, scientific, and medical bands, and a planar antenna. The receiver has a sensitivity of -60 dBm and consumes 6.3 mW from a 1.8-V supply. The transmitter delivers an output power of 0 dBm with a power consumption of 11.2 mW. The application of the CMOS-SRWSN interface is in the automotive industry for the reduction of cables and to support the information, communication, and entertainment systems in cars. ¬© 2006 IEEE.</t>
  </si>
  <si>
    <t>1764-1771</t>
  </si>
  <si>
    <t>60020475;60020475;60020475;60020475</t>
  </si>
  <si>
    <t>9732614100;7006135152;55166570100;35232771500</t>
  </si>
  <si>
    <t>Carmo, Jo√£o Paulo;Mendes, Paulo Mateus;Couto, Carlos;Correia, Jos√© Higino</t>
  </si>
  <si>
    <t>A 2.4-GHz CMOS short-range wireless-sensor-network interface for automotive applications</t>
  </si>
  <si>
    <t>10.1109/TIE.2009.2032207</t>
  </si>
  <si>
    <t>2-s2.0-77951169881</t>
  </si>
  <si>
    <t>9041394/07</t>
  </si>
  <si>
    <t>['‚ àº60', 'phase difference', 'paper presents', 'overall dimension', 'measured ar', 'impedance bandwidth', 'four top', 'double shorted', 'db beamwidth', 'cost fr', 'center frequency', 'antenna gain', '915 ghz', '90 ¬∞', '8 %,', '6 %,', '4 material', '4 dbi', '3 db', '115 ¬∞.']</t>
  </si>
  <si>
    <t>Antenna array | Circularly polarized (CP) | Radio-frequency identification (RFID) antenna | Sequentially rotated feeding | Small patch antenna | Wide-beamwidth antenna</t>
  </si>
  <si>
    <t>This paper presents a small wideband circularly polarized patch antenna printed on the low-cost FR-4 material for radio-frequency-identification smart bookshelves in libraries. The antenna is composed of four top-loaded patches sequentially rotated with a phase difference of 90¬∞ and double shorted to the ground. It operates at a center frequency of 0.915 GHz. The impedance bandwidth (SWR &lt; 2) is 26.8%, the axial-ratio (AR) bandwidth (measured AR &lt; 3 dB) is 11.6%, and the 3-dB beamwidth is 115 ¬∞. The antenna gain is about 4 dBi, and the overall dimension is reduced by ‚àº60% in length, in comparison with that of the conventional sequential patch antenna. ¬© 2006 IEEE.</t>
  </si>
  <si>
    <t>1583-1589</t>
  </si>
  <si>
    <t>60013983;60013983;60013983</t>
  </si>
  <si>
    <t>10043622100;57213874281;7101878862</t>
  </si>
  <si>
    <t>Lau, Pui Yi;Yung, Kenneth Kin On;Yung, Edward Kai Ning</t>
  </si>
  <si>
    <t>Kowloon</t>
  </si>
  <si>
    <t>Lau P.</t>
  </si>
  <si>
    <t>A low-cost printed CP patch antenna for RFID smart bookshelf in library</t>
  </si>
  <si>
    <t>10.1109/TIE.2009.2035992</t>
  </si>
  <si>
    <t>2-s2.0-77951177860</t>
  </si>
  <si>
    <t>2008-F-001-02</t>
  </si>
  <si>
    <t>['timing jitter', 'snr measurement', 'rf subsampling', 'radio receivers', 'place analog', 'hardware platform', 'efficient method', 'digital fe', 'digital converter', 'defined radio', 'conclusion matches', 'adc resolution']</t>
  </si>
  <si>
    <t>Digital frontend (DFE) | Digital RF | RF sampling | Software-defined radio (SDR)</t>
  </si>
  <si>
    <t>RF subsampling can be used by radio receivers to directly down convert and digitize RF signals. The goal of software-defined radio (SDR) design is to place analog-to-digital converter (ADC) as near the antenna as possible. Based on this, an RF subsampling frontend (FE) for SDR is designed and verified by a hardware platform. The effects of timing jitter, ADC resolution, and folding noise dominating SNR degradation sources in the digital FE were considered. We present an efficient method of SNR measurement and an analysis of its performance. The experimental results indicate that the three degradation sources are sufficient to estimate the performance of the RF subsampling FE, and this conclusion matches the theoretical analysis results. ¬© 2006 IEEE.</t>
  </si>
  <si>
    <t>1518-1525</t>
  </si>
  <si>
    <t>The design method and performance analysis of RF subsampling frontend for SDR/CR receivers</t>
  </si>
  <si>
    <t>10.1109/TIE.2009.2033491</t>
  </si>
  <si>
    <t>2-s2.0-77951181419</t>
  </si>
  <si>
    <t>['wideband multiple', 'system model', 'radar system', 'past decades', 'one antenna', 'numerical simulations', 'multiple elements', 'input multiple', 'important contribution', 'imaging system', 'imaging procedure', 'imaging method', 'high level', 'hardware complexity', 'array antenna']</t>
  </si>
  <si>
    <t>Inverse synthetic aperture radar (ISAR) | Multiple-input and multiple-output (MIMO) radar | Radar imaging | Real aperture radar (RAR)</t>
  </si>
  <si>
    <t>Imaging a fast maneuvering target has been an active research area in past decades. Usually, an array antenna with multiple elements is implemented to avoid the motion compensations involved in the Inverse synthetic aperture radar (ISAR) imaging. Nevertheless, there is a price dilemma due to the high level of hardware complexity compared to complex algorithm implemented in the ISAR imaging system with only one antenna. In this paper, a wideband multiple-input multiple-output (MIMO) radar system with two distributed arrays is proposed to reduce the hardware complexity of the system. Furthermore, the system model, the equivalent array production method and the imaging procedure are presented. As compared with the classical real aperture radar (RAR) imaging system, there is a very important contribution in our method that the lower hardware complexity can be involved in the imaging system since many additive virtual array elements can be obtained. Numerical simulations are provided for testing our system and imaging method. ¬© 2010 IEEE.</t>
  </si>
  <si>
    <t>1280-1289</t>
  </si>
  <si>
    <t>60082186;60082186;60082186;60024350</t>
  </si>
  <si>
    <t>8653509600;35332614000;55447300000;8349327000</t>
  </si>
  <si>
    <t>Wang, Dang Wei;Ma, Xiao Yan;Chen, A. Lei;Su, Yi</t>
  </si>
  <si>
    <t>Wuhan;Changsha</t>
  </si>
  <si>
    <t>Air Force Radar Academy;National University of Defense Technology</t>
  </si>
  <si>
    <t>60082186;60024350</t>
  </si>
  <si>
    <t>Wang D.</t>
  </si>
  <si>
    <t>High-resolution imaging using a wideband MIMO radar system with two distributed arrays</t>
  </si>
  <si>
    <t>10.1109/TIP.2009.2039623</t>
  </si>
  <si>
    <t>2-s2.0-77951262137</t>
  </si>
  <si>
    <t>['two groups', 'roughly equal', 'revealed recently', 'reproductive capacity', 'one group', 'mobile telecommunications', 'mobile phone', 'microwave radiation', 'metal grid', 'maximum decrease', 'magnetic fields', 'increased bioactivity', 'gsm 900', 'global system', 'field intensities', 'discover whether', 'differ significantly', 'another group', '20cm distances', '1800 radiation']</t>
  </si>
  <si>
    <t>DCS | Distances | GSM | Intensity | Intensity windows | Window effects</t>
  </si>
  <si>
    <t>Purpose:The increased bioactivity 'windows' of GSM 900 and 1800 MHz radiations, (Global System for Mobile telecommunications) revealed recently by us and published in this issue, manifesting themselves as a maximum decrease in the reproductive capacity of the insect Drosophila melanogaster, were examined to discover whether they depend on the intensity of radiation-fields. Methods:In each experiment, one group of insects were exposed to the GSM 900 or 1800 radiation at 30 or 20cm distances, respectively, from the antenna of a mobile phone, where the bioactivity 'window' appears for each type of radiation and another group was exposed at 8 or 5cm, respectively, behind a metal grid, shielding both microwave radiation and the extremely low frequency (ELF) electric and magnetic fields for both types of radiation in a way that radiation and field intensities were roughly equal between the two groups. Then the effect on reproductive capacity was compared between groups for each type of radiation. Results:The decrease in the reproductive capacity did not differ significantly between the two groups. Conclusions:The bioactivity window seems to be due to the intensity of radiation-field (10ŒºW/cm2, 0.60.7V/m) at 30 or 20cm from the GSM 900 or 1800 mobile phone antenna, respectively. ¬© 2010 Informa UK Ltd.</t>
  </si>
  <si>
    <t>358-366</t>
  </si>
  <si>
    <t>60028900;60028900</t>
  </si>
  <si>
    <t>6602370568;35551439600</t>
  </si>
  <si>
    <t>Panagopoulos, Dimitris J.;Margaritis, Lukas H.</t>
  </si>
  <si>
    <t>National and Kapodistrian University of Athens</t>
  </si>
  <si>
    <t>Panagopoulos D.</t>
  </si>
  <si>
    <t>The identification of an intensity 'window' on the bioeffects of mobile telephony radiation</t>
  </si>
  <si>
    <t>10.3109/09553000903567979</t>
  </si>
  <si>
    <t>2-s2.0-77951262914</t>
  </si>
  <si>
    <t>['viability tests', 'slight proliferation', 'short period', 'optical density', 'millimeter wave', 'metabolic activity', 'metabolic activities', 'magnitude higher', 'horn antenna', 'half order', 'exposure dose', 'colony characterisation', 'coli viability', 'bwo exit', 'biological meaning', 'bacterial plane', '99ghz radiation', '19h caused', '1 hour']</t>
  </si>
  <si>
    <t>Bacteria cell's metabolic activity | Bacteria cell's viability | Exposure system | Free space propagation | Gaussian beam</t>
  </si>
  <si>
    <t>Purpose:To investigate time exposure dependence of continuous millimeter wave (CW) 99GHz radiation on Escherichia coli bacterial cell viability and metabolic activity. Materials and methods:Suspensions of E. coli bacterial cells with an optical density of OD660nm0.1 were used for viability tests and OD660nm1.0 for metabolic activity tests. These suspensions were exposed to 99GHz CW electromagnetic radiation, generated by a Backward Wave Oscillator (BWO) tube base instrument with a horn antenna at the BWO exit, to obtain an almost ideal Gaussian beam. Calculations of the Gaussian beam show that a power of 0.2mW/cm2 was obtained at the bacterial plane. Results:The experimental results show that 1 hour of exposure to 99GHz CW electromagnetic radiation had no effect on E. coli viability and colony characterisation. In 19h of radiation, the number of colonies forming units was half order of magnitude higher than the sham-exposed and the control. However, 19h of exposure did not affect the E. coli metabolic activity. Conclusions:Exposure of E. coli to millimeter wave (MW) CW 99GHz radiation for a short period did not affect the viability of E. coli bacterial cells. However, exposure for 19h caused a slight proliferation but did not influence the metabolic activities of about 90 biochemical reactions that were examined. Hence, we assume that the slight proliferation (half order of magnitude) after 19h of exposure dose not have a biological meaning. ¬© 2010 Informa UK Ltd.</t>
  </si>
  <si>
    <t>390-399</t>
  </si>
  <si>
    <t>60080064-60027161;60080064;60027161;60080064-60027161;60080064</t>
  </si>
  <si>
    <t>35867915000;6603174616;7004607044;35867910400;57217861922</t>
  </si>
  <si>
    <t>Cohen, Irena;Cahan, Rivka;Shani, Gad;Cohen, Eyal;Abramovich, Amir</t>
  </si>
  <si>
    <t>Ariel;Beer Sheba</t>
  </si>
  <si>
    <t>Ariel University;Ben-Gurion University of the Negev</t>
  </si>
  <si>
    <t>60080064;60027161</t>
  </si>
  <si>
    <t>Cohen I.</t>
  </si>
  <si>
    <t>Effect of 99GHz continuous millimeter wave electro-magnetic radiation on E. coli viability and metabolic activity</t>
  </si>
  <si>
    <t>10.3109/09553000903567912</t>
  </si>
  <si>
    <t>2-s2.0-77951265229</t>
  </si>
  <si>
    <t>['tank using', 'sharp electrode', 'secondary side', 'second system', 'second sensor', 'rf antenna', 'pd source', 'pd signal', 'outer surface', 'oil quality', 'multipurpose radiofrequency', 'inserted inside', 'first system', 'different locations', 'conducted using', 'antenna detects', 'acoustic emission', '220 v']</t>
  </si>
  <si>
    <t>A multipurpose radiofrequency (RF) antenna that can detect the PD in transformer's oil and monitor the oil's quality was used to detect partial discharge and oil quality. The first system was used to detect the occurrence of the PD in a transformer tank model, and the second system was used to monitor the oil's quality. A 10-kVA, 220 V/15 kV transformer connected to a variac was used to generate a variable high voltage at its secondary side that it is connected to a sharp electrode. An acoustic emission (AE) sensor was attached at the outer surface of the tank using a magnet. The second sensor is based on an RF antenna that was inserted inside the tank. The antenna detects the electromagnetic waves resulting from the occurrence of PD. The PD signal was detected at different voltage levels in the old and new oil samples for different locations of the PD source. The measurement of PD signal was conducted using the RF antenna and AE sensor simultaneously. The PD signal was detected at different voltage levels.</t>
  </si>
  <si>
    <t>60070791;60070791;60070791;60070791;60070791</t>
  </si>
  <si>
    <t>36022217300;35868061800;35867879200;6602723923;7004607473</t>
  </si>
  <si>
    <t>Almurawwi, Esam;Almazam, Karmal;Huwair, Abdelrahim;El-Hag, Ayman;Qaddoumi, Nasser</t>
  </si>
  <si>
    <t>United Arab Emirates</t>
  </si>
  <si>
    <t>Sharjah</t>
  </si>
  <si>
    <t>American University of Sharjah</t>
  </si>
  <si>
    <t>Almurawwi E.</t>
  </si>
  <si>
    <t>Partial discharge and oil quality monitoring using an RF antenna [2009 Myron Zucker prize winner]</t>
  </si>
  <si>
    <t>10.1109/MIAS.2010.936131</t>
  </si>
  <si>
    <t>2-s2.0-77951273259</t>
  </si>
  <si>
    <t>CCF-08030672</t>
  </si>
  <si>
    <t>['statistical setting', 'square sense', 'reconstructed image', 'received signal', 'radar applications', 'problems arising', 'order statistics', 'multiple transmitters', 'medical imaging', 'mainly focus', 'imaging scenario', 'artifacts due', 'also applicable', 'airborne antennas']</t>
  </si>
  <si>
    <t>Filtered-backprojection | Microlocal analysis | Multistatic | Radar | Synthetic aperture imagery (SAR)</t>
  </si>
  <si>
    <t>In this paper, we consider a multistatic synthetic aperture radar (SAR) imaging scenario where a swarm of airborne antennas, some of which are transmitting, receiving or both, are traversing arbitrary flight trajectories and transmitting arbitrary waveforms without any form of multiplexing. The received signal at each receiving antenna may be interfered by the scattered signal due to multiple transmitters and additive thermal noise at the receiver. In this scenario, standard bistatic SAR image reconstruction algorithms result in artifacts in reconstructed images due to these interferences. In this paper, we use microlocal analysis in a statistical setting to develop a filtered-backprojection (FBP) type analytic image formation method that suppresses artifacts due to interference while preserving the location and orientation of edges of the scene in the reconstructed image. Our FBP-type algorithm exploits the second-order statistics of the target and noise to suppress the artifacts due to interference in a mean-square sense. We present numerical simulations to demonstrate the performance of our multistatic SAR image formation algorithm with the FBP-type bistatic SAR image reconstruction algorithm. While we mainly focus on radar applications, our image formation method is also applicable to other problems arising in fields such as acoustic, geophysical and medical imaging. ¬© 2010 IEEE.</t>
  </si>
  <si>
    <t>1290-1306</t>
  </si>
  <si>
    <t>60025534;60012564;60026843;60025534</t>
  </si>
  <si>
    <t>15750993200;36808325300;6506528232;7005398022</t>
  </si>
  <si>
    <t>Krishnan, V.;Swoboda, J.;Yarman, C. E.;Yazici, B.</t>
  </si>
  <si>
    <t>Houston;Troy;McLean</t>
  </si>
  <si>
    <t>WesternGeco, LLC;Rensselaer Polytechnic Institute;MITRE Corporation</t>
  </si>
  <si>
    <t>60026843;60025534;60012564</t>
  </si>
  <si>
    <t>Krishnan V.</t>
  </si>
  <si>
    <t>Multistatic synthetic aperture radar image formation</t>
  </si>
  <si>
    <t>10.1109/TIP.2009.2039662</t>
  </si>
  <si>
    <t>2-s2.0-77951279770</t>
  </si>
  <si>
    <t>['system model', 'synthetic data', 'scattered echoes', 'sampling interval', 'required size', 'range resolution', 'range bin', 'range alignment', 'radar system', 'proposed method', 'paper presents', 'narrowband multiple', 'isar imaging', 'input multiple', 'imaging formulation', 'compressed echoes', 'array configuration', 'also examined']</t>
  </si>
  <si>
    <t>Inverse synthetic aperture radar (ISAR) | Multiple-input multiple-output (MIMO) | Radar imaging</t>
  </si>
  <si>
    <t>This paper presents a system model and method for the 2-D imaging application via a narrowband multiple-input multiple-output (MIMO) radar system with two perpendicular linear arrays. Furthermore, the imaging formulation for our method is developed through a Fourier integral processing, and the parameters of antenna array including the cross-range resolution, required size, and sampling interval are also examined. Different from the spatial sequential procedure sampling the scattered echoes during multiple snapshot illuminations in inverse synthetic aperture radar (ISAR) imaging, the proposed method utilizes a spatial parallel procedure to sample the scattered echoes during a single snapshot illumination. Consequently, the complex motion compensation in ISAR imaging can be avoided. Moreover, in our array configuration, multiple narrowband spectrum-shared waveforms coded with orthogonal polyphase sequences are employed. The mainlobes of the compressed echoes from the different filter band could be located in the same range bin, and thus, the range alignment in classical ISAR imaging is not necessary. Numerical simulations based on synthetic data are provided for testing our proposed method. ¬© 2010 IEEE.</t>
  </si>
  <si>
    <t>1269-1279</t>
  </si>
  <si>
    <t>60082186;60082186;60024350</t>
  </si>
  <si>
    <t>8653509600;35332614000;8349327000</t>
  </si>
  <si>
    <t>Wang, Dang Wei;Ma, Xiao Yan;Su, Yi</t>
  </si>
  <si>
    <t>Two-dimensional imaging via a narrowband MIMO radar system with two perpendicular linear arrays</t>
  </si>
  <si>
    <t>10.1109/TIP.2009.2039374</t>
  </si>
  <si>
    <t>2-s2.0-77951280821</t>
  </si>
  <si>
    <t>['still evident', 'reproductive capacity', 'mobile telecommunications', 'longer distances', 'increased bioactivity', 'gsm bioactivity', 'gsm 900', 'global system', 'fields decreased', 'field intensities', 'effect diminished', 'distances longer', 'decreasing intensities']</t>
  </si>
  <si>
    <t>Bioactivity windows | Cell death | DCS | Distances | Electromagnetic fields | GSM | Intensity | Reproduction</t>
  </si>
  <si>
    <t>Purpose:To examine the bioactivity of GSM 900 and 1800 (Global System for Mobile Telecommunications) radiations, in relation to the distance from the antenna or to the radiation-field intensities. Materials and methods:Drosophila melanogaster adult insects were exposed to the radiation of a GSM 900/1800 mobile phone antenna at different distances ranging from 0 to 100cm, and the effect on their reproductive capacity and cell death induction in the gonads by the use of TUNEL (Terminal deoxynucleotide transferase dUTP Nick End Labeling) assay, was studied. Results:These radiations/fields decreased the reproductive capacity by cell death induction, at all the different distances tested. The effect diminished with the distance/decreasing intensities. An increased bioactivity 'window' was revealed at distances of 2030cm from the mobile phone antenna, (radiation intensity around 10ŒºW/cm2) where the effect became highest, in relation to smaller or longer distances. The effect diminished considerably for distances longer than 4050cm and became not evident for distances longer than 1m or radiation intensities smaller than 1ŒºW/cm2. Conclusions:GSM bioactivity is highest for intensities down to less than 10ŒºW/cm2 and still evident until 1ŒºW/cm 2 exhibiting 'window' effects. ¬© 2010 Informa UK Ltd.</t>
  </si>
  <si>
    <t>345-357</t>
  </si>
  <si>
    <t>60028900;60028900;60028900</t>
  </si>
  <si>
    <t>6602370568;15126722500;35551439600</t>
  </si>
  <si>
    <t>Panagopoulos, Dimitris J.;Chavdoula, Evangelia D.;Margaritis, Lukas H.</t>
  </si>
  <si>
    <t>Bioeffects of mobile telephony radiation in relation to its intensity or distance from the antenna</t>
  </si>
  <si>
    <t>10.3109/09553000903567961</t>
  </si>
  <si>
    <t>2-s2.0-77951291534</t>
  </si>
  <si>
    <t>['widely used', 'transient response', 'spectral mask', 'simple structure', 'radiated signal', 'physically realizable', 'paper presents', 'linear functions', 'generated quasi', 'gaussian shape', 'gaussian pulse', 'communication systems', 'cmos inverter', 'basic structure']</t>
  </si>
  <si>
    <t>Approximation | CMOS | Gaussian pulse | Pulse generator | UWB</t>
  </si>
  <si>
    <t>Gaussian pulse is widely used in communication systems. The true Gaussian function is not physically realizable, but it can be approximated through linear functions. This paper presents a Gaussian pulse approximation approach to generate a quasi-Gaussian pulse by using the transient response of a CMOS inverter. The basic structure of the proposed design includes a digital variable square pulse generator, a Gaussian pulse generator and a small antenna model. The digital variable square pulse generator makes the amplitude and width of the generated quasi-Gaussian pulse tunable. The proposed pulse generator works well for three different electrical small antenna models. The simulation results show that the generated pulse approximates the Gaussian shape very well and the radiated signal at the antennas is compliant with the Federal Communication Commission's spectral mask for the 0-960 MHz band. The simple structure of this Gaussian pulse generator lends itself to a low-power, single-chip UWB transceiver solution. Copyright ¬© 2008 John Wiley &amp; Sons, Ltd.</t>
  </si>
  <si>
    <t>383-407</t>
  </si>
  <si>
    <t>1097007X</t>
  </si>
  <si>
    <t>International Journal of Circuit Theory and Applications</t>
  </si>
  <si>
    <t>60015161;60015161;60015161</t>
  </si>
  <si>
    <t>57203907356;35619321600;7102207253</t>
  </si>
  <si>
    <t>Zhang, Xiaodong;Elgamel, Mohamed;Bayoumi, Magdy A.</t>
  </si>
  <si>
    <t>Lafayette</t>
  </si>
  <si>
    <t>University of Louisiana at Lafayette</t>
  </si>
  <si>
    <t>Gaussian pulse approximation using standard CMOS and its application for sub-GHz UWB impulse radio</t>
  </si>
  <si>
    <t>10.1002/cta.571</t>
  </si>
  <si>
    <t>2-s2.0-77951517810</t>
  </si>
  <si>
    <t>Council of Scientific and Industrial Research, India</t>
  </si>
  <si>
    <t>CSIR</t>
  </si>
  <si>
    <t>['series consisting', 'receiving antennas', 'random matrices', 'marginal density', 'input multiple', 'exact expressions', 'exact expression', 'communication channels', 'channel matrix', 'channel capacity', 'arbitrary number', 'also given']</t>
  </si>
  <si>
    <t>Channel capacity | Fading distributions | Hoyt distribution | Laguerre crossover ensemble | Multiple-input multiple-output (MIMO) channels | Nakagami-q distribution | Random matrices</t>
  </si>
  <si>
    <t>Random matrix model for the Nakagami-q (Hoyt) fading in multiple-input multiple-output (MIMO) communication channels with arbitrary number of transmitting and receiving antennas is considered. The joint probability density for the eigenvalues of H‚Ä† H‚Ä† (or {H H‚Ä†), where H‚Ä† is the channel matrix, is shown to correspond to the Laguerre crossover ensemble of random matrices and is given in terms of a Pfaffian. Exact expression for the marginal density of eigenvalues is obtained as a series consisting of associated Laguerre polynomials. This is used to study the effect of fading on the Shannon channel capacity. Exact expressions for higher order density correlation functions are also given which can be used to study the distribution of channel capacity. ¬© 2010 IEEE.</t>
  </si>
  <si>
    <t>2360-2372</t>
  </si>
  <si>
    <t>60030622;60030622</t>
  </si>
  <si>
    <t>57219018922;22968475400</t>
  </si>
  <si>
    <t>Kumar, Santosh;Pandey, Akhilesh</t>
  </si>
  <si>
    <t>Kumar S.</t>
  </si>
  <si>
    <t>Random matrix model for nakagamihoyt fading</t>
  </si>
  <si>
    <t>10.1109/TIT.2010.2044060</t>
  </si>
  <si>
    <t>2-s2.0-77951585076</t>
  </si>
  <si>
    <t>98-2221-E-009-045-MY3</t>
  </si>
  <si>
    <t>['unconstrained counterparts', 'transmit antennas', 'strictly larger', 'resulting system', 'receive antennas', 'one larger', 'noise ratio', 'lattice search', 'high signal', 'existing cyclic', 'dmt performance', 'decoding methods', 'codes cannot', 'channel use', 'asymmetrical channels', 'alternative approach']</t>
  </si>
  <si>
    <t>Constrained asymmetric multiple-input-multiple-output (MIMO) channels | Cyclic-division algebra | Diversity-multiplexing tradeoff | Space-time codes. | Transmit antenna selection schemes</t>
  </si>
  <si>
    <t>In multiple-inputmultiple-output (MIMO) communications, the notion of asymmetric channel refers to the situation when the number of transmit antennas is strictly larger than the number of receive antennas. Such channels can often be found in MIMO downlink transmissions. While existing cyclic-division-algebra (CDA)-based codes can still be employed to achieve the optimal diversitymultiplexing tradeoff (DMT) at high signal-to-noise ratio (SNR) regime, such codes cannot be directly decoded using, for example, the pure sphere decoding method. Although other means of decoding methods such as minimum mean square error generalized decision feedback equalizer (MMSE-GDFE) with lattice search and regularized lattice decoding are available, an alternative approach is to constrain the number of active transmit antennas in each channel use to be no larger than the number of receive antennas. The resulting system is coined constrained asymmetric MIMO system. Two general types of asymmetrical channels are considered in this paper, namely, 1) when there are two receive antennas and the number of transmit antennas is arbitrary, and 2) when the number of transmit antennas is one larger than the number of receive antennas. Explicit optimal transmission schemes as well as the corresponding code constructions for such constrained asymmetric MIMO channels are presented, and are shown to achieve the same DMT performance as their unconstrained counterparts. ¬© 2010 IEEE.</t>
  </si>
  <si>
    <t>2121-2129</t>
  </si>
  <si>
    <t>60012370;60006876-60011170</t>
  </si>
  <si>
    <t>57133251900;6504103597</t>
  </si>
  <si>
    <t>Lu, Hsiao Feng;Hollanti, Camilla</t>
  </si>
  <si>
    <t>Taiwan;Finland;Finland</t>
  </si>
  <si>
    <t>Hsinchu;Tampere;Turku</t>
  </si>
  <si>
    <t>National Chiao Tung University;Tampereen Yliopisto;Turun yliopisto</t>
  </si>
  <si>
    <t>60012370;60011170;60006876</t>
  </si>
  <si>
    <t>Lu H.F.</t>
  </si>
  <si>
    <t>Optimal diversity-multiplexing tradeoff and code constructions of some constrained asymmetric MIMO systems</t>
  </si>
  <si>
    <t>10.1109/TIT.2010.2043779</t>
  </si>
  <si>
    <t>2-s2.0-77951589597</t>
  </si>
  <si>
    <t>['unordered eigenvalue', 'tight closed', 'simplified closed', 'prior results', 'paper presents', 'mimo dual', 'made possible', 'lower bounds', 'interesting relationships', 'form upper', 'form expressions', 'expressions apply', 'ergodic capacity', 'destination terminal', 'conventional point', 'channel characteristics', 'arbitrary numbers', 'antenna configuration', 'analytical characterization', 'also demonstrate']</t>
  </si>
  <si>
    <t>Amplify-and-forward (AF) | Dual-hop | Ergodic capacity | Lower bound | Multiple-input multiple-output (MIMO) | Upper bound</t>
  </si>
  <si>
    <t>This paper presents an analytical characterization of the ergodic capacity of amplify-and-forward (AF) MIMO dual-hop relay channels, assuming that the channel state information is available at the destination terminal only. In contrast to prior results, our expressions apply for arbitrary numbers of antennas and arbitrary relay configurations. We derive an expression for the exact ergodic capacity, simplified closed-form expressions for the high SNR regime, and tight closed-form upper and lower bounds. These results are made possible by employing recent tools from finite-dimensional random matrix theory, which are used to derive new closed-form expressions for various statistical properties of the equivalent AF MIMO dual-hop relay channel, such as the distribution of an unordered eigenvalue and certain random determinant properties. Based on the analytical capacity expressions, we investigate the impact of the system and channel characteristics, such as the antenna configuration and the relay power gain. We also demonstrate a number of interesting relationships between the dual-hop AF MIMO relay channel and conventional point-to-point MIMO channels in various asymptotic regimes. ¬© 2010 IEEE.</t>
  </si>
  <si>
    <t>2204-2224</t>
  </si>
  <si>
    <t>60005244;60008592;60029738;60022148</t>
  </si>
  <si>
    <t>55243233900;8915674500;23398998300;7404759940</t>
  </si>
  <si>
    <t>Jin, Shi;McKay, Matthew R.;Zhong, Caijun;Wong, Kai Kit</t>
  </si>
  <si>
    <t>Jin S.</t>
  </si>
  <si>
    <t>Ergodic capacity analysis of amplify-and-forward MIMO dual-hop systems</t>
  </si>
  <si>
    <t>10.1109/TIT.2010.2043765</t>
  </si>
  <si>
    <t>2-s2.0-77951604986</t>
  </si>
  <si>
    <t>['western australia', 'uropodal exopod', 'unusual characters', 'segmented antenna', 'ranga reddy', 'groundwater calcretes', 'genus known', 'generic diagnosis', 'character combination', 'brevisomabathynella cho', 'body form', 'basiventral seta', 'basipodal seta', 'arid region', '10 species']</t>
  </si>
  <si>
    <t>Australia | Brevisomabathynella | New species | Parabathynellidae | Western Australia | Yilgarn</t>
  </si>
  <si>
    <t>Ten new species of Brevisomabathynella Cho, Park and Ranga Reddy, 2006 are described and illustrated from the arid region of Western Australia. Comparison of the external morphology revealed the presence of three common characters distributed among the 10 species: the five-segmented antenna, the absence of the basipodal seta on the male thoracopod VIII and the absence of a basiventral seta on the uropodal exopod. This character combination is not found in Notobathynella and Billibathynella, but only in Brevisomabathynella, a genus known from two described species both with unusual characters. Despite the three common attributes, the 10 new species differ remarkably from these two described species, but could not be defined by their own synapomorphy. Consequently, and cognizant of a previously performed molecular analysis, we assign the 10 new species to Brevisomabathynella and amend the generic diagnosis. The species inhabit shallow aquifers in groundwater calcretes and each appears to be endemic to a given calcrete formation. The two species previously known and the 10 species now described include four sympatric species pairs, with similar-sized sympatric species differing markedly in body form. Brevisomabathynella inhabit groundwater up to at least marine salinity. ¬© 2010 Taylor &amp; Francis.</t>
  </si>
  <si>
    <t>993-1079</t>
  </si>
  <si>
    <t>17-18</t>
  </si>
  <si>
    <t>60094242;60017526-60031806-60009512</t>
  </si>
  <si>
    <t>8714254100;7005752023</t>
  </si>
  <si>
    <t>Cho, Joo Lae;Humphreys, W. F.</t>
  </si>
  <si>
    <t>South Korea;Australia;Australia;Australia</t>
  </si>
  <si>
    <t>Gwacheon-si;Perth;Perth;Adelaide</t>
  </si>
  <si>
    <t>Ministry of Environment Korea;The University of Western Australia;Western Australian Museum;The University of Adelaide</t>
  </si>
  <si>
    <t>60094242;60031806;60017526;60009512</t>
  </si>
  <si>
    <t>Cho J.L.</t>
  </si>
  <si>
    <t>Ten new species of the genus Brevisomabathynella Cho, Park and Ranga Reddy, 2006 (Malacostraca, Bathynellacea, Parabathynellidae) from Western Australia</t>
  </si>
  <si>
    <t>10.1080/00222930903537066</t>
  </si>
  <si>
    <t>2-s2.0-77951674736</t>
  </si>
  <si>
    <t>['¬© 2010', 'znta 2o6', 'zn 1', 'ta2o6 ceramics', 'slight decrease', 'phase change', 'loss ceramics', 'excellent combination', 'especially small', 'dielectric constant', 'density resulting', 'cota2o6 occurred', 'candidate material', '05 possessed']</t>
  </si>
  <si>
    <t>High-dielectric constant and low-loss ceramics in the (Zn 1-xCox)Ta2O6 ceramics have been prepared by the conventional mixed oxide route and their microwave dielectric properties have been investigated. A phase change or crossover from ZnTa 2O6 to CoTa2O6 occurred at x=0.07 and was completed at x=0.11 and it tends to form a continuous solid solution elsewhere. An over-sintered specimen would lead to a slight decrease in the density resulting in a decline of the dielectric constant and the Q √ó f value. The specimen with x=0.05 possessed an excellent combination of microwave dielectric properties: Œµr‚àº38.47, Q √ó f‚àº112 000 GHz, and œÑf‚àº11.2 ppm/¬∞C. It is proposed as a candidate material for today's 3G passive components and especially small-sized GPS patch antennas. ¬© 2010 The American Ceramic Society.</t>
  </si>
  <si>
    <t>1248-1251</t>
  </si>
  <si>
    <t>23105956200;25626122600</t>
  </si>
  <si>
    <t>Huang, Cheng Liang;Chen, Jhih Yong</t>
  </si>
  <si>
    <t>Phase relation and microwave dielectric properties of (Zn &lt;inf&gt;1-x&lt;/inf&gt;Co&lt;inf&gt;x&lt;/inf&gt;)Ta&lt;inf&gt;2&lt;/inf&gt;O&lt;inf&gt;6&lt;/inf&gt; system</t>
  </si>
  <si>
    <t>10.1111/j.1551-2916.2009.03546.x</t>
  </si>
  <si>
    <t>2-s2.0-77951677285</t>
  </si>
  <si>
    <t>['two setae', 'thoracopod ii', 'subterranean crustaceans', 'several combinations', 'seven segments', 'segments six', 'second segments', 'one crest', 'nov .,', 'new genus', 'new character', 'known bathynellacea', 'four spines', 'four segments', 'four aesthetascs', 'five setae', 'family parabathynellidae', 'biogeographic patterns', 'ancient group', '20 teeth', '12 spines']</t>
  </si>
  <si>
    <t>Australia | Bathynellacea | New South Wales | Parabathynellidae | Stygofauna | Syncarida</t>
  </si>
  <si>
    <t>A new genus and species of the family Parabathynellidae, Octobathynella peelensis gen. nov. sp. nov., is described from New South Wales, Australia. The new genus displays several exclusive characters: a very large and distinctive male thoracopod VIII with one crest-like projection containing two lobules on the basipod; and four aesthetascs on segments six and seven of the antennule. It also has several combinations of characters that make it unique in the Parabathynellidae, specifically that: the antennule is eight-segmented (a new character in the Australian species); there are seven segments in the antenna; the labrum has 18-20 teeth; the exopod of thoracopod I has three to four segments and the exopod of thoracopod II has four segments; the endopod has one dorsal seta on the first and second segments and the epipod is absent on thoracopod I; pleopods are absent; the endopod of the male thoracopod VIII has two setae and the exopod has setules; there are 10-12 spines on the sympod, three or four spines on the endopod and five setae on the exopod of the uropod. The new genus and species is placed into context with all known Bathynellacea in Australia, and the biogeographic patterns are discussed for this ancient group of subterranean crustaceans. ¬© 2010 Taylor &amp; Francis.</t>
  </si>
  <si>
    <t>1081-1094</t>
  </si>
  <si>
    <t>60015098;60017837</t>
  </si>
  <si>
    <t>7103095915;9132655300</t>
  </si>
  <si>
    <t>Camacho, A. I.;Hancock, P.</t>
  </si>
  <si>
    <t>Australia;Spain</t>
  </si>
  <si>
    <t>Armidale;Madrid</t>
  </si>
  <si>
    <t>University of New England Australia;CSIC - Museo Nacional de Ciencias Naturales (MNCN)</t>
  </si>
  <si>
    <t>60017837;60015098</t>
  </si>
  <si>
    <t>Camacho A.I.</t>
  </si>
  <si>
    <t>A new genus of Parabathynellidae (Crustacea: Bathynellacea) in New South Wales, Australia</t>
  </si>
  <si>
    <t>10.1080/00222931003624796</t>
  </si>
  <si>
    <t>2-s2.0-77951678638</t>
  </si>
  <si>
    <t>['two galactose', 'specific isomers', 'recent acquisition', 'pure state', 'patient lacking', 'often difficult', 'obtaining spectra', 'normal subjects', 'mass spectra', 'linkedmannose residue', 'investigate fragmentation', 'glycans obtained', 'glycans lacking', 'fucose substitution', 'fucose residues', 'enzyme n', 'detailed arrangement', 'deficient patients', 'chitobiose core', 'chains attached', 'antenna distribution', 'additional ions', '2 provided']</t>
  </si>
  <si>
    <t>Electrospray | Glycosylation disorder | MALDI | N-Glycans | Negative ion fragmentation</t>
  </si>
  <si>
    <t>Negative ion CID spectra of N-linked glycans released from glycoproteins contain many ions that are diagnostic for specific structural features such as the detailed arrangement of antennae and the location of fucose residues. Identification of such ions requires reference glycans that are often difficult to acquire in a pure state. The recent acquisition of a sample of N-glycans from a patient lacking the enzyme N-acetylglucosaminyltransferase-2 provided an opportunity to investigate fragmentation of glycans lacking a 6-antenna. These glycans contained one or two galactose-N-acetylglucosamine-chains attached to the 3-linkedmannose residue of the trimannosyl-chitobiose core with andwithout fucose substitution. The spectra from the patient sample clearly defined the antenna distribution and showed striking differences from the spectra of isomeric compounds obtained from normal subjects. Furthermore, they provided additional information on previously identified antenna-specific fragment ions and indicated the presence of additional ions that were diagnostic of fucose substitution. Glycans obtained from such enzyme-deficient patients can, thus, be a valuableway of obtaining spectra of specific isomers in a relatively pure state for interpretation of mass spectra. Copyright ¬© 2010 John Wiley &amp; Sons, Ltd.</t>
  </si>
  <si>
    <t>528-535</t>
  </si>
  <si>
    <t>Journal of Mass Spectrometry</t>
  </si>
  <si>
    <t>60002634;60031069;60009697;60022357-60002634;60005141;60002634</t>
  </si>
  <si>
    <t>7202064593;34770366900;25022987800;36460615400;7102279599;35399298000</t>
  </si>
  <si>
    <t>Harvey, David J.;Jaeken, Jaak;Butler, Mike;Armitage, Alison J.;Rudd, Paulinem;Dwek, Raymond A.</t>
  </si>
  <si>
    <t>Belgium;United Kingdom;Canada;Ireland;United Kingdom</t>
  </si>
  <si>
    <t>3000 Leuven;Birmingham;Winnipeg;Dublin;Oxford</t>
  </si>
  <si>
    <t>KU Leuven‚Äì University Hospital Leuven;Birmingham Children's Hospital;University of Manitoba;University College Dublin;University of Oxford Medical Sciences Division</t>
  </si>
  <si>
    <t>60031069;60022357;60009697;60005141;60002634</t>
  </si>
  <si>
    <t>Harvey D.J.</t>
  </si>
  <si>
    <t>Fragmentation of negative ions from N-linked carbohydrates, Part 4. Fragmentation of complex glycans lacking substitution on the 6-antenna</t>
  </si>
  <si>
    <t>10.1002/jms.1736</t>
  </si>
  <si>
    <t>2-s2.0-77951727269</t>
  </si>
  <si>
    <t>['yet received', 'uda antenna', 'rights reserved', 'rapid progress', 'radiofrequency regime', 'plasmon resonance', 'optical yagi', 'optical waves', 'optical regime', 'optical emitters', 'much attention', 'metal nanoparticles', 'local near', 'high directivity', 'field coupling', 'experimental demonstration', 'essentially consists', 'element antennas', 'electrical circuits', 'directional control', 'direct light', 'dimensional array', 'corresponding array']</t>
  </si>
  <si>
    <t>The plasmon resonance of metal nanoparticles can direct light from optical emitters in much the same way that radiofrequency antennas direct the emission from electrical circuits. Recently, rapid progress has been made in the realization of single-element antennas for optical waves. Because most of these devices are designed to optimize the local near-field coupling between the antenna and an emitter, the possibility of modifying the spatial radiation pattern has not yet received as much attention. In the radiofrequency regime, a typical antenna design for high directivity is the Yagi-Uda antenna, which essentially consists of a one-dimensional array of antenna elements driven by a single feed element. By fabricating a corresponding array of nanoparticles, similar radiation patterns can be obtained in the optical regime. Here, we present the experimental demonstration of directional control of radiation from a nano-optical Yagi-Uda antenna composed of appropriately tuned gold nanorods. ¬© 2010 Macmillan Publishers Limited. All rights reserved.</t>
  </si>
  <si>
    <t>312-315</t>
  </si>
  <si>
    <t>Nature Photonics</t>
  </si>
  <si>
    <t>60030788;60030788;60030788</t>
  </si>
  <si>
    <t>24773550700;7005329659;7401952915</t>
  </si>
  <si>
    <t>Kosako, Terukazu;Kadoya, Yutaka;Hofmann, Holger F.</t>
  </si>
  <si>
    <t>Kosako T.</t>
  </si>
  <si>
    <t>Directional control of light by a nano-optical Yagi-Uda antenna</t>
  </si>
  <si>
    <t>NPHOTON201034</t>
  </si>
  <si>
    <t>10.1038/nphoton.2010.34</t>
  </si>
  <si>
    <t>2-s2.0-77951772241</t>
  </si>
  <si>
    <t>['wireless networks', 'transmission latency', 'total throughput', 'system throughput', 'source nodes', 'significantly reduce', 'significantly alleviated', 'sdma ),', 'reducing collisions', 'recently considered', 'receiving operation', 'receive acks', 'physical layer', 'original performance', 'node fits', 'multirate capability', 'multiple relay', 'multiple beams', 'mobile node', 'destination nodes', 'data channel', 'channel interference', 'avoiding co', 'anomaly problem', 'advanced technique', 'adjustment operation']</t>
  </si>
  <si>
    <t>Medium access control | Multiple beam antennas | Multirate | Relay | Wireless ad hoc networks</t>
  </si>
  <si>
    <t>The advanced technique of multiple beam antennas is recently considered in wireless networks to improve the system throughput by increasing spatial reuse, reducing collisions, and avoiding co-channel interference. The usage of multiple beam antennas is similar to the concept of Space Division Multiple Access (SDMA), while each beam can be treated as a data channel. Wireless networks can increase the total throughput and decrease the transmission latency if the physical layer of a mobile node can support multirate capability. Multirate wireless networks incurs the anomaly problem, because low data rate hosts may influence the original performance of high data rate hosts. In this work, each node fits out multiple beam antennas with multirate capability, and a node can either simultaneously transmit or receive multiple data on multiple beams. Observe that the transmitting or receiving operation does not happen at the same time. In this paper, we propose a multiple relay-based medium access control (MAC) protocol to improve the throughput for low data rate hosts. Our MAC protocol exploits multiple relay nodes and helps the source and the destination to create more than one data channel to significantly reduce the transmission latency. Observe that low data rate links with long-distance transmission latencies are distributed by multiple relay nodes, hence the anomaly problem can be significantly alleviated. In addition, the ACK synchronization problem is solved to avoid the condition that source nodes do not receive ACKs from destination nodes. An adjustment operation is presented to reduce unnecessary relay nodes during the fragment burst period. Finally, simulation results illustrate that our multiple relay-based MAC protocol can achieve high throughput and low transmission latency. Copyright ¬© 2009 John Wiley &amp; Sons, Ltd.</t>
  </si>
  <si>
    <t>596-632</t>
  </si>
  <si>
    <t>60016334;60027223;60007954</t>
  </si>
  <si>
    <t>7601423811;8056945100;36058461200</t>
  </si>
  <si>
    <t>Chen, Yuh Shyan;Hsu, Chih Shun;Chen, Po Ta</t>
  </si>
  <si>
    <t>Taipei;Taipei;Min-Hsiung</t>
  </si>
  <si>
    <t>Shih Hsin University;National Taipei University;National Chung Cheng University</t>
  </si>
  <si>
    <t>60027223;60016334;60007954</t>
  </si>
  <si>
    <t>A multiple relay-based medium access control protocol in multirate wireless ad hoc networks with multiple beam antennas</t>
  </si>
  <si>
    <t>10.1002/dac.1094</t>
  </si>
  <si>
    <t>2-s2.0-77951775469</t>
  </si>
  <si>
    <t>['zero forcing', 'user selection', 'spatial correlation', 'single antenna', 'selective channel', 'resource allocation', 'main feature', 'efficient algorithm', 'data rates', 'base station', 'algorithm maximizes']</t>
  </si>
  <si>
    <t>MISO | OFDMA | Proportional fairness | Resource allocation | Zero-Forcing</t>
  </si>
  <si>
    <t>The problem of user selection and resource allocation for the downlink of wireless systems operating over a frequency-selective channel is investigated. It is assumed that the Base Station (BS) uses many antennas, whereas a single antenna is available to each user. A suboptimal, but efficient algorithm is devised that is based on Zero Forcing (ZF) beamforming and on spatial correlation. The algorithm maximizes the sum of the users' data rates subject to constraints on total available power and proportional fairness among users' data rates. The main feature of it is the proportionality among users' data rates which is guaranteed as it is shown by simulations. ¬© 2010 IEEE.</t>
  </si>
  <si>
    <t>411-413</t>
  </si>
  <si>
    <t>Papoutsis V.</t>
  </si>
  <si>
    <t>User selection and resource allocation algorithm with fairness in MISO-OFDMA</t>
  </si>
  <si>
    <t>10.1109/LCOMM.2010.05.100044</t>
  </si>
  <si>
    <t>2-s2.0-77951884962</t>
  </si>
  <si>
    <t>['user selection', 'system throughput', 'simulation results', 'scheduled users', 'quantized version', 'outage throughput', 'ofdm ),', 'multiple antennas', 'lower complexity', 'downlink transmission', 'beamforming algorithm', 'base station']</t>
  </si>
  <si>
    <t>Land mobile radio cellular systems | MIMO systems | Orthogonal frequency division multiplexing | Scheduling</t>
  </si>
  <si>
    <t>We consider a cellular system using frequency division duplexing and orthogonal frequency division multiplexing (OFDM), where the base station has multiple antennas and each mobile terminal feeds back a quantized version of the channel state information. For downlink transmission, the base station performs joint scheduling and beamforming with the objective of maximizing the system throughput. In this letter, we propose an iterative (in the user selection) beamforming algorithm which exploits approximated orthogonality conditions of the scheduled users. By simulation results it is seen that new approach outperforms existing scheduling techniques in terms of outage throughput with similar or lower complexity. ¬© 2010 IEEE.</t>
  </si>
  <si>
    <t>60000481;60000481;60000481</t>
  </si>
  <si>
    <t>23566596700;6506347573;7004661393</t>
  </si>
  <si>
    <t>Conte, Ermanna;Tomasin, Stefano;Benvenuto, Nevio</t>
  </si>
  <si>
    <t>Conte E.</t>
  </si>
  <si>
    <t>A simplified greedy algorithm for joint scheduling and beamforming in multiuser MIMO OFDM</t>
  </si>
  <si>
    <t>10.1109/LCOMM.2010.05.091470</t>
  </si>
  <si>
    <t>2-s2.0-77951888763</t>
  </si>
  <si>
    <t>['selection criterion', 'nearoptimal outage', 'letter presents', 'ergodic capacity', 'computational complexity', 'algorithm based', '1 ].']</t>
  </si>
  <si>
    <t>Antenna selection | MIMO</t>
  </si>
  <si>
    <t>This letter presents a computationally efficient joint transmit and receive antenna selection (EJTRAS) algorithm based on a modification of the selection criterion in [1]. We show that the modification allows us to reduce the algorithm's computational complexity by a factor of L, where L is the number of selected antennas without sacrificing the performance. Nearoptimal outage and ergodic capacity can therefore be attained with significantly lower complexity as verified by the extensive computer simulations. ¬© 2010 IEEE.</t>
  </si>
  <si>
    <t>402-404</t>
  </si>
  <si>
    <t>Chen, Chiao En</t>
  </si>
  <si>
    <t>A computationally efficient near-optimal algorithm for capacity- maximization based joint transmit and receive antenna selection</t>
  </si>
  <si>
    <t>10.1109/LCOMM.2010.05.100017</t>
  </si>
  <si>
    <t>2-s2.0-77951907111</t>
  </si>
  <si>
    <t>EP/G011788/1</t>
  </si>
  <si>
    <t>['sm ),', 'numerical results', 'modulus conversion', 'especially useful', 'desired trade', 'attainable performance', 'arbitrary number']</t>
  </si>
  <si>
    <t>Modulus conversion | Multiple-input-multiple-output (MIMO) systems | Spatial modulation (SM)</t>
  </si>
  <si>
    <t>In this Letter, we introduce fractional bit encoded (FBE)-spatial modulation (SM), which is a novel and more versatile SM scheme that allows the transmitter to be equipped with an arbitrary number of antennas. The solution is based on the theory of modulus conversion, and is especially useful for compact mobile devices where cost and space constraints pose fundamental limits on the achievable bit rate. Numerical results will show that FBE-SM can offer design flexibility and the desired trade'off in terms of attainable performance and capacity. ¬© 2010 IEEE.</t>
  </si>
  <si>
    <t>429-431</t>
  </si>
  <si>
    <t>60027272;60007136;60027272;60016458;60027272</t>
  </si>
  <si>
    <t>23567070300;16174747800;23566797100;16175973300;35570549500</t>
  </si>
  <si>
    <t>Serafimovski, N.;Di Renzo, M.;Sinanoviƒá, S.;Mesleh, R. Y.;Haas, H.</t>
  </si>
  <si>
    <t>United Kingdom;Germany;France</t>
  </si>
  <si>
    <t>Edinburgh;Bremen;Gif-sur-Yvette</t>
  </si>
  <si>
    <t>The University of Edinburgh;Jacobs University Bremen;Laboratoire des Signaux et Syst√®mes</t>
  </si>
  <si>
    <t>60027272;60016458;60007136</t>
  </si>
  <si>
    <t>Serafimovski N.</t>
  </si>
  <si>
    <t>Fractional bit encoded spatial modulation (FBE'SM)</t>
  </si>
  <si>
    <t>10.1109/LCOMM.2010.05.092270</t>
  </si>
  <si>
    <t>2-s2.0-77951907762</t>
  </si>
  <si>
    <t>HKUST617508</t>
  </si>
  <si>
    <t>['target ber', 'proposed mos', 'proposed algorithm', 'key idea', 'complexity order', 'complexity algorithm', 'best one', '20 antennas']</t>
  </si>
  <si>
    <t>Likelihood ascent search (LAS) | Low-complexity detection | Maximum likelihood detection | Terms'Large MIMO systems</t>
  </si>
  <si>
    <t>We present a low-complexity algorithm for detection in large MIMO systems based on the likelihood ascent search (LAS) algorithm. The key idea in our work is to generate multiple possible solutions or outputs from which we select the best one. We propose two possible approaches to achieve this goal and both are investigated. Computer simulations demonstrate that the proposed algorithm, Multiple Output Selection-LAS, which has the same complexity order as that of conventional LAS algorithms, is superior in bit error rate (BER) performance to LAS conventional algorithms. For example, with 20 antennas at both the transmitter and receiver, the proposed MOS-LAS algorithm needs about 4 dB less SNR to achieve a target BER of 10-4 for 4-QAM. ¬© 2010 IEEE.</t>
  </si>
  <si>
    <t>399-401</t>
  </si>
  <si>
    <t>57221127523;7006019510</t>
  </si>
  <si>
    <t>Li, Peng;Murch, Ross D.</t>
  </si>
  <si>
    <t>Multiple output selection-LAS algorithm in large MIMO systems</t>
  </si>
  <si>
    <t>10.1109/LCOMM.2010.05.100092</t>
  </si>
  <si>
    <t>2-s2.0-77951921278</t>
  </si>
  <si>
    <t>Toshiba of Europe</t>
  </si>
  <si>
    <t>['uncoded systems', 'tone selection', 'symbol error', 'surprising result', 'proposed approach', 'performing per', 'outage probability', 'ofdm systems', 'first selecting', 'employing per', 'combining bulk', 'coding gains', 'chosen antennas', 'available antennas', 'analysis leads']</t>
  </si>
  <si>
    <t>Antenna selection | Coding gain | Diversity gain | OFDM</t>
  </si>
  <si>
    <t>We present a modification of conventional transmit antenna selection schemes for OFDM systems by combining bulk and per-tone selection. We analyse the diversity and coding gains of the proposed approach with respect to symbol error and outage probability for uncoded systems, and show that these gains are identical to that which can be obtained by employing per-tone selection using all available antennas. This analysis leads to the surprising result that one can achieve optimal performance at high SNR relative to a per-tone selection system with M antennas by first selecting only two out of M antennas and performing per-tone selection on the chosen antennas. ¬© 2010 IEEE.</t>
  </si>
  <si>
    <t>426-428</t>
  </si>
  <si>
    <t>60018735;60018735</t>
  </si>
  <si>
    <t>7005861088;7004863197</t>
  </si>
  <si>
    <t>Coon, Justin;Sandell, Magnus</t>
  </si>
  <si>
    <t>Toshiba Corporation</t>
  </si>
  <si>
    <t>Coon J.</t>
  </si>
  <si>
    <t>Combined bulk and per-tone transmit antenna selection in OFDM systems</t>
  </si>
  <si>
    <t>10.1109/LCOMM.2010.05.100055</t>
  </si>
  <si>
    <t>2-s2.0-77951933310</t>
  </si>
  <si>
    <t>['verified experimentally', 'student assessment', 'radiation pattern', 'radiation nulls', 'interference nulls', 'expanded form']</t>
  </si>
  <si>
    <t>Antenna arrays | Antennas | Assessment | Education | Microstrip circuits</t>
  </si>
  <si>
    <t>Educational activities involving antenna arrays to motivate the study of sinusoids are described. Specifically, using fundamental concepts related to phase and simple geometric arguments, students are asked to predict the location of interference nulls in the radiation pattern of two-element phased array antennas. The location of the radiation nulls are then verified experimentally. The activities have been employed both in a freshman-level electrical engineering course and, in expanded form, a summer research experience for high school students. Details of the experiments are given, as are results of student assessment and suggestions for further development. ¬© 2009 IEEE.</t>
  </si>
  <si>
    <t>209-215</t>
  </si>
  <si>
    <t>IEEE Transactions on Education</t>
  </si>
  <si>
    <t>Becker, James P.</t>
  </si>
  <si>
    <t>Becker J.</t>
  </si>
  <si>
    <t>Using antenna arrays to motivate the study of sinusoids</t>
  </si>
  <si>
    <t>10.1109/TE.2008.2011543</t>
  </si>
  <si>
    <t>2-s2.0-77951975964</t>
  </si>
  <si>
    <t>['wideband antenna', 'tas ),', 'spiral plane', 'slightly larger', 'radiation pattern', 'radiation efficiency', 'practical standpoint', 'mode spiral', 'good vswr', 'frequency response', 'conventional two', 'conventional tas', 'circularly polarized', 'cavity realizes', 'bidirectional beam', 'balun circuit', 'arm spiral', 'arm balanced', 'antenna height', 'antenna characteristics', 'almost symmetric', '7 mm', '3 ghz', '3 db', '10 ghz', '07 wavelength']</t>
  </si>
  <si>
    <t>Circular polarization | Low-profile antenna | Single arm spiral | Wideband antenna</t>
  </si>
  <si>
    <t>The antenna characteristics are described of a single-arm spiral (SAS) antenna. A balun circuit, required for a conventional two-arm balanced-mode spiral (TAS), is not necessary for feeding this SAS. First, the radiation pattern of an SAS having a disc/ground-plane is investigated. When the radius of the disc is smaller than the radius of the first-mode active region on the spiral and the spacing between the disc and spiral plane is small, the SAS is found to radiate a circularly polarized (CP) bidirectional beam, whose radiation pattern is almost symmetric with respect to the antenna axis normal to the spiral plane. Second, from a practical standpoint, the CP bidirectional beam is transformed into a CP unidirectional beam by placing a conducting cavity behind an SAS with a disc. It is revealed that the SAS has a good VSWR (less than 2) and a good axial ratio (less than 3 dB) over a design frequency range of 3 GHz to 10 GHz, where a cavity/antenna height of 7 mm (0.07 wavelength at the lowest design frequency) is chosen. The frequency response of the gain for the SAS is found to be similar to that for a conventional TAS, and the radiation efficiency for the SAS is slightly larger than that for the TAS. It is concluded that the SAS with a small disc backed by a cavity realizes a circularly polarized, low-profile, wideband antenna with a simple feed system that does not require a balun circuit. ¬© 2006 IEEE.</t>
  </si>
  <si>
    <t>1511-1520</t>
  </si>
  <si>
    <t>55633340100;36018963200;56405174700</t>
  </si>
  <si>
    <t>Nakano, Hisamatsu;Satake, Ryohei;Yamauchi, Junji</t>
  </si>
  <si>
    <t>Extremely low-profile, single-arm, wideband spiral antenna radiating a circularly polarized wave</t>
  </si>
  <si>
    <t>10.1109/TAP.2010.2044345</t>
  </si>
  <si>
    <t>2-s2.0-77951979426</t>
  </si>
  <si>
    <t>['wave antenna', 'vegetation ).', 'theory allows', 'spherical wave', 'radiation produced', 'pulse broadening', 'periodic sequence', 'free space', 'forest region', 'distortion due', 'comprehensive characterization', 'angular spread']</t>
  </si>
  <si>
    <t>Pulse propagation in vegetation | Scattering in random media | Spherical waves | Transport theory</t>
  </si>
  <si>
    <t>A high frequency theoretical model of propagation and scattering in vegetation is presented which uses scalar radiative transport theory. The specific problem analyzed is that of a periodic sequence of Gaussian pulses incident from free space into a forest region (vegetation). The incident pulse train is taken to be a spherical wave that is restricted to a specified solid angle, which is characteristic of radiation produced by a microwave or mm-wave antenna. The forest is modeled as a half-space of randomly distributed particles that scatter and absorb electromagnetic energy. In the forest, strong forward scattering occurs and the theory allows for a comprehensive characterization of the effect of vegetation on the propagation and scattering of spherical wave pulses: their attenuation, their angular spread, their distortion due to pulse broadening. ¬© 2006 IEEE.</t>
  </si>
  <si>
    <t>1662-1676</t>
  </si>
  <si>
    <t>60022904;60022904-108608972;60011199</t>
  </si>
  <si>
    <t>7103068795;56162148200;7003541666</t>
  </si>
  <si>
    <t>Whitman, Gerald M.;Wu, Michael Y.C.;Schwering, Felix K.</t>
  </si>
  <si>
    <t>Newark;Fort Monmouth;</t>
  </si>
  <si>
    <t>New Jersey Institute of Technology;U.S. Army Communications and Electronics Command;Makatto.com, Inc.</t>
  </si>
  <si>
    <t>60022904;60011199;108608972</t>
  </si>
  <si>
    <t>Whitman G.</t>
  </si>
  <si>
    <t>Propagation and scattering of spherical wave pulses in vegetation using scalar transport theory</t>
  </si>
  <si>
    <t>10.1109/TAP.2010.2044311</t>
  </si>
  <si>
    <t>2-s2.0-77951979907</t>
  </si>
  <si>
    <t>NSC 96-2628-E-005-074-MY3</t>
  </si>
  <si>
    <t>['slot antennas', 'ratio bandwidths', 'provide validation', 'optimal impedance', 'obtain broad', 'input impedance', 'gls algorithm', 'first investigated', 'error method', 'equilateral triangle', 'design method', 'circular polarization', 'band characteristics', 'antenna prototypes', 'aided design']</t>
  </si>
  <si>
    <t>Circular polarization | Genetic local search (GLS) algorithm | Slot antenna</t>
  </si>
  <si>
    <t>We present a new evolutionary design method using genetic local search (GLS) algorithm to obtain broad/dual-band characteristics for circular polarization (CP) slot antennas. By employing this computer-aided design (CAD) technique, optimal or near-optimal impedance and axial-ratio bandwidths for a given operating frequency can be achieved without using the trial and error method. In our method, several key parameters were first investigated, and their effects on both the input impedance and the axial-ratio were obtained by simulation. Different local search procedures used in the GLS algorithm were then developed. The proposed design technique was evaluated by designing antennas using different slot shapes: the ellipse, the equilateral triangle, and the square. These antenna prototypes were constructed and measured to provide validation of the design method. ¬© 2006 IEEE.</t>
  </si>
  <si>
    <t>1449-1456</t>
  </si>
  <si>
    <t>60017511;60008495</t>
  </si>
  <si>
    <t>7201526682;14066062800</t>
  </si>
  <si>
    <t>Tseng, Lin Yu;Han, Tuan Yung</t>
  </si>
  <si>
    <t>Taichung;Changhua</t>
  </si>
  <si>
    <t>National Chung Hsing University;Chienkuo Technology University Taiwan</t>
  </si>
  <si>
    <t>Tseng L.</t>
  </si>
  <si>
    <t>An evolutionary design method using genetic local search algorithm to obtain broad/Dual-band characteristics for circular polarization slot antennas</t>
  </si>
  <si>
    <t>10.1109/TAP.2010.2044312</t>
  </si>
  <si>
    <t>2-s2.0-77951982009</t>
  </si>
  <si>
    <t>['wave simulation', 'slot size', 'physical geometry', 'peak gain', 'originally resonant', 'operating frequency', 'novel configuration', 'nearly omni', 'highly promising', 'end slot', 'eighth wavelength', 'conventional design', 'compact microstrip', 'circuit integration', 'antenna size', '89 dbi', '8 ghz', '57 ghz', '5 mm', '109 mhz']</t>
  </si>
  <si>
    <t>Antenna equivalent circuit | Electrically small antenna | Slot antenna</t>
  </si>
  <si>
    <t>A novel configuration is described for a compact microstrip-line fed slot antenna which is shorter than one-eighth wavelength at the operating frequency. Antenna size is reduced by placing two matching capacitors at both sides of an electrically small open-end slot, through the use of a wideband antenna equivalent circuit model established by considering the physical geometry. With the proposed antenna configuration, a 2.45 GHz slot antenna is first designed using an open-end slot of size 9 mm by 1.5 mm that is originally resonant at 4.8 GHz in a conventional design. Experimental results correlate well with those of the full-wave simulation and the equivalent circuit calculation, which shows a bandwidth of 109 MHz and peak gain of 1.89 dBi. By using the same slot size, several slot antennas operating at even lower frequencies (1.9, 1.64, 1.57 GHz) are then designed and demonstrated. Nearly omni-directional radiation patterns with peak gains 0 dBi and radiation efficiencies larger than 45% are obtained. Given its simplicity and compactness, the proposed electrically small antenna is feasible for circuit integration and highly promising for wireless mobile devices. ¬© 2006 IEEE.</t>
  </si>
  <si>
    <t>1771-1775</t>
  </si>
  <si>
    <t>15030302200;55469205300</t>
  </si>
  <si>
    <t>Wang, Yu Shin;Chung, Shyh Jong</t>
  </si>
  <si>
    <t>A Short Open-End Slot Antenna With Equivalent Circuit Analysis</t>
  </si>
  <si>
    <t>10.1109/TAP.2010.2044471</t>
  </si>
  <si>
    <t>2-s2.0-77951982458</t>
  </si>
  <si>
    <t>['waveguide simulator', 'varactor diodes', 'usual tradeoff', 'using surface', 'similar performance', 'reflection phase', 'reconfigurable reflectarrays', 'preserved within', 'polarized waves', 'polarized component', 'polarized beam', 'polarization capability', 'phase range', 'normal incidence', 'new concept', 'mounted diodes', 'independent control', 'circular polarization', 'cell size', 'cell implements', 'average loss', '8 ghz', '45 ¬∞.', '4 db', '360 ¬∞', '2 db']</t>
  </si>
  <si>
    <t>Circular polarization | Dual-polarized antennas | Polarization flexibility | Polarization twisting | Reconfigurable antennas | Reflectarray | Reflective cell</t>
  </si>
  <si>
    <t>A reflecting cell allowing the dynamic and independent control of the reflection phase of two perpendicular linearly-polarized waves is presented. This capability is useful for the implementation of dual-polarized beam-reconfigurable reflectarrays, as well as for new reflector functionalities such as linear/circular polarization-flexibility and polarization-twisting with simultaneous phase control. The concept is demonstrated on a unit cell operating at 8 GHz, using surface-mounted diodes. In addition to its polarization capability, the cell implements a new concept to overcome the usual tradeoff between phase range and loss in monolayer reflective cells, using a combination of PIN and varactor diodes. For each linearly-polarized component, a dynamic phase range over 360¬∞ is achieved at 8 GHz under normal incidence, with 4 dB and 2 dB of maximum and average loss, respectively. The modeling of the cell in a general periodic environment, along with measurements in a waveguide simulator, show that similar performance is preserved within a 5% bandwidth and under TE and TM oblique incidences up to 45¬∞. The cell size is only 0.42Œªat 8 GHz. ¬© 2006 IEEE.</t>
  </si>
  <si>
    <t>Perruisseau-Carrier, Julien</t>
  </si>
  <si>
    <t>Castelldefels</t>
  </si>
  <si>
    <t>Centre Tecnol√≥gic de Telecomunicacions de Catalunya</t>
  </si>
  <si>
    <t>Perruisseau-Carrier J.</t>
  </si>
  <si>
    <t>Dual-polarized and polarization-flexible reflective cells with dynamic phase control</t>
  </si>
  <si>
    <t>10.1109/TAP.2010.2044333</t>
  </si>
  <si>
    <t>2-s2.0-77951983323</t>
  </si>
  <si>
    <t>['scattering receivers', 'receiving mode', 'receiving antenna', 'proper homogenization', 'main objective', 'general findings', 'composite materials', 'circuit model']</t>
  </si>
  <si>
    <t>Antenna theory | Circuit model | Dipole antennas | Metamaterials | Minimum-scattering antennas | Receiving antennas | Reciprocity principle</t>
  </si>
  <si>
    <t>The main objective of this paper is to provide a self-consistent analytical model for the approximate current distribution induced on an arbitrarily loaded wire antenna of moderate length operating in its receiving mode. The results of our analysis shed light on a debated issue regarding the circuit model of a receiving antenna and show that currently available simplified analytical models for receiving dipoles fail to satisfy basic power conservation requirements. These general findings are applied to the proper homogenization of composite materials and surfaces, and to minimum-scattering receivers and absorbers. ¬© 2006 IEEE.</t>
  </si>
  <si>
    <t>1436-1448</t>
  </si>
  <si>
    <t>60013372;60020985</t>
  </si>
  <si>
    <t>6701496891;6603043578</t>
  </si>
  <si>
    <t>Al√π, Andrea;Maslovski, Stanislav</t>
  </si>
  <si>
    <t>Portugal;United States</t>
  </si>
  <si>
    <t>Coimbra;Austin</t>
  </si>
  <si>
    <t>Universidade de Coimbra;The University of Texas at Austin</t>
  </si>
  <si>
    <t>60020985;60013372</t>
  </si>
  <si>
    <t>Power relations and a consistent analytical model for receiving wire antennas</t>
  </si>
  <si>
    <t>10.1109/TAP.2010.2044354</t>
  </si>
  <si>
    <t>2-s2.0-77951983478</t>
  </si>
  <si>
    <t>2007-F-041-03</t>
  </si>
  <si>
    <t>['two types', 'satellite communications', 'ring radii', 'ring arrays', 'results gave', 'periodic phase', 'parametric studies', 'optimal design', 'moving vehicles', 'minimal azimuth', 'good agreement', 'genetic algorithm', 'ga ).', 'experimental result', 'excitation phases', 'design parameters', 'beam pattern', 'based design', 'also validated']</t>
  </si>
  <si>
    <t>Antenna arrays | Antenna radiation pattern synthesis | Genetic algorithms | Satellite mobile communication</t>
  </si>
  <si>
    <t>The optimal design is presented of single- and multi-ring arrays with an omnidirectional conical beam by using a genetic algorithm (GA). The design parameters to be optimized are ring radii, excitation phases and amplitudes, requiring that the excitations of all elements in the same ring have the same amplitude and periodic phase for minimal azimuth-dependence in beam pattern. Parametric studies of the beam pattern were conducted and the theoretical radiation pattern was also validated from the experimental result with a single ring array antenna. As examples of GA-based design, two types of conical beam pattern were considered, illuminating a significant circular zone for satellite communications on moving vehicles. All results gave an omnidirectional conical beam pattern, in good agreement with the desired mask pattern. ¬© 2006 IEEE.</t>
  </si>
  <si>
    <t>1527-1535</t>
  </si>
  <si>
    <t>60001558;60001558;60001558;60032330</t>
  </si>
  <si>
    <t>7202529959;57199947436;7409879517;55996878100</t>
  </si>
  <si>
    <t>Son, Seong Ho;Jeon, Soon Ik;Kim, Chang Joo;Hwang, Woonbong</t>
  </si>
  <si>
    <t>Pohang;Daejeon</t>
  </si>
  <si>
    <t>Pohang University of Science and Technology;Electronics and Telecommunications Research Institute</t>
  </si>
  <si>
    <t>60032330;60001558</t>
  </si>
  <si>
    <t>Son S.H.</t>
  </si>
  <si>
    <t>GA-Based design of multi-ring arrays with omnidirectional conical beam pattern</t>
  </si>
  <si>
    <t>10.1109/TAP.2010.2044326</t>
  </si>
  <si>
    <t>2-s2.0-77951985337</t>
  </si>
  <si>
    <t>['wideband log', 'wideband antennas', 'wide bandwidth', 'reflector antennas', 'radio telescope', 'radio astronomy', 'present paper', 'guide rule', 'future applications', 'eleven antenna', 'decade bandwidth']</t>
  </si>
  <si>
    <t>Constant radiation characteristics | Eleven antenna | Log-periodic antenna | Wideband antenna</t>
  </si>
  <si>
    <t>Wide frequency band antenna systems are required for many now and future applications, such as in radio astronomy and ultrawideband (UWB) technology. Constant radiation characteristics over a decade bandwidth are required for some of wide band applications, for example, feeds for reflector antennas in radio telescope. The log-periodic array antenna is one of the technologies for wideband antennas. In the present paper, an analysis on condition for constant radiation characteristics over wide bandwidth for a log-periodic array antenna is presented. From this condition, a guide rule for designing a wideband log-periodic array antenna is obtained. The Eleven antenna, a decade bandwidth log-periodic array antenna, is selected to illustrate the condition and verify the analysis in the paper. ¬© 2006 IEEE.</t>
  </si>
  <si>
    <t>1521-1526</t>
  </si>
  <si>
    <t>Yang, Jian</t>
  </si>
  <si>
    <t>Yang J.</t>
  </si>
  <si>
    <t>On conditions for constant radiation characteristics for log-periodic array antennas</t>
  </si>
  <si>
    <t>10.1109/TAP.2010.2044332</t>
  </si>
  <si>
    <t>2-s2.0-77951985955</t>
  </si>
  <si>
    <t>['proposed antenna', 'microstrip line', 'linear array', 'layer substrate', '6 %.']</t>
  </si>
  <si>
    <t>Miniaturization | Slot array antenna | Substrate integrated waveguide (SIW) | TFSIW</t>
  </si>
  <si>
    <t>We propose and demonstrate a 2 √ó 4 T-type folded substrate integrated waveguide (TFSIW) slot array antenna. Each linear array is fed through a microstrip line and a TFSIW Y-junction. The size of the proposed antenna is reduced by 40% and the impedance bandwidth ($-$10 dB) is 5.6%. The dimensions of the structure are presented and the proposed array antenna is fabricated in a two-layer substrate. Simulation and measurement of the proposed antenna are compared. ¬© 2006 IEEE.</t>
  </si>
  <si>
    <t>1792-1795</t>
  </si>
  <si>
    <t>60104244;60104244</t>
  </si>
  <si>
    <t>56281254300;9042159400</t>
  </si>
  <si>
    <t>Ding, Yan;Wu, Ke</t>
  </si>
  <si>
    <t>Ding Y.</t>
  </si>
  <si>
    <t>T-type folded substrate integrated waveguide (TFSIW) slot array Antenna</t>
  </si>
  <si>
    <t>10.1109/TAP.2010.2044349</t>
  </si>
  <si>
    <t>2-s2.0-77951991301</t>
  </si>
  <si>
    <t>['total thickness', 'test frequency', 'surface waves', 'substrate thickness', 'strong coupling', 'radiation pattern', 'ground removes', 'four feeds', 'distorted due', 'bandwidth enhancement', 'antenna element', '95 db', '69 mm', '65 db', '3 ghz', '150 mhz', '0 ghz']</t>
  </si>
  <si>
    <t>Beam steering antennas | Electromagnetic band-gap structures | High impedance surfaces | Square loop antenna</t>
  </si>
  <si>
    <t>In order to reduce the thickness of a steerable beam square loop antenna, the effects of combining it with various periodic high impedance surfaces (HISs) are investigated. When a via-less HIS is used, the radiation pattern has high side lobes, which are shown to be due to surface waves propagating in the HIS lattice. Using a HIS with vias between the plates and ground removes the surface waves, but the beam is distorted due to strong coupling between the HIS's vias and the antenna element. Consequently a hybrid HIS is designed. This uses a via-less lattice beneath the loop, with vias at the edge of the HIS to suppress surface wave propagation. Consequently, a square loop antenna with four feeds on a hybrid HIS substrate is proposed for beam steering applications. This antenna has a low-profile with a total thickness of 4.69 mm for a test frequency band of 4.3 GHz to 5.0 GHz. It exhibits a gain of 8.65 dB at the test frequency (4.7 GHz). Compared to the earlier reported steerable square loop antenna, the new antenna achieves a 61% reduction in substrate thickness, a bandwidth enhancement by 150 MHz and an increase in gain by 1.95 dB. ¬© 2006 IEEE.</t>
  </si>
  <si>
    <t>1477-1485</t>
  </si>
  <si>
    <t>60004572;60004572;60001359;;60030526</t>
  </si>
  <si>
    <t>34876430700;56232129300;7004582770;7005251554;55633340100</t>
  </si>
  <si>
    <t>Deo, Prafulla;Mehta, Amit;Mirshekar-Syahkal, Dariush;Massey, Peter J.;Nakano, Hisamatsu</t>
  </si>
  <si>
    <t>Japan;United Kingdom;United Kingdom</t>
  </si>
  <si>
    <t>Tokyo;Swansea;Colchester</t>
  </si>
  <si>
    <t>Hosei University;Swansea University;University of Essex</t>
  </si>
  <si>
    <t>60030526;60004572;60001359</t>
  </si>
  <si>
    <t>Deo P.</t>
  </si>
  <si>
    <t>Thickness reduction and performance enhancement of steerable square loop antenna using hybrid high impedance surface</t>
  </si>
  <si>
    <t>10.1109/TAP.2010.2044339</t>
  </si>
  <si>
    <t>2-s2.0-77951991619</t>
  </si>
  <si>
    <t>['tilting effect', 'scattering solutions', 'scattering characteristics', 'reflectarray antenna', 'radiation pattern', 'plate waveguide', 'obtained using', 'focus offset', 'ended parallel', 'design formulas', 'chu formula', 'block method', 'also proposed']</t>
  </si>
  <si>
    <t>Electromagnetic radiation | Gratings | Millimeter wave | Overlapping T-block method | Reflectarrays</t>
  </si>
  <si>
    <t>The scattering solutions for a metallic-rectangular-grooves based two-dimensional (2D) reflectarray antenna excited by an open-ended parallel-plate waveguide are obtained using an overlapping T-block method and the Stratton-Chu formula. The design formulas of a reflectarray antenna to obtain high directivity and beam-tilting effect are also proposed in view of the phase matching condition. The scattering characteristics of a metallic-rectangular-grooves based 2D reflectarray antenna are computed in terms of 2D antenna gain and focus offset. We manufactured the metallic-rectangular- grooves based 2D reflectarray antenna for f = 60 [GHz] and measured the radiation pattern and three-dimensional antenna gain by means of near-field antenna measurement. ¬© 2006 IEEE.</t>
  </si>
  <si>
    <t>1788-1792</t>
  </si>
  <si>
    <t>60001558;60001558;60001558</t>
  </si>
  <si>
    <t>26651502500;6701766129;7401474335</t>
  </si>
  <si>
    <t>Cho, Yong Heui;Byun, Woo Jin;Song, Myung Sun</t>
  </si>
  <si>
    <t>Cho Y.</t>
  </si>
  <si>
    <t>Metallic-rectangular-grooves based 2d reflectarray antenna excited by an open-ended parallel-plate waveguide</t>
  </si>
  <si>
    <t>10.1109/TAP.2010.2044343</t>
  </si>
  <si>
    <t>2-s2.0-77951992678</t>
  </si>
  <si>
    <t>['simulated data', 'polarization levels', 'low cross', 'impedance matching', 'impedance bandwidth', 'high cross', 'good gain', 'feed arrangement', 'experimentally verified', 'dra offers', 'dra including', 'cylindrical dra']</t>
  </si>
  <si>
    <t>Coaxial probe | Cylindrical DRA | Dielectric resonator antenna (DRA) | Differential feed | Directive patterns | Low cross polarization</t>
  </si>
  <si>
    <t>Results are presented of an investigation of a cylindrical dielectric resonator antenna (DRA) fed in using dual coaxial probes in the differential feed arrangement. It provided directional radiation patterns with low cross-polarization levels over a large impedance bandwidth. Simulation study showed that the DRA offers an impedance bandwidth of 68% (S11 -10dB) and broadside radiation patterns with good gain and low cross-polarization levels. In comparison to this, a similar single probe fed DRA provided 82% bandwidth but with the mix of the omni-directional and directional radiation patterns along with high cross-polarization levels. Thus, the differential feed arrangement helped to achieve wideband impedance bandwidth and enhanced radiation characteristics when employed with a cylindrical DRA. A prototype of this DRA including the feed arrangement was manufactured and experimentally verified for the impedance matching and gain radiation patterns. The measured results reasonably agree with the simulated data. ¬© 2006 IEEE.</t>
  </si>
  <si>
    <t>1779-1783</t>
  </si>
  <si>
    <t>57221149085;55734224600</t>
  </si>
  <si>
    <t>Singh, Abhishek;Sharma, Satish K.</t>
  </si>
  <si>
    <t>Singh A.</t>
  </si>
  <si>
    <t>Investigations on wideband cylindrical dielectric resonator antenna with directive radiation patterns and low cross polarization</t>
  </si>
  <si>
    <t>10.1109/TAP.2010.2044330</t>
  </si>
  <si>
    <t>2-s2.0-77951993824</t>
  </si>
  <si>
    <t>KI001886</t>
  </si>
  <si>
    <t>['shaped inverted', 'reflection coefficient', 'radiation efficiency', 'ports simultaneously', 'peak gain', 'mutual coupling', 'four spiral', 'f antenna', 'db beamwidth', 'axial ratio', '2 db', '130 ¬∞,', '1 dbic']</t>
  </si>
  <si>
    <t>Circular polarization | Four-port antenna matching method | GPS receiver antenna | Quadruple inverted-F antenna</t>
  </si>
  <si>
    <t>A compact quadruple inverted-F antenna (QIFA) with right-hand circular polarization for global positioning system (GPS) receiver is presented. The proposed QIFA consists of four spiral-shaped inverted-F antennas fed by a compact multilayered feed network. In order to improve the radiation efficiency of four-port feed antenna like QIFA, we analyze an optimum matching method considering both reflection coefficient at each port and the mutual coupling between ports simultaneously. Experimental results show that QIFA of size 10 √ó 10 √ó 12 √ó mm3 has a 3-dB beamwidth of more than 130¬∞, the peak gain of -1 dBic and the axial ratio under 2 dB. ¬© 2006 IEEE.</t>
  </si>
  <si>
    <t>1503-1510</t>
  </si>
  <si>
    <t>60032144;60068719;60027652;106010469;60032144</t>
  </si>
  <si>
    <t>24483814400;23992681600;7409121065;26325036600;55608574700</t>
  </si>
  <si>
    <t>Son, Wang Ik;Lim, Won Gyu;Lee, Moon Que;Min, Sang Bo;Yu, Jong Won</t>
  </si>
  <si>
    <t>Daejon;Daejeon;Seoul;Seoul</t>
  </si>
  <si>
    <t>Korea Aerospace Research Institute;Korea Advanced Institute of Science and Technology;University of Seoul;Actenna Corporation</t>
  </si>
  <si>
    <t>60068719;60032144;60027652;106010469</t>
  </si>
  <si>
    <t>Son W.</t>
  </si>
  <si>
    <t>Design of compact quadruple inverted-F antenna with circular polarization for GPS receiver</t>
  </si>
  <si>
    <t>10.1109/TAP.2010.2044344</t>
  </si>
  <si>
    <t>2-s2.0-77951994930</t>
  </si>
  <si>
    <t>['working principles', 'wideband absorption', 'typical soldering', 'surface resistance', 'suited element', 'substrate parameters', 'resistive inks', 'reduced thickness', 'periodic pattern', 'optimum value', 'lumped resistors', 'large number', 'input impedance', 'impedance surfaces', 'hence avoiding', 'circuital model']</t>
  </si>
  <si>
    <t>Artificial magnetic conductor (AMC) | Electromagnetic absorbers | High-impedance surfaces (HIS) | Metamaterial absorber | Radar absorbing material (RAM) | Resistive frequency selective surfaces (RFSS)</t>
  </si>
  <si>
    <t>High-impedance surfaces (HIS) comprising lossy frequency selective surfaces (FSS) are employed to design thin electromagnetic absorbers. The structure, despite its typical resonant behavior, is able to perform a very wideband absorption in a reduced thickness. Losses in the frequency selective surface are introduced by printing the periodic pattern through resistive inks and hence avoiding the typical soldering of a large number of lumped resistors. The effect of the surface resistance of the FSS and dielectric substrate characteristics on the input impedance of the absorber is discussed by means of a circuital model. It is shown that the optimum value of surface resistance is affected both by substrate parameters (thickness and permittivity) and by FSS element shape. The equivalent circuit model is then used to introduce the working principles of the narrowband and the wideband absorbing structure and to derive the best-suited element for wideband absorption. ¬© 2006 IEEE.</t>
  </si>
  <si>
    <t>1551-1558</t>
  </si>
  <si>
    <t>60028868;60028868;60028868</t>
  </si>
  <si>
    <t>24482938300;7004132913;7006025870</t>
  </si>
  <si>
    <t>Costa, Filippo;Monorchio, Agostino;Manara, Giuliano</t>
  </si>
  <si>
    <t>Pisa</t>
  </si>
  <si>
    <t>Universit√† di Pisa</t>
  </si>
  <si>
    <t>Costa F.</t>
  </si>
  <si>
    <t>Analysis and design of ultra thin electromagnetic absorbers comprising resistively loaded high impedance surfaces</t>
  </si>
  <si>
    <t>10.1109/TAP.2010.2044329</t>
  </si>
  <si>
    <t>2-s2.0-77951994931</t>
  </si>
  <si>
    <t>Ministerio de Ciencia Tecnolog√≠a y Telecomunicaciones</t>
  </si>
  <si>
    <t>TEC2007-66698-C04-03/TCM</t>
  </si>
  <si>
    <t>MICITT</t>
  </si>
  <si>
    <t>['wideband structure', 'uwb antennas', 'uwb antenna', 'tunable band', 'switchable band', 'specific modes', 'slot mode', 'simple band', 'resonant frequency', 'real modes', 'radiating modes', 'radiating behavior', 'radiating bandwidth', 'planar geometry', 'novel designs', 'notched behavior', 'notched antenna', 'monopole determines', 'modal analysis', 'may help', 'information provided', 'increased functionality', 'expected behavior', 'electronically controlling', 'easily extrapolated', 'designs presented', 'coplanar band', 'characteristic modes']</t>
  </si>
  <si>
    <t>Band-notched | Characteristic modes | Planar monopole | Ultrawideband (UWB)</t>
  </si>
  <si>
    <t>The theory of characteristic modes is proposed for the analysis of simple band-notched UWB planar monopole antennas, since the information provided by these real modes (i.e. resonant frequency and radiating bandwidth) provides a very interesting physical insight into the radiation phenomena taking place in this type of antennas. Such an in-depth understanding paves the way for the proposal of novel designs of UWB antennas with increased functionality, through the control of the excitation and resonance of specific modes. Modal analysis of band-notched UWB antennas illustrates the existence of resonant modes linked to the embedded narrowband slot structure (slot modes), whose location within the planar geometry of the monopole determines the effect over the rest of the radiating modes of the wideband structure, and consequently, over the behavior of the antenna. By electronically controlling the excitation of the first slot mode, an UWB antenna with switchable band-notched behavior is proposed. Similarly, a tunable band-notched UWB antenna can be proposed by controlling the resonance of this slot mode. Prototypes for both the switchable and tunable band-notched antenna have been fabricated and measured, demonstrating the expected behavior. The understanding of the radiating behavior of this type of antennas can be easily extrapolated to other configurations, such as coplanar band-notched UWB antennas, which are more compact than the designs presented here, and may help to propose other antennas of this type. ¬© 2006 IEEE.</t>
  </si>
  <si>
    <t>1457-1467</t>
  </si>
  <si>
    <t>6507659941;6602784884;57210183362;6506059064</t>
  </si>
  <si>
    <t>Antonino-Daviu, Eva;Cabedo-Fabr√©s, Marta;Ferrando-Bataller, Miguel;Pe√±arrocha, Vicent Miquel Rodrigo</t>
  </si>
  <si>
    <t>Modal analysis and design of band-notched UWB planar monopole antennas</t>
  </si>
  <si>
    <t>10.1109/TAP.2010.2044323</t>
  </si>
  <si>
    <t>2-s2.0-77951996267</t>
  </si>
  <si>
    <t>['prototype operating', 'paper analyzes', 'conventional far', '4 ghz']</t>
  </si>
  <si>
    <t>Microstrip planar arrays | Near-field focused arrays | RFID reader antennas</t>
  </si>
  <si>
    <t>The specific problems encountered in the design of near-field focused planar microstrip arrays for RFID (Radio Frequency IDentification) readers are described. In particular, the paper analyzes the case of a prototype operating at 2.4 GHz, which has been designed and characterized. Improvements with respect to conventional far-field focused arrays (equal phase arrays) are discussed and quantified. ¬© 2006 IEEE.</t>
  </si>
  <si>
    <t>1536-1544</t>
  </si>
  <si>
    <t>60028868;60028868;60028868-108430811;60013395;60028868-108430811</t>
  </si>
  <si>
    <t>35193544300;8944087900;7003596999;7202063846;7006025870</t>
  </si>
  <si>
    <t>Buffi, A.;Serra, A. A.;Nepa, P.;Chou, H. T.;Manara, G.</t>
  </si>
  <si>
    <t>Italy;Taiwan;Italy</t>
  </si>
  <si>
    <t>Pisa;Chung-Li;Pisa</t>
  </si>
  <si>
    <t>Universit√† di Pisa;Yuan Ze University;Consortium Ubiquitous Technologies (CUBIT)</t>
  </si>
  <si>
    <t>60028868;60013395;108430811</t>
  </si>
  <si>
    <t>A focused planar microstrip array for 2.4 GHz RFID readers</t>
  </si>
  <si>
    <t>10.1109/TAP.2010.2044331</t>
  </si>
  <si>
    <t>2-s2.0-77951997193</t>
  </si>
  <si>
    <t>['reflection coefficient', 'planar dual', 'measured magnitude', 'chip resistors', 'achieve 9', '18 ghz']</t>
  </si>
  <si>
    <t>Chip resistor | Equiangular spiral | Microstrip antenna | Ultra-broadband</t>
  </si>
  <si>
    <t>The design is described of a planar dual-arm equiangular spiral antenna incorporated with chip resistors inside the substrate. The chip resistors were applied to this equiangular spiral antenna to achieve 9:1 impedance bandwidth (2 to 18 GHz) with an extremely low profile structure. The simulated and measured magnitude of the reflection coefficient (S11) gain, and measured radiation patterns are presented. ¬© 2006 IEEE.</t>
  </si>
  <si>
    <t>1775-1779</t>
  </si>
  <si>
    <t>60011362;60011362;60011362;60011362</t>
  </si>
  <si>
    <t>24824478000;16507133500;7202541274;6602413355</t>
  </si>
  <si>
    <t>Fu, W.;Lopez, E. R.;Rowe, W. S.T.;Ghorbani, K.</t>
  </si>
  <si>
    <t>RMIT University</t>
  </si>
  <si>
    <t>A planar dual-arm equiangular spiral antenna</t>
  </si>
  <si>
    <t>10.1109/TAP.2010.2044315</t>
  </si>
  <si>
    <t>2-s2.0-77952000378</t>
  </si>
  <si>
    <t>['wire circular', 'wire antennas', 'usual approximate', 'sufficiently large', 'straight thin', 'solvable equation', 'previous publications', 'numerical solutions', 'nonsolvable ones', 'nonsolvable ill', 'nonsingular kernel', 'loop antenna', 'integral equations', 'exact solution', 'difficulties encountered', 'different contexts', 'certain solvable', 'basis functions', 'auxiliary sources', 'approximate kernel']</t>
  </si>
  <si>
    <t>Antenna feeds | Antenna theory | Galerkin method | Integral equations | Wire antennas</t>
  </si>
  <si>
    <t>Differences between certain solvable and nonsolvable ill-posed integral equations, with the same nonsingular kernel, are discussed. The main results come from constructing a solvable equation in the context of straight thin-wire antennas. The kernel of this equation is the usual approximate (also called reduced) kernel, while its exact solution is the familiar sinusoidal current. Numerical solutions to this solvable equation are compared to corresponding numerical solutions of the usualHalln and Pocklingtonequations with the approximate kernel; it is known from previous publications that these last two equations are nonsolvable and that their numerical solutions present severe oscillations when the number of basis functions is sufficiently large. It is found that the difficulties encountered in the former (solvable) equation are much less important compared to those of the nonsolvable ones. The same conclusion is brought out from other integral equations, arising in different contexts (thin-wire circular-loop antenna, Method of Auxiliary Sources, and straight wire antenna of infinite length). We discuss the consistency of our results with Picard's theorem. The results in this paper supplement previous publications regarding the difficulties of numerically solving thin-wire integral equations with the approximate kernel. ¬© 2006 IEEE.</t>
  </si>
  <si>
    <t>1635-1644</t>
  </si>
  <si>
    <t>60069223;60069207;60069207-60014138</t>
  </si>
  <si>
    <t>6602519553;6701834611;26326411400</t>
  </si>
  <si>
    <t>Papakanellos, Panagiotis J.;Fikioris, George;Michalopoulou, Asimina</t>
  </si>
  <si>
    <t>Hellenic Air Force Academy;Georgia Institute of Technology;Institute of Informatics and Telecommunications, Athens</t>
  </si>
  <si>
    <t>60069223;60069207;60014138</t>
  </si>
  <si>
    <t>Papakanellos P.J.</t>
  </si>
  <si>
    <t>On the oscillations appearing in numerical solutions of solvable and nonsolvable integral equations for thin-wire antennas</t>
  </si>
  <si>
    <t>10.1109/TAP.2010.2044319</t>
  </si>
  <si>
    <t>2-s2.0-77952000838</t>
  </si>
  <si>
    <t>2007-F-041-01</t>
  </si>
  <si>
    <t>['switchable quad', 'operating frequency', 'mems switch', 'gain value', 'band operation', 'band antenna', 'antenna gain', '911 dbi']</t>
  </si>
  <si>
    <t>Base station antenna | Cognitive radio | Quad-band antenna | Switchable antenna</t>
  </si>
  <si>
    <t>A novel antenna configuration for quad-band operation is presented. The quad-band antenna has a directional radiation pattern in four frequency bands, i.e., B1 (800900 MHz), B2 (1.72.5 GHz), B3 (3.33.6 GHz), and B4 (5.15.9 GHz), covering all spectrums for existing wireless applications, such as GSM, PCS, WCDMA, WiFi, and WiMax. The operating frequency of the quad-band antenna can be adjusted by the use of a MEMS switch, making it suitable for cognitive radio applications. First a switchable quad-band antenna element is introduced. Then a two-element antenna array is developed to increase the antenna gain for base station applications featuring a gain value of about 911 dBi over all four frequency bands. ¬© 2006 IEEE.</t>
  </si>
  <si>
    <t>1468-1476</t>
  </si>
  <si>
    <t>60021032;60021032-60024542;60001558;60021032-60016912-60003780;60021032;60021032;60001558;60021032</t>
  </si>
  <si>
    <t>55579276500;7404724322;7006620049;6603009439;7403175717;56972325400;57199947436;7003916876</t>
  </si>
  <si>
    <t>Wu, Terence;Li, Rong Lin;Eom, Soon Young;Myoung, Seong Sik;Lim, Kyutae;Laskar, Joy;Jeon, Soon Ik;Tentzeris, Manos M.</t>
  </si>
  <si>
    <t>China;United States;South Korea;South Korea;South Korea</t>
  </si>
  <si>
    <t>Guangzhou;Atlanta;Seoul;Suwon;Daejeon</t>
  </si>
  <si>
    <t>South China University of Technology;Georgia Institute of Technology;Yonsei University;Samsung Electronics Co. Ltd.;Electronics and Telecommunications Research Institute</t>
  </si>
  <si>
    <t>60024542;60021032;60016912;60003780;60001558</t>
  </si>
  <si>
    <t>Switchable quad-band antennas for cognitive radio base station applications</t>
  </si>
  <si>
    <t>10.1109/TAP.2010.2044472</t>
  </si>
  <si>
    <t>2-s2.0-77952000978</t>
  </si>
  <si>
    <t>F014432-051936</t>
  </si>
  <si>
    <t>['wave interactions', 'time solvers', 'proposed solver', 'miniature radio', 'identity term', 'hypersingular nature', 'frequency breakdown', 'eliminate low', 'electrically small', 'efie solver', 'domain surface', 'coupled equations', 'arbitrary topology', 'analyzing crosstalk']</t>
  </si>
  <si>
    <t>Electric field integral equation (EFIE) | Hierarchical methods | Low-frequency breakdown | Marching-on-in-time | Preconditioner | Time-domain analysis</t>
  </si>
  <si>
    <t>A hierarchically regularized coupled set of time-domain surface and volume electric field integral-equations (TD-S-EFIE and TD-V-EFIE) for analyzing electromagnetic wave interactions with electrically small and geometrically intricate composite structures comprising perfect electrically conducting surfaces and finite dielectric volumes is presented. A classically formulated coupled set of TD-S- and V-EFIEs is shown to be ill-conditioned at low frequencies owing to the hypersingular nature of the TD-S-EFIE. To eliminate low-frequency breakdown in marching-on-in-time solvers for these coupled equations, a hierarchical regularizer leveraging generalized RaoWiltonGlisson functions is applied to the TD-S-EFIE; no regularization is applied to the TD-V-EFIE as it is protected from low-frequency breakdown by an identity term. The resulting hierarchically regularized hybrid TD-S- and V-EFIE solver is applicable to the analysis of wave interactions with electrically small and densely meshed structures of arbitrary topology. The accuracy, efficiency, and applicability of the proposed solver are demonstrated by analyzing crosstalk in a six-port transmission line, radiation from a miniature radio-frequency identification antenna, and, plane-wave coupling onto a partially-shielded and fully loaded two-layer computer board. ¬© 2006 IEEE.</t>
  </si>
  <si>
    <t>468-480</t>
  </si>
  <si>
    <t>60025778-60092945;60012162;60012162-105546524;60012162;60025778</t>
  </si>
  <si>
    <t>24477237400;21739299500;6602290062;24766561500;7005196479</t>
  </si>
  <si>
    <t>Ba«ßci, Hakan;Andriulli, Francesco P.;Vipiana, Francesca;Vecchi, Giuseppe;Michielssen, Eric</t>
  </si>
  <si>
    <t>Saudi Arabia;United States;Italy;Italy</t>
  </si>
  <si>
    <t>Thuwal;Ann Arbor;Turin;Torino</t>
  </si>
  <si>
    <t>King Abdullah University of Science and Technology;University of Michigan, Ann Arbor;Politecnico di Torino;Istituto Superiore Mario</t>
  </si>
  <si>
    <t>60092945;60025778;60012162;105546524</t>
  </si>
  <si>
    <t>Ba«ßci H.</t>
  </si>
  <si>
    <t>A well-conditioned integral-equation formulation for efficient transient analysis of electrically small microelectronic devices</t>
  </si>
  <si>
    <t>10.1109/TADVP.2009.2033569</t>
  </si>
  <si>
    <t>2-s2.0-77952007390</t>
  </si>
  <si>
    <t>['yagi antenna', 'wire bonded', 'transimpedance amplifier', 'rf channel', 'paper reports', 'optical transmitter', 'optical channels', 'n photodiode', 'mode high', 'measured 2', 'link degradation', 'fso subsystem', 'fso link', 'fso channel', 'field scanner', 'emitting laser', 'director quasi', 'detailed analysis', 'data rate', 'compact radio', 'cavity surface', '5 gb']</t>
  </si>
  <si>
    <t>Dual mode communication | Free space optics | Hybrid packaging | Quasi-Yagi antenna | Signal integrity</t>
  </si>
  <si>
    <t>This paper reports the design, fabrication, and testing of a compact radio-frequency (RF)/ free space optical (FSO) dual mode wireless communication system. A modified split dual-director quasi-Yagi antenna is integrated with optical transmitter and receiver by sharing layout structural components. Bare die vertical-cavity surface-emitting laser (VCSEL) and P-i-N photodiode (PIN) are placed on antenna director pads and wire bonded to printed circuit board (PCB)-mounted laser driver and transimpedance amplifier (TIA) circuits. Detailed analysis of coupling between RF channel and associated electrical connections for the FSO channel is presented using commercial simulation tools to predict its impact on link degradation. Although crosstalk appears between RF and optical channels, the prototyped system demonstrated dual-mode high-rate communication capability with measured 2.5 Gb/s data rate in FSO link. Variations in RF subsystem features due to coupling from the FSO subsystem is estimated through radiation pattern measurement using near-field scanner. ¬© 2006 IEEE.</t>
  </si>
  <si>
    <t>323-332</t>
  </si>
  <si>
    <t>60025534;60023143;60025534;60014313;60023143;60025534</t>
  </si>
  <si>
    <t>55628533223;35492120900;24075797800;6603605959;6505959380;57203545413</t>
  </si>
  <si>
    <t>Liao, Jun;Zeng, Juan;Deng, Shengling;Boryssenko, Anatoliy O.;Joyner, Valencia M.;Huang, Zhaoran Rena</t>
  </si>
  <si>
    <t>Liao J.</t>
  </si>
  <si>
    <t>Packaging of dual-mode wireless communication module using RF/Optoelectronic devices with shared functional components</t>
  </si>
  <si>
    <t>10.1109/TADVP.2009.2038359</t>
  </si>
  <si>
    <t>2-s2.0-77952008887</t>
  </si>
  <si>
    <t>['wave algorithm', 'vias increases', 'two orders', 'takes advantage', 'simplified full', 'silicon vias', 'signal integrity', 'propagation behavior', 'massive number', 'high precision', 'hfss results', 'gains one', 'fourier transform', 'addition theorem']</t>
  </si>
  <si>
    <t>Addition theorem | Bessel's functions | Printed circuit board | Signal integrity | Through silicon via | Wave equation</t>
  </si>
  <si>
    <t>Based on equivalent magnetic frill array model and Galerkin's procedure, we present a simplified full-wave algorithm to characterize the propagation behavior and signal integrity of massive number of through silicon vias (TSV) for the 3-D system-in-package (SIP) and system-on-chip (SOC) applications. The proposed method employs the Fourier transform and takes advantage of circular cylindrical shapes with Bessel's functions and the addition theorem to solve the Helmholtz equations without resorting numerical discretization. As a result, it provides closed form solutions with high precision. Since the algorithm does not rely on numerically generated meshes, it gains one to two orders of magnitude in speed, compared to popular commercial software packages. Numerical examples demonstrate that the new method provides good agreement with the HFSS results. As the number of vias increases the new method gains more in both speed and accuracy. ¬© 2006 IEEE.</t>
  </si>
  <si>
    <t>517-523</t>
  </si>
  <si>
    <t>60003892;60003892</t>
  </si>
  <si>
    <t>35204988100;7201975887</t>
  </si>
  <si>
    <t>Guo, Zhonghai;Pan, Guangwen</t>
  </si>
  <si>
    <t>Tempe</t>
  </si>
  <si>
    <t>Arizona State University</t>
  </si>
  <si>
    <t>Guo Z.</t>
  </si>
  <si>
    <t>On simplified fast modal analysis for through silicon vias in layered media based upon full-wave solutions</t>
  </si>
  <si>
    <t>10.1109/TADVP.2009.2033034</t>
  </si>
  <si>
    <t>2-s2.0-77952010592</t>
  </si>
  <si>
    <t>Minist√®re de l'Education Nationale, de l'Enseignement Sup√©rieur et de la Recherche</t>
  </si>
  <si>
    <t>MENESR</t>
  </si>
  <si>
    <t>['symmetry needed', 'spectral domain', 'radiation characteristics', 'optimized multi', 'numerical results', 'moderate size', 'lens size', 'layer lenses', 'layer configurations', 'horizontal plane', 'fast method', 'experimental ones', 'elevation plane', 'design tool', 'cylindrical lenses', 'compared successfully', 'beam scanning', 'analysis formulated', 'allows reducing', 'accurate computer', '40 ghz']</t>
  </si>
  <si>
    <t>Cylindrical dielectric lens antennas | Fan beam | Millimeter waves | Optimization | Synthesis</t>
  </si>
  <si>
    <t>An accurate computer-aided-design tool has been developed for the synthesis of broadband layered circular-cylindrical dielectric lens antennas. It is based on the combination of a fast method of analysis formulated in the spectral domain with a global optimization algorithm based on the particle swarm optimization technique. Using this tool, the influence of the number of layers is studied for lenses of moderate size. We show that single-layer lenses with an optimum permittivity value have nearly the same radiation characteristics as optimized multi-layer configurations. Finally we introduce a new height reduction technique that allows reducing the lens size by almost a factor of two while retaining the fan-beam pattern capabilities of cylindrical lenses in the elevation plane as well as their axial-symmetry needed for beam scanning in the horizontal plane. Numerical results have been compared successfully with experimental ones from 26 to 40 GHz, to validate the analysis. ¬© 2006 IEEE.</t>
  </si>
  <si>
    <t>1783-1788</t>
  </si>
  <si>
    <t>60159855;60030553;60159855;60030553</t>
  </si>
  <si>
    <t>24765911600;23973241400;7003852951;16025007900</t>
  </si>
  <si>
    <t>Komljenovic, Tin;Sauleau, Ronan;Sipus, Zvonimir;Le Coq, Laurent</t>
  </si>
  <si>
    <t>Croatia;France</t>
  </si>
  <si>
    <t>Zagreb;Rennes</t>
  </si>
  <si>
    <t>University of Zagreb, Faculty of Electrical Engineering and Computing;Universite de Rennes 1</t>
  </si>
  <si>
    <t>60159855;60030553</t>
  </si>
  <si>
    <t>Komljenovic T.</t>
  </si>
  <si>
    <t>Layered circular-cylindrical dielectric lens antennas-Synthesis and height reduction technique</t>
  </si>
  <si>
    <t>10.1109/TAP.2010.2044337</t>
  </si>
  <si>
    <t>2-s2.0-77952107109</t>
  </si>
  <si>
    <t>['microwave access', 'antenna operates', '2690 mhz']</t>
  </si>
  <si>
    <t>Base station antennas | WiMAx</t>
  </si>
  <si>
    <t>In this article, a 16-element antenna array for wireless communication services is presented. The antenna operates in the universal mobile telecommunications system (UMTS), ISM, 2.4 GHz worldwide interoperability for microwave access, and in the new UMTS 3G expansion band from 2500 to 2690 MHz. A prototype of the antenna has been realized and measured. Copyright ¬© 2010 Wiley Periodicals, Inc.</t>
  </si>
  <si>
    <t>1048-1052</t>
  </si>
  <si>
    <t>60028868;60028868;60028868;60083763;60083763</t>
  </si>
  <si>
    <t>8944087900;7003596999;7006025870;22984063600;6507167496</t>
  </si>
  <si>
    <t>Serra, A. A.;Nepa, P.;Manara, G.;Cioci, S.;Tribellini, G.</t>
  </si>
  <si>
    <t>Rome;Pisa</t>
  </si>
  <si>
    <t>SELEX Communications;Universit√† di Pisa</t>
  </si>
  <si>
    <t>60083763;60028868</t>
  </si>
  <si>
    <t>Wideband dual-polarized stacked-patch antenna array for base stations</t>
  </si>
  <si>
    <t>10.1002/mop.25131</t>
  </si>
  <si>
    <t>2-s2.0-77952119354</t>
  </si>
  <si>
    <t>['suitable near', 'successfully implemented', 'smart table', 'signal lines', 'several stubs', 'reading area', 'proposed near', 'measurements show', 'magnetic fields', 'ground lines', 'detection rate']</t>
  </si>
  <si>
    <t>Near field | Reader antenna | RFID</t>
  </si>
  <si>
    <t>A UHF band near-field antenna using microstrip lines and stubs for tagging stacked tags in a smart table is presented. It is shown that a suitable near-field reader antenna can be designed from signal lines, ground lines, and several stubs to generate coupled electric and magnetic fields. The proposed near-field reader antenna satisfactorily operates in a UHF radio frequency identification (RFID) smart table, and the measurements show that the antenna is capable of detecting 200 stacked tags in a reading area of 200 mm √ó 190 mm and achieves a detection rate of 97% when the tags are stacked in a smart table. The proposed UHF RFID smart table is successfully implemented for casino chip management. Copyright ¬© 2010 Wiley Periodicals, Inc.</t>
  </si>
  <si>
    <t>1116-1119</t>
  </si>
  <si>
    <t>36064573200;7402516085;12767145100</t>
  </si>
  <si>
    <t>Kim, Jeong Seok;Choi, Won Kyu;Choi, Gil Young</t>
  </si>
  <si>
    <t>UHF RFID near field reader antenna for item level applications</t>
  </si>
  <si>
    <t>10.1002/mop.25115</t>
  </si>
  <si>
    <t>2-s2.0-77952136010</t>
  </si>
  <si>
    <t>['parametrically studied', 'novel shapes', 'mutual coupling', 'line feed', 'improved performance', 'gap structure', 'gap features', 'electromagnetic band', 'dgs ).', 'coupling directions']</t>
  </si>
  <si>
    <t>Defected ground structure | Electromagnetic band-gap structure | Microstrip patch array antenna | Mutual coupling | Planar-inverted F antenna array</t>
  </si>
  <si>
    <t>In this article, to reduce the mutual coupling between the arrays patch antennas, electromagnetic band-gap structure has been used as defected ground structure (DGS). Novel shapes of DGS are investigated to provide good band-gap features and decrease the surface wave propagation. The mutual coupling of microstrip patch array antenna (MPAA) is parametrically studied, including both E- and H-coupling directions, with different substrate thickness and various dielectric constants. The new DGS shapes applied on both 2 √ó 2 MPAA with line feed and coaxial feed array then applied on 2 √ó 2 planarinverted F antenna array antenna for improved performance and reduced overall size. Copyright ¬© 2010 Wiley Periodicals, Inc.</t>
  </si>
  <si>
    <t>1208-1215</t>
  </si>
  <si>
    <t>106400362;60005916;60005916;106400362;60016618</t>
  </si>
  <si>
    <t>36015041200;6603063814;7004005810;34769915200;35193476400</t>
  </si>
  <si>
    <t>Elsheakh, Dalia N.;Elsadek, Hala A.;Abdallah, Esmat A.;Iskander, Magdy F.;Elhenawy, Hadia</t>
  </si>
  <si>
    <t>Egypt;Egypt;United States</t>
  </si>
  <si>
    <t>Cairo;Cairo;Honolulu</t>
  </si>
  <si>
    <t>Ain Shams University;Electronics Research Institute of Cairo;Hawaii Center for Advanced Communication</t>
  </si>
  <si>
    <t>60016618;60005916;106400362</t>
  </si>
  <si>
    <t>Elsheakh D.</t>
  </si>
  <si>
    <t>Low mutual coupling 2 3 2 microstrip patch array antenna by using novel shapes of defect ground structure</t>
  </si>
  <si>
    <t>10.1002/mop.25152</t>
  </si>
  <si>
    <t>2-s2.0-77952146868</t>
  </si>
  <si>
    <t>['wideband pulses', 'receiving ultra', 'including detection', 'field characteristics', 'experimental measurements', 'article describes', 'antennas capable']</t>
  </si>
  <si>
    <t>Antenna | Microwave breast imaging | Radar | Ultra-wideband</t>
  </si>
  <si>
    <t>Antennas capable of sending and receiving ultra-wideband pulses are required for radar-based microwave breast imaging. This article describes a TEM horn antenna designed to operate over a 2-12 GHz band with specific radiated near-field characteristics. Simulations and experimental measurements are presented, including detection of objects representing tumors. Copyright ¬© 2010 Wiley Periodicals, Inc.</t>
  </si>
  <si>
    <t>1164-1170</t>
  </si>
  <si>
    <t>56294124700;7006393752;36023518400</t>
  </si>
  <si>
    <t>Campbell, Mark A.;Okoniewski, Michal;Fea, Elise C.</t>
  </si>
  <si>
    <t>Campbell M.</t>
  </si>
  <si>
    <t>Tem horn antenna for near-field microwave imaging</t>
  </si>
  <si>
    <t>10.1002/mop.25136</t>
  </si>
  <si>
    <t>2-s2.0-77952146870</t>
  </si>
  <si>
    <t>['stable across', 'shaped patch', 'radiation characteristics', 'polarization level', 'line structure', 'fully understand', 'enable optimization', 'article describes', '95 ghz', '6 ghz', '50 db', '10 db']</t>
  </si>
  <si>
    <t>Microstrip feed | Slot antenna | Ultra-wideband</t>
  </si>
  <si>
    <t>This article describes a novel compact wideband slot antenna comprising of an E-shaped patch that is excited with a tridentshaped microstrip feed-line structure. The antenna design exhibits a very wide operating bandwidth of over 163% with S11 &lt; -10 dB in the frequency range 2-19.95 GHz. The antenna's radiation characteristics are stable across the 2-12 GHz band. The proposed antenna exhibits high polarization purity with cross-polarization level that is well below -50 dB. A comprehensive parametric study was performed on the antenna to fully understand the effects of various antenna parameters that enable optimization of the antenna's performance. This antenna easily fulfills the requirements for ultra-wideband wireless communication systems as specified by federal communication commission over the designated band 3.1-10.6 GHz. Copyright ¬© 2010 Wiley Periodicals, Inc.</t>
  </si>
  <si>
    <t>1001-1006</t>
  </si>
  <si>
    <t>60031777;60016972;60002826;60002826</t>
  </si>
  <si>
    <t>24169546000;35108850200;14527009100;6603900197</t>
  </si>
  <si>
    <t>Naser-Moghadasi, Mohammad;Bayderkhani, Reza;Dadashzadeh, Gholamreza;Virdee, Bal S.</t>
  </si>
  <si>
    <t>Islamic Azad University;Shahed University;London Metropolitan University</t>
  </si>
  <si>
    <t>60031777;60016972;60002826</t>
  </si>
  <si>
    <t>Printed wide-slot antenna with high polarization purity for wideband applications</t>
  </si>
  <si>
    <t>10.1002/mop.25096</t>
  </si>
  <si>
    <t>2-s2.0-77952147513</t>
  </si>
  <si>
    <t>['wireless systems', 'system illustrate', 'potential improvements', 'new dimension', 'multiplexing modes', 'multipleinput multiple', 'mobile wimax', 'main reason', 'link adaptation', 'ieee 802', 'dynamic adaptation', 'data rates', 'coding rate', 'article reviews']</t>
  </si>
  <si>
    <t>Link adaptation is a way to increase data rates in wireless systems by adapting transmission parameters such as the modulation and coding rate. While link adaptation in single antenna systems is now mature, its application to multipleinput multiple-output communication links, presented in several emerging wireless standards, has been challenging. The main reason is that the space-time transmission strategy can also be adjusted in MIMO communication links, introducing a new dimension for adaptation. This means that practical MIMO link adaptation algorithms must also provide a dynamic adaptation between diversity and multiplexing modes of operation. This article reviews a recently proposed framework for adaptive MIMO architectures and shows how to use this framework to reduce adaptive control overhead. We also discuss practical implementation issues. Simulations in an IEEE 802.16e (mobile WiMAX) system illustrate the framework's potential improvements in data rates. ¬© 2010 IEEE.</t>
  </si>
  <si>
    <t>112-118</t>
  </si>
  <si>
    <t>60021378;100726578;60013372;60008592;108616400</t>
  </si>
  <si>
    <t>17433290200;8944813700;55934670700;8915674500;7004110518</t>
  </si>
  <si>
    <t>Chae, Chan Byoung;Forenza, Antonio;Heath, Robert W.;McKay, Matthew R.;Collings, Iain B.</t>
  </si>
  <si>
    <t>United States;United States;Hong Kong;Australia;United States</t>
  </si>
  <si>
    <t>Murray;Austin;Hong Kong;;San Francisco</t>
  </si>
  <si>
    <t>Nokia Bell Labs;The University of Texas at Austin;Hong Kong University of Science and Technology;The Commonwealth Science and Industrial Research Organization;Rearden, LLC</t>
  </si>
  <si>
    <t>60021378;60013372;60008592;108616400;100726578</t>
  </si>
  <si>
    <t>Chae C.</t>
  </si>
  <si>
    <t>Adaptive MIMO transmission techniques for broadband wireless communication systems</t>
  </si>
  <si>
    <t>10.1109/MCOM.2010.5458371</t>
  </si>
  <si>
    <t>2-s2.0-77952154883</t>
  </si>
  <si>
    <t>['single element', 'quite stable', 'proposed 2', 'novel 2', 'increasing effect', 'impedance bandwidth', 'feeding omni', 'experimentally investigated', 'element array', 'directional pattern', 'calculated gain', 'calculated e', 'antenna arrays', '6 ghz']</t>
  </si>
  <si>
    <t>Planar antenna arrays | Printed monopole antenna | Ultra-wideband (UWB) | UWB power divider</t>
  </si>
  <si>
    <t>In this article, novel 2-element and 4-element planar ultrawideband (UWB) antenna arrays with bidirectional radiation patterns based on identical UWB antenna elements for UWB communications applications have been proposed, simulated and experimentally investigated. Each array is constructed by means of feeding omni-directional printed UWB monopole antennas with a UWB power divider. The proposed 2-element antenna array yields an impedance bandwidth of 110% (3.1-10.6 GHz) covering the whole UWB frequency bandwidth while the impedance bandwidth is multi-band in case of the 4-element antenna array because of the increasing effect of mutual coupling among antenna elements. The calculated gain of the 2-element and 4-element array is quite stable with about 3 and 6 dB higher than that of the single element, respectively. Both measured and calculated E-plane radiation patterns of the array and the single element are almost the same while the H-plane radiation patterns of the array are distinctively bidirectional compared to the omni-directional pattern of the single element. Copyright ¬© 2010 Wiley Periodicals, Inc.</t>
  </si>
  <si>
    <t>1061-1066</t>
  </si>
  <si>
    <t>36536911600;7005104207</t>
  </si>
  <si>
    <t>Ahmed, Osama M.H.;Sebak, Abdel Razik</t>
  </si>
  <si>
    <t>Planar ultrawideband antenna array for short-range wireless communications</t>
  </si>
  <si>
    <t>10.1002/mop.25140</t>
  </si>
  <si>
    <t>2-s2.0-77952154943</t>
  </si>
  <si>
    <t>['turn number', 'spiral slots', 'obtained mainly', 'new design', 'measured 3', 'geometrical dimensions', 'feeding structure', 'circular polarization', 'circuit process', 'broadband characteristics', 'better performance', 'arc slot', 'achieved using', '8 ghz', '605 ghz']</t>
  </si>
  <si>
    <t>Axial-ratio bandwidth | Circular polarization | CPW-fed | Spiral slot</t>
  </si>
  <si>
    <t>A new design of broadband slot antenna with circular polarization is presented. The broadband characteristics are achieved using a coplanar-waveguide (CPW)-fed two-arm spiral slot configuration. The spiral slot antenna and the feeding structure are fabricated on the same plane of the substrate so that the circuit process and the position alignment could be simplified. The improvement of circular polarization for the antenna is obtained mainly by an arc slot surrounding the spiral slots. The turn number of the spiral slots and the geometrical dimensions of the arc slot are varied in order to derive the better performance of the circular polarization. The measured impedance bandwidth of a S11 &lt; -10 dB ranges from 1.25 to 8 GHz and covers most of the commercial wireless communication systems, such as GPS, DCS, PCS, IMT-2000, WLAN, and HiperLAN. The measured 3-dB axialratio bandwidth (ARBW) is 10.6% with respect to 1.605 GHz. Copyright ¬© 2010 Wiley Periodicals, Inc.</t>
  </si>
  <si>
    <t>1204-1208</t>
  </si>
  <si>
    <t>Wang, Chien Jen</t>
  </si>
  <si>
    <t>A CPW-FED wideband spiral slot antenna with circular polarization</t>
  </si>
  <si>
    <t>10.1002/mop.25142</t>
  </si>
  <si>
    <t>2-s2.0-77952158933</t>
  </si>
  <si>
    <t>['three times', 'proximity fed', 'original bandwidth', 'four arms', 'feeding line', 'bell shapes', 'band discontinuities', 'antenna size', 'antenna performance', 'antenna gain', '35 ghz']</t>
  </si>
  <si>
    <t>2D electromagnetic band-gap structure | Artificial magnetic conductor | Microstrip patch antenna | Ultra-wide bandwidth</t>
  </si>
  <si>
    <t>A new antenna structure using triangular patch alongside a small trapezoidal shape ground plane with proximity fed is proposed in this article. The proposed antenna design provides a bandwidth in the range from 2 &lt; 35 GHz with band discontinuities. Improvement is done in antenna performance by using electromagnetic band-gap (EBG) structure. First, dumb-bell shapes as 2D-EBG are etched in the feeding line. Second, embedded spiral artificial magnetic conductor with four arms to introduce sufficient inductive impedance is done. The resultant bandwidth increases to three times than the original bandwidth and reduces the antenna size as well as enhancing the antenna gain. Copyright ¬© 2010 Wiley Periodicals, Inc.</t>
  </si>
  <si>
    <t>1159-1164</t>
  </si>
  <si>
    <t>106400362-60013791;60005916;60005916;106400362-60013791;60016618</t>
  </si>
  <si>
    <t>Elsheakh, Dalia N.;Elsadek, Hala A.;Abdallah, Esmat A.;Iskander, Magdy;Elhenawy, Hadia</t>
  </si>
  <si>
    <t>Egypt;United States;Egypt;United States</t>
  </si>
  <si>
    <t>Cairo;Honolulu;Cairo;Honolulu</t>
  </si>
  <si>
    <t>Ain Shams University;University of Hawai ªi at MƒÅnoa;Electronics Research Institute of Cairo;Hawaii Center for Advanced Communication</t>
  </si>
  <si>
    <t>60016618;60013791;60005916;106400362</t>
  </si>
  <si>
    <t>Elsheakh D.N.</t>
  </si>
  <si>
    <t>Ultra-wideband coplanar boat microstrip patch with modified ground plane by using electromagnetic band-gap structure for wireless communication</t>
  </si>
  <si>
    <t>10.1002/mop.25129</t>
  </si>
  <si>
    <t>2-s2.0-77952164032</t>
  </si>
  <si>
    <t>['refraction materials', 'positive index', 'new type', 'negative permeability', 'minimum reflection', 'impedance bandwidth', 'good agreement', 'electrical parameters', 'antenna characteristics', 'also observed']</t>
  </si>
  <si>
    <t>Antenna | Metamaterials | Radome</t>
  </si>
  <si>
    <t>A new type of radome was designed around 2 GHz, comprising alternately layers with negative permeability and positive index of refraction materials. The negative permeability, obtained by the square ring resonators (SRRs) network and the thickness of the radome are optimized so that the radiated electromagnetic waves generated by the antenna are passing through with minimum reflection. The compact electrical size of the SRR structure (‚àºŒªk/20) was obtained by optimizing the geometrical and electrical parameters as increasing the coupling between the resonators. The effect of the radome on the antenna characteristics is evaluated by simulation and measurements with good agreement. Enhancements of the gain, directivity, and impedance bandwidth are also observed. Copyright ¬© 2010 Wiley Periodicals, Inc.</t>
  </si>
  <si>
    <t>1119-1123</t>
  </si>
  <si>
    <t>60104190;60104190-60060524;60104081;60104081;60105577</t>
  </si>
  <si>
    <t>11840528500;6507528900;7003888761;16025380800;56097141300</t>
  </si>
  <si>
    <t>Latrach, M.;Rmili, H.;Sabatier, C.;Seguenot, E.;Toutain, S.</t>
  </si>
  <si>
    <t>France;France;France;Tunisia</t>
  </si>
  <si>
    <t>Saint-Nazaire;Angers;Issy-les-Moulineaux;Tunis</t>
  </si>
  <si>
    <t>Institut de Recherche en Energie Electrique de Nantes Atlantique;ESEO Group;Orange Labs;Universit√© de Tunis El Manar, Ecole Nationale d'Ing√©nieurs de Tunis</t>
  </si>
  <si>
    <t>60105577;60104190;60104081;60060524</t>
  </si>
  <si>
    <t>Latrach M.</t>
  </si>
  <si>
    <t>Design of a new type of metamaterial radome for low frequencies</t>
  </si>
  <si>
    <t>10.1002/mop.25127</t>
  </si>
  <si>
    <t>2-s2.0-77952167747</t>
  </si>
  <si>
    <t>['parasitic line', 'optimization technique', 'genetic algorithm', 'fitness function', 'early stage', 'dcs applications', 'cst mws', 'commercial software', 'band antenna', 'article represents', 'antenna topology']</t>
  </si>
  <si>
    <t>Dual-band | Genetic algorithm | Inverted F antenna | Mobile phone</t>
  </si>
  <si>
    <t>This article represents an antenna topology selection for dual-band mobile phone using an optimization technique that applies a genetic algorithm (GA) in the early stage of the design. Commercial software (CST MWS) is used to predict the performance of the antenna. Then, the fitness function is evaluated by integrating the CST with the GA using visual basic language. After the antenna topology was selected, a dual-band antenna for GSM and DCS applications was designed by adding a parasitic line. Copyright ¬© 2010 Wiley Periodicals, Inc.</t>
  </si>
  <si>
    <t>1170-1174</t>
  </si>
  <si>
    <t>60032330;60032330</t>
  </si>
  <si>
    <t>55894848800;36024195200</t>
  </si>
  <si>
    <t>Kim, Jae Hee;Park, Wee Sang</t>
  </si>
  <si>
    <t>Dual-band antenna design using genetic algorithm-generated topology</t>
  </si>
  <si>
    <t>10.1002/mop.25141</t>
  </si>
  <si>
    <t>2-s2.0-77952170900</t>
  </si>
  <si>
    <t>['umts operation', 'smallest among', 'proposed bandwidth', 'obtained antenna', 'new bandwidth', 'mhz band', 'impedance matching', 'ground plane', 'enhancement method', 'display panel', 'desired gsm850', '900 operation', '50 mm']</t>
  </si>
  <si>
    <t>Internal laptop computer antenna | Mobile antenna | Monopole slot antenna | Small antenna | WWAN antenna</t>
  </si>
  <si>
    <t>A new bandwidth-enhancement method of using a resonant open slot embedded in the ground plane or supporting metal frame of the display panel for a small-size internal wireless wide area network (WWAN) laptop computer antenna is presented. To demonstrate the results, a small-size printed monopole slot antenna with a length of 50 mm only, which is about the smallest among the internal WWAN laptop computer antenna that have been reported, is applied in this study. For such a small-size WWAN antenna, the impedance matching in the 900-MHz band is usually very poor and hence the obtained antenna's lower band cannot cover the desired GSM850/900 operation. By embedding a resonant open slot in the ground plane, which does not increase the size of the internal WWAN antenna, a wideband resonant mode with good impedance matching at about 900 MHz contributed by the resonant open slot can be generated to cover the GSM850/900 operation. Further, a wide upper band for the antenna to cover the GSM1800/1900/UMTS operation can also be obtained. Details of the proposed bandwidth-enhancement method are studied in this article. Copyright ¬© 2010 Wiley Periodicals, Inc.</t>
  </si>
  <si>
    <t>1137-1142</t>
  </si>
  <si>
    <t>35460663000;35145918800</t>
  </si>
  <si>
    <t>Wong, Kin Lu;Lee, Li Chun</t>
  </si>
  <si>
    <t>Bandwidth enhancement of small-size internal wwan laptop computer antenna using a resonant open slot embedded in the ground plane</t>
  </si>
  <si>
    <t>10.1002/mop.25148</t>
  </si>
  <si>
    <t>2-s2.0-77952172028</t>
  </si>
  <si>
    <t>['step change', 'proposed antenna', '6 ¬∞', '3 db', '2 ¬∞']</t>
  </si>
  <si>
    <t>Dielectric rod antenna | Quasi-optics | W-band antenna | Waveguide transition</t>
  </si>
  <si>
    <t>Modification in tapered dielectric rod waveguide antenna is achieved by the implementation of step change in width in metallic waveguide transition. The proposed antenna has circular symmetric radiation pattern and gain about 15.3 dB with improved return loss and side lobes level at W-band. It has 10 dB beamwidth 53.2¬∞ and 48.6¬∞ in the E- and H-plane. Proposed antenna can be used for a millimeter wave quasi-optics feed array design in W-band imaging radiometer design. Copyright ¬© 2010 Wiley Periodicals, Inc.</t>
  </si>
  <si>
    <t>1221-1223</t>
  </si>
  <si>
    <t>55276997700;13409843400;55568059800</t>
  </si>
  <si>
    <t>Kim, Won Gyum;Thakur, Jay Prakash;Kim, Yong Hoon</t>
  </si>
  <si>
    <t>Kim W.G.</t>
  </si>
  <si>
    <t>Efficient drw antenna for quasi-optics feed in w-band imaging radiometer system</t>
  </si>
  <si>
    <t>10.1002/mop.25107</t>
  </si>
  <si>
    <t>2-s2.0-77952177083</t>
  </si>
  <si>
    <t>['two filters', 'tapering profile', 'rt6010 substrate', 'resonator control', 'overall dimension', 'insertion loss', 'filters extends', 'face configuration', 'designed using', '6 ghz', '5 ns', '1 db']</t>
  </si>
  <si>
    <t>Bandpass filter | Coplanar waveguide | Tapered slot antenna</t>
  </si>
  <si>
    <t>A compact planar bandpass filter is designed using a tapered slot resonator, which is formed using two tapered slot antennas connected in a face-to-face configuration. The tapering profile and dimensions of the resonator control the characteristics of the filter. The success of the method is demonstrated via full wave electromagnetic simulations and measurements. Passbands of 30-50% centred at about 6 GHz with an insertion loss of less than 1 dB and a peak-to-peak group delay of less than 0.5 ns are achieved in two filters having different tapering profiles and fabricated on RT6010 substrate with an overall dimension of 25 mm √ó 30 mm. The use of an open-ended series stub within the coplanar waveguide feeder of the filters extends their high stopband beyond 15 GHz. Copyright ¬© 2010 Wiley Periodicals, Inc.</t>
  </si>
  <si>
    <t>1190-1194</t>
  </si>
  <si>
    <t>60032987;60031004;60032987</t>
  </si>
  <si>
    <t>13404674100;35570164700;36893654800</t>
  </si>
  <si>
    <t>Abbosh, Amin;Bialkowski, Marek;Thiel, David</t>
  </si>
  <si>
    <t>Brisbane;Brisbane</t>
  </si>
  <si>
    <t>Griffith University;The University of Queensland</t>
  </si>
  <si>
    <t>60032987;60031004</t>
  </si>
  <si>
    <t>Design of planar bandpass filters from tapered slot resonators</t>
  </si>
  <si>
    <t>10.1002/mop.25118</t>
  </si>
  <si>
    <t>2-s2.0-77952178936</t>
  </si>
  <si>
    <t>['measured results', 'less weight', 'horn antenna', 'high gain', 'fed arrays', 'elements arranged', 'element array', 'array height', 'array aperture']</t>
  </si>
  <si>
    <t>Horn antenna | Microstrip antenna arrays | Space-fed arrays</t>
  </si>
  <si>
    <t>Equivalence between space-fed microstrip antenna arrays and horn antenna is established. A method is proposed to determine the array height from the fed microstrip antenna and correction of phase error across the array aperture. A 25-element array with elements arranged in a 5 √ó 5 rectangular grid is designed. Simulated and measured results are presented. Space-fed arrays are easy to fabricate, have less weight, high gain, and low side lobe levels. Copyright ¬© 2010 Wiley Periodicals, Inc.</t>
  </si>
  <si>
    <t>1180-1183</t>
  </si>
  <si>
    <t>60014153;60014153-108428069</t>
  </si>
  <si>
    <t>55951567400;7202418704</t>
  </si>
  <si>
    <t>Bhide, Rahul;Kumar, Girish</t>
  </si>
  <si>
    <t>Mumbai;Navi Mumbai</t>
  </si>
  <si>
    <t>Indian Institute of Technology Bombay;Wilcom Technologies Pvt. Ltd.</t>
  </si>
  <si>
    <t>60014153;108428069</t>
  </si>
  <si>
    <t>Bhide R.</t>
  </si>
  <si>
    <t>Equivalence of space-fed microstrip antenna array with horn antenna</t>
  </si>
  <si>
    <t>10.1002/mop.25092</t>
  </si>
  <si>
    <t>2-s2.0-77952184741</t>
  </si>
  <si>
    <t>['turn allows', 'tie radiator', 'tie geometry', 'proposed design', 'planar reflector', 'high front', 'gives rise', 'conventional bow', 'band extending', 'back ratio', '1 ghz']</t>
  </si>
  <si>
    <t>Antenna measurements | Directional antennas | Planar antennas | Ultra-wideband antennas</t>
  </si>
  <si>
    <t>We present a novel directional ultra-wideband antenna based on the bow-tie geometry. The proposed design, unlike the conventional bow-tie radiator, has an inherently different radiation mechanism, which relies on magnetic currents excited in properly designed slots. This in turn allows to maintain good antenna performance even when a planar reflector is placed below the antenna that gives rise to high front-to-back ratio and directivity over a band extending from 4.8 to 6.1 GHz. Copyright ¬© 2010 Wiley Periodicals, Inc.</t>
  </si>
  <si>
    <t>1016-1020</t>
  </si>
  <si>
    <t>60025965;60025965;60025965;60000481;60000481</t>
  </si>
  <si>
    <t>7005985328;7003542140;26325127100;33968060800;7005751865</t>
  </si>
  <si>
    <t>Midrio, M.;Boscolo, S.;Sacchetto, F.;Pigozzo, F. M.;Capobianco, A. D.</t>
  </si>
  <si>
    <t>Udine;Padua</t>
  </si>
  <si>
    <t>Universit√† degli Studi di Udine;Universit√† degli Studi di Padova</t>
  </si>
  <si>
    <t>60025965;60000481</t>
  </si>
  <si>
    <t>Midrio M.</t>
  </si>
  <si>
    <t>Novel ultra-wideband bow-tie antenna with high front-to-back ratio and directivity</t>
  </si>
  <si>
    <t>10.1002/mop.25108</t>
  </si>
  <si>
    <t>2-s2.0-77952186037</t>
  </si>
  <si>
    <t>['work presents', 'simulated results', 'several prototypes', 'good agreement', 'experimental investigation', 'antenna dimensions']</t>
  </si>
  <si>
    <t>Antenna optimization | Ceramic substrate | High permittivity | Microstrip patch antenna | Wireless systems</t>
  </si>
  <si>
    <t>This work presents an experimental investigation of the properties of microstrip patch antennas on bismuth niobate ceramic substrates. The substrate fabrication process and characterization are described. Several prototypes were built and measured for wireless communication systems. A good agreement was observed between measured and simulated results. The very high electrical permittivity of the ceramic substrate provided a reduction of the antenna dimensions. Copyright ¬© 2010 Wiley Periodicals, Inc.</t>
  </si>
  <si>
    <t>1034-1036</t>
  </si>
  <si>
    <t>60023857;60023857;60023857;60023857;60023857;60023857;60023857</t>
  </si>
  <si>
    <t>36086102600;56344756200;10539832700;7004474343;8834195900;57208902469;36024377400</t>
  </si>
  <si>
    <t>Carneiro Filho, R.;Ara√∫jo, J. H.;Ginani, M. F.;D'Assun√ß√£o, A. G.;Martins, R. A.;D'Assun√ß√£o, A. G.;Mendonc, L. M.</t>
  </si>
  <si>
    <t>Natal</t>
  </si>
  <si>
    <t>Universidade Federal do Rio Grande do Norte</t>
  </si>
  <si>
    <t>Carneiro Filho R.</t>
  </si>
  <si>
    <t>Simulation and measurement of Inset-fed microstrip patch antennas on binbo&lt;inf&gt;4&lt;/inf&gt; substrates</t>
  </si>
  <si>
    <t>10.1002/mop.25098</t>
  </si>
  <si>
    <t>2-s2.0-77952203732</t>
  </si>
  <si>
    <t>['wireless transmission', 'stub filter', 'size reduction', 'second harmonic', 'rectifying circuit', 'pass filter', 'novel h', 'monopole antenna', 'microwave power', 'load resistor', 'ground plane', 'conversion efficiency', 'article reports', '50 %.', '45 ghz', '3 ghz', '270 x', '2 ghz']</t>
  </si>
  <si>
    <t>Broadband rectenna | Printed monopole antenna | Rectifier | Stub BPF | Wireless power transmission</t>
  </si>
  <si>
    <t>This article reports a novel broadband rectifying antenna (rectenna) using the printed monopole antenna and the band-pass stub band-pass filter, which is designed in the microstrip line structure at 2.45 GHz for the wireless transmission of microwave power. We suggest a novel H-shape printed monopole antenna with size reduction of the radiator and the ground plane using surface current distribution, and a broadband stub band-pass filter with suppression of the second harmonic. The rectifying circuit with stub filter doesn't need additional area because it is fabricated on the ground plane, which is widened to acquire broadband characteristic of the monopole antenna. The RF-toDC conversion efficiency of 66% is obtained by using a load resistor of 270 X at 2.45 GHz. Also, the conversion efficiency is maintained from 2 GHz to 3 GHz above 50%. Copyright ¬© 2010 Wiley Periodicals, Inc.</t>
  </si>
  <si>
    <t>1194-1197</t>
  </si>
  <si>
    <t>60013866;60013866;60013866;60013866;60013866;60073747;60073747;60013866</t>
  </si>
  <si>
    <t>16303476900;24824866400;55671265400;7102066439;7005282133;55568524863;18835527400;7601459018</t>
  </si>
  <si>
    <t>Hong, Tae Ui;Oh, Kyoung Min;Lee, Hyun Wook;Nam, Hee;Yun, Tae Soon;Lee, Dae Sung;Hwang, Hak In;Lee, Jong Chul</t>
  </si>
  <si>
    <t>Seongnam;Seoul</t>
  </si>
  <si>
    <t>Korea Electronics Technology Institute;Kwangwoon University</t>
  </si>
  <si>
    <t>60073747;60013866</t>
  </si>
  <si>
    <t>Hong T.U.</t>
  </si>
  <si>
    <t>Novel broadband rectenna using printed monopole antenna and harmonic-suppressed stub filter</t>
  </si>
  <si>
    <t>10.1002/mop.25130</t>
  </si>
  <si>
    <t>2-s2.0-77952204383</t>
  </si>
  <si>
    <t>['rectangle slot', 'metal radiator', 'fractional bandwidth', 'designed antenna', '790 mhz', '2 %)', '10 db']</t>
  </si>
  <si>
    <t>Compact and wideband antenna | DCS/PCS/UMTS/WLAN communication system | PIFA</t>
  </si>
  <si>
    <t>In this article, a compact and wideband planar invertedF antenna is introduced. The bandwidths for s11 &lt; -10 dB are up to 790 MHz (a fractional bandwidth of 38.2%) with bending a part of metal radiator down and notching a rectangle slot. Measured results show that the designed antenna can meet the requirements of the DCS/ PCS/UMTS/WLAN communication system. Copyright ¬© 2010 Wiley Periodicals, Inc.</t>
  </si>
  <si>
    <t>1097-1100</t>
  </si>
  <si>
    <t>36086548600;7402022616;57192605985;8945567500</t>
  </si>
  <si>
    <t>Pang, Jiang Yi;Xiao, Shao Qiu;Chen, Shi Tao;Wang, Bing Zhong</t>
  </si>
  <si>
    <t>Pang J.</t>
  </si>
  <si>
    <t>Compact and wideband pifa for DCS/PCS/UMTS/WLAN communication system</t>
  </si>
  <si>
    <t>10.1002/mop.25138</t>
  </si>
  <si>
    <t>2-s2.0-77952206230</t>
  </si>
  <si>
    <t>['required precision', 'open ring', 'microstrip antenna', 'foam layer', 'feed dual', 'conventional dual', 'circular patch', 'antenna improved']</t>
  </si>
  <si>
    <t>Circularly polarized antenna | Microstrip antenna</t>
  </si>
  <si>
    <t>To meet the required precision and reliability for global positioning systems, a probe-feed dual-band circularly polarized (CP) microstrip antenna is proposed. This new microstrip antenna design uses a circular patch that is printed on a two-layer substrate consisting of an FR4 dielectric layer and a foam layer, and cutting a crossed-slot and an open ring-slot in the circular patch. When compared with the conventional dual-band CP antenna with two patches among substrate materials, not only is the performance of the antenna improved but also its fabrication becomes easier. The simulated and measured results indicate the validity of the design. Copyright ¬© 2010 Wiley Periodicals, Inc.</t>
  </si>
  <si>
    <t>999-1000</t>
  </si>
  <si>
    <t>Sun, Xu Bao</t>
  </si>
  <si>
    <t>Qingdao</t>
  </si>
  <si>
    <t>Shandong University of Science and Technology</t>
  </si>
  <si>
    <t>Sun X.</t>
  </si>
  <si>
    <t>Circular-slotted microstrip antenna for GPS</t>
  </si>
  <si>
    <t>10.1002/mop.25095</t>
  </si>
  <si>
    <t>2-s2.0-77952208182</t>
  </si>
  <si>
    <t>['various links', 'various amounts', 'two standards', 'point link', 'multipleinput multiple', 'mimo technologies', 'mimo techniques', 'mimo features', 'large family', 'ieee 802', 'essential role', 'engineering considerations', 'crucial distinctions', 'conventional point', '4g requirements', '3gpp lte']</t>
  </si>
  <si>
    <t>IEEE 802.16m and 3GPP LTE-Advanced are the two evolving standards targeting 4G wireless systems. In both standards, multipleinput multiple-output antenna technologies play an essential role in meeting the 4G requirements. The application of MIMO technologies is one of the most crucial distinctions between 3G and 4G. It not only enhances the conventional point-to-point link, but also enables new types of links such as downlink multiuser MIMO. A large family of MIMO techniques has been developed for various links and with various amounts of available channel state information in both IEEE 802.16e/m and 3GPP LTE/LTE-Advanced. In this article we provide a survey of the MIMO techniques in the two standards. The MIMO features of the two are compared, and the engineering considerations are depicted. ¬© 2010 IEEE.</t>
  </si>
  <si>
    <t>86-92</t>
  </si>
  <si>
    <t>60033010;60033010;60094206;60094206;60010484;60010484;60026638</t>
  </si>
  <si>
    <t>55892959900;56163668200;8902364600;55956777000;22433797900;6602876632;7409083564</t>
  </si>
  <si>
    <t>Li, Qinghua;Li, Guangjie;Lee, Wookbong;Lee, Moon Il;Mazzarese, David;Clerckx, Bruno;Li, Zexian</t>
  </si>
  <si>
    <t>South Korea;United States;Finland;South Korea</t>
  </si>
  <si>
    <t>Seoul;Santa Clara;Espoo;Suwon</t>
  </si>
  <si>
    <t>LG Electronics, Korea;Intel Corporation;Nokia Corporation;Samsung Group</t>
  </si>
  <si>
    <t>60094206;60033010;60026638;60010484</t>
  </si>
  <si>
    <t>MIMO techniques in WiMAX and LTE: A feature overview</t>
  </si>
  <si>
    <t>10.1109/MCOM.2010.5458368</t>
  </si>
  <si>
    <t>2-s2.0-77952215350</t>
  </si>
  <si>
    <t>['wlan signals', 'wideband cpw', 'two l', 'square monopole', 'shaped slots', 'radiating element', 'notched characteristics', 'notched bands', 'measurement results', 'ground plane', 'fed antenna', 'circular base', 'circle slot', '8 ghz', '4 ghz', '3 ghz', '11 ghz']</t>
  </si>
  <si>
    <t>CPW-fed antennas | Dual band-notched characteristics | Planar antennas | Ultra-wideband antennas</t>
  </si>
  <si>
    <t>In this letter, the design, the analysis, and the measurement results of a new compact planar ultra-wideband CPW-fed antenna with dual-notched characteristics are presented. The radiating element is a planar square monopole with a circular base. A dualnotched bands characteristic is obtained by etching a half-circle slot in the square monopole and two L-shaped slots in the ground plane. The measurement results show stable radiation patterns with broadband matched impedance from 3 GHz to 11 GHz for VSWR &lt; 2, except two dual-notched bands at 3.3-4 GHz and 5.2-5.8 GHz for filtering the WiMAX and WLAN signals. Copyright ¬© 2010 Wiley Periodicals, Inc.</t>
  </si>
  <si>
    <t>1183-1186</t>
  </si>
  <si>
    <t>60071031;60071031</t>
  </si>
  <si>
    <t>24482874100;6701577028</t>
  </si>
  <si>
    <t>Edalati, Arezou;Denidni, Tayeb A.</t>
  </si>
  <si>
    <t>Quebec</t>
  </si>
  <si>
    <t>Institut National de la Recherche Scientifique</t>
  </si>
  <si>
    <t>Edalati A.</t>
  </si>
  <si>
    <t>A compact uwb antenna with dual band-notched characteristics</t>
  </si>
  <si>
    <t>10.1002/mop.25105</t>
  </si>
  <si>
    <t>2-s2.0-77952215416</t>
  </si>
  <si>
    <t>['slit length', 'simulated e', 'resonance frequencies', 'radiation performance', 'presents 29', 'patch geometry', 'free space', 'four patterns', 'four frequencies', 'feed line', 'designed antenna', 'broadband response', 'almost identical', 'air gap', '4 substrate']</t>
  </si>
  <si>
    <t>Air gap | Gain | Impedance bandwidth | Microstrip antenna | Return loss</t>
  </si>
  <si>
    <t>The radiation performance of a right triangular microstrip antenna (RTMA) having two parallel narrow slits is simulated using IE 3D software, and later this antenna is designed on glass epoxy FR-4 substrate with an air gap and tested in free space. The slit length, width, and thickness of air gap are optimized to attain best performance from the modified RTMA structure. The designed antenna with an air gap of 1.0 mm resonates at two different frequencies and presents 29% bandwidth. The antenna matches well with the feed line for both the resonance frequencies. The simulated E- and H-plane radiation patterns are presented at four frequencies with in the range of frequencies where broadband response is obtained. These four patterns are almost identical in shape and their direction of maximum radiation intensity is normal to the patch geometry. Copyright ¬© 2010 Wiley Periodicals, Inc.</t>
  </si>
  <si>
    <t>1082-1087</t>
  </si>
  <si>
    <t>60029934;60029934;60029934;60029934;60114930;60013543;60013543</t>
  </si>
  <si>
    <t>57211615018;35453137500;36024166800;36004177100;57208877036;23103932700;7005822345</t>
  </si>
  <si>
    <t>Sharma, Vijay;Saxena, V. K.;Saini, J. S.;Bhatnagar, D.;Sharma, K. B.;Pal, D.;Joshi, L. M.</t>
  </si>
  <si>
    <t>Jaipur;Jaipur;Pilani</t>
  </si>
  <si>
    <t>S.S. Jain Subodh P.G. (Autonomous) College;University of Rajasthan;Central Electronics Engineering Research Institute India</t>
  </si>
  <si>
    <t>60114930;60029934;60013543</t>
  </si>
  <si>
    <t>Wideband dual-frequency right triangular microstrip antenna with parallel narrow slits</t>
  </si>
  <si>
    <t>10.1002/mop.25113</t>
  </si>
  <si>
    <t>2-s2.0-77952223051</t>
  </si>
  <si>
    <t>['waveform well', 'uwb time', 'useful conclusions', 'track moving', 'time meeting', 'stringent weight', 'size requirements', 'optical true', 'optic true', 'impulse radar', 'experiment system', 'antenna array']</t>
  </si>
  <si>
    <t>Beam scanning | Fiber | Time-domain | UWB</t>
  </si>
  <si>
    <t>Ultra-wideband (UWB) antenna is indispensable in impulse radar that transmits and receives short electromagnetic pulse signals and preserves the waveform well. Phased array antenna systems cannot meet the demand of the system. Optical true-time delay techniques open the possibility of ultra-wide bandwidth antenna systems, while at the same time meeting the stringent weight and size requirements. Continuously tunable true-time delay techniques can provide continuous beam scanning. With advanced optoelectronic technique, fast wavelength tuning speed is possible. To detect and track moving-target [Bi and Ren, Prog Electomagn Res 87 (2008), 15-41)], UWB time-domain antenna array beam scanning is studied in this article. First, the theory of time-domain antenna array scanning is analyzed, some useful conclusions are achieved. Then, an experiment system of UWB time-domain antenna array scanning is built, which includes an antenna array, fiber-optic true-time delay device, and other equipments. Finally, the theoretical and experimental results combined to are made to validate the theory of UWB time-domain antenna array beam scanning. Copyright ¬© 2010 Wiley Periodicals, Inc.</t>
  </si>
  <si>
    <t>1110-1112</t>
  </si>
  <si>
    <t>57203347044;55276453500;57198573398</t>
  </si>
  <si>
    <t>Zhang, L. H.;Ruan, C. L.;Liu, G. Y.</t>
  </si>
  <si>
    <t>Zhang L.H.</t>
  </si>
  <si>
    <t>UWB Time-domain antennas beam scanning</t>
  </si>
  <si>
    <t>10.1002/mop.25102</t>
  </si>
  <si>
    <t>2-s2.0-77952229002</t>
  </si>
  <si>
    <t>['wideband characteristics', 'wideband antenna', 'slit shape', 'simulated results', 'radiation patterns', 'practical fabrication', 'parasitic stub', 'monopole radiator', 'embedded antenna', 'compact size', 'azimuth cut', 'article proposes', 'antenna prototypes', 'antenna characteristics', 'also propose', 'achieving 3']</t>
  </si>
  <si>
    <t>Monopole antenna | Ultra-wideband | USB</t>
  </si>
  <si>
    <t>This article proposes a 3.1-5 GHz ultra-wideband antenna, defined by a -10 dB return loss. The simplified planar antenna structures, compact size, and low profile make it profitable to the application of the embedded antenna in wireless universal serial bus dongle devices. The slit shape on the monopole radiator is tuned for miniature antenna size. A parasitic stub on the ground is adopted to increase antenna bandwidth for achieving 3.1-5 GHz impedance bandwidth. To reduce manufacturing cost and practical fabrication, we also propose a simplified rectangular antenna structure. It is found that wideband characteristics of the simplified rectangular structure antenna are similar to that of semicircular base structure. Finally, the antenna prototypes are fabricated and the antenna characteristics are measured. The radiation patterns are omnidirectional in azimuth cut. Moreover, the S-parameter of antenna characteristics has been measured. The consistency between the simulated results and the measurement results confirms the practicability of these techniques. Copyright ¬© 2010 Wiley Periodicals, Inc.</t>
  </si>
  <si>
    <t>1013-1016</t>
  </si>
  <si>
    <t>60018405;60018405</t>
  </si>
  <si>
    <t>56169157800;7402303547</t>
  </si>
  <si>
    <t>Chang, Yu Chia;Chiu, Chien Ching</t>
  </si>
  <si>
    <t>New Taipei City</t>
  </si>
  <si>
    <t>Chang Y.</t>
  </si>
  <si>
    <t>Design of a planar ultra-wideband miniature monopole antenna for wireless usb dongle devices</t>
  </si>
  <si>
    <t>10.1002/mop.25121</t>
  </si>
  <si>
    <t>2-s2.0-77952229003</t>
  </si>
  <si>
    <t>['thereby giving', 'show using', 'retrodirective array', 'remote transmitter', 'field angle', 'dipole source', 'complex angle', 'arrival algorithms', '4 ghz']</t>
  </si>
  <si>
    <t>Antenna arrays | Antenna measurements | Phase-conjugation</t>
  </si>
  <si>
    <t>In this article, we present position indication functionality as obtained by using a retrodirective array, thereby allowing location information extraction of the position of the remote transmitter with which the retrodirective array is cooperating. This is carried out using straightforward circuitry with no requirement for complex angle of arrival algorithms, thereby giving a result in real time enabling tracking of fast moving transmitters. We show using a 10 √ó1 element retrodirective array, operating at 2.4 GHz that accuracies of far-field angle of arrival of within ¬± 1¬∞ over the arrays ¬±30¬∞ azimuth field of view are possible. While in the near-field for angles of arrival of ¬±10¬∞ it is possible to extract the position of a dipole source down to a resolution of 0.32Œª. Copyright ¬© 2010 Wiley Periodicals, Inc.</t>
  </si>
  <si>
    <t>1031-1034</t>
  </si>
  <si>
    <t>Buchanan, N. B.;Fusco, V.</t>
  </si>
  <si>
    <t>Use of retrodirective array phase conjugation circuitry for near- and far-field position angle of arrival detection</t>
  </si>
  <si>
    <t>10.1002/mop.25097</t>
  </si>
  <si>
    <t>2-s2.0-77952232455</t>
  </si>
  <si>
    <t>['radiated waveform', 'particular waveforms', 'oscillator shape', 'important technology', 'gap spacing', 'detailed discussion']</t>
  </si>
  <si>
    <t>High-power electromagnetics | Intentional electromagnetic interference (IEMI) | Mesoband sources | Switched oscillator (SWO)</t>
  </si>
  <si>
    <t>Quarter-wave switched oscillators (SWOs) are an important technology for the generation of high-power mesoband waveforms. The operation of these SWOs has been discussed for the past several years, but a detailed discussion of the design of these sources for particular waveforms has been lacking. In this paper, we relate several important parameters such as gap spacing, oscillator shape, and antenna to the properties of the radiated waveform. ¬© 2010 IEEE.</t>
  </si>
  <si>
    <t>1124-1131</t>
  </si>
  <si>
    <t>60010065;60010065;100455950;100455950;60015710;60015710</t>
  </si>
  <si>
    <t>25638315900;55663513600;7003578692;35616697500;7003360912;16069092300</t>
  </si>
  <si>
    <t>Armanious, Miena;Tyo, J. Scott;Skipper, Michael C.;Abdalla, Michael D.;Prather, William D.;Lawrance, Julie E.</t>
  </si>
  <si>
    <t>Kirtland;Tucson;Albuquerque</t>
  </si>
  <si>
    <t>Kirtland Air Force Base;The University of Arizona;ASR Corporation</t>
  </si>
  <si>
    <t>60015710;60010065;100455950</t>
  </si>
  <si>
    <t>Armanious M.</t>
  </si>
  <si>
    <t>Interaction between geometric parameters and output waveforms in high-power quarter-wave oscillators</t>
  </si>
  <si>
    <t>10.1109/TPS.2010.2044519</t>
  </si>
  <si>
    <t>2-s2.0-77952236014</t>
  </si>
  <si>
    <t>Ministry of Internal Affairs and Communications</t>
  </si>
  <si>
    <t>MIC</t>
  </si>
  <si>
    <t>['su receiver', 'special case', 'single antenna', 'secondary user', 'scheme maximizes', 'proposed adaptive', 'primary user', 'output snr', 'interference constraint', 'detection performance', 'db gain', 'control scheme', 'analytical model']</t>
  </si>
  <si>
    <t>Cognitive radio system (CRS) | Database | Energy detection (ED) | Federal Communications Commission (FCC) | Interference constraint | Power control | Rayleigh fading | Spectrum sensing</t>
  </si>
  <si>
    <t>In this paper, we propose an adaptive-power-control scheme for a cognitive radio system (CRS) in a Rayleigh fading channel. By allowing transmit power adaptation at the secondary user (SU) transmitter to maintain a constant output SNR to the SU receiver, this scheme maximizes the output SNR and limits the interference to a primary user (PU) within an interference constraint. To calculate this maximum constant output SNR at the SU receiver subject to the interference constraint of the PUs, we have developed an analytical model for the distribution of the interference to the PU while considering the detection performance at the SU. The analytical model takes into account multiple antennas at SUs, including a single antenna as a special case. It is found that the proposed adaptive-power control scheme outperforms the fixed-power control scheme. Typically, with SUs using two transmit and two receive antennas at the bit error rate (BER) of 10-3, the proposed adaptive-power control scheme achieves a 3-dB gain in the SNR. ¬© 2006 IEEE.</t>
  </si>
  <si>
    <t>1847-1857</t>
  </si>
  <si>
    <t>Transmit power control for cognitive radio over a rayleigh fading channel</t>
  </si>
  <si>
    <t>10.1109/TVT.2009.2037913</t>
  </si>
  <si>
    <t>2-s2.0-77952246404</t>
  </si>
  <si>
    <t>96-2219-E-002-009</t>
  </si>
  <si>
    <t>['wide range', 'small number', 'scales linearly', 'results indicate', 'repeater locations', 'receive signal', 'rank end', 'multiple repeaters', 'mobile station', 'los environment', 'location repeaters', 'input multiple', 'improvement cannot', 'equivalent high', 'environments due', 'endmimo channel', 'coverage area', 'connected areas', 'base station', 'antenna spacings', 'antenna parameters', 'antenna orientations']</t>
  </si>
  <si>
    <t>Capacity scaling | Coverage | LOS | MIMO | Relay | Repeater</t>
  </si>
  <si>
    <t>Multiple-input multiple-output (MIMO) technique provides capacity improvement which scales linearly with the number of antennas. However, such improvement cannot be realized in line-of-sight (LOS) environments due to lack of scattering. It had been proposed that if a mobile station can receive signal from multiple repeaters, the artificial multipath could render an equivalent high-rank end-to-endMIMO channel. In this paper, we study whether fixed-location repeaters can induce significant MIMO capacity gain throughout the coverage of a cell in a LOS environment. Our results indicate that, for a wide range of repeater locations and antenna parameters, the majority of the coverage area of a cell can support a highorder capacity scaling factor. We further show that for a capacity scaling factor of 2, the corresponding coverage consists of a small number of simply-connected areas. We present the expressions for the contour of these areas as a function of base station and repeater locations, antenna spacings, and antenna orientations. ¬© 2006 IEEE.</t>
  </si>
  <si>
    <t>1617-1627</t>
  </si>
  <si>
    <t>24463047900;6602744553</t>
  </si>
  <si>
    <t>Tsai, Lung Sheng;Shiu, Da Shan</t>
  </si>
  <si>
    <t>Tsai L.</t>
  </si>
  <si>
    <t>Capacity scaling and coverage for repeater-aided MIMO systems in line-of-sight environments</t>
  </si>
  <si>
    <t>10.1109/TWC.2010.05.090089</t>
  </si>
  <si>
    <t>2-s2.0-77952248473</t>
  </si>
  <si>
    <t>['widespread usage', 'spectrum sensing', 'sinr ).', 'signal characteristics', 'sensing method', 'resultant algorithm', 'requires limits', 'promising way', 'priori knowledge', 'primary users', 'noise ratio', 'new spectrum', 'mainly based', 'magnitude smaller', 'low signal', 'lo √®', 'energy detector', 'energy detection', 'empirically evaluated', 'effective spectrum', 'cyclostationarity property', 'communication signals', 'cognitive radio', 'becomes ineffective', 'bandwidth efficiency', 'antenna technology', 'affordable complexity', 'adaptive cross']</t>
  </si>
  <si>
    <t>Adaptive array beamforming | Cognitive radio (CR) | Smart antennas | Spectrum sensing</t>
  </si>
  <si>
    <t>Cognitive radio (CR) technology is a promising way to improve the bandwidth efficiency of underutilized radio spectra. For practical CR systems with limited a priori knowledge of the primary users' signal characteristics, spectrum sensing is mainly based on energy detection and cyclostationary feature detection. Energy detection is simple and practical but becomes ineffective at a low signal-to-interference-and-noise ratio (SINR). Conventional cyclostationary feature detection based on cyclic spectrum estimation can robustly detect weak signals from primary users by only exploiting the cyclostationarity property of communication signals. However, the high implementation complexity it requires limits its widespread usage. In the literature, the use of smart-antenna technology is suggested to track the locations of the primary users and apply transmit beamforming to avoid spatial interference with their signals. The objective of this paper is to establish adaptive cyclostationary (receive) beamforming as an effective spectrum-sensing method with affordable complexity for multiple-antenna cognitive radio. Specifically, we introduce a new spectrum-sensing method that exploits a recently proposed beamforming algorithm, called the adaptive cross-self-coherent-restoral (ACS) algorithm. The complexity of the resultant algorithm is higher than that of the energy detector but is at least an order of magnitude smaller than that of the previous cyclostationary feature detectors, such as the Fourier spectrum cyclic density analysis method and its multitaper-Lo√®ve version. Their performances for spectrum sensing are empirically evaluated and compared in detail in an example. ¬© 2006 IEEE.</t>
  </si>
  <si>
    <t>1877-1886</t>
  </si>
  <si>
    <t>60033154;60008592</t>
  </si>
  <si>
    <t>7004935886;7003783480</t>
  </si>
  <si>
    <t>Du, K. L.;Mow, Wai Ho</t>
  </si>
  <si>
    <t>Canada;Hong Kong</t>
  </si>
  <si>
    <t>Montreal;Hong Kong</t>
  </si>
  <si>
    <t>Concordia University;Hong Kong University of Science and Technology</t>
  </si>
  <si>
    <t>Du K.</t>
  </si>
  <si>
    <t>Affordable cyclostationarity-based spectrum sensing for cognitive radio with smart antennas</t>
  </si>
  <si>
    <t>10.1109/TVT.2010.2043860</t>
  </si>
  <si>
    <t>2-s2.0-77952257705</t>
  </si>
  <si>
    <t>['transmission stages', 'transmission stage', 'training stages', 'training stage', 'time allocation', 'subsequent channel', 'proposed scheme', 'pr transmission', 'paper addresses', 'lower bound', 'licensed primary', 'learning stage', 'general learning', 'ergodic capacity', 'environment learning', 'effective channel', 'division duplex', 'design issues', 'data transmission', 'cr transceivers', 'cr receiver', 'concurrently operate', 'cognitive beamforming', 'channel training', 'assuming time', 'associated power', 'aforementioned tradeoff']</t>
  </si>
  <si>
    <t>Channel training | Cognitive radio (CR) | Environment learning | Multiantenna systems | Spectrum sharing (SS)</t>
  </si>
  <si>
    <t>This paper addresses the design issues of the multiantenna-based cognitive radio (CR) system that is able to concurrently operate with the licensed primary-radio (PR) system. We propose a practical CR transmission strategy consisting of three major stages, namely, environment learning, channel training, and data transmission. In the environment-learning stage, the CR transceivers both listen to the PR transmission and apply blind algorithms to estimate the spaces that are orthogonal to the channels from the PR. Assuming time-division duplex (TDD)-based transmission for the PR, cognitive beamforming is then designed and applied at CR transceivers to restrict the interference to/from the PR during the subsequent channel-training and data-transmission stages. In the channel-training stage, the CR transmitter sends training signals to the CR receiver, which applies the linear-minimum-mean-square-error (LMMSE)-based estimator to estimate the effective channel. Considering imperfect estimations in both learning and training stages, we derive a lower bound on the ergodic capacity that is achievable for the CR in the data-transmission stage. From this capacity lower bound, we observe a general learning/training/ throughput tradeoff associated with the proposed scheme, pertinent to transmit power allocation between the training and transmission stages, as well as time allocation among the learning, training, and transmission stages. We characterize the aforementioned tradeoff by optimizing the associated power and time allocation to maximize the CR ergodic capacity. ¬© 2006 IEEE.</t>
  </si>
  <si>
    <t>1707-1720</t>
  </si>
  <si>
    <t>60016458;60002668-60017161;60002668;60030162</t>
  </si>
  <si>
    <t>11940803400;55729156200;36071330300;55000636900</t>
  </si>
  <si>
    <t>Gao, Feifei;Zhang, Rui;Liang, Ying Chang;Wang, Xiaodong</t>
  </si>
  <si>
    <t>United States;Singapore;Germany;Singapore</t>
  </si>
  <si>
    <t>New York;Singapore City;Bremen;Singapore City</t>
  </si>
  <si>
    <t>Columbia University;National University of Singapore;Jacobs University Bremen;A-Star, Institute for Infocomm Research</t>
  </si>
  <si>
    <t>60030162;60017161;60016458;60002668</t>
  </si>
  <si>
    <t>Gao F.</t>
  </si>
  <si>
    <t>Design of learning-based MIMO cognitive radio systems</t>
  </si>
  <si>
    <t>10.1109/TVT.2010.2042089</t>
  </si>
  <si>
    <t>2-s2.0-77952264215</t>
  </si>
  <si>
    <t>Boeing</t>
  </si>
  <si>
    <t>['topoint link', 'space constraint', 'simulation results', 'simulated mses', 'signal processing', 'side subarray', 'provided using', 'interleaved subarray', 'four 4', 'excessive demand', 'digital beamformer', 'developed algorithms', 'dbs performance', 'dbs ),', 'beamforming algorithms', 'arrival estimation', 'also analyzed']</t>
  </si>
  <si>
    <t>Adaptive antenna array | And mm-wave communications | Angle-of-arrival estimation | Beamforming | Subarray</t>
  </si>
  <si>
    <t>Owing to the excessive demand on signal processing and space constraint, a full digital implementation of a large adaptive antenna array at millimeter wave frequencies is very challenging. Targeted at long range high data rate point-topoint link in the 70/80 GHz bands, a novel hybrid adaptive antenna array which consists of analogue subarrays followed by a digital beamformer is presented in this paper to overcome the digital implementation difficulty. Two subarray configurations, the interleaved subarray and the side-by-side subarray, are proposed, and two Doppler resilient adaptive angle-of-arrival estimation and beamforming algorithms, the differential beam tracking (DBT) and the differential beam search (DBS), are developed. Simulation results on the DBT and DBS performance are provided using a 64 element hybrid planar array of four 4 by 4 element subarrays with the two subarray configurations, respectively. Recursive mean square error (MSE) bounds of the developed algorithms are also analyzed and compared with simulated MSEs. ¬© 2006 IEEE.</t>
  </si>
  <si>
    <t>1770-1779</t>
  </si>
  <si>
    <t>60001481;60001481;60001481</t>
  </si>
  <si>
    <t>55568365400;55911871600;6603440878</t>
  </si>
  <si>
    <t>Huang, Xiaojing;Guo, Y. Jay;Bunton, John D.</t>
  </si>
  <si>
    <t>CSIRO Ict Centre</t>
  </si>
  <si>
    <t>A hybrid adaptive antenna array</t>
  </si>
  <si>
    <t>10.1109/TWC.2010.05.091020</t>
  </si>
  <si>
    <t>2-s2.0-77952273767</t>
  </si>
  <si>
    <t>CCF-0514938</t>
  </si>
  <si>
    <t>['vehicular applications', 'small number', 'signaling scheme', 'several eigenvalue', 'results show', 'proposed glrt', 'prior knowledge', 'primary users', 'primary user', 'performance comparison', 'particularly critical', 'particularly advantageous', 'noise seen', 'existing techniques', 'existing methods', 'energy detector', 'differing densities', 'detection based', 'cognitive user', 'cognitive receiver', 'based methods', 'also presented']</t>
  </si>
  <si>
    <t>Cognitive radio (CR) | Generalized likelihood ratio test (GLRT) | Spectrum sensing</t>
  </si>
  <si>
    <t>In this paper, we consider the problem of detecting a primary user in a cognitive radio network by employing multiple antennas at the cognitive receiver. In vehicular applications, cognitive radios typically transit regions with differing densities of primary users. Therefore, speed of detection is key, and so, detection based on a small number of samples is particularly advantageous for vehicular applications. Assuming no prior knowledge of the primary user's signaling scheme, the channels between the primary user and the cognitive user, and the variance of the noise seen at the cognitive user, a generalized likelihood ratio test (GLRT) is developed to detect the presence/absence of the primary user. Asymptotic performance analysis for the proposed GLRT is also presented. A performance comparison between the proposed GLRT and other existing methods, such as the energy detector (ED) and several eigenvalue-based methods under the condition of unknown or inaccurately known noise variance, is provided. Our results show that the proposed GLRT exhibits better performance than other existing techniques, particularly when the number of samples is small, which is particularly critical in vehicular applications. ¬© 2006 IEEE.</t>
  </si>
  <si>
    <t>1791-1800</t>
  </si>
  <si>
    <t>60027392;60027392;60027392;60027392</t>
  </si>
  <si>
    <t>14038330400;55244199900;57213123054;21743342100</t>
  </si>
  <si>
    <t>Wang, Pu;Fang, Jun;Han, Ning;Li, Hongbin</t>
  </si>
  <si>
    <t>Multiantenna-assisted spectrum sensing for cognitive radio</t>
  </si>
  <si>
    <t>10.1109/TVT.2009.2037912</t>
  </si>
  <si>
    <t>2-s2.0-77952275080</t>
  </si>
  <si>
    <t>Canada Research Chairs</t>
  </si>
  <si>
    <t>['stations subject', 'single antenna', 'signal processing', 'respective beamformers', 'remote users', 'proposed algorithm', 'paper focuses', 'paper considers', 'paper coding', 'nonlinear dirty', 'naturally leads', 'multiple base', 'minimizing either', 'maximum per', 'main contribution', 'important feature', 'efficient algorithm', 'downlink duality', 'division duplex', 'distributed implementation', 'design criteria', 'coordinating base', 'conventional per', 'cell interference', 'cell basis', 'background noise', 'active simultaneously']</t>
  </si>
  <si>
    <t>Beamforming | Dirty-paper coding | Multicell systems | Multiple-input multiple-output (MIMO) | Uplinkdownlink duality</t>
  </si>
  <si>
    <t>In a conventional wireless cellular system, signal processing is performed on a per-cell basis; out-of-cell interference is treated as background noise. This paper considers the benefit of coordinating base-stations across multiple cells in a multi-antenna beamforming system, where multiple base-stations may jointly optimize their respective beamformers to improve the overall system performance. Consider a multicell downlink scenario where base-stations are equipped with multiple transmit antennas employing either linear beamforming or nonlinear dirty-paper coding, and where remote users are equipped with a single antenna each, but where multiple remote users may be active simultaneously in each cell. This paper focuses on the design criteria of minimizing either the total weighted transmitted power or the maximum per-antenna power across the base-stations subject to signal-to-interference-and-noise-ratio (SINR) constraints at the remote users. The main contribution of the paper is an efficient algorithm for finding the joint globally optimal beamformers across all base-stations. The proposed algorithm is based on a generalization of uplink-downlink duality to the multicell setting using the Lagrangian duality theory. An important feature is that it naturally leads to a distributed implementation in time-division duplex (TDD) systems. Simulation results suggest that coordinating the beamforming vectors alone already provide appreciable performance improvements as compared to the conventional per-cell optimized network. ¬© 2006 IEEE.</t>
  </si>
  <si>
    <t>1748-1759</t>
  </si>
  <si>
    <t>24824030400;54416710500</t>
  </si>
  <si>
    <t>Dahrouj, Hayssam;Yu, Wei</t>
  </si>
  <si>
    <t>Dahrouj H.</t>
  </si>
  <si>
    <t>Coordinated beamforming for the multicell multi-antenna wireless system</t>
  </si>
  <si>
    <t>10.1109/TWC.2010.05.090936</t>
  </si>
  <si>
    <t>2-s2.0-77952276436</t>
  </si>
  <si>
    <t>CNS-06-25637</t>
  </si>
  <si>
    <t>['special cases', 'relaying achieves', 'protocol achieves', 'optimal performance', 'optimal dmt', 'neighboring two', 'multiple relays', 'latter case', 'fundamental diversity', 'fall short', 'dynamic decode', 'duplex operation', 'diversity ",']</t>
  </si>
  <si>
    <t>Decode-and-forward | Diversity-multiplexing trade-off | Multi-hop | Outage probability | Relay networks</t>
  </si>
  <si>
    <t>A multi-hop relay network with multiple antenna terminals in a quasi-static slow fading environment is considered. The fundamental diversity-multiplexing gain tradeoff (DMT) is analyzed in the case of half-duplex relay terminals. While decodeand- forward (DF) relaying achieves the optimal DMT in the fullduplex relay scenario, it is shown that the dynamic decode-andforward (DDF) protocol achieves the optimal DMT if the relay is constrained to half-duplex operation. For the latter case, static DF protocols are considered as well, and the corresponding DMT performance is shown to fall short of the optimal performance, which indicates that dynamic channel allocation is required for optimal DMT performance. The optimal DMT is expressed as the solution of a convex optimization problem and explicit DMT expressions are presented for some special cases. In the case of multiple relays, it is shown that the optimal diversity gain, which is achieved by exploiting the available "hop-diversity", is dominated by the neighboring two-hops with the minimum diversity gain. ¬© 2006 IEEE.</t>
  </si>
  <si>
    <t>1738-1747</t>
  </si>
  <si>
    <t>60016688;60018008;60012708;60003269</t>
  </si>
  <si>
    <t>8720616800;6602953652;7102737091;55665272100</t>
  </si>
  <si>
    <t>G√ºnd√ºz, Deniz;Khojastepour, Mohammad Amir;Goldsmith, Andrea;Poor, H. Vincent</t>
  </si>
  <si>
    <t>United States;Spain;United States;United States</t>
  </si>
  <si>
    <t>Princeton;Castelldefels;Palo Alto;Princeton</t>
  </si>
  <si>
    <t>NEC Laboratories America, Inc.;Centre Tecnol√≥gic de Telecomunicacions de Catalunya;Stanford University;Princeton University</t>
  </si>
  <si>
    <t>60018008;60016688;60012708;60003269</t>
  </si>
  <si>
    <t>G√ºnd√ºz D.</t>
  </si>
  <si>
    <t>Multi-hop MIMO relay networks: Diversity-multiplexing trade-off analysis</t>
  </si>
  <si>
    <t>10.1109/TWC.2010.05.090915</t>
  </si>
  <si>
    <t>2-s2.0-77952279847</t>
  </si>
  <si>
    <t>Medtronic</t>
  </si>
  <si>
    <t>['vivo experiments', 'ventricular myocardium', 'ultrasound applicator', 'time associated', 'throat anatomy', 'target area', 'significant costs', 'results demonstrate', 'produce ablation', 'prevailing modalities', 'potential application', 'phased array', 'multiple lesions', 'multiple factors', 'measurable morbidity', 'less invasive', 'invasive procedures', 'high rate', 'frequency ablation', 'focal point', 'five pigs', 'experimental results', 'create lesions', 'common arrhythmias', 'cm2 resulting', 'cardiac ablation', 'average size', 'array simulations', 'aperture size', 'acoustic intensity', '6 mhz', '5 mm', '2 mm', '1 mm']</t>
  </si>
  <si>
    <t>Cardiac ablation | In vivo | Phased array | Transesophageal | Ultrasound</t>
  </si>
  <si>
    <t>Over 2.2 million Americans suffer from atrial fibrillation making it one of the most common arrhythmias. Cardiac ablation has shown a high rate of success in treating paroxysmal atrial fibrillation. Prevailing modalities for this treatment are catheter based radio-frequency ablation or surgery. However, there is measurable morbidity and significant costs and time associated with these invasive procedures. Due to these issues, developing a method that is less invasive to treat atrial fibrillation is needed. In the development of such a device, a transesophageal ultrasound applicator for cardiac ablation was designed, constructed and evaluated. A goal of this research was to create lesions in myocardial tissue using a phased array. Based on multiple factors from array simulations, transesophageal imaging devices and throat anatomy, a phased ultrasound transducer that can be inserted into the esophagus was designed and tested. In this research, a two-dimensional sparse phased array with the aperture size of 20.7 mm √ó 10.2 mm with flat tapered elements as a transesophageal ultrasound applicator was fabricated and evaluated with in vivo experiments. Five pigs were anesthetized; the array was passed through the esophagus and positioned over the heart. The array was operated for 8 ‚àº 15 min at 1.6 MHz with the acoustic intensity of 150 ‚àº 300 W/cm2 resulting in both single and multiple lesions on atrial and ventricular myocardium. The average size of lesions was 5.1 ¬± 2.1 mm in diameter and 7.8 ¬± 2.5 mm in length. Based on the experimental results, the array delivered sufficient power to the focal point to produce ablation while not grossly damaging nearby tissue outside the target area. These results demonstrate a potential application of the ultrasound applicator to transesophageal cardiac surgery in atrial fibrillation treatment. ¬© 2010 World Federation for Ultrasound in Medicine &amp; Biology.</t>
  </si>
  <si>
    <t>752-760</t>
  </si>
  <si>
    <t>60001439;60001439;60001439;60000723;60001439</t>
  </si>
  <si>
    <t>35759634100;55386928900;15069390600;6507778234;7403173502</t>
  </si>
  <si>
    <t>Werner, Jacob;Park, Eun Joo;Lee, Hotaik;Francischelli, David;Smith, Nadine Barrie</t>
  </si>
  <si>
    <t>University Park;Minneapolis</t>
  </si>
  <si>
    <t>Pennsylvania State University;Medtronic, Inc.</t>
  </si>
  <si>
    <t>60001439;60000723</t>
  </si>
  <si>
    <t>Werner J.</t>
  </si>
  <si>
    <t>Feasibility of in vivo transesophageal cardiac ablation using a phased ultrasound array</t>
  </si>
  <si>
    <t>S0301562910000487</t>
  </si>
  <si>
    <t>10.1016/j.ultrasmedbio.2010.02.002</t>
  </si>
  <si>
    <t>2-s2.0-77952321391</t>
  </si>
  <si>
    <t>Ministerstvo ≈†kolstv√≠, Ml√°de≈æe a Tƒõlov√Ωchovy</t>
  </si>
  <si>
    <t>MSM6007665808</t>
  </si>
  <si>
    <t>M≈†MT</t>
  </si>
  <si>
    <t>['œîcrth mutant', '¬© 2010', 'type cells', 'synechocystis sp', 'small amount', 'significantly affect', 'probably due', 'prevent formation', 'predominantly accumulated', 'photosynthetic proteins', 'photosynthetic apparatus', 'pcc 6803', 'monomeric form', 'limited synthesis', 'light sensitive', 'indispensable constituents', 'evolving activity', 'especially cp43', 'efficient synthesis', 'crtb gene', 'could grow', 'chlorophyll content', 'cellular content', 'carotenoidless œîcrth', 'carotenoid deficiency', 'better transformability', 'b mutant', 'antioxidative protection', 'analyses identified', '2d electrophoresis']</t>
  </si>
  <si>
    <t>Carotenoidless mutant | CrtB | Membrane protein synthesis | Photosynthesis | PSII assembly | Synechocystis sp. PCC 6803</t>
  </si>
  <si>
    <t>The crtB gene of Synechocystis sp. PCC 6803, encoding phytoene synthase, was inactivated in the ŒîcrtH mutant to generate a carotenoidless ŒîcrtH/B double mutant. ŒîcrtH mutant cells were used because they had better transformability than wild-type cells, most probably due to their adaptation to partial carotenoid deficiency. Cells of the ŒîcrtH/B mutant were light sensitive and could grow only under light-activated heterotrophic growth conditions in the presence of glucose. Carotenoid deficiency did not significantly affect the cellular content of phycobiliproteins while the chlorophyll content of the mutant cells decreased. The mutant cells exhibited no oxygen-evolving activity, suggesting the absence of photochemically active PSII complexes. This was confirmed by 2D electrophoresis of photosynthetic membrane complexes. Analyses identified only a small amount of a non-functional PSII core complex lacking CP43, while the monomeric and dimeric PSII core complexes were absent. On the other hand, carotenoid deficiency did not prevent formation of the cytochrome b6f complex and PSI, which predominantly accumulated in the monomeric form. Radioactive labeling revealed very limited synthesis of inner PSII antennae, CP47 and especially CP43. Thus, carotenoids are indispensable constituents of the photosynthetic apparatus, being essential not only for antioxidative protection but also for the efficient synthesis and accumulation of photosynthetic proteins and especially that of PSII antenna subunits. ¬© 2010 The Author.</t>
  </si>
  <si>
    <t>823-835</t>
  </si>
  <si>
    <t>60027811;60027611;60027811;60027811;60027811;60021361;60027811;60027811</t>
  </si>
  <si>
    <t>26029004900;55023133800;22949305100;22946936200;36053329700;6701312479;7003667751;7003935412</t>
  </si>
  <si>
    <t>Sozer, Ozge;Komenda, Josef;Ughy, Bettina;Domonkos, Ildik;Laczk-Dobos, Hajnalka;Malec, Przemyslaw;Gombos, Zoltn;Kis, Mihly</t>
  </si>
  <si>
    <t>Hungary;Czech Republic;Poland</t>
  </si>
  <si>
    <t>Budapest;Prague;Krakow</t>
  </si>
  <si>
    <t>Magyar Tudomanyos Akademia;Institute of Microbiology of the Academy of Sciences of the Czech Republic;Uniwersytet Jagiello≈Ñski</t>
  </si>
  <si>
    <t>60027811;60027611;60021361</t>
  </si>
  <si>
    <t>Sozer O.</t>
  </si>
  <si>
    <t>Involvement of carotenoids in the synthesis and assembly of protein subunits of photosynthetic reaction centers of synechocystis sp. PCC 6803</t>
  </si>
  <si>
    <t>10.1093/pcp/pcq031</t>
  </si>
  <si>
    <t>2-s2.0-77952372524</t>
  </si>
  <si>
    <t>['three dimensions', 'several levels', 'reflections occurring', 'reduced significantly', 'particles included', 'metallic structures', 'metal nano', 'including areas', 'general grid', 'domain method', 'difference time', 'coarser grid']</t>
  </si>
  <si>
    <t>Dispersive media | FDTD methods | Mesh refinement</t>
  </si>
  <si>
    <t>We present a method for including areas of high grid density into a general grid for the finite-difference time-domain method in three dimensions. Reflections occurring at the boundaries separating domains of different grid size are reduced significantly by introducing appropriate interpolation methods for missing boundary points. Several levels of refinement can be included into one calculation using a hierarchical refinement architecture. The algorithm is implemented with an auxiliary differential equation technique that allows for the simulation of metallic structures. We illustrate the performance of the algorithm through the simulation of metal nano-particles included in a coarser grid and by investigating gold optical antennas. ¬© 2009 John Wiley &amp; Sons, Ltd.</t>
  </si>
  <si>
    <t>183-199</t>
  </si>
  <si>
    <t>International Journal of Numerical Modelling: Electronic Networks, Devices and Fields</t>
  </si>
  <si>
    <t>60005455;60026851;100397288;100397288</t>
  </si>
  <si>
    <t>16040560600;7103039974;50261293100;55635229800</t>
  </si>
  <si>
    <t>Pernice, W. H.P.;Payne, F. P.;Chaloulos, K.;Gallagher, D. F.G.</t>
  </si>
  <si>
    <t>Oxford;New Haven;Oxford</t>
  </si>
  <si>
    <t>University of Oxford;Yale University;Photon Design</t>
  </si>
  <si>
    <t>60026851;60005455;100397288</t>
  </si>
  <si>
    <t>Pernice W.</t>
  </si>
  <si>
    <t>A three-dimensional mesh refinement algorithm with low boundary reflections for the finite-difference time-domain simulation of metallic structures</t>
  </si>
  <si>
    <t>10.1002/jnm.730</t>
  </si>
  <si>
    <t>2-s2.0-77952410540</t>
  </si>
  <si>
    <t>['wave applications', 'various microwave', 'surface p', 'suitable substrate', 'substrates meet', 'soi substrates', 'results show', 'reconfigurable aperture', 'pin diodes', 'paper confirm', 'main criteria', 'extensively discussed', 'diodes developed', 'dedicated silicon']</t>
  </si>
  <si>
    <t>Investigations of surface p-i-n (S-PIN) diodes developed for silicon monolithic antennas with reconfigurable aperture have been described. The main criteria for choosing a suitable substrate for the S-PIN diodes have been extensively discussed. Based on this analysis, it has been found that dedicated silicon-on-insulator (SOI) substrates meet the requirements of efficient and lossless wave propagation. Experimental results shown in this paper confirm the applicability of SOI substrates for manufacturing of electrically reconfigurable slot apertures. The results show that S-PIN diodes realized on SOI substrates are suitable for various microwave and millimeter-wave applications. Copyright ¬© 2010 IEEE.</t>
  </si>
  <si>
    <t>1100-1106</t>
  </si>
  <si>
    <t>5 PART 1</t>
  </si>
  <si>
    <t>60003675;60069012;60069012</t>
  </si>
  <si>
    <t>6507142795;8716061300;7004318219</t>
  </si>
  <si>
    <t>Yashchyshyn, Yevhen;Marczewski, Jacek;Tomaszewski, Daniel</t>
  </si>
  <si>
    <t>Warsaw;Warsaw</t>
  </si>
  <si>
    <t>Instytut Technologii Elektronowej;Politechnika Warszawska</t>
  </si>
  <si>
    <t>60069012;60003675</t>
  </si>
  <si>
    <t>Yashchyshyn Y.</t>
  </si>
  <si>
    <t>Investigation of the S-PIN diodes for silicon monolithic antennas with reconfigurable aperture</t>
  </si>
  <si>
    <t>10.1109/TMTT.2010.2045523</t>
  </si>
  <si>
    <t>2-s2.0-77952422631</t>
  </si>
  <si>
    <t>Generalitat de Catalunya</t>
  </si>
  <si>
    <t>CSD2008-00066</t>
  </si>
  <si>
    <t>['uhf rfid', 'slot antenna', 'ring resonators', 'rfid tags', 'rf identification', 'results reveal', 'reflection coefficient', 'parameter calculation', 'network design', 'matching networks', 'matching network', 'main difficulty', 'main aim', 'fabricated prototype', 'f2915 mhz', 'f 2', 'especially useful', 'design since', 'design parameter', 'conjugate matching', 'cited frequencies', 'chip impedance', 'band impedance', 'assigned bands', 'antenna stage', '., respectively']</t>
  </si>
  <si>
    <t>This paper is focused on the design of dual-band impedance-matching networks of interest in RF identification (RFID) systems. By cascading an impedance-matching network between the chip and antenna, the performance of the RFID tags can be improved. The main aim of this study is to demonstrate the possibility of designing such networks by means of split-ring resonators coupled to microstrip transmission lines. These resonators are especially useful in this design since their equivalent circuit substantially simplifies the parameter calculation of the matching network. Dual-band conjugate matching at two different frequencies, f1 867 MHz and f2915 MHz, corresponding to the assigned bands for UHF RFID in Europe and the U.S., respectively, is demonstrated. The main difficulty for the synthesis of these dual-band matching networks relies on the proximity of f1 and f 2. Although the chip impedance cannot be considered a design parameter, the network design can be alleviated by allowing certain flexibility in the antenna stage. The fabricated prototype, a dual-band impedance-matching network based on split-ring resonators and loaded with a slot antenna, was characterized by measuring its reflection coefficient. The results reveal that conjugate matching at the above-cited frequencies for the chip impedance under consideration is achieved. Copyright ¬© 2010 IEEE.</t>
  </si>
  <si>
    <t>1159-1166</t>
  </si>
  <si>
    <t>60023020;60023020;60023020;60023020</t>
  </si>
  <si>
    <t>35772624100;25649420900;6603811868;7403518693</t>
  </si>
  <si>
    <t>Paredes, Ferran;GonzÃÄlez, Gerard Zamora;Bonache, Jordi;Mart√≠n, Ferran</t>
  </si>
  <si>
    <t>Paredes F.</t>
  </si>
  <si>
    <t>Dual-band impedance-matching networks based on split-ring resonators for applications in RF identification (RFID)</t>
  </si>
  <si>
    <t>10.1109/TMTT.2010.2045449</t>
  </si>
  <si>
    <t>2-s2.0-77952429999</t>
  </si>
  <si>
    <t>['results show', 'optimal performance', 'log approximation', 'fusion center']</t>
  </si>
  <si>
    <t>Data fusion | Fading channels | Multiple hypothesis testing | Wireless sensor networks</t>
  </si>
  <si>
    <t>In this letter, we revisit the problem of distributed coherent decision fusion for wireless sensor networks where the sensors make independent decisions on the hypothesis under test and forward their decisions over noisy fading channels to the fusion center. We propose a novel fusion rule which is obtained by applying the max-log approximation to the optimal fusion rule. Furthermore, we provide a unified performance analysis of binary decision fusion which is applicable to the optimal fusion rule and various suboptimal fusion rules such as the max-log, maximal ratio combining, equal gain combining, and Chair' Varshney fusion rules. Our results show that the proposed max log fusion rule outperforms all previously proposed suboptimal fusion rules and has a close-to-optimal performance. ¬© 2006 IEEE.</t>
  </si>
  <si>
    <t>1327-1332</t>
  </si>
  <si>
    <t>35503625800;7004473639</t>
  </si>
  <si>
    <t>Lei, Andre;Schober, Robert</t>
  </si>
  <si>
    <t>Lei A.</t>
  </si>
  <si>
    <t>Coherent max-log decision fusion in wireless sensor networks</t>
  </si>
  <si>
    <t>10.1109/TCOMM.2010.05.090100</t>
  </si>
  <si>
    <t>2-s2.0-77952554969</t>
  </si>
  <si>
    <t>CCF-0728803</t>
  </si>
  <si>
    <t>['spatially correlated', 'signal correlation', 'receiver components', 'outage probability', 'noise model', 'mutual coupling', 'model shows', 'little work', 'great detail', 'examples illustrating', 'end amplifiers', 'diversity receiver', 'antenna receivers']</t>
  </si>
  <si>
    <t>Antenna arrays | Diversity methods | Mutual coupling | Noise | Receivers</t>
  </si>
  <si>
    <t>The impact of antenna mutual coupling on signal correlation in multi-antenna receivers has been studied in great detail. By contrast, there has been little work on how mutual coupling affects noise. In this paper we present a noise model for a diversity receiver that includes noise generated by the antennas, front-end amplifiers, and other receiver components. This model shows that noise in a compact diversity receiver may be spatially correlated. Expressions relating noise correlation to properties of the antennas and amplifiers are derived and its impact on the outage probability of an optimal diversity combiner is studied. Examples illustrating the relationship between mutual coupling and noise correlation demonstrate how different noise sources may impact performance in profoundly different ways. ¬© 2006 IEEE.</t>
  </si>
  <si>
    <t>1426-1436</t>
  </si>
  <si>
    <t>60004923;60004923;60004923;60004923</t>
  </si>
  <si>
    <t>23566434200;7201973784;6602714247;7003666534</t>
  </si>
  <si>
    <t>Domizioli, Carlo;Hughes, Brian;Gard, Kevin;Lazzi, Gianluca</t>
  </si>
  <si>
    <t>Domizioli C.</t>
  </si>
  <si>
    <t>Noise correlation in compact diversity receivers</t>
  </si>
  <si>
    <t>10.1109/TCOMM.2010.05.080601</t>
  </si>
  <si>
    <t>2-s2.0-77952573387</t>
  </si>
  <si>
    <t>['wireless modules', 'two industries', 'three curves', 'supervisory control', 'sales data', 'provide lessons', 'paper tests', 'logistics regression', 'linear regression', 'expert panel', 'electronic switchgear', 'electrical engineering', 'electric motors', 'different curves', 'cell phones', 'bass curves']</t>
  </si>
  <si>
    <t>This paper tests the accuracy of using Linear regression, Logistics regression, and Bass curves in selected new product rollouts, based on sales data. The selected new products come from the electronics and electrical engineering and information and communications technology industries. The eight selected products are: electronic switchgear, electric motors, supervisory control and data acquisition systems, programmable logic controllers, cell phones, wireless modules, routers, and antennas. We compare the Linear regression, Logistics regression and Bass curves with respect to forecasting using analysis of variance. The accuracy of these three curves is studied and conclusions are drawn. We use an expert panel to compare the different curves and provide lessons for managers to improve forecasting new product sales. In addition, comparison between the two industries is drawn, and areas for further research are indicated.</t>
  </si>
  <si>
    <t>123-135</t>
  </si>
  <si>
    <t>1012277X</t>
  </si>
  <si>
    <t>South African Journal of Industrial Engineering</t>
  </si>
  <si>
    <t>60016218;60016218</t>
  </si>
  <si>
    <t>16640046500;6603153280</t>
  </si>
  <si>
    <t>Siriram, R.;Snaddon, D. R.</t>
  </si>
  <si>
    <t>South Africa</t>
  </si>
  <si>
    <t>Johannesburg</t>
  </si>
  <si>
    <t>University of the Witwatersrand, Johannesburg</t>
  </si>
  <si>
    <t>Siriram R.</t>
  </si>
  <si>
    <t>Forecasting new product sales</t>
  </si>
  <si>
    <t>2-s2.0-77952591016</t>
  </si>
  <si>
    <t>['¬© 2010', 'voltage measurement', 'temperature lower', 'sih4 ratio', 'nitride deposited', 'n bonding', 'japan society', 'internal linear', 'hysteresis curve', 'dielectric constant', 'applied physics', '2 showed', '150 v']</t>
  </si>
  <si>
    <t>The characteristics of silicon-nitride deposited at the temperature lower than 100 ¬∞C using an internal linear-type inductively coupled plasma were investigated as functions of the NH3/SiH4 ratio and ion bombardment energy applied to the substrate (dc bias voltage) for use as the gate dielectric material of flexible display devices. Decreasing the NH3/SiH 4 ratio to 2 and increasing the dc bias voltage to -150 V decreased the Si-O bonding and increased the Si-N bonding, resulting in a more nitrogen-rich SiNx thin film. In addition, the capacitance-voltage measurement of the metal-insulator-semiconductor devices fabricated with the SiNx thin film deposited at various dc bias voltages showed a hysteresis curve in the cyclic voltage measurement and the increase of the dc bias voltage with decreasing hysteresis voltage. The interface trap density measured at a dc bias voltage of -150 V and NH3/SiH4 ratio of 2 showed the lowest interface trap charge density of about 2 √ó 1011 cm-2. Under these conditions, the dielectric constant was as high as 7.2. ¬© 2010 The Japan Society of Applied Physics.</t>
  </si>
  <si>
    <t>0565051-0565055</t>
  </si>
  <si>
    <t>60007511;60007511;60007511;60007511-60117158-100431669</t>
  </si>
  <si>
    <t>26428102600;12804592500;55568523650;7005694639</t>
  </si>
  <si>
    <t>Gweon, Gwang Ho;Lim, Jong Hyeuk;Hong, Seung Pyo;Yeom, Geun Young</t>
  </si>
  <si>
    <t>Suwon;Seoul;Seoul</t>
  </si>
  <si>
    <t>SKKU Advanced Institute of Nano Technology;Sungkyunkwan University;National Program for Tera-Level Nanodevice</t>
  </si>
  <si>
    <t>60117158;60007511;100431669</t>
  </si>
  <si>
    <t>Effect of DC bias voltage on the characteristics of low temperature silicon-nitride films deposited by internal linear antenna inductively coupled plasma source</t>
  </si>
  <si>
    <t>10.1143/JJAP.49.056505</t>
  </si>
  <si>
    <t>2-s2.0-77952705827</t>
  </si>
  <si>
    <t>['way coupling', 'wave analysis', 'systematic methodology', 'spice environment', 'sensitivity analyses', 'routing path', 'receiver circuits', 'rational functions', 'ports define', 'perturbed significantly', 'pcb traces', 'parameterization scheme', 'paper presents', 'mutual couplings', 'main approach', 'main achievement', 'frequency dependence', 'fast optimization', 'electromagnetic system', 'direct synthesis', 'dependent macromodels', 'computed via', 'computed using']</t>
  </si>
  <si>
    <t>Antenna coupling | Electromagnetic interference (EMI) | Interpolation | Parametric modeling | Rational approximation | Transmission-line modeling</t>
  </si>
  <si>
    <t>This paper presents a systematic methodology for the characterization of mutual couplings between antennas and printed circuit board (PCB) traces in modern mobile devices. The main approach is based on the assumption that the interfering fields produced by the antennas are not perturbed significantly by the PCB traces. The one-way coupling can thus be computed using the theory of field-excited transmission lines. The incident field patterns excited by each antenna are computed via a single preliminary full-wave analysis. We adopt a generalized scattering formulation for the electromagnetic system. Some ports define the terminals of the PCB traces, the other electromagnetic ports correspond to the antennas feed points. The main achievement of this paper is a parameterization scheme for this generalized scattering form in terms of the trace-routing path. This parameterization further approximates the frequency dependence of each response in terms of rational functions, enabling the direct synthesis of path-dependent macromodels in an SPICE environment. Fast optimization, what-if, and sensitivity analyses can thus be performed directly via transient SPICE runs, possibly including realistic (transistor-level or behavioral) models for driver and receiver circuits. ¬© 2006 IEEE.</t>
  </si>
  <si>
    <t>471-478</t>
  </si>
  <si>
    <t>60012162;60012162;60012162;60012162</t>
  </si>
  <si>
    <t>23010843500;7003526566;12808595000;8934782500</t>
  </si>
  <si>
    <t>Triverio, Piero;Grivet-Talocia, Stefano;Bandinu, Michelangelo;Canavero, Flavio G.</t>
  </si>
  <si>
    <t>Triverio P.</t>
  </si>
  <si>
    <t>Geometrically parameterized circuit models of printed circuit board traces inclusive of antenna coupling</t>
  </si>
  <si>
    <t>10.1109/TEMC.2010.2043256</t>
  </si>
  <si>
    <t>2-s2.0-77952742153</t>
  </si>
  <si>
    <t>['¬© 2010', 'true orbits', 'strong antennae', 'prominent epimeres', 'praecursor must', 'numerous characters', 'infraorder brachyura', 'great britain', 'eocarcinus praecursor', 'dorsal carapace', 'crustacean society', 'articulating rings', 'accommodated within']</t>
  </si>
  <si>
    <t>Anomura | Brachyura | Carcinization | Early Jurassic | Morphology</t>
  </si>
  <si>
    <t>Eocarcinus praecursor, the putative earliest member of Infraorder Brachyura of Early Jurassic age in Great Britain, cannot be accommodated within that infraorder. Numerous characters are inconsistent with placement within Brachyura, including: a lack of fusion of the epistome with the dorsal carapace; chelipeds on the first and putatively second pereiopods; lack of true orbits; development of large, strong antennae; notches in the carapace to accommodate the antennae; articulating rings on the pleomeres; development of prominent epimeres; and orientation of the chelipeds. Rather, E. praecursor must be referred to its own superfamily and family within Infraorder Anomura. ¬© 2010 The Crustacean Society.</t>
  </si>
  <si>
    <t>60029653;</t>
  </si>
  <si>
    <t>7101679449;7004309244</t>
  </si>
  <si>
    <t>Feldmann, Rodney M.;Schweitzer, Carrie E.</t>
  </si>
  <si>
    <t>Kent</t>
  </si>
  <si>
    <t>Kent State University</t>
  </si>
  <si>
    <t>Feldmann R.</t>
  </si>
  <si>
    <t>Is eocarcinus withers, 1932, a Basal Brachyuran?</t>
  </si>
  <si>
    <t>10.1651/09-3230.1</t>
  </si>
  <si>
    <t>2-s2.0-77952750950</t>
  </si>
  <si>
    <t>['visibly decreases', 'technique relies', 'target detection', 'several applications', 'proposed method', 'problem using', 'original scribner', 'new technique', 'mitigates ghosting', 'infrared focal', 'imaging system', 'image quality', 'ghosting artifacts', 'frames acquired', 'detailed analysis', 'also degrade']</t>
  </si>
  <si>
    <t>Deghosting techniques | Ghosting artifacts | Infrared focal plane array | Nonuniformity correction</t>
  </si>
  <si>
    <t>In scene-based nonuniformity correction (NUC) methods for infrared focal-plane array cameras, the problem of ghosting artifacts widely affects the sensitivity of the imaging system and visibly decreases the image quality. Ghosting artifacts can also degrade the performance of several applications, such as target detection and tracking. We carried out a detailed analysis of the problem using a well-established NUC technique: the least mean square Scribner's algorithm. In order to solve some drawbacks of the original Scribner's algorithm, we introduced in the scheme a new technique that mitigates ghosting. Such technique relies on the employment of an edge-preserving spatial filter for the purpose of computing reliable spatial estimates. We tested the effectiveness of the new technique applying the improved NUC method to an experimental IR sequence of frames acquired in the laboratory. Finally, the performance of the proposed method was discussed and compared to that yielded by a well-established deghosting technique. ¬© 2010 Society of Photo-Optical Instrumentation Engineers.</t>
  </si>
  <si>
    <t>57215557439;7003735775;7103074007</t>
  </si>
  <si>
    <t>Rossi, Alessandro;Diani, Marco;Corsini, Giovanni</t>
  </si>
  <si>
    <t>Rossi A.</t>
  </si>
  <si>
    <t>Bilateral filter-based adaptive nonuniformity correction for infrared focal-plane array systems</t>
  </si>
  <si>
    <t>10.1117/1.3425660</t>
  </si>
  <si>
    <t>2-s2.0-77952831267</t>
  </si>
  <si>
    <t>['wideband bandwidth', 'wideband antenna', 'time domain', 'simulated results', 'proposed antenna', 'overall size', 'good performance', 'francis group', 'fabricated antenna', 'entire ultra', 'desired bandwidth', 'compact dimensions', 'article presents', 'antenna dimensions', 'antenna bandwidth']</t>
  </si>
  <si>
    <t>Frequency band notch | Miniaturization | Modified ground plane | Ultra-wideband | Wireless local area network</t>
  </si>
  <si>
    <t>This article presents a new frequency band notch ultra-wideband antenna with compact dimensions. It is shown that with a modified ground plane, antenna dimensions can be reduced without affecting the antenna bandwidth. The overall size of the proposed antenna is 13 mm √ó 22 mm. Experimental and simulated results of the fabricated antenna are presented. The antenna impedance bandwidth covers the entire ultra-wideband bandwidth from 3.1 to 10.6 GHz except the wireless local area network band. The proposed antenna has an omni-directional radiation pattern over the desired bandwidth. Also, the antenna has a good performance in time domain. ¬© 2010 Taylor &amp; Francis Group, LLC.</t>
  </si>
  <si>
    <t>347-355</t>
  </si>
  <si>
    <t>60001800;60001800</t>
  </si>
  <si>
    <t>34880089400;24437756300</t>
  </si>
  <si>
    <t>Karimabadi, S. Sadat;Attari, A. R.</t>
  </si>
  <si>
    <t>Mashhad</t>
  </si>
  <si>
    <t>Ferdowsi University of Mashhad</t>
  </si>
  <si>
    <t>Karimabadi S.</t>
  </si>
  <si>
    <t>Miniaturized ultra-wideband elliptical monopole antenna with wireless local area network band rejection characteristic</t>
  </si>
  <si>
    <t>10.1080/02726341003712566</t>
  </si>
  <si>
    <t>2-s2.0-77952919544</t>
  </si>
  <si>
    <t>['time sequences', 'phase shifter', 'many sidebands', 'hybrid analog', 'good performance', 'francis group', 'element double', 'digital scheme', 'beamforming structure', 'band eight', 'analog multiplier', 'adaptive beamforming']</t>
  </si>
  <si>
    <t>Adaptive beamforming | Antenna arrays | Binary phase shift keying | Time modulation</t>
  </si>
  <si>
    <t>An adaptive beamforming based on a hybrid analog-digital scheme in time-modulated linear arrays is proposed. Since the time-modulated linear array has many sidebands, the adaptive beamforming can be realized at the first positive sideband by only controlling the switch-on time sequences of each element without using any attenuator, phase shifter, or analog multiplier in the beamforming structure. An S-band eight-element double-layered printed dipole linear array was used to verify the pattern synthesis experimentally. The bit error rate of the proposed adaptive beamforming in the time-modulated linear array is simulated by using a binary phase shift keying signal, and good performance is obtained. ¬© 2010 Taylor &amp; Francis Group, LLC.</t>
  </si>
  <si>
    <t>356-364</t>
  </si>
  <si>
    <t>55547117741;10339818700;24471165700;55645491100</t>
  </si>
  <si>
    <t>Li, Gang;Yang, Shiwen;Chen, Yikai;Nie, Zaiping</t>
  </si>
  <si>
    <t>A hybrid analog-digital adaptive beamforming in time-modulated linear arrays</t>
  </si>
  <si>
    <t>10.1080/02726341003712608</t>
  </si>
  <si>
    <t>2-s2.0-77952932848</t>
  </si>
  <si>
    <t>Center for Strategic Research</t>
  </si>
  <si>
    <t>I-900-231.7/2005</t>
  </si>
  <si>
    <t>CSR</t>
  </si>
  <si>
    <t>['trap resulting', 'planck institute', 'nuclear physics', 'low temperatures', 'kinetic energies', 'investigate molecules', 'design prototype', 'cryogenic trap', 'cryogenic heavy', 'beam pipe', 'also served', '5 min', '20 kev', '15 k']</t>
  </si>
  <si>
    <t>We report on the realization and operation of a fast ion beam trap of the linear electrostatic type employing liquid helium cooling to reach extremely low blackbody radiation temperature and residual gas density and, hence, long storage times of more than 5 min which are unprecedented for keV ion beams. Inside a beam pipe that can be cooled to temperatures &lt;15 K, with 1.8 K reached in some locations, an ion beam pulse can be stored at kinetic energies of 2-20 keV between two electrostatic mirrors. Along with an overview of the cryogenic trap design, we present a measurement of the residual gas density inside the trap resulting in only 2√ó 103 cm-3, which for a room temperature environment corresponds to a pressure in the 10-14 mbar range. The device, called the cryogenic trap for fast ion beams, is now being used to investigate molecules and clusters at low temperatures, but has also served as a design prototype for the cryogenic heavy-ion storage ring currently under construction at the Max-Planck Institute for Nuclear Physics. ¬© 2010 American Institute of Physics.</t>
  </si>
  <si>
    <t>60012804;60012804;60012804;60012804;60012804;60012804;60012804;60012804;60012804;60012804;60017563;60012804;60012804;60012804;60017563;60012804;60012804;60012804-60017563;60012804;60012804;60017563-60029616;60012804;60012804;60017563</t>
  </si>
  <si>
    <t>7201436995;23090989600;35975099000;15057289600;36128425500;8871854200;54790510500;36128307900;7003382486;6602122673;7004171863;8226312500;36128560400;55976950800;7004289318;7004631559;7003579027;7005582760;28167852700;7006749860;8583227800;7005470918;35560331700;7003359125</t>
  </si>
  <si>
    <t>Lange, M.;Froese, M.;Menk, S.;Varju, J.;Bastert, R.;Blaum, K.;L√≥pez-Urrutia, J. R.Crespo;Fellenberger, F.;Grieser, M.;Von Hahn, R.;Heber, O.;K√ºhnel, K. U.;Laux, F.;Orlov, D. A.;Rappaport, M. L.;Repnow, R.;Schr√∂ter, C. D.;Schwalm, D.;Shornikov, A.;Sieber, T.;Toker, Y.;Ullrich, J.;Wolf, A.;Zajfman, D.</t>
  </si>
  <si>
    <t>Denmark;Israel;Germany</t>
  </si>
  <si>
    <t>Aarhus;Rehovot;Heidelberg</t>
  </si>
  <si>
    <t>Aarhus Universitet;Weizmann Institute of Science Israel;Max Planck Institute for Nuclear Physics</t>
  </si>
  <si>
    <t>60029616;60017563;60012804</t>
  </si>
  <si>
    <t>Lange M.</t>
  </si>
  <si>
    <t>A cryogenic electrostatic trap for long-time storage of keV ion beams</t>
  </si>
  <si>
    <t>10.1063/1.3372557</t>
  </si>
  <si>
    <t>2-s2.0-77952971538</t>
  </si>
  <si>
    <t>['thus optimize', 'runtime spent', 'rights reserved', 'preconditioners based', 'preconditioner relative', 'mspai generalizes', 'modified preconditioners', 'implementation reduces', 'image deblurring', 'efficient implementation', 'domain decomposition', 'demonstrate mspai', 'code switches', 'certain subspaces', 'applications demand']</t>
  </si>
  <si>
    <t>Dictionary | Iterative methods | Parallel computing | Preconditioners | Regularization | Sparse matrices</t>
  </si>
  <si>
    <t>We present an efficient implementation of the Modified SParse Approximate Inverse (MSPAI) preconditioner. MSPAI generalizes the class of preconditioners based on Frobenius norm minimizations, the class of modified preconditioners such as MILU, as well as interface probing techniques in domain decomposition: it adds probing constraints to the basic SPAI formulation, and one can thus optimize the preconditioner relative to certain subspaces. We demonstrate MSPAI's qualities for iterative regularization problems arising from image deblurring. Such applications demand for a fast and parallel preconditioner realization. We present such an implementation introducing two new optimization techniques: First, we avoid redundant calculations using a dictionary. Second, our implementation reduces the runtime spent on the most demanding numerical parts as the code switches to sparse QR decomposition methods wherever profitable. The optimized code runs in parallel with a dynamic load balancing. ¬© 2010 Elsevier B.V. All rights reserved.</t>
  </si>
  <si>
    <t>273-284</t>
  </si>
  <si>
    <t>Parallel Computing</t>
  </si>
  <si>
    <t>60019722;60019722;60019722;60019722;60019722</t>
  </si>
  <si>
    <t>6701671266;20436292400;57210517764;35303163800;15020058600</t>
  </si>
  <si>
    <t>Huckle, T.;Kallischko, A.;Roy, A.;Sedlacek, M.;Weinzierl, T.</t>
  </si>
  <si>
    <t>Huckle T.</t>
  </si>
  <si>
    <t>An efficient parallel implementation of the MSPAI preconditioner</t>
  </si>
  <si>
    <t>S016781910900129X</t>
  </si>
  <si>
    <t>10.1016/j.parco.2009.12.007</t>
  </si>
  <si>
    <t>2-s2.0-77953136970</t>
  </si>
  <si>
    <t>['would simulate', 'wind speed', 'wind laws', 'verner suomi', 'suomi realized', 'sound pulses', 'sonic anemometer', 'satellite meteorology', 'radiosonde sounding', 'innovative radiometers', 'hollow silver', 'central body', 'analysis based', 'aircraft operations']</t>
  </si>
  <si>
    <t>Verner Suomi, a recognized world leader in satellite meteorology and the father of satellite meteorology, used his keen physical insight and pragmatic engineering skills to develop the innovative radiometers that flew aboard Explorer VII in 1959. As meteorology became central to aircraft operations in World War II, Suomi realized that with data from the radiosonde sounding and pilot balloon launch in combination with the wind laws, a meteorologist could make an analysis based on information from single midlatitude station. He designed an experiment that would simulate the measurement of wind speed with sound pulses, a sonic anemometer. The hollow silver-plated spherical shape of the radiometer was found to adapt to any orientation of the spacecraft, and the spheres were positioned on extended antenna booms to isolate them from the central body of the satellite.</t>
  </si>
  <si>
    <t>Bulletin of the American Meteorological Society</t>
  </si>
  <si>
    <t>60025916-60023439;60032179;60025916-60032179;60023439</t>
  </si>
  <si>
    <t>14820677200;23091439900;7101699632;55666342400</t>
  </si>
  <si>
    <t>Lewis, John M.;Martin, David W.;Rabin, Robert M.;Moosmuller, Hans</t>
  </si>
  <si>
    <t>Madison;Norman;Reno</t>
  </si>
  <si>
    <t>University of Wisconsin-Madison;NOAA National Severe Storms Laboratory;Desert Research Institute</t>
  </si>
  <si>
    <t>60032179;60025916;60023439</t>
  </si>
  <si>
    <t>Lewis J.</t>
  </si>
  <si>
    <t>SUOMI: Pragmatic visionary</t>
  </si>
  <si>
    <t>10.1175/2009BAMS2897.1</t>
  </si>
  <si>
    <t>2-s2.0-77953197319</t>
  </si>
  <si>
    <t>['zemax analysis', 'view decreasing', 'using cpc', 'single cpc', 'results show', 'receiving antenna', 'optical signal', 'multiple scattering', 'light propagation', 'hemispherical lens', 'cpcs combined', 'communication distance', 'bottom radius']</t>
  </si>
  <si>
    <t>The two-dimensional (2D) compound parabolic concentrator's (CPC) characteristics are analyzed. It is shown that CPC's height is taller and its light collecting ability is stronger with the CPC's field of view decreasing when the bottom radius is unchanged. According to the ZEMAX analysis, CPC is good at collecting optical signal, and the antenna combining CPC with hemispherical lens can gather more optical signal than a single CPC or CPCs combined in series. The light propagation of scattering optical communication based on multiple scattering is simulated by Monte Carlo method, and the results show that using CPC as receiving antenna can strengthen communication system's signal collecting ability and increase its communication distance. ¬© 2010 Chinese Optics Letters.</t>
  </si>
  <si>
    <t>478-481</t>
  </si>
  <si>
    <t>Chinese Optics Letters</t>
  </si>
  <si>
    <t>60024350;60024350;60024350;60024350;60024350;60024350</t>
  </si>
  <si>
    <t>35111266500;55685532400;12784353400;55007282100;12784107300;8441760800</t>
  </si>
  <si>
    <t>Fang, Jingyue;Zhang, Hailiang;Jia, Honghui;Yin, Hongwei;Chang, Shengli;Qin, Shiqiao</t>
  </si>
  <si>
    <t>Changsha</t>
  </si>
  <si>
    <t>National University of Defense Technology</t>
  </si>
  <si>
    <t>Fang J.</t>
  </si>
  <si>
    <t>Compound parabolic concentrator applied as receiving antenna in scattering optical communication</t>
  </si>
  <si>
    <t>10.3788/COL20100805.0478</t>
  </si>
  <si>
    <t>2-s2.0-77953236828</t>
  </si>
  <si>
    <t>['unmarked conspecifics', 'time series', 'stroke frequencies', 'sea ducks', 'satellite transmitter', 'recorded video', 'percutaneous antennas', 'important tool', 'implanted transmitters', 'foraging success', 'establish baselines', 'diving behavior', 'dive durations', 'dive duration', 'differ across', 'determine effects', 'descent speeds', 'day 22', 'concomitant alterations', 'bottom time', 'birds foraging', 'benthic invertebrates', 'ascent speeds', '5 months', '107 days']</t>
  </si>
  <si>
    <t>Common Eider | Dive performance | Ptt | Radio telemetry | Sea duck | Somateria mollissima | Transmitter effect</t>
  </si>
  <si>
    <t>Implanted transmitters have become an important tool for studying the ecology of sea ducks, but their effects remain largely undocumented. To address this, we assessed how abdominally implanted transmitters with percutaneous antennas affect the vertical dive speeds, stroke frequencies, bottom time, and dive duration of captive Common Eiders (Somateria mollissima). To establish baselines, we recorded video of six birds diving 4.9 m prior to surgery, implanted them with 38-to 47-g platform transmitter terminals, and then recorded their diving for 3.5 months after surgery to determine effects. Descent speeds were 16-25% slower and ascent speeds were 17-44% slower after surgery, and both remained below baseline at the end of the study. Dive durations were longer than baseline until day 22. On most days between 15 and 107 days after surgery, foot-stroke frequencies of birds foraging on the bottom were slower. foot-and wing-stroke frequencies during descent and bottom time did not differ across the time series. If birds that rely on benthic invertebrates for sustenance dive slower and stay submerged longer after being implanted with a satellite transmitter, their foraging energetics may be affected. Researchers considering use of implanted transmitters with percutaneous antennas should be mindful of these effects and the possibility of concomitant alterations in diving behavior, foraging success, and migratory behavior compared to those of unmarked conspecifics. ¬©. The Cooper Ornithological Society 2010.</t>
  </si>
  <si>
    <t>314-322</t>
  </si>
  <si>
    <t>Condor</t>
  </si>
  <si>
    <t>60011976-60009056;60011976;60011347;60011976;60011976</t>
  </si>
  <si>
    <t>36114523900;7003979933;55664556400;7202502230;7402136006</t>
  </si>
  <si>
    <t>Latty, Christopher J.;Hollm√©n, Tuula E.;Petersen, Margaret R.;Powell, Abby N.;Andrews, Russel D.</t>
  </si>
  <si>
    <t>Fairbanks;Reston;Washington, D.C.</t>
  </si>
  <si>
    <t>University of Alaska Fairbanks;United States Geological Survey;US Fish &amp; Wildlife Service</t>
  </si>
  <si>
    <t>60011976;60011347;60009056</t>
  </si>
  <si>
    <t>Latty C.</t>
  </si>
  <si>
    <t>Abdominally implanted transmitters with percutaneous antennas affect the dive performance of Common Eiders</t>
  </si>
  <si>
    <t>10.1525/cond.2010.090022</t>
  </si>
  <si>
    <t>2-s2.0-77953435009</t>
  </si>
  <si>
    <t>['various gauge', 'substantial reduction', 'real time', 'qc scheme', 'previous ssm', 'period 1992', 'original database', 'land portion', 'input data', 'global scale', 'ghz scattering', 'ghz emission', 'discrepancies associated', 'current version', 'combined 85', 'based algorithm', 'antenna temperature', '20 years']</t>
  </si>
  <si>
    <t>Data processing | Data quality control | Rainfall | Satellite observations</t>
  </si>
  <si>
    <t>Global monthly rainfall estimates have been produced from more than 20 years of measurements from the Defense Meteorological Satellite Program series of Special Sensor Microwave Imager (SSM/I). This is the longest passive microwave dataset available to analyze the seasonal, annual, and interannual rainfall variability on a global scale. The primary algorithm used in this study is an 85-GHz scattering-based algorithm over land, while a combined 85-GHz scattering and 19/37-GHz emission is used over ocean. The land portion of this algorithm is one of the components of the blended Global Precipitation Climatology Project rainfall climatology. Because previous SSM/I processing was performed in real time, only a basic quality control (QC) procedure had been employed to avoid unrealistic values in the input data. A more sophisticated, statistical-based QC procedure on the daily data grids (antenna temperature) was developed to remove unrealistic values not detected in the original database and was employed to reprocess the rainfall product using the current version of the algorithm for the period 1992-2007. Discrepancies associated with the SSM/I-derived monthly rainfall products are characterized through comparisons with various gauge-based and other satellite-derived rainfall estimates. A substantial reduction in biases was observed as a result of this QC scheme. This will yield vastly improved global rainfall datasets. ¬© 2010 American Meteorological Society.</t>
  </si>
  <si>
    <t>1032-1043</t>
  </si>
  <si>
    <t>Journal of Applied Meteorology and Climatology</t>
  </si>
  <si>
    <t>60020304;60020304-60020139;60020139</t>
  </si>
  <si>
    <t>23096443800;7005034568;35362702300</t>
  </si>
  <si>
    <t>Vila, Daniel;Ferraro, Ralph;Semunegus, Hilawe</t>
  </si>
  <si>
    <t>College Park;Silver Spring</t>
  </si>
  <si>
    <t>University of Maryland, College Park;NOAA National Environmental Satellite, Data and Information Service</t>
  </si>
  <si>
    <t>60020304;60020139</t>
  </si>
  <si>
    <t>Vila D.</t>
  </si>
  <si>
    <t>Improved global rainfall retrieval using the special sensor microwave imager (SSM/I)</t>
  </si>
  <si>
    <t>10.1175/2009JAMC2294.1</t>
  </si>
  <si>
    <t>2-s2.0-77953487678</t>
  </si>
  <si>
    <t>['wrong choice', 'total radiator', 'thus double', 'suitable figure', 'slotted pifa', 'slot loading', 'single quantity', 'significantly smaller', 'rf ground', 'reported plus', 'reactive tuning', 'range 22', 'range 20', 'prior studies', 'printed inverted', 'performance comparisons', 'integral part', 'higher resonance', 'ground plane', 'ghz band', 'fractional bandwidth', 'fabricated antennas', 'f antennas', 'extracted according', 'existing implementations', 'enforce degeneration', 'elliptically polarised', 'electrical size', 'design specifications', 'best performance', 'baseline configuration', 'bandwidth augmentation', 'almost quadruple', '23 %.']</t>
  </si>
  <si>
    <t>The design of low-cost, wideband, printed inverted-F antennas (PIFAs) that are suitable for portable devices operating at the 2-3-GHz band is described. The design specifications were extracted according to the constraints of high data rate wireless sensor devices. Reactive tuning through slot loading was applied to enforce degeneration of a higher resonance, and thus double the bandwidth in the band of interest. Three slotted antenna configurations are reported plus a baseline configuration; a thorough numerical characterisation of performance is provided. Fractional bandwidth (FBW) in the range 22-34% was achieved, which is almost quadruple that of existing implementations. The antennas exhibit total efficiencies around 80% and are elliptically polarised. A suitable figure-of-merit is suggested for performance comparisons; it attempts to capture overall antenna performance in a single quantity. Antenna performance depends heavily on electrical size, which depends on the size of the ground plane, since the RF ground is an integral part of the total radiator. The ground-effect study showed that wrong choice of size can force resonant modes to vanish. Best performance for a slotted PIFA was obtained with a ground plane measuring 0.20Œª√ó0.28Œª, significantly smaller than predicted in prior studies. Bandwidth augmentation through slot loading is supported by measurements. Fabricated antennas with sub-optimal ground plane sizes exhibit FBWs in the range 20-23%. ¬© 2010 ¬© The Institution of Engineering and Technology.</t>
  </si>
  <si>
    <t>609-628</t>
  </si>
  <si>
    <t>IMAPCH000004000005000609000001</t>
  </si>
  <si>
    <t>24780771200;27368103400;35613450900</t>
  </si>
  <si>
    <t>Kakoyiannis, C. G.;Kyrligkitsi, A.;Constantinou, P.</t>
  </si>
  <si>
    <t>Kakoyiannis C.</t>
  </si>
  <si>
    <t>Bandwidth enhancement, radiation properties and ground-dependent response of slotted antennas integrated into wireless sensors</t>
  </si>
  <si>
    <t>10.1049/iet-map.2009.0321</t>
  </si>
  <si>
    <t>2-s2.0-77953492379</t>
  </si>
  <si>
    <t>['synthesis problems', 'simple technique', 'pattern synthesis', 'gravitational kinematics', 'good results', 'enhances cfo', 'circular array', 'antenna benchmarks']</t>
  </si>
  <si>
    <t>Central force optimisation (CFO) is a new deterministic multi-dimensional search evolutionary algorithm (EA) inspired by gravitational kinematics. CFO is a simple technique that is still in its infancy. This study evaluates CFO's performance and provides further examples of its effectiveness by applying it to a set of 'real-world' antenna benchmarks and to pattern synthesis for linear and circular array antennas. A new selection scheme is introduced that enhances CFO's global search ability while maintaining its simplicity. The improved CFO algorithm is applied to the design of a circular array with very good results. CFO's performance on the antenna benchmarks and the synthesis problems is compared to that of other EAs. ¬© 2010 ¬© The Institution of Engineering and Technology.</t>
  </si>
  <si>
    <t>583-592</t>
  </si>
  <si>
    <t>IMAPCH000004000005000583000001</t>
  </si>
  <si>
    <t>60051534;101058934;60051534</t>
  </si>
  <si>
    <t>36118263500;6507727394;35611276400</t>
  </si>
  <si>
    <t>Qubati, G. M.;Formato, R. A.;Dib, N. I.</t>
  </si>
  <si>
    <t>Irbid;</t>
  </si>
  <si>
    <t>Jordan University of Science and Technology;Registered Patent Attorney and Consulting Engineer</t>
  </si>
  <si>
    <t>60051534;101058934</t>
  </si>
  <si>
    <t>Qubati G.</t>
  </si>
  <si>
    <t>Antenna benchmark performance and array synthesis using central force optimisation</t>
  </si>
  <si>
    <t>10.1049/iet-map.2009.0147</t>
  </si>
  <si>
    <t>2-s2.0-77953493776</t>
  </si>
  <si>
    <t>['¬© 2010', 'wireless resources', 'usually attained', 'system throughput', 'source data', 'relay stations', 'relay nodes', 'proposed settings', 'proposed protocol', 'performance compared', 'network performance', 'great impact', 'efficient utilisation', 'effective way', 'directional antennas', 'cooperative diversity', 'consequently improving', 'consequently improve', 'blocked nodes', 'authors propose', 'analytical results']</t>
  </si>
  <si>
    <t>Efficient utilisation of bandwidth and high data rates have a great impact on the performance of ad hoc wireless networks. The use of cooperative diversity, where neighbouring stations may act as relay nodes to transfer the source data to the desired destination node through an independent relay channel, has shown to provide diversity gain and consequently improve the achievable bit rate. However, this is usually attained at the expense of loosing some wireless resources such as bandwidth. On the other hand, the use of directional antennas has shown to offer an effective way for efficient bandwidth utilisation. Here, the authors propose a new channel access protocol for transmission over cooperative ad hoc networks. The proposed protocol, which aims at minimising the number of blocked nodes and consequently improving the system throughput, employs directional antennas at both the source and relay stations. The network performance under the proposed settings is modelled using continuous Markov chains. The steady-state transmission blocking probability and the average network throughput are obtained by analysing the derived Markov model. The analytical results, which are validated through simulations, show the improvement in performance compared to the carrier sense multiple access with collision avoidance protocol that employs omnidirectional antennas. ¬© 2010 The Institution of Engineering and Technology.</t>
  </si>
  <si>
    <t>915-923</t>
  </si>
  <si>
    <t>ICEOCW000004000008000915000001</t>
  </si>
  <si>
    <t>60033154;60033154;60116756</t>
  </si>
  <si>
    <t>18036652600;6603788371;7101875996</t>
  </si>
  <si>
    <t>Basyouni, A.;Hamouda, W.;Youssef, A.</t>
  </si>
  <si>
    <t>Concordia Institute for Information Systems Engineering;Concordia University</t>
  </si>
  <si>
    <t>60116756;60033154</t>
  </si>
  <si>
    <t>Basyouni A.</t>
  </si>
  <si>
    <t>Improved channel access protocol for cooperative ad hoc networks</t>
  </si>
  <si>
    <t>10.1049/iet-com.2009.0461</t>
  </si>
  <si>
    <t>2-s2.0-77953529339</t>
  </si>
  <si>
    <t>['sinusoidal monopoles', 'similar size', 'results showed', 'range 23', 'overall performance', 'nominal 20', 'mutual coupling', 'mlas ).', 'line antennas', 'improvement compared', 'high data', 'ground plane', 'fractional bandwidth', 'fbw ),', 'enhanced meander', 'element distance', 'electrical size', 'decreasing inter', 'computational results', 'bandwidth constraints', 'antennas mirrored', 'also studied', 'also included', 'actual hardware', 'achieve 50', '5 even', '28 %.', '27 %.', '10 spacing']</t>
  </si>
  <si>
    <t>Printed sinusoidal monopoles are enhanced meander-line antennas (MLAs). The antennas were designed in the 2.0-3.5-GHz band according to the size and bandwidth constraints of high data-rate wireless sensor nodes. Their performance was characterised in terms of electrical size, bandwidth and broadband radiation efficiency. A suitable scalar quantity was used to capture the overall performance. Numerical results show that sinusoidal monopoles can achieve 50% fractional bandwidth (FBW), which is a 60% improvement compared to an MLA of similar size and efficiency. Antenna performance depends heavily on electrical size, which depends on the size of the ground plane; its effect on radiation was also included. Compact printed arrays built with sinusoidal monopoles were also studied. Their performance was characterised in terms of active impedance bandwidth, broadband radiation efficiency, active element pattern, mutual coupling and broadband correlation coefficient. The results showed that densely packed compact arrays feature controllable element detuning, whereas correlation coefficient stayed below 0.5 even for Œª/10 spacing. The computational results were supported by measurements on actual hardware. Antennas mirrored against the nominal 20-mm√ó30-mm ground plane achieved FBWs in the range 23-28%. Those that used the adapted ground plane (GNDP) size scored 24-34% FBWs. In the case of arrays, the active impedance FBW degraded gracefully with decreasing inter-element distance from 33% to 27%. ¬© 2010 ¬© The Institution of Engineering and Technology.</t>
  </si>
  <si>
    <t>IMAPCH000004000005000629000001</t>
  </si>
  <si>
    <t>60002947;60002947</t>
  </si>
  <si>
    <t>24780771200;35613450900</t>
  </si>
  <si>
    <t>Kakoyiannis, C. G.;Constantinou, P.</t>
  </si>
  <si>
    <t>Radiation properties and ground-dependent response of compact printed sinusoidal antennas and arrays</t>
  </si>
  <si>
    <t>10.1049/iet-map.2009.0162</t>
  </si>
  <si>
    <t>2-s2.0-77953530674</t>
  </si>
  <si>
    <t>['¬© 2010', 'water content', 'thus decreasing', 'test samples', 'samples increased', 'samples could', 'resonant frequency', 'paper describes', 'licensee mdpi', 'lc circuit', 'innovative design', 'dielectric constant', 'clay brick', 'building materials', '4194a impedance']</t>
  </si>
  <si>
    <t>Building materials | Humidity | LC sensor | Wireless</t>
  </si>
  <si>
    <t>This paper describes an innovative design of a wireless, passive LC sensor and its application for monitoring of water content in building materials. The sensor was embedded in test material samples so that the internal water content of the samples could be measured with an antenna by tracking the changes in the sensor's resonant frequency. Since the dielectric constant of water was much higher compared with that of the test samples, the presence of water in the samples increased the capacitance of the LC circuit, thus decreasing the sensor's resonant frequency. The sensor is made up of a printed circuit board in one metal layer and water content has been determined for clay brick and autoclaved aerated concrete block, both widely used construction materials. Measurements were conducted at room temperature using a HP-4194A Impedance/Gain-Phase Analyzer instrument. ¬© 2010 by the authors; licensee MDPI, Basel, Switzerland.</t>
  </si>
  <si>
    <t>4270-4280</t>
  </si>
  <si>
    <t>60068801;60068801;60068801;60068801</t>
  </si>
  <si>
    <t>7003689212;36857692700;6503987560;6507657298</t>
  </si>
  <si>
    <t>Stojanoviƒá, Goran;Radovanoviƒá, Milan;Male≈°ev, Mirjana;Radonjanin, Vlastimir</t>
  </si>
  <si>
    <t>21000 Novi Sad</t>
  </si>
  <si>
    <t>University of Novi Sad</t>
  </si>
  <si>
    <t>Stojanoviƒá G.</t>
  </si>
  <si>
    <t>Monitoring of water content in building materials using a wireless passive sensor</t>
  </si>
  <si>
    <t>10.3390/s100504270</t>
  </si>
  <si>
    <t>2-s2.0-77953531869</t>
  </si>
  <si>
    <t>['waves reflected', 'waveguide segment', 'tetra systems', 'standard deviation', 'region close', 'reflected rays', 'receiver resulting', 'railway tunnels', 'points separating', 'next region', 'near region', 'model applicability', 'mean error', 'individual segments', 'furthest region', 'four segments', 'field measurements', 'far region', 'analytically defined']</t>
  </si>
  <si>
    <t>The present study analyses radio propagation at the 400 MHz frequency band inside road and railway tunnels. It proposes, on the basis of field measurements, a path loss model consisting of four segments, namely: the free space segment, the high path loss segment, the waveguide segment and, in the furthest region, the free space propagation segment. Free space propagation is characteristic in a region close to an antenna. In the next region, the near region, only a few reflected rays reach the receiver resulting in high path loss. Further away, in the far region, the waveguide effect occurs because of a set of waves reflected from the tunnel walls resulting in low path loss. In the extreme far region, the waveguide effect vanishes because of attenuation of reflected rays. The points separating the individual segments are analytically defined. Model applicability and accuracy are checked by calculating the mean error and standard deviation. The results indicate reasonable agreement between measurements and the model. This four-slope path loss channel model can be applied for rapid and simple coverage prediction of direct mode operation in TETRA systems. ¬© 2010 ¬© The Institution of Engineering and Technology.</t>
  </si>
  <si>
    <t>571-582</t>
  </si>
  <si>
    <t>IMAPCH000004000005000571000001</t>
  </si>
  <si>
    <t>60023955;60023955;60023955</t>
  </si>
  <si>
    <t>12790589100;7003329418;6701761310</t>
  </si>
  <si>
    <t>Hrovat, A.;Kandus, G.;Javornik, T.</t>
  </si>
  <si>
    <t>Slovenia</t>
  </si>
  <si>
    <t>Ljubljana</t>
  </si>
  <si>
    <t>Jozef Stefan Institute</t>
  </si>
  <si>
    <t>Hrovat A.</t>
  </si>
  <si>
    <t>Four-slope channel model for path loss prediction in tunnels at 400 MHz</t>
  </si>
  <si>
    <t>10.1049/iet-map.2009.0159</t>
  </si>
  <si>
    <t>2-s2.0-77953563051</t>
  </si>
  <si>
    <t>['virtexiv fpga', 'ula ).', 'tms320c6713 floating', 'texas instruments', 'study presents', 'still remain', 'smart antennas', 'signal modelling', 'search resolution', 'scc algorithm', 'results show', 'results demonstrate', 'resource utilisation', 'programmable processors', 'implementation methodology', 'execution time', 'dsp implementation', 'code correlator', 'cdma2000 systems', 'c6713 dsp', 'beamformer weights', 'based implementations', '3g systems', '25 œºs']</t>
  </si>
  <si>
    <t>Software radio implementations of beamformers on programmable processors such as digital signal processor (DSP) and field programmable gate array (FPGA) still remain as a challenge for the integration of smart antennas into existing wireless base stations for 3G systems. This study presents the comparison of DSP- and FPGA-based implementations of space-code correlator (SCC) beamformer, which is practical to use in CDMA2000 systems. Implementation methodology is demonstrated and results regarding beamforming accuracy, weight vector computation time (execution time) and resource utilisation are presented. The SCC algorithm is implemented on Texas Instruments (TI) TMS320C6713 floating-point digital signal processors (DSPs) and Xilinx's VirtexIV family FPGA. In signal modelling, CDMA2000 reverse link format is employed. The results show that beamformer weights can be obtained within less than 10 ms via implementation on c6713 DSP with direction-of-arrival (DOA) search resolution of Œî=2¬∞, whereas it can be achieved within less than 25 Œºs on VirtexIV FPGA for five-element uniform linear array (ULA). These results demonstrate that FPGA implementation achieves weight vector computation in much smaller time (nearly 500 times) as compared to DSP implementation in this study. ¬© 2010 ¬© The Institution of Engineering and Technology.</t>
  </si>
  <si>
    <t>593-599</t>
  </si>
  <si>
    <t>IMAPCH000004000005000593000001</t>
  </si>
  <si>
    <t>60011170-60028583;60028583;60028583;60028583;60028583;60028583</t>
  </si>
  <si>
    <t>19639846700;7003901755;15126996200;15056977700;55946626100;6602748073</t>
  </si>
  <si>
    <t>Dikmese, S.;Kavak, A.;Kucuk, K.;Sahin, S.;Tangel, A.;Dincer, H.</t>
  </si>
  <si>
    <t>Turkey;Finland</t>
  </si>
  <si>
    <t>Kocaeli;Tampere</t>
  </si>
  <si>
    <t>Kocaeli √úniversitesi;Tampereen Yliopisto</t>
  </si>
  <si>
    <t>60028583;60011170</t>
  </si>
  <si>
    <t>Dikmese S.</t>
  </si>
  <si>
    <t>Digital signal processor against field programmable gate array implementations of space-code correlator beamformer for smart antennas</t>
  </si>
  <si>
    <t>10.1049/iet-map.2009.0151</t>
  </si>
  <si>
    <t>2-s2.0-77953605065</t>
  </si>
  <si>
    <t>['two examples', 'structured metallizations', 'short summary', 'rfid antennas', 'recent studies', 'quantitative ft', 'pressure plasmas', 'polyolefin surfaces', 'polymer surfaces', 'polymer foils', 'polymer electronics', 'plasma printing', 'paper presents', 'mm3 volumes', 'manufacture microarrays', 'ir spectroscopy', 'hydrogen mixtures', 'h2 mixtures', 'generate atmospheric', 'dbd plasmas', 'dbd afterglows', 'continuous treatment', 'chemical functionalization', 'chemical derivatization', 'biomedical applications', 'appreciable densities', 'analytical methods', 'amino groups']</t>
  </si>
  <si>
    <t>AMINO GROUPS | DIELECTRIC BARRIER DISCHARGES | MICROPLASMAS | PLASMA CHEMISTRY | PLASMA PRINTING | POLYMER SURFACE MODIFICATION | SURFACE ANALYSIS</t>
  </si>
  <si>
    <t>Using dielectric barrier discharges (DBDs) in suitable gas atmospheres, appreciable densities of amino groups can be generated on polymer surfaces. After the introduction and a few remarks on analytical methods for the determination of functional groups densities, this paper presents a short summary of recent studies on the mechanism of the polymer surface amination from nitrogen and nitrogen/hydrogen mixtures, and possible relevant precursor species. Combination of chemical derivatization with quantitative FT-IR spectroscopy was employed for the determination of primary amino groups densities introduced on polyolefin surfaces in DBD afterglows in N2 and N2 + H2 mixtures. Owing to the possibility to generate atmospheric-pressure plasmas in sub-mm3 volumes, DBD plasmas can be used to modify polymer surfaces area selectively: a new process termed 'plasma printing' can be applied for the achievement of micropatterned surface modifications, such as hydrophilization/hydrophobization or chemical functionalization. Direct-patterning polymer surface modification processes are of interest for biochemical/biomedical applications as well as for polymer electronics. Two examples are presented in more detail: ‚Ä¢ the area-selective plasma amination of carbon-filled polypropylene minidiscs to manufacture microarrays with peptide libraries utilizing parallel combinatorial chemical synthesis, and ‚Ä¢the continuous treatment of polymer foils by means of reel-to-reel patterned plasma amination for the subsequent electroless copper metallization, leading to a fast and highly efficient process for the manufacture of structured metallizations for flexible printed circuits or RFID antennas. ¬© 2010 Koninklijke Brill NV, Leiden.</t>
  </si>
  <si>
    <t>1167-1180</t>
  </si>
  <si>
    <t>Journal of Adhesion Science and Technology</t>
  </si>
  <si>
    <t>60007902-60001594;60007902;60001594;60001594</t>
  </si>
  <si>
    <t>7005074789;25634323800;6603599668;25960427600</t>
  </si>
  <si>
    <t>Klages, Claus Peter;Hinze, Alena;Willich, Peter;Thomas, Michael</t>
  </si>
  <si>
    <t>Braunschweig;Braunschweig</t>
  </si>
  <si>
    <t>Technische Universit√§t Braunschweig;Fraunhofer Institute for Surface Engineering and Thin Films IST</t>
  </si>
  <si>
    <t>60007902;60001594</t>
  </si>
  <si>
    <t>Klages C.</t>
  </si>
  <si>
    <t>Atmospheric-pressure plasma amination of polymer surfaces</t>
  </si>
  <si>
    <t>10.1163/016942409X12598231568500</t>
  </si>
  <si>
    <t>2-s2.0-77953728285</t>
  </si>
  <si>
    <t>['target parameters', 'still masked', 'small ships', 'sea clutter', 'rusty bolt', 'remain undetected', 'radar frequency', 'propagation geometry', 'priori knowledge', 'particularly likely', 'particular ranges', 'novel approach', 'nonlinear scatterers', 'marine environment', 'known dependence', 'hf skywave', 'hf radars', 'hence use', 'even assuming', 'electromagnetic compatibility', 'doppler subspace', 'doppler space', 'doppler processing', 'communication systems', 'always hold']</t>
  </si>
  <si>
    <t>HF radar | HFSWR | Nonlinear scattering | Nonlinear transfer function | OTH radar | Rusty bolt | Volterra expansion</t>
  </si>
  <si>
    <t>HF skywave 'over-the-horizon' radars experience exceptionally high levels of clutter from the earth's surface as a consequence of their 'look-down' propagation geometry. While Doppler processing is effective in separating aircraft echoes from the clutter, thereby enabling detection, the same does not always hold for slow moving targets. In particular, ship echoes occupy the same region of Doppler space as the sea clutter, so the likelihood of target echo obscuration is high. By exploiting the known dependence of the characteristic spectral form of the clutter Doppler spectrum on radar frequency and other parameters, HF radars can maximise the prospects for detectability against particular ranges of target parameters. Nevertheless, even assuming that a radar makes use of all available a priori knowledge to optimise its parameters, small ships and boats often escape detection because their echoes are still masked by clutter in the same Doppler subspace. This is particularly likely to occur if the vessels concerned wish to remain undetected, and hence use the properties of sea clutter to their advantage. In this paper we examine the feasibility of a novel approach to the problem of detection against sea clutter - detection via nonlinear scattering mechanisms. The nonlinear scatterers of concern here include electronic systems as well as metal-oxide-metal junctions formed by corrosion in the marine environment. This so-called 'rusty bolt' effect has previously been considered in the context of electromagnetic compatibility of communication systems. Here we explore the possibility of exploiting it to achieve a form of 'clutter-free' radar.</t>
  </si>
  <si>
    <t>439-456</t>
  </si>
  <si>
    <t>Turkish Journal of Electrical Engineering and Computer Sciences</t>
  </si>
  <si>
    <t>Anderson, Stuart J.</t>
  </si>
  <si>
    <t>Defence Science and Technology Group</t>
  </si>
  <si>
    <t>Anderson S.</t>
  </si>
  <si>
    <t>Nonlinear scattering at HF: Prospects for exploitation in oth radar systems</t>
  </si>
  <si>
    <t>10.3906/elk-1001-396</t>
  </si>
  <si>
    <t>2-s2.0-77953731855</t>
  </si>
  <si>
    <t>['systematic surveillance', 'side authorities', 'see beyond', 'reliably detect', 'recent advances', 'provide persistent', 'parent nation', 'paper presents', 'paper demonstrates', 'maritime nations', 'local shore', 'largely dependent', 'extend beyond', 'exercise jurisdiction', 'eez ).', 'driven economy', 'cooperative targets', 'continental shelf']</t>
  </si>
  <si>
    <t>In today's resource-driven economy, maritime nations are claiming economic borders that extend beyond the continental shelf or the 200 nautical mile (nm) Exclusive Economic Zone (EEZ). However, claiming such large economic area places responsibilities on the parent nation to exercise jurisdiction through surveillance and enforcement. The requirement to see beyond the horizon has long been a goal of maritime security forces. Today, this is largely dependent on cooperative vessels voluntarily communicating their intentions to local shore-side authorities, as well as on those vessel sightings reported by patrollers. Recent advances in technology provide maritime nations with options to provide more systematic surveillance of both cooperative and non-cooperative targets. This paper presents an overview of a land-based High Frequency Surface Wave Radar (HFSWR) used to provide persistent, active, surveillance. The paper demonstrates that these radars have now reached a level of maturity where their performance is predictable and that they can, within known limits, reliably detect and track ocean going vessels throughout the EEZ.</t>
  </si>
  <si>
    <t>409-428</t>
  </si>
  <si>
    <t>60005304;60005304</t>
  </si>
  <si>
    <t>6701410234;56721398500</t>
  </si>
  <si>
    <t>Ponsford, Anthony M.;Wang, Jian</t>
  </si>
  <si>
    <t>Waltham</t>
  </si>
  <si>
    <t>Raytheon</t>
  </si>
  <si>
    <t>Ponsford A.M.</t>
  </si>
  <si>
    <t>A review of High Frequency Surface Wave Radar for detection and tracking of ships</t>
  </si>
  <si>
    <t>10.3906/elk-0912-331</t>
  </si>
  <si>
    <t>2-s2.0-77953782106</t>
  </si>
  <si>
    <t>['vertical array', 'trapezoidal arrays', 'radiation characteristics', 'radiated fields', 'pec ).', 'linearly phased', 'investigated using', 'image theory', 'ground effect', 'desired take', 'desired directions', 'beam steering']</t>
  </si>
  <si>
    <t>Beam forming | Beam steering | Earth-ionosphere waveguide | HF communication | HF radars | Ionospheric reflections | Phased array antennas | Planar arrays | Skywaves</t>
  </si>
  <si>
    <t>Radiation characteristics of linearly phased, periodic, planar dipole arrays, which can be used as transmitting/receiving antenna systems for HF skywave radars, are investigated. Rectangular, triangular and trapezoidal arrays are proposed in obtaining different beam shapes in the desired directions. Beam steering is achieved by adjusting the inter-element phase increments coherently. The effects of vertical array-tilt with a desired take-off angle (TOA) √° are presented by a number of radiation pattern examples. The ground effect is investigated using the image theory by assuming the Earth's surface as perfectly electric conductor (PEC). Radiated fields are obtained using Floquet wave representations plus the synthetic aperture approach. Validation is done against element-by-element summation representations.</t>
  </si>
  <si>
    <t>485-498</t>
  </si>
  <si>
    <t>Ului≈üik, √áa«ßatay</t>
  </si>
  <si>
    <t>Istanbul</t>
  </si>
  <si>
    <t>Doƒüu≈ü √úniversitesi Istanbul</t>
  </si>
  <si>
    <t>Ului≈üik C.</t>
  </si>
  <si>
    <t>Antenna systems with beam forming and beam steering capabilities for HF skywave radars</t>
  </si>
  <si>
    <t>10.3906/elk-0912-12</t>
  </si>
  <si>
    <t>2-s2.0-77953794409</t>
  </si>
  <si>
    <t>['tones varying', 'propagation channel', 'multiple radars', 'increasing use', 'hertz across', 'existing concept', 'electromagnetic spectrum', 'either pulse', 'doppler processing', 'domain filtering', 'different radars', 'concept work', 'common waveform', 'coastal regions']</t>
  </si>
  <si>
    <t>Common frequency | Doppler processing | High Frequency | Ionosphere | Surface Wave Radar</t>
  </si>
  <si>
    <t>The increasing use of High Frequency Surface Wave Radar (HFSWR) for the surveillance of coastal regions is faced with the problem of limited channel availability in the electromagnetic spectrum. Thus, there is a need for multiple radars to share a common frequency channel. Proof-of-concept work is presented here for a method to operate multiple radar systems on a common carrier frequency. A review is provided of an existing concept where a common waveform is modulated by tones varying by a few hertz across the different radars. The signals from the different radars are separated by either pulse-domain filtering or Doppler processing. An experiment has been performed that demonstrates the feasibility of the method. Limitations of the method are considered in terms of the linearity of the propagation channel.</t>
  </si>
  <si>
    <t>429-438</t>
  </si>
  <si>
    <t>Riddolls, Ryan</t>
  </si>
  <si>
    <t>Riddolls R.</t>
  </si>
  <si>
    <t>Implementation of method for operating multiple High Frequency Surface Wave Radars on a common carrier frequency</t>
  </si>
  <si>
    <t>10.3906/elk-0912-3</t>
  </si>
  <si>
    <t>2-s2.0-77953798217</t>
  </si>
  <si>
    <t>['simulation approaches', 'propagation modeling', 'numerical tools', 'mixed paths', 'millington effect', 'land transitions', 'known one', 'element solutions', 'contain land', 'comparisons among', 'also discussed', '3 mhz']</t>
  </si>
  <si>
    <t>Finite element method | Finite-difference method | Groundwaves | High Frequency | High Frequency Surface Wave Radar | Impedance boundary condition | Millington effect | Mixed-path propagation | Parabolic Equation | Path loss | Split-step pe method | Surface waves</t>
  </si>
  <si>
    <t>Propagation modeling and simulation approaches for the use of High Frequency Surface Wave Radar (HFSWR) are discussed. HFSWR uses vertically polarized surface waves along multi-mixed paths in the lower HF band (3 MHz - 15 MHz). Various numerical propagators are reviewed with an early analytical model. Split Step Fast Fourier Transformation, finite-difference, and finite-element solutions of the well-known one-way, forward propagation Parabolic Equation (PE) model are presented. MATLAB-based numerical propagation prediction tools based on these models are listed. Tests and comparisons among these analytical and numerical tools are given for some canonical surface wave propagation scenarios. The Millington effect for both smooth and irregular terrain paths, which contain land-sea and sea-land transitions, is also discussed.</t>
  </si>
  <si>
    <t>469-484</t>
  </si>
  <si>
    <t>60104505;60011485</t>
  </si>
  <si>
    <t>57198306426;7004386207</t>
  </si>
  <si>
    <t>Apaydin, G√∂khan;Sevgi, Levent</t>
  </si>
  <si>
    <t>Gaziantep;Istanbul</t>
  </si>
  <si>
    <t>Zirve √úniversitesi;Doƒüu≈ü √úniversitesi Istanbul</t>
  </si>
  <si>
    <t>Apaydin G.</t>
  </si>
  <si>
    <t>Propagation modeling and path loss prediction tools for High Frequency Surface Wave Radars</t>
  </si>
  <si>
    <t>10.3906/elk-0911-311</t>
  </si>
  <si>
    <t>2-s2.0-77953816629</t>
  </si>
  <si>
    <t>['target interactions', 'simulated via', 'previous work', 'mom ).', 'investigated numerically', 'electromagnetic wave', 'difference time', 'based nec', 'also possible', 'also given', '30 mhz']</t>
  </si>
  <si>
    <t>Electromagnetic scattering | FDTD | Finite-difference time-domain | HFSWR | High frequency surface wave radar | Method of Moments | MoM | Mono-statics RCS | NEC | Numerical Electromagnetic Code | Radar cross-section | RCS | RCS prediction | RCS reduction | Surveillance</t>
  </si>
  <si>
    <t>Realistic high frequency surface wave radar (HFSWR) targets are investigated numerically in terms of electromagnetic wave - target interactions. Radar cross sections (RCS) of these targets are simulated via both the finite-difference time-domain (FDTD) method and the Method of Moments (MoM). The virtual RCS prediction tool that was introduced in previous work is used for these investigations. The virtual tool automatically creates the discrete FDTD model of the target under investigation and performs the FDTD RCS analysis. It also automatically constructs a MoM wire grid model of the target; therefore, it is also possible to compare FDTD results against the MoM-based NEC (Numerical Electromagnetic Code) data. Bi-static RCS patterns under a variety of illuminations over the whole HF band (3-30 MHz) are presented. The mono-static RCS vs. frequency of these targets is also given.</t>
  </si>
  <si>
    <t>457-467</t>
  </si>
  <si>
    <t>60028583;60011485</t>
  </si>
  <si>
    <t>8696914100;7004386207</t>
  </si>
  <si>
    <t>√áakir, Gonca;Sevgi, Levent</t>
  </si>
  <si>
    <t>Kocaeli;Istanbul</t>
  </si>
  <si>
    <t>Kocaeli √úniversitesi;Doƒüu≈ü √úniversitesi Istanbul</t>
  </si>
  <si>
    <t>√áakir G.</t>
  </si>
  <si>
    <t>Radar cross-section (RCS) analysis of high frequency surface wave radar targets</t>
  </si>
  <si>
    <t>10.3906/elk-0912-7</t>
  </si>
  <si>
    <t>2-s2.0-77953857002</t>
  </si>
  <si>
    <t>['tagged male', 'sexes allow', 'sex ratios', 'sex ratio', 'selection gradient', 'resource consumption', 'remote antennae', 'relative use', 'population density', 'often associated', 'microtus pennsylvanicus', 'meadow voles', 'mating success', 'mathematical methods', 'mate choice', 'males using', 'male harassment', 'male biased', 'key assumptions', 'isodar theory', 'frequency identification', 'fitness trade', 'field methods', 'female voles', 'female fitness', 'evolutionary strategies', 'even though', 'evaluate habitat', 'equal effects', 'dominant strategies', 'controlled population', 'computer simulation', 'arms war']</t>
  </si>
  <si>
    <t>Fitness | Habitat selection | Isodar | Matrix games | Sex ratio | Sexual conflict | Voles</t>
  </si>
  <si>
    <t>Backgound: Sexual conflict arises when the evolutionary strategies of reproduction by one sex differ from those of the other. The differences in evolutionary strategies are often associated with sexually antagonistic selection and an arms war of adaptation and counter-adaptation between the sexes. The selection gradient will disappear, and resolve the conflict, if fitness trade-offs between the sexes allow them to achieve equal fitness. Questions: Does density-dependent habitat selection resolve sexual conflict? Can we use the sex ratio in a habitat to assess sexual conflict? Mathematical methods: Isodar theory, two-by-two matrix games, and computer simulation. Field methods: Manipulation of food supplements provided to a controlled population of meadow voles (Microtus pennsylvanicus) living in rodent-proof interconnected field enclosures. Use of remote antennae to monitor habitat use by radio-frequency identification-tagged male and female voles. Key assumptions: Sexual conflict occurs in meadow voles. Relative use of interconnected habitat enclosures by male and female voles can evaluate habitat-dependent sexual conflict. All individuals have equal effects on resource consumption. Fitness is equalized between habitats by population density. Female fitness is increased by mate choice and reduced by male harassment. Male fitness depends on mating success and female fitness. Conclusions: When male and female fitness varies between habitats, density-and sexdependent habitat selection resolve sexual conflict. The sexual conflict game is typified by dominant strategies for both males and females that create local differences in sex ratio. Sex ratios of meadow voles using five enclosures confirmed the theory's predictions. The local sex ratio was male biased (there were always more males using an enclosure than females) even though the global sex ratio was 1:1. ¬© 2010 Douglas W. Morris.</t>
  </si>
  <si>
    <t>507-522</t>
  </si>
  <si>
    <t>Evolutionary Ecology Research</t>
  </si>
  <si>
    <t>60025949;60025949</t>
  </si>
  <si>
    <t>7403951606;36521257900</t>
  </si>
  <si>
    <t>Morris, Douglas W.;MacEachern, Jody T.</t>
  </si>
  <si>
    <t>Thunder Bay</t>
  </si>
  <si>
    <t>Lakehead University</t>
  </si>
  <si>
    <t>Morris D.</t>
  </si>
  <si>
    <t>Sexual conflict over habitat selection: The game and a test with small mammals</t>
  </si>
  <si>
    <t>2-s2.0-77954285455</t>
  </si>
  <si>
    <t>['wedge diffraction', 'viaduct deck', 'uniform theory', 'transmitting antenna', 'ray model', 'propagation properties', 'physical optics', 'model takes', 'measured data', 'many cities', 'ground reflection', 'geometrical theories', 'geometrical optics', 'copyright 2010']</t>
  </si>
  <si>
    <t>Viaducts over roads are common in many cities. In this paper, a three-dimensional multiray tracing model for in-vehicle mobile digital TV was used to explore the propagation properties of ultrahigh frequency waves under viaducts, subject to the transmitting antenna being higher than viaduct deck. The model is based on geometrical optics, physical optics, geometrical theories of diffraction, and especially the uniform theory of diffraction. The model takes into account direct propagation, ground reflection, transmission, as well as wedge diffraction to reveal the law of signal path gain under viaducts. Validation results show good agreement between calculated and measured data. The prediction for linearly,e specially vertically polarized wave propagation provided by a six-ray model may be more helpful than that provided by a four-ray model. Copyright 2010 by the American Geophysical Union.</t>
  </si>
  <si>
    <t>RS3007</t>
  </si>
  <si>
    <t>106443866;60025084;60025084;60025084;60025084;107089428</t>
  </si>
  <si>
    <t>57192240206;7202927995;57199283970;55192855900;26643246000;35212297700</t>
  </si>
  <si>
    <t>Wang, Zhong Yuan;Jin, Rong Hong;Jin, Yao;Geng, Jun Ping;Liang, Xian Ling;Zheng, Yong Song</t>
  </si>
  <si>
    <t>Shanghai;Hangzhou;Shanghai</t>
  </si>
  <si>
    <t>Shanghai Jiao Tong University;Hangzhou Culture Radio Television Group;Shanghai Media Group</t>
  </si>
  <si>
    <t>60025084;107089428;106443866</t>
  </si>
  <si>
    <t>Propagation model for mobile digital TV coverage under viaduct</t>
  </si>
  <si>
    <t>10.1029/2009RS004234</t>
  </si>
  <si>
    <t>2-s2.0-77954389677</t>
  </si>
  <si>
    <t>['virtual arrays', 'using closed', 'two approaches', 'toeplitz structure', 'real array', 'proposed method', 'positioned accordingly', 'pairing problem', 'obtain 2', 'new technique', 'mutual coupling', 'iteratively improves', 'form expressions', 'fast algorithms', 'esprit algorithm', 'elevation angles', 'efficient use', 'effectively estimate', 'doa estimates', 'doa angles', 'coupling coefficients', 'copyright 2010', 'blind methods', 'array interpolation', 'array geometries', 'arbitrary arrays', 'antenna elements', 'angle information']</t>
  </si>
  <si>
    <t>A new technique is proposed for the solution of pairing problem which is observed when fast algorithms are used for two-dimensional (2-D) direction-of-arrival (DOA) estimation. Proposed method is integrated with array interpolation for efficient use of antenna elements. Two virtual arrays are generated which are positioned accordingly with respect to the real array. ESPRIT algorithm is used by employing both the real and virtual arrays. The eigenvalues of the rotational transformation matrix have the angle information at both magnitude and phase which allows the estimation of azimuth and elevation angles by using closed-form expressions. This idea is used to obtain the paired interpolated ESPRIT algorithm which can be applied for arbitrary arrays when there is no mutual coupling. When there is mutual coupling, two approaches are proposed in order to obtain 2-D paired DOA estimates. These blind methods can be applied for the array geometries which have mutual coupling matrices with a Toeplitz structure. The first approach finds the 2-D paired DOA angles without estimating the mutual coupling coefficients. The second approach estimates the coupling coefficients and iteratively improves both the coupling coefficients and the DOA estimates. It is shown that the proposed techniques solve the pairing problem for uniform circular arrays and effectively estimate the DOA angles in case of unknown mutual coupling. Copyright 2010 by the American Geophysical Union.</t>
  </si>
  <si>
    <t>RS3009</t>
  </si>
  <si>
    <t>24724007400;6603914250</t>
  </si>
  <si>
    <t>Filik, Tansu;Tuncer, T. Engin</t>
  </si>
  <si>
    <t>Filik T.</t>
  </si>
  <si>
    <t>A fast and automatically paired 2-D direction-of-arrival estimation with and without estimating the mutual coupling coefficients</t>
  </si>
  <si>
    <t>10.1029/2009RS004260</t>
  </si>
  <si>
    <t>2-s2.0-77954391262</t>
  </si>
  <si>
    <t>['wireless communication', 'tooth systems', 'review serves', 'reference point', 'reference beneficial', 'radiation patterns', 'mobile phones', 'methodologies aimed', 'important use', 'g .)', 'future implementation', 'efficient ways', 'efficient applications', 'different architecture', 'comparative studies', 'also outlined']</t>
  </si>
  <si>
    <t>Antenna | RFID | RFID reader | RFID transponder</t>
  </si>
  <si>
    <t>In order to use radio frequency identification (RFID) antenna for wireless communication and real world applications (e.g.) military and personal communication systems, mobile phones, personal digital assistant (PDA), blue-tooth systems, wireless local area networks (WLAN), railway vehicle identification, road tolling systems, fish tracking systems etc, studying the nature and characteristics of the antenna is an important use. The collective electrical signals acquired from RFID antennas require advanced techniques for feeding, gains and radiation patterns. The purpose of this paper is to review and discuss various algorithms and methodologies aimed at providing more flexible and efficient ways of analyzing RFID antenna. This paper further focused on the review of future implementation methodologies and performance comparison along with their applications. Some of the applications are illustrated at the end of the paper and recommended for further study is also outlined. This review serves as a comparative studies and reference beneficial for RFID antenna researchers, for future implementation of the technology. This review paper opens a corridor for researcher to perform future comparative studies between different architecture and model as a reference point for developing more powerful, flexible and efficient applications. ¬© 2010 Academic Journals.</t>
  </si>
  <si>
    <t>1033-1051</t>
  </si>
  <si>
    <t>Scientific Research and Essays</t>
  </si>
  <si>
    <t>60016775;60016775;60016775;60016775;60016775;60001821</t>
  </si>
  <si>
    <t>57213630487;6602752147;55057484600;7005958999;13806505800;6507416666</t>
  </si>
  <si>
    <t>Uddin, J.;Reaz, M. B.I.;Hasan, M. A.;Nordin, A. N.;Ibrahimy, M. I.;Ali, M. A.M.</t>
  </si>
  <si>
    <t>Kuala Lumpur;Bangi</t>
  </si>
  <si>
    <t>International Islamic University Malaysia;Universiti Kebangsaan Malaysia</t>
  </si>
  <si>
    <t>60016775;60001821</t>
  </si>
  <si>
    <t>Uddin J.</t>
  </si>
  <si>
    <t>UHF RFID antenna architectures and applications</t>
  </si>
  <si>
    <t>2-s2.0-77954405875</t>
  </si>
  <si>
    <t>['wimax band', 'usually presented', 'two radio', 'statistically uniform', 'specific test', 'reverberation chamber', 'paper presents', 'noise ratio', 'indoor environment', 'frequency digitizers', 'diversity performances', 'diversity gain', 'correlation coefficient', 'bed constituted', 'active measurements', '5 ghz']</t>
  </si>
  <si>
    <t>Active measurement | Bit error rate | Diversity gain | Diversity measurement | Effective diversity gain | Frame error rate | Signal-to-noise ratio</t>
  </si>
  <si>
    <t>The diversity performances of the wireless devices operating in a multipath propagation environment are usually presented in terms of correlation coefficient, diversity gain and effective diversity gain. These parameters can be measured in reverberation chamber. This paper presents some active measurements of antenna diversity performances on a small wireless terminal in several realistic environments. The measurements were performed in the WiMax band, i.e. at 3.5 GHz, in a reverberation chamber where the channel is statistically uniform, in a real indoor propagation channel, and in an outdoor-to-indoor environment. The diversity performances are evaluated by using a specific test-bed constituted by an arbitrary signal generator and two radio-frequency digitizers. The effectiveness of diversity is presented in terms of effective diversity gain, signal to noise ratio, bit error rate and frame error rate. ¬© 2010 Wiley Periodicals, Inc. 271, 2010.</t>
  </si>
  <si>
    <t>264-271</t>
  </si>
  <si>
    <t>60008447;60008447;60008447;60008447;60008447</t>
  </si>
  <si>
    <t>15064440200;24483903200;6507822488;25638165800;6603055868</t>
  </si>
  <si>
    <t>Mouhamadou, Moctar;Tounou, Charles A.;Decroze, Cyril;Carsenat, David;Monediere, Thierry</t>
  </si>
  <si>
    <t>Universite de Limoges</t>
  </si>
  <si>
    <t>Mouhamadou M.</t>
  </si>
  <si>
    <t>Active measurements of antenna diversity performances using a specific test-bed, in several environments</t>
  </si>
  <si>
    <t>10.1002/mmce.20429</t>
  </si>
  <si>
    <t>2-s2.0-77954545187</t>
  </si>
  <si>
    <t>['worldwide interoperability', 'verified experimentally', 'two u', 'three bands', 'slots shape', 'slot shaped', 'shapes together', 'proposed antenna', 'measured results', 'good agreement', 'experimental investigation', 'detailed simulation', 'current distribution', 'antenna behavior', '3 ghz']</t>
  </si>
  <si>
    <t>Double U-slot | Patch antenna | Small antenna | U-shape antenna | U-slot | Wimax antenna</t>
  </si>
  <si>
    <t>A compact microstrip patch antenna with two U-slots shape is presented. Detailed simulation and experimental investigation are conducted to understand the behavior of the two U-slots. The proposed antenna generates three resonant frequencies at 2.7, 3.3, and 5.3 GHz. It can, therefore, be used in Worldwide Interoperability for Microwave Access compliant communication equipment. The proposed antenna has two U-slot shaped and two bridge elements to connect both shapes together to adapt the structure to the desired interest operating frequency. A comprehensive parametric study has been applied to understand the effect of each U-slot on the antenna's performance. Moreover, the current distribution for the three bands is investigated to give further understanding of the antenna behavior. The proposed antenna is verified experimentally and the simulated and measured results are in good agreement. ¬© 2010 Wiley Periodicals, Inc.</t>
  </si>
  <si>
    <t>279-285</t>
  </si>
  <si>
    <t>60020623;60020623;60000508;60020623</t>
  </si>
  <si>
    <t>26634701500;6603111339;7004708229;35586300900</t>
  </si>
  <si>
    <t>AbuTarboush, Hattan F.;Nilavalan, R.;Budimir, D.;Al-Raweshidy, H. S.</t>
  </si>
  <si>
    <t>Uxbridge;London</t>
  </si>
  <si>
    <t>Brunel University London;University of Westminster</t>
  </si>
  <si>
    <t>60020623;60000508</t>
  </si>
  <si>
    <t>AbuTarboush H.</t>
  </si>
  <si>
    <t>Double U-slots patch antenna for tri-band wireless systems</t>
  </si>
  <si>
    <t>10.1002/mmce.20431</t>
  </si>
  <si>
    <t>2-s2.0-77954547974</t>
  </si>
  <si>
    <t>['results obtained', 'result obtained', 'measured data']</t>
  </si>
  <si>
    <t>Electromagnetic Simulation Software | Longitudinal slot | Slot antennas | Virtual offset | Virtually centered slot</t>
  </si>
  <si>
    <t>A virtually centered broad-wall longitudinal slot antenna have been designed and studied using commercial Electromagnetic Simulation Software (CST Microwave Studio). The result obtained for the S21 of such an antenna has been compared with the measured data to find the accuracy of the software. Also the results obtained for the slot have been compared with the more common offset broad-wall longitudinal slot. Different slot characteristics also have been studied by varying different slot parameters. ¬© 2010 Wiley Periodicals, Inc.</t>
  </si>
  <si>
    <t>272-278</t>
  </si>
  <si>
    <t>106958569;60008898</t>
  </si>
  <si>
    <t>57204282707;55834414200</t>
  </si>
  <si>
    <t>Anand, A.;Das, Sushrut</t>
  </si>
  <si>
    <t>Dhanbad;Gurgaon</t>
  </si>
  <si>
    <t>Indian Institute of Technology (Indian School of Mines), Dhanbad;Aricent Technologies</t>
  </si>
  <si>
    <t>60008898;106958569</t>
  </si>
  <si>
    <t>Anand A.</t>
  </si>
  <si>
    <t>A novel virtually centered broad wall longitudinal slot for antenna application</t>
  </si>
  <si>
    <t>10.1002/mmce.20430</t>
  </si>
  <si>
    <t>2-s2.0-77954554813</t>
  </si>
  <si>
    <t>['shaped antenna', 'novel tree', 'maintains end', 'impedance bandwidth', 'high gain', 'competitive algorithm', 'article presents', '4 ghz', '1 ghz']</t>
  </si>
  <si>
    <t>Competitive Algorithm of Simulating Natural Tree Growth | End-fire | Tree-shaped antenna | Wideband</t>
  </si>
  <si>
    <t>This article presents a novel tree-shaped antenna with wideband and end-fire properties designed by the Competitive Algorithm of Simulating Natural Tree Growth. The antenna has an impedance bandwidth of 27.2% for S11 &lt; 10dB, maintains end-fire radiation pattern and achieves a high gain over the entire frequency band from 5.4 GHz to 7.1 GHz. ¬© 2010 Wiley Periodicals, Inc.</t>
  </si>
  <si>
    <t>342-346</t>
  </si>
  <si>
    <t>60016521;60016521</t>
  </si>
  <si>
    <t>57196379613;55926231500</t>
  </si>
  <si>
    <t>Zhang, Junjun;Huang, Kama</t>
  </si>
  <si>
    <t>Zhang J.</t>
  </si>
  <si>
    <t>A novel tree-shaped antenna with wideband and end-fire properties designed by Competitive Algorithm of Simulating Natural Tree Growth</t>
  </si>
  <si>
    <t>10.1002/mmce.20438</t>
  </si>
  <si>
    <t>2-s2.0-77954559380</t>
  </si>
  <si>
    <t>['system minimization', 'signal demodulation', 'signal amplification', 'receiver design', 'phase control', 'paper describes', 'optimally designed', 'normal operations', 'mobile broadcasting', 'minimum size', 'main terminal', 'high directivity', 'forming module', 'feeding structures', 'bpf ).', '4 channels', '10 radiators']</t>
  </si>
  <si>
    <t>mobile antennas | Phased arrays | satellite communications</t>
  </si>
  <si>
    <t>This paper describes the receiver design of active phased array antenna (APAA) for mobile broadcasting and communications service via satellite. This system was optimally designed with RX-channels on the consideration of minimum size and cost besides electric performances. A dual-band and dual-polarized microstrip 8X4 array antenna was designed as a radiator. This antenna had high directivity and wide impedance bandwidth with dual-feeding structures such as the microstrip direct feeding for Band1 and the aperture coupled strip-line feeding structure for Band2. For system minimization, active channel blocks (ACBs) playing the role for signal amplification and phase control were directly combined behind the radiators with band pass filters (BPF). A beam-forming module was designed by 10:4 channel combining structure. Thus, the satellite signal power received from 10 radiators was combined into 4 channels for satellite auto tracking and signal demodulation on vehicles. Finally, to confirm the normal operations of the system, the outdoor communications test in a satellite communication environment was accomplished by the main terminal that provided satellite Internet service ¬© 2006 IEEE.</t>
  </si>
  <si>
    <t>429-435</t>
  </si>
  <si>
    <t>7402506634;7006620049;7203005778</t>
  </si>
  <si>
    <t>Jung, Young Bae;Eom, Soon Young;Jeon, Soon Ik</t>
  </si>
  <si>
    <t>Experimental design of mobile satellite antenna system for commercial use</t>
  </si>
  <si>
    <t>10.1109/TCE.2010.5505950</t>
  </si>
  <si>
    <t>2-s2.0-77954706262</t>
  </si>
  <si>
    <t>2008-F-037-01</t>
  </si>
  <si>
    <t>['speech enhancement', 'path differences', 'noise reduction', 'experimental results', 'arrival direction']</t>
  </si>
  <si>
    <t>beamforming | generalized sidelobe canceller | human-robot interaction | noise reduction | Speech enhancement | speech recognition</t>
  </si>
  <si>
    <t>This paper is concerned with generalized sidelobe canceller (GSC)-based speech enhancement. The speech enhancement is performed in the condition that the arrival direction of the target speech source is given by the sound source localization module. To compensate for the channel-mismatch of the input signals caused by the path differences, fixed and adaptive channel compensators are adopted before noise reduction. Then, the GSC-based speech enhancement is performed for the channel-mismatch compensated input signals. To improve the noise reduction performance, the probabilistic adaptation mode controller is introduced to the GSC. Our experimental results in homerobot environments show that the proposed noise reduction significantly improves the speech recognition performance in real noisy environments. ¬© 2006 IEEE.</t>
  </si>
  <si>
    <t>965-970</t>
  </si>
  <si>
    <t>60032144;60032144;60023075;60032144</t>
  </si>
  <si>
    <t>57199142330;57225132073;56307481600;7201578082</t>
  </si>
  <si>
    <t>Han, Seungho;Hong, Jungpyo;Jeong, Sangbae;Hahn, Minsoo</t>
  </si>
  <si>
    <t>Daejeon;Jinju</t>
  </si>
  <si>
    <t>Korea Advanced Institute of Science and Technology;Gyeongsang National University</t>
  </si>
  <si>
    <t>60032144;60023075</t>
  </si>
  <si>
    <t>Han S.</t>
  </si>
  <si>
    <t>Robust GSC-based speech enhancement for human machine interface</t>
  </si>
  <si>
    <t>10.1109/TCE.2010.5506027</t>
  </si>
  <si>
    <t>2-s2.0-77954707268</t>
  </si>
  <si>
    <t>BES-2009-016494</t>
  </si>
  <si>
    <t>['usually analyzed', 'theoretical improvement', 'radiation pattern', 'mitigation circuit', 'field magnitudes', 'degradation due', 'consumer receiver', 'circuit magnitudes', 'ber due', 'antenna impedance', 'also important', 'also evaluate']</t>
  </si>
  <si>
    <t>antenna impedance variability | Bit Error Rate | DVB-H</t>
  </si>
  <si>
    <t>The quality of DVB-H (Digital Video Broadcasting for Handheld) signals in a consumer receiver is usually analyzed by means of the BER (Bit Error Rate). This measure has been studied from a mobile channel perspective, and different signal processing algorithms have been proposed to mitigate its degradation. However, the effects of the hardware at the receiver are also important. The antenna can cause some degradation due to variations in field magnitudes, like the radiation pattern, but also in circuit magnitudes, as mismatching. In this paper, we propose an algorithm to evaluate the degradation on the BER due to consumer equipment effects which cause certain variability in the antenna impedance and consequently in the SNR (Signal to Noise Ratio). We also evaluate the theoretical improvement when a mitigation circuit (an ideal Antenna Tuning Unit) is included in the DVB-H receiver design. ¬© 2006 IEEE.</t>
  </si>
  <si>
    <t>1153-1159</t>
  </si>
  <si>
    <t>60016809;60016809;60016809;60016809</t>
  </si>
  <si>
    <t>18036668100;6602247365;18037046300;57195594464</t>
  </si>
  <si>
    <t>Carro, Pedro Luis;De Mingo, Jes√∫s;Garc√≠a-D√∫car, Paloma;S√°nchez, C√©sar</t>
  </si>
  <si>
    <t>Performance degradation due to antenna impedance variability in DVB-H consumer devices</t>
  </si>
  <si>
    <t>10.1109/TCE.2010.5506052</t>
  </si>
  <si>
    <t>2-s2.0-77954748197</t>
  </si>
  <si>
    <t>['whole software', 'ubiquitous computing', 'ubicomp needs', 'temperature values', 'signal strength', 'rfid reader', 'required soft', 'reefer container', 'position information', 'perishable goods', 'new approach', 'local task', 'intelligent objects', 'handled autonomously', 'freight objects', 'first provides', 'enable context', 'differ inside', 'decision algorithms', 'computational resources', 'aware features', 'autonomous supervision', 'article presents']</t>
  </si>
  <si>
    <t>Embedded systems | JAVA | Localization | OSGi | RFID | RSSI | Ubiquitous computing</t>
  </si>
  <si>
    <t>Intelligent freight objects can be introduced in order to simplify the solution of complex logistical planning tasks. This enables splitting logistical problems to local executable subtasks. The concept of Ubiquitous Computing (UbiComp) presents a model to realize such intelligent objects. A local task can be handled autonomously by a group of objects. The realization of UbiComp needs a platform that first provides the computational resources for the implementation of decision algorithms and then, secondly, the position information in order to enable context-aware features. This article presents a concept for the autonomous supervision of perishable goods and introduces the required soft- and hardware. Freight objects are represented by individual software components, which are realized with the JAVA framework OSGi. The whole software is designed to run on wireless sensor nodes to create embedded objects. Because temperature values can differ inside a reefer container, the signal strength of an RFID reader is used to provide position information by a cell based localization. A new approach is presented, where four RFID antennas are used to locate goods inside a container.</t>
  </si>
  <si>
    <t>295-304</t>
  </si>
  <si>
    <t>WSEAS Transactions on Circuits and Systems</t>
  </si>
  <si>
    <t>60008293;60008293;60008293</t>
  </si>
  <si>
    <t>36184292500;15065362400;55441222100</t>
  </si>
  <si>
    <t>Wessels, A.;Jedermann, R.;Lang, W.</t>
  </si>
  <si>
    <t>Bremen</t>
  </si>
  <si>
    <t>Universit√§t Bremen</t>
  </si>
  <si>
    <t>Wessels A.</t>
  </si>
  <si>
    <t>Transport supervision of perishable goods by embedded context aware objects</t>
  </si>
  <si>
    <t>2-s2.0-77954882321</t>
  </si>
  <si>
    <t>['two l', 'radiator instead', 'probe feeds', 'peak gain', 'overall size', 'lower side', 'feeding network', 'feeding netwok', 'cones act', 'circularly polarized', 'axial ratio', '6 %.', '3 db', '14 dbi']</t>
  </si>
  <si>
    <t>A broadband of circularly polarized (CP) patch antenna fed by L-probes has been presented in this paper. In order to improve axial ratio bandwidth, wideband 90¬∞ hybrids with two L-probe feeds are used as feeding netwok, and cones act as radiator instead of common circular patch. A total of 6 array elements are used in a 2 √ó 3 configuration to achieve a maximum gain target of 14 dBi. However, it will enlarge the overall size of the antenna. The feeding network is located on the lower side of the substrate for compacting the size. The measured results agree well with simulations, indicating that the antenna array possesses an impedance (VSWR &lt; 2) bandwidth of 42% and axial ratio (AR &lt; 3 dB) bandwidth of 47.6%. In addition, the 8-dB gain bandwidth and peak gain are 55% and 14 dBi, respectively. ¬© 2010 VSP.</t>
  </si>
  <si>
    <t>951-958</t>
  </si>
  <si>
    <t>60025578;60025578;60025578;60025578;60025578;60025578;60025578;60025578</t>
  </si>
  <si>
    <t>35210756800;57192552478;57200900480;7406280723;7203001464;55731352900;57199767421;55505738800</t>
  </si>
  <si>
    <t>Li, X.;Yang, Y. J.;Tao, X.;Yang, L.;Gong, S. X.;Gao, Y.;Ma, K.;Liu, X. L.</t>
  </si>
  <si>
    <t>A novel design of wideband circular polarization antenna array with high gain characteristic</t>
  </si>
  <si>
    <t>10.1163/156939310791285245</t>
  </si>
  <si>
    <t>2-s2.0-77954890759</t>
  </si>
  <si>
    <t>['small space', 'simple structure', 'promising candidate', 'operational bands', 'mobile phones', 'mobile applications', 'ground portion', '8 ghz', '6 ghz', '4835 ghz', '3 ghz']</t>
  </si>
  <si>
    <t>In this paper, a broadband compact folded monopole antenna is proposed for mobile applications. The antenna is a simple structure of a folded rectangular patch with a slit, which occupies only a small space of 7 √ó 12 √ó 4 mm3 (0.054ŒªL √ó 0.092ŒªL √ó 0.031ŒªL at lower frequency edge of 2.3 GHz) on the top of no-ground portion of the substrate. The proposed antenna achieves a 10- dB impedance bandwidth of 49.2% ranging from 2.3 GHz to 3.8 GHz, which can cover the 2.4 GHz WLAN (2.4-2.4835 GHz) and WiMAX (2.3-2.4/2.495-2.69/3.4-3.6 GHz) operational bands. The low profile structure and broadband operation make the antenna a promising candidate for applications in mobile phones. ¬© 2010 VSP.</t>
  </si>
  <si>
    <t>921-930</t>
  </si>
  <si>
    <t>60032315;60032315;60003970</t>
  </si>
  <si>
    <t>57217509749;55364183700;57192184029</t>
  </si>
  <si>
    <t>Ni, W.;Nakajima, N.;Zhang, S.</t>
  </si>
  <si>
    <t>Japan;China</t>
  </si>
  <si>
    <t>Chofu;Hangzhou</t>
  </si>
  <si>
    <t>The University of Electro-Communications;Zhejiang University</t>
  </si>
  <si>
    <t>60032315;60003970</t>
  </si>
  <si>
    <t>Ni W.</t>
  </si>
  <si>
    <t>A broadband compact folded monopole antenna for WLAN/WiMAX communication applications</t>
  </si>
  <si>
    <t>10.1163/156939310791285146</t>
  </si>
  <si>
    <t>2-s2.0-77954906993</t>
  </si>
  <si>
    <t>['simply designed', 'prototype antenna', 'proposed antenna', 'operation band', 'manufacturing uncertainty', 'low sensitivity', 'equal amplitudes', 'effectively manufactured', 'easily merged', 'article proposes', 'antenna consists']</t>
  </si>
  <si>
    <t>This article proposes a new single microstirp-fed circularly polarized printed antenna for global positioning satellite (GPS) receivers. The antenna consists of two orthogonal monopoles, generating two orthogonal linearly polarized waves of equal amplitudes with a 90-degree phase shift in the operation band. In contrast to typical GPS patch antennas, the proposed antenna has much wider axial ratio bandwidth. In addition, the antenna can be simply designed, cost-effectively manufactured, and easily merged with the related circuit board. A prototype antenna was created and investigated, and the experimental results obtained also demonstrate its low sensitivity to manufacturing uncertainty. ¬© 2010 VSP.</t>
  </si>
  <si>
    <t>903-909</t>
  </si>
  <si>
    <t>60025864;60025864</t>
  </si>
  <si>
    <t>7402303527;24491080200</t>
  </si>
  <si>
    <t>Chiu, C. N.;Yang, C. C.</t>
  </si>
  <si>
    <t>Dacun</t>
  </si>
  <si>
    <t>Da-Yeh University</t>
  </si>
  <si>
    <t>Chiu C.N.</t>
  </si>
  <si>
    <t>A new board-integrated single microstripfed circularly polarized monopole antenna for global positioning satellite receivers</t>
  </si>
  <si>
    <t>10.1163/156939310791285209</t>
  </si>
  <si>
    <t>2-s2.0-77954919339</t>
  </si>
  <si>
    <t>['symmetrical coverage', 'size equal', 'satisfactory directivity', 'pifa ).', 'optimized quad', 'operational bandwidth', 'measurement results', 'horizontal plane', 'ground plane', 'f antennas', 'configuration designed', 'back ratio', '6 db', '200 mhz']</t>
  </si>
  <si>
    <t>A new low cost switched-beam antenna array suitable for 2.4 GHz ISM applications is presented in this paper. The proposed structure consists of four planar inverted-F antennas (PIFA), sharing the same ground plane, in a configuration designed for symmetrical coverage of the horizontal plane (Quad-PIFA). A custom Genetic Algorithm (GA) is used in order to optimize the array parameters regarding resonation frequency and radiation pattern orientation angle and beamwidth. The optimized Quad-PIFA exhibits low profile (size equal to 8 cm √ó 8 cm), high front to back ratio (15.6 dB), and satisfactory directivity (3.6 dB) over an operational bandwidth of over 200 MHz. Simulation and measurement results are presented indicating consistency between design and implementation and demonstrating the performance of the array. ¬© 2010 VSP.</t>
  </si>
  <si>
    <t>881-891</t>
  </si>
  <si>
    <t>60069207;60069207;60014138;60069207</t>
  </si>
  <si>
    <t>16024217500;36246465200;8704686400;7003690777</t>
  </si>
  <si>
    <t>Dimousios, T. D.;Nikolopoulos, C. D.;Mitilineos, S. A.;Capsalis, C. N.</t>
  </si>
  <si>
    <t>Georgia Institute of Technology;Institute of Informatics and Telecommunications, Athens</t>
  </si>
  <si>
    <t>60069207;60014138</t>
  </si>
  <si>
    <t>Dimousios T.D.</t>
  </si>
  <si>
    <t>A new low-profile and cost SPA-PIFA for mobile 2.4 GHz ISM applications</t>
  </si>
  <si>
    <t>10.1163/156939310791285272</t>
  </si>
  <si>
    <t>2-s2.0-77954929095</t>
  </si>
  <si>
    <t>['two formulas', 'synthesized simultaneously', 'simultaneously synthesizing', 'scattering patterns', 'scattered field', 'radiation field', 'proposed method', 'new approach', 'low radiation', 'great effectiveness', 'desired radiation', 'analytical formulas', 'also provided']</t>
  </si>
  <si>
    <t>A new approach for simultaneously synthesizing the radiation and scattering patterns of linear dipole antenna array is investigated. In this method, the analytical formulas of the radiation field and scattered field of linear dipole antenna array are derived in terms of self-impedance, mutual-impedance and terminal load impedance. So the mutual coupling effects between the elements can be taken into account. Based on these two formulas, the desired radiation and scattering patterns of the array can be synthesized simultaneously by optimizing element placement. As an example, the proposed method is used in designing a linear dipole antenna array with low radiation and scattered sidelobe level. Numerical results validating the accuracy and great effectiveness of the method are also provided in this paper. ¬© 2010 VSP.</t>
  </si>
  <si>
    <t>861-870</t>
  </si>
  <si>
    <t>35338426100;7203001464;35755812700;26657463700;26532826500</t>
  </si>
  <si>
    <t>Zhang, S.;Gong, S. X.;Guan, Y.;Ling, J.;Lu, B.</t>
  </si>
  <si>
    <t>Zhang S.</t>
  </si>
  <si>
    <t>A new approach for synthesizing both the radiation and scattering patterns of linear dipole antenna array</t>
  </si>
  <si>
    <t>10.1163/156939310791285137</t>
  </si>
  <si>
    <t>2-s2.0-77954935955</t>
  </si>
  <si>
    <t>['wimax applications', 'wavelength dipole', 'proposed antenna', 'maximum gain', 'length reduction', 'conventional half', 'capacitive loading', 'based radiator', '4 ghz', '2 ghz', '0 dbi']</t>
  </si>
  <si>
    <t>In this paper, a low-profile, omni-directional, and wideband planar antenna for WiMAX applications is proposed. While two additional tightly-coupled open stubs were introduced to the dipole-based radiator to achieve broadband operation, capacitive loading at the ends of the main radiator provided further length reduction. A 30% reduction in length can be achieved through capacitive loading compared to the conventional half-wavelength dipole. Moreover, through introduction of the two additional open stubs, the proposed antenna is able to achieve a bandwidth of 58% from 3.4 GHz up to 6.2 GHz (S 11 &lt; -10 dB), which is at least four times the bandwidth of regular dipole antenna. Meanwhile, Omni-directional radiation patterns with maximum gain of 2.0 dBi and overall radiation efficiency of greater than 76% were maintained. ¬© 2010 VSP.</t>
  </si>
  <si>
    <t>959-969</t>
  </si>
  <si>
    <t>34977064600;15922885000</t>
  </si>
  <si>
    <t>Kuo, F. Y.;Hsu, H. T.</t>
  </si>
  <si>
    <t>Omni-directional dipole-based wideband planar antenna with capacitive end loading for WiMAX applications</t>
  </si>
  <si>
    <t>10.1163/156939310791285263</t>
  </si>
  <si>
    <t>2-s2.0-77954940218</t>
  </si>
  <si>
    <t>2007R989S</t>
  </si>
  <si>
    <t>['test scenarios', 'system capacity', 'smart antennas', 'power control', 'possible advances', 'envisage future', 'current potentialities', 'benefits coming']</t>
  </si>
  <si>
    <t>The integration of smart antennas in wireless sensor networks is a challenging and very attractive technical solution to improve the system capacity, the quality of service, and the power control. In this paper, some benefits coming from such an integration are experimentally assessed dealing with a set of test scenarios. Finally, some conclusions are discussed in order to point out current potentialities and limitations of the smart antennas integration to envisage future and possible advances. ¬© 2010 VSP.</t>
  </si>
  <si>
    <t>993-1003</t>
  </si>
  <si>
    <t>60015986;60015986;60015986;60015986;60015986;60015986</t>
  </si>
  <si>
    <t>23092071900;55912908500;7006135869;15924046500;6701615935;7005085831</t>
  </si>
  <si>
    <t>Viani, F.;Lizzi, L.;Donelli, M.;Pregnolato, D.;Oliveri, G.;Massa, A.</t>
  </si>
  <si>
    <t>Viani F.</t>
  </si>
  <si>
    <t>Exploitation of parasitic smart antennas in wireless sensor networks</t>
  </si>
  <si>
    <t>10.1163/156939310791285227</t>
  </si>
  <si>
    <t>2-s2.0-77954943926</t>
  </si>
  <si>
    <t>['vertical incidence', 'routinely performed', 'routine application', 'regular monitoring', 'rain calibration', 'radar antenna', 'polarimetric radars', 'polarimetric algorithms', 'operational scanning', 'operational radars', 'online sun', 'monitoring method', 'low elevations', 'ideally suited', 'daily monitoring', 'accurate calibration']</t>
  </si>
  <si>
    <t>Radar observations</t>
  </si>
  <si>
    <t>A method for the daily monitoring of the differential reflectivity bias for polarimetric weather radars is presented. Sun signals detected in polar volume data produced during operational scanning of the radar are used. This method is an extension of that for monitoring the weather radar antenna pointing at low elevations and the radar receiving chain using the sun. This "online" method is ideally suited for routine application in networks of operational radars. The online sun monitoring can be used to check the agreement between horizontal and vertical polarization lobes of the radar antenna, which is a prerequisite for high-quality polarimetric measurements. By performing both online sun monitoring and rain calibration at vertical incidence, the differential receiver bias and differential transmitter bias can be disentangled. Results from the polarimetric radars in Trappes (France) and Bornholm (Denmark), demonstrating the importance of regular monitoring of the differential reflectivity bias, are discussed. It is recommended that the online sun-monitoring method, preferably in combination with rain calibration, is routinely performed on all polarimetric weather radars because accurate calibration is a prerequisite for most polarimetric algorithms. ¬© 2010 American Meteorological Society.</t>
  </si>
  <si>
    <t>881-887</t>
  </si>
  <si>
    <t>60000203;60033178;60014500;60028770</t>
  </si>
  <si>
    <t>6701762952;6701843750;7201801841;8867228300</t>
  </si>
  <si>
    <t>Holleman, Iwan;Huuskonen, Asko;Gill, Rashpal;Tabary, Pierre</t>
  </si>
  <si>
    <t>Finland;France;Denmark;Netherlands</t>
  </si>
  <si>
    <t>Helsinki;Paris;Copenhagen;De Bilt</t>
  </si>
  <si>
    <t>Finnish Meteorological Institute;M√©t√©o France;Danmarks Meteorologiske Institut;Royal Netherlands Meteorological Institute</t>
  </si>
  <si>
    <t>60033178;60028770;60014500;60000203</t>
  </si>
  <si>
    <t>Operational monitoring of radar differential reflectivity using the sun</t>
  </si>
  <si>
    <t>10.1175/2010JTECHA1381.1</t>
  </si>
  <si>
    <t>2-s2.0-77955519834</t>
  </si>
  <si>
    <t>['water column', 'venice lagoon', 'total currents', 'single bottom', 'severely affected', 'september 2005', 'scalar correlation', 'radial velocities', 'radial currents', 'radar performances', 'radar coverage', 'passed currents', 'moored data', 'measured pattern', 'ideal pattern', 'hf radars', 'good correlation', 'first meter', 'early stages', 'discussed based', 'day period', 'correlation 0', 'comparison metrics', 'bragg peaks', 'based high', '7 cm', '6 ¬∞', '5 mfor', '5 cm', '11 ¬∞.']</t>
  </si>
  <si>
    <t>Currents | Instrumentation/sensors | Radars/radar observations</t>
  </si>
  <si>
    <t>The performances of a shore-based high-frequency (HF) radar network deployed along the coast of the Venice lagoon (northern Adriatic Sea) are discussed based on a comparison with a single bottom-mounted ADCP deployed in the shallow-water area offshore of the lagoon for a 40-day period in August-September 2005. The analyses, carried out using currents representative of the first meter for the HF radars and 2.5 mfor the ADCP, gave rms differences of radial currents in the range of 8.7-14.7 cm s-1 (correlation 0.37- 0.82) for the ideal pattern and 8.4-20.5 cm s-1 (correlation 0.14-0.84) for the measured pattern. Good correlation was found between surface current vectors and moored data (scalar correlation up to R = 0.83, vector correlation œÅ=0.78, veering angle 6¬∞). Comparison metrics were improved for the low-passed currents. Angular offsets ranged between +6¬∞ and +11¬∞. Differences depended primarily on the geophysical variability within the water column. Bearing offsets also contributed because they lead to comparisons with radial velocities at erroneous angular sectors. Radar performances were severely affected by strong northeasterly wind pulses in their early stages. An increased broadband noise, spread over the entire Doppler spectrum across all ranges to the antennas, masked the Bragg peaks and determined the loss in radar coverage, introducing gross underestimations of both radial velocities and total currents. ¬© 2010 American Meteorological Society.</t>
  </si>
  <si>
    <t>908-919</t>
  </si>
  <si>
    <t>60007111;60007525;60007111</t>
  </si>
  <si>
    <t>12764311800;7003781621;6701552579</t>
  </si>
  <si>
    <t>Cosoli, Simone;Mazzoldi, Andrea;Gaƒçiƒá, Miroslav</t>
  </si>
  <si>
    <t>Venice;Sgonico</t>
  </si>
  <si>
    <t>Istituto Di Scienze Marine, Venice;Istituto Nazionale di Oceanografia e di Geofisica Sperimentale</t>
  </si>
  <si>
    <t>60007525;60007111</t>
  </si>
  <si>
    <t>Cosoli S.</t>
  </si>
  <si>
    <t>Validation of surface current measurements in the northern Adriatic Sea from high-frequency radars</t>
  </si>
  <si>
    <t>10.1175/2009JTECHO680.1</t>
  </si>
  <si>
    <t>2-s2.0-77955525673</t>
  </si>
  <si>
    <t>R15MH060607</t>
  </si>
  <si>
    <t>['related antigens', 'pars intercerebralis', 'neuronal activation', 'mushroom bodies', 'like proteins', 'like protein', 'like immunoreactivity', 'fra proteins', 'exhibit c', 'dominant males', 'determined whether', 'detected c', 'agonistic interaction']</t>
  </si>
  <si>
    <t>Aggression | C-Fos | Electrical stimulation | Fos-related antigen | Insect</t>
  </si>
  <si>
    <t>Immediate early genes (IEG) such as c-Fos and Fos-related antigens (FRA) have been used as markers of neuronal activation. In this study, we determined whether the expression of c-Fos/FRAs is increased in the brains of adult male Acheta domesticus crickets following agonistic interactions. We looked for c-Fos/FRA proteins in the brain of un-fought, control male crickets and of dominant and subordinate male crickets sacrificed at different time periods following an agonistic interaction. Using immunoblot analysis, we found four different c-Fos/FRA-like proteins in the adult cricket brain. Continuous agonistic interaction increased c-Fos/FRA protein expression in the brains of subordinate males compared to control and dominant males. In addition, direct electrical stimulation of the male cricket antennae increased c-Fos/FRA-like protein in the brain. We identified the specific brain regions that exhibit c-Fos/FRA-like immunoreactivity in crickets. We detected c-Fos/FRA-like cellular immunoreactivity in different functional regions of the adult brain including the pars intercerebralis, protocerebrum, deutocer-ebrum, and the cortex of the mushroom bodies. ¬© 2010 Wiley Periodicals, Inc.</t>
  </si>
  <si>
    <t>38-51</t>
  </si>
  <si>
    <t>Archives of Insect Biochemistry and Physiology</t>
  </si>
  <si>
    <t>60032706-60021160;60032706;60032706;60032706</t>
  </si>
  <si>
    <t>35101971100;7801637183;36612333300;7004415575</t>
  </si>
  <si>
    <t>Ghosal, Kaushik;Naples, Scott P.;Rabe, Alexander R.;Killian, Kathleen A.</t>
  </si>
  <si>
    <t>Oxford;Cleveland</t>
  </si>
  <si>
    <t>Miami University;Cleveland Clinic Foundation</t>
  </si>
  <si>
    <t>60032706;60021160</t>
  </si>
  <si>
    <t>Ghosal K.</t>
  </si>
  <si>
    <t>Agonistic behavior and electrical stimulation of the antennae induces fos-like protein expression in the male cricket brain</t>
  </si>
  <si>
    <t>10.1002/arch.20360</t>
  </si>
  <si>
    <t>2-s2.0-77955632980</t>
  </si>
  <si>
    <t>['waveform resilience', 'systems able', 'ss technique', 'spreading mode', 'spectrum spreading', 'specific impairments', 'specific dvb', 'regulatory constraints', 'proposed ds', 'possible implementation', 'phase noise', 'nonspread modes', 'mobile terminals', 'mobile scenarios', 'link obstructions', 'interference resilience', 'fully accommodates', 'forward link', 'fixed dvb', 'efficient extension', 'conventional dvb', 'channel interference', 'also reported', '30 ghz', '14 ghz']</t>
  </si>
  <si>
    <t>Acquisition | Direct sequence spectrum spreading | DVB-RCS+M</t>
  </si>
  <si>
    <t>The recently approved mobile version of the Digital Video Broadcasting Return Channel via Satellite (DVB-RCS+M) foresees the use of direct sequence spectrum spreading (DS-SS) in the forward link. The addition of a spreading mode, on top of the conventional time division signaling structure of the fixed DVB-S2, allows in fact for the efficient extension of DVB-S2 to mobile terminals with small aperture antennas operating in Ku (11-14 GHz) and Ka (20-30 GHz) bands. Spectrum spreading has been introduced to augment the received energy without increasing the transmitted power density, which is limited by regulatory constraints, and to enhance the waveform resilience to co-channel interference. In this paper, we report on the design and assessment of the DS-SS technique that we carried out for its inclusion in the DVB-RCS+M standard. In particular, by comparing the physical layer performance of the spread and nonspread modes in the specific DVB-RCS+M mobile scenarios, we show that the proposed DS-SS technique has no impact on the DVB-RCS+M data detection performance, while satisfying the requirements on interference resilience and received energy augmentation. In order to deal with the acquisition issues raised by the introduction of the DS-SS technique, we then propose and evaluate several synchronization sub-systems able to deal with the specific impairments of the mobile satellite scenarios, that is, large frequency offsets, phase noise, link obstructions, etc. Finally, a possible implementation of the DS-SS technique that fully accommodates the reuse of the specific hardware compatible with conventional DVB-S2 is also reported. Copyright ¬© 2009 John Wiley &amp; Sons, Ltd.</t>
  </si>
  <si>
    <t>157-181</t>
  </si>
  <si>
    <t>International Journal of Satellite Communications and Networking</t>
  </si>
  <si>
    <t>60001558;60028218;60028218;60028218;60028218;60028218;60028218;60028218;60001558;60028218</t>
  </si>
  <si>
    <t>8218365300;6603207358;8847326100;8847325800;6602664593;7101648790;23478373900;23135454700;57205523040;7102210554</t>
  </si>
  <si>
    <t>Kim, Pansoo;Vanelli-Coralli, Alessandro;Villanti, Marco;Pedone, Raffaella;Cioni, Stefano;Neri, Massimo;Palestini, Claudio;Papaleo, Marco;Lee, Ho Jin;Corazza, Giovanni E.</t>
  </si>
  <si>
    <t>Italy;South Korea</t>
  </si>
  <si>
    <t>Bologna;Daejeon</t>
  </si>
  <si>
    <t>Alma Mater Studiorum Universit√† di Bologna;Electronics and Telecommunications Research Institute</t>
  </si>
  <si>
    <t>60028218;60001558</t>
  </si>
  <si>
    <t>Kim P.</t>
  </si>
  <si>
    <t>Direct sequence spectrum spreading techniques for next generation mobile broadband Satellite services</t>
  </si>
  <si>
    <t>10.1002/sat.948</t>
  </si>
  <si>
    <t>2-s2.0-77955639705</t>
  </si>
  <si>
    <t>['optic response', 'first analyze', 'demonstrate tuning', 'control mechanism']</t>
  </si>
  <si>
    <t>We first analyze the equivalent circuit parameters of linear wire optical nano-antennas in uniaxial anisotropic media. We then exploit the electro-optic response of a bipolar nematic liquid crystal to demonstrate tuning of an optical antenna using a low frequency external electric field as the control mechanism. ¬© 2010 Optical Society of America.</t>
  </si>
  <si>
    <t>997-1001</t>
  </si>
  <si>
    <t>60015300;60015300;60015300;60025965;60025965;60000481</t>
  </si>
  <si>
    <t>35572110200;55751744012;6603600157;7003542140;7005985328;7005751865</t>
  </si>
  <si>
    <t>De Angelis, Costantino;Locatelli, Andrea;Modotto, Daniele;Boscolo, Stefano;Midrio, Michele;Capobianco, Antonio D.</t>
  </si>
  <si>
    <t>De Angelis C.</t>
  </si>
  <si>
    <t>Frequency addressing of nano-objects by electrical tuning of optical antennas</t>
  </si>
  <si>
    <t>10.1364/JOSAB.27.000997</t>
  </si>
  <si>
    <t>2-s2.0-77955694900</t>
  </si>
  <si>
    <t>['work respectively', 'undulatory property', 'unascertained variables', 'unascertained theory', 'umbrella antenna', 'synthetically considering', 'rotation moment', 'rotation joint', 'proposed method', 'presented method', 'possible values', 'paper treats', 'output moment', 'movement principium', 'motion reliability', 'material parameter', 'insufficient information', 'inadequate data', 'dimension errors', 'computational theory', 'built corresponding']</t>
  </si>
  <si>
    <t>Antenna | Deployment mechanism | Rotation joint | Structural reliability | Unascertained theory</t>
  </si>
  <si>
    <t>The movement principium of rotation joint of umbrella antenna was studied and the motion reliability model of rotation joint based on unascertained theory was built. Synthetically considering the undulatory property of the output moment of motor, non-homogeneity of material parameter and dimension errors, this paper treats the mechanism motion function as one with some unascertained variables. With the application of computational theory of unascertained rational numbers, the reliability calculation formulas are built corresponding to the performance functions according to moment and work respectively and the motion reliability of rotation moment in the whole spreading process is predicted. Compared to the existing random method, the proposed method is easy to use. Reliability can be predicted with higher confidence even with inadequate data or insufficient information. Finally, the possible values and confidences of unascertained performance function of antenna rotation joint are given by an example, which confirms the rationality and feasibility of the presented method. ¬© RAMS Consultants.</t>
  </si>
  <si>
    <t>233-242</t>
  </si>
  <si>
    <t>International Journal of Performability Engineering</t>
  </si>
  <si>
    <t>56163552300;36062668300;56328448100</t>
  </si>
  <si>
    <t>Zhu, Zengqing;Chen, Jianjun;Song, Zongfeng</t>
  </si>
  <si>
    <t>Zhu Z.</t>
  </si>
  <si>
    <t>Motion reliability analysis of rotation joint in umbrella antenna</t>
  </si>
  <si>
    <t>2-s2.0-77955863047</t>
  </si>
  <si>
    <t>08 02 00941</t>
  </si>
  <si>
    <t>['thermal fluctuations', 'small variations', 'size variant', 'sensitivity sufficient', 'results obtained', 'practical implementation', 'pilot model', 'perot interferometer', 'optical pumping', 'optical length', 'one order', 'ogran ).', 'nearest vicinity', 'interferometer base', 'gravitational bursts', 'extended fabry', 'attained sensitivity']</t>
  </si>
  <si>
    <t>The practical implementation of a high-sensitivity measuring system based on an extended Fabry-Perot interferometer, which reacts to small variations of its optical length, is presented. The attained sensitivity is limited by the spectral noise density of optical pumping, which is lower than the resonance spectral density of thermal fluctuations of the interferometer base by one order of magnitude. Structurally, the system is an optoacoustic gravitational antenna without cooling (OGRAN). Extrapolating the results obtained for a pilot model to a large-size variant of the setup fo recasts a sensitivity sufficient for searching for gravitational bursts in the Galaxy and its nearest vicinity (within 100 kpc). ¬© 2010 Pleiades Publishing, Ltd.</t>
  </si>
  <si>
    <t>423-429</t>
  </si>
  <si>
    <t>Instruments and Experimental Techniques</t>
  </si>
  <si>
    <t>60031546;60075769;60007457;60007457;60031546-60007457;60031546-60007457;60031546-60007457;60075769;60031546-60007457;60007457;60007457-60075769</t>
  </si>
  <si>
    <t>7003749171;9239839400;36464037800;6602840892;57218672196;7101836147;57205897709;7004707918;36464393500;57201309314;36464510000</t>
  </si>
  <si>
    <t>Bezrukov, L. B.;Kvashnin, N. L.;Motylev, A. M.;Oreshkin, S. I.;Popov, S. M.;Rudenko, V. N.;Samoilenko, A. A.;Skvortsov, M. N.;Tsepkov, A. N.;Cheprasov, S. A.;Yudin, I. S.</t>
  </si>
  <si>
    <t>Russian Federation;Russian Federation;Russian Federation</t>
  </si>
  <si>
    <t>Novosibirsk;Moscow;Moscow</t>
  </si>
  <si>
    <t>Institute of Laser Physics of the Siberian Branch of the RAS;Institute for Nuclear Research of the Russian Academy of Sciences;Lomonosov Moscow State University</t>
  </si>
  <si>
    <t>60075769;60031546;60007457</t>
  </si>
  <si>
    <t>Bezrukov L.B.</t>
  </si>
  <si>
    <t>A precise system for measuring weak optoacoustic perturbations</t>
  </si>
  <si>
    <t>10.1134/S0020441210030176</t>
  </si>
  <si>
    <t>2-s2.0-77955871469</t>
  </si>
  <si>
    <t>['successfully used', 'special shape', 'radiation pattern', 'open electro', 'millimeter band', 'main characteristics', 'dynamic structure', 'design principles']</t>
  </si>
  <si>
    <t>Design principles of diffraction-type planar antennas which can be successfully used for building antennas systems with required parameters including formation of radiation pattern (RP) with special shape are presented. All main characteristics of the studied planar antenna with open electro-dynamic structure of millimeter band on the example of antenna system used in the modern radar complex are obtained. ¬© 2010 Allerton Press, Inc.</t>
  </si>
  <si>
    <t>233-240</t>
  </si>
  <si>
    <t>60068535;60068535;60068535;60068535;60068535</t>
  </si>
  <si>
    <t>6602392107;8280079200;8260160500;8260160400;7003373777</t>
  </si>
  <si>
    <t>Melezhik, P. N.;Sidorenko, Yu B.;Provalov, S. A.;Andrenko, S. D.;Shilo, S. A.</t>
  </si>
  <si>
    <t>Melezhik P.</t>
  </si>
  <si>
    <t>Planar antenna with diffraction radiation for radar complex of millimeter band</t>
  </si>
  <si>
    <t>10.3103/S073527271005002X</t>
  </si>
  <si>
    <t>2-s2.0-77955911502</t>
  </si>
  <si>
    <t>Funda√ß√£o de Amparo √† Pesquisa do Estado de S√£o Paulo</t>
  </si>
  <si>
    <t>FAPESP</t>
  </si>
  <si>
    <t>['still transparent', 'prepared using', 'photophysical properties', 'organic films', 'luminescent zinc', 'llc 2010', 'lactic acid', 'intense emission', 'hydrolytic catalyst', 'gel process', 'gave rise', 'first layer', 'films obtained', 'different conditions', 'business media', 'anhydrous ethanol', 'alkoxide sol']</t>
  </si>
  <si>
    <t>Œ≤-diketonates | Antenna effect | Luminescence films | Sol-gel process | Thermal stability</t>
  </si>
  <si>
    <t>Luminescent zinc-based hybrid inorganic-organic films with rare-earth (RE) complexes have been prepared using a non-alkoxide sol-gel process. The films were fabricated by the dip-coating method starting from zinc acetate dihydrate, rare earth chloride, lactic acid as hydrolytic catalyst, and anhydrous ethanol. The Œ≤- diketones thenoylltrifluoroacetone (Httfa) and dibenzoylmethane (Hdbm) were used as ligands to Eu3+ and Tb 3+, respectively. After deposition of the first layer, the films were fired at temperatures between 50 and 300 ¬∞C, in air. Photophysical properties such as excitation, emission and emission, lifetimes were determined for the films obtained in different conditions. Eu 3+/ttfa and Tb 3+/dbm films fired at 300 and 250 ¬∞C, respectively, are still transparent and gave rise to intense emission when excited through the ligand (antenna effect). ¬© Springer Science+Business Media, LLC 2010.</t>
  </si>
  <si>
    <t>739-743</t>
  </si>
  <si>
    <t>60008088;60008088;60008088;60008088</t>
  </si>
  <si>
    <t>27667758500;57198497855;7101988646;7006385764</t>
  </si>
  <si>
    <t>Martins, Renata Figueredo;Silva, Rodrigo Ferreira;Gon√ßalves, Rog√©ria Rocha;Serra, Osvaldo Antonio</t>
  </si>
  <si>
    <t>Universidade de S√£o Paulo</t>
  </si>
  <si>
    <t>Martins R.</t>
  </si>
  <si>
    <t>Luminescence in colorless, transparent, thermally stable thin films of Eu &lt;sup&gt;3+&lt;/sup&gt; and Tb &lt;sup&gt;3+&lt;/sup&gt; Œ≤-diketonates in hybrid inorganic-organic zinc-based sol-gel matrix</t>
  </si>
  <si>
    <t>10.1007/s10895-010-0616-2</t>
  </si>
  <si>
    <t>2-s2.0-77955924127</t>
  </si>
  <si>
    <t>['volumetric detector', 'used extensively', 'three magnetic', 'straylight characteristics', 'space bolometers', 'side length', 'response changes', 'relative strengths', 'reception patterns', 'polarization response', 'one magnetic', 'model easily', 'mode antenna', 'modal content', 'induced current', 'great value', 'film absorbers', 'designing high', 'borne astronomy']</t>
  </si>
  <si>
    <t>Far-infrared bolometric detectors are used extensively in ground-based and space-borne astronomy, and thus it is important to understand their optical behavior precisely. We have studied the intensity and polarization response of free-space bolometers and shown that when the size of the absorber is reduced below a wavelength, the response changes from being that of a classical optical detector to that of a few-mode antenna. We have calculated the modal content of the reception patterns and found that for any volumetric detector having a side length of less than a wavelength, three magnetic and three electric dipoles characterize the behavior. The size of the absorber merely determines the relative strengths of the contributions. The same formalism can be applied to thin-film absorbers, where the induced current is forced to flow in a plane. In this case, one magnetic and two electric dipoles characterize the behavior. The ability to model easily the intensity, polarization, and straylight characteristics of electrically small detectors will be of great value when designing high-performance polarimetric imaging arrays. ¬© 2010 Optical Society of America.</t>
  </si>
  <si>
    <t>1219-1231</t>
  </si>
  <si>
    <t>60121115;60121115;60006337;60006337;60006337</t>
  </si>
  <si>
    <t>27968136500;7005097473;6602350221;35546436100;7006404868</t>
  </si>
  <si>
    <t>Thomas, Christopher N.;Withington, Stafford;Chuss, David T.;Wollack, Edward J.;Moseley, S. Harvey</t>
  </si>
  <si>
    <t>Cambridge;Greenbelt</t>
  </si>
  <si>
    <t>Department of Physics;NASA Goddard Space Flight Center</t>
  </si>
  <si>
    <t>60121115;60006337</t>
  </si>
  <si>
    <t>Thomas C.</t>
  </si>
  <si>
    <t>Modeling the intensity and polarization response of planar bolometric detectors</t>
  </si>
  <si>
    <t>10.1364/JOSAA.27.001219</t>
  </si>
  <si>
    <t>2-s2.0-77955992521</t>
  </si>
  <si>
    <t>['wave modes', 'ultrasonic arrays', 'typical images', 'time domain', 'thus said', 'superior sizing', 'received signals', 'produce images', 'processing stage', 'particular emphasis', 'mode conversion', 'material inhomogeneity', 'inhomogeneous weld', 'including cases', 'frequency domain', 'difficulties presented', 'delay laws', 'conventional transducers', 'analytical data']</t>
  </si>
  <si>
    <t>The use of ultrasonic arrays has increased dramatically within recent years due to their ability to perform multiple types of inspection and to produce images of the structure through post-processing of received signals. Phased arrays offer many advantages over conventional transducers in the inspection of materials that are inhomogeneous with spatially varying anisotropic properties. In this paper, the arrays are focused on austenitic steel welds as a representative inhomogeneous material. The method of ray-tracing through a previously developed model of an inhomogeneous weld is shown, with particular emphasis on the difficulties presented by material inhomogeneity. The delay laws for the structure are computed and are used to perform synthetic focusing at the post-processing stage of signal data acquired by the array. It is demonstrated for a simulated austenitic weld that by taking material inhomogeneity and anisotropy into account, superior reflector location (and hence, superior sizing) results when compared to cases where these are ignored. The image is thus said to have been corrected. Typical images are produced from both analytical data in the frequency domain and data from finite element simulations in the time domain in a variety of wave modes, including cases with mode conversion and reflections. ¬© 2010 Acoustical Society of America.</t>
  </si>
  <si>
    <t>2802-2812</t>
  </si>
  <si>
    <t>60015150;60015150;60015150;60003500</t>
  </si>
  <si>
    <t>23977633200;55911258100;7103101012;7007059555</t>
  </si>
  <si>
    <t>Connolly, G. D.;Lowe, M. J.S.;Temple, J. A.G.;Rokhlin, S. I.</t>
  </si>
  <si>
    <t>London;Columbus</t>
  </si>
  <si>
    <t>Imperial College London;The Ohio State University</t>
  </si>
  <si>
    <t>60015150;60003500</t>
  </si>
  <si>
    <t>Connolly G.</t>
  </si>
  <si>
    <t>Correction of ultrasonic array images to improve reflector sizing and location in inhomogeneous materials using a ray-tracing model</t>
  </si>
  <si>
    <t>10.1121/1.3372724</t>
  </si>
  <si>
    <t>2-s2.0-77956257055</t>
  </si>
  <si>
    <t>['tunable filters', 'state cycles', 'state capacitance', 'smart antennas', 'several devices', 'rf pulses', 'pin diodes', 'phase shifters', 'mems switches', 'incident power', 'handling 10w', 'electrical conductivity', 'either fet', 'dut input', 'dut ).', '40 dbm', '20 dbm']</t>
  </si>
  <si>
    <t>The RF MEMS switch are employed in several wireless applications including cell phones, smart antennas, tunable filters, ATE, phase shifters and electronically scanned antennas. MEMS switches have lower off-state capacitance, which results in better off-state RF isolation than either FET or PIN diodes and have inherently high RF linearity. A typical RF lifetime test station distributes pulsed RF power from a 10 GHz source to several devices under test (DUT). The incident power at the DUT can be varied from +20 dBm to 40 dBm. RF pulses are sent to the DUT input at a 20 kHz cycle rate during both the on-state and off-state cycles while the output terminal power is detected and converted to switch insertion loss and isolation, respectively. Radant has developed a high-power MEMS switch that is capable of handling 10W of cold-switched RF power. The increased power handling is obtained by increasing the thermal and electrical conductivity of the switch contact region by employing a different interconnects approach in the region.</t>
  </si>
  <si>
    <t>20-23</t>
  </si>
  <si>
    <t>Advancing Microelectronics</t>
  </si>
  <si>
    <t>100354696;100354696;100354696</t>
  </si>
  <si>
    <t>7003972104;7005421375;7102009128</t>
  </si>
  <si>
    <t>MacIel, John;Lampen, James;Majumder, Sumit</t>
  </si>
  <si>
    <t>Radant MEMS, Inc.</t>
  </si>
  <si>
    <t>MacIel J.</t>
  </si>
  <si>
    <t>High-reliability MEMS switches for wireless applications</t>
  </si>
  <si>
    <t>2-s2.0-77957566131</t>
  </si>
  <si>
    <t>['ultrasonic tomography', 'reflecting objects', 'practical solution', 'etc .)']</t>
  </si>
  <si>
    <t>Concrete | Focusing to a plane | Phased array | Reflecting object | Tomography | Ultrasound</t>
  </si>
  <si>
    <t>The features of algorithms for identifying the configurations of reflecting objects (points, spheres, planes, cylinders, etc.) in ultrasonic tomography of complexly structured concrete products are considered. The results of a practical solution to the problem of recognizing a pattern and determining the coordinates of a flat reflector using ultrasonic phased antenna arrays are presented for the example of applying the algorithm of focusing to a plane. ¬© Pleiades Publishing, Ltd., 2010.</t>
  </si>
  <si>
    <t>342-349</t>
  </si>
  <si>
    <t>60005913;60005913;60005913;60005913;60005913</t>
  </si>
  <si>
    <t>7005612404;57192989035;26428968600;23111908100;6506457744</t>
  </si>
  <si>
    <t>Kachanov, V. K.;Sokolov, I. V.;Timofeev, D. V.;Turkin, M. V.;Shalimova, E. V.</t>
  </si>
  <si>
    <t>Detection of reflecting planes in ultrasonic tomography of concrete building structures</t>
  </si>
  <si>
    <t>10.1134/S1061830910050050</t>
  </si>
  <si>
    <t>2-s2.0-77958041305</t>
  </si>
  <si>
    <t>['realize wide', 'radiation patterns', 'previously studied', 'phase distributions', 'phase characteristics', 'numerical simulations', 'good agreements', 'excitation coefficients', 'excellent flat', 'electromagnetic simulations', 'electrical performance', 'design accuracy', 'calculated results', 'authors fabricated', 'array feed', 'aperture amplitude', '20 ghz']</t>
  </si>
  <si>
    <t>Array feed | Electromagnetic simulation | Shaped dielectric lens antenna | Wide-angle beam scanning</t>
  </si>
  <si>
    <t>A shaped dielectric lens antenna with simple array feeds was developed to realize wide-angle beam scanning in car-mounted radar systems. The electrical performance of the dielectric lens antenna has been previously studied through electromagnetic simulations. The authors fabricated a practical dielectric lens antenna operating at 20 GHz and measured its performance. A convenient patch antenna configuration was developed for the array feed. A power divider comprising eight branched microstrip lines was designed in order to achieve precise excitation coefficients for the array feed. Design accuracy of the array feed was confirmed from measured and calculated results for the excitation coefficients and radiated electric field. To determine the wide-angle beam scanning characteristics, the aperture amplitude and phase distributions were estimated numerically using the obtained array radiated electric field. Excellent flat-phase characteristics were confirmed. The commercial electromagnetic simulator FEKO was employed for the numerical simulations. The radiation patterns at a 30¬∞ beam scanning angle were measured. Very good agreements between the measured and calculated results were found. Moreover, sufficient antenna gain was confirmed through experiments. ¬© 2010 ACES.</t>
  </si>
  <si>
    <t>458-467</t>
  </si>
  <si>
    <t>60004176;60004176;60004176;60004176</t>
  </si>
  <si>
    <t>7201489011;35193957500;8966100800;8355553700</t>
  </si>
  <si>
    <t>Tajima, Yosuke;Kamada, Shinji;Michishita, Naobumi;Yamada, Yoshihide</t>
  </si>
  <si>
    <t>Tajima Y.</t>
  </si>
  <si>
    <t>Electrical performance estimations for shaped dielectric lens antenna with array feed</t>
  </si>
  <si>
    <t>2-s2.0-77958111667</t>
  </si>
  <si>
    <t>['wireless modem', 'telephone cable', 'speed detector', 'signals disturbed', 'receiver design', 'radio waves', 'project scientist', 'new method', 'led researchers', 'interstellar medium', 'increase sensitivity', 'first antennas', 'fi technology', 'computational ability', 'charged particles', 'allows devices', '3 ghz']</t>
  </si>
  <si>
    <t>The achievements of John O'Sullivan, doctorate, in the field of physics, are discussed. He has made significant contributions in the evolution of Wi-Fi technology, which is a wireless local area network (WLAN) standard that allows devices with computational ability to communicate with each other by sending and receiving radio waves at frequencies of about 3 GHz. The method allows Wi-Fi enabled devices to connect to the Internet by a computer sending radio signals to a wireless modem, which is then connected to a telephone cable. He devised a high-speed detector to pick up the signals disturbed by charged particles in the interstellar medium, which led researchers to consider the use of fast Fourier transform (FFT) processors to increase sensitivity. He designed the new method of communicating through radio waves. He is a project scientist in receiver design for Australia's bid Square Kilometer Array (SKA) and is involved with testing the first antennas of ASKAP that is a prototype of SKA.</t>
  </si>
  <si>
    <t>70-72</t>
  </si>
  <si>
    <t>Australian Physics</t>
  </si>
  <si>
    <t>Pockley, Peter</t>
  </si>
  <si>
    <t>Pockley P.</t>
  </si>
  <si>
    <t>Launching the wireless revolution</t>
  </si>
  <si>
    <t>2-s2.0-77958113943</t>
  </si>
  <si>
    <t>['¬© 2006', 'work shows', 'strip antenna', 'square patch', 'slots loaded', 'size reduction', 'rights reserved', 'proposed designs', 'proposed antennas', 'obtained dual', 'new designs', 'multiband properties', 'mobile communications', 'gsm applications', 'global system', 'experimentally studied', 'experimental results', 'design considerations', 'band performances', 'arpn ).']</t>
  </si>
  <si>
    <t>Design | Dual band performance | GPS application | GSM | Micro-strip antenna</t>
  </si>
  <si>
    <t>New designs of obtaining a dual frequency bands antenna operate on the dual frequency bands of Global Positioning System (GPS) and Global System for Mobile Communications (GSM) with a single-feed square micro-strip antenna are proposed and experimentally studied. The proposed designs are based on the different patch dimensions loaded with four rectangular slots in the form of cut from the sides of the square patch. The result of this work shows that the slots loaded into the square patch antennas offers further size reduction with multiband properties that can be used in GPS and GSM applications. Details of the design considerations of the proposed antennas are described, and experimental results of the obtained dual-band performances are presented and discussed. ¬© 2006-2010 Asian Research Publishing Network (ARPN). All rights reserved.</t>
  </si>
  <si>
    <t>46-50</t>
  </si>
  <si>
    <t>1816949X</t>
  </si>
  <si>
    <t>Journal of Engineering and Applied Sciences</t>
  </si>
  <si>
    <t>60071152;60071152</t>
  </si>
  <si>
    <t>56246679600;6701323965</t>
  </si>
  <si>
    <t>Sabti, Haider A.;Aziz, Jabir S.</t>
  </si>
  <si>
    <t>Al-Nahrain University</t>
  </si>
  <si>
    <t>Sabti H.</t>
  </si>
  <si>
    <t>Dual band MSA designs for GPS and GSM applications</t>
  </si>
  <si>
    <t>2-s2.0-78649735319</t>
  </si>
  <si>
    <t>['temporary subpopulations', 'several defects', 'searching area', 'processes optimization', 'optimization result', 'optimization problems', 'naturally washed', 'local convergence', 'initial population', 'genetic algorithm']</t>
  </si>
  <si>
    <t>Chaotic optimization | Dissimilation operation | Mind evolutionary algorithm | Pattern synthesis | Similartaxis operation</t>
  </si>
  <si>
    <t>Mind evolutionary algorithm (MEA) uses 'similartaxis' operation and 'dissimilation' operation to imitate the human mind evolution to processes optimization, overcoming the prematurity and improving searching efficiency. But it has several defects: the generation of the initial population is blind, random and redundant; the addition of naturally washed out temporary subpopulations is monotonous; existing searching modes easily to fall into local convergence. This paper proposed Chaos Mind Evolutionary Algorithm. Two chaotic sequences produced in different ways bring adequate diversity to the population. As a result, the searching area is widened. Chaotic Mind Evolutionary Algorithm is used in antenna array synthesis in this paper. Computer simulations show that Chaos Mind Evolutionary Algorithm can be applied in optimization problems of uniformly-spaced linear array and the optimization result is better than that obtained from Genetic Algorithm. ¬© 2010 Academy Publisher.</t>
  </si>
  <si>
    <t>717-724</t>
  </si>
  <si>
    <t>1796203X</t>
  </si>
  <si>
    <t>Journal of Computers</t>
  </si>
  <si>
    <t>60013268;60013268;60013268</t>
  </si>
  <si>
    <t>56178852400;57197435541;7201452382</t>
  </si>
  <si>
    <t>Liu, Jianxia;Li, Nan;Xie, Keming</t>
  </si>
  <si>
    <t>Taiyuan University of Technology</t>
  </si>
  <si>
    <t>Application of chaos mind evolutionary algorithm in antenna arrays synthesis</t>
  </si>
  <si>
    <t>10.4304/jcp.5.5.717-724</t>
  </si>
  <si>
    <t>2-s2.0-78651540951</t>
  </si>
  <si>
    <t>['unique technique', 'thus requiring', 'research paper', 'outer conductor', 'feed line', 'extra support', 'experimental results', 'cross dipole', 'computer simulations', 'coaxial line', 'close agreement', 'axial ratio', '2 db', '12 dbi', '1 vswr']</t>
  </si>
  <si>
    <t>Circularly polarized | Compact | Short backfire antenna</t>
  </si>
  <si>
    <t>In this research paper, a slotted coaxial line fed cross dipole excitation structure for short backfire antenna is proposed and developed to achieve reconfigurable circular polarization. The cross dipole, which is fed by the slotted coaxial line, consists of two orthogonal dipoles. The dipoles are mounted on the outer conductor of the coaxial line. A unique technique is developed to generate reconfigurable circular polarization using cross dipole configuration. The sub-reflector is supported by the feed line, thus requiring no extra support. The antenna is developed on elliptical ground plane with dielectric rim making antenna compact. It is demonstrated that cross dipole excited short backfire antenna can achieve voltage standing wave ratio (VSWR) bandwidth of 14.28% for 2:1 VSWR, axial ratio of 0.2 dB with axial ratio (‚â§ 3dB) bandwidth of 2.14% and a gain of more than 12 dBi. The experimental results for the designed antenna structure are in close agreement with computer simulations.</t>
  </si>
  <si>
    <t>662-666</t>
  </si>
  <si>
    <t>60042800;60042800;60042800</t>
  </si>
  <si>
    <t>36169277000;12791215800;57213578042</t>
  </si>
  <si>
    <t>Asad, M. Javid;Zafrullah, M.;Iqbal, Mian Shahzad</t>
  </si>
  <si>
    <t>Pakistan</t>
  </si>
  <si>
    <t>Taxila</t>
  </si>
  <si>
    <t>University of Engineering and Technology Taxila</t>
  </si>
  <si>
    <t>Asad M.</t>
  </si>
  <si>
    <t>Reconfigurable circularly polarized compact short backfire antenna</t>
  </si>
  <si>
    <t>2-s2.0-78751675323</t>
  </si>
  <si>
    <t>['velvet cathode', 'shorter turn', 'peak power', 'microwave pulse', 'microwave power', 'graphite cathode', 'generation studies', 'diode voltage', 'diode detector', 'coaxial vircator', 'accelerating gaps', 'accelerating gap', '350 kv', '25 ka', '100 ns']</t>
  </si>
  <si>
    <t>High power microwave (HPM) generation studies were carried out in KALI-5000 pulse power system. The intense relativistic electron beam was utilized to generate HPMs using a coaxial virtual cathode oscillator. The typical electron beam parameters were 350 kV, 25 kA, and 100 ns, with a few hundreds of ampere per centimeter square current density. Microwaves were generated with graphite and polymer velvet cathode at various diode voltage, current, and accelerating gaps. A horn antenna setup with diode detector and attenuators was used to measure the microwave power. It was observed that the microwave power increases with the diode voltage and current and reduces with the accelerating gap. It was found that both the peak power and width of the microwave pulse is larger for the velvet cathode compared to the graphite cathode. In a coaxial vircator, velvet cathode is superior to the graphite cathode due to its shorter turn on time and better electron beam uniformity. ¬© 2010 American Institute of Physics.</t>
  </si>
  <si>
    <t>60033473;60033473;60033473;60033473;60033473;60033473;60033473;60033473;60033473;60033473</t>
  </si>
  <si>
    <t>22135263400;57214503561;57206711793;57197251719;55682655560;57201873323;57199494599;6602091283;7101826953;8609726400</t>
  </si>
  <si>
    <t>Menon, Rakhee;Roy, Amitava;Singh, S. K.;Mitra, S.;Sharma, Vishnu;Kumar, Senthil;Sharma, Archana;Nagesh, K. V.;Mittal, K. C.;Chakravarthy, D. P.</t>
  </si>
  <si>
    <t>Bhabha Atomic Research Centre</t>
  </si>
  <si>
    <t>Menon R.</t>
  </si>
  <si>
    <t>High power microwave generation from coaxial virtual cathode oscillator using graphite and velvet cathodes</t>
  </si>
  <si>
    <t>10.1063/1.3399650</t>
  </si>
  <si>
    <t>2-s2.0-79151481114</t>
  </si>
  <si>
    <t>['working distance', 'width half', 'wavelength apart', 'small objects', 'propagating components', 'inaccurately detected', 'element probe', 'destructive interference', 'demonstrated experimentally', 'conventional single', 'array probe', 'also addressed', '217œª full']</t>
  </si>
  <si>
    <t>Two-dimensional (2D) subwavelength imaging using a near-field antenna array probe is demonstrated experimentally at a probe-to-object separation distance of Œª/4. Field perturbations caused by the presence of small objects are detected by monitoring the input reflection coefficient as the probe is scanned. The probe is designed to produce a subwavelength focal spot with a 0.217Œª full-width half-maximum beam width. Propagating components are suppressed through destructive interference, enhancing the evanescent field enough to resolve objects spaced by 0.259Œª. The poor resolving capability of a conventional single-element probe at this working distance is also addressed; it is shown that even objects spaced over a wavelength apart are inaccurately detected. A full 2D imaging experiment is carried out using eight scattered objects. The single element probe is unable to resolve any of the objects, while all but the two most closely spaced pairs are resolved by the array probe. ¬© 2010 American Institute of Physics.</t>
  </si>
  <si>
    <t>Markley, Loc;Eleftheriades, George V.</t>
  </si>
  <si>
    <t>Two-dimensional subwavelength-focused imaging using a near-field probe at a Œª/4 working distance</t>
  </si>
  <si>
    <t>10.1063/1.3407518</t>
  </si>
  <si>
    <t>2-s2.0-79251513623</t>
  </si>
  <si>
    <t>['newest areas', 'main technique', 'made experiments', 'kalman filtering', 'gps receiver', 'gps navigation', 'everyday use', 'distance passed', 'developed algorithm', 'current paper', 'created sensors', 'computing power', 'combined imu', 'changed due']</t>
  </si>
  <si>
    <t>INS/GPS navigation has changed due to advances in inertial manufacturing technology. This has created sensors (accelerometers, gyroscopes, magnetometers) that can be packaged with a GPS receiver/antenna for everyday use. These new manufacturing technologies are creating inertial sensors such as MEMS inertial sensors that are smaller and consume less power, but they also exhibit much larger errors comparing with their higher priced units. Kalman filtering is the main technique for combined IMU/GPS sensor data processing. Intelligent algorithm application for sensor data fusing is one of the newest areas of research. In the current paper the simplified intelligent algorithm is developed for GPS and accelerometer data combined processing. The performance of developed algorithm was checked through made experiments for estimation of distance passed by vehicle. The compare of passed distance estimation error for standard and intelligent Kalman algorithm are presented in the paper. Presented intelligent Kalman algorithm has smaller estimation error, simple in use and not demanding for computing power.</t>
  </si>
  <si>
    <t>47-52</t>
  </si>
  <si>
    <t>60071057;60071057</t>
  </si>
  <si>
    <t>45561084800;45561256200</t>
  </si>
  <si>
    <t>Bistrovs, V.;Kluga, A.</t>
  </si>
  <si>
    <t>Latvia</t>
  </si>
  <si>
    <t>Riga</t>
  </si>
  <si>
    <t>Riga Technical University</t>
  </si>
  <si>
    <t>Bistrovs V.</t>
  </si>
  <si>
    <t>Distance Estimation using Intelligent Fusion of Navigation Data</t>
  </si>
  <si>
    <t>2-s2.0-79961064153</t>
  </si>
  <si>
    <t>['wifi cell', 'video accounts', 'three sectors', 'significant proportion', 'ruckus wireless', 'radio cell', 'probable solution', 'necessary tools', 'infonrtics research', 'first time', 'discussion turns', 'data streams', 'antenna array', 'also found']</t>
  </si>
  <si>
    <t>Operators and wireless infrastructure equipment makers have said that they have the necessary tools to meet upcoming demand for mobile data services such as video over wireless. Infonrtics Research has clarified that mobile broadband subscription has surpassed DSL subscribers for the first time in 2009, and will grow to 1.5 billion worldwide in 2014. It is also found that video accounts for a significant proportion of mobile data traffic, and that if there is a consensus regarding data traffic growth, it ends once discussion turns to whether mobile networks cope. To gauge the network throughput availability to operators, considering a radio cell that is split into three sectors is a probable solution. Ruckus Wireless has developed a beamforming technology using an antenna array that controls the range and capacity of a WiFi cell. Vodafone uses spectrum, LTE, and data offloading including data caching and optimization of data streams.</t>
  </si>
  <si>
    <t>MAY</t>
  </si>
  <si>
    <t>Total Telecom</t>
  </si>
  <si>
    <t>Rubenstein, Roy</t>
  </si>
  <si>
    <t>Rubenstein R.</t>
  </si>
  <si>
    <t>Data over wireless taking the strain</t>
  </si>
  <si>
    <t>2-s2.0-80052076370</t>
  </si>
  <si>
    <t>Department of Information Technology, Ministry of Communications and Information Technology</t>
  </si>
  <si>
    <t>0527/T/IITKARG/014/0809/33</t>
  </si>
  <si>
    <t>DIT</t>
  </si>
  <si>
    <t>['study broadcasting', 'signal reception', 'relative distance', 'receiving agent', 'radiation pattern', 'power exceeding', 'performance enhances', 'omnidirectional antennas', 'local phenomenon', 'information exchange', 'directional antenna', 'classical epidemiology', 'certain threshold', 'antenna sweeps', 'antenna orientation']</t>
  </si>
  <si>
    <t>Broadcasting in networks | Delay tolerant networks | Directional antenna | Epidemic dynamics | Mean field equation | SIRS model</t>
  </si>
  <si>
    <t>We study broadcasting of information in a system of moving agents equipped with omnidirectional as well as directional antenna. The agent communication protocol is inspired by the classical SIRS epidemics dynamics. We assume that the antennas of all agents have a fixed transmitting power, while signal reception only occurs when the receivers sense signals with power exceeding a certain threshold. Thus, information exchange is a local phenomenon which depends on the relative distance and antenna orientation between the transmitting and the receiving agent. We derive an expression for the mean broadcasting time and study the information dissemination robustness of the system using elements of classical epidemiology and physics. In particular, we show that the mean broadcasting time depends upon œà which quantifies the area the radiation pattern of the antenna sweeps as it moves. We report three important observations (a) directional antennas perform better than omnidirectional antennas, (b) directional antennas whose beam-width is narrower perform even better, and (c) the performance enhances a lot if directional antennas rotate. These behaviors can be understood in the light of the reported analytical findings. ¬© 2010 IEEE.</t>
  </si>
  <si>
    <t>524-531</t>
  </si>
  <si>
    <t>60106256;60004750;60004750;60004750;60008724;60004750</t>
  </si>
  <si>
    <t>6505902613;35771317300;55538998500;7004461068;45561765800;56081670000</t>
  </si>
  <si>
    <t>Peruani, Fernando;Maiti, Abyayananda;Sadhu, Sanjib;Chat√©, Hugues;Choudhury, Romit Roy;Ganguly, Niloy</t>
  </si>
  <si>
    <t>France;United States;India</t>
  </si>
  <si>
    <t>Gif-sur-Yvette;Durham;Kharagpur</t>
  </si>
  <si>
    <t>Service de Physique de l'Etat Condens√©;Duke University;Indian Institute of Technology Kharagpur</t>
  </si>
  <si>
    <t>60106256;60008724;60004750</t>
  </si>
  <si>
    <t>Peruani F.</t>
  </si>
  <si>
    <t>Modeling broadcasting using omnidirectional and directional antenna in delay tolerant networks as an epidemic dynamics</t>
  </si>
  <si>
    <t>10.1109/JSAC.2010.100502</t>
  </si>
  <si>
    <t>2-s2.0-84055221946</t>
  </si>
  <si>
    <t>['two materials', 'turnover frequency', 'pyrolysis method', 'prepared using', 'model compounds', 'even higher']</t>
  </si>
  <si>
    <t>Catalyst | Fen /c 2 | Fen /c 4 | HDA | HDS</t>
  </si>
  <si>
    <t>Two novel hydrodesulfurization (HDS) catalysts: FeN4/C and FeN2/C, were prepared using an impregnation-pyrolysis method. The two materials were investigated as catalysts for hydrodesulfurization (HDS) and hydrodearomitization (HDA) of model compounds. The turnover frequency of the two FeN catalysts is comparable to (FeN4/C) or even higher (FeN2/C) than that of MoNi/Al2O3. The FeN4/C catalyst also exhibited catalytic activity toward HDA.</t>
  </si>
  <si>
    <t>1231-1233</t>
  </si>
  <si>
    <t>60009839;60015011-113276246;60015011;60009839;60009839;60009839</t>
  </si>
  <si>
    <t>12805242200;12143816700;7004115617;22735083000;12139904600;55870821200</t>
  </si>
  <si>
    <t>Song, Chaojie;Ding, Lianhui;Fairbridge, Craig;Liu, Hansan;Hui, Rob;Zhang, Jiujun</t>
  </si>
  <si>
    <t>Ottawa;Ottawa ON,;</t>
  </si>
  <si>
    <t>CANMET Energy Technology Center;National Research Council Canada;Coconophilips</t>
  </si>
  <si>
    <t>60015011;60009839;113276246</t>
  </si>
  <si>
    <t>Song C.</t>
  </si>
  <si>
    <t>Development of fen&lt;inf&gt;4&lt;/inf&gt;/c and fen&lt;inf&gt;2&lt;/inf&gt;/c catalysts for hydrodesulfurization and hydrodearomitization of model compounds of heavy oil</t>
  </si>
  <si>
    <t>2-s2.0-84871357521</t>
  </si>
  <si>
    <t>['theoretical results', 'suspended antenna', 'obtained corresponding', 'circular polarization', 'broad bandwidth', '915 mhz', '70 mhz', '2 mhz']</t>
  </si>
  <si>
    <t>Circularly polarized microstrip antenna | microstrip antenna | single feed circular polarization | suspended hexagonal microstrip antenna</t>
  </si>
  <si>
    <t>Suspended hexagonal microstrip antenna with a single coaxial feed has been proposed for circular polarization. The configuration has been realized by inserting perturbations along two opposite sides of the suspended hexagonal microstrip antenna. The broad bandwidth of 70 MHz has been obtained corresponding to VSWR &lt; 2 and 3 dB axial ratio bandwidth of 16.2 MHz has been achieved for the suspended antenna which is designed at 915 MHz. Theoretical results have been validated with experiments.</t>
  </si>
  <si>
    <t>119-123</t>
  </si>
  <si>
    <t>60043875;60081333;60081333</t>
  </si>
  <si>
    <t>56003150900;36054268900;34879908400</t>
  </si>
  <si>
    <t>Ray, K. P.;Suple, D. M.;Kant, N.</t>
  </si>
  <si>
    <t>Mumbai;Mumbai</t>
  </si>
  <si>
    <t>Vivekanand Education Society's Institute of Technology;Society for Applied Microwave Electronics Engineering &amp; Research</t>
  </si>
  <si>
    <t>60081333;60043875</t>
  </si>
  <si>
    <t>Suspended Hexagonal Microstrip Antennas for Circular Polarization</t>
  </si>
  <si>
    <t>2-s2.0-84883205363</t>
  </si>
  <si>
    <t>Andy Hill CARE Fund</t>
  </si>
  <si>
    <t>‡§á‡§∏‡§∞‡•ã</t>
  </si>
  <si>
    <t>['return loss', 'radiation patterns', 'radiation pattern', 'parameters meets', 'inverted v', 'fundamental parameters', 'experimental results']</t>
  </si>
  <si>
    <t>Inverted V-Shaped Ground | Microstrip Patch | Polarization | Probe-fed</t>
  </si>
  <si>
    <t>In this paper suspended Microstrip Patch Antenna with inverted V-shaped ground plane is presented. The fundamental parameters of the antenna such as return loss, gain, radiation pattern and polarizations are simulated, measured and these parameters meets the acceptable antenna standards. The radiation patterns are bidirectional in the Eplane and H-plane. The analysis is performed numerically using method of moments simulation software (Zeland- IE3D version 12.0) and the experimental results are presented.</t>
  </si>
  <si>
    <t>115-118</t>
  </si>
  <si>
    <t>24172458400;57224978331</t>
  </si>
  <si>
    <t>Shanmuganantham, T.;Raghavan, Dr S.</t>
  </si>
  <si>
    <t>Shanmuganantham T.</t>
  </si>
  <si>
    <t>Suspended Microstrip Patch Antenna for Wireless Applications</t>
  </si>
  <si>
    <t>2-s2.0-84927711211</t>
  </si>
  <si>
    <t>['‚ àº4', '‚ àº3', 'present study', 'porosity close', 'partial filling', 'optimized material', 'nanosized particles', 'miniaturized antennas', 'material lies', 'material could', 'low levels', 'frequency range', 'epoxy resin', 'electromagnetic properties', 'coprecipitation method', 'composite medium', 'applications linked', '700 mhz', '7 ghz', '40 %,']</t>
  </si>
  <si>
    <t>Electromagnetic properties of nickel-zinc ferrites based materials make them potential can didates for applications linked to telecommunications. In the present study, nanosized particles of spine ferrite Ni0.5Zn0.3Co0.2Fe2O4 were prepared by coprecipitation method. An optimized material is obtained after adequate heat treatment and partial filling of the porosity by epoxy resin. This material lies between ceramic and composite medium with porosity close to 40%, and shows almost constant complex permeability and permittivity in the frequency range from 0.1-0.7 GHz, and equal to ‚àº3.5-j0.15 (loss tangent‚àº0.04) and ‚àº4-j0.2 (loss tangent‚àº0.02)‚àº respectively. The refractive index n is close to 3.75. These electromagnetic properties, in particular the low levels of losses, show that this material could be useful to the design of miniaturized antennas in the VHF-uhf (300-700 MHz) range of frequency.</t>
  </si>
  <si>
    <t>09A518</t>
  </si>
  <si>
    <t>60104201;60104201;60104201;60104201</t>
  </si>
  <si>
    <t>36570932000;7102802620;7006240803;6701344280</t>
  </si>
  <si>
    <t>Souriou, David;Mattei, Jean Luc;Chevalier, Alexis;Queffelec, Patrick</t>
  </si>
  <si>
    <t>Universit√© europ√©enne de Bretagne</t>
  </si>
  <si>
    <t>Souriou D.</t>
  </si>
  <si>
    <t>Influential parameters on electromagnetic properties of nickel-zinc ferrites for antenna miniaturization</t>
  </si>
  <si>
    <t>10.1063/1.3356235</t>
  </si>
  <si>
    <t>2-s2.0-84977123362</t>
  </si>
  <si>
    <t>['¬© 2010', 'voltage permeability', 'trilayered structure', 'rights reserved', 'radiofrequency permeameter', 'pvdf ).', 'polyvinylidene fluoride', 'phase shifters', 'one predicted', 'multiphysics calculation', 'microwave devices', 'mechanical coupling', 'measured using', 'good agreement', 'finally performed', 'ferromagnetic layers', 'experimental results', 'etc .).', 'dc voltage', 'composite material', 'american institute', 'also act', 'additional measurement']</t>
  </si>
  <si>
    <t>The variation in the permeability of a multilayered polyvinylidene fluoride/CoFeB (piezoelectric/magnetostrictive) composite material under the action of a dc voltage is demonstrated. The driven-voltage permeability is first predicted using a finite element method-based multiphysics calculation. The simulation allows us to determine a magnetic anisotropy field of 45 Oe induced in the ferromagnetic layers by the mechanical coupling between magnetostrictive and piezoelectric layers due to the applied dc voltage. A variation of 30% for the permeability of the ferromagnetic layers is then measured using a radiofrequency permeameter and under the application of a dc voltage of 15 V applied on the ferromagnetic layers, which also act as electrodes for the bias of the polyvinylidene fluoride (PVDF). An additional measurement of the trilayered structure under the application of a dc magnetic field is finally performed to evaluate the magnetic field needed to get a 30% variation in the magnetic layers permeability in order to compare this value to the one predicted by multiphysics calculation. These experimental results are in good agreement with calculations and are very encouraging for the application of the CoFeB/PVDF/CoFeB composite material to ensure the tunability of microwave devices (filters, phase shifters, antennas, etc.). ¬© 2010, American Institute of Physics. All rights reserved.</t>
  </si>
  <si>
    <t>60019762;60019762;60019762;60019762;60019762;60011447;60011447</t>
  </si>
  <si>
    <t>55614007800;15765671200;15063826400;36084771500;6701344280;26657327100;6603889750</t>
  </si>
  <si>
    <t>Rasoanoavy, F.;Laur, V.;de Blasi, S.;Lezaca, J.;Qu√©ff√©lec, P.;Garello, K.;Viala, B.</t>
  </si>
  <si>
    <t>Brest;Grenoble</t>
  </si>
  <si>
    <t>Universit√© de Brest (UBO);CEA Grenoble</t>
  </si>
  <si>
    <t>60019762;60011447</t>
  </si>
  <si>
    <t>Rasoanoavy F.</t>
  </si>
  <si>
    <t>Magnetodielectric effect in trilayered [formula omitted] composite materials. Prediction and measurement for tunable microwave applications</t>
  </si>
  <si>
    <t>10.1063/1.3359437</t>
  </si>
  <si>
    <t>2-s2.0-85011415416</t>
  </si>
  <si>
    <t>['single layer', 'paper analysis', 'good agreement', 'gap separation', 'found 18', 'enhanced radiation', '985 mhz', '93 db', '485 mhz']</t>
  </si>
  <si>
    <t>broad band antenna | Circular disk patch | parasitic disk patch and microstrip patch antenna</t>
  </si>
  <si>
    <t>In this paper analysis of disk patch antenna with two parasitic elements in single layer as well as in two layer configurations is presented. The bandwidth of the antenna significantly depends on gap separation (s) and thickness h1and h2. Bandwidth of the antenna in single layer gap coupled structure is found 18.09 % (485 MHz) and it improves up to 36.50 % (985 MHz) in two layer patch. Further an enhanced radiation of 4.93 dB is achieved in two layer patch as compared to simple disk patch. The theoretical results obtained from the analysis are compared with IE3D simulated results which are in good agreement.</t>
  </si>
  <si>
    <t>140-147</t>
  </si>
  <si>
    <t>60018476;60018476;60018476;60018476</t>
  </si>
  <si>
    <t>7003390412;26423360800;56311404400;56824928800</t>
  </si>
  <si>
    <t>Ansari, J. A.;Yadav, N. P.;singh, P.;Mishra, A.</t>
  </si>
  <si>
    <t>Ansari J.A.</t>
  </si>
  <si>
    <t>Analysis of Broadband Operation of Disk Patch Antenna with Parasitic Elements in Single and Two Layer Structures</t>
  </si>
  <si>
    <t>2-s2.0-85031296128</t>
  </si>
  <si>
    <t>['wlan application', 'substrate thickness', 'slots length', 'slots dimensions', 'slots dimension', 'significant effect', 'given value', 'frequency ratio', 'found 1']</t>
  </si>
  <si>
    <t>Circular disk patch | dualband antenna | slots loaded patch and microstrip patch antenna</t>
  </si>
  <si>
    <t>Analysis of two parallel slots embedded in circular disk patch antenna has been presented. The proposed antenna exhibits dualband behaviour working at 2.93 and 3.52 GHz suitable for WLAN application. The effect of slots dimension in the patch has been studied. Slots length and substrate thickness have significant effect on frequency ratio f2/f1. Typically the frequency ratio is found 1.20 for given value of slots dimensions. Calculated results show good agreement with the simulated data obtained from IE3D.</t>
  </si>
  <si>
    <t>124-129</t>
  </si>
  <si>
    <t>7003390412;56824928800;26423360800;56311404400</t>
  </si>
  <si>
    <t>Ansari, J. A.;Mishra, Anurag;Yadav, N. P.;Singh, P.</t>
  </si>
  <si>
    <t>Dualband Slot Loaded Circular Disk Patch Antenna for WLAN Application</t>
  </si>
  <si>
    <t>2-s2.0-85106774692</t>
  </si>
  <si>
    <t>['waves propagation', 'radiation characteristics', 'polarized radiations', 'offers number', 'novel magnetic', 'microstrip antenna', 'mechanical waves', 'little radiates', 'hex ).', 'extraordinary waves', 'effectively absence', 'depends upon', 'antenna radiation', 'also incorporated']</t>
  </si>
  <si>
    <t>dielectric constant | directive gain | Ferrites | ISRAMT | magnetic field | microstrip antenna | microwave</t>
  </si>
  <si>
    <t>Radiation characteristics of a polarized switchable microstrip planar array of circular patch antenna printed on synthesized LiTi ferrite substrate with a normal magnetic bias field are analysed. Normaly upto X-band, the em-waves propagation is studied by the Pozar's quasi TEM waves (extraordinary waves) but for the study in X-band spin wave exchange term (m,.) in the magnetostatic wave analysis is also incorporated which depends upon the static internal field (Hex). The substituted polycrystalline ferrite with DC magnetic biasing is offers number of novel magnetic and electrical characteristics including switchable and polarized radiations from a microstrip antenna. In such a case of antenna radiation, most of the power will be converted into mechanical waves and little radiates into air. Under such condition the antenna become switch off, in the sense of effectively absence as radiator.</t>
  </si>
  <si>
    <t>134-139</t>
  </si>
  <si>
    <t>Saxena, Naveen Kumar;Kumar, Nitendar;Pourush, Pradeep Kumar Singh;Khah, Sunil Kumar</t>
  </si>
  <si>
    <t>Polarized Switchable Microstrip Array Antenna Printed on LiTi Ferrite</t>
  </si>
  <si>
    <t>2-s2.0-85108791865</t>
  </si>
  <si>
    <t>['tsa ),', 'slot transition', 'rf module', 'metallic reflector', 'individual radiator', 'good rigidity', 'directive gain', 'antenna within', 'antenna features', 'antenna array', '9 db', '6 ghz']</t>
  </si>
  <si>
    <t>Liquid crystal polymer (LCP) | Microstrip-to-slot transition | RF module | Tapered slot antenna (TSA) | Wireless personal area network (WPAN)</t>
  </si>
  <si>
    <t>We describe a compact endfire 60-GHz tapered slot antenna (TSA), which is printed on a low-permittivity liquid crystal polymer (LCP) substrate. The antenna features a novel wideband collinear microstrip-to-slot transition, which is of smaller size compared to other transitions. This antenna can be integrated with a RF module for use in future wireless personal area network (WPAN) applications. Such an antenna can be used both as an individual radiator as well as an element of antenna array. The antenna also features a fork-shaped metallic carrier, which gives it good rigidity. In addition, the antenna features a metallic reflector, which increases its directive gain. Numerical simulations show that the operating frequency band of the antenna is from 53.3 to 69.6 GHz (greater than 25% bandwidth) and that the directive gain of the antenna within its operating frequency range 5766 GHz is between 6.8 and 9.9 dB. ¬© 2010 IEEE.</t>
  </si>
  <si>
    <t>272-275</t>
  </si>
  <si>
    <t>6602802826;7005691179</t>
  </si>
  <si>
    <t>Pazin, Lev;Leviatan, Yehuda</t>
  </si>
  <si>
    <t>Pazin L.</t>
  </si>
  <si>
    <t>A compact 60-GHz tapered slot antenna printed on LCP substrate for WPAN applications</t>
  </si>
  <si>
    <t>10.1109/LAWP.2010.2046612</t>
  </si>
  <si>
    <t>2-s2.0-77951519433</t>
  </si>
  <si>
    <t>R01 CA112398</t>
  </si>
  <si>
    <t>['verified experimentally', 'resonant frequencies', 'patch antenna', 'nonradiating slots', 'breast imaging', 'band operation', 'band antenna']</t>
  </si>
  <si>
    <t>Breast cancer detection | Microstrip antennas | Microwave imaging | Multifrequency antennas</t>
  </si>
  <si>
    <t>We present a miniaturized, dual-band patch antenna array element that is designed for use in a three-dimensional (3-D) microwave tomography system for breast imaging. Dual-band operation is achieved by manipulating the fundamental resonant mode of the patch antenna and one of its higher order modes. Miniaturization and tuning of the resonant frequencies are achieved by loading the antenna with nonradiating slots at strategic locations along the patch. This results in a compact, dual-band antenna with symmetric radiation patterns and similar radiation characteristics at both bands of operation. The performance of the antenna in a biocompatible immersion medium is verified experimentally. ¬© 2010 IEEE.</t>
  </si>
  <si>
    <t>268-271</t>
  </si>
  <si>
    <t>60032179;60032179;60032179;60032179</t>
  </si>
  <si>
    <t>24764689300;32067458000;6602939320;7003809691</t>
  </si>
  <si>
    <t>Al-Joumayly, Mudar A.;Aguilar, Suzette M.;Behdad, Nader;Hagness, Susan C.</t>
  </si>
  <si>
    <t>Madison</t>
  </si>
  <si>
    <t>University of Wisconsin-Madison</t>
  </si>
  <si>
    <t>Al-Joumayly M.</t>
  </si>
  <si>
    <t>Dual-band miniaturized patch antennas for microwave breast imaging</t>
  </si>
  <si>
    <t>10.1109/LAWP.2010.2045871</t>
  </si>
  <si>
    <t>2-s2.0-77951530567</t>
  </si>
  <si>
    <t>Department of Science and Technology, Government of Kerala</t>
  </si>
  <si>
    <t>['transient solver', 'suitably adjusting', 'simulated result', 'ring monopole', 'return loss', 'radiation pattern', 'prototype antenna', 'notched characteristic', 'measured result', 'letter proposes', 'fidelity factor', 'antenna parameters', '6 ghz', '10 db']</t>
  </si>
  <si>
    <t>Band notch antenna | Modified ring monopole antenna | Ultrawideband (UWB) antenna</t>
  </si>
  <si>
    <t>This letter proposes a planar modified circular ring antenna for ultrawideband (UWB) applications with band notch performance. By suitably adjusting the antenna parameters, a return loss of 10 dB is achieved over the desired frequency range (3.1-10.6 GHz) except the notch frequency band. The band-notched characteristic is achieved by introducing a tuning stub inside the ring monopole. The results for return loss and radiation pattern are simulated using electromagnetic simulator WIPL-D. The time domain behavior of the antenna in terms of the fidelity factor is evaluated using Computer Simulation Software (CST) transient solver. A prototype antenna is fabricated, and the simulated result for return loss is compared to the measured result. ¬© 2010 IEEE.</t>
  </si>
  <si>
    <t>276-279</t>
  </si>
  <si>
    <t>Ghosh, Saswati</t>
  </si>
  <si>
    <t>Durgapur</t>
  </si>
  <si>
    <t>Durgapur Institute of Advanced Technology and Management</t>
  </si>
  <si>
    <t>Ghosh S.</t>
  </si>
  <si>
    <t>Band-notched modified circular ring monopole antenna for ultrawideband applications</t>
  </si>
  <si>
    <t>10.1109/LAWP.2010.2046391</t>
  </si>
  <si>
    <t>2-s2.0-77951531083</t>
  </si>
  <si>
    <t>['work builds', 'turn alters', 'theoretical model', 'suitable wavelength', 'silicon switches', 'silicon substrate', 'silicon elements', 'reconfigurable antennas', 'radiation properties', 'physical properties', 'optical switches', 'numerical simulations', 'new geometry', 'light illumination', 'letter presents', 'first present', 'experimental measurements', 'antenna structure', 'almost metal']</t>
  </si>
  <si>
    <t>Frequency reconfigurable antennas | Optical switching | Silicon processing</t>
  </si>
  <si>
    <t>This letter presents a novel frequency reconfigurable antenna design using photoconductive silicon elements as optical switches. By illuminating these silicon elements with light of suitable wavelength, their physical properties can be altered from that of a semiconductor to almost metal-like, which in turn alters the radiation properties of the antenna structure. Our work builds on similar work conducted in the past, but goes further by demonstrating a new geometry for coupling the light energy onto the silicon switches, thereby facilitating conformal integration of such reconfigurable antennas into next-generation wireless devices. In this letter, we first present a theoretical model characterizing the behavior of silicon substrate under light illumination. We then present experimental results on a stripline circuit employing a single silicon switch under light illumination and compare the theoretical model to experimental measurements. Finally, a novel frequency reconfigurable antenna design utilizing our new coupling geometry is designed, and its experimentally measured RF performance is compared to numerical simulations. ¬© 2010 IEEE.</t>
  </si>
  <si>
    <t>280-283</t>
  </si>
  <si>
    <t>60033021;60033021;60033021;60033021;60033021</t>
  </si>
  <si>
    <t>25032141400;15922017200;12645129400;35894130500;35465847700</t>
  </si>
  <si>
    <t>Tawk, Y.;Albrecht, Alex R.;Hemmady, S.;Balakrishnan, Gunny;Christodoulou, Christos G.</t>
  </si>
  <si>
    <t>Albuquerque</t>
  </si>
  <si>
    <t>The University of New Mexico</t>
  </si>
  <si>
    <t>Tawk Y.</t>
  </si>
  <si>
    <t>Optically pumped frequency reconfigurable antenna design</t>
  </si>
  <si>
    <t>10.1109/LAWP.2010.2047373</t>
  </si>
  <si>
    <t>2-s2.0-77951542358</t>
  </si>
  <si>
    <t>['vertical displacement', 'several heights', 'reversibly controlled', 'polycarbonate tubing', 'mode operation', 'impedance properties', 'fed structure', 'dra ).', 'design operating', 'columnar height', 'coaxial probe', 'calculated results', '5 ghz']</t>
  </si>
  <si>
    <t>Adaptive antennas | Colloidal dispersion | Dielectric resonator antennas (DRAs) | Microfluidic | Reconfigurable antennas</t>
  </si>
  <si>
    <t>The vertical displacement of a columnar fluidic colloidal dispersion is examined as a frequency reconfigurable dielectric resonator antenna (DRA). The coaxial probe-fed structure has tunable impedance properties that are reversibly controlled by adjusting the columnar height of the dispersion. Colloidal barium strontium titanate was dispersed in hydrotreated naphthenic oil and placed at several heights into a section of polycarbonate tubing over an aluminum ground plane to demonstrate the impedance properties of this structure. Measured, simulated, and calculated results for a range of heights that corresponded to single-mode operation are provided for a design operating between 2.5 and 4.5 GHz. ¬© 2010 IEEE.</t>
  </si>
  <si>
    <t>288-290</t>
  </si>
  <si>
    <t>60020547;60020547;60020547;60020547</t>
  </si>
  <si>
    <t>7005239216;36026026600;57197329337;36025664800</t>
  </si>
  <si>
    <t>Huff, Gregory H.;Rolando, David L.;Walters, Phillip;McDonald, Jacob</t>
  </si>
  <si>
    <t>College Station</t>
  </si>
  <si>
    <t>Texas A&amp;M University</t>
  </si>
  <si>
    <t>Huff G.</t>
  </si>
  <si>
    <t>A frequency reconfigurable dielectric resonator antenna using colloidal dispersions</t>
  </si>
  <si>
    <t>10.1109/LAWP.2010.2046613</t>
  </si>
  <si>
    <t>2-s2.0-77951550591</t>
  </si>
  <si>
    <t>['wavenumber filters', 'taylor series', 'simulating results', 'signal spectrum', 'required accuracy', 'platform position', 'paper presents', 'looking 3d', 'laa ).', 'approximate expression']</t>
  </si>
  <si>
    <t>This paper presents a three-dimensional (3D) range migration algorithm (RMA) suitable for downward-looking 3D-SAR with single-transmitting and multiple-receiving linear array antennas (STMR-LAA). As the round-trip range equation in 3D-SAR with STMR-LAA is a dual square root, the signal spectrum in 3D wavenumber domain contains nonlinear phase terms besides constant and linear phase terms. In this paper, the approximate expression of the signal spectrum is derived by expanding the implicit phase term to its Taylor series. Then the constant and nonlinear phase terms are calculated and compensated by multiplying the wavenumber filters. Finally, a 3D wavenumber mapping is proposed to make the signal evenly sampled in 3D wavenumber domain. Some simulating results are presented to validate the correctness of the analysis and the feasibility of the algorithm. In addition, the required accuracy on the platform position is analyzed at the end of the paper. ¬© 2010 Lei Du et al.</t>
  </si>
  <si>
    <t>Eurasip Journal on Advances in Signal Processing</t>
  </si>
  <si>
    <t>106675192-60027021;106675192-60027021-60027363;106675192-60027021;106675192-60027021;106675192-60027021</t>
  </si>
  <si>
    <t>55958045700;55334702300;55513537700;24470177700;8403430500</t>
  </si>
  <si>
    <t>Wang, Yanping;Du, Lei;Hong, Wen;Tan, Weixian;Wu, Yirong</t>
  </si>
  <si>
    <t>University of Chinese Academy of Sciences;Institute of Electronics Chinese Academy of Sciences;National Key Laboratory of Microwave Imaging Technology</t>
  </si>
  <si>
    <t>60027363;60027021;106675192</t>
  </si>
  <si>
    <t>A three-dimensional range migration algorithm for downward-looking 3D-SAR with single-transmitting and multiple-receiving linear array antennas</t>
  </si>
  <si>
    <t>10.1155/2010/957916</t>
  </si>
  <si>
    <t>2-s2.0-77951575978</t>
  </si>
  <si>
    <t>['results show', 'receiving ones', 'plasma antenna', 'electron temperature', 'electromagnetic wave', 'effective length', 'different conditions', 'copper antenna', 'antenna column']</t>
  </si>
  <si>
    <t>Electron temperature | Plasma antennas | Plasma density | Surface wave</t>
  </si>
  <si>
    <t>Based on the principle that one-ended electromagnetic surface wave can drive a plasma antenna, the relation between the effective length of an antenna column and the applied radio frequency (RF) power was studied both theoretically and experimentally. The density distribution along the antenna column as well as the electron temperature in different conditions were investigated. The characteristics of the reception of local frequency modulated (FM) electromagnetic wave by the plasma antenna were compared with that by a copper antenna with same dimensions. The results show that it is feasible to take plasma antennas as receiving ones.</t>
  </si>
  <si>
    <t>230-234</t>
  </si>
  <si>
    <t>60006220-60026846;60006220-60026846;60026846;60006220;60006220</t>
  </si>
  <si>
    <t>55714376800;26656264500;55195559800;35325891100;57203037572</t>
  </si>
  <si>
    <t>Wang, Shiqing;Sun, Naifeng;Li, Jian;Xiang, Qian;Wei, Chaolei</t>
  </si>
  <si>
    <t>Chengdu University of Technology;Southwestern Institute of Physics China</t>
  </si>
  <si>
    <t>60026846;60006220</t>
  </si>
  <si>
    <t>Wang S.</t>
  </si>
  <si>
    <t>Essential characteristics of plasma antennas driven by one-ended surface wave</t>
  </si>
  <si>
    <t>10.1088/1009-0630/12/2/19</t>
  </si>
  <si>
    <t>2-s2.0-77951577010</t>
  </si>
  <si>
    <t>['traditional health', 'sensor technology', 'rights reserved', 'popular resonance', 'low cost', 'leac biosensor', 'edge integrated', 'circuit technology', 'chip detection', 'care settings', 'biosensor relies', 'based biosensors']</t>
  </si>
  <si>
    <t>Biosensor | Immunoassay | Integrated optical waveguide sensor | Local evanescent-field coupling | Photodetector array | Point-of-care test</t>
  </si>
  <si>
    <t>A label-free optical waveguide immunosensor was designed, fabricated and tested. Different from other popular resonance-based biosensors, such as surface-plasmon-resonance (SPR) or ring/disk resonance biosensors, the local evanescent array coupled (LEAC) biosensor relies on a local evanescent field shift mechanism and can be readily manufactured using trailing-edge integrated-circuit technology with chip-scale microfluidics technology to provide very low cost. The anticipated final form of the sensor technology will require no external equipment enabling disposable use for point-of-care disease detection in non-traditional health-care settings. The local detection ability enables the LEAC biosensor the capability to detect and identify multiple analytes on the same waveguide. On-chip detection is accomplished by integrating buried polysilicon detector arrays under a silicon nitride waveguide. Observations of antibody-antigen interactions using the LEAC biosensor are reported. Copyright 2010 ISA. All Rights Reserved.</t>
  </si>
  <si>
    <t>Biomedical Sciences Instrumentation</t>
  </si>
  <si>
    <t>60009226;60009226;60009226;60009226;60009226;60009226</t>
  </si>
  <si>
    <t>24725937800;7003319049;26424690600;6602929826;7005623522;7004336894</t>
  </si>
  <si>
    <t>Yan, Rongjin;Scott Lynn, N.;Kingry, Luke C.;Slayden, Richard A.;Dandy, David S.;Lear, Kevin L.</t>
  </si>
  <si>
    <t>Fort Collins</t>
  </si>
  <si>
    <t>Colorado State University</t>
  </si>
  <si>
    <t>Yan R.</t>
  </si>
  <si>
    <t>An optical waveguide array biosensor for serology</t>
  </si>
  <si>
    <t>2-s2.0-77951587508</t>
  </si>
  <si>
    <t>['two antennas', 'scattered signals', 'sampling constraints', 'range localization', 'range direction', 'proposed technique', 'new two', 'incident fields', 'fourier analysis', 'first processed', 'field measurements', 'either simulation', 'data recorded', 'complex back', 'also discussed', '2d image']</t>
  </si>
  <si>
    <t>A new two-dimensional (2D) holographic microwave imaging technique is proposed to reconstruct the 2D image of a target. It is based on the Fourier analysis of the data recorded by two antennas scanning together two separate rectangular parallel apertures on both sides of a target. The complex back-scattered signals of the two antennas are first processed to localize the target in the range direction. Then, the 2D image of the target is reconstructed. No assumptions are made about the incident fields, which can be derived by either simulation or measurement. Both the back-scattered and forward-scattered signals can be used to reconstruct the image of the target. This makes the proposed technique applicable with near-field measurements. To evaluate the proposed technique, the range localization and the 2D image reconstruction of a predetermined simulated target are examined. Associated resolution limits, sampling constraints and the impact of noise are also discussed. ¬© 2010 IOP Publishing Ltd.</t>
  </si>
  <si>
    <t>60031828;60031828;60031828</t>
  </si>
  <si>
    <t>6506879679;8373057100;7003928690</t>
  </si>
  <si>
    <t>Ravan, Maryam;Amineh, Reza K.;Nikolova, Natalia K.</t>
  </si>
  <si>
    <t>Hamilton</t>
  </si>
  <si>
    <t>McMaster University</t>
  </si>
  <si>
    <t>Ravan M.</t>
  </si>
  <si>
    <t>Two-dimensional near-field microwave holography</t>
  </si>
  <si>
    <t>S0266561110380579</t>
  </si>
  <si>
    <t>10.1088/0266-5611/26/5/055011</t>
  </si>
  <si>
    <t>2-s2.0-77951675213</t>
  </si>
  <si>
    <t>['whole sky', 'unprecedented sensitivity', 'thus sensitivity', 'telescope aperture', 'six bands', 'robust removal', 'relay system', 'predicted performances', 'paper describes', 'optical requirements', 'observing simultaneously', 'mode systems', 'mode feedhorns', 'horn designs', 'foreground sources', 'edge taper', 'detector horn', 'detection assembly', 'computationally challenging', 'complex interactions', 'begun studying', 'beam patterns', 'back setup', '857 ghz', '545 ghz']</t>
  </si>
  <si>
    <t>Microwave Antennas | Optics | Space instrumentation | Waveguides</t>
  </si>
  <si>
    <t>The ESA Planck satellite has begun studying the anisotropies of the cosmic microwave background radiation over the whole sky with unprecedented sensitivity and high angular resolution. The High Frequency Instrument, HFI, on Planck is observing simultaneously in six bands in the range 100 GHz to 857 GHz. The inclusion of non-CMB bands allows for robust removal of foreground sources from the data. This paper is concerned with the design, modeling and predicted performances of the two highest frequency channels centered on 545 GHz and 857 GHz, which use specialized multi-mode feedhorns, and are dedicated to observing these foregrounds. Multi-mode systems have the advantage of increasing the throughput, and thus sensitivity, of the detection assembly when diffraction limited resolution is not required. The horns are configured in a back-to-back setup which transmits the signal through filters to a detector horn. The modeling of the broadband beam patterns on the sky is shown to require careful analysis. Simulations of the complex interactions of the horns is computationally challenging when the detector horn in the relay system is included. The paper describes the approach to modeling these high frequency channels and discusses how the optical requirements on the horn designs are met in terms of spillover, edge taper, illumination of the telescope aperture and beam patterns on the sky. ¬© 2010 IOP Publishing Ltd and SISSA.</t>
  </si>
  <si>
    <t>T04001</t>
  </si>
  <si>
    <t>Journal of Instrumentation</t>
  </si>
  <si>
    <t>60026281;60026281;60003771;60026281;60026281-60011439;60026281-60068535;60023998;60023998-60022148;60023802;60123782-60073296;60026281;60026281;60009037;60011439;60003771;60011439;60123782;60023998-60009037;60022132</t>
  </si>
  <si>
    <t>36005463600;6602413221;6603609024;15832159300;26631986800;57197665465;36005220600;15844178300;57202572509;24775194900;6701832445;54383118700;36005276000;24399300600;7006165947;16432576300;6701750764;35414646000;57197107748</t>
  </si>
  <si>
    <t>Murphy, A.;Peacocke, T.;Maffei, B.;McAuley, I.;Noviello, F.;Yurchenko, V.;Ade, R.;Savini, G.;Lamarre, J. M.;Brossard, J.;Colgan, R.;Gleeson, E.;Lange, E.;Longval, Y.;Pisano, G.;Puget, J. L.;Ristorcelli, I.;Sudiwala, R.;Wylde, J.</t>
  </si>
  <si>
    <t>France;France;Ukraine;Ireland;United Kingdom;France;United Kingdom;United Kingdom;France;United States;United Kingdom</t>
  </si>
  <si>
    <t>Toulouse;Orsay;Kharkiv;Maynooth;Cardiff;Neuville-sur-Oise;London;St Andrews;Orsay;Pasadena;Manchester</t>
  </si>
  <si>
    <t>Institut de Recherche en Astrophysique et Plan√©tologie (IRAP);Laboratoire de l'Acc√©l√©rateur Lin√©aire;O. Ya. Usikov Institute for Radiophysics and Electronics of the National Academy of Sciences of Ukraine;Maynooth University;Cardiff University;LERMA - Laboratoire d'√âtudes du Rayonnement et de la Mati√®re en Astrophysique et Atmosph√®res;University College London;University of St Andrews;Institut d'Astrophysique Spatiale;Jet Propulsion Laboratory;The University of Manchester</t>
  </si>
  <si>
    <t>60123782;60073296;60068535;60026281;60023998;60023802;60022148;60022132;60011439;60009037;60003771</t>
  </si>
  <si>
    <t>Murphy A.</t>
  </si>
  <si>
    <t>Multi-mode horn design and beam characteristics for the Planck satellite</t>
  </si>
  <si>
    <t>10.1088/1748-0221/5/04/T04001</t>
  </si>
  <si>
    <t>2-s2.0-77951681985</t>
  </si>
  <si>
    <t>['term exposures', 'shown recently', 'rights reserved', 'results show', 'reproductive capacity', 'previous experiments', 'present experiments', 'mobile telecommunications', 'maximum due', 'living organisms', 'gsm 900', 'global system', 'exposure durations', 'different durations', 'dcs 1800', 'cumulative effects', 'commonly used', '5 ].', '4 ].', '30 cm', '21 min', '10 œºw', '1 min']</t>
  </si>
  <si>
    <t>Biological effects | Cellular phones | DCS | Electromagnetic fields | GSM | Mobile telephones | RF</t>
  </si>
  <si>
    <t>In the present experiments we studied the effects of different durations of a single (continuous), daily exposure, ranging from 1 min up to 21 min, to the two established systems of digital mobile telephony radiation that are commonly used in Europe, viz. GSM 900 MHz (Global System for Mobile telecommunications) and DCS 1800 MHz (Digital Cellular System-referred to also as GSM 1800 MHz), on a well-tested biological model, the reproductive capacity of the insect Drosophila melanogaster. The insects were exposed to each type of radiation at an intensity of about 10 ŒºW/cm2, corresponding to a distance of 20 or 30 cm from the antenna of a DCS 1800 or a GSM 900 mobile phone handset, respectively. At these distances the bioactivity of mobile telephony radiation was found to be at a maximum due to the existence of a "window" of increased bioactivity around this value, as we have shown recently [1-4]. The results show that the reproductive capacity decreases almost linearly with increasing exposure duration to both GSM 900 and DCS 1800 radiation, suggesting that short-term exposures to these radiations have cumulative effects on living organisms. Additionally, our results show again that GSM 900 MHz radiation is slightly more bioactive than DCS 1800 MHz radiation, at the same exposure durations and under equal radiation intensities, as shown in our previous experiments [5]. ¬© 2010 Elsevier B.V. All rights reserved.</t>
  </si>
  <si>
    <t>Mutation Research - Genetic Toxicology and Environmental Mutagenesis</t>
  </si>
  <si>
    <t>The effect of exposure duration on the biological activity of mobile telephony radiation</t>
  </si>
  <si>
    <t>S1383571810001336</t>
  </si>
  <si>
    <t>10.1016/j.mrgentox.2010.04.010</t>
  </si>
  <si>
    <t>2-s2.0-77952582257</t>
  </si>
  <si>
    <t>['¬© 2010', 'reference model', 'ratio inspirals', 'proposed space', 'probe using', 'observational uncertainty', 'much power', 'mass slope', 'mass range', 'mass function', 'low redshift', 'lisa provides', 'lisa ),', 'individual systems', 'hole mass', 'high precision', 'gravitational waves', 'general framework', 'emris ).', 'emri rate', 'current level', 'compact objects', 'black holes', 'approaching inference', 'also consider', '10 events']</t>
  </si>
  <si>
    <t>One of the sources of gravitational waves for the proposed space-based gravitational wave detector, the Laser Interferometer Space Antenna (LISA), are the inspirals of compact objects into supermassive black holes in the centers of galaxies-extreme-mass-ratio inspirals (EMRIs). Using LISA observations, we will be able to measure the parameters of each EMRI system detected to very high precision. However, the statistics of the set of EMRI events observed by LISA will be more important in constraining astrophysical models than extremely precise measurements for individual systems. The black holes to which LISA is most sensitive are in a mass range that is difficult to probe using other techniques, so LISA provides an almost unique window onto these objects. In this paper we explore, using Bayesian techniques, the constraints that LISA EMRI observations can place on the mass function of black holes at low redshift. We describe a general framework for approaching inference of this type-using multiple observations in combination to constrain a parametrized source population. Assuming that the scaling of the EMRI rate with the black-hole mass is known and taking a black-hole distribution given by a simple power law, dn/dln M=A0(M/M*)Œ±0, we find that LISA could measure the parameters to a precision of Œî(ln 0)‚àº0.08, and Œî(Œ±0)‚àº0.03 for a reference model that predicts ‚àº1000 events. Even with as few as 10 events, LISA should constrain the slope to a precision ‚àº0.3, which is the current level of observational uncertainty in the low-mass slope of the black-hole mass function. We also consider a model in which A0 and Œ±0 evolve with redshift, but find that EMRI observations alone do not have much power to probe such an evolution. ¬© 2010 The American Physical Society.</t>
  </si>
  <si>
    <t>60019598;108383490;60025778</t>
  </si>
  <si>
    <t>6603963991;36158869800;57203195521</t>
  </si>
  <si>
    <t>Gair, Jonathan R.;Tang, Christopher;Volonteri, Marta</t>
  </si>
  <si>
    <t>United States;United Kingdom;United Kingdom</t>
  </si>
  <si>
    <t>Ann Arbor;Cambridge;Cambridge</t>
  </si>
  <si>
    <t>University of Michigan, Ann Arbor;Institute of Astronomy;St. Catharine's College</t>
  </si>
  <si>
    <t>60025778;60019598;108383490</t>
  </si>
  <si>
    <t>Gair J.</t>
  </si>
  <si>
    <t>LISA extreme-mass-ratio inspiral events as probes of the black hole mass function</t>
  </si>
  <si>
    <t>10.1103/PhysRevD.81.104014</t>
  </si>
  <si>
    <t>2-s2.0-77954292467</t>
  </si>
  <si>
    <t>['wide range', 'unbaited controls', 'sexes responded', 'presented individually', 'present research', 'plant volatiles', 'one terpenoid', 'olfactory sensitivity', 'female antennae', 'electrophysiological responses', 'dilaticollis antennae', 'compounds could', 'central europe', 'caught significantly', 'attractive trap', 'aromatic compounds', 'also recorded', '(¬±)- linalool']</t>
  </si>
  <si>
    <t>(E)-2-hexen-1-ol | (Z)-3-hexen-1-ol | Attractive lures | Curculionidae | Electroantennography | Tanymecus (Episomecus) dilaticollis</t>
  </si>
  <si>
    <t>The grey corn weevil, Tanymecus (Episomecus) dilaticollis, is an economically important polyphagous pest in Eastern and Central Europe. The present research is the first published electrophysiological study of olfactory sensitivity of adult T. dilaticollis to plant volatiles. The electrophysiological responses of male and female antennae were recorded to 20 synthetic volatile organic compounds (VOCs), previously identified to be released from the preferred host plants, maize and sunflower. Antennae of both sexes responded to a wide range of volatiles from different chemical classes: fatty acid derivatives, aromatic compounds and terpenoids. Two green leaf volatiles, (E)-2-hexen-1-ol and (Z)-3-hexen-1-ol, and one terpenoid, (¬±)-linalool, elicited the strongest electrophysiological responses by male and female antennae. Relatively high electrophysiological activity by T. dilaticollis antennae was also recorded to benzaldehyde, eugenol and caryophyllene. In the field, (E)-2-hexen-1-ol and (Z)-3-hexen-1-ol, when presented individually, caught significantly more male and female T. dilaticollis than unbaited controls. These compounds could be developed into an attractive trap for the detection and monitoring of T. dilaticollis. ¬© 2010 Springer Basel AG.</t>
  </si>
  <si>
    <t>199-206</t>
  </si>
  <si>
    <t>60113289;60088158;60113289;60027811;60027811;108578399;108578399</t>
  </si>
  <si>
    <t>6602982671;36453391700;6701443175;35231446000;23026240700;7101754379;23396728100</t>
  </si>
  <si>
    <t>Toshova, Teodora B.;Velchev, Dimitar I.;Subchev, Mitko A.;T√≥th, Mikl√≥s;Vuts, J√≥zsef;Pickett, John A.;Dewhirst, Sarah Y.</t>
  </si>
  <si>
    <t>Bulgaria;Bulgaria;Hungary;United Kingdom</t>
  </si>
  <si>
    <t>Sofia;Knezha;Budapest;Harpenden</t>
  </si>
  <si>
    <t>Institute of Biodiversity and Ecosystem Research at the Bulgarian Academy of Sciences;Maize Research Institute, Knezha;Magyar Tudomanyos Akademia;Rothamsed Research</t>
  </si>
  <si>
    <t>60113289;60088158;60027811;108578399</t>
  </si>
  <si>
    <t>Toshova T.B.</t>
  </si>
  <si>
    <t>Electrophysiological responses and field attraction of the grey corn weevil, Tanymecus (Episomecus) dilaticollis Gyllenhal (Coleoptera: Curculionidae) to synthetic plant volatiles</t>
  </si>
  <si>
    <t>10.1007/s00049-010-0051-5</t>
  </si>
  <si>
    <t>2-s2.0-77955424865</t>
  </si>
  <si>
    <t>FA9550-06-1-0107</t>
  </si>
  <si>
    <t>['¬© 2010', 'uniquely determine', 'situ observations', 'sheath region', 'remote sensing', 'mwa ).', 'magnetic field', 'leading edge', 'interplanetary magnetic', 'fr imaging', 'field magnitude', 'fast cmes', 'faraday rotation', 'expansion rate', 'electron density', 'cme evolution']</t>
  </si>
  <si>
    <t>Coronal mass ejections | Helicity, magnetic | Helicity, observations | Helicity, theory | Instrumental effects | Integrated Sun observations | Magnetic fields, corona | Magnetic fields, interplanetary | Magnetic fields, models | Polarization, radio | Radio scintillation | Rotation | Solar wind, disturbances | Solar wind, theory</t>
  </si>
  <si>
    <t>We present the results from modeling the coronal mass ejection (CME) properties that have an effect on the Faraday rotation (FR) signatures that may be measured with an imaging radio antenna array such as the Murchison Widefield Array (MWA). These include the magnetic flux rope orientation, handedness, magnetic-field magnitude, velocity, radius, expansion rate, electron density, and the presence of a shock/sheath region. We find that simultaneous multiple radio source observations (FR imaging) can be used to uniquely determine the orientation of the magnetic field in a CME, increase the advance warning time on the geoeffectiveness of a CME by an order of magnitude from the warning time possible from in-situ observations at L1, and investigate the extent and structure of the shock/sheath region at the leading edge of fast CMEs. The magnetic field of the heliosphere is largely "invisible" with only a fraction of the interplanetary magnetic-field lines convecting past the Earth; remote sensing the heliospheric magnetic field through FR imaging from the MWA will advance solar physics investigations into CME evolution and dynamics. ¬© 2010 The Author(s).</t>
  </si>
  <si>
    <t>31-48</t>
  </si>
  <si>
    <t>1573093X</t>
  </si>
  <si>
    <t>Solar Physics</t>
  </si>
  <si>
    <t>101455510-102032667;60030612;60030514-60030612;60030612;60030612;60029575</t>
  </si>
  <si>
    <t>7202081595;7004528194;16425385000;7401723050;24079747800;7006549815</t>
  </si>
  <si>
    <t>Jensen, E. A.;Hick, P. P.;Bisi, M. M.;Jackson, B. V.;Clover, J.;Mulligan, T.</t>
  </si>
  <si>
    <t>United States;United Kingdom;United States;United States;United States</t>
  </si>
  <si>
    <t>San Diego;Aberystwyth;El Segundo;Amado;Houston</t>
  </si>
  <si>
    <t>University of California, San Diego;Aberystwyth University;Aerospace Corporation, USA;MMT Observatory;ACS Consulting</t>
  </si>
  <si>
    <t>60030612;60030514;60029575;102032667;101455510</t>
  </si>
  <si>
    <t>Jensen E.A.</t>
  </si>
  <si>
    <t>Faraday rotation response to coronal mass ejection structure</t>
  </si>
  <si>
    <t>10.1007/s11207-010-9543-2</t>
  </si>
  <si>
    <t>2-s2.0-77955560091</t>
  </si>
  <si>
    <t>['technical challenge', 'statistical models', 'separate transmitter', 'separate platforms', 'resolution imaging', 'military applications', 'little work', 'bisar systems', 'bisar synchronization', 'bisar high', 'azimuth dimension']</t>
  </si>
  <si>
    <t>Antenna directing synchronization | Bistatic radar | Bistatic synthetic aperture radar (BiSAR) | Multiple antennas | Spatial synchronization</t>
  </si>
  <si>
    <t>Bistatic synthetic aperture radar (BiSAR) operates with a separate transmitter and receiver that are mounted on separate platforms. This spatial separation provides several operational advantages like reduced vulnerability for military applications and increased radar cross section. However, efficient spatial synchronization (antenna direction synchronization), time synchronization, and phase synchronization must be ensured for BiSAR systems. A literary search reveals that BiSAR synchronization, especially spatial synchronization, is still a technical challenge, and little work has been reported. As such, the impact of antenna directing synchronization errors including range dimension and azimuth dimension are analyzed with statistical models. Simulation results show that efficient spatial synchronization compensation is required for BiSAR high-resolution imaging. Hence, an antenna directing synchronization approach with multi-antenna on receive is proposed. ¬© 2006 IEEE.</t>
  </si>
  <si>
    <t>307-310</t>
  </si>
  <si>
    <t>7501755507;10738940600</t>
  </si>
  <si>
    <t>Wang, Wen Qin;Cai, Jingye</t>
  </si>
  <si>
    <t>Antenna directing synchronization for bistatic synthetic aperture radar systems</t>
  </si>
  <si>
    <t>10.1109/LAWP.2010.2047490</t>
  </si>
  <si>
    <t>2-s2.0-77951723419</t>
  </si>
  <si>
    <t>['working band', 'wave ratio', 'sleeve pedestal', 'matching network', 'loaded antenna', 'letter presents', 'genetic algorithm', 'frequency range', 'designed 1', '520 mhz', '200 mhz', '0 dbi']</t>
  </si>
  <si>
    <t>Genetic algorithm (GA) | Loaded antenna | Optimization | Sleeve antenna | VHF/UHF antenna</t>
  </si>
  <si>
    <t>This letter presents a VHF/UHF loaded wire antenna with an on-body matching network for broadband or multiband wireless applications. A genetic algorithm (GA) is used to optimize antenna structure and the on-body matching network. The designed 1.47-m antenna with a lossless LC parallel circuit load and a 0.32-m sleeve pedestal can work from 30 to 520 MHz. In the working band, the measured voltage standing-wave ratio (VSWR) and the gain of the loaded antenna with the on-body matching network are less than 2 and greater than 0 dBi, respectively. The efficiency of the "on-body" matching network is greater than 35% over the frequency range of 30-520 MHz, greater than 38% over 60- 200 MHz, and greater than 42% over 210 $\sim$520 MHz. ¬© 2006 IEEE.</t>
  </si>
  <si>
    <t>303-306</t>
  </si>
  <si>
    <t>55459303900;8945567500;57199914941;57219334967</t>
  </si>
  <si>
    <t>Ding, Xiao;Wang, Bing Zhong;Zheng, Gang;Li, Xiao Ming</t>
  </si>
  <si>
    <t>Ding X.</t>
  </si>
  <si>
    <t>Design and realization of a GA-optimized VHF/UHF antenna with "On-Body" matching network</t>
  </si>
  <si>
    <t>10.1109/LAWP.2010.2047374</t>
  </si>
  <si>
    <t>2-s2.0-77951724049</t>
  </si>
  <si>
    <t>['synthesized dynamically', 'reconfiguration bits', 'reconfigurable elements', 'reconfigurable aperture', 'performance gains', 'per wavelength', 'nre nrb', 'diminishing improvement', 'beamforming performance', 'antennas hold']</t>
  </si>
  <si>
    <t>Antenna arrays | Beam steering | Complexity theory | Genetic algorithms | Reconfigurable antennas</t>
  </si>
  <si>
    <t>Reconfigurable aperture (RECAP) antennas hold the promise of allowing nearly arbitrary antennas to be synthesized dynamically. An important outstanding question regards the level of RECAP complexity required to capture most of the performance gains in terms of the number of reconfigurable elements (REs) per wavelength and the number of reconfiguration bits (RBs) per reconfigurable element. Diminishing improvement of beamforming performance with increasing RECAP complexity is investigated by considering a square parasitic dipole array with 9 √ó 9 elements with dimensions 1Œª √ó 1Œª √ó 0.5Œª For a fixed RECAP complexity of NRE NRB it is observed that having higher NRE NRB is more beneficial than high RE NRB for dynamic beam steering, and that approximately eight REs per wavelength are required to reach diminishing performance returns. ¬© 2006 IEEE.</t>
  </si>
  <si>
    <t>60016458;60016458</t>
  </si>
  <si>
    <t>55649569259;7402967162</t>
  </si>
  <si>
    <t>Mehmood, Rashid;Wallace, Jon W.</t>
  </si>
  <si>
    <t>Jacobs University Bremen</t>
  </si>
  <si>
    <t>Mehmood R.</t>
  </si>
  <si>
    <t>Diminishing returns with increasing complexity in reconfigurable aperture antennas</t>
  </si>
  <si>
    <t>10.1109/LAWP.2010.2047090</t>
  </si>
  <si>
    <t>2-s2.0-77951728247</t>
  </si>
  <si>
    <t>['work lies', 'vector transforms', 'transforms emerge', 'simple geometry', 'one finds', 'necessary bookkeeping', 'multiple layers', 'magnetic fields', 'longitudinal electric', 'longitudinal components', 'later paper', 'kahn demonstrated', 'established development', 'elliptical geometries', 'cartesian geometry', 'careful consideration', 'approach applies', 'analytical formulation', 'analytical development', 'although demonstrated']</t>
  </si>
  <si>
    <t>Microstrip antenna | Planar Green's function | Stratified media | Vector transforms</t>
  </si>
  <si>
    <t>Some vector transforms of importance to solving electromagnetic problems were introduced by Chew and Habashy in 1986. The primary advantage gained in the use of these transforms is that the analytical development of field solutions becomes streamlined by what amounts to a very powerful bookkeeping method. The aforementioned paper presents transforms for Cartesian, cylindrical, and elliptical geometries. A later paper by Weiss and Kahn demonstrated that these transforms emerge from careful consideration of the longitudinal components of the electric and magnetic fields. Applying the techniques to the Cartesian geometry, one finds a variation to the vector transform postulated by Chew and Habashy. This letter will discuss the analytical formulation of the variation and demonstrate its usefulness in the development of Green's functions for a planar stratified medium. The foundation of this variation to the well-established development in Chew and Habashy's work lies in obtaining it solely from consideration of the longitudinal electric and magnetic field components. This method then simplifies the derivations and necessary bookkeeping. Although demonstrated here for a simple geometry, the approach applies to multiple layers as effectively. ¬© 2006 IEEE.</t>
  </si>
  <si>
    <t>291-294</t>
  </si>
  <si>
    <t>60033252;60020444</t>
  </si>
  <si>
    <t>35551073300;6701571019</t>
  </si>
  <si>
    <t>Weiss, Steven J.;Kilic, Ozlem</t>
  </si>
  <si>
    <t>Adelphi;Washington, D.C.</t>
  </si>
  <si>
    <t>U.S. Army Research Laboratory;Catholic University of America</t>
  </si>
  <si>
    <t>Weiss S.</t>
  </si>
  <si>
    <t>A vector transform solution procedure for solving electromagnetic problems in cartesian coordinates</t>
  </si>
  <si>
    <t>10.1109/LAWP.2010.2047230</t>
  </si>
  <si>
    <t>2-s2.0-77951749268</t>
  </si>
  <si>
    <t>['results indicate', 'propagation channels', 'link multiple', 'interlink correlation', 'high also', 'eigenvectors obtained', 'based analysis', 'also investigated']</t>
  </si>
  <si>
    <t>Channel sounding | Dual-link | Link correlation | Multiple-input-multiple-output (MIMO) | Propagation channel</t>
  </si>
  <si>
    <t>The properties of the single-link multiple-input-multiple-output (MIMO) propagation channels have been analyzed in many studies based on extensive propagation measurements. In this letter, we extend the measurement-based analysis to dual-link MIMO propagation channels. Here, we examine interlink correlation by evaluating the correlation of eigenvectors obtained from multiple MIMO links. We also investigated how the physical propagation phenomena produced the interlink correlation. Results indicate that interlink correlation may exist. Sometimes it is found to be very high also for far separated receive units, depending on similarity of dominant propagation mechanisms between multiple MIMO links and also on antenna array properties. ¬© 2006 IEEE.</t>
  </si>
  <si>
    <t>311-314</t>
  </si>
  <si>
    <t>60103653;60103653;60029170;60103653;60029170;60103653</t>
  </si>
  <si>
    <t>8416175800;7007182576;8869680800;24470577100;6603113243;7005441452</t>
  </si>
  <si>
    <t>Kolmonen, Veli Matti;Haneda, Katsuyuki;Hult, Tommy;Poutanen, Juho;Tufvesson, Fredrik;Vainikainen, Pertti</t>
  </si>
  <si>
    <t>Finland;Sweden</t>
  </si>
  <si>
    <t>Espoo;Lund</t>
  </si>
  <si>
    <t>Aalto University;Lunds Universitet</t>
  </si>
  <si>
    <t>60103653;60029170</t>
  </si>
  <si>
    <t>Kolmonen V.</t>
  </si>
  <si>
    <t>Measurement-based evaluation of interlink correlation for indoor multiuser MIMO channels</t>
  </si>
  <si>
    <t>10.1109/LAWP.2010.2047491</t>
  </si>
  <si>
    <t>2-s2.0-77951758174</t>
  </si>
  <si>
    <t>['slot location', 'rcs reduction', 'proposed method', 'proposed dea', 'optimization example', 'novel technique', 'mom algorithm', 'letter introduces', 'fitness function', 'candidate design', 'antenna designs', '212 ghz']</t>
  </si>
  <si>
    <t>Differential evolution algorithm (DEA) | Method of moments (MoM) | Radar cross section (RCS) reduction | Slot patch antenna</t>
  </si>
  <si>
    <t>This letter introduces a novel technique for low radar cross section (RCS) antenna designs. The differential evolution algorithm (DEA) and the method of moments (MoM) are combined to achieve the RCS reduction and satisfied radiation performance. The antenna geometric parameters are extracted to be optimized by DEA, and a fitness function is evaluated by MoM to represent the performance of each candidate design. The optimization example of the slot patch antenna is presented as a test of the proposed DEA/MoM algorithm. By optimizing the slot location, the given slot antenna realizes the RCS reduction in the broad frequency range of 212 GHz at different incident angles, which demonstrates the feasibility of applying the proposed method to antenna RCS reduction. ¬© 2006 IEEE.</t>
  </si>
  <si>
    <t>295-298</t>
  </si>
  <si>
    <t>55713823000;7203001464;7501866838;35755812700;55378065700</t>
  </si>
  <si>
    <t>Wang, Wentao;Gong, Shuxi;Wang, Xing;Guan, Ying;Jiang, Wen</t>
  </si>
  <si>
    <t>Differential evolution algorithm and method of moments for the design of low-RCS antenna</t>
  </si>
  <si>
    <t>10.1109/LAWP.2010.2047837</t>
  </si>
  <si>
    <t>2-s2.0-77951759184</t>
  </si>
  <si>
    <t>['tryptic glycopeptides', 'th2 responses', 'specific approach', 'sea glycans', 'obtained knowledge', 'nanoscale lc', 'mansoni glycoprotein', 'major glycoprotein', 'investigated omega', 'immunomodulatory glycoprotein', 'glycosylation sites', 'glycopeptide level', 'glycans present', 'full understanding', 'exoglycosidase treatments', 'enzyme treatments', 'dendritic cells', 'dcs ).', '1 glycosylation', '1 contributes']</t>
  </si>
  <si>
    <t>Glycosylation | Lewis X | Omega-1 | Schistosoma mansoni</t>
  </si>
  <si>
    <t>Soluble egg antigens (SEA) of the human parasite Schistosoma mansoni are among the strongest natural stimuli of Th2 responses. Omega-1, a major glycoprotein in SEA, initiates these characteristic Th2 responses through conditioning of dendritic cells (DCs). In view of the reported immunomodulatory potential of SEA glycans, we have investigated omega-1 glycosylation, using an approach combining mass spectrometric techniques and enzyme treatments at the glycopeptide level. We demonstrate that omega-1 has two fully occupied N-glycosylation sites, each mainly carrying core-difucosylated diantennary glycans with one or more Lewis X motifs in the antennae. Using a specific approach of nanoscale LC-MS(/MS) and MALDI-TOF(/TOF) MS in combination with exoglycosidase treatments of tryptic glycopeptides, we were able to provide a detailed, site-specific glycosylation analysis of a single, native S. mansoni glycoprotein. The obtained knowledge of the glycans present on omega-1 contributes to a full understanding of the mode of action of this immunomodulatory glycoprotein. ¬© 2010 American Chemical Society.</t>
  </si>
  <si>
    <t>2630-2642</t>
  </si>
  <si>
    <t>60015618;60015618;60015138;60084828;60084828;60015618;60015618</t>
  </si>
  <si>
    <t>36020160700;6603761005;35473978600;56238194400;57200755309;7004457679;35464389800</t>
  </si>
  <si>
    <t>Meevissen, Moniek H.J.;Wuhrer, Manfred;Doenhoff, Michael J.;Schramm, Gabriele;Haas, Helmut;Deelder, Andr√© M.;Hokke, Cornelis H.</t>
  </si>
  <si>
    <t>Germany;Netherlands;United Kingdom</t>
  </si>
  <si>
    <t>Borstel;Leiden;Nottingham</t>
  </si>
  <si>
    <t>Forschungszentrum Borstel - Zentrum f√ºr Medizin und Biowissenschaften;Leiden University Medical Center - LUMC;University of Nottingham</t>
  </si>
  <si>
    <t>60084828;60015618;60015138</t>
  </si>
  <si>
    <t>Meevissen M.</t>
  </si>
  <si>
    <t>Structural characterization of glycans on omega-1, a major schistosoma mansoni egg glycoprotein that drives Th2 responses</t>
  </si>
  <si>
    <t>10.1021/pr100081c</t>
  </si>
  <si>
    <t>2-s2.0-77952089075</t>
  </si>
  <si>
    <t>['¬© 2009', 'type tests', 'royal society', 'room temperature', 'required violations', 'reaction centre', 'mounting experimental', 'minimal postulates', 'garg inequality', 'frame leggett', 'efficient transfer', 'decoherence model', 'could rule', 'classical theory', 'chlorosome antenna']</t>
  </si>
  <si>
    <t>Fenna-Matthews-Olson protein complex | Leggett-Garg inequality | Macrorealism | Prosthecochloris aestuarii | Quantum effects in biological systems</t>
  </si>
  <si>
    <t>Mounting experimental and theoretical evidence suggest that coherent quantum effects play a role in the efficient transfer of an excitation from a chlorosome antenna to a reaction centre in the Fenna-Matthews-Olson protein complex. However, it is conceivable that a satisfying alternate interpretation of the results is possible in terms of a classical theory. To address this possibility, we consider a class of classical theories satisfying the minimal postulates of macrorealism and frame Leggett-Garg-type tests that could rule them out. Our numerical simulations indicate that even in the presence of decoherence, several tests could exhibit the required violations of the Leggett-Garg inequality. Remarkably, some violations persist even at room temperature for our decoherence model. This journal is ¬© 2009 The Royal Society.</t>
  </si>
  <si>
    <t>1347-1363</t>
  </si>
  <si>
    <t>Proceedings of the Royal Society A: Mathematical, Physical and Engineering Sciences</t>
  </si>
  <si>
    <t>60015916;60015916;60018836</t>
  </si>
  <si>
    <t>16687140600;7103300866;6602144477</t>
  </si>
  <si>
    <t>Wilde, Mark M.;Mccracken, James M.;Mizel, Ari</t>
  </si>
  <si>
    <t>College Park;San Diego</t>
  </si>
  <si>
    <t>Laboratory for Physical Sciences;SAIC</t>
  </si>
  <si>
    <t>60018836;60015916</t>
  </si>
  <si>
    <t>Wilde M.M.</t>
  </si>
  <si>
    <t>Could light harvesting complexes exhibit non-classical effects at room temperature?</t>
  </si>
  <si>
    <t>10.1098/rspa.2009.0575</t>
  </si>
  <si>
    <t>2-s2.0-77952070208</t>
  </si>
  <si>
    <t>['tpa unit', 'tpa cross', 'singlet oxygen', 'possible application', 'photon generation', 'photon absorption', 'owner societies', 'molecular conjugate', 'methanofullerene unit', 'linear absorption', 'high two', 'help understanding', 'fullerene moiety', 'emission spectra', 'distyrylbenzene dimer', 'distyrylbenzene alone', 'detected exciting', 'cancer therapies', 'appreciable enhancement']</t>
  </si>
  <si>
    <t>Novel compounds endowed with a high two-photon absorption (TPA) cross-section and a high singlet oxygen quantum yield, are sought after for their possible application in anti-cancer therapies. In this paper we present a prototype macromolecule bearing a distyrylbenzene dimer as TPA unit and a [60]fullerene moiety for singlet oxygen generation. Linear absorption and emission spectra are measured, to help understanding the interactions between the single molecular units. The TPA absorption properties of the distyrylbenzene alone as well as bound to the methanofullerene unit are recorded with the TPA-induced fluorescence technique. An appreciable enhancement of the TPA cross-section was observed in the molecular conjugate. Singlet oxygen generation has been detected exciting the sample both in the Vis and NIR through one- and two-photon absorption processes, respectively. Although functionalization decreases the overall singlet oxygen quantum yield of fullerene, the presence of the distyrylbenzene antenna allows two-photon generation of singlet oxygen through an energy transfer process. ¬© the Owner Societies.</t>
  </si>
  <si>
    <t>4656-4666</t>
  </si>
  <si>
    <t>60000481;60000481;60000481;60000481;60000481;60000481;60000481;60000481;60000481;60000481</t>
  </si>
  <si>
    <t>8648300900;23988435400;16480912200;55960087300;6603750672;7004257453;12778483100;7004694205;7202171349;36009503500</t>
  </si>
  <si>
    <t>Collini, Elisabetta;Fortunati, Ilaria;Scolaro, Sara;Signorini, Raffaella;Ferrante, Camilla;Bozio, Renato;Fabbrini, Graziano;Maggini, Michele;Rossi, Emiliano;Silvestrini, Simone</t>
  </si>
  <si>
    <t>A fullerene-distyrylbenzene photosensitizer for two-photon promoted singlet oxygen production</t>
  </si>
  <si>
    <t>10.1039/b922740g</t>
  </si>
  <si>
    <t>2-s2.0-77951774279</t>
  </si>
  <si>
    <t>University of Manchester</t>
  </si>
  <si>
    <t>['waveguide mode', 'resolution wide', 'produce high', 'impedance matching', 'experimental results', 'employing analog', '16 ¬∞']</t>
  </si>
  <si>
    <t>Ferrite | Microstrip | Phase shifter | Phased array</t>
  </si>
  <si>
    <t>A planar ferrite phase shifter is designed to exhibit simultaneous analog and digital phase tuning properties. Analog phase control is achieved by using an external magnetizing field, and digital phase change is realized by switching the phase shifter operation from microstrip to waveguide mode. Simulated and experimental results are presented to demonstrate the impedance matching and dual-phase tuning properties. At 9-GHz, a differential digital phase shift of 100¬∞/ bit and an analog phase control of 16¬∞ /mT is exhibited. When applied in phased array antennas, these easily integrated low-cost planar phase shifters can produce high-resolution wide-angle beam scan by employing analog/digital phase control circuits. ¬© 2010 IEEE.</t>
  </si>
  <si>
    <t>60009506;60003771;60009506;60009506;60009506;60009506;60003771</t>
  </si>
  <si>
    <t>7102568028;7202353666;36058312000;36058373100;36058198200;36058247700;24475800200</t>
  </si>
  <si>
    <t>Sheikh, Sharif Iqbal Mitu;Gibson, A. A.P.;Basorrah, M.;Alhulwah, G.;Alanizi, K.;Alfarsi, M.;Zafar, J.</t>
  </si>
  <si>
    <t>Dhahran;Manchester</t>
  </si>
  <si>
    <t>King Fahd University of Petroleum and Minerals;The University of Manchester</t>
  </si>
  <si>
    <t>60009506;60003771</t>
  </si>
  <si>
    <t>Sheikh S.</t>
  </si>
  <si>
    <t>Analog/digital ferrite phase shifter for phased array antennas</t>
  </si>
  <si>
    <t>10.1109/LAWP.2010.2048190</t>
  </si>
  <si>
    <t>2-s2.0-77951802457</t>
  </si>
  <si>
    <t>['superoscillatory waveforms', 'spectral domains', 'method stems', 'image distance', 'five wavelengths', 'first describe', 'dual phenomena', 'diffraction limit', 'design example', 'depth formulations', 'adapted schelkunoff', '6 times']</t>
  </si>
  <si>
    <t>Diffraction limit | Image resolution | Subwavelength focusing | Superdirectivity | Superoscillation</t>
  </si>
  <si>
    <t>We have adapted Schelkunoff's method of antenna pattern synthesis to the design of superoscillatory waveforms. Our method stems from the observation that superdirectivity and superoscillation are dual phenomena in the space and spectral domains; it can be applied to construct any periodic superoscillatory wave functions. Using this method, we designed two subwavelength focusing schemesin free space and within a waveguideat an image distance of five wavelengths. We first describe how we extend the concept of superdirectivity toward constructing superoscillatory waveforms, then provide in-depth formulations as they apply to each design example. We also report full-wave simulation results verifying subwavelength focusing to 0.6 times that of the diffraction limit at a distance five wavelengths away from the source. ¬© 2010 IEEE.</t>
  </si>
  <si>
    <t>315-318</t>
  </si>
  <si>
    <t>57202841434;7004469751</t>
  </si>
  <si>
    <t>Wong, Alex M.H.;Eleftheriades, George V.</t>
  </si>
  <si>
    <t>Wong A.</t>
  </si>
  <si>
    <t>Adaptation of schelkunoff's superdirective antenna theory for the realization of superoscillatory antenna arrays</t>
  </si>
  <si>
    <t>10.1109/LAWP.2010.2047710</t>
  </si>
  <si>
    <t>2-s2.0-77951820910</t>
  </si>
  <si>
    <t>['transmitter self', 'signal reception', 'frequency range', 'experimentally shown', '50 mhz']</t>
  </si>
  <si>
    <t>Dipole antenna | Plasma transmitting-receiving antenna</t>
  </si>
  <si>
    <t>The possibility of signal reception (in a frequency range of 30-50 MHz) by the plasma dipole antenna excited by transmitter self-radiation in the same frequency range was experimentally shown. ¬© Allerton Press, Inc., 2010.</t>
  </si>
  <si>
    <t>58-59</t>
  </si>
  <si>
    <t>1934838X</t>
  </si>
  <si>
    <t>Bulletin of the Lebedev Physics Institute</t>
  </si>
  <si>
    <t>60068680-60096204;60068680;60096204</t>
  </si>
  <si>
    <t>6506825772;6701515133;23986327700</t>
  </si>
  <si>
    <t>Gusein-zade, N. G.;Minaev, I. M.;Rukhadze, K. Z.</t>
  </si>
  <si>
    <t>Moscow;Moscow</t>
  </si>
  <si>
    <t>MIREA - Russian Technological University (RTU MIREA);Prokhorov General Physics Institute of the Russian Academy of Sciences</t>
  </si>
  <si>
    <t>60096204;60068680</t>
  </si>
  <si>
    <t>Gusein-zade N.</t>
  </si>
  <si>
    <t>Plasma receiving dipole antenna</t>
  </si>
  <si>
    <t>10.3103/S1068335610020065</t>
  </si>
  <si>
    <t>2-s2.0-77951866256</t>
  </si>
  <si>
    <t>['wimax bands', 'wideband microstrip', 'uwb systems', 'shaped slots', 'radiation patch', 'novel technique', 'impedance bandwidth', 'ground plane', 'designed antenna', 'compact ultra', 'compact size', 'bandwidth needed']</t>
  </si>
  <si>
    <t>Band-notch | Monopole | Slot | Ultra-wideband (UWB)</t>
  </si>
  <si>
    <t>A simple and compact ultra-wideband microstrip-fed planar antenna with a novel technique for rejecting the WLAN and WiMax bands from the UWB frequency band is presented. By using two 4-shaped slots on the ground plane, not only the bandwidth needed for UWB systems is achieved, but also the impedance matching improves. Two notched frequency bands are achieved by embedding four rectangular slots in the radiation patch. Experimental results show that the designed antenna, with a compact size of 15√ó20mm2, has a very impedance bandwidth from 2.9 to 11.5GHz for voltage standing wave ratio (VSWR) less than 2, except two frequency stop-bands of 3.4-4.2GHz and 5.1-5.9GHz. ¬© IEICE 2010.</t>
  </si>
  <si>
    <t>596-600</t>
  </si>
  <si>
    <t>36056063700;55913973000;24474815100</t>
  </si>
  <si>
    <t>Beygi, J. Mohammad;Nourinia, J.;Ghobadi, C.</t>
  </si>
  <si>
    <t>Beygi J.</t>
  </si>
  <si>
    <t>Compact ultra-wideband antenna with dual band-stop characteristic</t>
  </si>
  <si>
    <t>10.1587/elex.7.596</t>
  </si>
  <si>
    <t>2-s2.0-77952481167</t>
  </si>
  <si>
    <t>['urban area', 'significant problem', 'reradiating antenna', 'new dual', 'narrow street', 'mobile communications', 'main advantage', 'high buildings', 'feeding networks', 'blind spots', 'antenna system', 'antenna performance']</t>
  </si>
  <si>
    <t>Communication blindness | Radar cross section | Reflectarray</t>
  </si>
  <si>
    <t>In mobile communications in urban area, it is a significant problem that blind spots of in the narrow street are caused by high buildings. In this research, a new dual-antenna system is proposed, including a receiving and a reradiating antenna and feeding networks to realize a broad-angle beam control. An equivalent bistatic radar cross section (BRCS) is deduced to evaluate the antenna performance. The main advantage of this design over ordinary reflectarray antenna as a passive RF booster is its flexible beam control capabilities. ¬© IEICE 2010.</t>
  </si>
  <si>
    <t>647-651</t>
  </si>
  <si>
    <t>60008435;60021779;60008435;60008435</t>
  </si>
  <si>
    <t>55510756000;7202814754;57203224930;35598806700</t>
  </si>
  <si>
    <t>Chen, Qiang;Yuan, Qiaowei;Qu, Shi Wei;Sawaya, Kunio</t>
  </si>
  <si>
    <t>Chen Q.</t>
  </si>
  <si>
    <t>Dual-antenna system composed of patch array and open-ended waveguide for eliminating blindness of wireless communications</t>
  </si>
  <si>
    <t>10.1587/elex.7.647</t>
  </si>
  <si>
    <t>2-s2.0-77952530158</t>
  </si>
  <si>
    <t>['rod antenna', 'metallic strips', 'high electric', 'current reservoirs', 'bowtie antenna']</t>
  </si>
  <si>
    <t>Two optical antenna designs incorporating structures termed charge and current reservoirs are proposed to realize localized high electric and magnetic field enhancement, respectively. Simulation results show that the fan-rod electric antenna design combines the advantages of the rod antenna and the bowtie antenna, and has higher field enhancement than either. The performance of a loop shaped magnetic antenna consisting of a pair of metallic strips with offsets is also verified numerically, with high magnetic field enhancement being observed in the simulation. In both of the designs, the concepts of charge and current reservoirs contribute to high electric and magnetic field enhancement. ¬©2010 Optical Society of America.</t>
  </si>
  <si>
    <t>10388-10394</t>
  </si>
  <si>
    <t>60009982;60009982-120771032;60009982</t>
  </si>
  <si>
    <t>55508075300;35957636400;56034365600</t>
  </si>
  <si>
    <t>Wang, Dongxing;Yang, Tian;Crozier, Kenneth B.</t>
  </si>
  <si>
    <t>Cambridge;Shanghai</t>
  </si>
  <si>
    <t>Harvard University;University of Michigan-Shanghai</t>
  </si>
  <si>
    <t>60009982;120771032</t>
  </si>
  <si>
    <t>Charge and current reservoirs for electric and magnetic field enhancement</t>
  </si>
  <si>
    <t>10.1364/OE.18.010388</t>
  </si>
  <si>
    <t>2-s2.0-77952711854</t>
  </si>
  <si>
    <t>['nonradiatively transfer', 'lightharvesting antennas', 'light harvesting', 'energy transfer', 'electronic structure', 'efficiency levels', 'dye molecules', 'carefully optimized', 'aqueous medium', '86 %.', '3 ns', '2 ns']</t>
  </si>
  <si>
    <t>We present light harvesting of aqueous colloidal quantum dots to nonradiatively transfer their excitonic excitation energy efficiently to dye molecules in water, without requiring ligand exchange. These assynthesized CdTe quantum dots that are used as donors to serve as lightharvesting antennas are carefully optimized to match the electronic structure of Rhodamine B molecules used as acceptors for light harvesting in aqueous medium. By varying the acceptor to donor concentration ratio, we measure the light harvesting factor, along with substantial lifetime modifications of these water-soluble quantum dots, from 25.3 ns to 7.2 ns as a result of their energy transfer with efficiency levels up to 86%. Such nonradiative energy transfer mediated light harvesting in aqueous medium holds great promise for future quantum dot multiplexed dye biodetection systems. ¬©2010 Optical Society of America.</t>
  </si>
  <si>
    <t>10720-10730</t>
  </si>
  <si>
    <t>60014808;60014808;60014808;60014808;60018353;60018353;60014808</t>
  </si>
  <si>
    <t>15072155300;6506463658;22836497800;26029299900;7003399443;7003901782;35552742000</t>
  </si>
  <si>
    <t>Mutlugun, Evren;Samarskaya, Olga;Ozel, Tuncay;Cicek, Neslihan;Gaponik, Nikolai;Eychm√ºller, Alexander;Demir, Hilmi Volkan</t>
  </si>
  <si>
    <t>Germany;Turkey</t>
  </si>
  <si>
    <t>Dresden;Ankara</t>
  </si>
  <si>
    <t>Technische Universit√§t Dresden;Bilkent √úniversitesi</t>
  </si>
  <si>
    <t>60018353;60014808</t>
  </si>
  <si>
    <t>Mutlugun E.</t>
  </si>
  <si>
    <t>Highly efficient nonradiative energy transfer mediated light harvesting in water using aqueous CdTe quantum dot antennas</t>
  </si>
  <si>
    <t>10.1364/OE.18.010720</t>
  </si>
  <si>
    <t>2-s2.0-77952718848</t>
  </si>
  <si>
    <t>['transmitting catv', 'signal upstream', 'signal downstream', 'rof transmission', 'rof signal', 'remodulating radio', 'radio signals', 'phase domain', 'noise ratio', 'modulating multi', 'mode fiber', 'good performances', 'first system', 'experimentally verified', 'experimentally demonstrated', 'cso ),', 'catv applications', 'amplitude domain']</t>
  </si>
  <si>
    <t>A novel transport system, with directly modulating community antenna television (CATV) signal downstream and phase-remodulating radio-over-fiber (ROF) signal upstream, is proposed and experimentally demonstrated. By modulating multi-carriers CATV signal in amplitude domain and ROF signal in phase domain, a single optical wavelength is able to serve these two applications simultaneous. To be the first system of communicating CATV signal downstream and phase remodulating radio signal upstream, the performances of transmitting CATV and radio signals over 20 km single-mode fiber (SMF) were experimentally verified. Good performances of carrier-to-noise ratio (CNR), composite second-order (CSO), and composite triple beat (CTB) were obtained for CATV applications as well as high extinction ration (ER) and low bit error rate (BER) values were measured for ROF transmission. ¬© 2010 Optical Society of America.</t>
  </si>
  <si>
    <t>10301-10307</t>
  </si>
  <si>
    <t>60012392;60012392;60012392;60012392;60012392</t>
  </si>
  <si>
    <t>7406520039;35226183600;7102844292;7404844080;35181494100</t>
  </si>
  <si>
    <t>Lin, Wen Yi;Chang, Ching Hung;Peng, Peng Chun;Lu, Hai Han;Huang, Ching Hsiu</t>
  </si>
  <si>
    <t>National Taipei University of Technology</t>
  </si>
  <si>
    <t>Lin W.</t>
  </si>
  <si>
    <t>Direct CATV modulation and phase remodulated radio-over-fiber transport system</t>
  </si>
  <si>
    <t>10.1364/OE.18.010301</t>
  </si>
  <si>
    <t>2-s2.0-77952731662</t>
  </si>
  <si>
    <t>pml010002</t>
  </si>
  <si>
    <t>['¬© inter', 'upon exposure', 'thermal stress', 'strain a1', 'research 2010', 'relative contribution', 'potentially stressful', 'phylotype diversity', 'photosystem ii', 'photoacclimation state', 'oxidised state', 'minimise photodamage', 'maintaining psii', 'light stress', 'light dependence', 'hl involved', 'hl ),', 'high light', 'gross photoinhibition', 'fm ),', 'factors affect', 'avoiding photodamage', '2 strains', '2 phylotypes', '2 pfds']</t>
  </si>
  <si>
    <t>Photoinhibition | Photorepair | Psii antenna | Symbiodinium | Variable fluorescence | Xanthophyll cycle</t>
  </si>
  <si>
    <t>Cnidarians containing symbiotic microalgae often inhabit highly variable light environments where successful growth requires that, during transient (potentially stressful) periods of high light (HL), the microalgal cells invest energy in photoprotection to minimise photodamage, or allow for photodamage to occur and invest in photorepair; however, the relative contribution of photoprotection and photorepair remains uncharacterised. Here we determined the light dependence of Photosystem II (PSII) photoinhibition and photorepair in 2 phylotypes of Symbiodinium displaying different susceptibilities to thermal stress. Upon exposure to photon flux densities (PFDs) &gt;500 Œºmol photons m-2 s-1 the thermally 'sensitive' Strain A1.1 displayed higher net photoinhibition, measured as a decrease in maximum PSII efficiency (Fv/Fm), than the thermally 'tolerant' Strain A1. In contrast, gross photoinhibition, assessed as the decline of Fv/F m in the presence of an inhibitor of D1 protein synthesis, was similar in the 2 strains. Therefore, photorepair was considered to be the key mechanism minimising net photoinhibition in Strain A1. Consistent with this conclusion, the 2 strains displayed similar capacities for other mechanisms of avoiding photodamage, specifically, photochemical (qP) and non-photochemical (NPQ) excitation energy quenching. Measurements on Strain A1 grown under 2 PFDs (100 and 650 Œºmol photons m-2 s-1) revealed that photoacclimation to HL involved the upregulation of qP, which minimised gross photoinhibition by maintaining PSII in a more oxidised state. We conclude that both interspecific (e.g. phylotype diversity) and intraspecific (e.g. photoacclimation state) factors affect the susceptibility of Symbiodinium to light stress. ¬© Inter-Research 2010.</t>
  </si>
  <si>
    <t>57-70</t>
  </si>
  <si>
    <t>Marine Ecology Progress Series</t>
  </si>
  <si>
    <t>60001359;60010503;60001359;60001359;60023004;60001359</t>
  </si>
  <si>
    <t>7004821386;6603471963;25641315200;6506336560;7201939972;7004506358</t>
  </si>
  <si>
    <t>Ragni, Maria;Airs, Ruth L.;Hennige, Sebastian J.;Suggett, David J.;Warner, Mark E.;Geider, Richard J.</t>
  </si>
  <si>
    <t>Newark;Plymouth;Colchester</t>
  </si>
  <si>
    <t>University of Delaware;Plymouth Marine Laboratory;University of Essex</t>
  </si>
  <si>
    <t>60023004;60010503;60001359</t>
  </si>
  <si>
    <t>Ragni M.</t>
  </si>
  <si>
    <t>PSII photoinhibition and photorepair in Symbiodinium (Pyrrhophyta) differs between thermally tolerant and sensitive phylotypes</t>
  </si>
  <si>
    <t>10.3354/meps08571</t>
  </si>
  <si>
    <t>2-s2.0-77954126109</t>
  </si>
  <si>
    <t>ECS-0824034</t>
  </si>
  <si>
    <t>['write printing', 'simulated results', 'return loss', 'paper presents', 'innovations include', 'frequency substrate', 'flexible low', 'flexible inverted', 'flexible displays', 'first time', 'fabrication technology', 'fabricated antenna', 'f antenna', 'cost paper', 'antenna flexibility']</t>
  </si>
  <si>
    <t>Antenna | direct-write | flexible display | inverted-F -antenna (IFA) | paper | WLAN</t>
  </si>
  <si>
    <t>This paper presents the design, fabrication and measurements of a direct-write printed low-cost and flexible inverted-F antenna on an ultra-low-cost paper-based organic substrate for wireless local area network (WLAN) and flexible display applications. Innovations include the study and utilization of paper as a high-frequency substrate for the first time in the gigahertz (GHz) range, the fabrication technology for the direct-write printing of the antenna as a flexible RF electronic device, and the investigation of antenna flexibility in conjunction with flexible displays. Although paper substrates exhibit relatively high dielectric losses (tanŒ¥‚àº 0.065 at 2.45 GHz), the maximum realized gain of the fabricated antenna is measured to be + 1.2 dBi giving a total efficiency ‚àº82%. Simulated results of the antenna's return loss and radiation patterns agree well with the measurements, and can lead to a whole new class of flexible low-cost electronic devices of the future. ¬© 2006 IEEE.</t>
  </si>
  <si>
    <t>558-564</t>
  </si>
  <si>
    <t>1551319X</t>
  </si>
  <si>
    <t>IEEE/OSA Journal of Display Technology</t>
  </si>
  <si>
    <t>60018394;60018394;60018394;60018394</t>
  </si>
  <si>
    <t>6701668156;25638292800;23472059000;7003300632</t>
  </si>
  <si>
    <t>Anagnostou, Dimitris E.;Gheethan, Ahmad A.;Amert, Anthony K.;Whites, Keith W.</t>
  </si>
  <si>
    <t>Rapid City</t>
  </si>
  <si>
    <t>South Dakota School of Mines &amp; Technology</t>
  </si>
  <si>
    <t>Anagnostou D.</t>
  </si>
  <si>
    <t>A direct-write printed antenna on paper-based organic substrate for flexible displays and WLAN applications</t>
  </si>
  <si>
    <t>10.1109/JDT.2010.2045474</t>
  </si>
  <si>
    <t>2-s2.0-78049287637</t>
  </si>
  <si>
    <t>['one needs', 'left handed', 'frequency behaviour', 'dispersion relation', 'composite right', 'circuit models', 'calculate inductance', 'analytical method']</t>
  </si>
  <si>
    <t>In this paper, an analytical method to characterize the frequency behaviour of Composite Right/Left Handed (CRLH) loaded printed dipole antenna is presented. One needs to determine the parameters of ungrounded reactive components realizing CRLH structures. Efficient resonant RLC circuit models based on Partial Elements Theory are presented to calculate inductance of meander line inductor and inter digital capacitor, while their capacitance is determined by Conformal Mapping Method. By using these circuit models and dispersion relation of balanced CRLH TL, negative resonance modes of antenna can be obtained. In addition, to validate the accuracy of the proposed analytical method, a prototype of the CRLH loaded printed dipole antenna is simulated, fabricated and measured.</t>
  </si>
  <si>
    <t>167-186</t>
  </si>
  <si>
    <t>36010326400;14625228100;18434111200;36010782500</t>
  </si>
  <si>
    <t>Booket, M. Rafaei;Kamyab, M.;Jafargholi, A.;Mousavi, S. M.</t>
  </si>
  <si>
    <t>Booket M.</t>
  </si>
  <si>
    <t>Analytical modeling of the printed dipole antenna loaded with CRLH structures</t>
  </si>
  <si>
    <t>2-s2.0-77951934838</t>
  </si>
  <si>
    <t>['virescens responses', 'understanding speciation', 'tight linkage', 'three female', 'speciation process', 'sexual isolation', 'report behavioral', 'produced chemicals', 'oh associated', 'neurophysiological evidence', 'negative responses', 'male response', 'linkage disequilibrium', 'lacked information', 'heliothis virescens', 'heliothis subflexa', 'genetic evidence', 'genetic architecture', 'genes involved', 'finding mechanisms', 'fascinated biologists', 'extreme sensitivity', 'evolutionary diversification', 'could affect', 'central rather', 'candidate genes']</t>
  </si>
  <si>
    <t>AFLP | Heliothis | Mating | Odorant receptor | Speciation</t>
  </si>
  <si>
    <t>Long distance sexual communication in moths has fascinated biologists because of the complex, precise female pheromone signals and the extreme sensitivity of males to specific pheromone molecules. Progress has been made in identifying some genes involved in female pheromone production and in male response. However, we have lacked information on the genetic changes involved in evolutionary diversification of these mate-finding mechanisms that is critical to understanding speciation in moths and other taxa.We used a combined quantitative trait locus (QTL) and candidate gene approach to determine the genetic architecture of sexual isolation in males of two congeneric moths, Heliothis subflexa and Heliothis virescens. We report behavioral and neurophysiological evidence that differential male responses to three female-produced chemicals (Z9-14:Ald, Z9-16:Ald, Z11-16:OAc) that maintain sexual isolation of these species are all controlled by a single QTL containing at least four odorant receptor genes. It is not surprising that pheromone receptor differences could control H. subflexa and H. virescens responses to Z9-16:Ald and Z9-14:Ald, respectively.However, central rather than peripheral level control over the positive and negative responses of H. subflexa and H. virescens to Z11-16:OAc had been expected. Tight linkage of these receptor genes indicates that mutations altering male response to complex blends could be maintained in linkage disequilibrium and could affect the speciation process. Other candidate genes such as those coding for pheromone binding proteins did not map to this QTL, but there was some genetic evidence of a QTL for response to Z11-16:OH associated with a sensory neuron membrane protein gene.</t>
  </si>
  <si>
    <t>8660-8665</t>
  </si>
  <si>
    <t>60004923;60004923-60113820;60025488-60029680;60004923;60004923-60016305;60004923-60031581;60004923;60004923;60025488</t>
  </si>
  <si>
    <t>7101644663;35078358700;8845447600;35741672100;7004233612;16246564300;15122110100;7005504343;55946927900</t>
  </si>
  <si>
    <t>Gould, Fred;Estock, Marie;Hillier, N. Kirk;Powell, Bekah;Groot, Astrid T.;Ward, Catherine M.;Emerson, Jennifer L.;Schal, Coby;Vickers, Neil J.</t>
  </si>
  <si>
    <t>United States;United States;Canada;United States;Germany;United States</t>
  </si>
  <si>
    <t>Portland;Pasadena;Wolfville;Salt Lake City;Jena;Raleigh</t>
  </si>
  <si>
    <t>EnviroLogix Inc.;California Institute of Technology;Acadia University;The University of Utah;Max Planck Institute for Chemical Ecology;NC State University</t>
  </si>
  <si>
    <t>60113820;60031581;60029680;60025488;60016305;60004923</t>
  </si>
  <si>
    <t>Gould F.</t>
  </si>
  <si>
    <t>Sexual isolation of male moths explained by a single pheromone response QTL containing four receptor genes</t>
  </si>
  <si>
    <t>10.1073/pnas.0910945107</t>
  </si>
  <si>
    <t>2-s2.0-77952724998</t>
  </si>
  <si>
    <t>['via location', 'three shapes', 'surface current', 'similarly increased', 'shape structures', 'parametric studies', 'original size', 'original band', 'new shapes', 'impedance bandwidth', 'ground plane', 'four times', 'ebg structure', 'different combinations', 'antenna size', 'antenna gain', 'also studied', 'achieve multi', '5 dbi']</t>
  </si>
  <si>
    <t>Three novel shapes of mushroom-like electromagnetic band-gap (EBG) structures are presented in this paper. The three shapes are based on rectangular metal strip with different combinations. The performances of the three-shape structures are studied by using both incident plane wave method and transmission coeffcient approach. The effect of height and via location are also studied to achieve multi or wide band gap. These shapes are embedded in microstrip patch antenna substrate. The performance of the MPA is improved as increasing the antenna gain by 5 dBi, decreasing the surface current so improving the antenna radiation pattern as well as reducing the antenna size by more than 70% compared to the original size. The new shapes of EBG structure are integrated with MPA as a ground plane, where the conducting ground plane is replaced by a high impedance surface EBG layer. Parametric studies are conducted to maximize their impedance bandwidth and gain. It is found that the antenna bandwidth increased by about four times than original band and its gain is similarly increased. Sample of these antennas are fabricated and tested, to verify the designs.</t>
  </si>
  <si>
    <t>91-107</t>
  </si>
  <si>
    <t>60005916;60005916;60005916;106400362;60016618</t>
  </si>
  <si>
    <t>Elsheakh, D. N.;Elsadek, H. A.;Abdallah, E. A.;Iskander, M. F.;Elhenawy, H.</t>
  </si>
  <si>
    <t>Investigated new embedded shapes of electromagnetic bandgap structures and via effect for improved microstrip patch antenna performance</t>
  </si>
  <si>
    <t>2-s2.0-77951957252</t>
  </si>
  <si>
    <t>EP/H019669/1</t>
  </si>
  <si>
    <t>['strong modification', 'progressive antenna', 'new concept', 'local near', 'gap loading', 'field response', 'field intensity', 'explore theoretically', 'carrier density', 'applications ranging', 'antenna response', 'antenna gap', 'amorphous silicon', 'achieved due']</t>
  </si>
  <si>
    <t>Nanoantennas | Nanoparticles | Plasmonics | Ultrafast switches</t>
  </si>
  <si>
    <t>We propose and explore theoretically a new concept of ultrafast optical switches based on nonlinear plasmonic nanoantennas. The antenna nanoswitch operates on the transition from the capacitive to conductive coupling regimes between two closely spaced metal nanorods. By filling the antenna gap with amorphous silicon, progressive antenna-gap loading is achieved due to variations in the free-carrier density in the semiconductor. Strong modification of the antenna response is observed both in the far-field response and in the local near-field intensity. The large modulation depth, low switching threshold, and potentially ultrafast time response of antenna switches holds promise for applications ranging from integrated nanophotonic circuits to quantum information devices. ¬© 2010 American Chemical Society.</t>
  </si>
  <si>
    <t>1741-1746</t>
  </si>
  <si>
    <t>60103735-60102124;60025225;60103735;60025225</t>
  </si>
  <si>
    <t>16744220600;35108806900;7003686501;6602562927</t>
  </si>
  <si>
    <t>Large, Nicolas;Abb, Martina;Aizpurua, Javier;Muskens, Otto L.</t>
  </si>
  <si>
    <t>Spain;France;United Kingdom</t>
  </si>
  <si>
    <t>Donostia-San Sebastian;Toulouse;Southampton</t>
  </si>
  <si>
    <t>CSIC UPV Centro de Fisica de Materials CFM;Universit√© F√©d√©rale Toulouse Midi-Pyr√©n√©es;University of Southampton</t>
  </si>
  <si>
    <t>60103735;60102124;60025225</t>
  </si>
  <si>
    <t>Large N.</t>
  </si>
  <si>
    <t>Photoconductively loaded plasmonic nanoantenna as building block for ultracompact optical switches</t>
  </si>
  <si>
    <t>10.1021/nl1001636</t>
  </si>
  <si>
    <t>2-s2.0-77952341029</t>
  </si>
  <si>
    <t>['spontaneous two', 'semiconductor surface', 'room temperature', 'plasmonic structures', 'plasmonic antenna', 'photon emission', 'near field', 'fold enhancement', 'demonstrate experimentally', 'band enhancement']</t>
  </si>
  <si>
    <t>Nanoparticles | Plasmonic enhancement | Semiconductors | Two-photon emission</t>
  </si>
  <si>
    <t>We demonstrate experimentally and theoretically a broad-band enhancement of the spontaneous two-photon emission from AlGaAs at room temperature by plasmonic nanoantenna arrays fabricated on the semiconductor surface. Plasmonic structures with inherently low quality factors but very small effective volumes are shown to be optimal. A 20-fold enhancement was achieved for the entire antenna array, corresponding to an enhancement of nearly 3 orders of magnitude for charge carriers emitting at the near field of a plasmonic antenna. ¬© 2010 American Chemical Society.</t>
  </si>
  <si>
    <t>60022403;60022403;60022403;60022403;60022403;60022403;60022403</t>
  </si>
  <si>
    <t>26536374200;24773410400;23481837800;11639741200;36052808700;36093314800;35572398800</t>
  </si>
  <si>
    <t>Nevet, Amir;Berkovitch, Nikolai;Hayat, Alex;Ginzburg, Pavel;Ginzach, Shai;Sorias, Ofir;Orenstein, Meir</t>
  </si>
  <si>
    <t>Nevet A.</t>
  </si>
  <si>
    <t>Plasmonic nanoantennas for broad-band enhancement of two-photon emission from semiconductors</t>
  </si>
  <si>
    <t>10.1021/nl1005806</t>
  </si>
  <si>
    <t>2-s2.0-77952390072</t>
  </si>
  <si>
    <t>['ultrafast quenching', 'static quenching', 'spatially predisposed', 'large increase', 'figure presented', 'efficient quenching', 'aunp surface', 'aunp quenching']</t>
  </si>
  <si>
    <t>(Figure Presented) Aqueous gold nanoparticles (AuNPs) cause a large increase in the yield of methylene blue triplets (3MB*) obtained upon 650 nm laser excitation as a result of surface plasmon field interactions that can be described as transmitter-receiver antenna effects. Two distinct 3MB* populations are observed; a fast decaying one (œÑT ‚âà 25 ns) is believed to be due to molecules on the AuNP surface at the time of excitation and is described as static quenching. A longer lived 3MB* population has lifetimes in the tens of microseconds but is subject to an anomalously high rate constant for a AuNP quenching of 6.4 √ó 1013 M-1 s-1. This ultrafast quenching is attributed to a nonrandom distribution caused by the AuNP plasmon field that preferentially excites MB molecules located in the proximity of the AuNP where they are subject to antenna type interactions with the nanoparticle and are spatially predisposed for efficient quenching. ¬© 2010 American Chemical Society.</t>
  </si>
  <si>
    <t>6298-6299</t>
  </si>
  <si>
    <t>60193400;60193400;60193400;60193400;60193400</t>
  </si>
  <si>
    <t>6503921913;9636022700;23007539100;15042711000;35556550100</t>
  </si>
  <si>
    <t>Pacioni, Natalia L.;Gonz√°lez-B√©jar, Mar√≠a;Alarc√≥n, Emilio;McGilvray, Katherine L.;Scaiano, J. C.</t>
  </si>
  <si>
    <t>Centre de Recherche et d‚ÄôInnovation en Catalyse</t>
  </si>
  <si>
    <t>Pacioni N.L.</t>
  </si>
  <si>
    <t>Surface plasmons control the dynamics of excited triplet states in the presence of gold nanoparticles</t>
  </si>
  <si>
    <t>10.1021/ja101925d</t>
  </si>
  <si>
    <t>2-s2.0-77953036012</t>
  </si>
  <si>
    <t>['traditional cdd', 'shift cyclic', 'ps cdd', 'diversity advantage', 'delay diversity']</t>
  </si>
  <si>
    <t>Phase-shift cyclic-delay diversity (PS CDD) scheme and space-frequency- block-code (SFBC) PS CDD are developed for multiple-input-multiple-output (MIMO) orthogonal frequency division multiplexing (OFDM) systems. The proposed PS CDD scheme preserves the diversity advantage of traditional CDD in uncorrelated multiantenna channels, and furthermore removes frequency-selective nulling problem of the traditional CDD in correlated multiantenna channels. ¬© 2010 Young-Han Nam et al.</t>
  </si>
  <si>
    <t>International Journal of Digital Multimedia Broadcasting</t>
  </si>
  <si>
    <t>100335645;100335645;100335645</t>
  </si>
  <si>
    <t>36787619300;16307442200;55973381400</t>
  </si>
  <si>
    <t>Nam, Young Han;Liu, Lingjia;Zhang, Jianzhong</t>
  </si>
  <si>
    <t>Richardson</t>
  </si>
  <si>
    <t>Samsung Telecommunications America</t>
  </si>
  <si>
    <t>Nam Y.H.</t>
  </si>
  <si>
    <t>Phase-shift cyclic-delay diversity for MIMO OFDM systems</t>
  </si>
  <si>
    <t>10.1155/2010/684967</t>
  </si>
  <si>
    <t>2-s2.0-77952004616</t>
  </si>
  <si>
    <t>['various single', 'robust counterparts', 'robust approaches', 'power constraints', 'optimum solution', 'multicell examples', 'full rank', 'fia ),', 'estimation errors', 'data streams', 'cooperation scenarios', 'channel statistics', 'channel correlations', 'always optimum']</t>
  </si>
  <si>
    <t>The robust-generalized iterative approach (Robust-GIA), robust-fast iterative approach (Robust-FIA), and robust-decoder covariance optimization approach (Robust-DCOA) are proposed for designing MMSE transceivers of downlink multicell multiuser MIMO systems with per-cell and per-antenna power constraints and possibly imperfect channel state information. The Robust-DCOA is the most restrictive but is always optimum, the Robust-GIA is the most general, and the Robust-FIA is the most efficient. When the Robust-DCOA is applicable and the decoder covariance matrices are full rank, the three proposed approaches are equivalent and all provide the optimum solution. Numerical results show that the proposed robust approaches outperform their non-robust counterparts in various single-cell and multicell examples with different system configurations, channel correlations, power constraints, and cooperation scenarios. Moreover, performances of the robust approaches are insensitive to estimation errors of channel statistics (correlations and path loss). With cell-cooperation, cell edge interference problems can be remedied without reducing the number of data streams by using the proposed robust approaches. ¬© 2010 Jialing Li et al.</t>
  </si>
  <si>
    <t>60108318;60108318;60108318</t>
  </si>
  <si>
    <t>17346173100;7007015530;27867773600</t>
  </si>
  <si>
    <t>Li, Jialing;Lu, I. Tai;Lu, Enoch</t>
  </si>
  <si>
    <t>NYU Tandon School of Engineering</t>
  </si>
  <si>
    <t>Li J.</t>
  </si>
  <si>
    <t>Robust MMSE transceiver designs for downlink MIMO systems with multicell cooperation</t>
  </si>
  <si>
    <t>10.1155/2010/815704</t>
  </si>
  <si>
    <t>2-s2.0-77952007797</t>
  </si>
  <si>
    <t>['two types', 'solution cannot', 'shift patterns', 'rhodopseudomonas acidophila', 'red shift', 'lh2 ).', 'lh1 complexes', 'lh1 bchl', 'hydrogen bonding', 'harvesting complexes', 'harvesting 1', 'ground state', 'electronic interactions', 'contribute significantly', 'carbon responses', 'c3 acetyl', 'angle spinning', '13c responses']</t>
  </si>
  <si>
    <t>Magic-angle spinning (MAS) 13C-13C correlation NMR spectroscopy was used to resolve the electronic ground state characteristics of the bacteriochlorophyll a (BChl a) cofactors in light-harvesting 1 (LH1) complexes of Rhodopseudomonas acidophila (strain 10050). The BChl a 13C isotropic chemical shifts of the LH1 complexes are compared to the 13C chemical shifts for BChl a dissolved in acetone-d6 and to 13C NMR data that has been obtained for the B800 and B850 BChl molecules in Rps. acidophila peripheral light-harvesting complexes (LH2). Since both complexes contain BChl a cofactors, we can address the chemical shift variability for specific carbon responses between the two types of antennae. The global shift pattern of the LH1 BChl's resembles the shift patterns of the LH2 Œ±-and Œ≤-B850 BChl's, while some carbon responses, in particular the C3 and C31, show significant deviations. A comparison with density functional theory (DFT) shift calculations provides insight into the BChl concomitant structural and electronic interactions in the ground state. The differences in the LH1 BChl observed chemical shifts relative to the 13C responses of BChl a in solution cannot be explained by local side chain interactions, such as hydrogen bonding or nonplanarity of the C3 acetyl, but appear to be dominated by protein-induced macrocycle distortion. Such shaping of the macrocycle will contribute significantly to the red shift of the BChl Qy absorbance band in purple bacterial light-harvesting complexes. ¬© 2010 American Chemical Society.</t>
  </si>
  <si>
    <t>6207-6215</t>
  </si>
  <si>
    <t>60070180-60008734;60070180;60070180-60070226;60070180;60070180</t>
  </si>
  <si>
    <t>7103281563;7005255756;6505852091;15845650000;7102115434</t>
  </si>
  <si>
    <t>Pandit, Anjali;Buda, Francesco;Van Gammeren, Adriaan J.;Ganapathy, Swapna;De Groot, Huub J.M.</t>
  </si>
  <si>
    <t>Breda;Leiden;Amsterdam</t>
  </si>
  <si>
    <t>Amphia Hospital;Leiden Institute of Chemistry;Vrije Universiteit Amsterdam</t>
  </si>
  <si>
    <t>60070226;60070180;60008734</t>
  </si>
  <si>
    <t>Pandit A.</t>
  </si>
  <si>
    <t>Selective Chemical Shift Assignment of Bacteriochlorophyll Œ± in Uniformly [&lt;sup&gt;13&lt;/sup&gt;C-&lt;sup&gt;15&lt;/sup&gt;N]-Labeled Light-Harvesting 1 Complexes by Solid-State NMR in Ultrahigh Magnetic Field</t>
  </si>
  <si>
    <t>10.1021/jp100688u</t>
  </si>
  <si>
    <t>2-s2.0-77952226319</t>
  </si>
  <si>
    <t>['temporal averaging', 'spatial smoothing', 'signal direction', 'processing algorithms', 'noise ratio', 'ideal location', 'doa using', 'doa performance', 'doa angles', 'correlation matrices', 'also discussed']</t>
  </si>
  <si>
    <t>Advanced signal processing | Array antenna | DOA estimation | ESPRIT algorithm</t>
  </si>
  <si>
    <t>An array antenna system with innovative signal processing can enhance the resolution of a signal direction of arrival (DOA) estimation. The performance of DOA using an estimation signal parameter via a rotational invariant technique (ESPRIT) is investigated in this paper. The DOA angles are derived from the auto-correlation and cross-correlation matrices. Three matrix estimation methods, (1) temporal averaging, (2) spatial smoothing, (3) temporal averaging and spatial smoothing are used to evaluate the performance. Extensive computer simulations are used to demonstrate the performance of the processing algorithms. The DOA performance as a function of signal to noise ratio (SNR), number of snapshots and effect of spatial smoothing are discussed. The position of array antenna elements may deviate from the ideal location. The imprecise element position will increase the DOA estimation variance. Sensitivity analysis due to non-ideal element position is also discussed in this paper.</t>
  </si>
  <si>
    <t>1816093X</t>
  </si>
  <si>
    <t>Engineering Letters</t>
  </si>
  <si>
    <t>60005565;60005565;60005565</t>
  </si>
  <si>
    <t>15080742400;23092727400;36084694900</t>
  </si>
  <si>
    <t>Hwang, H. K.;Aliyazicioglu, Zekeriya;Lok, Alfred Tsz Yin</t>
  </si>
  <si>
    <t>Pomona</t>
  </si>
  <si>
    <t>Cal Poly Pomona</t>
  </si>
  <si>
    <t>Hwang H.</t>
  </si>
  <si>
    <t>Simulation study and sensitivity analysis on DOA estimation using ESPRIT algorithm</t>
  </si>
  <si>
    <t>2-s2.0-77953080374</t>
  </si>
  <si>
    <t>['¬© 2010', 'wimax system', 'shaped monopole', 'radiation efficiencies', 'parasitic strips', 'operating bands', 'ieee 802', 'band design', '5ghz bands', '16e ).']</t>
  </si>
  <si>
    <t>A multi-band design of a planar inverted L-shaped monopole antenna with an L-shaped parasitic strip for the WiMAX system is proposed. With the use of L-shaped monopole and parasitic strips, multi-resonant modes close to the 2.6/3.5/5.5GHz bands are excited to meet the specifications of the WiMAX system (IEEE 802.16e). Also, obtained impedance bandwidth across the operating bands can reach about 270/1000/1250MHz for the 2.6/3.5/5.5GHz bands, respectively. With a nearly omnidirectional pattern in the xy-plane, measured peak gains and radiation efficiencies are about 3.7/3.1/4.8dBi and 68/80/84 at the 2.6/3.5/5.5GHz operating bands, respectively. ¬© 2010 The Institution of Engineering and Technology.</t>
  </si>
  <si>
    <t>671-672</t>
  </si>
  <si>
    <t>60116768;60116768</t>
  </si>
  <si>
    <t>7601561423;55459838200</t>
  </si>
  <si>
    <t>Lu, J. H.;Huang, B. J.</t>
  </si>
  <si>
    <t>National Kaohsiung University of Science and Technology</t>
  </si>
  <si>
    <t>Lu J.</t>
  </si>
  <si>
    <t>Planar multi-band monopole antenna with L-shaped parasitic strip for WiMAX application</t>
  </si>
  <si>
    <t>10.1049/el.2010.0671</t>
  </si>
  <si>
    <t>2-s2.0-77955433480</t>
  </si>
  <si>
    <t>['¬© 2010', 'wimax applications', 'total bandwidth', 'small size', 'slot arms', 'ground plane', 'greatly improved', 'feed line', 'designed antenna']</t>
  </si>
  <si>
    <t>A small square slot antenna with circular polarisation characteristics for WLAN/WiMAX applications is presented. The proposed antenna consists of a microstrip feed line and a ground plane with a novel slot configuration which provides usable circular polarisation characteristics on the WLAN/WiMAX frequency bands. By optimising the length of the feed line, the total bandwidth of the antenna is greatly improved. Moreover, the desired circular polarisation characteristics are obtained by adjusting the number of slot arms in the ground plane. The designed antenna has a small size of 30√ó30mm2. ¬© 2010 The Institution of Engineering and Technology.</t>
  </si>
  <si>
    <t>672-673</t>
  </si>
  <si>
    <t>60000627;60000627;60000627;109435347</t>
  </si>
  <si>
    <t>36445262100;24474815100;55913973000;28767961100</t>
  </si>
  <si>
    <t>Beigmohammadi, Gh;Ghobadi, Ch;Nourinia, J.;Ojaroudi, M.</t>
  </si>
  <si>
    <t>Urmia;Ardabil</t>
  </si>
  <si>
    <t>Urmia University;I.A.U. Ardabil Branch</t>
  </si>
  <si>
    <t>60000627;109435347</t>
  </si>
  <si>
    <t>Beigmohammadi G.</t>
  </si>
  <si>
    <t>Small square slot antenna with circular polarisation characteristics for WLAN/WiMAX applications</t>
  </si>
  <si>
    <t>10.1049/el.2010.0623</t>
  </si>
  <si>
    <t>2-s2.0-77955458672</t>
  </si>
  <si>
    <t>['¬© 2010', 'vertical walls', 'successfully demonstrated', 'rectangular slot', 'proposed antenna', 'monopulse beam', 'microstrip line', 'fully planar', 'element array', 'discrete vias']</t>
  </si>
  <si>
    <t>A wideband cavity backed slot antenna is designed for automotive-borne monopulse radar applications. A rectangular slot is used to realise broad bandwidth; the slot is backed by a cavity, and the vertical walls of the cavity are implemented by discrete vias; and the slot is fed by a microstrip line. The proposed antenna is compact, robust, fully planar and easy to integrate. A two-element array is fabricated and tested. Measured input impedance is matched to 50Œ© within band [2.61GHz, 3.44GHz] (27.5 bandwidth); and monopulse beam-scanning is successfully demonstrated. ¬© 2010 The Institution of Engineering and Technology.</t>
  </si>
  <si>
    <t>675-677</t>
  </si>
  <si>
    <t>60003467;60003467;60003467;60003467</t>
  </si>
  <si>
    <t>56074554600;34267855200;54790583100;7402820615</t>
  </si>
  <si>
    <t>Vikram, V. M.;Sha, S.;Bredow, J. W.;Lu, M.</t>
  </si>
  <si>
    <t>Vikram V.</t>
  </si>
  <si>
    <t>Wideband cavity backed slot antenna for automotive monopulse radars</t>
  </si>
  <si>
    <t>10.1049/el.2010.0798</t>
  </si>
  <si>
    <t>2-s2.0-77955461940</t>
  </si>
  <si>
    <t>['transmission measurements', 'simulation results', 'electromagnetic radiation', 'covers frequencies', 'continuous wave', 'bragg structure', '50 ghz', '10 ghz', '1 thz']</t>
  </si>
  <si>
    <t>Bragg structure | Continuous wave spectroscopy | Terahertz</t>
  </si>
  <si>
    <t>In this paper, a continuous wave (cw) spectrometer in the far infrared range is presented. Electromagnetic radiation is generated via photomixing phenomena and covers frequencies between about 50 GHz and 1.1 THz with resolution of about 10 GHz. The measured emission characteristics of different antenna types are compared to simulation results. Transmission measurements of Bragg structure for terahertz frequencies proved high spectral resolution of the spectrometer.</t>
  </si>
  <si>
    <t>Optica Applicata</t>
  </si>
  <si>
    <t>108610603-60115651</t>
  </si>
  <si>
    <t>Wilk, Rafal</t>
  </si>
  <si>
    <t>Martinsried;Braunschweig</t>
  </si>
  <si>
    <t>Menlo Systems GmbH;Institute for High-Frequency Technology</t>
  </si>
  <si>
    <t>60115651;108610603</t>
  </si>
  <si>
    <t>Wilk R.</t>
  </si>
  <si>
    <t>Continuous wave terahertz spectrometer based on two DFB laser diodes</t>
  </si>
  <si>
    <t>2-s2.0-77952063375</t>
  </si>
  <si>
    <t>['¬© 2010', 'yield optimization', 'wavelength lithography', 'via voids', 'track routing', 'root causes', 'recent results', 'random defects', 'mechanical polishing', 'may result', 'manufacturing processes', 'manufacturing challenges', 'manufacturability issues', 'key design', 'holistic view', 'friendly rules', 'detail routing', 'antenna effects']</t>
  </si>
  <si>
    <t>This monograph surveys key research challenges and recent results of manufacturability aware routing in nanometer VLSI designs. The manufacturing challenges have their root causes from various integrated circuit (IC) manufacturing processes and steps, e.g., deep sub-wavelength lithography, random defects, via voids, chemical-mechanical polishing, and antenna effects. They may result in both functional and parametric yield losses. The manufacturability aware routing can be performed at different routing stages including global routing, track routing, and detail routing, guided by both manufacturing process models and manufacturing-friendly rules. The manufacturability/yield optimization can be performed through both correct-by-construction (i.e., optimization during routing) and construct-by-correction (i.e., post-routing optimization). This monograph will provide a holistic view of key design for manufacturability issues in nanometer VLSI routing. ¬© 2010.</t>
  </si>
  <si>
    <t>Foundations and Trends in Electronic Design Automation</t>
  </si>
  <si>
    <t>60013372;60011048;60013372</t>
  </si>
  <si>
    <t>7202084891;14524092800;24726466700</t>
  </si>
  <si>
    <t>Pan, David Z.;Cho, Minsik;Yuan, Kun</t>
  </si>
  <si>
    <t>Austin;Yorktown Heights</t>
  </si>
  <si>
    <t>The University of Texas at Austin;IBM Research</t>
  </si>
  <si>
    <t>60013372;60011048</t>
  </si>
  <si>
    <t>Pan D.</t>
  </si>
  <si>
    <t>Manufacturability aware routing in nanometer VLSI</t>
  </si>
  <si>
    <t>10.1561/1000000015</t>
  </si>
  <si>
    <t>2-s2.0-77952089015</t>
  </si>
  <si>
    <t>PE10020</t>
  </si>
  <si>
    <t>['water content', 'warmer ice', 'two ground', 'small fractures', 'scattering noise', 'radar velocities', 'radar images', 'penetrating radar', 'one helicopter', 'november 2006', 'northeast ends', 'mixture formula', 'mhz ground', 'mhz antennas', 'long profiles', 'long profile', 'ice surface', 'glacier margin', 'glacier bed', 'glacial valleys', 'fourcade glacier', 'filled conduit', 'filled cavity', 'december 2007', 'based profile', '106 hyperbolas']</t>
  </si>
  <si>
    <t>Fourcade glacier | Fractures | GPR | Migration velocity analysis | Scattering noise | Water content</t>
  </si>
  <si>
    <t>The distribution of small fractures and water content of the Fourcade glacier on King George Island, Antarctica, was investigated in November 2006 and December 2007 by two ground-based (470- and 490-m-long profiles) and one helicopter-borne (470-m-long profile) ground-penetrating radar (GPR) surveys using 50-, 100-, and 500-MHz antennas. Radar images in the pre-migrated GPR sections are characterized by a smooth ice surface and irregular bed topography, numerous diffraction hyperbolas in the ice and at the glacier bed, strong scattering noise, and near-surface folded layers. Scattering noise above a mound in the center of the profiles is associated with an area of dense fractures extending down from the ice surface that has relatively low reflection strength. Near the northeast ends of the profiles where few englacial fractures occur, scattering noise may result from the presence of warmer ice. A water-filled conduit and an air-filled cavity are interpreted as the source of two distinct hyperbolas in sub-glacial valleys based on the polarity of the reflections. Through migration velocity analysis on 106 hyperbolas, radar velocities were obtained for the 100-MHz ground-based profile. Using the velocities and Paren's mixture formula, we calculated the water content of the ice to have been in the range of 0.00-0.09. High water content occurs near the glacier margin, in sub-glacial valleys, and in zones of scattering noise. ¬© Science China Press and Springer-Verlag Berlin Heidelberg 2010.</t>
  </si>
  <si>
    <t>892-900</t>
  </si>
  <si>
    <t>Science China Earth Sciences</t>
  </si>
  <si>
    <t>60080743;60000872;60080743;60080743</t>
  </si>
  <si>
    <t>36018405900;57211667739;7404114029;7404458113</t>
  </si>
  <si>
    <t>Lee, Joohan;Kim, Ki Young;Hong, Jong Kuk;Jin, Young Keun</t>
  </si>
  <si>
    <t>Incheon;Chuncheon</t>
  </si>
  <si>
    <t>Korea Polar Research Institute;Kangwon National University</t>
  </si>
  <si>
    <t>60080743;60000872</t>
  </si>
  <si>
    <t>An englacial image and water pathways of the fourcade glacier on King George Island, Antarctic Peninsula, inferred from ground-penetrating radar</t>
  </si>
  <si>
    <t>10.1007/s11430-010-0078-z</t>
  </si>
  <si>
    <t>2-s2.0-77953362776</t>
  </si>
  <si>
    <t>S30504</t>
  </si>
  <si>
    <t>['whole task', 'whole process', 'unimodal distribution', 'statistical variables', 'scaling characteristics', 'rights reserved', 'right parts', 'right part', 'recent years', 'poisson statistics', 'poisson process', 'poisson distribution', 'one distribution', 'obviously exists', 'modeling burst', 'main aim', 'logistics company', 'life networks', 'law tail', 'law form', 'law distributions', 'human dynamics', 'heavy tails', 'empirical results', 'empirical object', 'e 73', 'certain levels', '00 ).', '.- l']</t>
  </si>
  <si>
    <t>Aerial inbound operation | Human dynamics | Human-computer interaction behaviors | Poisson process | Power-law distribution | Time intervals distribution</t>
  </si>
  <si>
    <t>In recent years, the study of power-law scaling characteristics of real-life networks has attracted much interest from scholars; it deviates from the Poisson process. In this paper, we take the whole process of aerial inbound operation in a logistics company as the empirical object. The main aim of this work is to study the statistical scaling characteristics of the task-restricted work patterns. We found that the statistical variables have the scaling characteristics of unimodal distribution with a power-law tail in five statistical distributions - that is to say, there obviously exists a peak in each distribution, the shape of the left part closes to a Poisson distribution, and the right part has a heavy-tailed scaling statistics. Furthermore, to our surprise, there is only one distribution where the right parts can be approximated by the power-law form with exponent Œ± = 1.50. Others are bigger than 1.50 (three of four are about 2.50, one of four is about 3.00). We then obtain two inferences based on these empirical results: first, the human behaviors probably both close to the Poisson statistics and power-law distributions on certain levels, and the human-computer interaction behaviors may be the most common in the logistics operational areas, even in the whole task-restricted work pattern areas. Second, the hypothesis in V√°zquez et¬†al. (2006) [A. V√°zquez, J. G. Oliveira, Z. Dezs√∂, K.-I. Goh, I. Kondor, A.-L. Barab√°si. Modeling burst and heavy tails in human dynamics, Phys. Rev. E 73 (2006) 036127] is probably not sufficient; it claimed that human dynamics can be classified as two discrete university classes. There may be a new human dynamics mechanism that is different from the classical Barab√°si models. ¬© 2010 Elsevier B.V. All rights reserved.</t>
  </si>
  <si>
    <t>2127-2133</t>
  </si>
  <si>
    <t>Physica A: Statistical Mechanics and its Applications</t>
  </si>
  <si>
    <t>60008691;60008691</t>
  </si>
  <si>
    <t>57206921106;26643597400</t>
  </si>
  <si>
    <t>Wang, Qing;Guo, Jin Li</t>
  </si>
  <si>
    <t>University of Shanghai for Science and Technology</t>
  </si>
  <si>
    <t>Wang Q.</t>
  </si>
  <si>
    <t>Human dynamics scaling characteristics for aerial inbound logistics operation</t>
  </si>
  <si>
    <t>S0378437110000415</t>
  </si>
  <si>
    <t>10.1016/j.physa.2010.01.009</t>
  </si>
  <si>
    <t>2-s2.0-77649275261</t>
  </si>
  <si>
    <t>['synthesized employing', 'rights reserved', 'octylphosphine oxide', 'high temperatures', 'cdse nanorods', 'cadmium source', 'cadmium chloride', 'cadmium carbonate', 'also reported']</t>
  </si>
  <si>
    <t>Cd source | CdSe nanoparticles | Hexadecylamine (HDA) | Tri-octylphosphine (TOP) | Tri-octylphosphine oxide (TOPO)</t>
  </si>
  <si>
    <t>Tri-n-octylphosphine oxide (TOPO) and hexadecylamine (HDA) capped CdSe nanoparticles in the shape of spheres and rods have been synthesized employing a hybrid route involving solution chemistry and thermolysis at high temperatures. The influence of the cadmium source on the shape of the nanoparticles was studied. When cadmium chloride is used spherical particles are formed, however when cadmium carbonate is used rod shaped TOPO and HDA CdSe particles are observed. The absorption and photoluminescence of the CdSe nanorods are also reported. ¬© 2010 Elsevier B.V. All rights reserved.</t>
  </si>
  <si>
    <t>1037-1040</t>
  </si>
  <si>
    <t>0167577X</t>
  </si>
  <si>
    <t>Materials Letters</t>
  </si>
  <si>
    <t>60014635;60014635;60014635;60003771;60003771</t>
  </si>
  <si>
    <t>57219996926;6602615584;24067515200;57194279606;23103639300</t>
  </si>
  <si>
    <t>Maseko, N. N.;Revaprasadu, N.;Pullabhotla, V. S.R.Rajasekhar;Karthik, R.;O'Brien, P.</t>
  </si>
  <si>
    <t>South Africa;United Kingdom</t>
  </si>
  <si>
    <t>Ulundi;Manchester</t>
  </si>
  <si>
    <t>University of Zululand;The University of Manchester</t>
  </si>
  <si>
    <t>60014635;60003771</t>
  </si>
  <si>
    <t>Maseko N.N.</t>
  </si>
  <si>
    <t>The influence of the cadmium source on the shape of CdSe nanoparticles</t>
  </si>
  <si>
    <t>S0167577X10001126</t>
  </si>
  <si>
    <t>10.1016/j.matlet.2010.02.002</t>
  </si>
  <si>
    <t>2-s2.0-77949656297</t>
  </si>
  <si>
    <t>['reversible high', 'resistivity transition', 'radiation pattern', 'gate voltage', 'changed via', 'antennas based']</t>
  </si>
  <si>
    <t>We have investigated several configurations of antennas based on graphene. We show that patterned metallic dipole antennas or arrays of dipole antennas deposited on graphene highly benefit from the reversible high-resistivity-to- low-resistivity transition in graphene, tuned by a gate voltage. The radiation pattern and the efficiency of such antennas are changed via the gate voltage applied on graphene. ¬© 2010 American Institute of Physics.</t>
  </si>
  <si>
    <t>60001705;60001705;60001478;60005830;60005830</t>
  </si>
  <si>
    <t>7007056834;9279166300;13004722900;23667145600;7005638826</t>
  </si>
  <si>
    <t>Dragoman, M.;Muller, A. A.;Dragoman, D.;Coccetti, F.;Plana, R.</t>
  </si>
  <si>
    <t>France;Romania;Romania</t>
  </si>
  <si>
    <t>Toulouse;Bucharest;Bucharest</t>
  </si>
  <si>
    <t>Laboratoire d'Analyse et d'Architecture des Systemes;National Institute for Research and Development in Microtechnologies Romania;Universitatea din Bucuresti</t>
  </si>
  <si>
    <t>60005830;60001705;60001478</t>
  </si>
  <si>
    <t>Dragoman M.</t>
  </si>
  <si>
    <t>Terahertz antenna based on graphene</t>
  </si>
  <si>
    <t>10.1063/1.3427536</t>
  </si>
  <si>
    <t>2-s2.0-77953019361</t>
  </si>
  <si>
    <t>Society for Experimental Mechanics</t>
  </si>
  <si>
    <t>SEM</t>
  </si>
  <si>
    <t>['storage requirement', 'splitting matrices', 'special choices', 'rights reserved', 'preconditioners based', 'numerical experiments', 'new preconditioner', 'morrison formula', 'ldu decomposition', 'given using', 'factorization combining', 'existing preconditioners', 'dropping rules', 'computational cost']</t>
  </si>
  <si>
    <t>Incomplete factorization | Preconditioner | Sherman-Morrison formula | Sparse approximate inverse | Splitting</t>
  </si>
  <si>
    <t>Given a general matrix splitting A = M - N where M is nonsingular, a new factorization scheme in terms of factorized and splitting matrices is given using the Sherman-Morrison formula. Theoretical analysis shows that the factorization can give an LDU decomposition of A under some special choices. We propose and implement a class of preconditioners based on this factorization combining with dropping rules. A number of numerical experiments from discrete convection diffusion equation and some practical problems show that the new preconditioner is efficient, and is comparable to existing preconditioners in term of storage requirement and computational cost. ¬© 2010 Elsevier Inc. All rights reserved.</t>
  </si>
  <si>
    <t>1694-1706</t>
  </si>
  <si>
    <t>Applied Mathematics and Computation</t>
  </si>
  <si>
    <t>Yin, Jun Feng</t>
  </si>
  <si>
    <t>Tongji University</t>
  </si>
  <si>
    <t>Yin J.</t>
  </si>
  <si>
    <t>A class of preconditioners based on matrix splitting for nonsymmetric linear systems</t>
  </si>
  <si>
    <t>S0096300309010819</t>
  </si>
  <si>
    <t>10.1016/j.amc.2009.12.034</t>
  </si>
  <si>
    <t>2-s2.0-77953138877</t>
  </si>
  <si>
    <t>['work adaptively', 'system performance', 'still remains', 'rights reserved', 'qos scheduling', 'qos provisioning', 'proposed framework', 'open issue', 'level simulation', 'important role', 'ieee 802', 'framework consists', 'dra module', 'diverse quality', 'different types', 'cac module', 'also known']</t>
  </si>
  <si>
    <t>OFDMA | QoS scheduling | Radio resource management | WiMAX</t>
  </si>
  <si>
    <t>IEEE 802.16, also known as WiMAX, has received much attention recently for its capability to support multiple types of applications with diverse Quality-of-Service (QoS) requirements. Beyond what the standard has defined, radio resource management (RRM) still remains an open issue, which plays an important role in QoS provisioning for different types of services. In this paper, we propose a downlink resource management framework for QoS scheduling in OFDMA based WiMAX systems. Our framework consists of a dynamic resource allocation (DRA) module and a connection admission control (CAC) module. A two-level hierarchical scheduler is developed for the DRA module, which can provide more organized service differentiation among different service classes, and a measurement-based connection admission control strategy is introduced for the CAC module. Through system-level simulation, it is shown that the proposed framework can work adaptively and efficiently to improve the system performance in terms of high spectral efficiency and low outage probability. ¬© 2010 Elsevier B.V. All rights reserved.</t>
  </si>
  <si>
    <t>940-953</t>
  </si>
  <si>
    <t>60011373;60011373</t>
  </si>
  <si>
    <t>7501735520;6701625014</t>
  </si>
  <si>
    <t>Wang, Hua;Dittmann, Lars</t>
  </si>
  <si>
    <t>Lyngby</t>
  </si>
  <si>
    <t>Danmarks Tekniske Universitet</t>
  </si>
  <si>
    <t>Downlink resource management for QoS scheduling in IEEE 802.16 WiMAX networks</t>
  </si>
  <si>
    <t>S0140366410000551</t>
  </si>
  <si>
    <t>10.1016/j.comcom.2010.01.017</t>
  </si>
  <si>
    <t>2-s2.0-77950337816</t>
  </si>
  <si>
    <t>['vegetation index', 'two areas', 'three cases', 'ten factors', 'study areas', 'study area', 'spot 5', 'spatial datasets', 'spatial database', 'soil type', 'six cases', 'selangor based', 'selangor areas', 'satellite images', 'respective area', 'rainfall precipitation', 'penang based', 'paper presents', 'ndvi ),', 'map landcover', 'lowest accuracy', 'logistic coefficient', 'landslide locations', 'landslide hazard', 'land cover', 'highest accuracy', 'field surveys', 'cross application', 'analysed using', 'also using', '94 %),', '86 %).', '79 %).']</t>
  </si>
  <si>
    <t>GIS | Hazard | Landslide | Malaysia | Multivariate logistic regression | Validation</t>
  </si>
  <si>
    <t>This paper presents the results of the cross-validation of a multivariate logistic regression model using remote sensing data and GIS for landslide hazard analysis on the Penang, Cameron, and Selangor areas in Malaysia. Landslide locations in the study areas were identified by interpreting aerial photographs and satellite images, supported by field surveys. SPOT 5 and Landsat TM satellite imagery were used to map landcover and vegetation index, respectively. Maps of topography, soil type, lineaments and land cover were constructed from the spatial datasets. Ten factors which influence landslide occurrence, i.e., slope, aspect, curvature, distance from drainage, lithology, distance from lineaments, soil type, landcover, rainfall precipitation, and normalized difference vegetation index (ndvi), were extracted from the spatial database and the logistic regression coefficient of each factor was computed. Then the landslide hazard was analysed using the multivariate logistic regression coefficients derived not only from the data for the respective area but also using the logistic regression coefficients calculated from each of the other two areas (nine hazard maps in all) as a cross-validation of the model. For verification of the model, the results of the analyses were then compared with the field-verified landslide locations. Among the three cases of the application of logistic regression coefficient in the same study area, the case of Selangor based on the Selangor logistic regression coefficients showed the highest accuracy (94%), where as Penang based on the Penang coefficients showed the lowest accuracy (86%). Similarly, among the six cases from the cross application of logistic regression coefficient in other two areas, the case of Selangor based on logistic coefficient of Cameron showed highest (90%) prediction accuracy where as the case of Penang based on the Selangor logistic regression coefficients showed the lowest accuracy (79%). Qualitatively, the cross application model yields reasonable results which can be used for preliminary landslide hazard mapping. ¬© 2010 COSPAR.</t>
  </si>
  <si>
    <t>1244-1256</t>
  </si>
  <si>
    <t>Pradhan, Biswajeet</t>
  </si>
  <si>
    <t>Dresden</t>
  </si>
  <si>
    <t>Technische Universit√§t Dresden</t>
  </si>
  <si>
    <t>Pradhan B.</t>
  </si>
  <si>
    <t>Remote sensing and GIS-based landslide hazard analysis and cross-validation using multivariate logistic regression model on three test areas in Malaysia</t>
  </si>
  <si>
    <t>S0273117710000268</t>
  </si>
  <si>
    <t>10.1016/j.asr.2010.01.006</t>
  </si>
  <si>
    <t>2-s2.0-77950518811</t>
  </si>
  <si>
    <t>['z impurities', 'various plasmas', 'temperature measured', 'soft x', 'rights reserved', 'ohmic plasmas', 'ni intrinsic', 'kept stable', 'first wall', 'electron temperature', 'ar injected', '7 tokamak', '1 kev']</t>
  </si>
  <si>
    <t>HT-7 | Long pulse discharge | Lower hybrid current drive (LHCD) | Soft x-ray PHA</t>
  </si>
  <si>
    <t>By analyzing the soft x-ray energy spectrum measured by the soft x-ray pulse height analysis (PHA) system, the electron temperature (Te) and the effective charge number (Zeff) of the ultra-long pulse discharge driven by lower hybrid wave (LHW) were obtained in the HT-7 tokamak. Moreover, the information of medium-Z impurities such as Ti, Cr, Fe, and Ni intrinsic to HT-7 tokamak can also be inspected. The accuracy of the electron temperature derived from the soft x-ray energy spectrum measurements is verified by comparing with the temperature measured by the Thomson scattering system for various plasmas and electron cyclotron emission diagnostic system for ohmic plasmas. The bulk electron temperature of about 1 keV and Zeff ‚âà 2 were achieved for long pulse plasma. The appreciable KŒ± lines of Ti, Cr, Fe and Ni metallic impurities released from the antennas of radio frequency wave and/or the first wall and Ar injected into plasma can be observed, and they kept stable during the long duration discharges. As a result, the longest pulse discharge with relatively high temperature of Te (0) ‚àº 1 keV, and ne (0) ‚àº 0.5 √ó 1019 m- 3 has been achieved with a duration of 400 s in the HT-7 experimental campaign in 2008. ¬© 2010 Elsevier B.V. All rights reserved.</t>
  </si>
  <si>
    <t>2452-2460</t>
  </si>
  <si>
    <t>Physics Letters, Section A: General, Atomic and Solid State Physics</t>
  </si>
  <si>
    <t>60020697;60020697;60020697;60020697;60020697;60020697;60020697;60020697</t>
  </si>
  <si>
    <t>35231557700;7401556980;8944752000;57225733050;35847949300;35286137600;55729823400;15821689400</t>
  </si>
  <si>
    <t>Xu, P.;Hu, L. Q.;Lin, S. Y.;Duan, Y. M.;Zhang, J. Z.;Zhong, G. Q.;Lu, H. W.;Chen, K. Y.</t>
  </si>
  <si>
    <t>Xu P.</t>
  </si>
  <si>
    <t>Soft x-ray PHA measurement of the long pulse discharge in HT-7 tokamak</t>
  </si>
  <si>
    <t>S0375960110004135</t>
  </si>
  <si>
    <t>10.1016/j.physleta.2010.04.005</t>
  </si>
  <si>
    <t>2-s2.0-77951208057</t>
  </si>
  <si>
    <t>['uv irradiation', 'template surfactant', 'rhenium precursor', 'results demonstrate', 'pmo ).', 'paper describes', 'natural photosynthesis', 'mesoporous biphenyl', 'light harvesting', 'harvesting antenna', 'excited energy', 'effectively absorbed', 'direct excitation', 'bipyridine ligand', 'biphenyl groups', 'additional merit', '4 compared']</t>
  </si>
  <si>
    <t>This paper describes a new conceptual design for enhancement of photocatalytic CO2 reduction of a rhenium(I) complex by light harvesting of periodic mesoporous organosilica (PMO). Mesoporous biphenyl-silica (Bp-PMO) anchoring fac-[ReI(bpy)(CO)3(PPh 3)]+(OTf)- (bpy =2,2‚Ä≤-bipyridine; OTf = CF3SO3) in the mesochannels was synthesized by co-condensation of two organosilane precursors, 4,4‚Ä≤-bis(triethoxysilyl) biphenyl and 4-[4-{3-(trimethoxysilyl)propylsulfanyl}butyl]-4‚Ä≤-methyl-2, 2‚Ä≤-bipyridine in the presence of a template surfactant, followed by coordination of a rhenium precursor, [ReI(CO)5(PPh 3)]+(OTf)- to the bipyridine ligand in the mesochannels. The 280 nm light was effectively absorbed by the biphenyl groups in Bp-PMO, and the excited energy was funneled into the Re complex by resonance energy transfer, which enhanced photocatalytic CO evolution from CO2 by a factor of 4.4 compared with direct excitation of the Re complex. Bp-PMO had an additional merit to protect the Re complex against a decomposition by UV irradiation. These results demonstrate the potential of PMOs as a light-harvesting antenna for designing various photoreaction systems, mimicking the natural photosynthesis. ¬© 2010 American Chemical Society.</t>
  </si>
  <si>
    <t>4554-4559</t>
  </si>
  <si>
    <t>60003416-60015682;60003416-60015682;60003416-60015682;60031126-60015682;60003416-60015682</t>
  </si>
  <si>
    <t>55437900300;55127247600;7402504907;7003751712;35448765100</t>
  </si>
  <si>
    <t>Takeda, Hiroyuki;Ohashi, Masataka;Tani, Takao;Ishitani, Osamu;Inagaki, Shinji</t>
  </si>
  <si>
    <t>Tokyo;Kawaguchi;Aichi District</t>
  </si>
  <si>
    <t>Tokyo Institute of Technology;Japan Science and Technology Agency;Toyota Central Research Development Laboratory Inc</t>
  </si>
  <si>
    <t>60031126;60015682;60003416</t>
  </si>
  <si>
    <t>Takeda H.</t>
  </si>
  <si>
    <t>Enhanced photocatalysis of rhenium(I) complex by light-harvesting periodic mesoporous organosilica</t>
  </si>
  <si>
    <t>10.1021/ic1000914</t>
  </si>
  <si>
    <t>2-s2.0-77952117144</t>
  </si>
  <si>
    <t>['¬© 2010', 'theoretical benchmark', 'tensor polarizabilities', 'state e1', 'scalar polarizabilities', 'order method', 'order coulomb', 'ndj states', 'matrix elements', 'lying levels', 'hyperfine structure', 'first low', 'excitation energies', 'determined using', 'calculations provide', 'calculated shift', 'breit energies', 'ba137 ii', 'ba ii', 'b values', 'also investigated', '3 )).', '26 ),']</t>
  </si>
  <si>
    <t>Excitation energies of the [Xe]ns1/2, [Xe]npj, and [Xe]ndj (n‚â§ 12 and [Xe]=1s22s22p63s23p63d104s24p64d105s25p6) in Ba ii are evaluated. First-, second-, third-, and all-order Coulomb energies and first- and second-order Coulomb-Breit energies are calculated. Electric-dipole (6s1/2-npj, n=6-26), electric-quadrupole (6s1/2-ndj, n=5-26), and electric-octupole (6s1/2-nfj, n=4-26) matrix elements are calculated to obtain the ground-state E1, E2, and E3 static polarizabilities. Scalar polarizabilities of the ns1/2, npj, and ndj states and tensor polarizabilities of the np3/2 and ndj excited states of Ba+ are evaluated. All aforementioned matrix elements are determined using the relativistic all-order method. The hyperfine structure in Ba137 ii is also investigated. The hyperfine A and B values are determined for the first low-lying levels up to n=9. The quadratic Stark effect on hyperfine structure levels of Ba137 ii ground state is investigated. The calculated shift for the (F=2, M=0) (F=1, M=0) transition is -0.2931 Hz/(kV/cm)2, in agreement with a previous theoretical result, -0.284(3)). These calculations provide a theoretical benchmark for comparison with experiment and theory. ¬© 2010 The American Physical Society.</t>
  </si>
  <si>
    <t>60001769-60069259</t>
  </si>
  <si>
    <t>Safronova, U. I.</t>
  </si>
  <si>
    <t>Russian Federation;United States</t>
  </si>
  <si>
    <t>Troitsk;Reno</t>
  </si>
  <si>
    <t>Institute of Spectroscopy, Russian Academy of Sciences;University of Nevada, Reno</t>
  </si>
  <si>
    <t>60069259;60001769</t>
  </si>
  <si>
    <t>Safronova U.</t>
  </si>
  <si>
    <t>Relativistic many-body calculation of energies, lifetimes, hyperfine constants, multipole polarizabilities, and blackbody radiation shift in Ba137 ii</t>
  </si>
  <si>
    <t>10.1103/PhysRevA.81.052506</t>
  </si>
  <si>
    <t>2-s2.0-77953162274</t>
  </si>
  <si>
    <t>['wideband antennas', 'targeted application', 'smaller size', 'radiation characteristics', 'power beamwidth', 'potential solution', 'patch antennas', 'obtained design', 'compact antenna', 'axial ratio', 'also characterized', 'achieved gain', '82 ghz', '75 ¬∞,', '5 dbic', '3 db', '100 ¬∞.', '1 db']</t>
  </si>
  <si>
    <t>Broadband antennas | Circular polarization (CP) | Dielectric resonator antenna (DRA) | Satellite navigation systems (SNS) | Slot antenna</t>
  </si>
  <si>
    <t>Dielectric resonator antennas (DRAs) have been targeted in the past two decades as a potential solution for wideband antennas. Although DRAs offer wider frequency band and smaller size than patch antennas, their design to obtain good circular polarization over a wide frequency band can be challenging. In this letter, a new hybrid DRA has been investigated to produce circular polarization over a wide frequency band. The targeted application is to produce a compact antenna for satellite navigation systems. The obtained design was fabricated and measured, showing impedance matching from 1.08 to 1.82 GHz, i.e. over 50% bandwidth. The radiation characteristics of the antennas were also characterized. The achieved gain is over 1.5 dBic, and the axial ratio (AR) is under 1 dB at boresight over the 1.13-1.63 GHz frequency band. The half-power beamwidth is greater than 75¬∞, and the axial ratio beamwidth (AR &lt; 3 dB) is over 100¬∞. ¬© 2006 IEEE.</t>
  </si>
  <si>
    <t>347-350</t>
  </si>
  <si>
    <t>102040850;60026338;60017597;60026338</t>
  </si>
  <si>
    <t>36023745400;13409593600;7003333302;35566584200</t>
  </si>
  <si>
    <t>Massie, Gabriel;Caillet, Mathieu;Cl√©net, Michel;Antar, Yahia M.M.</t>
  </si>
  <si>
    <t>Kingston;Ottawa;Ottawa</t>
  </si>
  <si>
    <t>Royal Military College of Canada;Defence Research and Development Canada;Canadian Forces</t>
  </si>
  <si>
    <t>60026338;60017597;102040850</t>
  </si>
  <si>
    <t>Massie G.</t>
  </si>
  <si>
    <t>A new wideband circularly polarized hybrid dielectric resonator antenna</t>
  </si>
  <si>
    <t>10.1109/LAWP.2010.2043811</t>
  </si>
  <si>
    <t>2-s2.0-77952150607</t>
  </si>
  <si>
    <t>['veterinary medicine', 'surgically implanted', 'size dual', 'ray images', 'proper placement', 'performance change', 'main objective', 'live tissue', 'antenna within', 'antenna performance', 'also taken', '48 ghz', '405 mhz']</t>
  </si>
  <si>
    <t>Implantable antenna | In vivo | Industrial, Scientific, and Medical (ISM) band | Medical Implant Communications Service (MICS) band</t>
  </si>
  <si>
    <t>The main objective of this study is to test in vivo a small-size dual-band implantable antenna operating in Medical Implant Communications Service (MICS) (402-405 MHz) and Industrial, Scientific, and Medical (ISM) (2.4-2.48 GHz) bands and to investigate the effects of live tissue on the antenna performance. To do so, we have designed and fabricated three identical antennas that were surgically implanted into rats at Mississippi State University's (MSU) College of Veterinary Medicine. X-ray images are also taken to ensure the proper placement of the antenna within the body. Results regarding return loss measurements and the performance change of the antenna are presented. We have also investigated possible candidate materials that can be used for encasing of the antenna for biocompatibility. ¬© 2006 IEEE.</t>
  </si>
  <si>
    <t>334-337</t>
  </si>
  <si>
    <t>60001526;60011036;60011036;60011036;60001526</t>
  </si>
  <si>
    <t>15843333700;7404337734;57210507470;57198879032;6701565590</t>
  </si>
  <si>
    <t>Karacolak, Tutku;Cooper, Robert;Butler, James;Fisher, Stephen;Topsakal, Erdem</t>
  </si>
  <si>
    <t>Mississippi State;Mississippi State</t>
  </si>
  <si>
    <t>MSU College of Veterinary Medicine;Mississippi State University</t>
  </si>
  <si>
    <t>60011036;60001526</t>
  </si>
  <si>
    <t>Karacolak T.</t>
  </si>
  <si>
    <t>In vivo verification of implantable antennas using rats as model animals</t>
  </si>
  <si>
    <t>10.1109/LAWP.2010.2048693</t>
  </si>
  <si>
    <t>2-s2.0-77952158932</t>
  </si>
  <si>
    <t>['walled horn', 'sight gain', 'proper ratio', 'polar level', 'optimized dbph', 'new dual', 'lower roll', 'low cross', 'horn would', 'conical horn', 'based software']</t>
  </si>
  <si>
    <t>Dual-band antenna | Multimode horn | Multiple beam antenna | Profiled horn</t>
  </si>
  <si>
    <t>This letter is concerned with design and development of a new dual-band multimode profiled smooth-walled horn (DBPH) at Ku-band (uplink and downlink frequency bands). The horn is analyzed and optimized using mode-matching- technique-based software (Mician Œº Wave wizard). Predicted radiation patterns and properties of the DBPH are compared to corresponding measured results showing good agreement. Relatively higher edge of coverage (EOC) gain and low cross-polar level at EOC is achieved with optimized DBPH by synthesizing higher order modes TE1m and TM1m in proper ratio of amplitude and phase. An innovative modified hyperbolic profile is used to optimize the various performance objectives. The DBPH also provides higher bore-sight gain, higher aperture efficiency, and slightly wider beam (i.e. lower roll-off) in comparison to a conical horn having similar aperture dimension and length. The horn would be used as an element of a direct radiating horn cluster for multibeam satellite antenna application. ¬© 2006 IEEE.</t>
  </si>
  <si>
    <t>338-341</t>
  </si>
  <si>
    <t>60023345;60023345;60023345;60023345</t>
  </si>
  <si>
    <t>57206767464;57213481784;26423186700;16636983000</t>
  </si>
  <si>
    <t>Gupta, Ramesh Chandra;Saxena, Shashank;Mahajan, Milind B.;Jyoti, Rajeev</t>
  </si>
  <si>
    <t>Indian Space Research Organization</t>
  </si>
  <si>
    <t>Design of dual-band multimode profiled smooth-walled horn antenna for satellite communication</t>
  </si>
  <si>
    <t>10.1109/LAWP.2010.2048692</t>
  </si>
  <si>
    <t>2-s2.0-77952178935</t>
  </si>
  <si>
    <t>['œ ≤,', 'target locations', 'reducing noise', 'one approach', 'gsc ).', 'experimental data', 'array channels']</t>
  </si>
  <si>
    <t>Adaptive filters | Array signal processing | Least mean square filters | Microphone arrays | Noise cancelation</t>
  </si>
  <si>
    <t>One approach for reducing noise from non-target locations in array beamformer applications is to use an adaptive noise cancellation algorithm referred to as the Generalized Sidelobe Canceller (GSC). An analysis is performed to derive a closed-form expression showing the relationship between stability, the number of array channels, adaptive step size Œº, and forgetting factor Œ≤. The result is verified by applying the GSC to experimental data with a range of values for Œº, Œ≤, and array channels to show when the GSC becomes unstable.1 ¬© 2006 IEEE.</t>
  </si>
  <si>
    <t>603-606</t>
  </si>
  <si>
    <t>60015941;60015941</t>
  </si>
  <si>
    <t>35194771800;7005128415</t>
  </si>
  <si>
    <t>Townsend, J. Philip;Donohue, Kevin D.</t>
  </si>
  <si>
    <t>University of Kentucky</t>
  </si>
  <si>
    <t>Townsend J.</t>
  </si>
  <si>
    <t>Stability analysis for the generalized sidelobe canceller</t>
  </si>
  <si>
    <t>10.1109/LSP.2010.2049159</t>
  </si>
  <si>
    <t>2-s2.0-77952210277</t>
  </si>
  <si>
    <t>['realized gain', 'radiation bandwidth', 'previous works', 'maximal gain', 'maximal directivity', 'fed using', 'electromagnetic band', 'directive enough', 'antenna provides', '5 db', '23 db']</t>
  </si>
  <si>
    <t>Broadband antenna | Electromagnetic band-gap (EBG) antenna | Evanescent mode | Frequency selective surface (FSS) | Highly directive antenna | Multifeeding | Positive phase slope</t>
  </si>
  <si>
    <t>We have shown in previous works that the use of double-layer frequency selective surface (FSS) in the superstrate of an electromagnetic band-gap (EBG) antenna provides a radiation bandwidth improvement. Nevertheless, such an antenna is still not directive enough for some applications. To increase its gain, the antenna will be fed using the multisource feeding technique. This principle is applied to design a wideband highly directive antenna operating in the Ku-band. When the radiation bandwidth corresponding to the realized gain is equal to 14% for a maximal gain of 22.5 dB, 17% of radiation bandwidth is obtained for a maximal directivity of 23 dB. ¬© 2006 IEEE.</t>
  </si>
  <si>
    <t>60027892;60027892</t>
  </si>
  <si>
    <t>25638840000;7006402070</t>
  </si>
  <si>
    <t>Moustafa, Lina;Jecko, Bernard</t>
  </si>
  <si>
    <t>Moustafa L.</t>
  </si>
  <si>
    <t>Design of a wideband highly directive EBG antenna using double-layer frequency selective surfaces and multifeed technique for application in the Ku-band</t>
  </si>
  <si>
    <t>10.1109/LAWP.2010.2047630</t>
  </si>
  <si>
    <t>2-s2.0-77952222216</t>
  </si>
  <si>
    <t>08/CE/I1523</t>
  </si>
  <si>
    <t>['switching applications', 'small patch', 'ring structure', 'resonant frequency', 'relatively constant', 'realized using', 'radiating element', 'n diodes', 'fundamental mode', 'four directions', 'beam switching', 'azimuth planes', 'asymmetrical arrangement', '65 ¬∞', '45 ¬∞']</t>
  </si>
  <si>
    <t>Beam steering | P-i-n diodes | Reconfigurable antenna</t>
  </si>
  <si>
    <t>A reconfigurable microstrip antenna is proposed for low-cost adaptive beam-switching applications. A small patch-slot-ring structure is used as the radiating element where an asymmetrical arrangement of p-i-n diodes is employed to switch the pattern in four directions. The antenna provides pattern switching of 65¬∞ and 45¬∞ in its fundamental mode for the elevation and azimuth planes, respectively. By maintaining the resonant frequency and beamwidth as relatively constant, beam switching is realized using a single feed point. ¬© 2006 IEEE.</t>
  </si>
  <si>
    <t>60012873;60012873</t>
  </si>
  <si>
    <t>57199836745;7005794256</t>
  </si>
  <si>
    <t>Nair, S. V.Shynu;Ammann, Max J.</t>
  </si>
  <si>
    <t>Dublin</t>
  </si>
  <si>
    <t>Technological University Dublin</t>
  </si>
  <si>
    <t>Nair S.V.S.</t>
  </si>
  <si>
    <t>Reconfigurable antenna with elevation and azimuth beam switching</t>
  </si>
  <si>
    <t>10.1109/LAWP.2010.2049332</t>
  </si>
  <si>
    <t>2-s2.0-77952250716</t>
  </si>
  <si>
    <t>['two resonances', 'still keeping', 'recent paper', 'principle overcoming', 'patch eccentricity', 'chu limit']</t>
  </si>
  <si>
    <t>Metamaterials | Miniaturized antennas | Patch</t>
  </si>
  <si>
    <t>We present some interesting antenna designs that exploit the anomalous resonance features of a subwavelength elliptical patch antenna filled with a double-positive dielectric shell and a $\mu$-negative metamaterial core, geometry that we have introduced in a recent paper. With appropriate filling ratio and magnetic material properties, the elliptical patch may be squeezed to an arbitrary subwavelength size, still keeping its overall radiation properties and dual-mode orthogonal operation. We show here how, by varying the patch eccentricity, it is possible to combine the two resonances and achieve significant bandwidth enhancement, in principle overcoming the Chu limit on bandwidth for single-mode electrically small antennas. The antenna may also be tailored to operate as a dual-band electrically small antenna, and intriguing polarization properties may be envisioned by coupling the two orthogonal modes. ¬© 2006 IEEE.</t>
  </si>
  <si>
    <t>36087152100;6701496891</t>
  </si>
  <si>
    <t>Chen, Pai Yen;Alu, Andrea</t>
  </si>
  <si>
    <t>Dual-mode miniaturized elliptical patch antenna with Œº-negative metamaterials</t>
  </si>
  <si>
    <t>10.1109/LAWP.2010.2048884</t>
  </si>
  <si>
    <t>2-s2.0-77952255885</t>
  </si>
  <si>
    <t>['proposed surface', 'proposed configuration', 'opaque surface', 'lobe level', 'feature introduced', 'effectively operate', 'azimuth angles', 'agile antenna', 'active elements', 'achieved back', '55 ghz', '200 mhz']</t>
  </si>
  <si>
    <t>Agile radiation pattern | Reconfigurable cylindrical active frequency selective surface</t>
  </si>
  <si>
    <t>The design and implementation of an agile antenna at 2.45 GHz based on a grid of discontinuous strips incorporated with active elements on a cylindrical frequency selective surface (FSS) are presented. By benefiting from the feature introduced in the proposed surface, a reconfigurable stopband screen is created to emulate a cylindrical electromagnetic transparent/opaque surface. This surface is used to implement a sweeping-beam agile antenna covering all azimuth angles. The measured results confirm the concept of the proposed configuration. This antenna can effectively operate over a bandwidth of more than 200 MHz. Furthermore, the achieved back-lobe level for the directional radiation pattern is about $-$13 dB at the frequency of 2.55 GHz. ¬© 2006 IEEE.</t>
  </si>
  <si>
    <t>387-388</t>
  </si>
  <si>
    <t>60005415;60005415</t>
  </si>
  <si>
    <t>34875466700;6701577028</t>
  </si>
  <si>
    <t>Jazi, Mahmoud Niroo;Denidni, Tayeb A.</t>
  </si>
  <si>
    <t>Jazi M.</t>
  </si>
  <si>
    <t>Agile radiation-pattern antenna based on active cylindrical frequency selective surfaces</t>
  </si>
  <si>
    <t>10.1109/LAWP.2010.2049090</t>
  </si>
  <si>
    <t>2-s2.0-77952267087</t>
  </si>
  <si>
    <t>['simulated results', 'planar antenna', 'optimally control', 'n diodes', 'incorporated diodes', 'cost manner', 'board controlling', 'antenna system']</t>
  </si>
  <si>
    <t>Field programmable gate array (FPGA) | Microstrip antennas | Reconfigurable antennas</t>
  </si>
  <si>
    <t>In this letter, p-i-n diodes are used as switches to connect and disconnect four patch sections to a midsection of a planar antenna. The antenna system is connected to the field programmable gate array (FPGA) board controlling the activation of these switches. The antenna with the incorporated diodes is designed, installed, and measured. The methodology for using an FPGA to optimally control and produce the desired antenna frequency operation is presented and analyzed. The analogy between the measured and simulated results is found to be satisfactory. The proposed control methodology can be used with various antenna designs to obtain different possible states in an easy, fast, and low-cost manner. ¬© 2006 IEEE.</t>
  </si>
  <si>
    <t>355-358</t>
  </si>
  <si>
    <t>60033021;60033021;60033021;60018394;60019228</t>
  </si>
  <si>
    <t>36088038900;24733826700;35465847700;6701668156;57205900168</t>
  </si>
  <si>
    <t>Shelley, Severn;Costantine, Joseph;Christodoulou, Christos G.;Anagnostou, Dimitris E.;Lyke, James C.</t>
  </si>
  <si>
    <t>Albuquerque;Dayton;Rapid City</t>
  </si>
  <si>
    <t>The University of New Mexico;Air Force Research Laboratory;South Dakota School of Mines &amp; Technology</t>
  </si>
  <si>
    <t>60033021;60019228;60018394</t>
  </si>
  <si>
    <t>Shelley S.</t>
  </si>
  <si>
    <t>FPGA-controlled switch-reconfigured antenna</t>
  </si>
  <si>
    <t>10.1109/LAWP.2010.2048550</t>
  </si>
  <si>
    <t>2-s2.0-77952271689</t>
  </si>
  <si>
    <t>96-2221-E-011-086</t>
  </si>
  <si>
    <t>['well suitable', 'tag chip', 'small volume', 'sided structure', 'rfid applications', 'proper gain', 'mm 3', 'miniaturized quasi', 'lumped circuit', 'fr4 substrate', 'antenna size', 'antenna possesses', 'also designed', '914939 mhz', '4 w']</t>
  </si>
  <si>
    <t>Effective isotropic radiated power (EIRP) | Monopole | Quasi-lumped circuit | Radio frequency identification (RFID) | Tag antenna</t>
  </si>
  <si>
    <t>A novel miniature monopole tag antenna for passive UHF radio frequency identification (RFID) operation is presented. The antenna possesses a two-sided structure that is printed on an FR4 substrate and fed by a 50- Œ© microstrip line. By properly using helical strips and vias, the antenna size can be reduced to a small volume of 10 (L) √ó 9.5 (W) √ó 0.8 (H) mm 3 to be easily integrated within various portable devices. A miniaturized quasi-lumped circuit is also designed to achieve a good impedance matching between the antenna and the tag chip. Experimental results demonstrate that the antenna has a suitable operating band about 914939 MHz and also nearly omnidirectional radiation patterns with proper gain. Moreover, the proposed compact tag antenna, capable of achieving a maximum readable range about 5.6 m with an effective isotropic radiated power (EIRP) equal to 4 W, is well suitable for RFID applications. ¬© 2006 IEEE.</t>
  </si>
  <si>
    <t>60027709;60027709;60078640</t>
  </si>
  <si>
    <t>24483332100;56119434400;57223596100</t>
  </si>
  <si>
    <t>Liu, Hsien Wen;Yang, Chang Fa;Ku, Chia Hao</t>
  </si>
  <si>
    <t>Novel miniature monopole tag antenna for UHF RFID applications</t>
  </si>
  <si>
    <t>10.1109/LAWP.2010.2049333</t>
  </si>
  <si>
    <t>2-s2.0-77952276468</t>
  </si>
  <si>
    <t>['rotational velocity', 'reverberation chamber', 'received signal', 'moving mode', 'doppler effect', 'characterized according', 'also causes']</t>
  </si>
  <si>
    <t>Carrier frequency offset (CFO) | Doppler shift | Doppler spread spectrum | Fourier transform | Orthogonal frequency division multiplexing (OFDM) | Reverberation chamber (RC)</t>
  </si>
  <si>
    <t>A moving mode-stirrer in a reverberation chamber (RC) not only changes the field distributions within the reverberation chamber, but also causes a Doppler effect. In this letter, the Doppler spread spectrum of a received signal in a reverberation chamber is characterized according to the radius and rotational velocity of the mode-stirrers and TX antenna positions. ¬© 2006 IEEE.</t>
  </si>
  <si>
    <t>375-378</t>
  </si>
  <si>
    <t>60032144;60032144;60032144</t>
  </si>
  <si>
    <t>57206784427;7601476553;34971825100</t>
  </si>
  <si>
    <t>Choi, Jung Hwan;Lee, Jee Hoon;Park, Seong Ook</t>
  </si>
  <si>
    <t>Characterizing the impact of moving mode-stirrers on the doppler spread spectrum in a reverberation chamber</t>
  </si>
  <si>
    <t>10.1109/LAWP.2010.2049331</t>
  </si>
  <si>
    <t>2-s2.0-77952278485</t>
  </si>
  <si>
    <t>['two metamaterial', 'simple approach', 's11 |.', 'proposed based', 'mutual coupling', 'impedance band', 'general idea', 'field currents', 'field cancellation', 'fabricated prototype', 'element array', 'edge separation', 'center separation']</t>
  </si>
  <si>
    <t>Antenna arrays | Electrically small antennas (ESAs) | Metamaterials | Mutual coupling | Printed monopole</t>
  </si>
  <si>
    <t>A simple approach for reducing the mutual coupling in two closely spaced electrically small antennas (ESAs) is proposed based on the general idea of field cancellation. The antenna array consists of two metamaterial-inspired small printed monopole antennas. The mutual coupling is reduced by self-cancellation of the induced common ground and near-field currents, without introducing additional structures. A fabricated prototype of a two-element array with an edge-to-edge separation of Œª0/30.6 (or center-to-center separation of Œª0/13.6) yields a measured mutual coupling of |S21| better than -18 dB across the impedance band of |S11|. ¬© 2006 IEEE.</t>
  </si>
  <si>
    <t>379-382</t>
  </si>
  <si>
    <t>55704587800;7004469751</t>
  </si>
  <si>
    <t>Zhu, Jiang;Eleftheriades, George V.</t>
  </si>
  <si>
    <t>A simple approach for reducing mutual coupling in two closely spaced metamaterial-inspired monopole antennas</t>
  </si>
  <si>
    <t>10.1109/LAWP.2010.2048691</t>
  </si>
  <si>
    <t>2-s2.0-77952283392</t>
  </si>
  <si>
    <t>['two microstrips', 'three phase', 'three feeds', 'proposed antenna', 'parasitic patch', 'new design', 'mm tl', 'impedance bandwidth', 'good agreement', 'equal amplitudes', 'developed using', 'adjusting tls', '88 %.', '8 dbic', '40 %,']</t>
  </si>
  <si>
    <t>Circularly polarized (CP) antenna | Symmetrical radiation pattern | Three feeds | Wideband</t>
  </si>
  <si>
    <t>New design of a circular microstrip antenna with three feeds for wideband circular polarization is presented. Detailed theoretical analysis proves that a circular microstrip antenna, which is excited by three central symmetrical feeds with equal amplitudes and relative 120¬∞ phase shifts, can obtain good circular polarization characteristic. A broadband 120¬∞ phase shifter is developed using the metamaterial transmission line (MM TL). It consists of a Wilkinson power divider and three phase-adjusting TLs, namely a MM TL and two microstrips. The antenna is composed of two circular patches. The primary radiating patch under the parasitic patch is excited by three feeds. The proposed antenna can provide an impedance bandwidth of 54.75% and a 3-dB axial ratio bandwidth of 47.88%. The 3-dB gain bandwidth is as large as 40%, with the peak gain 8.8 dBic. In addition, the measured and simulated symmetrical radiation patterns are in good agreement. ¬© 2006 IEEE.</t>
  </si>
  <si>
    <t>359-362</t>
  </si>
  <si>
    <t>24168690500;35265490700;7102211932;57199242751;36088378200</t>
  </si>
  <si>
    <t>Lin, Chen;Zhang, Fu Shun;Jiao, Yong Chang;Zhang, Fan;Xue, Xin</t>
  </si>
  <si>
    <t>A three-fed microstrip antenna for wideband circular polarization</t>
  </si>
  <si>
    <t>10.1109/LAWP.2010.2048296</t>
  </si>
  <si>
    <t>2-s2.0-77952285425</t>
  </si>
  <si>
    <t>['wholly quenched', 'vectorial character', 'transfer process', 'throughput synthesis', 'spatial confinement', 'recently designed', 'noncovalent construction', 'molecular design', 'microporous structure', 'linear polyphenylene', 'large number', 'intrinsic mobility', 'intensity 21', 'highly cooperative', 'harvesting systems', 'harvesting system', 'harvesting pp', 'excitation energy', 'energy transfer', 'electronic functions', 'designable donor', 'coumarin 6', 'conjugated three', 'confined nanospace', 'cmp skeleton', 'cmp framework', 'cmp consists', 'cmp allows', 'cmp ).', 'chromophore units', 'charge carrier', 'article describes', '56 nm', '1 ).']</t>
  </si>
  <si>
    <t>The molecular design of light-harvesting antennae requires not only the segregation of a large number of chromophore units in a confined nanospace but also the cooperation of these units in achieving highly efficient energy transduction. This article describes the synthesis and functions of a polyphenylene-based conjugated microporous polymer (PP-CMP). PP-CMP was recently designed and synthesized by Suzuki polycondensation reaction and used as an antenna for the noncovalent construction of a light-harvesting system. In contrast to linear polyphenylene, PP-CMP consists of conjugated three-dimensional polyphenylene scaffolds and holds inherent porous structure with uniform pore size (1.56 nm) and large surface area (1083 m2 g-1). It emits blue photoluminescence, is capable of excitation energy migration over the framework, and enables rapid transportation of charge carrier with intrinsic mobility as high as 0.04 cm2 V-1 s-1. The microporous structure of PP-CMP allows for the spatial confinement of energy-accepting coumarin 6 molecules in the pores and makes the high-throughput synthesis of light-harvesting systems with designable donor-acceptor compositions possible. Excitation of the PP-CMP skeleton leads to brilliant green emission from coumarin 6, with an intensity 21-fold as high as that upon direct excitation of coumarin 6 itself, while the fluorescence from PP-CMP itself is wholly quenched as a result of energy transfer from the light-harvesting PP-CMP framework to coumarin 6. The PP-CMP skeleton is highly cooperative, with an average of 176 phenylene units working together to channel the excitation energy to one coumarin 6 molecule, and features the energy-transfer process with quick, efficient, and vectorial character. These unique characteristics clearly originate from the conjugated porous structure and demonstrate the usefulness of CMPs in the exploration of œÜ-electronic functions, in addition to their gas adsorption properties thus far reported. ¬© 2010 American Chemical Society.</t>
  </si>
  <si>
    <t>6742-6748</t>
  </si>
  <si>
    <t>60033235;60024322;60024322-60015682;60033235-60015682</t>
  </si>
  <si>
    <t>57030916600;26658066100;7201751688;22734102000</t>
  </si>
  <si>
    <t>Chen, Long;Honsho, Yoshihito;Seki, Shu;Jiang, Donglin</t>
  </si>
  <si>
    <t>Okazaki;Suita;Kawaguchi</t>
  </si>
  <si>
    <t>National Institutes of Natural Sciences - Institute for Molecular Science;Osaka University;Japan Science and Technology Agency</t>
  </si>
  <si>
    <t>60033235;60024322;60015682</t>
  </si>
  <si>
    <t>Light-harvesting conjugated microporous polymers: Rapid and highly efficient flow of light energy with a porous polyphenylene framework as antenna</t>
  </si>
  <si>
    <t>10.1021/ja100327h</t>
  </si>
  <si>
    <t>2-s2.0-77952388602</t>
  </si>
  <si>
    <t>['two species', 'species found', 'related species', 'previously known', 'pereopodal dactyls', 'new species', 'new record', 'mandibular palp', 'major characteristics', 'korean waters', 'japanese waters', 'hourstonius geojeensis', 'gnathopod 2', 'family amphilochidae', 'antenna 1']</t>
  </si>
  <si>
    <t>Amphilochid | Amphipod | Geojeensis | Hourstonius | Korea | Parachelatus | Paramphilochus | Taxonomy</t>
  </si>
  <si>
    <t>Two species of the family Amphilochidae were collected from shallow Korean waters. One of the species is new and is described as Hourstonius geojeensis. The morphology of the eyes, lateral cephalic lobe, mandibular palp and molar, antenna 1, gnathopod 2, pereopodal dactyls, epimeron, uropods and telson are the major characteristics which differentiate the new species from its congeners. The other species found, Paramphilochus parachelatus Ishimaru &amp; Ikehara, 1986 is a new record for Korean waters, previously known from Japanese waters. Both species are fullyillustrated and compared with related species. A key to north Pacific Hourstonius species is provided. Copyright ¬© 2010 Magnolia Press.</t>
  </si>
  <si>
    <t>21-36</t>
  </si>
  <si>
    <t>60002877-60006039;60006039;60002877</t>
  </si>
  <si>
    <t>36142272500;6505935515;36142132100</t>
  </si>
  <si>
    <t>Kim, Young Hyo;Hendrycks, Ed A.;Lee, Kyung Sook</t>
  </si>
  <si>
    <t>Ottawa;Seoul</t>
  </si>
  <si>
    <t>Muse√© canadien de la nature;Dankook University</t>
  </si>
  <si>
    <t>60006039;60002877</t>
  </si>
  <si>
    <t>Kim Y.H.</t>
  </si>
  <si>
    <t>A new species and new record of the Amphilochidae (Crustacea: Amphipoda) from Korea</t>
  </si>
  <si>
    <t>10.11646/zootaxa.2477.1.2</t>
  </si>
  <si>
    <t>2-s2.0-77954000737</t>
  </si>
  <si>
    <t>['synechocystis sp', 'species specific', 'resonance interaction', 'region 720', 'psi complexes', 'pcc 6803', 'intensities correlate', 'circular dichroism', 'cd spectra', 'arthrospira platensis', 'antenna chlorophylls', 'analogous bands', 'additional bands', '77 k', '725 nm', '701 (-)', '685 (-)']</t>
  </si>
  <si>
    <t>Circular dichroism (CD) spectra of photosystem I (PSI) complexes of the cyanobacteria Thermosynechococcus elongatus, Arthrospira platensis and Synechocystis sp. PCC 6803 were studied. CD spectra of dark-adapted PSI trimers and monomers, measured at 77 K, show common bands at 669-670(+), 673(+), 680(-), 683-685(-), 696-697(-), 702(-) and 711(-) nm. The intensities of these bands are species specific. In addition, bands at 683-685(-) and 673(+) nm differ in intensity for trimeric and monomeric PSI complexes. CD difference spectra (P700+-P700) of PSI complexes at 283 K exhibit conservative bands at 701(-) and 691(+) nm due to changes in resonance interaction of chlorophylls in the reaction center upon oxidation of P700. Additional bands are observed at 671(-), 678(+), 685(-), 693(-) nm and in the region 720-725 nm those intensities correlate with intensities of analogous bands of antenna chlorophylls in dark-adapted CD spectra. It is suggested that the variability of CD difference spectra of PSI complexes is determined by changes in resonance interaction of reaction center chlorophylls with closely located antenna chlorophylls. ¬© Pleiades Publishing, Inc., 2010.</t>
  </si>
  <si>
    <t>274-281</t>
  </si>
  <si>
    <t>Applied Biochemistry and Microbiology</t>
  </si>
  <si>
    <t>60096201;60005322;60005322;60096201;60011604;60096201</t>
  </si>
  <si>
    <t>7102799107;16204061300;16416908400;7004238758;57207893208;7004405778</t>
  </si>
  <si>
    <t>Shubin, V. V.;Roegner, M.;El-Mohsnawy, E.;Terekhova, I. V.;Schlodder, E.;Karapetyan, N. V.</t>
  </si>
  <si>
    <t>Russian Federation;Germany;Germany</t>
  </si>
  <si>
    <t>Moscow;Berlin;Bochum</t>
  </si>
  <si>
    <t>Bach Institute of Biochemistry;Technical University of Berlin;Ruhr-Universitat Bochum</t>
  </si>
  <si>
    <t>60096201;60011604;60005322</t>
  </si>
  <si>
    <t>Shubin V.</t>
  </si>
  <si>
    <t>Variability of light-induced circular dichroism spectra of photosystem I complexes of cyanobacteria</t>
  </si>
  <si>
    <t>10.1134/S0003683810030051</t>
  </si>
  <si>
    <t>2-s2.0-77952295541</t>
  </si>
  <si>
    <t>['¬© 2010', 'life situations', 'diversity techniques', 'different real', 'different conditions', 'different circumstances', 'channel estimations', 'applying diversity', 'antenna receiver']</t>
  </si>
  <si>
    <t>The performance of wireless data communication for fully equipped firemen walking indoors and communicating through textile patch antennas integrated into their clothing is evaluated. The small-scale fading experienced in the building is characterised, then a measurement with a walking test person is performed in different real-life situations. The channel estimations, level crossing rate and bit error rate for the signals of the multi-antenna receiver are studied and compared in different circumstances. The performance of diversity techniques is evaluated and the advantage of applying diversity is validated under different conditions. ¬© 2010 The Institution of Engineering and Technology.</t>
  </si>
  <si>
    <t>41-52</t>
  </si>
  <si>
    <t>ISMTCT000004000002000041000001</t>
  </si>
  <si>
    <t>60033316-60017815;60033316;60033316;60033316;60033316;60017815</t>
  </si>
  <si>
    <t>21834792600;26656390900;6507627735;7004835032;7006024992;6506983157</t>
  </si>
  <si>
    <t>Van Torre, P.;Vallozzi, L.;Hertleer, C.;Rogier, H.;Moeneclaey, M.;Verhaevert, J.</t>
  </si>
  <si>
    <t>Van Torre P.</t>
  </si>
  <si>
    <t>Dynamic link performance analysis of a rescue worker's off-body communication system using integrated textile antennas</t>
  </si>
  <si>
    <t>10.1049/iet-smt.2009.0018</t>
  </si>
  <si>
    <t>2-s2.0-77952303626</t>
  </si>
  <si>
    <t>Russian Academy of Sciences</t>
  </si>
  <si>
    <t>10 III B 06 087</t>
  </si>
  <si>
    <t>RAS</t>
  </si>
  <si>
    <t>['taxonomical position', 'rounded molar', 'pygmaea g', 'pereonites 5', 'ochotensis kussakin', 'long condyle', 'geographical range', 'genus baeonectes', 'following characteristics', 'first time', 'distomedial lobe', 'baeonectes wilson', 'article 1', 'antenna 1', 'also suggested']</t>
  </si>
  <si>
    <t>Baeonectes | Munnopsidae | Northwestern Pacific | Taxonomy</t>
  </si>
  <si>
    <t>Two northwestern Pacific species of the munnopsid subfamily Eurycopinae, Eurycope pavlenkoi Gurjanova, 1933 and E. ochotensis Kussakin, 1979 are transferred to the other genus of the subfamily, Baeonectes Wilson, 1982, on the basis of the following characteristics: Short truncated epipod of maxilliped, broad rostrum without distinct margins, absence of a distomedial lobe of the article 1 of antenna 1, mandible with broad, rounded molar and long condyle and pereonites 5-7 fused dorsomedially. Based on the mentioned characters E. pygmaea G. O. Sars, 1870, which was put into the genus Tytthocope Wilson &amp; Hessler, 1981 is also suggested to be transferred into the genus Baeonectes. After the clarification of the taxonomical position of the species, the geographical range of the genus Baeonectes expanded. In the Sea of Japan the genus was registered for the first time. ¬© Pleiades Publishing, Ltd., 2010.</t>
  </si>
  <si>
    <t>98-108</t>
  </si>
  <si>
    <t>Russian Journal of Marine Biology</t>
  </si>
  <si>
    <t>60069618;60069618</t>
  </si>
  <si>
    <t>6602560396;15759482000</t>
  </si>
  <si>
    <t>Malyutina, M. V.;Golovan', O. A.</t>
  </si>
  <si>
    <t>Vladivostok</t>
  </si>
  <si>
    <t>National Scientific Center of Marine Biology, Far Eastern Branch, Russian Academy of Sciences</t>
  </si>
  <si>
    <t>Malyutina M.</t>
  </si>
  <si>
    <t>On species composition of northern pacific genera Eurycope and Baeonectes and Redescription of E. ochotensis Kussakin, 1979 (Crustacea, Isopoda)</t>
  </si>
  <si>
    <t>10.1134/S1063074010020045</t>
  </si>
  <si>
    <t>2-s2.0-77952310663</t>
  </si>
  <si>
    <t>['thermal processing', 'temperature increasing', 'similar hdas', 'sara fractions', 'results show', 'rate constant', 'order kinetics', 'initial rate', 'immediate neighborhood', 'hydrogen donor', 'hydrogen donating', 'hda among', 'form coke', 'exhibits synergism', 'essentially related', 'donatable hydrogens', 'comprehensive analysis', 'coking rates', 'coking propensity', 'coking propensities', 'chemical probe', 'asphaltenes ),']</t>
  </si>
  <si>
    <t>Anthracene was used as a chemical probe to evaluate hydrogen donating abilities (HDAs) of two petroleum vacuum residues and their SARA fractions (i.e., saturates, aromatics, resins, and asphaltenes), and hydrogen donating kinetics of aromatics and resins were then analyzed. Also, 9,10- dihydroanthracene was used as a chemical probe to evaluate hydrogen accepting abilities of the asphaltenes of the residues. Coking propensities of both residues under thermal processing at 400 ¬∞C were evaluated by their coke induction periods. Results show that HDA of either residue proceeds to increase at first and then tends to decline under thermal processing, forming a maximum in the middle. The HDA peak value increases progressively with temperature increasing; the two residues may exhibit either different or similar HDAs at certain test conditions. When the four SARA fractions coexist in the form of a residue for further thermal processing, there exhibits synergism in HDA among the four SARA fractions. Hydrogen donating of aromatics and resins can be treated by first-order kinetics, and both rate constant and initial rate in hydrogen donating for resins show much higher values than those for aromatics. Asphaltenes accept substantially more hydrogens than the amounts they donate. A comprehensive analysis of the data thus obtained shows hydrogen transfer among the SARA fractions is essentially related to coking propensity of residue under thermal processing, where asphaltenes accept hydrogens from resins in the immediate neighborhood that are then supplemented by aromatics. Donatable hydrogens in asphaltenes alone appear insufficient to prevent asphaltenic radicals from combining to form coke. A residue whose asphaltenes accept more hydrogens with resins and aromatics releasing fewer hydrogens exhibits a higher coking propensity under thermal processing. Hydrogen donor/acceptor additives may serve to suppress/promote coke formation by influencing the coking rates of asphaltenes in the center by supplementing/depleting donatable hydrogens of the surrounding medium constituents, that is, resins and aromatics. ¬© 2010 American Chemical Society.</t>
  </si>
  <si>
    <t>3093-3100</t>
  </si>
  <si>
    <t>60105111;60105111-100416034;60105111-60073519;60105111-100313354;60105111</t>
  </si>
  <si>
    <t>7101837241;57192239965;14033533400;55252570200;55792578600</t>
  </si>
  <si>
    <t>Guo, Aijun;Wang, Zhiqing;Zhang, Huijun;Zhang, Xuejun;Wang, Zongxian</t>
  </si>
  <si>
    <t>Qingdao;Dongying;;Daqing</t>
  </si>
  <si>
    <t>China University of Petroleum (East China);Shengli Oilfield Company;Jiujiang Petrochemical Company;Daqing Petrochemical Company</t>
  </si>
  <si>
    <t>60105111;60073519;100416034;100313354</t>
  </si>
  <si>
    <t>Guo A.</t>
  </si>
  <si>
    <t>Hydrogen transfer and coking propensity of petroleum residues under thermal processing</t>
  </si>
  <si>
    <t>10.1021/ef100172r</t>
  </si>
  <si>
    <t>2-s2.0-77952696486</t>
  </si>
  <si>
    <t>['structured antennae', 'reversal symmetry', 'many types', 'general property', 'eye lens', 'becomes analogous', 'active localized', 'achieve super', '11 093040']</t>
  </si>
  <si>
    <t>The prediction of 'perfect' imaging without negative refraction for Maxwell's fish-eye lens (Leonhardt U 2009 New J. Phys. 11 093040) is a consequence of imposing an active localized 'drain' at the image point rather than being a general property of the lens. This work then becomes analogous to other work using time-reversal symmetry and/or structured antennae to achieve super-resolution, which can be applied to many types of imaging system beyond the fish-eye lens. ¬© IOP Publishing Ltd and Deutsche Physikalische Gesellschft.</t>
  </si>
  <si>
    <t>New Journal of Physics</t>
  </si>
  <si>
    <t>Blaikie, R. J.</t>
  </si>
  <si>
    <t>Blaikie R.</t>
  </si>
  <si>
    <t>Comment on 'perfect imaging without negative refraction'</t>
  </si>
  <si>
    <t>10.1088/1367-2630/12/5/058001</t>
  </si>
  <si>
    <t>2-s2.0-77952706294</t>
  </si>
  <si>
    <t>['two non', 'total number', 'tiny structure', 'teletskoye lake', 'taxonomic affinities', 'syntype material', 'south pribaikalye', 'previously described', 'possibly five', 'northern hemisphere', 'new species', 'new character', 'irkutsk area', 'illustrated based', 'groundwater habitats', 'geographic distribution', 'genus stygobromus', 'future analyses', 'freezing springs', 'described species', 'continued exploration', 'central altay', 'careful evaluation', 'biogeographic history', 'antenna 2']</t>
  </si>
  <si>
    <t>Amphipoda | Crangonyctidae | Groundwaters | Palearctic | Siberia | Stygobromus | Stygomorphic | Subterranean | Teletskoye Lake</t>
  </si>
  <si>
    <t>Two new species of the subterranean amphipod genus Stygobromus are described from groundwater habitats in Siberia: Stygobromus mikhaili n. sp. from a spring in the Central Altay Mountains and Stygobromus anastasiae n. sp. from two non-freezing springs in South Pribaikalye in the Irkutsk area. Additional taxonomic details of the previously described S. pusillus (Martynov) from Teletskoye Lake, also in Central Altay, are illustrated based on syntype material. Utilization of SEM has revealed a tiny structure on antenna 2 that appears to be a new character, and may prove useful in future analyses. Descriptions of the two new species raise the total number of described species in the genus Stygobromus to 134, but four or possibly five have been found in the Palearctic region outside North America. However, it is likely that continued exploration of subterranean groundwater habitats in Siberia and other parts of the Palearctic will reveal additional new species of Stygobromus and provide more insight into the origin and geographic distribution of this large, northern hemisphere, subterranean freshwater amphipod genus. Careful evaluation of taxonomic affinities of the new species and comparison with previously described congeners should provide further insight into the biogeographic history of Stygobromus. Copyright ¬© 2010 Magnolia Press.</t>
  </si>
  <si>
    <t>41-58</t>
  </si>
  <si>
    <t>60072267;60007652;60000081</t>
  </si>
  <si>
    <t>56248425400;7003617952;8698464600</t>
  </si>
  <si>
    <t>Sidorov, Dmitry A.;Holsinger, John R.;Takhteev, Vadim V.</t>
  </si>
  <si>
    <t>Russian Federation;United States;Russian Federation</t>
  </si>
  <si>
    <t>Vladivostok;Norfolk;Irkutsk</t>
  </si>
  <si>
    <t>Far Eastern Branch, Russian Academy of Sciences;Old Dominion University;Irkutsk State University</t>
  </si>
  <si>
    <t>Sidorov D.A.</t>
  </si>
  <si>
    <t>Two new species of the subterranean amphipod genus Stygobromus (Amphipoda: Crangonyctidae) from Siberia, with new data on Stygobromus pusillus (Martynov) and remarks on morphology and biogeographic relationships</t>
  </si>
  <si>
    <t>10.11646/zootaxa.2478.1.2</t>
  </si>
  <si>
    <t>2-s2.0-77953979126</t>
  </si>
  <si>
    <t>['using p', 'transport bypass', 'results show', 'phenylene vinylene', 'optimal device', 'increase compared', 'important factors', 'high open', 'electron donor', 'electron acceptor', 'cu2o nanocrystals', 'cu2o nanocrystal', 'crystalline n', 'control device', 'charge recombination', '0 %,']</t>
  </si>
  <si>
    <t>Efficient charge collection is one of the most important factors to achieve high power conversion efficiency for the bulk-heterojunction solar cells based on polymer blend films. We report enhanced hybrid polymer solar cells based on blends of a semiconducting polymer poly[2-methoxy-5-(2‚Ä≤-ethylhexyloxy)-1, 4-phenylene vinylene] (MEH-PPV) as electron donor and crystalline n-type ZnO nanoparticle as electron acceptor by using p-type semiconducting Cu2O nanocrystal as an anode buffer layer between the indium tin oxide (ITO) anode and the MEH-PPV:ZnO blend layer. The p-type Cu2O nanocrystals of 30-40 nm diameter dispersed on ITO anode surface percolate into the MEH-PPV:ZnO blend layer serving as hole collection antenna to efficiently collect holes. The results show that the charge recombination in the MEH-PPV:ZnO blend layer resulting from low charge mobility of MEH-PPV is effectively restrained via hole-transport bypass of Cu2O nanocrystals. Compared to the control device with poly(ethylenedioxythiophene):poly(styrenesulfonate) (PEDOT:PSS) as a flat anode buffer layer, the short-circuit current increases 45% for the device with Cu2O nanocrystal as an anode buffer layer. Moreover, the lower ionization potential of Cu2O nanocrystal renders the device a high open-circuit voltage compared to the device with PEDOT:PSS as an anode buffer layer. The optimal device with Cu2O nanocrystal as an anode buffer layer shows a power conversion efficiency of 2.0%, a 132% increase compared to the device with PEDOT:PSS as an anode buffer layer. ¬© 2010 American Chemical Society.</t>
  </si>
  <si>
    <t>9161-9166</t>
  </si>
  <si>
    <t>60001255-60027363;60001255;60001255;60001255</t>
  </si>
  <si>
    <t>26428424000;57215556778;56520729600;7409184519</t>
  </si>
  <si>
    <t>Shao, Shuyan;Liu, Fengmin;Xie, Zhiyuan;Wang, Lixiang</t>
  </si>
  <si>
    <t>University of Chinese Academy of Sciences;Changchun Institute Of Applied Chemistry, Chinese Academy Of Sciences</t>
  </si>
  <si>
    <t>60027363;60001255</t>
  </si>
  <si>
    <t>Shao S.</t>
  </si>
  <si>
    <t>High-efficiency hybrid polymer solar cells with inorganic P- and N-type semiconductor nanocrystals to collect photogenerated charges</t>
  </si>
  <si>
    <t>10.1021/jp1013169</t>
  </si>
  <si>
    <t>2-s2.0-78650226591</t>
  </si>
  <si>
    <t>['¬© 2010', 'uda array', 'uda antenna', 'simultaneously optimize', 'rights reserved', 'parasitic elements', 'optimization problems', 'multimodal pattern', 'ios press', 'input resistance', 'good performance', 'complexity due', 'back ratio', 'available literature']</t>
  </si>
  <si>
    <t>Antenna array synthesis | Particle swarm optimization</t>
  </si>
  <si>
    <t>The optimization of Yagi-Uda antenna is a subject of continuous research since its invention because of its multimodal pattern and complexity due to the presence of parasitic elements. Particle Swarm Optimization (PSO) is a new, high performance evolutionary technique, which has recently been used for optimization problems in antennas and electromagnetics. In this paper, PSO has been used to simultaneously optimize the gain, front-to-back ratio, input resistance and beamwidth of Yagi-Uda array. The antenna array geometry with good performance, compared to the results in available literature, has been obtained. ¬© 2010 - IOS Press and the authors. All rights reserved.</t>
  </si>
  <si>
    <t>177-182</t>
  </si>
  <si>
    <t>International Journal of Applied Electromagnetics and Mechanics</t>
  </si>
  <si>
    <t>60111242;60000690;108659682</t>
  </si>
  <si>
    <t>23973574100;6508353992;16242568300</t>
  </si>
  <si>
    <t>Rattan, Munish;Patterh, Manjeet Singh;Sohi, B. S.</t>
  </si>
  <si>
    <t>Ludhiana;Patiala;Patiala</t>
  </si>
  <si>
    <t>Guru Nanak Dev Engineering College, Ludhiana;Punjabi University;Surya School of Engineering and Technology</t>
  </si>
  <si>
    <t>Rattan M.</t>
  </si>
  <si>
    <t>Design of Yagi-Uda array using particle swarm optimization</t>
  </si>
  <si>
    <t>10.3233/JAE-2010-1077</t>
  </si>
  <si>
    <t>2-s2.0-77952369071</t>
  </si>
  <si>
    <t>['traditional treatment', 'tools quantifying', 'surrounding environments', 'results demonstrate', 'quantum entanglement', 'quantum derealization', 'provide us', 'plants containing', 'physiological conditions', 'nonvanishing entanglement', 'excitation manifold', 'electronic energies', 'detailed information', 'correlated fluctuations', 'chlorophyll molecules']</t>
  </si>
  <si>
    <t>We explore quantum entanglement among the chlorophyll molecules in light-harvesting complex II, which is the most abundant photosynthetic antenna complex in plants containing over 50% of the world's chlorophyll molecules. Our results demonstrate that there exists robust quantum entanglement under physiological conditions for the case of a single elementary excitation. However, this nonvanishing entanglement is not unexpected because entanglement in the single-excitation manifold is conceptually the same as quantum delocalized states, which are the spectroscopically detectable energy eigenstates of the system. We discuss the impact of the surrounding environments and correlated fluctuations in electronic energies of different pigments upon quantum derealization and quantum entanglement. It is demonstrated that investigations with tools quantifying the entanglement can provide us with more detailed information on the nature of quantum derealization, in particular the so-called dynamic localization, which is difficult for a traditional treatment to capture. ¬© IOP Publishing Ltd and Deutsche Physikalische Gesellschaft.</t>
  </si>
  <si>
    <t>60025038-60007174;60025038-60007174</t>
  </si>
  <si>
    <t>36839788800;36936627600</t>
  </si>
  <si>
    <t>Ishizaki, Akihito;Fleming, Graham R.</t>
  </si>
  <si>
    <t>University of California, Berkeley;Lawrence Berkeley National Laboratory</t>
  </si>
  <si>
    <t>60025038;60007174</t>
  </si>
  <si>
    <t>Ishizaki A.</t>
  </si>
  <si>
    <t>Quantum superpositions in photosynthetic light harvesting: Derealization and entanglement</t>
  </si>
  <si>
    <t>10.1088/1367-2630/12/5/055004</t>
  </si>
  <si>
    <t>2-s2.0-77952688137</t>
  </si>
  <si>
    <t>EP/E027520/1</t>
  </si>
  <si>
    <t>['wave uni', 'terahertz generation', 'terahertz figure', 'resonant antennas', 'record levels', 'p thz', 'frequency response', 'experimental evaluation', 'achieved ranging', '914 ghz', '612 ghz', '510 ghz', '457 ghz', '408 ghz', '30 œºw', '255 ghz', '24 œºw', '16 œºw', '110 ghz', '105 œºw', '10 œºw', '1 w', '0024 w']</t>
  </si>
  <si>
    <t>The design, experimental evaluation and performance of a Traveling-Wave Uni-Traveling Carrier photodiode for Terahertz generation are described and its advantages in terms of frequency response are demonstrated. The device delivered 148 ŒºW at 457 GHz, 24 ŒºW at 914 GHz when integrated with resonant antennas and 105 ŒºW at 255 GHz, 30 ŒºW at 408 GHz, 16 ŒºW at 510 GHz and 10 ŒºW at 612 GHz. Record levels of Terahertz figure of merit (P THZ/Popt2 in W-1) were achieved ranging from 1 W-1 at 110 GHz to 0.0024 W-1 at 914 GHz. ¬© 2010 Optical Society of America.</t>
  </si>
  <si>
    <t>11105-11110</t>
  </si>
  <si>
    <t>60022148;60022148;100366728;100366728;60022148</t>
  </si>
  <si>
    <t>25930038100;7006454070;7102297209;57206508022;7004751445</t>
  </si>
  <si>
    <t>Rouvalis, Efthymios;Renaud, Cyril C.;Moodie, David G.;Robertson, Michael J.;Seeds, Alwyn J.</t>
  </si>
  <si>
    <t>London;Ipswich</t>
  </si>
  <si>
    <t>University College London;Centre for Integrated Photonics</t>
  </si>
  <si>
    <t>60022148;100366728</t>
  </si>
  <si>
    <t>Rouvalis E.</t>
  </si>
  <si>
    <t>Traveling-wave uni-traveling carrier photodiodes for continuous wave THz generation</t>
  </si>
  <si>
    <t>10.1364/OE.18.011105</t>
  </si>
  <si>
    <t>2-s2.0-77952821173</t>
  </si>
  <si>
    <t>DMI-0456809</t>
  </si>
  <si>
    <t>['letter describes', 'increased using', 'field transmission', 'experimentally demonstrate', 'data storage', 'coupling light', '9 times', '8 ).', '15 times']</t>
  </si>
  <si>
    <t>This letter describes a bowtie nanoaperture antenna for coupling light to a subdiffraction limited near-field spot (&lt;Œª/8). The gain of the antenna is increased using a concentric grating structure to coherently diffract normally incident light toward the aperture. We experimentally demonstrate that the addition of the grating structure enhances the far-field transmission through the aperture by 6.9 times while the intensity at the near-field is increased more than 15 times. The nanoantenna is useful for applications including nanolithography and data storage. ¬© 2010 American Institute of Physics.</t>
  </si>
  <si>
    <t>60009254;60009254;60009254;60009254;60009254</t>
  </si>
  <si>
    <t>7801399652;15761058200;26662305100;7101799305;55827491300</t>
  </si>
  <si>
    <t>Kinzel, Edward C.;Srisungsitthisunti, Pornsak;Li, Yan;Raman, Arvind;Xu, Xianfan</t>
  </si>
  <si>
    <t>Kinzel E.</t>
  </si>
  <si>
    <t>Extraordinary transmission from high-gain nanoaperture antennas</t>
  </si>
  <si>
    <t>10.1063/1.3436726</t>
  </si>
  <si>
    <t>2-s2.0-77956248461</t>
  </si>
  <si>
    <t>Kortney Rose Foundation</t>
  </si>
  <si>
    <t>KRF</t>
  </si>
  <si>
    <t>['slot width', 'slot antennas', 'skin depth', 'resonance frequency', 'gold film', 'finite substrates', 'finite substrate', 'experimental results']</t>
  </si>
  <si>
    <t>We investigate resonance behaviors of optically thin metallic slot antennas on finite substrates in terahertz frequency regime. By carefully analyzing theoretical and experimental results, we observe that slot antennas fabricated in a gold film with a thickness below the skin depth of gold show blueshifted resonance frequencies for the increasing slot width, while the opposite resonance behaviors appear when the slot antennas are perforated in perfectly electric conductor. In addition, we find that for slot antenna sustained by a finite substrate its thickness and the slot width are additional crucial factors determining the resonance frequency of slot antennas. ¬© 2010 American Institute of Physics.</t>
  </si>
  <si>
    <t>60013682;60013682;60014840;60013682;60013682;60013682;60014840;60013682;60013682;60013682</t>
  </si>
  <si>
    <t>55507879200;24773903900;24722120500;57199902051;35292493300;25640297500;55736577700;7202111866;35201115000;23003572100</t>
  </si>
  <si>
    <t>Park, H. R.;Koo, S. M.;Suwal, O. K.;Park, Y. M.;Kyoung, J. S.;Seo, M. A.;Choi, S. S.;Park, N. K.;Kim, D. S.;Ahn, K. J.</t>
  </si>
  <si>
    <t>Asan;Seoul</t>
  </si>
  <si>
    <t>Sunmoon University;Seoul National University</t>
  </si>
  <si>
    <t>60014840;60013682</t>
  </si>
  <si>
    <t>Park H.</t>
  </si>
  <si>
    <t>Resonance behavior of single ultrathin slot antennas on finite dielectric substrates in terahertz regime</t>
  </si>
  <si>
    <t>10.1063/1.3437091</t>
  </si>
  <si>
    <t>2-s2.0-77956255930</t>
  </si>
  <si>
    <t>['transient current', 'temporal characteristics', 'geometrical parameters', 'emission spectrum', 'emission intensity', 'emission efficiency', 'dipole antenna', 'aspect ratio', 'also found']</t>
  </si>
  <si>
    <t>The dependence of the emission spectrum of terahertz (THz) radiation on the geometrical parameters of the dipole antenna, and the relationship between these parameters and the temporal characteristics of the transient current that generate THz radiation, is reported. The emission intensity and the peak frequency strongly depend on these geometrical parameters. This dependence varies significantly with changes in the temporal characteristics of the transient current. We have also found that the emission efficiency can be increased by increasing the aspect ratio for the dipole. ¬© 2010 American Institute of Physics.</t>
  </si>
  <si>
    <t>60031955-60015682;60031955-60014652;60010848;60010848;60031955-108140119;60010848</t>
  </si>
  <si>
    <t>6602908373;23470921600;8117231100;35956085100;7102587914;7202550229</t>
  </si>
  <si>
    <t>Miyamaru, Fumiaki;Saito, Yu;Yamamoto, Kohji;Furuya, Takashi;Nishizawa, Seizi;Tani, Masahiko</t>
  </si>
  <si>
    <t>Matsumoto;Kawaguchi;Sapporo;Fukui;Hachioji</t>
  </si>
  <si>
    <t>Shinshu University;Japan Science and Technology Agency;Hokkaido University;University of Fukui;Advanced Infrared Spectroscopy Co., Ltd.</t>
  </si>
  <si>
    <t>60031955;60015682;60014652;60010848;108140119</t>
  </si>
  <si>
    <t>Miyamaru F.</t>
  </si>
  <si>
    <t>Dependence of emission of terahertz radiation on geometrical parameters of dipole photoconductive antennas</t>
  </si>
  <si>
    <t>10.1063/1.3436724</t>
  </si>
  <si>
    <t>2-s2.0-77956261073</t>
  </si>
  <si>
    <t>['ro4350b substrate', 'relative permittivity', 'proposed antenna', 'parasitically attached', 'parasitic inverted', 'parametric study', 'novel band', 'ieee 802', 'good agreement', 'frequency band', 'feed layer', 'experimental results', 'excite similar', 'cup strip', 'circular stub', '6ghz ).']</t>
  </si>
  <si>
    <t>In this paper, a novel band-notched circular slot (BNCS) antenna for ultra-wideband (UWB) communication is proposed. This antenna is comprised of a circular stub that excite similar-shaped slot aperture. The proposed antenna is designed on the RO4350B substrate with thickness of 500Œºm and relative permittivity (Œµr) of 3.4 to operate in UWB band released by the US's Federal Communications Commission (FCC) in 2002 (i.e., 3.1-10.6GHz). To reject the frequency band of 5.15-5.825GHz, which is limited by IEEE 802.11a and HIPERLAN/2, an inverted-cup strip is parasitically attached to the feed layer. The size of our proposed antenna is 50 √ó 50mm2, and this antenna has good radiation characteristics. Effects of varying the parameters of parasitic inverted-cup strip on performance of the proposed antenna have been studied. The antenna with optimal parameters obtained from parametric study is fabricated and measured. It is observed that the simulated and experimental results have good agreement with each other.</t>
  </si>
  <si>
    <t>113-123</t>
  </si>
  <si>
    <t>Progress In Electromagnetics Research C</t>
  </si>
  <si>
    <t>60031777;60020850;60020850</t>
  </si>
  <si>
    <t>24398939300;20733878200;18038251400</t>
  </si>
  <si>
    <t>Kalteh, A. A.;Fallahi, R.;Roozbahani, M. G.</t>
  </si>
  <si>
    <t>Islamic Azad University;Iran Telecommunication Research Center, Tehran</t>
  </si>
  <si>
    <t>60031777;60020850</t>
  </si>
  <si>
    <t>Kalteh A.</t>
  </si>
  <si>
    <t>Design of a band-notched microstrip circular slot antenna for UWB communication</t>
  </si>
  <si>
    <t>10.2528/PIERC09123007</t>
  </si>
  <si>
    <t>2-s2.0-78650096182</t>
  </si>
  <si>
    <t>['wlan ).', 'wireless local', 'several advantages', 'selected electronically', 'resonant frequency', 'overall antenna', 'numerical simulations', 'first design', 'fabricated prototype', 'electrically adjusted', 'designs solve', 'area network']</t>
  </si>
  <si>
    <t>Two novel designs for compact reconfigurable antennas are introduced for wireless communication devices. These designs solve the steering frequency problem by tracking the desired resonance frequency or by generating various operating frequency bands to be selected electronically. In the first design, the length of the rectangular defected ground structure (RDGS) is electrically adjusted to change the resonant frequency of the MPA. While in the second design different turns of spiral AMC ground plane generate frequency bands, or modes, that are selected/optimized to serve different communication systems simultaneously. These systems may include various combinations of bluetooth, S-band and wireless local-area network (WLAN). These designs have several advantages as the total antenna volume can be reused, and therefore the overall antenna will be compact, although, the radiation of the MPA is kept fixed without any degradation. The designs are verified through both numerical simulations and measurement of a fabricated prototype. The results confirm good performance of the single and multiband reconfigurable antenna designs.</t>
  </si>
  <si>
    <t>36015041200;6603063814;7004005810;34769915200;36805517400</t>
  </si>
  <si>
    <t>Elsheakh, D. N.;Elsadek, H. A.;Abdallah, E. A.;Iskander, M. F.;Elhenawi, H.</t>
  </si>
  <si>
    <t>Reconfigurable single and multiband inset feed microstrip patch antenna for wireless communication devices</t>
  </si>
  <si>
    <t>10.2528/PIERC10011503</t>
  </si>
  <si>
    <t>2-s2.0-78650284089</t>
  </si>
  <si>
    <t>['telecom sector', 'physical optimization', 'operators technology', 'new approach', 'make gsm900', 'major cause', 'law 24', 'interference effects', 'interference created', 'inexpensive technologies', 'independently reduces', 'find gsm9800', 'cdma800 operate', 'base stations', 'azmit control', 'antenna systems', 'allows us']</t>
  </si>
  <si>
    <t>With deregulation of telecom sector (law 24/96) in our country (Morocco), many operators of cellular network appear. Among the operators technology that operate, we find GSM9800 and CDMA900 that are used by two different operators. It turns out from the measurements of indicator of quality of service that the performance of GSM900 is degraded, and the major cause is the interference created by CDM800 which cannot be neglected. In this paper, we adopt a new approach in order to make GSM900 and CDMA800 operate in harmony. This method is based on a physical optimization of antenna systems and could be understood as a physical symmetry rotation in the space of parameters such that tilt and Azmit control the system. It independently reduces the interference effects on the distance between the base stations. Moreover, it allows us to improve client service without using hard installations and inexpensive technologies.</t>
  </si>
  <si>
    <t>60000784;60000784;60000784;60000784</t>
  </si>
  <si>
    <t>16646191400;57219496742;6701524689;35618201300</t>
  </si>
  <si>
    <t>Jraifi, A.;Laamara, R. A.;Belhaj, A.;Saidi, E. H.</t>
  </si>
  <si>
    <t>Rabat</t>
  </si>
  <si>
    <t>Facult√© des Sciences Rabat</t>
  </si>
  <si>
    <t>Jraifi A.</t>
  </si>
  <si>
    <t>A proposal solution for interference inter-operators</t>
  </si>
  <si>
    <t>10.2528/PIERC09110904</t>
  </si>
  <si>
    <t>2-s2.0-78651538999</t>
  </si>
  <si>
    <t>['wireless communication', 'wimax application', 'simulation study', 'simulation results', 'results presented', 'paper presents', 'modified frc', 'design procedure', 'conventional frc', 'also presented', '1 dras', '1 dra']</t>
  </si>
  <si>
    <t>This paper presents the simulation study of a wideband modified fractal rectangular curve iteration-1 (FRC-1) dielectric resonator antenna (DRA) along with conventional FRC DRAs of different iteration levels for WiMAX application. The simulation study has been carried out using CST Microwave Studio software. The design procedure and radiation performance characteristics of modified and conventional FRC DRAs are described and the simulation results for modified FRC-1 DRA are compared with those of a conventional FRC-1 DRA of identical outer dimensions. The simulation results for the material dielectric constant dependent radiation characteristics of both the FRC-1 DRAs are also presented. The results presented here may be useful in designing portable personnel communication device antennas and in analyzing the performance of these antennas for wireless communication.</t>
  </si>
  <si>
    <t>60019106;60019106;60019106</t>
  </si>
  <si>
    <t>35203333800;57201871254;57220768587</t>
  </si>
  <si>
    <t>Gangwar, R. K.;Singh, S. P.;Kumar, D.</t>
  </si>
  <si>
    <t>Varanasi</t>
  </si>
  <si>
    <t>Indian Institute of Technology Banaras Hindu University</t>
  </si>
  <si>
    <t>Gangwar R.K.</t>
  </si>
  <si>
    <t>A modified fractal rectangular curve dielectric resonator antenna for wimax application</t>
  </si>
  <si>
    <t>10.2528/PIERC09111303</t>
  </si>
  <si>
    <t>2-s2.0-78651553423</t>
  </si>
  <si>
    <t>['three self', 'similarity holes', 'radiating element', 'paper presents', 'enhance performance', 'communication applications', '11ghz within']</t>
  </si>
  <si>
    <t>This paper presents a CPW-fed planar inverted cone antenna (PICA) for ultra-wideband (UWB) communication applications. The proposed PICA provides a conventional monopole type omnidirectional radiation pattern, and it utilizes the advantages of the coplanar-waveguide (CPW) to simplify the structure of the antenna into a single metallic level. To improve radiation characteristics, a tapered and corrugated ground plane is used. In addition, the PICA's radiating element with three self-similarity holes is attempted to enhance performance of the antenna. The simulated and measured results demonstrate that the proposed PICA achieves a broad impedance bandwidth from 1.3GHz to 11GHz within the magnitude of S11 (dB) less than -10dB and maintains nearly omnidirectional radiation characteristics.</t>
  </si>
  <si>
    <t>101-112</t>
  </si>
  <si>
    <t>57208732256;57214843090;56200833000;55926231500</t>
  </si>
  <si>
    <t>Wang, H.;Zhang, H.;Liu, X.;Huang, K.</t>
  </si>
  <si>
    <t>A CPW-FED ultra-wideband planar inverted cone antenna</t>
  </si>
  <si>
    <t>10.2528/PIERC09121404</t>
  </si>
  <si>
    <t>2-s2.0-78651556805</t>
  </si>
  <si>
    <t>['shaped slot', 'resonant frequencies', 'radiation characteristics', 'microstrip patch', 'different methods']</t>
  </si>
  <si>
    <t>In this paper, we present a new dual band planar antenna. The proposed antenna consists of a microstrip patch with a U-shaped slot that is fed by a broadband electromagnetic coupling probe, known as L-probe. Radiation characteristics of the antenna and different methods for control of the resonant frequencies are investigated.</t>
  </si>
  <si>
    <t>215-223</t>
  </si>
  <si>
    <t>60001800-60012835;60001800;60012835</t>
  </si>
  <si>
    <t>35931876800;24437756300;6507478196</t>
  </si>
  <si>
    <t>Ghalibafan, J.;Attari, A. R.;Kashani, F. H.</t>
  </si>
  <si>
    <t>Tehran;Mashhad</t>
  </si>
  <si>
    <t>Iran University of Science and Technology;Ferdowsi University of Mashhad</t>
  </si>
  <si>
    <t>60012835;60001800</t>
  </si>
  <si>
    <t>Ghalibafan J.</t>
  </si>
  <si>
    <t>A new dual-band microstrip antenna with U-shaped slot</t>
  </si>
  <si>
    <t>10.2528/PIERC10012706</t>
  </si>
  <si>
    <t>2-s2.0-78651557201</t>
  </si>
  <si>
    <t>['shaped slots', 'reflection coefficients', 'original size', 'novel shapes', 'mutual coupling', 'improved performance', 'harmonic suppression', 'h shaped', 'gap structure', 'electromagnetic band', 'ebg presented', 'ebg ).', 'current distribution', 'array elements', 'antenna size', 'antenna array']</t>
  </si>
  <si>
    <t>This paper presents microstrip array antenna integrated with novel shapes of 2D-electromagnetic band-gap structure (2D-EBG). Three different shapes of 2D-EBG are used for harmonic suppression, optimizing the current distribution on the patches and decreasing the mutual coupling between array elements. As a result, the performance of the antenna array is improved. The three novel shapes of 2D-EBG presented are star, H shaped and I shaped slots. Simulated and measured results verify the improved performance of the array antenna compared to the array antenna without EBG as well as antenna array with conventional EBG shapes. The harmonic suppression and reflection coefficients are improved by about 18dB. Minimum mutual coupling is less than -20dB, and the antenna size is reduced by 15% compared to the original size.</t>
  </si>
  <si>
    <t>203-213</t>
  </si>
  <si>
    <t>106400362;106400362;60005916;60005916;60016618</t>
  </si>
  <si>
    <t>36015041200;34769915200;7004005810;6603063814;35193476400</t>
  </si>
  <si>
    <t>Elsheakh, D. N.;Iskander, M. F.;Abdallah, E. A.;Elsadek, H. A.;Elhenawy, H.</t>
  </si>
  <si>
    <t>Microstrip array antenna with new 2D-electromagnetic band gap structure shapes to reduce harmonics and mutual coupling</t>
  </si>
  <si>
    <t>10.2528/PIERC09112008</t>
  </si>
  <si>
    <t>2-s2.0-78651559284</t>
  </si>
  <si>
    <t>['well understood', 'theoretical results', 'stacked annular', 'parametric studies', 'impedance matching', 'impedance bandwidth', 'entire antenna', 'cp characters', 'circularly polarized', 'annular ring', '915mhz ),', '6 %).']</t>
  </si>
  <si>
    <t>In this paper, we propose a circularly polarized (CP) stacked annular-ring microstrip antenna (SARMSA) with an integrated feeding network in the UHF RFID band. A circular parasitic patch is suspended above the annular ring to improve the impedance matching and bandwidth. Through the parametric studies on SARMSA, the CP characters of the entire antenna are well understood, and an optimized CP character is obtained. Prototypes are fabricated to confirm the theoretical results. The experimental results indicate the impedance bandwidth for S11 &lt; -10dB is 870-967MHz (10.6% at 915MHz), and the 3dB AR bandwidth is 893-948MHz (6%). Meanwhile, the measured CP gain reaches 8.9dBic at 915MHz.</t>
  </si>
  <si>
    <t>65-77</t>
  </si>
  <si>
    <t>57188849588;35736995800;7203001464;36160087300;36062668300</t>
  </si>
  <si>
    <t>Chen, X.;Fu, G.;Gong, S. X.;Yan, Y. L.;Chen, J.</t>
  </si>
  <si>
    <t>Parametric studies on the circularly polarized stacked annular-ring microstrip antenna</t>
  </si>
  <si>
    <t>10.2528/PIERC09121505</t>
  </si>
  <si>
    <t>2-s2.0-78651564453</t>
  </si>
  <si>
    <t>['various directions', 'rfid system', 'prototype antenna', 'nec ).', 'low frequency', 'genetic algorithm', 'efficiently used', 'antenna performance', 'animal identification', 'also designed']</t>
  </si>
  <si>
    <t>In this paper, a dual-loop gate antenna is designed to generate the magnetic field distribution in various directions. It is applied to Radio Frequency Identification (RFID) systems for animal identification operating at the low frequency (LF) band of 125kHz and 134.2kHz. The percentage of volume of magnetic field intensity is introduced and used as a figure of merit in the design. The optimum antenna parameters are also designed by the genetic algorithm (GA) in conjunction with the Numerical Electromagnetic Code (NEC). The prototype antenna was fabricated and tested to confirm the antenna performance in the LF-RFID system for animal identification. It is found that the dual-loop gate antenna can be efficiently used in the LF-RFID system.</t>
  </si>
  <si>
    <t>60021543;60021543;60032532</t>
  </si>
  <si>
    <t>24824512300;6603712247;8355886600</t>
  </si>
  <si>
    <t>Kawdungta, S.;Phongcharoenpanich, C.;Torrungrueng, D.</t>
  </si>
  <si>
    <t>Thailand;Thailand</t>
  </si>
  <si>
    <t>Chonburi;Ladkrabang Bangkok</t>
  </si>
  <si>
    <t>Asian University of Science and Technology;King Mongkut's Institute of Technology Ladkrabang</t>
  </si>
  <si>
    <t>60032532;60021543</t>
  </si>
  <si>
    <t>Kawdungta S.</t>
  </si>
  <si>
    <t>Design of a novel dual-loop gate antenna for radio frequency identification (RFID) systems at low frequency band</t>
  </si>
  <si>
    <t>10.2528/PIERC09112301</t>
  </si>
  <si>
    <t>2-s2.0-78651584407</t>
  </si>
  <si>
    <t>['without modifying', 'transmission system', 'transmission frequency', 'proposed technique', 'primary requirement', 'operating frequency', 'noble technique', 'neither easy', 'matched impedance', 'flow chart', 'expanded driver', 'dynamically identify', 'dynamic variations', 'cost effective', 'concept application', 'complex systems', 'compensating reflections', 'communication system', 'change without', 'cancel reflections', 'also presented']</t>
  </si>
  <si>
    <t>The primary requirement for maximum power transfer and minimum power loss is matched impedance in a transmission system. However, static design variations in system such as parasitics and dynamic variations such as changes in transmission frequency will result in reflections. A redesign or reconfiguration of complex systems is neither easy nor cost effective. A noble technique for compensating reflections in a communication system is presented here. The proposed methodology adapts the system to change without any modification to the system physical configuration. In this methodology compensation signals are added by I/O drivers with programmable phase delay and drive strength adjustments to cancel reflections. The concept application is demonstrated for a narrow bandwidth antenna system. An operating frequency off the antenna frequency results in a degraded received message eye. Using the proposed technique, without modifying the antenna, reflections were compensated and a significantly improved data eye was produced, as measured by the enhancement of critical performance parameters. The architecture of an expanded driver to implement the concept is outlined here. An algorithm and flow chart to dynamically identify and compensate for reflections are also presented.</t>
  </si>
  <si>
    <t>237-251</t>
  </si>
  <si>
    <t>60104425;60004766;60004766</t>
  </si>
  <si>
    <t>57197887058;18134401700;7005992749</t>
  </si>
  <si>
    <t>Raju, S.;Salahuddin, S. M.;Raza, M. I.</t>
  </si>
  <si>
    <t>Bangladesh;Bangladesh</t>
  </si>
  <si>
    <t>Dhaka;Dhaka</t>
  </si>
  <si>
    <t>American International University - Bangladesh;East West University</t>
  </si>
  <si>
    <t>60104425;60004766</t>
  </si>
  <si>
    <t>Raju S.</t>
  </si>
  <si>
    <t>Improvement in data transmission efficiency in communication systems using scattering compensation techniques</t>
  </si>
  <si>
    <t>10.2528/PIERC09121608</t>
  </si>
  <si>
    <t>2-s2.0-78651585461</t>
  </si>
  <si>
    <t>['radiation characteristics', 'impedance bandwidth', 'center frequency', 'also examined', '0mhz ).']</t>
  </si>
  <si>
    <t>We have investigated elliptical annular ring microstrip antennas having a sine wave periphery both theoretically and experimentally. The proposed antenna gives a good circular polarization at the center frequency of 1.285GHz, with measured 3dB axial ratio bandwidth of about 0.73% (9.5MHz) and impedance bandwidth of about 1.7% (22.0MHz). Input and radiation characteristics are also examined for different sine wave amplitudes applied to the periphery of elliptical ring patch antenna.</t>
  </si>
  <si>
    <t>60002787-60069390;60002787;60002787;60002787</t>
  </si>
  <si>
    <t>57191446848;35331112700;55802422900;35595209900</t>
  </si>
  <si>
    <t>Baharuddin, M.;Wissan, V.;Sri Sumantyo, J. T.;Kuze, H.</t>
  </si>
  <si>
    <t>Indonesia;Japan</t>
  </si>
  <si>
    <t>Makassar;Chiba</t>
  </si>
  <si>
    <t>Hasanuddin University;Chiba University</t>
  </si>
  <si>
    <t>60069390;60002787</t>
  </si>
  <si>
    <t>Baharuddin M.</t>
  </si>
  <si>
    <t>Development of an elliptical annular ring microstrip antenna with sine wave periphery</t>
  </si>
  <si>
    <t>10.2528/PIERC09120203</t>
  </si>
  <si>
    <t>2-s2.0-78651585463</t>
  </si>
  <si>
    <t>['wick rotations', 'well known', 'view based', 'therefore required', 'starting point', 'standard imaginary', 'standard forms', 'relationship lead', 'least threefold', 'frequency responses', 'frequency point', 'frequency plane', 'frequency bandwidth', 'finite real', 'experimental measurement', 'electromagnetic response', 'difference time', 'correspondence makes', 'contour integration', 'casimir forces', 'casimir force', 'arbitrary geometries', 'analog computer', 'also key']</t>
  </si>
  <si>
    <t>We derive a correspondence between the contour integration of the Casimir stress tensor in the complex-frequency plane and the electromagnetic response of a physical dissipative medium in a finite real-frequency bandwidth. The consequences of this correspondence are at least threefold: First, the correspondence makes it easier to understand Casimir systems from the perspective of conventional classical electromagnetism, based on real-frequency responses, in contrast to the standard imaginary-frequency point of view based on Wick rotations. Second, it forms the starting point of finite-difference time-domain numerical techniques for calculation of Casimir forces in arbitrary geometries. Finally, this correspondence is also key to a technique for computing quantum Casimir forces at micrometer scales using antenna measurements at tabletop (e.g., centimeter) scales, forming a type of analog computer for the Casimir force. Superficially, relationships between the Casimir force and the classical electromagnetic Green's function are well known, so one might expect that any experimental measurement of the Green's function would suffice to calculate the Casimir force. However, we show that the standard forms of this relationship lead to infeasible experiments involving infinite bandwidth or exponentially growing fields, and a fundamentally different formulation is therefore required.</t>
  </si>
  <si>
    <t>9531-9536</t>
  </si>
  <si>
    <t>60022195;60022195;60022195;60022195</t>
  </si>
  <si>
    <t>35503804500;23989105300;36046746000;7406327642</t>
  </si>
  <si>
    <t>Rodriguez, Alejandro W.;McCauley, Alexander P.;Joannopoulos, John D.;Johnson, Steven G.</t>
  </si>
  <si>
    <t>Rodriguez A.</t>
  </si>
  <si>
    <t>Theoretical ingredients of a Casimir analog computer</t>
  </si>
  <si>
    <t>10.1073/pnas.1003894107</t>
  </si>
  <si>
    <t>2-s2.0-77953109324</t>
  </si>
  <si>
    <t>['proposed antenna', 'frequency band', 'fr4 substrate']</t>
  </si>
  <si>
    <t>Circular monople antenna | Multifractal antenna | Uwb</t>
  </si>
  <si>
    <t>The novel circular Multifractal monopole antenna is presented for ultra-wideband (UWB) applications. The proposed antenna is etched on a FR4 substrate with the size of 22 √ó 30 √ó 1mm3 and optimized to operate over the frequency band between 3 and 12.5GHz. ¬© IEICE 2010.</t>
  </si>
  <si>
    <t>717-721</t>
  </si>
  <si>
    <t>36105617500;24474815100;55913973000</t>
  </si>
  <si>
    <t>Zadeh, H. Ebrahim;Ghobadi, Ch;Nourinia, J.</t>
  </si>
  <si>
    <t>Zadeh H.</t>
  </si>
  <si>
    <t>Circular Multifractal UWB monopole antenna</t>
  </si>
  <si>
    <t>10.1587/elex.7.717</t>
  </si>
  <si>
    <t>2-s2.0-77953316036</t>
  </si>
  <si>
    <t>['switched reflector', 'previous researches', 'diversity performance']</t>
  </si>
  <si>
    <t>Array antenna | Mobile handsets | Modulation | MOM | Volterra series</t>
  </si>
  <si>
    <t>The previous researches on the modulated scattering antenna array (MSAA) have shown that the second-order intermodulation scattering signal is relatively low compared with the directly received signal. In this research, a switched reflector is used to solve this problem. The diversity performance of the MSAA with a switched reflector is investigated. It is shown that the diversity performance of the MSAA can be improved by mounting a switch on the reflector. ¬© IEICE 2010.</t>
  </si>
  <si>
    <t>Diversity performance of Modulated Scattering Antenna Array with switched reflector</t>
  </si>
  <si>
    <t>10.1587/elex.7.728</t>
  </si>
  <si>
    <t>2-s2.0-77953316504</t>
  </si>
  <si>
    <t>['significant effects', 'separate set', 'rights reserved', 'oil ratio', 'maximum activity', 'liquid equilibrium', 'kinetic fitting', 'hydrotreating activities', 'hda activities', 'h2 purity', 'equally drawn', 'enhancing effects', 'elsevier ltd', 'either inlet', 'considerably affected', 'commercial nimo', 'athabasca bitumen', '2 h', '1200 ml', '11 mpa']</t>
  </si>
  <si>
    <t>H  partial pressure 2 | H  purity 2 | Heavy gas oil | Hydrotreatment</t>
  </si>
  <si>
    <t>The effects of H2 purity, pressure, gas/oil ratio, temperature, and LHSV on hydrotreating activities were investigated in a micro-trickle bed reactor using a commercial NiMo/Œ≥-Al2O3 catalyst. Heavy gas oil (HGO) from Athabasca bitumen was used as feed. Due to their significant effects on H2 partial pressure, H2 purity, pressure, and gas/oil ratio were chosen and used in a central composite design (CCD) method. Experimental conditions used were H2 purity, pressure, and gas/oil ratio were: 75-100 vol.% (with the rest methane), 7-11 MPa, and 400-1200 mL/mL, respectively. The effect of LHSV (0.65-2 h-1) and temperature (360-400 ¬∞C) were studied in a separate set of experiments. Vapor/liquid equilibrium (VLE) calculations were performed to determine the inlet and outlet H2 partial pressures. It was observed that the enhancing effects of H2 purity on hydrodenitrogenation (HDN) and hydrodearomatization (HDA) activities were greater than that of gas/oil ratio; however, it was comparable to pressure. Hydrodesulphurization (HDS) activity was not considerably affected by H2 purity, pressure, or gas/oil ratio. Increasing LHSV led to a decrease in HDS, HDN, and HDA activities while increasing temperature resulted in an increase in HDS and HDN; HDA had maximum activity at about 385 ¬∞C. Kinetic fitting of the data to a pseudo-first-order power law model suggested that conclusions on hydrotreating activities' responses to a changing H2 pressure could be equally drawn from either inlet or outlet H2 partial pressure. However, from the catalyst deactivation standpoint, it is recommended that such conclusions are drawn from the outlet H2 partial pressure. ¬© 2010 Published by Elsevier Ltd. All rights reserved.</t>
  </si>
  <si>
    <t>2536-2543</t>
  </si>
  <si>
    <t>Effects of the operating variables on hydrotreating of heavy gas oil: Experimental, modeling, and kinetic studies</t>
  </si>
  <si>
    <t>S0016236110000864</t>
  </si>
  <si>
    <t>10.1016/j.fuel.2010.02.024</t>
  </si>
  <si>
    <t>2-s2.0-77955258318</t>
  </si>
  <si>
    <t>['wireless nodes', 'trip time', 'tracking technique', 'time synchronization', 'system outperforms', 'rtt measurements', 'reference devices', 'reference device', 'reality hence', 'pnmc technique', 'paper presents', 'non line', 'nlos impairment', 'nlos effect', 'multilateration technique', 'mu position', 'mobile user', 'measurements demonstrates', 'main drawback', 'localization schemes', 'kalman filters', 'indoor environment', 'conventional time', 'best relates', 'bayesian methods', 'assuming known']</t>
  </si>
  <si>
    <t>The presence of (Non line of Sight) NLOS propagation paths has been considered the main drawback for localization schemes to estimate the position of a (Mobile User) MU in an indoor environment. This paper presents a comprehensive wireless localization system based on (Round-Trip Time) RTT measurements in an unmodified IEEE 802.11 wireless network. It overcomes the NLOS impairment by implementing the (Prior NLOS Measurements Correction) PNMC technique. At first, the RTT measurements are performed with a novel electronic circuit avoiding the need for time synchronization between wireless nodes. At second, the distance between the MU and each reference device is estimated by using a simple linear regression function that best relates the RTT to the distance in (Line of Sight) LOS. Assuming that LOS in an indoor environment is a simplification of reality hence, the PNMC technique is applied to correct the NLOS effect. At third, assuming known the position of the reference devices, a multilateration technique is implemented to obtain the MU position. Finally, the localization system coupled with measurements demonstrates that the system outperforms the conventional time-based indoor localization schemes without using any tracking technique such as Kalman filters or Bayesian methods. Copyright ¬© 2010 Alfonso Bahillo et al.</t>
  </si>
  <si>
    <t>60011381;60011381;60024695;60024695;60024695;60024695;60024695</t>
  </si>
  <si>
    <t>25921308800;24473487100;57204286152;24472556300;56269844200;7101718261;7003825936</t>
  </si>
  <si>
    <t>Bahillo, Alfonso;Mazuelas, Santiago;Lorenzo, Rub√©n Mateo;Fern√°ndez, Patricia;Prieto, Javier;Dur√°n, Ramn Jos√©;Abril, Evaristo Jos√©</t>
  </si>
  <si>
    <t>Valladolid;Boecillo</t>
  </si>
  <si>
    <t>Universidad de Valladolid;Centro Tecnol√≥gico para El Desarrollo de Las Telecomunicaciones de Castilla y Le√≥n</t>
  </si>
  <si>
    <t>60024695;60011381</t>
  </si>
  <si>
    <t>Bahillo A.</t>
  </si>
  <si>
    <t>Accurate and integrated localization system for indoor environments based on IEEE 802.11 round-trip time measurements</t>
  </si>
  <si>
    <t>10.1155/2010/102095</t>
  </si>
  <si>
    <t>2-s2.0-77952467230</t>
  </si>
  <si>
    <t>['vessel occlusion', 'typical range', 'two experiments', 'thermal ablation', 'temperatures near', 'temperature distribution', 'temperature contours', 'symmetrical around', 'significantly affect', 'results indicate', 'recirculation zone', 'present results', 'microwave antenna', 'microwave ablation', 'human body', 'hepatic artery', 'heating pattern', 'heated area', 'flow rate', 'far away', 'equivalent phantom', 'blood vessel', 'blood velocity', 'blood flows', 'blood flow', 'arterial bifurcation', '79 ml', '39 ml', '20 mm']</t>
  </si>
  <si>
    <t>Arterial bifurcation | Experimental study | Thermal ablation | Thermal field</t>
  </si>
  <si>
    <t>Purpose: The aim of this study is to investigate the effects of an arterial bifurcation on the temperature distribution during microwave ablation in a muscle-equivalent phantom. Methods: Two experiments with water flow rates of 42.39 mL/min and 70.79 mL/min in the typical range of blood flows in the hepatic artery of the human body were implemented. Temperature measurements inside the phantom were performed in the plane of the arterial bifurcation, in each experiment the microwave antenna was placed at three different positions at 10, 15 and 20 mm from the vessel. Results: The heating pattern was not symmetrical around the antenna with large temperature gradients near the blood vessel when the antenna was near to the vessel (10 mm): The higher the blood velocity, the smaller the heated area. The heating pattern was more circular and symmetrical, and the temperature contours with the two given flow rates nearly coincide when the antenna was far away from the blood vessel (20 mm). The temperatures near the recirculation zone in the daughter arteries immediately after the bifurcation hardly vary with blood velocity. Conclusion: These results indicate that the flow rate in the vessel and the distance between the vessel and the antenna can significantly affect the heating pattern during thermal ablation. The effect of blood flow on ablation is negligible if the distance between blood vessel and antenna exceeds 20 mm, and vessel occlusion can be avoided. The present results can be helpful in clinical microwave ablation surgical planning. ¬© 2010 Informa UK Ltd.</t>
  </si>
  <si>
    <t>316-326</t>
  </si>
  <si>
    <t>60022281;60022281;60022281;60022281;60022281;60022281</t>
  </si>
  <si>
    <t>55506544800;56260412000;55850375300;57116614800;6701854124;22835767400</t>
  </si>
  <si>
    <t>Lu, Yulin;Nan, Qun;Du, Jianjun;Li, Liang;Qiao, Aike;Liu, Youjun</t>
  </si>
  <si>
    <t>Beijing University of Technology</t>
  </si>
  <si>
    <t>Lu Y.</t>
  </si>
  <si>
    <t>Experimental study on thermal field in the vicinity of arterial bifurcation in microwave ablation therapy</t>
  </si>
  <si>
    <t>10.3109/02656730903582294</t>
  </si>
  <si>
    <t>2-s2.0-77952470730</t>
  </si>
  <si>
    <t>['transmitting antenna', 'training sequences', 'superior performance', 'simulation studies', 'sequences proposed', 'required design', 'proposed scheme', 'offers fairness', 'ofdm system', 'jointly optimizes', 'improved performance', 'ieee 802', 'experimental studies', 'channel estimator']</t>
  </si>
  <si>
    <t>In this work an iterative time domain Least Squares (LS) based channel estimation method using superimposed training (ST) for a Multiple Input Multiple Output Orthogonal Frequency Division Multiplexing (MIMO-OFDM) system over time varying frequency selective fading channels is proposed. The performance of the channel estimator is analyzed in terms of the Mean Square Estimation Error (MSEE) and its impact on the uncoded Bit Error Rate (BER) of the MIMO-OFDM system is studied. A new selection criterion for the training sequences that jointly optimizes the MSEE and the BER of the OFDM system is proposed. Chirp based sequences are proposed and shown to satisfy the same. These are compared with the other sequences proposed in the literature and are found to yield a superior performance. The sequences, one for each transmitting antenna, offers fairness through providing equal interference in all the data carriers unlike earlier proposals. The effectiveness of the mathematical analysis presented is demonstrated through a comparison with the simulation studies. Experimental studies are carried out to study and validate the improved performance of the proposed scheme. The scheme is applied to the IEEE 802.16e OFDM standard and a case is made with the required design of the sequence. Copyright ¬© 2010 J. P. Nair and R. V. R. Kumar.</t>
  </si>
  <si>
    <t>24780128800;57217223326</t>
  </si>
  <si>
    <t>Nair, Jinesh P.;Kumar, Ratnam V.Raja</t>
  </si>
  <si>
    <t>Nair J.P.</t>
  </si>
  <si>
    <t>Optimal superimposed training sequences for channel estimation in MIMO-OFDM systems</t>
  </si>
  <si>
    <t>10.1155/2010/140506</t>
  </si>
  <si>
    <t>2-s2.0-77952477645</t>
  </si>
  <si>
    <t>Sixth Framework Programme</t>
  </si>
  <si>
    <t>ICT/FP6</t>
  </si>
  <si>
    <t>FP6</t>
  </si>
  <si>
    <t>['wireless communications', 'way signaling', 'two transmit', 'two algorithms', 'time hardware', 'source real', 'software platform', 'simulation results', 'signal processing', 'scheduling protocols', 'receive antennas', 'realistic environment', 'provide results', 'platform supports', 'openairinterface platform', 'mesh topology', 'media access', 'key ingredients', 'input multiple', 'full open', 'field trials', 'experimental open', 'enabling collaboration', 'channel measurements', 'abundant two']</t>
  </si>
  <si>
    <t>OpenAirInterface is an experimental open-source real-time hardware and software platform for experimentation in wireless communications and signal processing. With the help of OpenAirInterface, researchers can demonstrate novel ideas quickly and verify them in a realistic environment. Its current implementation provides a full open-source software modem comprising physical and link layer functionalities for cellular and mesh network topologies. The physical (PHY) layer of the platform targets fourth generation wireless networks and thus uses orthogonal frequency division multiple access (OFDMA) together with multiple-input multiple-output (MIMO) techniques. The current hardware supports 5MHz bandwidth and two transmit/receive antennas. The media access (MAC) layer of the platform supports an abundant two-way signaling for enabling collaboration, scheduling protocols, as well as traffic and channel measurements. In this paper, we focus on the mesh topology and show how to implement a single-frequency mesh network with OpenAirInterface. The key ingredients to enable such a network are a dual-stream MIMO receiver structure and a distributed network synchronization algorithm. We show how to implement these two algorithms in real-time on the OpenAirInterface platform. Further more, we provide results from field trials and compare them to the simulation results. Copyright ¬© 2010 Florian Kaltenberger et al.</t>
  </si>
  <si>
    <t>60029859;60029859;60029859;60029859;60029859</t>
  </si>
  <si>
    <t>55897560600;26767664500;7102122228;8941461700;7102239655</t>
  </si>
  <si>
    <t>Kaltenberger, Florian;Ghaffar, Rizwan;Knopp, Raymond;Anouar, Hicham;Bonnet, Christian</t>
  </si>
  <si>
    <t>EURECOM Ecole d'Ing√©nieur et Centre de Recherche en Sciences du Num√©rique</t>
  </si>
  <si>
    <t>Kaltenberger F.</t>
  </si>
  <si>
    <t>Design and implementation of a single-frequency mesh network using openairinterface</t>
  </si>
  <si>
    <t>10.1155/2010/719523</t>
  </si>
  <si>
    <t>2-s2.0-77952536371</t>
  </si>
  <si>
    <t>['taxonomic position', 'spain ),', 'several caves', 'peculiar shape', 'pasensis sp', 'new species', 'municipal districts', 'karst region', 'female genitalia', 'ecological data', 'easily recognized', 'distinct structures', '1898 ).']</t>
  </si>
  <si>
    <t>Cave dwelling fauna | Coleoptera | Identification key | Leptodirini | New species | North Spain | Quaestus (Quaesticulus) pasensis | Taxonomy</t>
  </si>
  <si>
    <t>Quaestus (Quaesticulus) pasensis sp. nov. is described from several caves in the Churr√≥n-Millajo Cave karst system(Municipal Districts of Luena and Vega de Pas, Cantabria, Spain), a part of the karst region of Ocejo (Montes de Pas). The new species may be easily recognized by the distinct structures of the male and female genitalia (spermathecal complex), and especially by the peculiar shape of antennae. The taxonomic position of the new species is discussed, particularly its differences and similarities with morphologically and geographically proximate species, and affinities with two closely related species, Q. (Quaesticulus) minos (Jeannel, 1909) and Q. (Quaesticulus) autumnalis (Escalera, 1898). Biological and ecological data are provided. A key to the species of the subgenus Quaesticulus Schaufuss, 1861 is included. Copyright ¬© 2010 Magnolia Press.</t>
  </si>
  <si>
    <t>25-34</t>
  </si>
  <si>
    <t>60026134;60023020;109080209</t>
  </si>
  <si>
    <t>36141517500;36142138500;36141915700</t>
  </si>
  <si>
    <t>Costas, Jos√© Salgado;Moreda, Luc√≠a Labrada;Luque, Carlos G.</t>
  </si>
  <si>
    <t>Vigo;Cerdanyola del Valles;Santander</t>
  </si>
  <si>
    <t>Universidade de Vigo;Universitat Aut√≤noma de Barcelona;IMPRESS GroupTM Consulting S.L.</t>
  </si>
  <si>
    <t>Costas J.S.</t>
  </si>
  <si>
    <t>A new cave-dwelling species of Quaestus Schaufuss, 1861 from the Montes de Pas, Northern Spain (Coleoptera: Leiodidae: Leptodirini)</t>
  </si>
  <si>
    <t>10.11646/zootaxa.2484.1.2</t>
  </si>
  <si>
    <t>2-s2.0-77953999747</t>
  </si>
  <si>
    <t>['source coefficients', 'sar enhancement', 'sar ),', 'polarized e', 'polarized 3d', 'phantom experiments', 'paraxial region', 'paper shows', 'lossy medium', 'good agreement', 'gbm simulations', 'focal shift', 'experimental data', 'determined numerically', 'aperture source']</t>
  </si>
  <si>
    <t>A polarized 3D-electromagnetic wave propagating from an aperture source into a lossy medium can be modeled by an astigmatic Gaussian beam model (GBM) of complex source coefficients that characterize a radiating antenna uniquely. The source coefficients are determined numerically from phantom experiments, and then used in simulations of specific absorption rates (SAR), in both homogeneous and layered biological media, resulting in good agreement with experimental data. This paper shows that for an x-polarized E-field the GBM simulations of SAR enhancement or focus in the axial, z-directed, paraxial region are accurate, but approximate in the transverse, y-directed, non-paraxial regions due to a focal shift.</t>
  </si>
  <si>
    <t>Progress In Electromagnetics Research M</t>
  </si>
  <si>
    <t>Lumori, M. L.D.</t>
  </si>
  <si>
    <t>University of San Diego</t>
  </si>
  <si>
    <t>Lumori M.</t>
  </si>
  <si>
    <t>Gaussian beam modeling of SAR enhancement in paraxial and non-paraxial regions of biological tissues</t>
  </si>
  <si>
    <t>10.2528/PIERM09121808</t>
  </si>
  <si>
    <t>2-s2.0-77954178366</t>
  </si>
  <si>
    <t>['ultra wideband', 'thickness tapering', 'spiral curve', 'sll ).', 'sidelobe level', 'radiation pattern', 'proposed array', 'poor front', 'new architecture', 'metamaterial cover', 'frequency band', 'cst software', 'back ratio', 'array performance', 'array factor', 'array bandwidth', 'analytic calculations', '7 db']</t>
  </si>
  <si>
    <t>We have proposed a new architecture for an array in which the elements are placed on a spiral curve in order to obtain an ultra wideband (UWB) radiation pattern. In addition, array factor and bandwidth of the proposed spiral array are calculated. Simulated results obtained by SuperNEC and CST software have shown good agreement with the analytic calculations. Although the proposed antenna array is wideband in nature, it lacks desirable efficiency, due to poor front to back ratio (FBR) and sidelobe level (SLL). In this paper, we have chosen three different approaches in order to improve the efficiency of proposed array. First, the effect of length and thickness tapering of elements has been studied. Second, we have used Genetic Algorithm (GA) to optimized pattern shape. Finally, the influence of metamaterial cover on array performance has been investigated. Although the first and second methods improve the radiation pattern, the array bandwidth is reduced. It is shown that the third method improves array directivity and FBR by 5-7 dB and 15-17 dB respectively within the frequency band of operation.</t>
  </si>
  <si>
    <t>18434111200;14625228100</t>
  </si>
  <si>
    <t>Jafargholi, A.;Kamyab, M.</t>
  </si>
  <si>
    <t>Pattern optimization in an UWB spiral array antenna</t>
  </si>
  <si>
    <t>10.2528/PIERM10010302</t>
  </si>
  <si>
    <t>2-s2.0-77955830706</t>
  </si>
  <si>
    <t>['thus making', 'solved immediately', 'radiation patterns', 'radiation characteristics', 'quite complicated', 'problems could', 'particular frequencies', 'operate individually', 'increased gain', 'grating lobes', 'frequencies become', 'ebg structures', 'band rejecter', 'achieve due', '8 ghz', '4 ghz']</t>
  </si>
  <si>
    <t>A Dual band Microstrip Antenna Arrays (DbMSAA) incorporated with Mushroom Electromagnetic band Gap (MEBG) and modified Minkowski Electromagnetic Band Gap structures to further improve its radiation characteristics is reported in this work. The two different types of EBG structures work like a Band Rejecter (BR), separating the branch of feed line feeding two different groups of patch antenna arrays operating at 2.4 GHz and 5.8 GHz, thus making them operate individually at their particular frequencies, simultaneously. Initially, the possibilities of having a uniform and controlled radiation patterns are quite complicated to achieve due to the single port feeding technique used and developments of grating lobes at the higher band frequency, but, through the incorporation of the EBG structures, the problems could be solved immediately. The antenna's performance is improved where the grating lobes at 5.8 GHz are diminished, and the radiation patterns of the dual band antenna at both frequencies become more symmetrical with increased gain.</t>
  </si>
  <si>
    <t>111-122</t>
  </si>
  <si>
    <t>24448256600;9942489500;25031021600;35726433900;24822488100;6603320149</t>
  </si>
  <si>
    <t>Masri, T.;Rahim, M. K.A.;Ayop, O.;Zubir, F.;Samsuri, N. A.;Majid, H. A.</t>
  </si>
  <si>
    <t>Electromagnetic band gap structures incorporate with dual band microstrip antenna array</t>
  </si>
  <si>
    <t>10.2528/PIERM10011401</t>
  </si>
  <si>
    <t>2-s2.0-78651541166</t>
  </si>
  <si>
    <t>['receive signals', 'patch etc', 'paper describes', 'low vswr', 'integrity needed', 'constellation gnss', 'compact antenna', 'band frequencies', 'antenna working', 'airborne platforms']</t>
  </si>
  <si>
    <t>Local Area Augmentation System (LAAS) based on multi-constellation GNSS can provide improved accuracy, availability and integrity needed to support all weather category II and III precision approach landing of aircraft. In order to receive satellite signals of GNSS, an antenna working over wide frequency band and high phase center stability is preferred. Commonly used antennas like crossed dipoles, patch etc. are inherently narrow band. This paper describes the design and development of half-cardioid shaped dual arm, wide band printed circuit antenna. The antenna has low VSWR of &lt; 3:1, a stable phase center and good right hand circularly polarized radiation patterns covering full L-band frequencies. The simulated and measured results compare well. This compact antenna can also be used on ground, ship and airborne platforms to receive signals from multiple GNSS satellites above the horizon.</t>
  </si>
  <si>
    <t>60015465;60114910;60015465;60098503</t>
  </si>
  <si>
    <t>57226074590;7004458172;57189037701;55811302000</t>
  </si>
  <si>
    <t>Kumar, A.;Sarma, A. D.;Mondal, A. K.;Yedukondalu, K.</t>
  </si>
  <si>
    <t>Hyderabad;Hyderabad;Dehradun</t>
  </si>
  <si>
    <t>University College of Engineering, Hyderabad;Bhoj Reddy Engineering College for Women;Defence Research and Development Organisation India</t>
  </si>
  <si>
    <t>60114910;60098503;60015465</t>
  </si>
  <si>
    <t>A wide band antenna for multi-constellation GNSS and augmentation systems</t>
  </si>
  <si>
    <t>10.2528/PIERM09100304</t>
  </si>
  <si>
    <t>2-s2.0-78651549687</t>
  </si>
  <si>
    <t>['subarraying techniques', 'relative bandwidth', 'antenna operates', '30 db', '15 %.']</t>
  </si>
  <si>
    <t>Possibilities for the extension of the operational frequency band of slotted waveguide antennas are studied. It is shown that by using both conventional longitudinal slots and subarraying techniques it is possible to reach the relative bandwidth of about 15%. This result is illustrated by the development of a novel slotted waveguide antenna for high-resolution SAR applications. The antenna operates in the X-band and forms the beam of 4¬∞ √ó 6¬∞ with the gain of about 30 dB.</t>
  </si>
  <si>
    <t>165-176</t>
  </si>
  <si>
    <t>60068504;60068504</t>
  </si>
  <si>
    <t>24342529400;35565792200</t>
  </si>
  <si>
    <t>Sekretarov, S. S.;Vavriv, D. M.</t>
  </si>
  <si>
    <t>Institute of Radio Astronomy National Academy of Sciences of Ukraine</t>
  </si>
  <si>
    <t>Sekretarov S.</t>
  </si>
  <si>
    <t>A wideband slotted waveguide antenna array for SAR systems</t>
  </si>
  <si>
    <t>10.2528/PIERM10010606</t>
  </si>
  <si>
    <t>2-s2.0-78651560049</t>
  </si>
  <si>
    <t>['two solvers', 'thus validating', 'thus applicable', 'studied using', 'specifically developed', 'specific shapes', 'specific interface', 'numerical electromagnetic', 'modify either', 'higher iterations', 'geometry specified', 'flexible method', 'effective modeling', 'complex structures', 'algorithms provides', 'algorithms implemented']</t>
  </si>
  <si>
    <t>A set of algorithms, specifically developed to facilitate an effective modeling of fractal-boundary microstrip antennas in the analysis of such structures through numerical electromagnetic (EM) solvers is presented in this paper. A fractal generator based on the implementation of an Iterated Function System (IFS) produces the geometry specified in accordance with the user-defined input parameters. The structure is created through a solver-specific interface and is thus applicable to a commercially available EM simulation suite. The generation of specific shapes through these algorithms provides a flexible method to study different geometries without the need to modify either the interface or the solver. Three structures based on the Minkowski fractal obtained through these techniques have been studied using two EM solvers for comparison. The frequency-domain results show good agreement between the two solvers, thus validating the algorithms implemented. Complex structures with higher iterations can be studied using these algorithms.</t>
  </si>
  <si>
    <t>225-240</t>
  </si>
  <si>
    <t>60006173;60006173</t>
  </si>
  <si>
    <t>24466327800;24474961600</t>
  </si>
  <si>
    <t>Camps-Raga, B.;Islam, N. E.</t>
  </si>
  <si>
    <t>University of Missouri</t>
  </si>
  <si>
    <t>Camps-Raga B.</t>
  </si>
  <si>
    <t>Optimized simulation algorithms for fractal generation and analysis</t>
  </si>
  <si>
    <t>10.2528/PIERM10012610</t>
  </si>
  <si>
    <t>2-s2.0-78651564445</t>
  </si>
  <si>
    <t>['specified directions', 'solving linear', 'radiation pattern', 'paper presents', 'optimum set', 'null placement', 'linear problems', 'bbo algorithm', 'antenna elements']</t>
  </si>
  <si>
    <t>This paper presents a novel optimization technique biogeography based optimization (BBO) for antenna array synthesis. BBO is a relatively new evolutionary global optimization technique based on the science of biogeography. It is capable of solving linear and non-linear problems. In this paper, BBO algorithm is used to determine an optimum set of amplitudes of antenna elements that provide a radiation pattern with maximum side lobe level reduction and/or null placement in the specified directions. The results obtained show the effectiveness of the BBO algorithm, and they are better than previous published results.</t>
  </si>
  <si>
    <t>25-36</t>
  </si>
  <si>
    <t>106210349;60020898;109593100</t>
  </si>
  <si>
    <t>24767237300;57224721773;55947114300</t>
  </si>
  <si>
    <t>Singh, U.;Kumar, H.;Kamal, T. S.</t>
  </si>
  <si>
    <t>Longowal;Tamilnadu;Ludhiana</t>
  </si>
  <si>
    <t>Sant Longowal Institute of Engineering and Technology;DIET;GNDP College</t>
  </si>
  <si>
    <t>60020898;109593100;106210349</t>
  </si>
  <si>
    <t>Singh U.</t>
  </si>
  <si>
    <t>Linear array synthesis using biogeography based optimization</t>
  </si>
  <si>
    <t>10.2528/PIERM09120201</t>
  </si>
  <si>
    <t>2-s2.0-78651583620</t>
  </si>
  <si>
    <t>['¬© 2010', 'substrate deformation', 'resonant frequencies', 'reasonable bandwidth', 'radiation patterns', 'peak gain', 'order resonant', 'flexible substrate', 'flat surface', 'designed based', 'composite right', 'antenna performance', 'almost unchanged', '39dbi ).']</t>
  </si>
  <si>
    <t>A novel flexible zeroth-order resonant (ZOR) antenna is proposed. Its zero phase constant ensures that the antenna performance is independent of substrate deformation. A composite right/left-handed transmission line is designed based on coplanar waveguide technology to realise the zeroth-order resonance phenomenon. This provides good performance: reasonable bandwidth (6.5) and peak gain (0.69-1.39dBi). Simulated and measured results show that the antenna's resonant frequencies and radiation patterns are almost unchanged at different curvature diameters of 30, 50, 70mm, as well as for a flat surface. It is belived that this is the first reported ZOR antenna on a flexible substrate. ¬© 2010 The Institution of Engineering and Technology.</t>
  </si>
  <si>
    <t>740-742</t>
  </si>
  <si>
    <t>60014237;60001558;60014237</t>
  </si>
  <si>
    <t>35304984100;56146908500;55950056100</t>
  </si>
  <si>
    <t>Jung, T. J.;Kwon, J. H.;Lim, S.</t>
  </si>
  <si>
    <t>Chung-Ang University;Electronics and Telecommunications Research Institute</t>
  </si>
  <si>
    <t>60014237;60001558</t>
  </si>
  <si>
    <t>Jung T.</t>
  </si>
  <si>
    <t>Flexible zeroth-order resonant antenna independent of substrate deformation</t>
  </si>
  <si>
    <t>10.1049/el.2010.0921</t>
  </si>
  <si>
    <t>2-s2.0-77952964726</t>
  </si>
  <si>
    <t>EP/D059933/1</t>
  </si>
  <si>
    <t>['¬© 2010', 'proposed design', 'micromachined h', 'good match', '8 photoresist']</t>
  </si>
  <si>
    <t>A micromachined H-plane horn antenna designed at 63GHz is presented. The horn is integrated with an air filled coaxial line to ridge waveguide transition with the ridge waveguide feeding the horn. The antenna is constructed by bonding five layers of gold coated SU-8 photoresist, each 200Œºm-thick. The performance has been validated experimentally using on-wafer probe measurements. A good match is achieved with low return loss obtained at the designed operating frequency. This proposed design is to be used in three-dimensional phased array beamformers. ¬© 2010 The Institution of Engineering and Technology.</t>
  </si>
  <si>
    <t>743-745</t>
  </si>
  <si>
    <t>60019702-60021005;60019702;60019702;60019702;60019702</t>
  </si>
  <si>
    <t>9943204000;7101744863;7201658579;17434584700;55733840800</t>
  </si>
  <si>
    <t>Murad, N. A.;Lancaster, M. J.;Gardner, P.;Ke, M. L.;Wang, Y.</t>
  </si>
  <si>
    <t>Murad N.</t>
  </si>
  <si>
    <t>Micromachined H-plane horn antenna manufactured using thick SU-8 photoresist</t>
  </si>
  <si>
    <t>10.1049/el.2010.1054</t>
  </si>
  <si>
    <t>2-s2.0-77952983987</t>
  </si>
  <si>
    <t>['¬© 2010', 'sr cross', 'simple cross', 'schumann resonance', 'possible method', 'observe sr', 'modulation index', 'low ionosphere', 'industrial area', 'engineering work', 'dipole antenna', 'academic calculation', '4 compared']</t>
  </si>
  <si>
    <t>Schumann resonance (SR) can be used to monitor global temperature variations, to explore new geophysics phenomena in the low ionosphere and for short-term earthquake prediction, etc. However, it cannot be observed in the industrial area by the traditional monitoring method. Yampolski et al. observed the first three spectrum peaks of SR cross-modulated on the high frequency waves. The engineering work has been researched in this Letter. By demodulating the short-wave time service signal BPM on 10MHz, the first four peaks of Schumann resonance were obtained with only a simple cross-dipole antenna. Also the cross-modulation index was measured up to 1√ó10-4 compared to 3.5√ó10-4 by academic calculation. The feasibility of the engineering is validated. The other possible method to observe SR is discussed. ¬© 2010 The Institution of Engineering and Technology.</t>
  </si>
  <si>
    <t>758-760</t>
  </si>
  <si>
    <t>101257088;101257088;101257088</t>
  </si>
  <si>
    <t>32667529800;8084420500;8957336400</t>
  </si>
  <si>
    <t>Cao, B. X.;Qiao, X. L.;Zhou, H. J.</t>
  </si>
  <si>
    <t>Weihai</t>
  </si>
  <si>
    <t>Institute of Information Engineering</t>
  </si>
  <si>
    <t>Cao B.</t>
  </si>
  <si>
    <t>Observations on Schumann resonance in industrial area</t>
  </si>
  <si>
    <t>10.1049/el.2010.0130</t>
  </si>
  <si>
    <t>2-s2.0-77953004147</t>
  </si>
  <si>
    <t>['¬© 2010', 'straight sidewalls', 'short horn', 'mmic package', 'formed using', 'first implementation', 'electromagnetically couple', 'antenna gain', '8dbi using']</t>
  </si>
  <si>
    <t>A stacked patch configuration is used to electromagnetically couple a GaAs MMIC chip to a patch antenna integrated in the lid of the MMIC package. The lid is formed using a liquid crystal polymer substrate. Presented is the first implementation that covers the E-band frequency range from 71-86GHz for long-range wireless communications. Antenna gain is greater than 8dBi using a short horn with straight sidewalls. ¬© 2010 The Institution of Engineering and Technology.</t>
  </si>
  <si>
    <t>739-740</t>
  </si>
  <si>
    <t>60001481;60001481;60001481;60001481;60001481</t>
  </si>
  <si>
    <t>36128806800;35399172900;36011869100;24734469200;35098300500</t>
  </si>
  <si>
    <t>Merkle, T.;Smith, S. L.;Smart, K. W.;Shen, M.;Ceccato, F.</t>
  </si>
  <si>
    <t>Merkle T.</t>
  </si>
  <si>
    <t>71-86GHz antenna-MMIC interface using stacked patch configuration</t>
  </si>
  <si>
    <t>10.1049/el.2010.0709</t>
  </si>
  <si>
    <t>2-s2.0-77953010712</t>
  </si>
  <si>
    <t>['¬© 2010', 'postprocessing marks', 'noise couplings', 'first demonstration', 'delay interferometry', 'approximately 109']</t>
  </si>
  <si>
    <t>We report on the first demonstration of time-delay interferometry (TDI) for LISA, the Laser Interferometer Space Antenna. TDI was implemented in a laboratory experiment designed to mimic the noise couplings that will occur in LISA. TDI suppressed laser frequency noise by approximately 109 and clock phase noise by 6√ó104, recovering the intrinsic displacement noise floor of our laboratory test bed. This removal of laser frequency noise and clock phase noise in postprocessing marks the first experimental validation of the LISA measurement scheme. ¬© 2010 The American Physical Society.</t>
  </si>
  <si>
    <t>60009037;60009037;60009037;60009037;60009037;60008950</t>
  </si>
  <si>
    <t>6602232086;10639996600;35272648000;6602233131;6603699644;6701433824</t>
  </si>
  <si>
    <t>De Vine, Glenn;Ware, Brent;McKenzie, Kirk;Spero, Robert E.;Klipstein, William M.;Shaddock, Daniel A.</t>
  </si>
  <si>
    <t>United States;Australia</t>
  </si>
  <si>
    <t>Pasadena;Canberra</t>
  </si>
  <si>
    <t>Jet Propulsion Laboratory;The Australian National University</t>
  </si>
  <si>
    <t>60009037;60008950</t>
  </si>
  <si>
    <t>De Vine G.</t>
  </si>
  <si>
    <t>Experimental demonstration of time-delay interferometry for the laser interferometer space antenna</t>
  </si>
  <si>
    <t>10.1103/PhysRevLett.104.211103</t>
  </si>
  <si>
    <t>2-s2.0-77953107109</t>
  </si>
  <si>
    <t>['texas instruments', 'realization based', 'experimentally investigated', 'chip produced', '960mhz ).']</t>
  </si>
  <si>
    <t>A novel planar dipole for Ultra-High-Frequency (UHF) Radio Frequency Identification (RFID) systems is presented here. Referring to a realization based on the use of a chip produced by Texas Instruments, the proposed design approach has been numerically and experimentally investigated. Reported results demonstrate that the proposed antenna exhibits good radiation properties and matching (S11 &lt; -10dB) over the entire UHF RFID bandwidth (860-960MHz).</t>
  </si>
  <si>
    <t>163-172</t>
  </si>
  <si>
    <t>60024353;60024353;60024353</t>
  </si>
  <si>
    <t>11339319500;9733343200;7005895932</t>
  </si>
  <si>
    <t>Monti, G.;Catarinucci, L.;Tarricone, L.</t>
  </si>
  <si>
    <t>Lecce</t>
  </si>
  <si>
    <t>Universita del Salento</t>
  </si>
  <si>
    <t>Monti G.</t>
  </si>
  <si>
    <t>Broad-band dipole for RFID applications</t>
  </si>
  <si>
    <t>10.2528/PIERC10012606</t>
  </si>
  <si>
    <t>2-s2.0-78651527627</t>
  </si>
  <si>
    <t>['x band', 'various thicknesses', 'resonance frequency', 'quality factor', 'microwave permittivity', 'input impedance', 'different thickness', 'dielectric constant', 'band width', '12 ghz']</t>
  </si>
  <si>
    <t>Electrical conductivity | Electrical impedance | Films (states of matter) | Permittivity</t>
  </si>
  <si>
    <t>Purpose - The purpose of this paper is to report the effect of bismuth oxide thick films of various thicknesses on the X band (8-12 GHz) response of Ag thick film microstrip rectangular patch antenna. Design/methodology/approach - The effect of bismuth oxide thick film overlay of different thickness on Ag thick film microstrip rectangular patch antenna was investigated in the X band (8-12 GHz). The change in the resonance frequency, amplitude, band width, quality factor, and input impedance of the antenna were studied. Using the resonance frequency the permittivity and conductivity of bismuth oxide thick film was measured. Findings - Thickness of Bi2O3 thick film overlay dependent changes in the patch antenna characteristics is obtained. The resonance frequency shifts to higher frequency end due to overlay. The input impedance decreases due to the overlay. The dielectric constant of bismuth oxide thick film calculated from shift in resonance frequency shows thickness dependent values. Originality/value - The microwave permittivity and conductivity of Bi2O3 thick film have been reported for the first time using overlay on thick film patch antenna. Thickness of overlay dependent tuning of the antenna has been achieved. ¬© Emerald Group Publishing Limited.</t>
  </si>
  <si>
    <t>79-83</t>
  </si>
  <si>
    <t>Microelectronics International</t>
  </si>
  <si>
    <t>60014012;60014012</t>
  </si>
  <si>
    <t>56405005300;7103237565</t>
  </si>
  <si>
    <t>Patil, S.;Puri, Vijaya</t>
  </si>
  <si>
    <t>Kolhapur</t>
  </si>
  <si>
    <t>Shivaji University</t>
  </si>
  <si>
    <t>Patil S.</t>
  </si>
  <si>
    <t>Effect of bismuth oxide thick film overlay on microstrip patch antenna</t>
  </si>
  <si>
    <t>10.1108/13565361011034759</t>
  </si>
  <si>
    <t>2-s2.0-77952648790</t>
  </si>
  <si>
    <t>['well suited', 'uwb operation', 'transmission responses', 'strip placed', 'standard band', 'small size', 'proposed antenna', 'properly designing', 'notched property', 'frequency interference', 'fed antenna', 'effect caused', '15 ghz']</t>
  </si>
  <si>
    <t>Band-notched | Monopole antenna | Ultrawideband (UWB)</t>
  </si>
  <si>
    <t>A compact planar monopole antenna with standard band-notched characteristic suitable for ultrawideband (UWB) applications is presented. This microstrip-fed antenna, consisting of a square slot patch with a vertical coupling strip, only occupies a small size of 15(L)(W)1.6(H)mm3. By properly designing the strip placed at the center of the patch, good frequency rejection performance of the antenna with a wide operating band from 3.05 to 11.15 GHz can be obtained. Compared to other designs, the antenna has a quite simple structure to make the band-notched property to reduce the effect caused by the frequency interference. Furthermore, fairly good omnidirectional radiation patterns and transmission responses both indicate that the proposed antenna is well suited to be integrated within various portable devices for UWB operation. ¬© 2010 IEEE.</t>
  </si>
  <si>
    <t>397-400</t>
  </si>
  <si>
    <t>60027709;60078640;60011712;60027709</t>
  </si>
  <si>
    <t>24483332100;57223596100;7405563427;56119434400</t>
  </si>
  <si>
    <t>Liu, Hsien Wen;Ku, Chia Hao;Wang, Te Shun;Yang, Chang Fa</t>
  </si>
  <si>
    <t>Taipei;Taipei;Hsinchu</t>
  </si>
  <si>
    <t>Ming Chi University of Technology;National Taiwan University of Science and Technology;Yuanpei University of Medical Technology</t>
  </si>
  <si>
    <t>60078640;60027709;60011712</t>
  </si>
  <si>
    <t>Compact monopole antenna with band-notched characteristic for UWB applications</t>
  </si>
  <si>
    <t>10.1109/LAWP.2010.2049633</t>
  </si>
  <si>
    <t>2-s2.0-77952651907</t>
  </si>
  <si>
    <t>['¬© 2010', 'value found', 'slight dilution', 'psii requires', 'protein packing', 'overcrowded grana', 'observation supports', 'neoxanthin distortion', 'molecular biology', 'macromolecular crowding', 'intact thylakoids', 'induced dissociation', 'improved functionality', 'harvesting complex', 'grana membranes', 'functional disconnection', 'enhanced connectivity', 'dilution induces', 'decreased efficiency', 'binding sites', 'area fraction', 'antenna size', 'american society', '70 %.']</t>
  </si>
  <si>
    <t>A recently developed technique for dilution of the naturally high protein packing density in isolated grana membranes was applied to study the dependence of the light harvesting efficiency of photosystem (PS) II on macromolecular crowding. Slight dilution of the protein packing from 80% area fraction to the value found in intact grana thylakoids (70%) leads to an improved functionality of PSII (increased antenna size, enhanced connectivity between reaction centers). Further dilution induces a functional disconnection of light-harvesting complex (LHC) II from PSII. It is concluded that efficient light harvesting by PSII requires an optimal protein packing density in grana membranes that is close to 70%. We hypothesize that the decreased efficiency in overcrowded isolated grana thylakoids is caused by excited state quenching in LHCII, which has previously been correlated with neoxanthin distortion. Resonance Raman spectroscopy confirms this increase in neoxanthin distortion in overcrowded grana as compared with intact thylakoids. Furthermore, analysis of the changes in the antenna size in highly diluted membranes indicates a lipid-induced dissociation of up to two trimeric LHCII from PSII, leaving one trimer connected. This observation supports a hierarchy of LHCII-binding sites on PSII. ¬© 2010 by The American Society for Biochemistry and Molecular Biology, Inc.</t>
  </si>
  <si>
    <t>17020-17028</t>
  </si>
  <si>
    <t>60018208;60020952;60106253;60004156;60018208</t>
  </si>
  <si>
    <t>24485286500;7202631409;7006934557;7007181446;7102555494</t>
  </si>
  <si>
    <t>Haferkamp, Silvia;Haase, Winfried;Pascal, Andrew A.;Van Amerongen, Herbert;Kirchhoff, Helmut</t>
  </si>
  <si>
    <t>France;Germany;United States;Netherlands</t>
  </si>
  <si>
    <t>Gif-sur-Yvette;Frankfurt am Main;Pullman;Wageningen</t>
  </si>
  <si>
    <t>Institut de Biologie et de Technologies de Saclay;Max Planck Institute of Biophysics;Washington State University Pullman;Wageningen University &amp; Research</t>
  </si>
  <si>
    <t>60106253;60020952;60018208;60004156</t>
  </si>
  <si>
    <t>Haferkamp S.</t>
  </si>
  <si>
    <t>Efficient light harvesting by photosystem II requires an optimized protein packing density in grana thylakoids</t>
  </si>
  <si>
    <t>10.1074/jbc.M109.077750</t>
  </si>
  <si>
    <t>2-s2.0-77952771594</t>
  </si>
  <si>
    <t>NSC-98-2221-E-007-025-MY3</t>
  </si>
  <si>
    <t>['yagi radiator', 'wideband pe', 'wideband millimeter', 'wide 3', 'traditional solid', 'simpler configuration', 'power performance', 'power near', 'planar quasi', 'photonic generation', 'optical sources', 'mmw white', 'light generation', 'light ),', 'key component', 'full w', 'fast scanning', 'excellent high', 'emission source', 'electrical bandwidth', 'demonstrated solution', 'db optical', 'carrier photodiode', 'broadband amplified', 'ballistic uni', '35 ghz', '30 ghz', '10 waveguide']</t>
  </si>
  <si>
    <t>Microwave photonic | Millimeter-wave (MMW) | Photonic emitter (PE)</t>
  </si>
  <si>
    <t>We demonstrate the photonic generation of an ultra-wideband millimeter-wave (MMW) signal (white-light), which covers the full W-band (75110 GHz). A W-band photonic emitter (PE) with a wide 3-dB optical-to-electrical bandwidth (30 GHz, 80110 GHz), constructed by integrating a planar quasi-yagi radiator for feeding the WR-10 waveguide-based horn antenna and a high-power near-ballistic uni-traveling-carrier photodiode, serves as the key component in our system. Two different kinds of optical sources are adopted to excite our emitter, one is a broadband amplified-spontaneous-emission source and the other is a fast-sweeping wavelength laser for simultaneous and very-fast scanning (35 GHz/ms) MMW white-light generation, respectively. Compared with the traditional solid-state MMW white-light (noise) generator and reported photonic approach, our demonstrated solution has the advantages of simpler configuration, higher output MMW power density, and a much faster scanning rate, due to excellent high-power performance of our wideband PE. ¬© 2010 IEEE.</t>
  </si>
  <si>
    <t>60024666;60024666;60005429;60005429;60024666;60013395;60024666</t>
  </si>
  <si>
    <t>24468869100;36098069100;35373583000;36106320200;36106475200;7401912255;7405593750</t>
  </si>
  <si>
    <t>Shi, J. W.;Kuo, F. M.;Chiueh, Tzihong;Teng, Hsiao Feng;Tsai, Hsuan Ju;Chen, Nan Wei;Wu, Mount Learn</t>
  </si>
  <si>
    <t>Taoyuan;Chung-Li;Taipei</t>
  </si>
  <si>
    <t>National Central University;Yuan Ze University;National Taiwan University</t>
  </si>
  <si>
    <t>60024666;60013395;60005429</t>
  </si>
  <si>
    <t>Shi J.</t>
  </si>
  <si>
    <t>Photonic generation of millimeter-millimeter-wave white-light at W-band using a very broadband and high-power photonic emitter</t>
  </si>
  <si>
    <t>10.1109/LPT.2010.2046404</t>
  </si>
  <si>
    <t>2-s2.0-77952689277</t>
  </si>
  <si>
    <t>Fundaci√≥n S√©neca</t>
  </si>
  <si>
    <t>11783/PI/09</t>
  </si>
  <si>
    <t>['stirred chambers', 'selecting parts', 'sample set', 'sample selection', 'reverberation chamber', 'results demonstrate', 'realistic rician', 'real environments', 'rc ),', 'rayleigh distributed', 'rarely follow', 'previous results', 'performed using', 'patent protected', 'novel method', 'letter presents', 'isotropic rayleigh', 'innate complexity', 'genetic algorithm', 'fading scenario', 'fading emulation', 'fading distribution', 'diversity gain', 'coupled msc', 'complex two', 'complex enough', 'cavity multi', 'cavity msc', 'antenna efficiency', 'antenna configurations', 'among others', 'also known', 'accurately emulate']</t>
  </si>
  <si>
    <t>Mode-stirred chamber (MSC) | Multiple-input-multiple- output (MIMO) capacity | Terms-Diversity gain</t>
  </si>
  <si>
    <t>Mode-stirred chambers (MSCs) consist of one or more resonant cavities coupled in some way in order to allow the measurement of different antenna parameters such as antenna efficiency, correlation, diversity gain, or multiple-input-multiple-output (MIMO) capacity, among others. In a single-cavity MSC, also known as a reverberation chamber (RC), the environment is isotropic and the amplitude of the signal is Rayleigh distributed. Real environments, however, rarely follow an isotropic Rayleigh-fading scenario. Previous results have shown that a Rician-fading emulation can be obtained via hardware modification using an RC. The different methods lack from an accurate emulation performance and are strongly dependent upon chamber size and antenna configurations. With the innate complexity of more-than-one-cavity MSC, the coupling structure generates sample sets that are complex enough so as to contain different clusters with diverse fading characteristics. This letter presents a novel method to accurately emulate a more realistic Rician-fading distribution from a Rayleigh-fading distribution by selecting parts of the sample set that forms different statistical ensembles using a complex two-cavity multi-iris-coupled MSC. Sample selection is performed using a genetic algorithm. Results demonstrate the potential of MSCs for versatile MIMO fading emulation and over-the-air (OTA) testing. The method is patent protected by EMITE Ing., Murcia, Spain. ¬© 2010 IEEE.</t>
  </si>
  <si>
    <t>60014907;60003858;107958321;60014907</t>
  </si>
  <si>
    <t>36081097000;35310282500;16025891200;7003359258</t>
  </si>
  <si>
    <t>S√°nchez-Heredia, Juan D.;Grud√©n, Mathias;Valenzuela-Vald√©s, Juan F.;Sanchez-Hernandez, David A.</t>
  </si>
  <si>
    <t>Spain;Sweden;Spain</t>
  </si>
  <si>
    <t>Cartagena;Uppsala;Murcia</t>
  </si>
  <si>
    <t>Universidad Politecnica de Cartagena;Uppsala Universitet;EMITE Ing</t>
  </si>
  <si>
    <t>60014907;60003858;107958321</t>
  </si>
  <si>
    <t>S√°nchez-Heredia J.</t>
  </si>
  <si>
    <t>Sample-selection method for arbitrary fading emulation using mode-stirred chambers</t>
  </si>
  <si>
    <t>10.1109/LAWP.2010.2049729</t>
  </si>
  <si>
    <t>2-s2.0-77952689286</t>
  </si>
  <si>
    <t>['wrapped around', 'small volume', 'sdars antenna', 'overall volume', 'lhcp ),', 'letter describes', 'gps patch', 'gps antenna', 'band performance', 'automotive market', '6 mm3', '575 ghz', '345 ghz']</t>
  </si>
  <si>
    <t>Terms-Patch antennas</t>
  </si>
  <si>
    <t>This letter describes a novel compact solution for integrating a Global Positioning System (GPS) and a Satellite Digital Audio Radio Service (SDARS) antenna in a very small volume to satisfy the requirements of the automotive market. The GPS antenna is a classic small commercial ceramic patch, and the SDARS antenna is designed in order to fit in the reduced space without affecting radiation and band performance of the GPS antenna. The SDARS basic geometry is a square-ring microstrip antenna operating in the frequency range 2.3202.345 GHz with left-hand circular polarization (LHCP), and it is wrapped around the GPS patch, which receives a right-hand circular polarization (RHCP) signal at 1.575 GHz. The overall volume of the presented integrated antenna solution is only 30 X 30 X 7.6 mm3,rendering it attractive for the automotive market. ¬© 2010 IEEE.</t>
  </si>
  <si>
    <t>405-408</t>
  </si>
  <si>
    <t>60002838;60002838;108718263;108718263;60002838</t>
  </si>
  <si>
    <t>6603378892;7006294849;36081202400;36080263100;7005998607</t>
  </si>
  <si>
    <t>Mariottini, Francesco;Albani, Matteo;Toniolo, Enrico;Amatori, Davide;Maci, Stefano</t>
  </si>
  <si>
    <t>Siena;</t>
  </si>
  <si>
    <t>Universit√† degli Studi di Siena;Calearo Antenne SpA</t>
  </si>
  <si>
    <t>60002838;108718263</t>
  </si>
  <si>
    <t>Mariottini F.</t>
  </si>
  <si>
    <t>Design of a compact GPS and SDARS integrated antenna for automotive applications</t>
  </si>
  <si>
    <t>10.1109/LAWP.2010.2049632</t>
  </si>
  <si>
    <t>2-s2.0-77952704958</t>
  </si>
  <si>
    <t>['two polarizations', 'structure used', 'significant feature', 'shaped strip', 'proposed antenna', 'power beamwidth', 'polarized applications', 'polarization level', 'mobile communications', 'high isolation', 'global system', 'frequency range', '65 ¬∞', '15 db']</t>
  </si>
  <si>
    <t>Cross-slot | Dual linear slant polarization | Isolation | U-shaped Strip</t>
  </si>
  <si>
    <t>Antennas with dual linear slant polarization are necessary for modern personal communication base station applications. X-Polar antenna stands for an antenna with dual linear slant polarization. The most significant feature of the proposed antenna is high isolation between two different polarizations. The structure used here includes a reflector, a U-shaped strip, a cross-slot, a patch, and a director. Simulation and measurement results show minimum 30 dB isolation between the two polarizations. This structure yields half-power beamwidth (HPBW) of 65¬∞ a cross-polarization level of less than -15 dB, and a voltage standing wave ratio (VSWR) of better than 1.5. This structure is useful for dual-band and dual-polarized applications such as the Global System for Mobile communications (GSM) and the Universal Mobile Telecommunications System (UMTS) frequency range. ¬© 2010 IEEE.</t>
  </si>
  <si>
    <t>401-404</t>
  </si>
  <si>
    <t>36080822200;23489695100;14420661900</t>
  </si>
  <si>
    <t>Kaboli, Mohsen;Mirtaheri, Seyed Abdollah;Abrishamian, Mohammad Sadegh</t>
  </si>
  <si>
    <t>Kaboli M.</t>
  </si>
  <si>
    <t>High-isolation X-Polar antenna</t>
  </si>
  <si>
    <t>10.1109/LAWP.2010.2049557</t>
  </si>
  <si>
    <t>2-s2.0-77952706964</t>
  </si>
  <si>
    <t>['transmit antenna', 'received antenna', 'propagation channel', 'polarization impact', 'polarization characteristics', 'order reflections', 'one end', 'linear polarizations', 'different transmit', 'different handedness', 'degradation relative', 'degradation due', 'communication link', 'circular polarizations', 'circular polarization', '23 db', '1020 db']</t>
  </si>
  <si>
    <t>Polarization | Terms-60 GHz | Wireless communications</t>
  </si>
  <si>
    <t>This letter presents experimental results for the polarization impact on 60-GHz indoor radio communication systems. Different transmit and receive antenna polarizations (linear polarizations with different electrical field vector orientations and circular polarizations with different handedness) were used to analyze the degradation in the received signal power due to nonoptimally matched polarization characteristics between the transmit antenna, the propagation channel, and the received antenna. Different signal propagation paths including line-of-sight (LOS) propagation and first- and second-order reflections were investigated. It was found that the degradation due to polarization characteristics mismatch could be as large as 1020 dB. Polarization characteristics of the transmit and receive antennas providing maximum received signal power were found to be dependent on the type of the signal propagation path. The most robust antenna polarization configuration was identified as a configuration using linear polarization at one end of the communication link and circular polarization at the other end, giving the degradation relative to the optimally matched case of 23 dB only. ¬© 2010 IEEE.</t>
  </si>
  <si>
    <t>413-416</t>
  </si>
  <si>
    <t>60084308;60033010;60008673;60084308;60084308;60084308</t>
  </si>
  <si>
    <t>57220358034;6508269424;56899883900;36021464300;24780993100;17434808700</t>
  </si>
  <si>
    <t>Maltsev, Alexander;Perahia, Eldad;Maslennikov, Roman;Sevastyanov, Alexey;Lomayev, Artyom;Khoryaev, Alexey</t>
  </si>
  <si>
    <t>Moscow;Santa Clara;Nizhny Novgorod</t>
  </si>
  <si>
    <t>Intel Technologies, Inc., Russia;Intel Corporation;Lobachevsky State University of Nizhni Novgorod</t>
  </si>
  <si>
    <t>60084308;60033010;60008673</t>
  </si>
  <si>
    <t>Impact of polarization characteristics on 60-GHz indoor radio communication systems</t>
  </si>
  <si>
    <t>10.1109/LAWP.2010.2048410</t>
  </si>
  <si>
    <t>2-s2.0-77952728686</t>
  </si>
  <si>
    <t>Consejo Nacional de Ciencia y Tecnolog√≠a</t>
  </si>
  <si>
    <t>CONACYT</t>
  </si>
  <si>
    <t>['¬© 2010', 'west lines', 'radiation pattern', 'previously built', 'power gain', 'observations located', 'mx ).', 'least 3œé', 'interplanetary scintillation', 'intensity fluctuations', 'different declinations', 'data provided', 'butler matrix', 'bm displays', 'better coverage', 'allow us', '64 dipoles', '2 mhz', '16 east', '16 beams', '140 mhz']</t>
  </si>
  <si>
    <t>CMEs | Interplanetary scintillations | Interplanetary shocks | Radiotelescopes | Remote sensing</t>
  </si>
  <si>
    <t>The Mexican Array Radio Telescope (MEXART) consists of a 64 √ó 64 (4096) full-wavelength dipole antenna array, operating at 140 MHz, with a bandwidth of 2 MHz, occupying about 9660 square meters (69 m √ó 140 m) (http://www.mexart.unam.mx). This is a dedicated radio array for Interplanetary Scintillation (IPS) observations located at latitude 19¬∞48‚Ä≤N, longitude 101¬∞41‚Ä≤W. We characterize the performance of the system. We report the first IPS observations with the instrument, employing a Butler Matrix (BM) of 16 √ó 16 ports, fed by 16 east - west lines of 64 dipoles (1/4 of the total array). The BM displays a radiation pattern of 16 beams at different declinations (from -48, to +88 degrees). We present a list of 19 strong IPS radio sources (having at least 3œÉ in power gain) detected by the instrument. We report the power spectral analysis procedure of the intensity fluctuations. The operation of MEXART will allow us a better coverage of solar wind disturbances, complementing the data provided by the other, previously built, instruments. ¬© 2010 The Author(s).</t>
  </si>
  <si>
    <t>309-320</t>
  </si>
  <si>
    <t>60032442-60172563;60032442-60172563;60172563;60172563;60033291</t>
  </si>
  <si>
    <t>36340330800;56616878400;6602567458;15749738600;6701370787</t>
  </si>
  <si>
    <t>Mejia-Ambriz, J. C.;Villanueva-Hernandez, P.;Gonzalez-Esparza, J. A.;Aguilar-Rodriguez, E.;Jeyakumar, S.</t>
  </si>
  <si>
    <t>Mexico;Mexico;Mexico</t>
  </si>
  <si>
    <t>Morelia;Guanajuato;Ciudad de M√©xico</t>
  </si>
  <si>
    <t>UNAM Campus Morelia;Universidad de Guanajuato;Universidad Nacional Aut√≥noma de M√©xico</t>
  </si>
  <si>
    <t>60172563;60033291;60032442</t>
  </si>
  <si>
    <t>Mejia-Ambriz J.C.</t>
  </si>
  <si>
    <t>Observations of interplanetary scintillation (IPS) using the Mexican Array Radio telescope (MEXART)</t>
  </si>
  <si>
    <t>10.1007/s11207-010-9562-z</t>
  </si>
  <si>
    <t>2-s2.0-77955561005</t>
  </si>
  <si>
    <t>['symbol detection', 'slow fh', 'simulation studies', 'rights reserved', 'reject multi', 'receiver antennas', 'proposed algorithm', 'mfsk systems', 'jamming dominant', 'frequency hopping', 'follower partial', 'element array', 'efficient strategy', 'based algorithm', 'band jamming', 'also verified']</t>
  </si>
  <si>
    <t>Antenna array | Frequency hopping | Jamming cancellation | Multi-follower jammer</t>
  </si>
  <si>
    <t>Follower partial-band jamming is an efficient strategy to degrade the performance of frequency hopping (FH) systems with M-ary frequency shift keying (MFSK) modulation. In this paper, a volumetric-based algorithm that uses a multi-element array is proposed to reject multi-follower jamming signals and carry out symbol detection in slow FH/MFSK systems over quasi-static flat fading channels. Specifically, based on using the proposed algorithm that can provide an estimate of the unknown spatial correlation of the received jamming components at the receiver antennas, jamming can be removed in the symbol detection process. The jamming rejection capability of this scheme is analyzed under a jamming dominant and a signal dominant environment. The much improved bit error rate (BER) performance that can be obtained is also verified in simulation studies. ¬© 2010 Elsevier B.V. All rights reserved.</t>
  </si>
  <si>
    <t>2031-2042</t>
  </si>
  <si>
    <t>55717315100;7202596473</t>
  </si>
  <si>
    <t>Liu, Fangming;Ko, C. C.</t>
  </si>
  <si>
    <t>Volumetric-based detection scheme for multi-antenna FH/MFSK systems in the presence of multi-follower jamming</t>
  </si>
  <si>
    <t>S016516841000006X</t>
  </si>
  <si>
    <t>10.1016/j.sigpro.2010.01.005</t>
  </si>
  <si>
    <t>2-s2.0-76749142886</t>
  </si>
  <si>
    <t>['transmit antennas', 'spatial distribution', 'sic ).', 'shadowing conditions', 'rights reserved', 'received powers', 'psk signals', 'performance evaluation', 'increasing interest', 'important questions', 'arbitrary number', 'analytical framework']</t>
  </si>
  <si>
    <t>Multiple input multiple output (MIMO) | Multiuser MIMO | Wishart matrices</t>
  </si>
  <si>
    <t>There has been an increasing interest in multiple-input-multiple-output (MIMO) systems for high speed wireless networks. Despite this, some important questions, such as the effect of unequal power reception in cellular MIMO networks, still remained open to be answered. In this paper we propose an analytical framework to evaluate the performance of such networks when the received powers from different transmit antennas vary due, for example, to spatial distribution of users, power allocation strategies, and shadowing conditions. In particular, we consider coherent detection of M-PSK signals in a flat Rayleigh fading environment using minimum mean square error (MMSE) combining, followed by successive interference cancellation (SIC). The methodology is valid for arbitrary number of receive and transmit antennas. This framework can also be applied to the performance evaluation of low complexity point-to-point MIMO systems with SIC. Our results provide insight into interference management strategies for multiuser MIMO networks. ¬© 2009 Elsevier B.V. All rights reserved.</t>
  </si>
  <si>
    <t>1850-1860</t>
  </si>
  <si>
    <t>60021199;60028218;60022195</t>
  </si>
  <si>
    <t>57201412747;7005447453;7005052803</t>
  </si>
  <si>
    <t>Zanella, Alberto;Chiani, Marco;Win, Moe Z.</t>
  </si>
  <si>
    <t>Italy;United States;Italy</t>
  </si>
  <si>
    <t>Bologna;Cambridge;Rome</t>
  </si>
  <si>
    <t>Alma Mater Studiorum Universit√† di Bologna;Massachusetts Institute of Technology;Consiglio Nazionale delle Ricerche</t>
  </si>
  <si>
    <t>60028218;60022195;60021199</t>
  </si>
  <si>
    <t>Zanella A.</t>
  </si>
  <si>
    <t>The effect of unequal power reception in cellular MIMO networks</t>
  </si>
  <si>
    <t>S016516840900509X</t>
  </si>
  <si>
    <t>10.1016/j.sigpro.2009.12.003</t>
  </si>
  <si>
    <t>2-s2.0-76749170629</t>
  </si>
  <si>
    <t>['various multi', 'target spaces', 'target space', 'simultaneously expressed', 'seeding process', 'rights reserved', 'representative designs', 'physical layout', 'pattern search', 'optimized arrays', 'optimization variables', 'optimization procedure', 'objective requirements', 'nonrandom method', 'necessarily differentiable', 'maximum amount', 'made fast', 'lobe suppressions', 'gain performance', 'fitness function', 'feeding network', 'feasible variable', 'excitation amplitudes', 'even continuous', 'ensuring maximization', 'element spacings', 'different requirements', 'desired directions', 'defined based', 'combining part', 'besides convergence', 'antenna engineering', 'antenna array']</t>
  </si>
  <si>
    <t>Convergence | Fitness function | Objectives | Optimization | Pattern Search (PSearch)</t>
  </si>
  <si>
    <t>In this work, Pattern Search (PSearch) method is introduced as a direct, efficient and derivative-free optimization tool with the applications on the antenna array synthesis in the antenna engineering. PSearch is a nonrandom method which can be exploited as a direct searching tool for minimization of a function which is not necessarily differentiable, stochastic, or even continuous. Thus, firstly antenna array synthesis is defined as a multi-objective optimization problem with its feasible variable and target spaces. For this aim, maximum amount of the side-lobe suppressions and broad/narrow null generations in any desired directions are simultaneously expressed as objectives in the target space while ensuring maximization in the gain performance of the antenna array. At the same time, the inter-element spacings and excitation amplitudes are considered as optimization variables that results in determination of the physical layout and feeding network of the array. In the optimization procedure, a fitness function is defined based on the target and synthesis variable spaces that can be applied into various antenna array designs, combining part by part with the different requirements. Besides convergence is made fast by a seeding process which consists of running "genetic" algorithm once with the random initial values. Finally, the whole PSearch synthesis method is verified by applying into the many linear antenna arrays synthesizes with various multi-objective requirements, and all of the optimized arrays are observed to outperform uniform arrays and representative designs. ¬© 2009 Elsevier Ltd. All rights reserved.</t>
  </si>
  <si>
    <t>4698-4705</t>
  </si>
  <si>
    <t>60019963;60019963</t>
  </si>
  <si>
    <t>6602686300;14919868900</t>
  </si>
  <si>
    <t>G√ºne≈ü, Filiz;Tokan, Fikret</t>
  </si>
  <si>
    <t>Yildiz Technical University</t>
  </si>
  <si>
    <t>G√ºne≈ü F.</t>
  </si>
  <si>
    <t>Pattern Search optimization with applications on synthesis of linear antenna arrays</t>
  </si>
  <si>
    <t>S0957417409009543</t>
  </si>
  <si>
    <t>10.1016/j.eswa.2009.11.012</t>
  </si>
  <si>
    <t>2-s2.0-77249126356</t>
  </si>
  <si>
    <t>A085136</t>
  </si>
  <si>
    <t>['using aptamer', 'therapeutic window', 'specific shrna', 'small amounts', 'simultaneously activated', 'simple mixture', 'shrna delivery', 'selective destruction', 'selective delivery', 'results suggest', 'psma overexpressed', 'psma deficient', 'psma aptamer', 'polyethylene glycol', 'mediated co', 'ic50 values', 'gfp expression', 'form shrna', 'fold less', 'finally obtained', 'facs analysis', 'express prostate', 'dox conjugates', 'dox ).', 'conjugated polyplexes', 'cells demonstrated', 'cell surface', 'cancer drug', 'cancer cells', 'branched polyethyleneimine', 'aps loaded', 'approximately 17']</t>
  </si>
  <si>
    <t>Aptamer | Bcl-xL shRNA | Co-delivery | Combination cancer therapy | Doxorubicin</t>
  </si>
  <si>
    <t>We investigated the synergism between shRNAs against Bcl-xL and doxorubicin (DOX) using aptamer-conjugated polyplexes (APs) in combination cancer therapy. Synergistic and selective cancer cell death was achieved by AP-mediated co-delivery of very small amounts of DOX and Bcl-xL-specific shRNA, which simultaneously activated an intrinsic apoptotic pathway. A branched polyethyleneimine (PEI) was grafted to polyethylene glycol (PEI-PEG) to serve as a vehicle for shRNA delivery, and its surface was further conjugated with an anti-PSMA aptamer (APT) for the selective delivery of APs to prostate cancer cells that express prostate-specific membrane antigens (PSMA) on their cell surface. The APs were finally obtained after intercalation of DOX to form shRNA/PEI-PEG-APT/DOX conjugates. Cell viability assays and FACS analysis of GFP expression against PC3 (PSMA deficient) and LNCaP (PSMA overexpressed) cells demonstrated that the synthesized APs inhibited the growth of PSMA-abundant prostate cancer cells with strong cell selectivity. Consequently, IC50 values of APs loaded with both DOX and shRNA were approximately 17-fold less than those for the simple mixture of shRNA plus drug (shRNA/Lipofectamine + DOX). These results suggest that AP-mediated co-delivery of an anti-cancer drug and shRNA against Bcl-xL may widen the therapeutic window and allow for the selective destruction of cancer cells. ¬© 2010 Elsevier Ltd.</t>
  </si>
  <si>
    <t>4592-4599</t>
  </si>
  <si>
    <t>60016912;60016912;60016912;60016912;60016912;60016912;60016912;60016912</t>
  </si>
  <si>
    <t>36064163200;22835143000;36150493400;35243768700;46661429000;7102963492;35233925500;7003765590</t>
  </si>
  <si>
    <t>Kim, Eunjung;Jung, Yukyung;Choi, Hyangtae;Yang, Jaemoon;Suh, Jin Suck;Huh, Yong Min;Kim, Kunhong;Haam, Seungjoo</t>
  </si>
  <si>
    <t>Kim E.</t>
  </si>
  <si>
    <t>Prostate cancer cell death produced by the co-delivery of Bcl-xL shRNA and doxorubicin using an aptamer-conjugated polyplex</t>
  </si>
  <si>
    <t>S0142961210002590</t>
  </si>
  <si>
    <t>10.1016/j.biomaterials.2010.02.030</t>
  </si>
  <si>
    <t>2-s2.0-77950051368</t>
  </si>
  <si>
    <t>['rights reserved', 'resonant frequencies', 'natural frequencies', 'modal shapes', 'fractal dimension', 'fractal antenna', 'energy considerations', 'also provided']</t>
  </si>
  <si>
    <t>Fractal antennas | Matrix reduction | Modal analysis | von Koch beam</t>
  </si>
  <si>
    <t>In this paper, the free undamped motion of a cantilever von Koch beam is investigated. The reduction of the stiffness and mass matrices leads to simple analytical recursive relationships depending on the fractal dimension of the structure. Results are then extended to perform a detailed modal analysis, which suggests peculiar scaling laws for the natural frequencies and modal shapes of the structure. Energy considerations are also provided. Finally, the potentiality of the von Koch beam as a fractal antenna is examined in terms of resonant frequencies. ¬© 2010 Elsevier Ltd. All rights reserved.</t>
  </si>
  <si>
    <t>1555-1562</t>
  </si>
  <si>
    <t>60012162;60012162;60012162</t>
  </si>
  <si>
    <t>14008431800;6701528077;24281957600</t>
  </si>
  <si>
    <t>Carpinteri, Alberto;Pugno, Nicola;Sapora, Alberto</t>
  </si>
  <si>
    <t>Carpinteri A.</t>
  </si>
  <si>
    <t>Free vibration analysis of a von Koch beam</t>
  </si>
  <si>
    <t>S0020768310000661</t>
  </si>
  <si>
    <t>10.1016/j.ijsolstr.2010.02.016</t>
  </si>
  <si>
    <t>2-s2.0-77950297894</t>
  </si>
  <si>
    <t>['wiener filtering', 'transmit diversity', 'system performance', 'successfully decoding', 'significantly reduce', 'robust low', 'rights reserved', 'receive end', 'receive antennas', 'rapid time', 'proposed scheme', 'ofdm ),', 'numerical results', 'mimo space', 'level large', 'frequency response', 'firstly blocked', 'finally constructed', 'estimated directly', 'domain filtering', 'domain correlations', 'computation complexity', 'channel estimations', 'best time']</t>
  </si>
  <si>
    <t>Joint space-time-frequency channel estimation | Minimum mean square error (MMSE) | Pilot space-time-frequency subblock coding | Time-frequency separation property</t>
  </si>
  <si>
    <t>In this paper, a robust low-complexity joint space-time-frequency channel estimation with transmit diversity in mobile wireless channels is proposed. Based on the orthogonal frequency division multiplexing (OFDM), the previously known training sequences are firstly blocked, space-frequency complex orthogonally encoded, up-converted and transmitted with diversity in the transmitter. In the receive end, each subchannel frequency response is estimated directly through the inverse pilot space-frequency complex orthogonally decoding. Wiener filtering and interpolating with the time- and frequency-domain correlations of the frequency response of the mobile wireless channels, low-complexity joint space-time-frequency channel estimator is finally constructed. In our proposed scheme, the high-level large-scale matrix inverse operations in traditional multiple input multiple output (MIMO) channel estimations are avoided. Separate and independent channel estimation corresponding to each pair of transmit and receive antennas in the MIMO space-frequency block coding system is achieved with transmit diversity, which can be used to significantly reduce the computation complexity with no degradation in system performance. Moreover, to successfully decoding the known pilot subblock coding matrix, it is only required that the fading channel keep approximately constant in each space-frequency coding subblock during one OFDM symbol block period. Making full use of the best time- and frequency-domain filtering, it makes our proposed scheme even more robust and accurate to estimate and track the channels with rapid time-varying dispersive fading. Numerical results are provided to validate the performance of our proposed channel estimators with diversity in mobile wireless channels. ¬© 2009 Elsevier GmbH. All rights reserved.</t>
  </si>
  <si>
    <t>570-578</t>
  </si>
  <si>
    <t>60025278-60005949;60025278;60025278;60025278</t>
  </si>
  <si>
    <t>13614302000;56027261000;57221018450;7006067377</t>
  </si>
  <si>
    <t>Zhu, Jiangzhang;Liu, Yan;Jin, Tao;Ding, Tianhuai</t>
  </si>
  <si>
    <t>Beijing;Changsha</t>
  </si>
  <si>
    <t>Tsinghua University;Central South University of Forestry &amp; Technology</t>
  </si>
  <si>
    <t>60025278;60005949</t>
  </si>
  <si>
    <t>Robust low-complexity joint space-time-frequency channel estimation with transmit diversity in mobile wireless channels</t>
  </si>
  <si>
    <t>S1434841109000806</t>
  </si>
  <si>
    <t>10.1016/j.aeue.2009.03.001</t>
  </si>
  <si>
    <t>2-s2.0-77950595161</t>
  </si>
  <si>
    <t>['uniform linear', 'rights reserved', 'power control', 'mobile terminals', 'far effect', 'channel capacity', 'called near', 'battery lives', 'antenna array']</t>
  </si>
  <si>
    <t>Antenna array | Beamforming | CDMA | Particle swarm optimization | Power control</t>
  </si>
  <si>
    <t>We consider joint beamforming (BF) and power control to minimize cochannel interference in a CDMA wireless uplink, where an antenna array of different geometries receives from single-antenna wireless users. The problem is to find the optimum beamforming weight vector and the minimum transmission power of each terminal such that the quality of service (QoS) requirements of the users are fulfilled and the so-called near-far effect is alleviated. This will increase the channel capacity and further prolongs the battery lives of the mobile terminals. The particle swarm optimization method is used to determine the optimum beamforming weight vector and the minimum transmission power of each terminal. Uniform linear and circular array geometries are considered, with and without correlated shadow fading. Simulation results illustrate the advantage of using BF jointly with power control and the robustness of the optimization technique used. ¬© 2009 Elsevier GmbH. All rights reserved.</t>
  </si>
  <si>
    <t>489-502</t>
  </si>
  <si>
    <t>6602668789;35886025800</t>
  </si>
  <si>
    <t>Khodier, Majid;Saleh, Gameel</t>
  </si>
  <si>
    <t>Beamforming and power control for interference reduction in wireless communications using particle swarm optimization</t>
  </si>
  <si>
    <t>S143484110900140X</t>
  </si>
  <si>
    <t>10.1016/j.aeue.2009.03.010</t>
  </si>
  <si>
    <t>2-s2.0-77950595723</t>
  </si>
  <si>
    <t>Siemens</t>
  </si>
  <si>
    <t>['takes inspiration', 'synthesis techniques', 'second one', 'renewed interest', 'recently gained', 'proposed tools', 'mainly based', 'improved flexibility', 'first step', 'fast 1', 'expected characteristics', 'analytical techniques', 'also exhibits']</t>
  </si>
  <si>
    <t>Antenna synthesis | Aperiodic arrays synthesis | Array antennas | Density taper techniques</t>
  </si>
  <si>
    <t>Uniform amplitude sparse arrays have recently gained a renewed interest and a number of synthesis techniques, mainly based on global optimization algorithms, have been presented. In this paper, after a discussion about the expected characteristics of such arrays, a simple deterministic approach for the case of pencil beams patterns is proposed and discussed. The approach, which outperforms previous synthesis techniques, takes inspiration from existing (not well-known) density taper procedures to develop a two stages synthesis where the first step is solved in a new closed analytical form, while the second one just requires local refinements or fast 1-D optimizations. As a consequence, the proposed approach avoids the need of multidimensional global optimization procedures and the inherent possibly prohibitive computational costs. Notably the first step, which also exhibits an improved flexibility with respect to other analytical techniques, already outperforms previous approaches in a number of cases of interest. Several numerical results confirm the effectiveness and usefulness of the proposed tools. ¬© 2010 IEEE.</t>
  </si>
  <si>
    <t>1949-1958</t>
  </si>
  <si>
    <t>60017293-60001111;60017293-60020167-60104073;60020167;60031159;60031159</t>
  </si>
  <si>
    <t>7006499276;56850576200;7003402426;15122016500;6603944956</t>
  </si>
  <si>
    <t>Bucci, Ovidio Mario;D'Urso, Michele;Isernia, Tommaso;Angeletti, Piero;Toso, Giovanni</t>
  </si>
  <si>
    <t>Italy;Netherlands;Italy;Italy;Italy</t>
  </si>
  <si>
    <t>Rome;Noordwijk aan Zee;Reggio Calabria;Naples;Naples</t>
  </si>
  <si>
    <t>SELEX Sistemi integrati;ESTEC - European Space Research and Technology Centre;Universit√† degli Studi di Reggio Calabria;Universit√† degli Studi di Napoli Federico II;Consiglio Nazionale delle Ricerche, Institute for Electromagnetic Sensing of the Environment</t>
  </si>
  <si>
    <t>60104073;60031159;60020167;60017293;60001111</t>
  </si>
  <si>
    <t>Bucci O.</t>
  </si>
  <si>
    <t>Deterministic synthesis of uniform amplitude sparse arrays via new density taper techniques</t>
  </si>
  <si>
    <t>10.1109/TAP.2010.2046831</t>
  </si>
  <si>
    <t>2-s2.0-77951178995</t>
  </si>
  <si>
    <t>['user location', 'user cooperation', 'two scenarios', 'static users', 'simulation results', 'scale fading', 'rights reserved', 'receiver location', 'receive antennas', 'practical constraints', 'perfect decoding', 'outage probability', 'multiple transmit', 'multiple antennas', 'main problems', 'layer performance', 'efficient technique', 'common solution', 'combat fading', 'channel estimation', 'analytical results']</t>
  </si>
  <si>
    <t>Channel estimation | Coded cooperation | Diversity | Outage probability | Superposition modulation | Wireless systems</t>
  </si>
  <si>
    <t>Small-scale fading is one of the main problems in wireless communication systems. Multiple transmit/receive antennas, providing spatial diversity, are a common solution to combat fading, but practical constraints at the user location may limit their use. User cooperation is an efficient technique to introduce spatial diversity when multiple antennas are not suitable. In this paper we study the physical-layer performance of a cooperative system based on distributed linear block coding. Analytical results in terms of bit error rate and outage probability are presented when perfect decoding at the user location is assumed. Simulation results in terms of bit error rate are shown, taking into account the impact of errors on decoding and channel estimation at both the user location and the receiver location. Two scenarios are considered, representing uplink communications from static users to a static or mobile base station. ¬© 2009 Elsevier B.V. All rights reserved.</t>
  </si>
  <si>
    <t>81-86</t>
  </si>
  <si>
    <t>Salvo Rossi, Pierluigi</t>
  </si>
  <si>
    <t>Universit√† degli Studi della Campania Luigi Vanvitelli</t>
  </si>
  <si>
    <t>Salvo Rossi P.</t>
  </si>
  <si>
    <t>On the performance of cooperative systems with distributed linear block coding</t>
  </si>
  <si>
    <t>S1874490709000603</t>
  </si>
  <si>
    <t>10.1016/j.phycom.2009.09.001</t>
  </si>
  <si>
    <t>2-s2.0-77951204837</t>
  </si>
  <si>
    <t>['wide range', 'weak interferences', 'using simultaneously', 'three second', 'studied based', 'rank environments', 'proposed methods', 'prior knowledge', 'performs well', 'order cumulants', 'order beamspace', 'numerical simulations', 'moderate noise', 'mobe method', 'handling rectilinear', 'convergence rate', 'computationally simple', 'business media', 'blind beamforming']</t>
  </si>
  <si>
    <t>Adaptive arrays | Array signal processing | Blind beamforming | Higher-order statistics | Noncircular signals</t>
  </si>
  <si>
    <t>Blind beamforming for extracting noncircular signals without the prior knowledge about the objective steering vector is considered. Three second-order blind techniques via NonCircularity REstoral (NCRE) are proposed to recover a dominant noncircular signal from circular interferences plus sensor noise with arbitrary and unknown correlation structure. These schemes are labeled as NCRE1, NCRE2, and NCRE3, respectively. For the high-rank environments where a number of rectilinear/circular interfering signals are present a Mixed-Order BEamspace (MOBE) technique, using simultaneously the second- and fourth-order cumulants, is developed. The performance of these proposed methods is studied based on numerical simulations. NCRE1 is computationally simple but performs well only in the case of very weak interferences and moderate noise, NCRE3 can provide good performance in the presence of medium or weak interferences, while NCRE2 is very suitable for adverse signal environments. NCRE2 outperforms NCRE1 and NCRE3 in terms of convergence rate, over a wide range of signal to interference plus noise ratio values. It is demonstrated that all the three NCRE methods are better than the traditional sample matrix inversion technique in the presence of look direction mismatch. They are also more attractive than the high-order cumulant method when non-Gaussian circular interferences are encountered. The MOBE method is shown to be competent for handling rectilinear/circular interfering signals, with respect to the attainable output signal to interference plus noise ratio. ¬© 2009 Springer Science+Business Media, LLC.</t>
  </si>
  <si>
    <t>133-160</t>
  </si>
  <si>
    <t>Multidimensional Systems and Signal Processing</t>
  </si>
  <si>
    <t>Noncircularity restoral for multi-antenna blind beamforming</t>
  </si>
  <si>
    <t>10.1007/s11045-009-0093-4</t>
  </si>
  <si>
    <t>2-s2.0-77951253802</t>
  </si>
  <si>
    <t>['wireless networks', 'support dynamic', 'sharing possible', 'recently witnessed', 'recent advances', 'provides guidelines', 'optimal parameters', 'new framework', 'multiantenna capabilities', 'minimum cost', 'mesh networks', 'input multiple', 'enabled software', 'efficient way', 'defined radios']</t>
  </si>
  <si>
    <t>Maximum throughput | Multiantenna systems | Multiband access | Network modeling and design | Wireless mesh networks.</t>
  </si>
  <si>
    <t>We have recently witnessed a rapidly increasing demand for, and hence, a shortage of, wireless network bandwidth due to rapidly growing wireless services and applications. It is, therefore, important to develop an efficient way of utilizing this limited bandwidth resource. Fortunately, recent technological advances have enabled software-defined radios (SDRs) to switch from one frequency band to another at minimum cost, thereby making dynamic multiband access and sharing possible. On the other hand, recent advances in signal processing combined with those in antenna technology provide multiple-input multiple-output (MIMO) capabilities, thereby creating opportunities for enhancing the throughput of wireless networks. Both SDRs and MIMO together enable next-generation wireless networks, such as mesh networks, to support dynamic and adaptive bandwidth sharing along time, frequency, and space. In this paper, we develop a new framework that 1) identifies the limits and potential of SDRs and MIMO in terms of achievable network throughput and 2) provides guidelines for designers to determine the optimal parameters of wireless mesh networks equipped with multiband and multiantenna capabilities. ¬© 2010 IEEE.</t>
  </si>
  <si>
    <t>838-849</t>
  </si>
  <si>
    <t>IEEE Transactions on Mobile Computing</t>
  </si>
  <si>
    <t>60013402;60025778</t>
  </si>
  <si>
    <t>8378123100;36079966700</t>
  </si>
  <si>
    <t>Hamdaoui, Bechir;Shin, Kang G.</t>
  </si>
  <si>
    <t>Ann Arbor;Corvallis</t>
  </si>
  <si>
    <t>University of Michigan, Ann Arbor;Oregon State University</t>
  </si>
  <si>
    <t>60025778;60013402</t>
  </si>
  <si>
    <t>Hamdaoui B.</t>
  </si>
  <si>
    <t>Maximum Achievable Throughput in Multiband Multiantenna Wireless Mesh Networks</t>
  </si>
  <si>
    <t>10.1109/TMC.2010.38</t>
  </si>
  <si>
    <t>2-s2.0-77951675037</t>
  </si>
  <si>
    <t>['whereas localization', 'vertical axis', 'vertebrate cells', 'transitional zone', 'results indicate', 'require nphp3', 'recently discovered', 'proximal region', 'primary cilium', 'primary cilia', 'nphp2 ).', 'mouse orthologs', 'later found', 'inv compartment', 'inv acts', 'infantile type', 'exact intra', 'compartmental localization', 'ciliary tip', 'ciliary localization', 'ciliary interaction', 'causative genes', 'causative gene', 'candidate site', 'basal body', 'also show']</t>
  </si>
  <si>
    <t>Inv | Inversin | Nek8 | Nphp | Primary cilia</t>
  </si>
  <si>
    <t>A primary cilium is an antenna-like structure extending from the surface of most vertebrate cells. It is structurally divided along its vertical axis into sub-compartments that include the ciliary tip, the shaft, the ciliary necklace segment, the transitional zone and the basal body. We recently discovered that the shaft of the primary cilia has a distinct molecular compartment, termed the "Inv compartment", which is characterized by the accumulation of Inv at the base of primary cilia. Inv was discovered as a causative gene in inv mutant mice. It was later found to be responsible for the infantile type of nephronophthisis (NPHP2). Nephronophthisis (NPHP) is an autosomal recessive kidney disease. Nine causative genes have been identified, with all examined products thought to function in cilia, basal body and/or centrioles. However, their exact intra-ciliary localization and relationship have not been clear. Here, we report that products of Nphp3 and Nek8 (the mouse orthologs of the causative genes for NPHP3 and NPHP9, respectively) localize to the Inv compartment. We also show that Inv is essential for the compartmental localization of Nphp3 and Nek8, whereas localization of Inv does not require Nphp3 or Nek8. Nphp1 and Nphp4 also localize at the proximal region of the cilium, but not in Inv compartment. Our results indicate that Inv acts as an anchor for Nphp3 and Nek8 in the Inv compartment, and suggest that Inv compartment is a candidate site for intra-ciliary interaction of Inv, Nphp3 and Nek8. ¬© 2010 Wiley-Liss, Inc.</t>
  </si>
  <si>
    <t>Cytoskeleton</t>
  </si>
  <si>
    <t>60171739;60016782;60027582;60016782;60171739</t>
  </si>
  <si>
    <t>8298048500;12761946800;7201439909;7006462014;7403357591</t>
  </si>
  <si>
    <t>Shiba, Dai;Manning, Danielle K.;Koga, Hisashi;Beier, David R.;Yokoyama, Takahiko</t>
  </si>
  <si>
    <t>Japan;Japan;United States</t>
  </si>
  <si>
    <t>Kyoto;Kisarazu;Boston</t>
  </si>
  <si>
    <t>Graduate School of Medical Science;Kazusa DNA Research Institute;Brigham and Women's Hospital</t>
  </si>
  <si>
    <t>60171739;60027582;60016782</t>
  </si>
  <si>
    <t>Shiba D.</t>
  </si>
  <si>
    <t>Inv acts as a molecular anchor for Nphp3 and Nek8 in the proximal segment of primary cilia</t>
  </si>
  <si>
    <t>10.1002/cm.20428</t>
  </si>
  <si>
    <t>2-s2.0-77951895173</t>
  </si>
  <si>
    <t>R01AI058763</t>
  </si>
  <si>
    <t>['v3 loop', 'untrimmed oligomannoses', 'soluble receptor', 'soluble cd4', 'smaller glycoforms', 'silent domain', 'rights reserved', 'remain unchanged', 'primary isolate', 'outer domain', 'ostensibly forming', 'oligomannose n', 'neutralization sensitivity', 'n301q virus', 'n301q ).', 'mabs targeting', 'gnti ),', 'glycans serve', 'glycans flank', 'global changes', 'extreme cases', 'expressing hiv', 'data show', 'coreceptor analogs', 'complex n', 'complex glycans', 'complete loss', 'american society', 'also sensitive', 'acetylglucosamine transferase', '1 pseudovirions', '1 gp120']</t>
  </si>
  <si>
    <t>Complex N-glycans flank the receptor binding sites of the outer domain of HIV-1 gp120, ostensibly forming a protective "fence" against antibodies. Here, we investigated the effects of rebuilding this fence with smaller glycoforms by expressing HIV-1 pseudovirions from a primary isolate in a human cell line lacking N-acetylglucosamine transferase I (GnTI), the enzyme that initiates the conversion of oligomannose N-glycans into complex N-glycans. Thus, complex glycans, including those that surround the receptor binding sites, are replaced by fully trimmed oligomannose stumps. Conversely, the untrimmed oligomannoses of the silent domain of gp120 are likely to remain unchanged. For comparison, we produced a mutant virus lacking a complex N-glycan of the V3 loop (N301Q). Both variants exhibited increased sensitivities to V3 loop-specific monoclonal antibodies (MAbs) and soluble CD4. The N301Q virus was also sensitive to "nonneutralizing" MAbs targeting the primary and secondary receptor binding sites. Endoglycosidase H treatment resulted in the removal of outer domain glycans from the GnTI- but not the parent Env trimers, and this was associated with a rapid and complete loss in infectivity. Nevertheless, the glycan-depleted trimers could still bind to soluble receptor and coreceptor analogs, suggesting a block in post-receptor binding conformational changes necessary for fusion. Collectively, our data show that the antennae of complex N-glycans serve to protect the V3 loop and CD4 binding site, while N-glycan stems regulate native trimer conformation, such that their removal can lead to global changes in neutralization sensitivity and, in extreme cases, an inability to complete the conformational rearrangements necessary for infection. Copyright ¬© 2010, American Society for Microbiology. All Rights Reserved.</t>
  </si>
  <si>
    <t>5637-5655</t>
  </si>
  <si>
    <t>0022538X</t>
  </si>
  <si>
    <t>Journal of Virology</t>
  </si>
  <si>
    <t>60028417;60015481-108608866;60028417;60001157;60028417;60015481;60001157-60007997</t>
  </si>
  <si>
    <t>6603861952;8597394800;12545536800;16244805200;36747960300;35727694700;56522353100</t>
  </si>
  <si>
    <t>Binley, James M.;Ban, Yih En Andrew;Crooks, Emma T.;Eggink, Dirk;Osawa, Keiko;Schief, William R.;Sanders, Rogier W.</t>
  </si>
  <si>
    <t>United States;United States;United States;Netherlands;United States</t>
  </si>
  <si>
    <t>San Diego;Seattle;New York;Amsterdam;Seattle</t>
  </si>
  <si>
    <t>Torrey Pines Institute for Molecular Studies;University of Washington;Weill Cornell Medicine;Amsterdam UMC - University of Amsterdam;Arzeda Corporation</t>
  </si>
  <si>
    <t>60028417;60015481;60007997;60001157;108608866</t>
  </si>
  <si>
    <t>Binley J.</t>
  </si>
  <si>
    <t>Role of complex carbohydrates in human immunodeficiency virus type 1 infection and resistance to antibody neutralization</t>
  </si>
  <si>
    <t>10.1128/JVI.00105-10</t>
  </si>
  <si>
    <t>2-s2.0-77952001983</t>
  </si>
  <si>
    <t>['wideband space', 'two methods', 'transmitter diversity', 'system performance', 'studied analytically', 'statistical properties', 'spatial domain', 'simulation model', 'significantly reduce', 'ring multiple', 'results show', 'ms side', 'mobile station', 'input multiple', 'high accuracy', 'given specified', 'geometrical one', 'frequency selectivity', 'doppler effect', 'channel model', 'base station', 'approach enables', 'application example', 'also investigated']</t>
  </si>
  <si>
    <t>Channel modelling | Imperfect channel estimation | MIMO-OFDM | Multiple antenna systems | Orthogonal space-time block codes | Wideband MIMO channels</t>
  </si>
  <si>
    <t>In this paper,we extend the geometrical one-ring multiple-input multiple-output (MIMO) channel model with respect to frequency selectivity. Our approach enables the design of efficient and accurate simulation models for wideband space-time MIMO channels under isotropic scattering conditions. Two methods will be provided to compute the parameters of the simulation model. Especially, the temporal, frequency and spatial correlation properties of the proposed wideband space-time MIMOchannel simulator are studied analytically. It is shown that any given specified or measured discrete power delay profile (PDP) can be incorporated into the simulation model. The high accuracy of the simulation model is demonstrated by comparing its statistical properties with those of the underlying reference model with specified correlation properties in the time, frequency and spatial domain. As an application example of the new MIMO frequency-selective fading channel model, we study the influence of various channel model parameters on the system performance of a space-time coded orthogonal frequency division multiplexing (OFDM) system. For example, we investigate the influence of the antenna element spacings of the base station (BS) antenna as well as the mobile station (MS) antenna. It turns out that an increasing of the antenna element spacing at the BS side results in a higher diversity gain than an increasing of the antenna element spacing at the MS side. Furthermore, the diversity gain brought in by space-time block coding schemes is investigated by simulation. Our results show that transmitter diversity can significantly reduce the symbol error rate (SER) of multiple antenna systems. Finally, the influence of the Doppler effect and the impact of imperfect channel state information (CSI) on the system performance is also investigated. ¬© 2009 John Wiley &amp; Sons, Ltd.</t>
  </si>
  <si>
    <t>758-771</t>
  </si>
  <si>
    <t>60031031;60031031;60080184;60080184;60071354</t>
  </si>
  <si>
    <t>35168272500;7201944218;7004389905;55707400800;12809183300</t>
  </si>
  <si>
    <t>Zhang, Haixia;Yuan, Dongfeng;P√§tzold, Matthias;Wu, Yi;Van Duc, Nguyen</t>
  </si>
  <si>
    <t>Norway;Viet Nam;China</t>
  </si>
  <si>
    <t>Kristiansand;Hanoi;Jinan</t>
  </si>
  <si>
    <t>University of Agder;Hanoi University of Science and Technology;Shandong University</t>
  </si>
  <si>
    <t>60080184;60071354;60031031</t>
  </si>
  <si>
    <t>A novel wideband space-time channel simulator based on the geometrical one-ring model with applications in MIMO-OFDM systems</t>
  </si>
  <si>
    <t>10.1002/wcm.787</t>
  </si>
  <si>
    <t>2-s2.0-77952057705</t>
  </si>
  <si>
    <t>['uwb communications', 'simplification procedure', 'semidefinite programming', 'results indicate', 'proposed method', 'practical application', 'orthogonal basis', 'noise ratio', 'key technique', 'implement dsa', 'huge bandwidth', 'easily implemented', 'distortion caused', 'direct current', 'cr systems', 'computational complexity', 'component existing', 'cognitive ultra', 'cognitive radio', 'better signal', 'better exploit', 'antenna effects', 'antenna distortion', 'also proposed']</t>
  </si>
  <si>
    <t>Cognitive ultra-wideband (C-UWB) | Orthogonal expansion | Orthogonal hermite functions | Pulse shaping</t>
  </si>
  <si>
    <t>Cognitive ultra-wideband (C-UWB) systems have recently received much attention because the huge bandwidth of ultra-wideband (UWB) systems can better exploit the advantages of cognitive radio (CR) systems. Dynamic spectrum access (DSA) is a key technique in CR systems to implement dynamic spectrum change and can be easily implemented by changing the transmitted pulse shape in a C-UWB communication system. In this paper, we propose an orthogonal expansion based pulse shaping method to implement DSA and to compensate for antenna distortion, which uses the orthogonal Hermite functions as the orthogonal basis. In order to eliminate the direct current (DC) component existing in even orthogonal Hermite functions and to reduce the computational complexity, two modified methods and a simplification procedure are also proposed. Our results indicate that the proposed orthogonal expansion based pulse shaping methods have a much lower computational complexity than the semidefinite programming (SDP) method, while achieving a high power efficiency. Furthermore, we demonstrate that the distortion caused by the antenna effects can also be compensated during the pulse shaping process and a better signal-to-noise ratio (SNR) can thus be achieved. Therefore, the proposed method is very suitable for practical application in C-UWB communications, in which the spectrum environment changes rapidly. ¬© 2009 John Wiley &amp; Sons, Ltd.</t>
  </si>
  <si>
    <t>772-786</t>
  </si>
  <si>
    <t>60019616;60019616;60019000;60019616</t>
  </si>
  <si>
    <t>8228528800;55606215800;7501683475;7401648216</t>
  </si>
  <si>
    <t>Wu, Xuan Li;Sha, Xue Jun;Li, Cheng;Zhang, Nai Tong</t>
  </si>
  <si>
    <t>Harbin;St John's</t>
  </si>
  <si>
    <t>Harbin Institute of Technology;Memorial University of Newfoundland</t>
  </si>
  <si>
    <t>60019616;60019000</t>
  </si>
  <si>
    <t>Wu X.L.</t>
  </si>
  <si>
    <t>Pulse shaping for cognitive ultra-wideband communications</t>
  </si>
  <si>
    <t>10.1002/wcm.788</t>
  </si>
  <si>
    <t>2-s2.0-77952066066</t>
  </si>
  <si>
    <t>['temporal diversities', 'simulations indicate', 'sensor node', 'rate adaptation', 'power allocation', 'optimal approach', 'multiple antennas', 'input multiple', 'energy constraint', 'dynamic programming', 'dp ).', 'considerably reduce', 'computation complexity', 'based quality']</t>
  </si>
  <si>
    <t>Dynamic programming | MIMO | Orthogonal space time block codes | Quality of service | Symbol error rate | Wireless sensor networks</t>
  </si>
  <si>
    <t>Multiple-input multiple-output (MIMO) enabled wireless sensor networks (WSNs) are becoming increasingly important since significant performance enhancement can be realized. In this paper, we propose a packet forward strategy for MIMO sensor networks by jointly considering channel coding, rate adaptation, and power allocation. Each sensor node has multiple antennas and uses orthogonal space time block codes (OSTBC) to exploit both spatial and temporal diversities. The objective is to determine the optimal routing path that achieves the minimum symbol error rate (SER) subject to the source-to-destination (S-D) energy consumption constraint. This SER-based quality-of-service (QoS) aware packet forwarding problem is formulated into the framework of dynamic programming (DP). We then propose a low-complexity and near-optimal approach to considerably reduce the computation complexity, which includes state space partition and state aggregation techniques. Simulations indicate that the proposed protocol significantly outperforms traditional algorithms. Further still, the performance gain increases with tighter S-D energy constraint. ¬© 2009 John Wiley &amp; Sons, Ltd.</t>
  </si>
  <si>
    <t>748-757</t>
  </si>
  <si>
    <t>60014966;60000645;60024542;60024542</t>
  </si>
  <si>
    <t>55585880400;57203832027;57043605700;36082054700</t>
  </si>
  <si>
    <t>Song, Lingyang;Zhang, Yan;Yu, Rong;Yao, Wenqing</t>
  </si>
  <si>
    <t>China;China;Norway</t>
  </si>
  <si>
    <t>Guangzhou;Beijing;Barum</t>
  </si>
  <si>
    <t>South China University of Technology;Peking University;Simula Research Laboratory</t>
  </si>
  <si>
    <t>60024542;60014966;60000645</t>
  </si>
  <si>
    <t>QoS-aware packet forwarding in MIMO sensor networks: A cross-layer approach</t>
  </si>
  <si>
    <t>10.1002/wcm.786</t>
  </si>
  <si>
    <t>2-s2.0-77952081122</t>
  </si>
  <si>
    <t>['vertical lines', 'sight gain', 'optimized rear', 'matching bandwidth', 'glass antenna', 'determined using', 'commercial sedan', 'azimuth direction', 'average gain', 'average bore', '86 dbi', '15 %,']</t>
  </si>
  <si>
    <t>Rear on-glass antenna | Vehicle antenna | Vertical lines</t>
  </si>
  <si>
    <t>In this article, we propose the design of a rear on-glass antenna for a commercial sedan. We focus on optimizing the vertical lines of the antenna and propose the optimum design parameters to maximize the matching bandwidth and improve the average vertical gain for the entire FM radio band. The detailed design parameters are determined using the Pareto genetic algorithm with an EM simulation tool. The optimized rear on-glass antenna was built and installed on a commercial sedan. The measurement results showed a matching bandwidth of about 15%, an average bore-sight gain of about -2.86 dBi in the entire FM band, and an average gain of about -14 dBi along the azimuth direction. ¬© 2010 Wiley Periodicals, Inc.</t>
  </si>
  <si>
    <t>1445-1449</t>
  </si>
  <si>
    <t>60017776;60017776</t>
  </si>
  <si>
    <t>36086352300;14009489300</t>
  </si>
  <si>
    <t>Kang, Woojoon;Choo, Hosung</t>
  </si>
  <si>
    <t>Hongik University</t>
  </si>
  <si>
    <t>Kang W.</t>
  </si>
  <si>
    <t>Design of vertical lines for vehicle rear window antennas</t>
  </si>
  <si>
    <t>10.1002/mop.25184</t>
  </si>
  <si>
    <t>2-s2.0-77952112384</t>
  </si>
  <si>
    <t>['radiation efficiency', 'loaded monopole', 'hemispherical disk', 'given space', 'fabricated antenna', 'electromagnetic coupling', 'conventional œª', 'center frequency', '7 cm', '4 monopole', '200 mhz']</t>
  </si>
  <si>
    <t>Antenna | Broadband | Small</t>
  </si>
  <si>
    <t>We propose an electrically small antenna that achieves broad bandwidth with small antenna size. This antenna is composed of a hemispherical disk-loaded monopole and a hemispherically wound helix to maximize the disk loading effect and the electromagnetic coupling between the two radiating elements in a given space. The fabricated antenna is 10.7 cm in size (kr = 0.449) and exhibits a measured -3 dB bandwidth of about 30% for a center frequency of 200 MHz. The antenna also achieves a radiation efficiency of over 85% and a transmission loss similar to that of a conventional Œª/4 monopole, despite the fact that size of the antenna is about 30% that of the Œª/4 monopole. ¬© 2010 Wiley Periodicals, Inc.</t>
  </si>
  <si>
    <t>1369-1372</t>
  </si>
  <si>
    <t>117955993;60002445;60017776</t>
  </si>
  <si>
    <t>15841714300;10043078000;14009489300</t>
  </si>
  <si>
    <t>Cho, Chihyun;Park, Ikmo;Choo, Hosung</t>
  </si>
  <si>
    <t>Seoul;Kyonggi-do;Yongin</t>
  </si>
  <si>
    <t>Hongik University;Ajou University;Samsung Thales</t>
  </si>
  <si>
    <t>60017776;60002445;117955993</t>
  </si>
  <si>
    <t>Cho C.</t>
  </si>
  <si>
    <t>Broadband electrically small antenna using two electromagnetically coupled radiators</t>
  </si>
  <si>
    <t>10.1002/mop.25164</t>
  </si>
  <si>
    <t>2-s2.0-77952116563</t>
  </si>
  <si>
    <t>['vertical sides', 'tag ic', 'tag antenna', 'single tag', 's11 less', 'rectangular loop', 'proposed antenna', 'impedance bandwidth', '170 mhz', '10 db']</t>
  </si>
  <si>
    <t>Antennas | RFID | Tag | UHF antennas</t>
  </si>
  <si>
    <t>In this letter, we propose a wideband rectangular loop tag antenna for ultra-high frequency radio frequency identification library management systems. The proposed antenna has a small matching loop for conjugate impedance matching with the impedance of a tag IC. The impedance bandwidth of the proposed antenna is broadened by lengthening the vertical sides of a rectangular loop. We considered the effects of books in designing the tag antenna. The optimized tag antenna, which is 35 mm √ó 90 mm in size, has a wide impedance bandwidth of 170 MHz for S11 less than -10 dB. The maximum reading distance of a single tag is about 5 m, and the concurrent reading distance of 19 arranged tags is 1 m. ¬© 2010 Wiley Periodicals, Inc.</t>
  </si>
  <si>
    <t>1439-1445</t>
  </si>
  <si>
    <t>24171453700;56535582400</t>
  </si>
  <si>
    <t>Kim, Uisheon;Choi, Jaehoon</t>
  </si>
  <si>
    <t>Design of a wideband rectangular loop tag antenna for UHF RFID library management</t>
  </si>
  <si>
    <t>10.1002/mop.25219</t>
  </si>
  <si>
    <t>2-s2.0-77952121769</t>
  </si>
  <si>
    <t>['worldwide interoperability', 'symmetric structure', 'shaped strips', 'proposed antenna', 'microwave access', 'achieves gains', '8 ghz', '02 dbi']</t>
  </si>
  <si>
    <t>Coupling-fed | Multiband antenna | WiMAX application | WLAN application</t>
  </si>
  <si>
    <t>A coupling-fed printed monopole antenna applied to wireless local area network/worldwide interoperability for microwave access (WLAN/WiMAX) applications is proposed. By using a pair of branch-shaped strips, which are symmetrical with a gradual changing strip, the proposed antenna exhibits multiband performance to meet the requirements of WLAN in the 2.4/5.2/5.8 GHz bands and WiMAX in the 2.5/3.5/5.5 GHz bands. The proposed antenna has good omnidirectional radiation characteristic owing to its symmetric structure and achieves gains to be 2.44, 3.74, 3.3, and 2.02 dBi at 2.4, 3.5, 5.2, and 5.8 GHz, respectively. ¬© 2010 Wiley Periodicals, Inc.</t>
  </si>
  <si>
    <t>1283-1286</t>
  </si>
  <si>
    <t>7003448436;25229387400;23007175300</t>
  </si>
  <si>
    <t>Zuo, Shaoli;Yin, Yingzeng;Zhang, Zhiya</t>
  </si>
  <si>
    <t>A coupling-fed multiband antenna for WLAN/WiMAX applications</t>
  </si>
  <si>
    <t>10.1002/mop.25197</t>
  </si>
  <si>
    <t>2-s2.0-77952124962</t>
  </si>
  <si>
    <t>['test points', 'simulation results', 'separation distances', 'separation distance', 'rectangular box', 'medical devices', 'isotropic e', 'field probe', 'fdtd method', 'equivalent material', 'dielectric coating', 'cellular phones', 'also performed', '3 v', '0 v']</t>
  </si>
  <si>
    <t>Cellular phone | FDTD | Field strength | Interference</t>
  </si>
  <si>
    <t>The FDTD method was used to calculate the electric fields emitted from cellular phones. Cellular phones were modeled by a quarter-wavelength monopole antenna mounted on a rectangular box with equivalent material in the interior of the rectangular box and a dielectric coating in the exterior of the rectangular box. Measurements of the electric fields emitted from cellular phones were also performed by using a Narda Model SRM-3000 high frequency selective radiation meter with an isotropic E-field probe. From measurement and simulation results, electric fields emitted from cellular phones are in the range of 0.02-39.0 V/m for separation distances of 0-3 m between handsets and test points. It is found that field strengths emitted from cellular phones may meet the recommended EMI immunity level of 3 V/m set by the IEC for medical equipment keeping a separation distance of more than 1 m from cellular phones. An interference threshold separation distance of 3 m is proposed for evaluating the interaction between cellular phones and medical devices. ¬© 2010 Wiley Periodicals, Inc.</t>
  </si>
  <si>
    <t>1449-1454</t>
  </si>
  <si>
    <t>7501614342;36086125000</t>
  </si>
  <si>
    <t>Chen, Hsing Yi;Chou, Cheng Yi</t>
  </si>
  <si>
    <t>Evaluation of EMI risk due to the interaction between cellular phones and medical devices</t>
  </si>
  <si>
    <t>10.1002/mop.25221</t>
  </si>
  <si>
    <t>2-s2.0-77952126220</t>
  </si>
  <si>
    <t>['measured results', 'easily integrated', 'beveled ground', '62 ghz', '3 mm']</t>
  </si>
  <si>
    <t>Coplanar waveguide fed | Disc antenna | Half-cut | Tapered | Ultra-wideband</t>
  </si>
  <si>
    <t>A novel half disc for ultra wide band (UWB) application is proposed with the beveled ground and tapered coplanar waveguidefed structure. Its impedance bandwidth ranges from 2.42 to 13.62 GHz, which covers the entire UWB band. Its dimension is as small as 11 mm √ó 29.3 mm. As a result, it can be easily integrated into the wireless USB equipments. The simulated and measured results have a relative good agreement. ¬© 2010 Wiley Periodicals, Inc.</t>
  </si>
  <si>
    <t>1380-1384</t>
  </si>
  <si>
    <t>35790086200;55554965100</t>
  </si>
  <si>
    <t>Liu, Wen Jian;Chu, Qing Xin</t>
  </si>
  <si>
    <t>Tapered CPW structure for USB application</t>
  </si>
  <si>
    <t>10.1002/mop.25193</t>
  </si>
  <si>
    <t>2-s2.0-77952126232</t>
  </si>
  <si>
    <t>['wide lower', 'wide bandwidth', 'vertically oriented', 'upper bands', 'upper band', 'umts bands', 'short length', 'respectively cover', 'quickly decreased', 'obtained lower', 'mobile phone', 'lower band', 'hence provided', 'ground plane', 'effectively causes', 'detailed effects', 'coupled plate', 'bandwidth enhancement', 'band bandwidth', '925 mhz', '60 mm']</t>
  </si>
  <si>
    <t>Bandwidth enhancement | Handset antennas | Mobile antennas | Printed antennas | WWAN antennas</t>
  </si>
  <si>
    <t>By adding a small inductively coupled plate of size 10 √ó 45 mm2 to the system ground plane of the mobile phone with a short length of 60 mm only, wide lower and upper bands of its internal WWAN antenna (a printed monopole slot antenna in this study) to respectively cover the GSM850/900 and GSM1800/1900/UMTS bands can be obtained. The coupled plate is connected and vertically oriented to the system ground plane through a 10-nH chip inductor, which effectively causes the small coupled plate to resonate at about 925 MHz. A new resonant mode contributed by the coupled plate is hence provided to enhance the bandwidth of the antenna's lower band, which is quickly decreased with decreasing ground plane length of the mobile phone. With the coupled plate added to the ground plane of length 60 mm, the obtained lower-band bandwidth is about the same as that of the internal WWAN antenna for the ground plane of length 105 mm and without the coupled plate. Further, the antenna's upper band for the short ground plane of length 60 mm can still have wide bandwidth for both the cases with and without the coupled plate. Detailed effects of the inductively coupled plate on the bandwidth enhancement of the internal WWAN antenna are analyzed. ¬© 2010 Wiley Periodicals, Inc.</t>
  </si>
  <si>
    <t>1247-1253</t>
  </si>
  <si>
    <t>35072538100;35460663000</t>
  </si>
  <si>
    <t>Chang, Chih Hua;Wong, Kin Lu</t>
  </si>
  <si>
    <t>Bandwidth enhancement of internal WWAN antenna using an inductively coupled plate in the small-size mobile phone</t>
  </si>
  <si>
    <t>10.1002/mop.25196</t>
  </si>
  <si>
    <t>2-s2.0-77952126851</t>
  </si>
  <si>
    <t>['upper band', 'small size', 'return loss', 'rectangular monopole', 'proposed antenna', 'operating bands', 'fed dual', 'compact cpw', '78 ghz', '7 ghz']</t>
  </si>
  <si>
    <t>Dual-band antenna | Monopole antenna | Wideband antenna | WLAN/WiMAX applications</t>
  </si>
  <si>
    <t>A compact CPW-fed dual-wideband antenna formed by a rectangular ring monopole and a rectangular monopole is presented. The measured 10 dB bandwidths for return loss are achieved to be 46.3% (2.36-3.78 GHz) and 31.4% (5.1-7 GHz) in the lower and upper band, respectively, covering all the 2.4/5.2/5.8 GHz WLAN bands and the 2.5/3.5/5.5 GHz WiMAX bands. Further, the proposed antenna has a simple planar structure and occupies a small size of 28 √ó 36 mm2, including the finite ground CPW feeding mechanism. Good monopolelike radiation characteristic are obtained over the operating bands. ¬© 2010 Wiley Periodicals, Inc.</t>
  </si>
  <si>
    <t>1228-1231</t>
  </si>
  <si>
    <t>Ye, Liang Hua;Chu, Qing Xin</t>
  </si>
  <si>
    <t>Compact dual-wideband antenna for WLAN/WiMAX applications</t>
  </si>
  <si>
    <t>10.1002/mop.25156</t>
  </si>
  <si>
    <t>2-s2.0-77952132907</t>
  </si>
  <si>
    <t>['metamaterials substrates', 'main objective', 'experimental results', 'energy budget', 'electromagnetic behavior', 'domain method', 'complex structure']</t>
  </si>
  <si>
    <t>Antenna | Efficiency | Metamaterials | Q factor</t>
  </si>
  <si>
    <t>In this article, antennas over metamaterials substrates are investigated with the radiating Q factor determined by using a time-domain method. The main objective is to illustrate the electromagnetic behavior of this kind of complex structure by calculating its energy budget (stored and radiated energies). An example of a patch antenna using such materials is analyzed and experimental results are presented. ¬© 2010 Wiley Periodicals, Inc.</t>
  </si>
  <si>
    <t>1321-1325</t>
  </si>
  <si>
    <t>60030553;60030553;60030553;60030553;60030553</t>
  </si>
  <si>
    <t>6507456118;24722105800;16023885300;24766916000;6603015731</t>
  </si>
  <si>
    <t>Collardey, S.;Sharaiha, A.;Abdouni, W.;Niamien, C.;Tarot, A. C.</t>
  </si>
  <si>
    <t>Universite de Rennes 1</t>
  </si>
  <si>
    <t>Collardey S.</t>
  </si>
  <si>
    <t>Q-factor investigation of antennas over metamaterials substrates</t>
  </si>
  <si>
    <t>10.1002/mop.25213</t>
  </si>
  <si>
    <t>2-s2.0-77952137389</t>
  </si>
  <si>
    <t>['proposed antenna', 'measured results', 'impedance matching', 'good agreement', 'experimental results', 'compact dual', '8 ghz', '45 ghz']</t>
  </si>
  <si>
    <t>CPW-fed | Dual-band | Impedance matching | Miniaturized antenna</t>
  </si>
  <si>
    <t>In this letter, a compact dual-band monopole antenna operating at 2.45 GHz and 5.8 GHz bands using a CPW-fed and parasitic spiral elements is presented. The monopole element creates the upper ISM band at 5.8 GHz, and the two spiral resonators is used both for impedance matching and providing the lower ISM band at frequency of 2.45 GHz. A prototype of the proposed antenna was fabricated and tested. The experimental results are presented and discussed. A good agreement between simulated and measured results is obtained. ¬© 2010 Wiley Periodicals, Inc.</t>
  </si>
  <si>
    <t>1425-1427</t>
  </si>
  <si>
    <t>60005415;60005415;60003127;60005415</t>
  </si>
  <si>
    <t>8284547400;12143854200;8320837800;6701577028</t>
  </si>
  <si>
    <t>Djaiz, A.;Habib, M. A.;Nedil, M.;Denidni, T. A.</t>
  </si>
  <si>
    <t>Varennes;Rouyn-Noranda</t>
  </si>
  <si>
    <t>Centre √ânergie Mat√©riaux T√©l√©communications;Universite du Quebec en Abitibi-Temiscamingue</t>
  </si>
  <si>
    <t>60005415;60003127</t>
  </si>
  <si>
    <t>Djaiz A.</t>
  </si>
  <si>
    <t>Compact CPW-FED matched dual-band monopole antenna using spiral resonators</t>
  </si>
  <si>
    <t>10.1002/mop.25218</t>
  </si>
  <si>
    <t>2-s2.0-77952138654</t>
  </si>
  <si>
    <t>['wide 3', 'three antennas', 'symmetrical structure', 'rotating arrangement', 'ground plane', 'elevation planes', 'design prototype', 'db beamwidth', 'antenna ports', 'also observed', '60 ¬∞']</t>
  </si>
  <si>
    <t>Access-point (AP) antennas | Antennas | Concurrent dual-band operation | Loop antennas | Multiple-input multiple-output (MIMO) | Self-balanced loop structure | WLAN antennas</t>
  </si>
  <si>
    <t>A high-gain, wide-beamwidth, six-loop-antenna MIMO system suited for wireless access points in the concurrent WLAN 2.4 and 5 GHz bands is presented. The antenna system mainly comprises an antenna ground plane and single-band loop antennas, among which the three antennas are designated for 2.4 and 5 GHz operation, respectively. The antennas are set in a sequential, rotating arrangement on the ground plane with an equal inclination angle of 60¬∞ to form a symmetrical structure, and the 2.4 and 5 GHz loops are facing each other one by one. The experimental results show that good port isolation can be obtained between antenna ports. High-gain, directional radiation patterns with wide 3-dB beamwidth in elevation planes are also observed. Details of a design prototype are described and discussed in the article. ¬© 2010 Wiley Periodicals, Inc.</t>
  </si>
  <si>
    <t>1253-1258</t>
  </si>
  <si>
    <t>Concurrent dual-band six-loopantenna system with wide 3-dB beamwidth radiation for MIMO access points</t>
  </si>
  <si>
    <t>10.1002/mop.25208</t>
  </si>
  <si>
    <t>2-s2.0-77952141266</t>
  </si>
  <si>
    <t>['wavelength modes', 'wavelength mode', 'small dimension', 'simultaneously introduce', 'proposed antenna', 'operating bands', 'longer strip', 'large range', 'included angle', 'frequency ratio', 'fr4 base', 'folded onto', 'different lengths', 'design consists', 'band operation', '8 mm3']</t>
  </si>
  <si>
    <t>Frequency ratio | Microstrip antenna | Monopole antenna | Multi-band operation | Omnidirectional-pattern radiation</t>
  </si>
  <si>
    <t>A novel chip antenna for dual-/tri-band operation is presented in this article. The design consists of a pair of forked metal strips with different lengths. The longer strip is folded onto an FR4 base to simultaneously introduce the quarter- and half-wavelength modes as the first two operating bands. By varying the included angle between the sections of strip on the opposite base layers, the frequency ratio of the first two operating modes is adjusted over a large range of 1.34-2.29. In addition, the shorter excited strip introduces the quarter-wavelength mode as the third operating band. The tri-band operation with a small dimension of 13 √ó 5 √ó 0.8 mm3 for 2.5/3.5/5.5 GHz WiMAX applications is implemented. Experimental results show that the proposed antenna has good omnidirectional radiation patterns and steady antenna gains over all operating bands. ¬© 2010 Wiley Periodicals, Inc.</t>
  </si>
  <si>
    <t>1286-1290</t>
  </si>
  <si>
    <t>60019330;60019330</t>
  </si>
  <si>
    <t>7407157045;32167557400</t>
  </si>
  <si>
    <t>Lin, Shun Yun;Ke, Bi Jin</t>
  </si>
  <si>
    <t>Cheng Shiu University Taiwan</t>
  </si>
  <si>
    <t>Multi-band chip antenna for WiMAX applications</t>
  </si>
  <si>
    <t>10.1002/mop.25211</t>
  </si>
  <si>
    <t>2-s2.0-77952143122</t>
  </si>
  <si>
    <t>['wideband antenna', 'separately achieved', 'proposed antenna', 'notched characteristic', 'frequency band', 'feed line', 'elliptical monopole', 'elliptic arc', 'covers 5', 'covers 3', '75 ghz', '6 ghz']</t>
  </si>
  <si>
    <t>Band-notched function | Compact coplanar waveguide resonant cell (CCRC) | Elliptical monopole | UWB antenna</t>
  </si>
  <si>
    <t>In this article, a novel compact elliptical monopole ultra-wideband antenna with dual notched bands is proposed and investigated. The dual-notched characteristic is realized by an elliptic arc-shaped slot inserted in the elliptical monopole and a compact coplanar waveguide resonant cell in the feed line. The measured results show that the frequency band of VSWR ‚â§2 covers 3.1 to 10.6 GHz UWB band, while the notched frequency bands are 3.45-3.75 GHz which covers 3.5 GHz WIMAX and 5-6 GHz which covers 5.15-5.85 GHz WLAN band, and the two notched bands are separately achieved. The proposed antenna has a monopole-like radiation patterns. Gain of the proposed antenna and transfer function study show that dual bandnotched characteristics achieved which conforms with the results of VSWR. ¬© 2010 Wiley Periodicals, Inc.</t>
  </si>
  <si>
    <t>1306-1310</t>
  </si>
  <si>
    <t>35115239300;55426432500;56911241300;55501420900;57199787800</t>
  </si>
  <si>
    <t>Niu, Shu Fei;Gao, Guo Ping;Li, Ming;Hu, Yan Sheng;Li, Bo Nian</t>
  </si>
  <si>
    <t>Niu S.F.</t>
  </si>
  <si>
    <t>Design of a novel elliptical monopole UWB antenna with dual band-notched function</t>
  </si>
  <si>
    <t>10.1002/mop.25176</t>
  </si>
  <si>
    <t>2-s2.0-77952146778</t>
  </si>
  <si>
    <t>['without using', 'wave frequencies', 'results shown', 'predicted gain', 'patch dimension', 'dielectric materials', '54 mm', '4 dbi', '38 ghz', '27 mm']</t>
  </si>
  <si>
    <t>Micromachining | Millimeter-wave antenna</t>
  </si>
  <si>
    <t>Air-filled patch antennas for millimeter-wave (mm-wave) applications are demonstrated using silicon-based micromachining techniques. The antennas are fed by rectangular coaxial lines and made of five gold plated layers bonded together. Each layer is made by deep reactive etching on silicon. The patches are suspended by stubs, without using any dielectric materials. The dielectric free structure not only avoids dielectric losses but also eliminates spurious surface modes that often trouble substrate supported patch antennas at mm-wave frequencies. The predicted gain of the patch is as high as 9.4 dBi with a patch dimension of 3.27 mm by 3.54 mm at 38 GHz. A radiation pattern measurement has been performed and results shown. ¬© 2010 Wiley Periodicals, Inc.</t>
  </si>
  <si>
    <t>1345-1347</t>
  </si>
  <si>
    <t>60019702;60019702;60019702</t>
  </si>
  <si>
    <t>55733840800;17434584700;7101744863</t>
  </si>
  <si>
    <t>Wang, Yi;Ke, Maolong;Lancaster, Michael J.</t>
  </si>
  <si>
    <t>Micromachined air-filled patch antennas for millimeter-wave applications</t>
  </si>
  <si>
    <t>10.1002/mop.25183</t>
  </si>
  <si>
    <t>2-s2.0-77952154831</t>
  </si>
  <si>
    <t>['return loss', 'proposed strip', 'operating frequency', 'loaded design', 'inner radii', 'experimentally explores', 'er 1', 'conducting strips', 'band design', 'achieve miniaturization', '9 dbi', '5 mm', '4 substrate', '4 4', '3 dbi', '0 mm']</t>
  </si>
  <si>
    <t>Compact antennas | Multifrequency antennas | Slot antennas</t>
  </si>
  <si>
    <t>This article investigation develops and experimentally explores the dual-band design for a compact coplanar waveguide (CPW)-fed annular slot antenna loaded with conducting strips. In the proposed strip-loaded design, the arc-like metal strips excite the first resonant mode at the operating frequency, which is lower than that of the annular slot antenna, to achieve miniaturization. The prototype is implemented on a 0.8 mm FR-4 substrate with er 1/4 4.4; the outer and inner radii of the compact annular slot are 9.0 mm and 6.5 mm, respectively. The return loss of the proposed design reveals two operating bands with a VSWR of 2.5: 1 over bandwidths of 3.5% and 9.8%, respectively. Two resonant bands exhibit the broadside radiation patterns with the peak antenna gains of 1.3 dBi and 4.9 dBi, respectively. ¬© 2010 Wiley Periodicals, Inc.</t>
  </si>
  <si>
    <t>1398-1402</t>
  </si>
  <si>
    <t>56187089500;57212652114;35249332900;35619743900</t>
  </si>
  <si>
    <t>Chiang, Meng Ju;Tseng, Ching Hung;Sze, Jia Yi;Bor, Sheau Shong</t>
  </si>
  <si>
    <t>Design of dual-band annular slot antenna with strip-loaded approach</t>
  </si>
  <si>
    <t>10.1002/mop.25165</t>
  </si>
  <si>
    <t>2-s2.0-77952158644</t>
  </si>
  <si>
    <t>['simulation results', 'measured frequency', 'layer single', 'good agreement', 'giving hexa', 'feed position', 'experimentally studied', 'also shown', 'air dielectric', '85 ghz', '84 ghz', '82 ghz', '14 ghz']</t>
  </si>
  <si>
    <t>Cross slot | Hexa frequency | Penta frequency | Quad frequency | Tri frequency</t>
  </si>
  <si>
    <t>novel simple single-layer single-feed asymmetric cross-slot rectangular patch antenna with air dielectric (Œµr = 1) substrate providing hexa, penta, quad, and tri frequency bands operation is proposed and experimentally studied. The same antenna is giving hexa, penta, quad, and tri frequency bands of operation by changing the feed position only. The measured hexa frequency bands of operations are at 1.11, 1.89, 2.61, 3.12, 3.52, and 3.84 GHz. The measured penta frequency bands of operations are at 1.12, 1.89, 2.58, 3.49, and 3.82 GHz. The measured quad frequency bands of operations are at 1.47, 2.44, 3.49, and 3.85 GHz. The measured tri frequency bands of operations are at 1.92, 2.62, and 3.14 GHz. These values are in good agreement with simulation results. The measured radiation patterns at each measured frequency are also shown. ¬© 2010 Wiley Periodicals, Inc.</t>
  </si>
  <si>
    <t>1348-1353</t>
  </si>
  <si>
    <t>60070262;60070262;60070262;60070262;60070262</t>
  </si>
  <si>
    <t>55823442300;55109397800;35597906100;7005896265;35445754400</t>
  </si>
  <si>
    <t>Lolit Kumar Singh, L.;Gupta, Bhaskar;Sarkar, Partha P.;Yoshitomi, K.;Yasumoto, K.</t>
  </si>
  <si>
    <t>Itanagar</t>
  </si>
  <si>
    <t>North Eastern Regional Institute of Science and Technology</t>
  </si>
  <si>
    <t>Lolit Kumar Singh L.</t>
  </si>
  <si>
    <t>A novel versatile multiband rectangular patch antenna</t>
  </si>
  <si>
    <t>10.1002/mop.25202</t>
  </si>
  <si>
    <t>2-s2.0-77952163921</t>
  </si>
  <si>
    <t>['simulated ones', 'shorted center', 'omnidirectional radiation', 'miniaturized low', 'measured results', 'lower profile', 'good agreement', '5 dbi', '442 ghz']</t>
  </si>
  <si>
    <t>Low profile | Monopole | Shorted microstrip antenna | WLAN antenna</t>
  </si>
  <si>
    <t>The design of a miniaturized low-profile monopole patch antenna is investigated. The printed configuration consists of a shorted center-fed circular patch and a shorted concentric parasitic annular ring. Compared with the center-fed circular patch antennas, this ensemble is a lower profile of 0.08Œª0 (at 2.442 GHz) and a smaller annular ring radius of 0.13Œª0 with 13.7% impedance bandwidth VSWR ‚â§ 2. Also, it has an average gain 3.5 dBi and omnidirectional radiation and is suitable for indoor wireless local area networks. The measured results are in good agreement with the simulated ones. ¬© 2010 Wiley Periodicals, Inc.</t>
  </si>
  <si>
    <t>1384-1386</t>
  </si>
  <si>
    <t>35103910000;25229387400;55726035500;7003448436</t>
  </si>
  <si>
    <t>Wu, Weijun;Yin, Yingzeng;Zhao, Yulong;Zuo, Shaoli</t>
  </si>
  <si>
    <t>A miniaturized low-profile antenna for WLAN communications</t>
  </si>
  <si>
    <t>10.1002/mop.25203</t>
  </si>
  <si>
    <t>2-s2.0-77952167656</t>
  </si>
  <si>
    <t>['xy plane', 'wave excited', 'typical figure', 'slot radiators', 'significant improvement', 'nearly constant', 'elevation plane', 'eight pattern', 'azimuth plane', 'also compact', '90 ¬∞)', '5 db', '12 ghz', '10 ghz']</t>
  </si>
  <si>
    <t>Constant gain | Printed antenna | Printed monopole | Proximity-coupled | Surface-wave excited | Ultra-wideband</t>
  </si>
  <si>
    <t>A constant-gain printed circular monopole antenna (PCMA) is presented that operates from 4 to 12 GHz. The gain of the PCMA is enhanced with the use of surface-wave excited, proximitycoupled (SW-PC), conductor-backed, twin-slot radiators. A significant improvement in 2 and 3 dB peak gain bandwidth in the XY plane (Œò = 90¬∞) is achieved, and the peak measured gain of the antenna is nearly constant (5.5 dBi ¬± 1.5 dB) from 3 to 10 GHz. It has a very broad radiation pattern in the azimuth plane and a typical figure of eight pattern in the elevation plane. The antenna is also compact, robust, and easy to fabricate. ¬© 2010 Wiley Periodicals, Inc.</t>
  </si>
  <si>
    <t>1261-1264</t>
  </si>
  <si>
    <t>60019544-60001481;60019544;60001481;60029284</t>
  </si>
  <si>
    <t>14623357500;35586058800;6701696164;7401937908</t>
  </si>
  <si>
    <t>Ranga, Y.;Esselle, Karu P.;Weily, A. R.;Verma, A. K.</t>
  </si>
  <si>
    <t>India;Australia;Australia</t>
  </si>
  <si>
    <t>New Delhi;North Ryde;Sydney</t>
  </si>
  <si>
    <t>University of Delhi;Macquarie University;CSIRO Ict Centre</t>
  </si>
  <si>
    <t>60029284;60019544;60001481</t>
  </si>
  <si>
    <t>Ranga Y.</t>
  </si>
  <si>
    <t>A printed antenna with constant gain over a wide bandwidth for ultra-wideband applications</t>
  </si>
  <si>
    <t>10.1002/mop.25157</t>
  </si>
  <si>
    <t>2-s2.0-77952175245</t>
  </si>
  <si>
    <t>['thus improved', 'slot antenna', 'reconfigurable design', 'operating bandwidth', 'db axial', 'circular polarization']</t>
  </si>
  <si>
    <t>A reconfigurable design is proposed to improve the circular polarization (CP) operating bandwidth of an annular-ring slot antenna fed with an L-shaped coupling strip. The design involves four voltage-controlled varactor diodes, which are placed below the slot and symmetrically distributed along the circumference of the slot. When all antenna dimensions remain constant, the CP operating frequency of the slot antenna can be decreased by varying dc voltage values. In addition, theses CP operating frequencies, which are corresponding to different dc voltage values can form a successive frequency band, and the available CP bandwidth is thus improved. Experimental results indicate that with the reconfigurable design, the 3-dB axial-ratio CP bandwidth can be increased by a factor of 4 for the annular-ring slot antenna with a reflector. ¬© 2010 Wiley Periodicals, Inc.</t>
  </si>
  <si>
    <t>1377-1380</t>
  </si>
  <si>
    <t>60006834;60006834</t>
  </si>
  <si>
    <t>36023904600;7004026337</t>
  </si>
  <si>
    <t>Hsieh, Tsung Hsun;Row, Jeen Sheen</t>
  </si>
  <si>
    <t>Changhua</t>
  </si>
  <si>
    <t>National Changhua University of Education</t>
  </si>
  <si>
    <t>Hsieh T.</t>
  </si>
  <si>
    <t>A reconfigurable design for bandwidth enhancement of circularly polarized slot antennas</t>
  </si>
  <si>
    <t>10.1002/mop.25192</t>
  </si>
  <si>
    <t>2-s2.0-77952177631</t>
  </si>
  <si>
    <t>['special merits', 'size variation', 'resulting antenna', 'promising performance', 'novel balance', 'nearby circuits', 'less sensitivity', 'high immunity', 'ground balun', 'fed disc', 'ended disc', 'electromagnetic interference', 'compact antenna', 'article proposes']</t>
  </si>
  <si>
    <t>Balance-fed antenna | Monopole antenna | Planar antenna</t>
  </si>
  <si>
    <t>This article proposes a novel balance-fed disc-slit monopole antenna for modern wireless systems. The compact antenna is realized by merging a single-ended disc-slit monopole antenna with a defected-ground balun. The resulting antenna has the special merits of high immunity against electromagnetic interference from nearby circuits and less sensitivity to size variation of the corresponding ground plane. A prototype was created and examined, and the results obtained demonstrate the promising performance of the newly proposed antenna. ¬© 2010 Wiley Periodicals, Inc.</t>
  </si>
  <si>
    <t>1239-1240</t>
  </si>
  <si>
    <t>7402303527;36086527000</t>
  </si>
  <si>
    <t>Chiu, Cheng Nan;Lin, Ya Jing</t>
  </si>
  <si>
    <t>A new balance-fed disc-slit monopole antenna for modern wireless systems</t>
  </si>
  <si>
    <t>10.1002/mop.25182</t>
  </si>
  <si>
    <t>2-s2.0-77952185941</t>
  </si>
  <si>
    <t>['uniplanar structure', 'small size', 'return loss', 'output applications', 'input multi', 'feed 12', 'coplanar waveguide', 'band operations', '65 ghz', '4 ghz']</t>
  </si>
  <si>
    <t>CPW-fed | Dual-band antennas | MIMO | Rectangular slot antenna | WLAN</t>
  </si>
  <si>
    <t>A rectangular slot antenna fed by a coplanar waveguide is proposed for dual-band operations. The measured -10 dB bandwidth for return loss is from 2.05 to 2.65 GHz and 5.1 to 5.4 GHz, covering all the 2.4/5.2 GHz WLAN bands. A multi-feed 12-element planar array was designed and simulated. It shows that the features of small size, uniplanar structure, good radiation characteristics, and small mutual coupling are promising for multi-input multi-output applications in laptops. ¬© 2010 Wiley Periodicals, Inc.</t>
  </si>
  <si>
    <t>1280-1282</t>
  </si>
  <si>
    <t>60105242;60105242;60105242</t>
  </si>
  <si>
    <t>24169546000;36086876700;24824136000</t>
  </si>
  <si>
    <t>Naser-Moghadasi, M.;Sadeghi Fakhr, R.;Danideh, A.</t>
  </si>
  <si>
    <t>Islamic Azad University, Science and Research Branch</t>
  </si>
  <si>
    <t>CPW-FED compact slot antenna for wlan operation in a laptop computer</t>
  </si>
  <si>
    <t>10.1002/mop.25198</t>
  </si>
  <si>
    <t>2-s2.0-77952198134</t>
  </si>
  <si>
    <t>['wireless applications', 'simulation tool', 'return loss', 'permittivity 2', 'novel design', 'ieee 802', 'fundamental parameters', '5 ghz', '24 ghz', '175 mm', '0 ),']</t>
  </si>
  <si>
    <t>Compact size | Coplanar waveguide | Slot antenna | Wireless applications</t>
  </si>
  <si>
    <t>A novel design of compact coplanar waveguide (CPW)- fed slot antenna for wireless applications is presented. It can operate in the IEEE 802.11a frequency band from 5 GHz to 5.5 GHz. The antenna is designed on a RT/duroid 5880 substrate with a permittivity 2.22 and with the size of 18.8 mm times; 12.3 mm √ó 3.175 mm. The antenna has a 5% voltage standing wave ratio (VSWR) (2.3:1) bandwidth around 5.24 GHz. The fundamental parameters of the antenna, such as impedance, return loss, VSWR, and polarization are obtained. All meets the acceptable antenna standards. Simulation tool, based on the method of moments (ZELAND IE3D version 12.0), has been used to analyze and optimize the antenna. ¬© 2010 Wiley Periodicals, Inc.</t>
  </si>
  <si>
    <t>1258-1261</t>
  </si>
  <si>
    <t>60005630;60005630</t>
  </si>
  <si>
    <t>24172458400;24172394400</t>
  </si>
  <si>
    <t>Shanmuganantham, T.;Raghavan, S.</t>
  </si>
  <si>
    <t>Tiruchirappalli</t>
  </si>
  <si>
    <t>National Institute of Technology Tiruchirappalli</t>
  </si>
  <si>
    <t>Novel printed CPW-fed slot antenna for wireless applications</t>
  </si>
  <si>
    <t>10.1002/mop.25210</t>
  </si>
  <si>
    <t>2-s2.0-77952228237</t>
  </si>
  <si>
    <t>['upper bands', 'umts operations', 'phase distributions', 'order resonator', 'compact quad']</t>
  </si>
  <si>
    <t>Composite right/left-handed transmission line (CRLH-TL) | Metamaterial | Multi-band antenna | Zeroth-order resonator (ZOR)</t>
  </si>
  <si>
    <t>A compact quad-band antenna using zeroth-order resonator (ZOR) for GSM850, DCS1800, PCS1900, and UMTS operations are presented. The proposed antenna comprises a lower band ZOR portion and an upper band ZOR portion. The zeroth-order resonant properties are analyzed by amplitude and phase distributions of the surface magnetic field using near-field scanning system. The performance of the antenna is verified by experimental data obtained from fabrication and measurement. The antenna offers omnidirectional radiation patterns and measured radiation efficiencies exceeding about 51% and 43% for lower and upper bands, respectively. ¬© 2010 Wiley Periodicals, Inc.</t>
  </si>
  <si>
    <t>Ji, Jeong Keu;Kim, Gi Ho;Seong, Won Mo</t>
  </si>
  <si>
    <t>Compact quad-band antenna based on zeroth-order resonator for mobile handset applications</t>
  </si>
  <si>
    <t>10.1002/mop.25160</t>
  </si>
  <si>
    <t>2-s2.0-77952233878</t>
  </si>
  <si>
    <t>2009AA01Z227</t>
  </si>
  <si>
    <t>['using instruments', 'two sets', 'test results', 'paper demonstrates', 'ordinary radio', 'laboratory environment', 'generally equipped', 'frequency laboratories', 'fast solution', 'extensive experiments', 'different obstructions', 'detection range', 'designed 2', 'conducting research', 'communication laboratories', 'arctangent demodulation', 'also capable', 'accuracy higher', '80 %.']</t>
  </si>
  <si>
    <t>Digital quadrature demodulation | Doppler radar | Heartbeat | Instruments | Life detection | Noncontact detection | Remote sensing | Respiration | Software radio | Variable-carrier-frequency test | Vital sign</t>
  </si>
  <si>
    <t>In this paper, we present a fast solution to build a Doppler radar system for noncontact vital sign detection (VSD) using instruments that are generally equipped in radio-frequency and communication laboratories. This paper demonstrates the feasibility of conducting research on VSD in ordinary radio-frequency laboratories. The system is designed with a heterodyne digital quadrature demodulation architecture that helps mitigate quadrature channel imbalance and eliminate the complicated dc offset calibration required for arctangent demodulation. Moreover, its tunable carrier frequency helps select different optimal frequencies for different human objects. Two sets of extensive experiments have been carried out in the laboratory environment with a self-designed 2.4-GHz patch antenna array and a 1-18-GHz broadband antenna. The test results are satisfactory: for a 0-dBm transmit power, the detection range can be extended to 2.5 m with accuracy higher than 80%. The system is also capable of detecting vital signs in the presence of different obstructions between the subject and the antenna. ¬© 2006 IEEE.</t>
  </si>
  <si>
    <t>1580-1588</t>
  </si>
  <si>
    <t>60013959;60021285;60013959;60003970;60003970;60003970</t>
  </si>
  <si>
    <t>26325637800;20734739100;57218092435;36027019300;6602352300;7006581207</t>
  </si>
  <si>
    <t>Gu, Changzhan;Li, Changzhi;Lin, Jenshan;Long, Jiang;Huangfu, Jiangtao;Ran, Lixin</t>
  </si>
  <si>
    <t>Lubbock;Gainesville;Hangzhou</t>
  </si>
  <si>
    <t>Texas Tech University;University of Florida;Zhejiang University</t>
  </si>
  <si>
    <t>60021285;60013959;60003970</t>
  </si>
  <si>
    <t>Gu C.</t>
  </si>
  <si>
    <t>Instrument-based noncontact doppler radar vital sign detection system using heterodyne digital quadrature demodulation architecture</t>
  </si>
  <si>
    <t>10.1109/TIM.2009.2028208</t>
  </si>
  <si>
    <t>2-s2.0-77952249158</t>
  </si>
  <si>
    <t>['various industries', 'success stories', 'steel industry', 'steel coils', 'special perforations', 'satisfactory performance', 'rfid tag', 'rfid labels', 'remarkable impact', 'recent years', 'product line', 'paper presents', 'monopole antenna', 'metallic objects', 'excellent performance', 'developed tag', 'delivery process', 'barcode label']</t>
  </si>
  <si>
    <t>Antenna design | Monopole | RF identification (RFID) tag | Steel coil</t>
  </si>
  <si>
    <t>Although RF identification (RFID) technology has had a remarkable impact on various industries in recent years, designing RFID tags for metallic objects with satisfactory performance is still a challenge. So far, only few success stories have been reported in the steel industry. This paper presents the design and development of RFID labels for steel coils. In order to achieve automatic inventory during the product-delivery process, a novel antenna structure based on the principle of a monopole antenna has been designed, and the performance has been verified through measurements. In order to minimize the implementation cost added to the product line, the RFID tag is embedded into a barcode label with special perforations. A site test demonstrates that the developed tag has excellent performance, enabling automatic inventory using fixed readers. ¬© 2006 IEEE.</t>
  </si>
  <si>
    <t>2180-2186</t>
  </si>
  <si>
    <t>7401785438;24558798000;24559262400</t>
  </si>
  <si>
    <t>Kuo, Shih Kang;Chen, Sung Lin;Lin, Chang Tsun</t>
  </si>
  <si>
    <t>Design and development of RFID label for steel coil</t>
  </si>
  <si>
    <t>10.1109/TIE.2009.2034174</t>
  </si>
  <si>
    <t>2-s2.0-77952258355</t>
  </si>
  <si>
    <t>Mazandaran University of Medical Sciences</t>
  </si>
  <si>
    <t>MazUMS</t>
  </si>
  <si>
    <t>['widely used', 'surface coatings', 'respiratory tract', 'regression test', 'polyurethane foams', 'polyurethane factories', 'physiological system', 'niosh standard', 'mucous membranes', 'midget impinger', 'hexamethylene diisocyanate', 'hexamethylene diamine', 'hdi ).', 'factories may', 'excretory material', 'dangerous effect', 'air samples', '88 xxxœºg']</t>
  </si>
  <si>
    <t>Air pollution | Diisocyanates | Polyurethane factories | Sampling and analysis | Statistical model</t>
  </si>
  <si>
    <t>Today, many raw materials used in factories may have a dangerous effect on the physiological system of workers. One of them which is widely used in the polyurethane factories is diisocyanates. These compounds are widely used in surface coatings, polyurethane foams, adhesives, resins, elastomers, binders, and sealants. Exposure to diisocyanates causes irritation to the skin, mucous membranes, eyes, and respiratory tract. Hexamethylene diamine (HDA) is metabolite of hexamethylene diisocyanate (HDI). It is an excretory material by worker's urine who is exposed to HDI. Around 100 air samples were collected from five defined factories by midget impinger which contained dimethyl sulfoxide absorbent as a solvent and tryptamine as reagent. Samples were analyzed by high-performance liquid chromatography with EC\UV detector using NIOSH 5522 method of sampling. Also, 50 urine samples collected from workers were also analyzed using William's biological analysis method. The concentration of HDI into all air samples were more than 88 xxxŒºg/m3, and they have shown high concentration of pollutant in the workplaces in comparison with NIOSH standard, and all of the workers' urine were contaminated by HDA. The correlation and regression test were used to obtain statistical model for HDI and HDA, which is useful for the prediction of diisocyanates pollution situation in the polyurethane factories. ¬© 2009 Springer Science+Business Media B.V.</t>
  </si>
  <si>
    <t>341-347</t>
  </si>
  <si>
    <t>Environmental Monitoring and Assessment</t>
  </si>
  <si>
    <t>60000906-60017810;60000906;60000906;60000906;60000906;60000906</t>
  </si>
  <si>
    <t>26536463500;36104188100;57210677713;6507349294;26536428000;26536395900</t>
  </si>
  <si>
    <t>Mirmohammadi, Mirtaghi;Hakimi Ibrahim, M.;Ahmad, Anees;Kadir, Mohd Omar Abdul;Mohammadyan, M.;Mirashrafi, S. B.</t>
  </si>
  <si>
    <t>Iran;Malaysia</t>
  </si>
  <si>
    <t>Sari;Minden</t>
  </si>
  <si>
    <t>Mazandaran University of Medical Sciences;Universiti Sains Malaysia</t>
  </si>
  <si>
    <t>60017810;60000906</t>
  </si>
  <si>
    <t>Mirmohammadi M.</t>
  </si>
  <si>
    <t>Indoor air pollution evaluation with emphasize on HDI and biological assessment of HDA in the polyurethane factories</t>
  </si>
  <si>
    <t>10.1007/s10661-009-0950-5</t>
  </si>
  <si>
    <t>2-s2.0-77952289034</t>
  </si>
  <si>
    <t>Havforskningsinstituttet</t>
  </si>
  <si>
    <t>HI</t>
  </si>
  <si>
    <t>['¬© 2010', 'visual field', 'ventral direction', 'tethered krill', 'symmetrically distributed', 'significantly different', 'significant differences', 'significant asymmetry', 'respectively ),', 'pronounced movement', 'prey detections', 'presumably outside', 'perceptual range', 'perceptual field', 'parameterize models', 'occurred despite', 'north atlantic', 'nearly twice', 'median values', 'marine ecosystems', 'light vs', 'frequency distributions', 'feeding basket', 'far beyond', 'either side', 'effective deterrent', 'copepod prey', 'compound eyes', 'body axis', 'avoidance responses', 'average taking', 'antennae towards', 'active prey', '5 mm']</t>
  </si>
  <si>
    <t>In the north Atlantic, Meganyctiphanes norvegica feeds predominantly on copepods, including Calanus spp. To quantify its perceptual field for prey, and the sensory systems underlying prey detection, the responses of tethered krill to free-swimming Calanus spp. were observed in 3D using silhouette video imaging. An attack-which occurred despite the krill's being tethered-was characterized by a pronounced movement of the krill's antennae towards the target, followed by a propulsion and opening of the feeding basket. Frequency distributions of prey detection distances were significantly different in the light vs. the dark, with median values of 26.5 mm and 19.5 mm, respectively. There were no significant differences in the angles at which prey were detected by krill (relative to the predator's longitudinal body axis) in the light vs. the dark. Prey detections were symmetrically distributed on either side of the predator, in both light and dark. However, significant asymmetry was found in the dorsal-ventral direction with 80% of the prey detections located below the midline of the krill's body axis and, given the placement and orientation of the compound eyes, presumably outside its visual field of view. This indicates that, at least under these conditions, vision was not the main sensory modality involved in the detection of active prey by M. norvegica. However, under some circumstances, vision may provide supplemental information. Avoidance responses of copepod prey were nearly twice the velocity of their nominal background swimming speed (153 ¬± 48 and 85 ¬± 75 mm s-1, respectively), on average taking them 43 ¬± 16 mm away from the predator. This is far beyond the krill's perceptual range, suggesting that the escape reaction provides an effective deterrent to predation (although perhaps less so for free-swimming krill). This information can be used to parameterize models that assess the role of krill as predators in marine ecosystems. ¬© 2010 The Author(s).</t>
  </si>
  <si>
    <t>1251-1258</t>
  </si>
  <si>
    <t>Marine Biology</t>
  </si>
  <si>
    <t>60023659;60023659;60023659-60021142;60023659</t>
  </si>
  <si>
    <t>36100925100;7004002225;7005488859;6603121408</t>
  </si>
  <si>
    <t>Abrahamsen, Mari B.;Browman, Howard I.;Fields, David M.;Skiftesvik, Anne Berit</t>
  </si>
  <si>
    <t>Norway;United States</t>
  </si>
  <si>
    <t>Bergen;East Boothbay</t>
  </si>
  <si>
    <t>Havforskningsinstituttet;Bigelow Laboratory for Ocean Sciences</t>
  </si>
  <si>
    <t>60023659;60021142</t>
  </si>
  <si>
    <t>Abrahamsen M.</t>
  </si>
  <si>
    <t>The three-dimensional prey field of the northern krill, Meganyctiphanes norvegica, and the escape responses of their copepod prey</t>
  </si>
  <si>
    <t>10.1007/s00227-010-1405-9</t>
  </si>
  <si>
    <t>2-s2.0-77952428575</t>
  </si>
  <si>
    <t>Vienna Science and Technology Fund</t>
  </si>
  <si>
    <t>MA 44</t>
  </si>
  <si>
    <t>WWTF</t>
  </si>
  <si>
    <t>['pilot arrangement', 'early termination', 'computationally much']</t>
  </si>
  <si>
    <t>Irregular sampling | Multiple-input multiple-output (MIMO) | Multiuser access | Orthogonal frequency division multiplexing (OFDM) | Pilot-assisted channel estimation</t>
  </si>
  <si>
    <t>This paper addresses pilot-assisted channel estimation for wireless orthogonal frequency division multiplexing (OFDM) systems with irregular pilot arrangements. Using nonuniform sampling techniques, we propose a novel channel estimator that is based on conjugate gradient iterations and features very low computational complexity. We investigate the impact of the pilot arrangement on the channel estimation mean square error and we provide a heuristic stopping criterion for early termination of the conjugate gradient iterations. One-dimensional and two-dimensional channel estimator implementations and applications of our method to multiple-antenna and multiuser OFDM systems are discussed. Extensive numerical simulations corroborate that the proposed method performs similarly to computationally much more expensive minimum mean square error estimators. ¬© 2010 IEEE.</t>
  </si>
  <si>
    <t>3180-3194</t>
  </si>
  <si>
    <t>60018163;60018163</t>
  </si>
  <si>
    <t>14630389500;7005181317</t>
  </si>
  <si>
    <t>Fertl, Peter;Matz, Gerald</t>
  </si>
  <si>
    <t>Fertl P.</t>
  </si>
  <si>
    <t>Channel estimation in wireless OFDM systems with irregular pilot distribution</t>
  </si>
  <si>
    <t>10.1109/TSP.2010.2044254</t>
  </si>
  <si>
    <t>2-s2.0-77952554968</t>
  </si>
  <si>
    <t>CCF-0541363</t>
  </si>
  <si>
    <t>['term evolution', 'square error', 'sic receiver', 'sic algorithm', 'receiver architecture', 'perform worse', 'mimo channels', 'least amount', 'input multiple', 'highly correlated', 'detection rate', 'correlation decreases', 'complexity results', 'complex detector', 'best performance', 'best lsd', 'asic receivers', 'asic implementations', '3g long']</t>
  </si>
  <si>
    <t>ASIC | FPGA | K-best | SIC | Soft-output detector</t>
  </si>
  <si>
    <t>Implementation of receivers for spatial multiplexing multiple-input multiple-output (MIMO) orthogonal-frequency- division-multiplexing (OFDM) systems is considered. The linear minimum mean-square error (LMMSE) and the $K$-best list sphere detector (LSD) are compared to the iterative successive interference cancellation (SIC) detector and the iterative -best LSD. The performance of the algorithms is evaluated in 3G long-term evolution (LTE) system. The SIC algorithm is found to perform worse than the K-best LSD when the MIMO channels are highly correlated, while the performance difference diminishes when the correlation decreases. The receivers are designed for 2√ó2 and 4√ó4 antenna systems and three different modulation schemes. Complexity results for FPGA and ASIC implementations are found. A modification to the K-best LSD which increases its detection rate is introduced. The ASIC receivers are designed to meet the decoding throughput requirements in LTE and the K-best LSD is found to be the most complex receiver although it gives the best reliable data transmission throughput. The SIC receiver has the best performancecomplexity tradeoff in the 2&amp;2$ system but in the 4√ó4 case, the K-best LSD is the most efficient. A receiver architecture which could be reconfigured to using a simple or a more complex detector as the channel conditions change would achieve the best performance while consuming the least amount of power in the receiver. ¬© 2010 IEEE.</t>
  </si>
  <si>
    <t>3360-3372</t>
  </si>
  <si>
    <t>60001738;60001738;60005286</t>
  </si>
  <si>
    <t>35078995100;7004091452;7006706428</t>
  </si>
  <si>
    <t>Ketonen, Johanna;Juntti, Markku;Cavallaro, Josephr R.</t>
  </si>
  <si>
    <t>Houston;Oulu</t>
  </si>
  <si>
    <t>Rice University;Centre for Wireless Communications</t>
  </si>
  <si>
    <t>60005286;60001738</t>
  </si>
  <si>
    <t>Ketonen J.</t>
  </si>
  <si>
    <t>Performance-complexity comparison of receivers for a LTE MIMOOFDM system</t>
  </si>
  <si>
    <t>10.1109/TSP.2010.2044290</t>
  </si>
  <si>
    <t>2-s2.0-77952555249</t>
  </si>
  <si>
    <t>['weight vector', 'waveforms transmitted', 'transmitting side', 'transmit array', 'proposed technique', 'proposed phased', 'new technique', 'mimo radar', 'main advantage', 'interference ratios', 'input multiple', 'demonstrated analytically', 'corresponding beampatterns', 'combined jointly', 'colocated antennas', 'coherently transmit', 'certain direction', 'call phased', 'beam towards', 'array radar']</t>
  </si>
  <si>
    <t>Coherent processing gain | MIMO radar | Phased-array radar | Transmit/receive beamforming</t>
  </si>
  <si>
    <t>We propose a new technique for multiple-input multiple-output (MIMO) radar with colocated antennas which we call phased-MIMO radar. The new technique enjoys the advantages of the MIMO radar without sacrificing the main advantage of the phased-array radar which is the coherent processing gain at the transmitting side. The essence of the proposed technique is to partition the transmit array into a number of subarrays that are allowed to overlap. Then, each subarray is used to coherently transmit a waveform which is orthogonal to the waveforms transmitted by other subarrays. Coherent processing gain can be achieved by designing a weight vector for each subarray to form a beam towards a certain direction in space. Moreover, the subarrays are combined jointly to form a MIMO radar resulting in higher angular resolution capabilities. Substantial improvements offered by the proposed phased-MIMO radar technique as compared to the phased-array and MIMO radar techniques are demonstrated analytically and by simulations through analyzing the corresponding beampatterns and the achievable output signal-to-noise-plus-interference ratios. Both analytical and simulation results validate the effectiveness of the proposed phased-MIMO radar. ¬© 2010 IEEE.</t>
  </si>
  <si>
    <t>3137-3151</t>
  </si>
  <si>
    <t>9637285400;7003829828</t>
  </si>
  <si>
    <t>Hassanien, Aboulnasr;Vorobyov, Sergiy A.</t>
  </si>
  <si>
    <t>Hassanien A.</t>
  </si>
  <si>
    <t>Phased-mimo radar: A tradeoff between phased-array and mimo radars</t>
  </si>
  <si>
    <t>10.1109/TSP.2010.2043976</t>
  </si>
  <si>
    <t>2-s2.0-77952555895</t>
  </si>
  <si>
    <t>['transformation matrix', 'tracking performance', 'robust reduced', 'rank scheme', 'rank methods', 'rank filter', 'proposed scheme', 'paper proposes', 'novel scheme', 'form processor', 'existing full', 'different constraints', 'desired signal', 'designed according', 'derived algorithms', 'criterion subject', 'convexity analysis', 'constant modulus', 'adequate rank', 'adaptive reduced', 'adaptive implementation', 'adaptive filters', 'adaptive algorithms']</t>
  </si>
  <si>
    <t>Antenna array | Beamforming | Constrained constant modulus | Reduced-rank</t>
  </si>
  <si>
    <t>This paper proposes a robust reduced-rank scheme for adaptive beamforming based on joint iterative optimization (JIO) of adaptive filters. The novel scheme is designed according to the constant modulus (CM) criterion subject to different constraints. The proposed scheme consists of a bank of full-rank adaptive filters that forms the transformation matrix, and an adaptive reduced-rank filter that operates at the output of the bank of filters to estimate the desired signal. We describe the proposed scheme for both the direct-form processor (DFP) and the generalized sidelobe canceller (GSC) structures. For each structure, we derive stochastic gradient (SG) and recursive least squares (RLS) algorithms for its adaptive implementation. The GramSchmidt (GS) technique is applied to the adaptive algorithms for reformulating the transformation matrix and improving the performance. An automatic rank selection technique is developed and employed to determine the most adequate rank for the derived algorithms. A detailed complexity study and a convexity analysis are carried out. Simulation results show that the proposed algorithms outperform the existing full-rank and reduced-rank methods in convergence and tracking performance. ¬© 2010 IEEE.</t>
  </si>
  <si>
    <t>2983-2997</t>
  </si>
  <si>
    <t>60016418;60016418;60020829</t>
  </si>
  <si>
    <t>24451129900;57203253563;8514607900</t>
  </si>
  <si>
    <t>Wang, Lei;De Lamare, Rodrigo C.;Yukawa, Masahiro</t>
  </si>
  <si>
    <t>Japan;United Kingdom</t>
  </si>
  <si>
    <t>Wako;York</t>
  </si>
  <si>
    <t>RIKEN Center for Brain Science;University of York</t>
  </si>
  <si>
    <t>60020829;60016418</t>
  </si>
  <si>
    <t>Adaptive reduced-rank constrained constant modulus algorithms based on joint iterative optimization of filters for beamforming</t>
  </si>
  <si>
    <t>10.1109/TSP.2010.2044250</t>
  </si>
  <si>
    <t>2-s2.0-77952558378</t>
  </si>
  <si>
    <t>2009-1-0041</t>
  </si>
  <si>
    <t>RGC, UGC</t>
  </si>
  <si>
    <t>['upper bounded', 'type policy', 'two scalars', 'transmit csi', 'transmit beamforming', 'transmit beamformer', 'transmission range', 'threshold type', 'system state', 'state space', 'state reduces', 'simulation shows', 'required feedback', 'quantized feedback', 'quantization error', 'potentially result', 'performed whenever', 'optimal policy', 'one minus', 'new approach', 'maximizing throughput', 'many antennas', 'increasing throughput', 'high mobility', 'fixed price', 'feedback price', 'expected logarithm', 'csi quantization', 'controlling feedback', 'channel state', 'channel power', 'also considered', '5 bit']</t>
  </si>
  <si>
    <t>Array signal processing | Dynamic programming | Feedback communication | Markov processes | Stochastic optimal control | Time-varying channels</t>
  </si>
  <si>
    <t>Transmit beamforming is a simple multiantenna technique for increasing throughput and the transmission range of a wireless communication system. The required feedback of channel state information (CSI) can potentially result in excessive overhead especially for high mobility or many antennas. This work concerns efficient feedback for transmit beamforming and establishes a new approach of controlling feedback for maximizing throughput under a constraint on the average feedback rate. The feedback controller using a stationary policy turns CSI feedback on/off according to the system state that comprises the channel state and transmit beamformer. Assuming channel isotropy and Markovity, the controller's state reduces to two scalars. This allows the optimal control policy to be efficiently computed using dynamic programming. Consider the unquantized feedback channel free of error, where each feedback instant pays a fixed price. The corresponding optimal feedback control policy is proved to be of the threshold type. This result holds regardless of whether the controller's state space is discretized or continuous. Under the threshold-type policy, feedback is performed whenever a state variable indicating the accuracy of transmit CSI is below a threshold, which varies with channel power. The practical quantized feedback channel is also considered. The optimal policy for quantized feedback is proved to be also of the threshold type. The effect of CSI quantization is shown to be equivalent to an increment on the feedback price. Moreover, the increment is upper bounded by the expected logarithm of one minus the quantization error. Finally, simulation shows that feedback control increases throughput of the conventional periodic feedback by up to 0.5 bit/s/Hz without requiring additional bandwidth or antennas. ¬© 2010 IEEE.</t>
  </si>
  <si>
    <t>3298-3312</t>
  </si>
  <si>
    <t>60016912;60008592;60016912</t>
  </si>
  <si>
    <t>15834779200;7005811464;15019369300</t>
  </si>
  <si>
    <t>Huang, Kaibin;Lau, Vincent K.N.;Kim, Dongku</t>
  </si>
  <si>
    <t>South Korea;Hong Kong</t>
  </si>
  <si>
    <t>Seoul;Hong Kong</t>
  </si>
  <si>
    <t>Yonsei University;Hong Kong University of Science and Technology</t>
  </si>
  <si>
    <t>60016912;60008592</t>
  </si>
  <si>
    <t>Event-driven optimal feedback control for multiantenna beamforming</t>
  </si>
  <si>
    <t>10.1109/TSP.2010.2045426</t>
  </si>
  <si>
    <t>2-s2.0-77952559608</t>
  </si>
  <si>
    <t>['variation within', 'third group', 'symmetrical urosome', 'specimens referable', 'species appears', 'samples taken', 'pleuromamma abdominalis', 'nominal forms', 'male morphs', 'latter form', 'geographical distribution', 'first segment', 'either female', 'distinguished unequivocally', 'discernable pattern', 'different forms', 'denoted simply', 'deep water', 'considered subspecies', 'clearly categorized', 'asymmetry among', 'antenna 1', 'adult females', '00 ¬∞']</t>
  </si>
  <si>
    <t>Adult females and males of Pleuromamma abdominalis were examined from 26 plankton samples taken at stations in the eastern North Pacific Ocean along two latitudinal gradients, 150¬∞W between 21.55¬∞N and 14.00¬∞S, and 119¬∞W between 17.09¬∞N and 20.00¬∞S. The species was found at all stations except three between 17.9¬∞N and 12.6¬∞N along 119¬∞W. Variation within a sample was observed in the ventral attenuations [= spiniform outgrowths] of the first segment of antenna 1 of females, and specimens referable to P. abdominalis forma edentata could not be distinguished unequivocally from other females. Males with a strongly asymmetrical urosome and re-curved lateral seta on the left caudal ramus, referable to P. abdominalis forma abdominalis, were found, as were males with a quasi-symmetrical urosome and simple lateral seta on the left caudal ramus, referable to P. abdominalis forma abyssalis. Specimens of the latter form were not restricted to deep water but were present in samples taken as shallow as 200 m. Males with a slightly asymmetrical urosome, not as pronounced as that of P. abdominalis forma abdominalis, and with a simple lateral seta on the left caudal ramus, also were found. The degree of asymmetry among this third group of males was variable. There was no discernable pattern in depth or geographical distribution of either female or male morphs. Based on gradations of morphological states traditionally used to diagnose the different forms of P. abdominalis, the species appears to be variable, but the nominal forms should not be considered subspecies. Morphological variation among females and males of P. abdominalis should continue to be registered; in situations where groups of P. abdominalis can be clearly categorized, they should be denoted simply as morphs. ¬© 2010 BRILL.</t>
  </si>
  <si>
    <t>753-765</t>
  </si>
  <si>
    <t>60015033;60015033</t>
  </si>
  <si>
    <t>6603020140;7203060270</t>
  </si>
  <si>
    <t>Fornshell, John;Ferrari, Frank D.</t>
  </si>
  <si>
    <t>Smithsonian Institution</t>
  </si>
  <si>
    <t>Fornshell J.</t>
  </si>
  <si>
    <t>Morphological variability of Pleuromamma abdominalis (Copepoda, Calanoida, Metridinidae) along two latitudinal transects in the eastern North Pacific Ocean</t>
  </si>
  <si>
    <t>10.1163/001121610X492120</t>
  </si>
  <si>
    <t>2-s2.0-77952590085</t>
  </si>
  <si>
    <t>['wireless channels', 'video bitstream', 'smooth transitions', 'perceived quality', 'paper proposes', 'optimal solution', 'new algorithm', 'framework proposed', 'existing approaches', 'estimated csi', 'deep fading']</t>
  </si>
  <si>
    <t>This paper proposes a scalable video delivery transmission framework over multiple input multiple output (MIMO) orthogonal frequency division multiplexing (OFDM) wireless channels by combining power allocation and antenna selection schemes. The framework, which consists of independently decodable layers (3D ESCOT), an unequal error protection (UEP) channel coding structure, and an antenna selection scheme, provides more system error resilience even during periods of deep fading in wireless channels. A new algorithm is proposed to obtain the optimal power allocation and optimal transmission rate allocation among multiple layers, subject to constraints on the total transmission rate and the total power level. This proposed joint power allocation and antenna selection algorithm in MIMO OFDM systems enables us both to overcome the challenge of full channel state information (CSI) that was assumed to be necessary in the existing approaches and to utilize an estimated CSI from the receiver so as to achieve the optimal solution for a video bitstream in terms of its total expected distortion. Simulation results show that the proposed framework significantly improved system performance. Generally, as the wireless channel conditions change, the framework proposed can scale and transport the scaled video streams to receivers with smooth transitions in perceived quality. Copyright ¬© 2010 Alcatel-Lucent.</t>
  </si>
  <si>
    <t>133-148</t>
  </si>
  <si>
    <t>60026638;60026638;60026638</t>
  </si>
  <si>
    <t>56328424800;24475921300;56265278700</t>
  </si>
  <si>
    <t>Zhao, Shengjie;You, Mingli;Gui, Luoning</t>
  </si>
  <si>
    <t>Nokia Corporation</t>
  </si>
  <si>
    <t>Scalable video delivery over MIMO OFDM wireless systems using joint power allocation and antenna selection</t>
  </si>
  <si>
    <t>10.1002/bltj.20429</t>
  </si>
  <si>
    <t>2-s2.0-77952709262</t>
  </si>
  <si>
    <t>['vascular plants', 'red algae', 'prokaryotic cyanobacteria', 'mass spectrometry', 'harvesting proteins', 'harvesting capacity', 'green algae', 'functional properties', 'fluorescence emission', 'excitation spectroscopy', 'evolutionary intermediate', 'biochemical characterization', 'binding polypeptides', 'associated light']</t>
  </si>
  <si>
    <t>Cyanidioschyzonmerolae | Lhcr | Photosystem I | Phycobilisomes | Proteomics</t>
  </si>
  <si>
    <t>Red algae contain two types of light-harvesting antenna systems, the phycobilisomes and chlorophyll a binding polypeptides (termed Lhcr), which expand the light-harvesting capacity of the photosynthetic reaction centers. In this study, photosystem I (PSI) and its associated light-harvesting proteins were isolated from the red alga Cyanidioschyzon merolae. The structural and functional properties of the largest PSI particles observed were investigated by biochemical characterization, mass spectrometry, fluorescence emission and excitation spectroscopy, and transmission electron microscopy. Our data provide strong evidence for a stable PSI complex in red algae that possesses two distinct types of functional peripheral light-harvesting antenna complex, comprising both Lhcr and a PSI-linked phycobilisome sub-complex. We conclude that the PSI antennae system of red algae represents an evolutionary intermediate between the prokaryotic cyanobacteria and other eukaryotes, such as green algae and vascular plants. ¬© 2010 Blackwell Publishing Ltd.</t>
  </si>
  <si>
    <t>886-897</t>
  </si>
  <si>
    <t>60000401;60105356;60000401</t>
  </si>
  <si>
    <t>57196629463;6603851229;56254003700</t>
  </si>
  <si>
    <t>Busch, Andreas;Nield, Jon;Hippler, Michael</t>
  </si>
  <si>
    <t>United Kingdom;Germany</t>
  </si>
  <si>
    <t>London;Munster</t>
  </si>
  <si>
    <t>School of Biological and Chemical Sciences Queen Mary University of London;Westf√§lische Wilhelms-Universit√§t M√ºnster</t>
  </si>
  <si>
    <t>60105356;60000401</t>
  </si>
  <si>
    <t>Busch A.</t>
  </si>
  <si>
    <t>The composition and structure of photosystem I-associated antenna from Cyanidioschyzon merolae</t>
  </si>
  <si>
    <t>10.1111/j.1365-313X.2010.04202.x</t>
  </si>
  <si>
    <t>2-s2.0-77952847853</t>
  </si>
  <si>
    <t>['west coast', 'updated key', 'thoracopods p1', 'seta formulae', 'segmented antennules', 'sandy sediments', 'proximal line', 'paramesochra taeana', 'new species', 'median incision', 'genus paramesochra', 'clearly distinguishable', 'caudal rami', 'body segments', 'baseoendopodal plate', 'baseoendopod reaches', 'acutata hawaiiensis']</t>
  </si>
  <si>
    <t>We describe a new species of the genus Paramesochra that was found in sandy sediments off Taean on the west coast of Korea during a study of interstitial harpacticoid copepods. Paramesochra taeana, sp. nov. superficially resembles P. acutata hawaiiensis Kunz, 1981, in the structure of the antenna, shape of the caudal rami, and seta formulae of thoracopods P1-P4. However, the new species was clearly distinguishable from P. acutata hawaiiensis by a combination of characteristics. With the exception of the last two somites, the new species is the only species in the genus that has well-developed hyaline frills on all of the body segments. The female displays eight-segmented antennules, and the median incision between both plates of its baseoendopod reaches about to the proximal line of the exopod in P5. Lastly, in males the baseoendopodal plate has a deeper median incision in P5. An updated key for species of the genus Paramesochra is provided. ¬© Biological Society of Washington.</t>
  </si>
  <si>
    <t>47-61</t>
  </si>
  <si>
    <t>0006324X</t>
  </si>
  <si>
    <t>Proceedings of the Biological Society of Washington</t>
  </si>
  <si>
    <t>35185992000;7407088900</t>
  </si>
  <si>
    <t>Back, Jinwook;Lee, Wonchoel</t>
  </si>
  <si>
    <t>Back J.</t>
  </si>
  <si>
    <t>A new species of the genus Paramesochra (Copepoda: Harpacticoida) from Korean waters</t>
  </si>
  <si>
    <t>10.2988/09-15.1</t>
  </si>
  <si>
    <t>2-s2.0-77952961719</t>
  </si>
  <si>
    <t>['uplink channels', 'traditionally used', 'tracking algorithms', 'television broadcasting', 'spatial characteristics', 'results exposed', 'regarded static', 'received signals', 'phase information', 'new results', 'modulation schemes', 'modulation scheme', 'mobile downlink', 'may lead', 'highly correlated', 'digital television', 'differs considerably', 'channel phases', 'channel envelopes', 'channel capacity', 'antenna arrays', 'analog television']</t>
  </si>
  <si>
    <t>ATSC | Mobile UHF DTV channel | Receive antenna diversity | Spatial cross-correlation</t>
  </si>
  <si>
    <t>UHF TV channels are traditionally used for television broadcasting where the channels can be regarded static or slowly-varying. Due to the transition from the analog television to the digital television, the UHF TV channels 5269 will be reallocated to other applications and there is a need of re-evaluation of these channels under the new operational environments, e.g. mobile downlink and uplink channels with antenna arrays at the transmitter and the receiver. In this paper, new results on the temporal and spatial characteristics of the wideband UHF mobile wireless signals and channels in the Digital Television (DTV) broadcasting UHF frequency bands are presented. Our analysis of DTV mobile field measurements confirms that the complex channel correlation amplitude depends on the channel phase correlation and differs considerably from the channel envelope correlation. Furthermore, the autocorrelation of the ATSC DTV transmitted signal, embedded in our received signals, degrades the received signal amplitude correlation coefficients, in comparison with the channel envelope correlation coefficients, and increases the complex received signal correlation coefficients, in comparison with the complex channel correlation coefficients, in highly correlated channels. Both downlink and uplink DTV mobile broadcast channels are investigated. The field measurement results also show that the channel envelopes are highly correlated while the channel phases are uncorrelated. This may lead to the advent of a space time code or a modulation scheme that utilizes the phase information in order to maximize the channel capacity. The results exposed in this paper are important for designers of new mobile wireless systems in order to build new wireless applications, modulation schemes, equalizers and channel-tracking algorithms in the UHF TV spectrum. ¬© 2010 IEEE.</t>
  </si>
  <si>
    <t>235-248</t>
  </si>
  <si>
    <t>60032619;60032619;60032619;60010884;60018714</t>
  </si>
  <si>
    <t>36852684800;7003312690;7801334713;7501856729;7406893568</t>
  </si>
  <si>
    <t>Pham, Viet Ha;Chouinard, Jean Yves;Semmar, Assia;Wang, Xianbin;Wu, Yiyan</t>
  </si>
  <si>
    <t>Quebec;Ottawa;London</t>
  </si>
  <si>
    <t>Universit√© Laval;Communications Research Centre;The University of Western Ontario</t>
  </si>
  <si>
    <t>60032619;60018714;60010884</t>
  </si>
  <si>
    <t>Pham V.</t>
  </si>
  <si>
    <t>On the channel and signal cross correlation of downlink and uplink mobile UHF DTV channels with antenna diversity</t>
  </si>
  <si>
    <t>10.1109/TBC.2010.2042501</t>
  </si>
  <si>
    <t>2-s2.0-77953025620</t>
  </si>
  <si>
    <t>['temporal variability', 'temporal fluctuations', 'temporal availability', 'target availability', 'spatial satellite', 'spatial correlation', 'significant reduction', 'sight areas', 'receiver reduce', 'received power', 'person movement', 'measured antennas', 'indoor measurements', 'indoor channels', 'indoor broadcasting', 'high availabilities', 'elevations higher', 'coupling effects', 'contribution presents', 'best performance', 'additional antennas', '50 ¬∞']</t>
  </si>
  <si>
    <t>Indoor reception | Receive antenna arrays | Satellite broadcasting | Spatio-temporal availability</t>
  </si>
  <si>
    <t>This contribution presents the results of our study on spatio-temporal availability in satellite-to-indoor broadcasting. We compare the performance of single and multiple antenna arrays consisting of theoretical and measured antennas with various polarimetric radiation patterns and coupling effects for different satellite elevation angles. The spatial satellite to indoor channels are obtained by a 3D ray tracing engine and by a geometry-based channel modeling tool. The temporal fluctuations of the channels are modeled by the PDF of a truncated normal distribution and are based on satellite-to-indoor measurements. The additional antennas at the receiver reduce both the spatial and the temporal variability of the received power, leading to a significant reduction of the transmit power required to achieve the same target availability. The simulation results suggest that the spatial correlation in the line-of-sight room area is higher than in the non-line-of-sight room area. In the line-of-sight areas, the best performance is achieved by multiple circularly polarized receive antennas. For elevations higher than 50¬∞ in the non-line-of-sight areas, a combination of horizontally and vertically (orthogonal) polarized antennas shows the best performance, especially if high availabilities are considered. Furthermore, the influence of coupling effects between closely spaced receive antennas on the availability is studied. In general, antenna coupling effects should be handled by increasing the required link margin. The influence of the temporal changes due to a person movement on the availability is found to be not very significant. ¬© 2010 IEEE.</t>
  </si>
  <si>
    <t>171-183</t>
  </si>
  <si>
    <t>60030040;60030040-60009794;60030040;60030040;60030040</t>
  </si>
  <si>
    <t>55952400100;55665924300;24333005400;7005894536;24479334200</t>
  </si>
  <si>
    <t>Milojeviƒá, Marko;Del Galdo, Giovanni;Song, Nuan;Haardt, Martin;Heuberger, Albert</t>
  </si>
  <si>
    <t>Ilmenau;Erlangen</t>
  </si>
  <si>
    <t>Technischen Universit√§t Ilmenau;Fraunhofer Institute for Integrated Circuits IIS</t>
  </si>
  <si>
    <t>60030040;60009794</t>
  </si>
  <si>
    <t>Milojeviƒá M.</t>
  </si>
  <si>
    <t>Impact of the receive antenna arrays on spatio-temporal availability in satellite-to-indoor broadcasting</t>
  </si>
  <si>
    <t>10.1109/TBC.2010.2046432</t>
  </si>
  <si>
    <t>2-s2.0-77953026821</t>
  </si>
  <si>
    <t>['wide variety', 'socp ).', 'satisfactory solutions', 'proposed method', 'obtained converge', 'magnitude response', 'magnitude constraints', 'isotropic elements', 'initial guesses', 'general non', 'efficient technique', 'design variables', 'convex subproblem', 'also proposed', 'also applicable']</t>
  </si>
  <si>
    <t>Conformal antenna arrays | Mutual coupling | Narrowband design | Polarization | Power pattern synthesis | Second-order cone programming | Shaped beam pattern synthesis</t>
  </si>
  <si>
    <t>A new design method is proposed for the power or shaped beam pattern synthesis problem of narrowband conformal arrays, where only the magnitude response is specified. The proposed method iteratively linearizes the non-convex power pattern function to obtain a convex subproblem in the design variables, which can be solved optimally using second-order cone programming (SOCP). In addition, a wide variety of magnitude constraints such as non-convex lower bound magnitude constraints can be incorporated. An efficient technique for determining a reasonably good initial guess to the problem is also proposed to further improve the reliability of the method. Computer simulations show that the initial guesses so obtained converge to satisfactory solutions while satisfying various prescribed magnitude constraints. Design results show that the performance of the proposed method is comparable to the optimal solution previously obtained for uniform linear arrays with isotropic elements. Moreover, we show by means of examples that the proposed method is also applicable to general non-convex power pattern synthesis problems involving arbitrary array geometries, arbitrary polarization characteristics and mutual coupling effect. ¬© 2010 IEEE.</t>
  </si>
  <si>
    <t>1959-1970</t>
  </si>
  <si>
    <t>60006541;60006541</t>
  </si>
  <si>
    <t>7101671591;13310287100</t>
  </si>
  <si>
    <t>Tsui, K. M.;Chan, S. C.</t>
  </si>
  <si>
    <t>Pokfulam</t>
  </si>
  <si>
    <t>The University of Hong Kong</t>
  </si>
  <si>
    <t>Tsui K.</t>
  </si>
  <si>
    <t>Pattern synthesis of narrowband conformal arrays using iterative second-order cone programming</t>
  </si>
  <si>
    <t>10.1109/TAP.2010.2046865</t>
  </si>
  <si>
    <t>2-s2.0-77953084142</t>
  </si>
  <si>
    <t>['thus allowing', 'siw transition', 'rogers rt', 'minimum cost', 'measured gain', 'high reproducibility', 'effective development', 'directly used', 'antenna array', '5 ghz', '25 db', '22 dbi', '20 mils', '15 db', '$\\ omega']</t>
  </si>
  <si>
    <t>60-GHz band | Planar antenna array | Power divider | Substrate integrated waveguide (SIW)</t>
  </si>
  <si>
    <t>An effective development of a class of low-cost planar antenna arrays having a high reproducibility is presented for 60-GHz band system applications. The proposed antenna arrays, based on the substrate integrated waveguide (SIW) scheme, consists of one compact SIW 12-way power divider and 12 radiating SIWs each supporting 12 radiating slots. A 50- $\Omega$ conductor-backed coplanar waveguide (CBCPW) integrated with CBCPW-to-SIW transition is directly used as the input of the antenna array, thus allowing to accommodate other circuits or MMICs at a minimum cost. An antenna array prototype was implemented on Rogers RT/Duroid 6002 substrate with thickness of 20 mils by our standard PCB process. Measured gain is about 22 dBi with a side lobe suppression of 25 dB in the H-plane and 15 dB in the E-Plane while the bandwidth for the 10-dB return loss is 2.5 GHz. ¬© 2010 IEEE.</t>
  </si>
  <si>
    <t>2126-2129</t>
  </si>
  <si>
    <t>60104244;60104244;60104244;60104244</t>
  </si>
  <si>
    <t>57192467942;9042159400;56295783400;35200611900</t>
  </si>
  <si>
    <t>Chen, Xiao Ping;Wu, Ke;Han, Liang;He, Fanfan</t>
  </si>
  <si>
    <t>Chen X.P.</t>
  </si>
  <si>
    <t>Low-cost high gain planar antenna array for 60-ghz band applications</t>
  </si>
  <si>
    <t>10.1109/TAP.2010.2046861</t>
  </si>
  <si>
    <t>2-s2.0-77953089224</t>
  </si>
  <si>
    <t>2007AA01Z2B4</t>
  </si>
  <si>
    <t>['specific application', 'size compared', 'half reduction', 'either linear', 'dynamically changing', 'cp modes', 'circular polarization', 'axial ratios']</t>
  </si>
  <si>
    <t>Frequency scanning antenna | Half mode substrate integrated waveguide (HMSIW) | Leaky-wave antenna | Quadri-polarization</t>
  </si>
  <si>
    <t>A millimeter-wave frequency scanning antenna, which is capable of dynamically changing the state of polarization thereby providing four modes of operation, is investigated and synthesized in the half mode substrate integrated waveguide (HMSIW) technology. This antenna is a planar passive circuit and fabricated by the low-cost PCB process. It is able to operate in either linear or circular polarization (LP or CP), depending on the requirements of its specific application. A wide angular region can be covered by 3 dB beam-widths of the continuous scanning LP beams and CP beams varying the frequency. It has good performance validated by measurements and has nearly a half reduction in size compared with the substrate integrated waveguide (SIW) version. The axial ratios of CP modes are excellent in the main beam directions within whole frequency band of interest and the isolations between each channel are good as well. ¬© 2010 IEEE.</t>
  </si>
  <si>
    <t>1848-1855</t>
  </si>
  <si>
    <t>60005244;60005244;60104244</t>
  </si>
  <si>
    <t>Cheng, Yu Jian;Hong, Wei;Wu, Ke</t>
  </si>
  <si>
    <t>Centre de Recherche Poly-Grames;Southeast University</t>
  </si>
  <si>
    <t>60104244;60005244</t>
  </si>
  <si>
    <t>Millimeter-wave half mode substrate integrated waveguide frequency scanning antenna with quadri-polarization</t>
  </si>
  <si>
    <t>10.1109/TAP.2010.2046844</t>
  </si>
  <si>
    <t>2-s2.0-77953090741</t>
  </si>
  <si>
    <t>['scale factor', 'resonant frequencies', 'rectangular waveguide', 'numerical results', 'fractal geometry', 'filling properties', 'fed apertures', 'experimental measurements', 'design parameter', 'band radiation', 'achieve multi']</t>
  </si>
  <si>
    <t>Aperture antennas | Fractals | Waveguide antennas</t>
  </si>
  <si>
    <t>We investigate the properties of fractal apertures fed by a rectangular waveguide. The self-similarity and space-filling properties of fractals have been exploited to achieve multi-band radiation. Some self-affine fractal geometries, suitable for waveguide-fed apertures, have been proposed and investigated. It is shown that the scale factor of the fractal geometry can be used as a design parameter for controlling the resonant frequencies. The problem has been solved using method of moments (MoM) and the numerical results are verified through simulation on HFSS and experimental measurements. ¬© 2010 IEEE.</t>
  </si>
  <si>
    <t>2088-2093</t>
  </si>
  <si>
    <t>60031818;60031818;60031818</t>
  </si>
  <si>
    <t>56216728300;7403739821;6603631347</t>
  </si>
  <si>
    <t>Ghosh, Basudeb;Sinha, Sachendra N.;Kartikeyan, M. V.</t>
  </si>
  <si>
    <t>Ghosh B.</t>
  </si>
  <si>
    <t>Radiation from rectangular waveguide-fed fractal apertures</t>
  </si>
  <si>
    <t>10.1109/TAP.2010.2046835</t>
  </si>
  <si>
    <t>2-s2.0-77953092596</t>
  </si>
  <si>
    <t>['wide field', 'uncorrelated noise', 'typically available', 'receiver chains', 'provide dishes', 'prototype radiotelescope', 'particularly suitable', 'partial failures', 'operational radiotelescope', 'next generation', 'maximum sensitivity', 'insufficient knowledge', 'beamformer weights', 'assembled system', 'accessible data']</t>
  </si>
  <si>
    <t>Active arrays | Antenna array feeds | Antenna array mutual coupling | Antenna measurements | Radio astronomy</t>
  </si>
  <si>
    <t>Focal plane arrays are being developed to provide dishes with a wide field of view for both the next generation of radiotelescopes and to retrofit existing large radiotelescopes. We describe a prototype radiotelescope, comprising a two dish interferometer with real-time digital beamformer that was built to study focal plane array systems. Two beamformer weightings were applied to the system: A normalized conjugate match and the maximum sensitivity (G/T). Both incorporate the uncorrelated noise from the receiver chains and the latter includes correlated noise from spillover and coupling in the array. A black box approach is taken where the assembled system is considered and the only accessible data is that typically available from an operational radiotelescope. This approach is particularly suitable for complex active antennas where there is insufficient knowledge of the system for beamformer weights to be set a priori. It also allows adaptation to changes such as electronic gain drift, partial failures and alterations in the environment. ¬© 2010 IEEE.</t>
  </si>
  <si>
    <t>1922-1934</t>
  </si>
  <si>
    <t>60005920-60019544;60029470;60019544;60031226</t>
  </si>
  <si>
    <t>7004238174;7202832083;35586058800;7403694899</t>
  </si>
  <si>
    <t>Hayman, Douglas Brian;Bird, Trevor S.;Esselle, Karu P.;Hall, Peter J.</t>
  </si>
  <si>
    <t>Perth;Melbourne;North Ryde;Sydney</t>
  </si>
  <si>
    <t>Curtin University;Commonwealth Scientific and Industrial Research Organization;Macquarie University;Australia Telescope National Facility</t>
  </si>
  <si>
    <t>60031226;60029470;60019544;60005920</t>
  </si>
  <si>
    <t>Hayman D.</t>
  </si>
  <si>
    <t>Experimental demonstration of focal plane array beamforming in a prototype radiotelescope</t>
  </si>
  <si>
    <t>10.1109/TAP.2010.2046843</t>
  </si>
  <si>
    <t>2-s2.0-77953093877</t>
  </si>
  <si>
    <t>['unperturbed dipole', 'slot radiator', 'resonant topology', 'resonant frequency', 'radiation pattern', 'planar slot', 'metamaterial shell', 'matching networks', 'inductive reactance', 'high efficiency', 'configuration reduces', 'capacitive reactance', 'bandwidth better', 'antennas considered', 'antenna needs', 'also seen', 'also demonstrated', 'almost reach']</t>
  </si>
  <si>
    <t>Dipole | Loop | Miniaturized | Monopole | Self-resonant | Slot</t>
  </si>
  <si>
    <t>A size reduction technique of non-planar and planar antennas using a self-resonant topology is highlighted. The antennas considered are the dipole, the monopole and the slot radiator. The dipole below its resonant frequency is known to possess a capacitive reactance. It is shown that the inductive reactance of a loop can be used to match a below-resonant dipole similar to the inductive load offered by a metamaterial shell. The configuration reduces the resonant frequency of the dipole by 26.01%, causing the dipole to almost reach the electrically small limit. Despite the loaded dipole touching the electrically small limit, the antenna needs no matching networks, offers a high efficiency and exhibits a bandwidth better than the unperturbed dipole. The radiation pattern is also seen to be unaffected by the presence of the loops. The concept is also demonstrated for the size-reduction of a monopole and for a planar slot. ¬© 2010 IEEE.</t>
  </si>
  <si>
    <t>2116-2121</t>
  </si>
  <si>
    <t>60031818;60031818;60031818;60031818</t>
  </si>
  <si>
    <t>56216728300;57194152729;57095479600;57207812775</t>
  </si>
  <si>
    <t>Ghosh, Bratin;Haque, Sk Moinul;Mitra, Debasis;Ghosh, Susmita</t>
  </si>
  <si>
    <t>A loop loading technique for the miniaturization of non-planar and planar antennas</t>
  </si>
  <si>
    <t>10.1109/TAP.2010.2046842</t>
  </si>
  <si>
    <t>2-s2.0-77953094227</t>
  </si>
  <si>
    <t>['small frequency', 'measured gain', 'measured frequency', 'measured 3', 'measured 10', 'lambda -{', 'gps applications', 'db axial', 'band single', 'band operation', '577 ghz', '297 ghz', '2 ghz', '128 ghz', '0 dbic']</t>
  </si>
  <si>
    <t>Circular polarization | Circularly polarized antenna | Dual-band antenna | GPS antenna | Microstrip antenna | Slot | Slotted patch</t>
  </si>
  <si>
    <t>A dual-band single-feed circularly polarized, $S$-shaped slotted patch antenna with a small frequency-ratio is proposed for GPS applications. An $S$-shaped slot is cut at the centre of a square patch radiator for dual-band operation. A single microstrip feed-line is underneath the center of the coupling aperture ground-plane. The frequency-ratio of the antenna can be controlled by adjusting the $S$-shaped slot arm lengths. The measured 10-dB return loss bandwidths for the lower and upper-bands are 16% (1.1031.297 GHz) and 12.5% (1.4441.636 GHz), respectively. The measured 3-dB axial-ratio (AR) bandwidth is 6.9% (1.1951.128 GHz) for the lower-band and 0.6% (1.5681.577 GHz) for the upper-band. The measured gain is more than 5.0 dBic over both the bands. The measured frequency-ratio is 1.28. The overall antenna size is 0.46 $\lambda-{o}\times 0.46 \lambda-{o}\times 0.086 \lambda-{o}$ at 1.2 GHz. ¬© 2010 IEEE.</t>
  </si>
  <si>
    <t>2112-2115</t>
  </si>
  <si>
    <t>60002668;60002668;60002668</t>
  </si>
  <si>
    <t>22935760300;7409485017;7006326283</t>
  </si>
  <si>
    <t>Nasimuddin, ;Chen, Zhi Ning;Qing, Xianming</t>
  </si>
  <si>
    <t>A-Star, Institute for Infocomm Research</t>
  </si>
  <si>
    <t>Nasimuddin</t>
  </si>
  <si>
    <t>Dual-band circularly polarized S-shaped slotted patch antenna with a small frequency-ratio</t>
  </si>
  <si>
    <t>10.1109/TAP.2010.2046851</t>
  </si>
  <si>
    <t>2-s2.0-77953094581</t>
  </si>
  <si>
    <t>['wave characterisation', 'transmitting antennas', 'terminal ports', 'receiving antennas', 'numerical examples', 'numerical calculation', 'multipath signals', 'mimo performance', 'input ports', 'directly included', 'directly built', 'channels including', 'channel simulation', 'antenna response', 'antenna gain', 'antenna dimensions', 'antenna characteristics']</t>
  </si>
  <si>
    <t>Antenna and antenna array | Channel simulation | MIMO system | Numerical method</t>
  </si>
  <si>
    <t>A one-stop computer simulation method for multiple-input and multiple-output (MIMO) channels including a full-wave characterisation of the antenna characteristics is introduced. Unlike previous channel simulation methods which use antenna radiation patterns, the effect of the antenna response on the MIMO performance in this method is directly built into channel simulation through numerical calculation. This enables the effects of the antenna gain, antenna radiation characteristics, antenna mutual coupling, antenna terminal load, antenna dimensions, etc, to be directly included into the channel response without any additional analytical supplementary procedure. This method starts simulation from the input ports of the transmitting antennas and traces the multipath signals all the way from the transmitting antennas to the signal voltages developed at the terminal ports of the receiving antennas in a one-step complete simulation. The validity and accuracy of this method are demonstrated by numerical examples. ¬© 2010 Taylor &amp; Francis.</t>
  </si>
  <si>
    <t>703-714</t>
  </si>
  <si>
    <t>7005913291;57192623445</t>
  </si>
  <si>
    <t>Hui, Hon Tat;Wang, Xuan</t>
  </si>
  <si>
    <t>Building antenna characteristics into multiple-input and multiple-output channel simulation</t>
  </si>
  <si>
    <t>10.1080/00207211003646969</t>
  </si>
  <si>
    <t>2-s2.0-77953094941</t>
  </si>
  <si>
    <t>['undegraded chamber', 'spherical near', 'raw data', 'purposely degraded', 'measurement carried', 'experimentally demonstrated', 'easily observed', 'dynamic range', 'chamber probe', 'calibrated using', '35 db']</t>
  </si>
  <si>
    <t>Anechoic chambers (electromagnetic) | Antenna measurements | Near-field far-field transformation</t>
  </si>
  <si>
    <t>A chamber calibration technique for spherical near-field antenna measurements proposed by Pogorzelski is experimentally demonstrated. The chamber was purposely degraded by introducing a metal plate situated so as to produce a strong specular reflection from the antenna under test to the chamber probe. The effects of this artifact were easily observed in the raw data. The chamber with the artifact was calibrated using an open ended waveguide calibration antenna and the resulting calibration coefficients were used to correct the raw measurement producing a result very similar to the measurement carried out in the undegraded chamber over about 30 to 35 dB of dynamic range. ¬© 2010 IEEE.</t>
  </si>
  <si>
    <t>2093-2097</t>
  </si>
  <si>
    <t>Pogorzelski, Ronald J.</t>
  </si>
  <si>
    <t>Pogorzelski R.</t>
  </si>
  <si>
    <t>Experimental demonstration of the extended probe instrument calibration (epic) technique</t>
  </si>
  <si>
    <t>10.1109/TAP.2010.2048868</t>
  </si>
  <si>
    <t>2-s2.0-77953097435</t>
  </si>
  <si>
    <t>['well documented', 'temporal models', 'temporal characteristics', 'speed communications', 'sight range', 'paper proposes', 'novel parameters', 'non line', 'mimo systems', 'input multiple', 'four buildings', 'different directions', 'currently exists', 'comprehensive spatial', 'commercial success', '500 mhz', '35 meters']</t>
  </si>
  <si>
    <t>Multiple-input multiple-output (MIMO) | Uniform circular array</t>
  </si>
  <si>
    <t>Despite the potential for high-speed communications, stringent regulatory mandates on ultrawideband (UWB) emission have hindered its commercial success. By combining resolvable UWB multipath from different directions, multiple-input multiple-output (MIMO) technology can drastically improve link robustness or range. In fact, a plethora of algorithms and coding schemes already exist for UWB-MIMO systems, however these papers use simplistic channel models in simulation and testing. While the temporal characteristics of the UWB propagation channel have been well documented, surprisingly there currently exists but a handful of spatial-temporal models to our knowledge, and only two for bandwidths in excess of 500 MHz. This paper proposes a comprehensive spatial-temporal channel propagation model for the frequency spectrum 28 GHz, featuring a host of novel parameters. In order to extract the parameters, we conduct an extensive measurement campaign using a vector network analyzer coupled to a virtual circular antenna array. The campaign includes 160 experiments up to a non line-of-sight range of 35 meters in four buildings with construction material varying from sheetrock to steel. ¬© 2010 IEEE.</t>
  </si>
  <si>
    <t>2069-2077</t>
  </si>
  <si>
    <t>60023053;60023053-60104081;60031126</t>
  </si>
  <si>
    <t>7005059430;55763652800;16233551000</t>
  </si>
  <si>
    <t>Gentile, Camillo;L√≥pez, Sof√≠a Mart√≠nez;Kik, Alfred</t>
  </si>
  <si>
    <t>France;Japan;United States</t>
  </si>
  <si>
    <t>Issy-les-Moulineaux;Tokyo;Gaithersburg</t>
  </si>
  <si>
    <t>Orange Labs;Tokyo Institute of Technology;National Institute of Standards and Technology</t>
  </si>
  <si>
    <t>60104081;60031126;60023053</t>
  </si>
  <si>
    <t>Gentile C.</t>
  </si>
  <si>
    <t>A comprehensive spatial-temporal channel propagation model for the ultrawideband spectrum 2-8 ghz</t>
  </si>
  <si>
    <t>10.1109/TAP.2010.2046834</t>
  </si>
  <si>
    <t>2-s2.0-77953097992</t>
  </si>
  <si>
    <t>['wider range', 'random arrays', 'numerical validation', 'large apertures', 'filling factor', 'different sets', 'autocorrelation function', 'array aperture', 'although obtainable']</t>
  </si>
  <si>
    <t>Almost difference sets | Array antennas | Planar arrays | Sidelobe level control | Thinned arrays</t>
  </si>
  <si>
    <t>We propose an analytical technique based on almost difference sets (ADSs) for thinning planar arrays with well controlled sidelobes. The method allows one to synthesize bidimensional arrangements with peak sidelobe levels (PSLs) predictable and deducible from the knowledge of the array aperture, the filling factor, and the autocorrelation function of the ADS at hand. The numerical validation, concerned with both small and very large apertures, points out that the expected PSL values are significantly below those of random arrays and comparable with those from different sets (DSs) although obtainable in a wider range of configurations. ¬© 2010 IEEE.</t>
  </si>
  <si>
    <t>1935-1948</t>
  </si>
  <si>
    <t>6701615935;22985586600;7005085831</t>
  </si>
  <si>
    <t>Oliveri, Giacomo;Manica, Luca;Massa, Andrea</t>
  </si>
  <si>
    <t>ADS-based guidelines for thinned planar arrays</t>
  </si>
  <si>
    <t>10.1109/TAP.2010.2046858</t>
  </si>
  <si>
    <t>2-s2.0-77953098387</t>
  </si>
  <si>
    <t>['solution space', 'sll value', 'qpso search', 'qpso algorithm', 'large arrays', 'interference suppression', 'fitness function', 'expressed using', 'array factor']</t>
  </si>
  <si>
    <t>Antenna array | Digital phase control | Discrete cosine transform (DCT) | Interference suppression | Quantized particle swarm optimization (QPSO) algorithm</t>
  </si>
  <si>
    <t>A modified PSO algorithm called quantized PSO (QPSO) is described for the synthesis of antenna array patterns by digital phase shifters. The solution space of the QPSO algorithm is restricted to finite quantized integer values of the array phase coefficients. The QPSO search for an optimal solution within the available quantized values of the digital phase shifters to minimize the fitness function that includes the SLL value and interference suppression while maintains the main beam unchanged. The array factor is expressed using a linear transform based on discrete cosine transform (DCT) with pre-computed DCT matrix which allows a high speed computation of the fitness function. The results show better synthesis performance using QPSO, as compared to BPSO and efficient computation time for large arrays. ¬© 2010 IEEE.</t>
  </si>
  <si>
    <t>2142-2145</t>
  </si>
  <si>
    <t>60058937;60058937</t>
  </si>
  <si>
    <t>7005550811;6507721957</t>
  </si>
  <si>
    <t>Ismail, Taisir H.;Hamici, Zoubir M.</t>
  </si>
  <si>
    <t>Amman</t>
  </si>
  <si>
    <t>Al-Ahliyya Amman University</t>
  </si>
  <si>
    <t>Ismail T.</t>
  </si>
  <si>
    <t>Array pattern synthesis using digital phase control by quantized particle swarm optimization</t>
  </si>
  <si>
    <t>10.1109/TAP.2010.2046853</t>
  </si>
  <si>
    <t>2-s2.0-77953099490</t>
  </si>
  <si>
    <t>['verified numerically', 'sphere radius', 'simulated results', 'relative permittivity', 'optimum permeability', 'material permeability', 'lower bound', 'inversely proportional', 'form expressions', 'electrical radius', 'dielectric material', 'dielectric core', 'current distributions', '24 times']</t>
  </si>
  <si>
    <t>Chu limit | Electrically small antennas | Magnetic dipole | Quality factor | Spherical modes | Surface integral equation</t>
  </si>
  <si>
    <t>We investigate the quality factor Q for electrically small current distributions and practical antenna designs radiating the TE10 magnetic dipole field. The current distributions and the antenna designs employ electric currents on a spherical surface enclosing a magneto-dielectric material that serves to reduce the internal stored energy. Closed-form expressions for the internal and external stored energies as well as for the quality factor Q are derived. The influence of the sphere radius and the material permeability and permittivity on the quality factor Q is determined and verified numerically. It is found that for a given antenna size and permittivity there is an optimum permeability that ensures the lowest possible Q, and this optimum permeability is inversely proportional to the square of the antenna electrical radius. When the relative permittivity is equal to 1, the optimum permeability yields the quality factor Q that constitutes the lower bound for a magnetic dipole antenna with a magneto-dielectric core. Furthermore, the smaller the antenna the closer its quality factor Q can approach the Chu lower bound. Simulated results for the TE10-mode multiarm spherical helix antenna with a magnetic core reach a Q that is 1.24 times the Chu lower bound for an electrical radius of 0.192. ¬© 2010 IEEE.</t>
  </si>
  <si>
    <t>1898-1906</t>
  </si>
  <si>
    <t>60011373;60011373;</t>
  </si>
  <si>
    <t>7202629313;56257320100;7003451771</t>
  </si>
  <si>
    <t>Kim, Oleksiy S.;Breinbjerg, Olav;Yaghjian, Arthur D.</t>
  </si>
  <si>
    <t>Kim O.</t>
  </si>
  <si>
    <t>Electrically small magnetic dipole antennas with quality factors approaching the chu lower bound</t>
  </si>
  <si>
    <t>10.1109/TAP.2010.2046864</t>
  </si>
  <si>
    <t>2-s2.0-77953100056</t>
  </si>
  <si>
    <t>NSC 97-2219-E-009-012</t>
  </si>
  <si>
    <t>['target band', 'shaped antenna', 'parametric study', 'novel band', 'notched performance', 'notched behaviors', 'notched bandwidth', 'notched band', 'notched antenna', 'looped resonator', 'like response', 'good band', 'created using', 'antenna parameters']</t>
  </si>
  <si>
    <t>Equivalent circuits | High quality factor | Monopole antenna | Open-looped resonator | Ultrawideband (UWB) antenna</t>
  </si>
  <si>
    <t>A novel band-notched planar monopole ultrawideband (UWB) antenna is proposed. A notched band, located in the 5 GHz WLAN band, is created using a resonator at the center of a fork-shaped antenna. The resonator is composed of an open-looped resonator and two tapped lines. With the open-looped resonator, the antenna has a good band-notched performance and bandstop-filter-like response in the target band. A parametric study of the notched bandwidth is described that explored the antenna operating mechanism. Then, an equivalent circuit model illustrates the band-notched behaviors more clearly. The antenna input admittance calculated with the equivalent circuit model reasonably agrees with the HFSS simulated result. The proposed antenna also features flat gain frequency responses, small varied group delay and 15 to 35 dB gain suppression at the notched band. Accordingly, the band-notched antenna can effectively select target bands by adjusting these antenna parameters. ¬© 2010 IEEE.</t>
  </si>
  <si>
    <t>1890-1897</t>
  </si>
  <si>
    <t>Study of an ultrawideband monopole antenna with a band-notched open-looped resonator</t>
  </si>
  <si>
    <t>10.1109/TAP.2010.2046839</t>
  </si>
  <si>
    <t>2-s2.0-77953100825</t>
  </si>
  <si>
    <t>['suppressed level', 'small number', 'produced arrays', 'original arrays', 'manufacturing complexity', 'main advantage', 'high end', 'grating lobes', 'fundamental process', 'fractal technique', 'fractal algorithm', 'effective procedure', 'driving points', 'different generators', 'deterministic concepts', 'antenna arrays']</t>
  </si>
  <si>
    <t>Fractal antennas | Large antennas | Multi-beam antennas | Satellite antennas</t>
  </si>
  <si>
    <t>The fractal technique is proposed as an effective procedure for the design of direct radiating arrays (DRAs) with specific operational features, capable to serve a satellite communication network. Large fractal multibeam antenna arrays were synthesized, which meet the requirements of high end of coverage (EOC) directivity, low side lobe level and suppressed level of grating lobes. Their main advantage is the small number of elements and driving points, attributes that minimize the cost and the manufacturing complexity of the system. To obtain the high performance properties of the DRAs, the fractal algorithm was used as a fundamental process and then modification of the original arrays was made by deterministic concepts, and by combining fractal arrays with different generators. So, the entire complex process, produced arrays that would be termed as "hybrid - fractal" antenna arrays. ¬© 2010 IEEE.</t>
  </si>
  <si>
    <t>2102-2106</t>
  </si>
  <si>
    <t>Siakavara, Katherine</t>
  </si>
  <si>
    <t>Hybrid-fractal direct radiating antenna arrays with small number of elements for satellite communications</t>
  </si>
  <si>
    <t>10.1109/TAP.2010.2046868</t>
  </si>
  <si>
    <t>2-s2.0-77953101019</t>
  </si>
  <si>
    <t>['two methods', 'two formulations', 'system performance', 'standard definitions', 'receiver noise', 'one based', 'new set', 'letter demonstrates', 'beamforming arrays', 'antenna figures']</t>
  </si>
  <si>
    <t>Amplifier noise | Antenna array feeds | Antenna array mutual coupling | Antenna measurements</t>
  </si>
  <si>
    <t>Two methods for defining the efficiencies and system noise temperature of a receiving antenna array have recently been developed, one based on the isotropic noise response of the array and the other on an equivalent system representation. This letter demonstrates the equivalence of the two formulations and proposes a new set of standard definitions of antenna figures of merit for beamforming arrays that accounts for the effect of interactions between antenna element mutual coupling and receiver noise on system performance. ¬© 2010 IEEE.</t>
  </si>
  <si>
    <t>2121-2125</t>
  </si>
  <si>
    <t>60006832;60025529;60025529;60025529</t>
  </si>
  <si>
    <t>7003381644;6505843863;6603338455;8704709200</t>
  </si>
  <si>
    <t>Warnick, Karl F.;Ivashina, Marianna V.;Maaskant, Rob;Woestenburg, Bert</t>
  </si>
  <si>
    <t>Netherlands;United States</t>
  </si>
  <si>
    <t>Dwingeloo;Provo</t>
  </si>
  <si>
    <t>Netherlands Foundation for Research in Astronomy;Brigham Young University</t>
  </si>
  <si>
    <t>60025529;60006832</t>
  </si>
  <si>
    <t>Warnick K.</t>
  </si>
  <si>
    <t>Unified definitions of efficiencies and system noise temperature for receiving antenna arrays</t>
  </si>
  <si>
    <t>10.1109/TAP.2010.2046859</t>
  </si>
  <si>
    <t>2-s2.0-77953103857</t>
  </si>
  <si>
    <t>['used conventionally', 'studied experimentally', 'simulation results', 'outer region', 'low frequency', 'loss introduced', 'improved significantly', 'hybrid backed', 'high frequency', 'experimental data', 'electromagnetic band', 'cavity makes', 'broadband spirals', 'antenna performances', 'absorbing materials', '1 bandwidth']</t>
  </si>
  <si>
    <t>Artificial magnetic conductor (AMC) | Broadband | Electromagnetic band-gap (EBG) | Hybrid cavity | Spiral antenna</t>
  </si>
  <si>
    <t>Here, a hybrid backed-cavity with electromagnetic band-gap (EBG) structure and a perfect electronic conductor (PEC) is proposed for an Archimedean spiral antenna. This cavity makes the spiral antenna work operate over the 10:1 bandwidth and without the loss introduced by absorbing materials that are used conventionally to broadband spirals. Based on the artificial magnetic conductor (AMC) characteristic, an EBG is placed in the outer region of backed-cavity to improve the blind spot gain at low frequency. A PEC at the center of the structure is used to obtain high gain at high frequency. The antenna performances are improved significantly for of the low profile spiral antenna is improved significantly. A typical spiral antenna with a hybrid backed cavity is fabricated and studied experimentally. The experimental data are consistent with that of the simulation results. ¬© 2010 IEEE.</t>
  </si>
  <si>
    <t>1876-1882</t>
  </si>
  <si>
    <t>60027021-60003302;60027021-60003302;60003302;108828116;108828116</t>
  </si>
  <si>
    <t>7409784937;22980425200;55644859500;36808176000;55450861700</t>
  </si>
  <si>
    <t>Liu, Chunheng;Lu, Yueguang;Du, Chunlei;Cui, Jingbo;Shen, Ximing</t>
  </si>
  <si>
    <t>Beijing;Chengdu;</t>
  </si>
  <si>
    <t>Institute of Electronics Chinese Academy of Sciences;Institute of Optics and Electronics Chinese Academy of Sciences;Jiangnan Electronic Corporation of China</t>
  </si>
  <si>
    <t>60027021;60003302;108828116</t>
  </si>
  <si>
    <t>The broadband spiral antenna design based on hybrid backed-cavity</t>
  </si>
  <si>
    <t>10.1109/TAP.2010.2041147</t>
  </si>
  <si>
    <t>2-s2.0-77953107478</t>
  </si>
  <si>
    <t>['strictly equivalent', 'solved efficiently', 'proposed approach', 'obtained optimum', 'numerical applications', 'linear program', 'first rewritten', 'either identical', 'desired one', 'convex formulation', 'classical solution']</t>
  </si>
  <si>
    <t>Array pattern synthesis | Convex optimization | Linear programming | Semidefinite programming</t>
  </si>
  <si>
    <t>The classical narrow main beam and low sidelobe synthesis problem is addressed and extended to arbitrary sidelobe envelopes in both one and two dimensional scenarios. The proposed approach allows also to handle arbitrary arrays. This extended basic synthesis problem is first rewritten as a convex optimization problem. This problem is then transformed into either a linear program or a second order cone program that can be solved efficiently by readily available software. The convex formulation is not strictly equivalent to the initial synthesis problem but arguments are given that establish that the obtained optimum is either identical or can be made as close as wanted to the desired one. Finally, numerical applications and a comparison with a classical solution are presented to both confirm the optimality of the solution and illustrate the potentialities of the proposed approach. ¬© 2010 IEEE.</t>
  </si>
  <si>
    <t>2130-2135</t>
  </si>
  <si>
    <t>60030553;60030553</t>
  </si>
  <si>
    <t>16024336300;7202688490</t>
  </si>
  <si>
    <t>Fuchs, Benjamin;Fuchs, Jean Jacques</t>
  </si>
  <si>
    <t>Fuchs B.</t>
  </si>
  <si>
    <t>Optimal narrow beam low sidelobe synthesis for arbitrary arrays</t>
  </si>
  <si>
    <t>10.1109/TAP.2010.2046863</t>
  </si>
  <si>
    <t>2-s2.0-77953107660</t>
  </si>
  <si>
    <t>['terahertz beam', 'system parameters', 'submillimeter wavelengths', 'standoff ranges', 'standoff range', 'reflector system', 'rapidly scan', 'power beam', 'numerical simulations', 'many meters', 'imaging targets', 'axial displacement', 'antenna aperture']</t>
  </si>
  <si>
    <t>Reflector antennas | Scanning antennas | Submillimeter-wavelength imaging | Terahertz radar | THz</t>
  </si>
  <si>
    <t>We present the design of a reflector system that can rapidly scan and refocus a terahertz beam for high-resolution standoff imaging applications. The proposed optical system utilizes a confocal Gregorian geometry with a small mechanical rotating mirror and an axial displacement of the feed. For operation at submillimeter wavelengths and standoff ranges of many meters, the imaging targets are electrically very close to the antenna aperture. Therefore the main reflector surface must be an ellipse, instead of a parabola, in order to achieve the best imaging performance. Here we demonstrate how a simple design equivalence can be used to generalize the design of a Gregorian reflector system based on a paraboloidal main reflector to one with an ellipsoidal main reflector. The system parameters are determined by minimizing the optical path length error, and the results are validated with numerical simulations from the commercial antenna software package GRASP. The system is able to scan the beam over 0.5 m in cross-range at a 25 m standoff range with less than 1% increase of the half-power beam-width. ¬© 2010 IEEE.</t>
  </si>
  <si>
    <t>1834-1841</t>
  </si>
  <si>
    <t>60009037-60027282;60009037;60009037;60009037-60000990-60112961;60009037-60031581</t>
  </si>
  <si>
    <t>15923106400;7402066565;7102319880;55934890200;35549804700</t>
  </si>
  <si>
    <t>Llombart, Nuria;Cooper, Ken B.;Dengler, Robert J.;Bryllert, Tomas;Siegel, Peter H.</t>
  </si>
  <si>
    <t>Sweden;United States;Spain;United States;Sweden</t>
  </si>
  <si>
    <t>Gothenburg;Pasadena;Madrid;Pasadena;Gothenburg</t>
  </si>
  <si>
    <t>Wasa Millimeter Wave AB;California Institute of Technology;Universidad Complutense de Madrid;Jet Propulsion Laboratory;Chalmers University of Technology</t>
  </si>
  <si>
    <t>60112961;60031581;60027282;60009037;60000990</t>
  </si>
  <si>
    <t>Llombart N.</t>
  </si>
  <si>
    <t>Confocal ellipsoidal reflector system for a mechanically scanned active terahertz imager</t>
  </si>
  <si>
    <t>10.1109/TAP.2010.2046860</t>
  </si>
  <si>
    <t>2-s2.0-77953107840</t>
  </si>
  <si>
    <t>['yet maintaining', 'thereby creating', 'similar performance', 'scan range', 'planar design', 'performed electronically', 'peak gain', 'peak beam', 'incident angle', 'generally large', 'elevation scan', 'electric motor', 'circular aperture', 'azimuth scan', 'approach presented', 'antenna array', '65ãç scan', '65ãç depending', '5 dbi', '26 cm', '12 ghz']</t>
  </si>
  <si>
    <t>Microstrip antenna arrays | Satellite communications</t>
  </si>
  <si>
    <t>We present a high gain linearly polarized Ku-band planar array for mobile satellite TV reception. In contrast with previously presented three dimensional designs, the approach presented here results in a low profile planar array with a similar performance. The elevation scan is performed electronically, whereas the azimuth scan is done mechanically using an electric motor. The incident angle of the arriving satellite signal is generally large, varying between 25ÃÇ to 65ÃÇ depending on the location of the receiver, thereby creating a considerable off-axis scan loss. In order to alleviate this problem, and yet maintaining a planar design, the antenna array is designed to be consisting of subarrays with a fixed scanned beam at 45ÃÇ. Therefore, the array of fixed-beam subarrays needs to be scanned ¬±20ÃÇ around their peak beam, which results in a higher combined gain/directivity. The proposed antenna demonstrates the minimum measured gain of 23.1 dBi throughout the scan range (for 65ÃÇ scan) with the peak gain of 26.5 dBi (for 32 ÃÇ scan) at 12 GHz while occupying a circular aperture of 26 cm in diameter. ¬© 2010 IEEE.</t>
  </si>
  <si>
    <t>2097-2101</t>
  </si>
  <si>
    <t>60023807-60025778</t>
  </si>
  <si>
    <t>Azadegan, Reza</t>
  </si>
  <si>
    <t>Ann Arbor;Troy</t>
  </si>
  <si>
    <t>University of Michigan, Ann Arbor;Delphi</t>
  </si>
  <si>
    <t>60025778;60023807</t>
  </si>
  <si>
    <t>Azadegan R.</t>
  </si>
  <si>
    <t>A ku-band planar antenna array for mobile satellite tv reception with linear polarization</t>
  </si>
  <si>
    <t>10.1109/TAP.2010.2046836</t>
  </si>
  <si>
    <t>2-s2.0-77953109569</t>
  </si>
  <si>
    <t>['testing equipment', 'smw antennas', 'similar testing', 'phase measurements', 'near field', 'mechanical scanner', 'measurement subsystem', 'field testing', 'design solutions', 'critical subsystems', 'antennas operating', 'allow near']</t>
  </si>
  <si>
    <t>Antenna measurements | Millimeter wave technology | Testing equipment</t>
  </si>
  <si>
    <t>A design is suggested for testing equipment of antennas operating in short millimeter waveband (SMW, f = 60... 300 GHz). Testing is based on amplitude and phase measurements over a plane in the near field of the antenna under test. Design solutions are offered for critical subsystems, including the mechanical scanner, the radio-measurement subsystem and the automatic control subsystem. The approach should allow near-field testing of SMW antennas to achieve high accuracies comparable to those of similar testing of centimeter waveband antennas. ¬© 2010 IEEE.</t>
  </si>
  <si>
    <t>2149-2153</t>
  </si>
  <si>
    <t>Avetisyan, Vahan H.</t>
  </si>
  <si>
    <t>Armenia</t>
  </si>
  <si>
    <t>Yerevan</t>
  </si>
  <si>
    <t>Yerevan Telecommunication Research Institute</t>
  </si>
  <si>
    <t>Avetisyan V.</t>
  </si>
  <si>
    <t>Near-field testing system for antennas operating in short millimeter waveband</t>
  </si>
  <si>
    <t>10.1109/TAP.2010.2046847</t>
  </si>
  <si>
    <t>2-s2.0-77953110037</t>
  </si>
  <si>
    <t>['radiation efficiency', 'measured 3', 'interior hmsiw', 'gain higher', 'first designed', 'fed dra', 'excitation scheme', 'efficient feed', 'dielectric resonator', 'dielectric cylinder', 'cross slots', 'circular polarization', 'also designed', '5 db', '0 %.']</t>
  </si>
  <si>
    <t>Dielectric resonator antennas (DRAs) | Half-mode substrate integrated waveguide (HMSIW)</t>
  </si>
  <si>
    <t>Dielectric resonator antennas (DRAs) fed by a half-mode substrate integrated waveguide (HMSIW) are proposed and studied in this paper. The investigated antenna configuration consists of a dielectric resonator (DR) mounted on the conducting back plane of an HMSIW. Energy is coupled from the interior HMSIW to the DR through an aperture between them. Using this excitation scheme, a 60 GHz linearly polarized HMSIW-fed DRA is first designed by applying a transverse rectangular slot to feed a dielectric cylinder. This design experimentally exhibits a bandwidth of 24.2% for S11&lt;-10dB. In particular, a gain higher than 5.5 dB and a radiation efficiency between 80% and 92% are obtained over the whole operation band, indicating that the HMSIW can be an efficient feed for DRAs operating around 60 GHz. In addition to this linearly polarized example, a DRA of circular polarization, coupled through a pair of cross slots, is also designed, presenting a measured 3-dB axial ratio bandwidth of 4.0%. ¬© 2010 IEEE.</t>
  </si>
  <si>
    <t>1856-1864</t>
  </si>
  <si>
    <t>60005244;60009512;60005244;60025858</t>
  </si>
  <si>
    <t>36899565800;6603761497;56937616600;23006685900</t>
  </si>
  <si>
    <t>Lai, Qinghua;Fumeaux, Christophe;Hong, Wei;Vahldieck, R√ºdiger</t>
  </si>
  <si>
    <t>Switzerland;Australia;China</t>
  </si>
  <si>
    <t>Zurich ZH,;Adelaide;Nanjing</t>
  </si>
  <si>
    <t>ETH Zurich;The University of Adelaide;Southeast University</t>
  </si>
  <si>
    <t>60025858;60009512;60005244</t>
  </si>
  <si>
    <t>Lai Q.</t>
  </si>
  <si>
    <t>60 ghz aperture-coupled dielectric resonator antennas fed by a half-mode substrate integrated waveguide</t>
  </si>
  <si>
    <t>10.1109/TAP.2010.2046852</t>
  </si>
  <si>
    <t>2-s2.0-77953111159</t>
  </si>
  <si>
    <t>['stable solution', 'numerical solution', 'model yields', 'input impedance', 'coaxial lines']</t>
  </si>
  <si>
    <t>Antenna feeds | Antenna input impedance | Electric field integral equation (EFIE) | Galerkin method | Method of moments (MoM)</t>
  </si>
  <si>
    <t>A new excitation model for the numerical solution of the electric field integral equation (EFIE) applied to arbitrarily shaped monopole antennas fed by coaxial lines is presented. This model yields a stable solution for the input impedance of such antennas with very low numerical complexity and without the convergence and high parasitic capacitance problems associated with the usual delta gap excitation. ¬© 2010 IEEE.</t>
  </si>
  <si>
    <t>1907-1912</t>
  </si>
  <si>
    <t>Trintinalia, Luiz C.</t>
  </si>
  <si>
    <t>Trintinalia L.</t>
  </si>
  <si>
    <t>Simple excitation model for coaxial driven monopole antennas</t>
  </si>
  <si>
    <t>10.1109/TAP.2010.2046872</t>
  </si>
  <si>
    <t>2-s2.0-77953114486</t>
  </si>
  <si>
    <t>SPP1202</t>
  </si>
  <si>
    <t>['uwb antennas', 'strong static', 'severe mechanical', 'requirements resulting', 'recent developments', 'ptb berlin', 'novel type', 'mri systems', 'mr scans', 'moving objects', 'improved mri', 'high appreciation', 'antenna concept', 'affected adversely']</t>
  </si>
  <si>
    <t>Double-ridged horn antenna | Induced electromotive force | Magnetic resonance imaging | Radiation pattern</t>
  </si>
  <si>
    <t>Due to its high appreciation for medical diagnostics worldwide, recent developments in magnetic resonance imaging (MRI) aim at adding the capability of creating focused images of moving objects. Among the potential navigator techniques required for such an improved MRI is ultrawideband (UWB) radar. We have studied the performance of UWB antennas for biomedical imaging inside the 3-Tesla MRI system at PTB Berlin. The strong static and time variant magnetic fields give rise to severe mechanical and electrical interactions due to the induced electromagnetic forces. On the other side, the high magnetic field homogeneity required for MR scans can also be affected adversely by the presence of the UWB antennas. The requirements resulting for the design of MRI compatible antennas have been identified and implemented in terms of a novel type of double-ridged horn antennas. We describe the general design strategy and the successful experimental verification of the antenna concept as well as biomedical results achieved with a combination of both UWB and MRI systems. ¬© 2010 IEEE.</t>
  </si>
  <si>
    <t>2107-2112</t>
  </si>
  <si>
    <t>60030040;60010962;60010962;60030040;60030040</t>
  </si>
  <si>
    <t>25655301300;56250499100;36146211500;9279156100;7103237301</t>
  </si>
  <si>
    <t>Schwarz, U.;Thiel, F.;Seifert, F.;Stephan, R.;Hein, M. A.</t>
  </si>
  <si>
    <t>Ilmenau;Braunschweig</t>
  </si>
  <si>
    <t>Technischen Universit√§t Ilmenau;Physikalisch-Technische Bundesanstalt</t>
  </si>
  <si>
    <t>60030040;60010962</t>
  </si>
  <si>
    <t>Schwarz U.</t>
  </si>
  <si>
    <t>Ultrawideband antennas for magnetic resonance imaging navigator techniques</t>
  </si>
  <si>
    <t>10.1109/TAP.2010.2046848</t>
  </si>
  <si>
    <t>2-s2.0-77953115564</t>
  </si>
  <si>
    <t>R01-2007-000-20495-0</t>
  </si>
  <si>
    <t>['zero resonance', 'two frequencies', 'transmission line', 'tl ).', 'simulation based', 'simulated results', 'radiation mechanism', 'radiation characteristics', 'present mu', 'performed according', 'novel concept', 'mzr antenna', 'multiband antenna', 'mng tl', 'magnetic coupling', 'loop antenna', 'fractional bandwidth', 'field distribution', 'essentially identical', 'equivalent circuit', 'dispersion diagram', 'artificial mu']</t>
  </si>
  <si>
    <t>Metamaterials | Mu-negative (MNG) | Mu-zero resonance (MZR) | Small-loop antenna</t>
  </si>
  <si>
    <t>We present mu-zero resonance (MZR) antennas that use an artificial mu-negative (MNG) transmission line (TL). The equivalent circuit for verifying the peculiarity of the MNG TL is derived and analyzed. To operate the MZR antenna properly, the antenna is fed by magnetic coupling. The analysis and design of the MZR antenna are performed according to theory and simulation based on a dispersion diagram and field distribution. The surface current distribution shows that the radiation mechanism of the MZR antenna is essentially identical to that of a small-loop antenna. Applying the novel concept of the MZR antenna, a dual-band MZR antenna using two MZR antennas with different MZR frequencies is proposed. The radiation characteristics of the antenna are simulated and measured at two frequencies. The measured characteristics show agreement with the simulated results. It is confirmed that the characteristics of the MZR antenna, including the efficiency, gain, and fractional bandwidth, are suitable for a multiband antenna. ¬© 2010 IEEE.</t>
  </si>
  <si>
    <t>1865-1875</t>
  </si>
  <si>
    <t>60017776;60012704;60017776</t>
  </si>
  <si>
    <t>57193430331;36173481900;57218643344</t>
  </si>
  <si>
    <t>Park, Jae Hyun;Ryu, Young Ho;Lee, Jeong Hae</t>
  </si>
  <si>
    <t>Seoul;Daegu</t>
  </si>
  <si>
    <t>Hongik University;Kyungpook National University</t>
  </si>
  <si>
    <t>60017776;60012704</t>
  </si>
  <si>
    <t>Mu-zero resonance antenna</t>
  </si>
  <si>
    <t>10.1109/TAP.2010.2046832</t>
  </si>
  <si>
    <t>2-s2.0-77953115968</t>
  </si>
  <si>
    <t>NSF60705018</t>
  </si>
  <si>
    <t>['summarized first', 'resulting configurations', 'rapid exploration', 'previous algorithms', 'optimal placement', 'lower redundancy', 'low redundancy', 'large numbers', 'large lrlas', 'greatly reduced', 'general structure', 'efficient method', 'computational cost', 'antenna elements', 'aco procedure', 'aco ),']</t>
  </si>
  <si>
    <t>Ant colony optimization (ACO) | Aperture synthesis radiometer | Redundancy | Thinned linear arrays</t>
  </si>
  <si>
    <t>For one-dimensional aperture synthesis microwave radiometers, the optimal placement of antenna elements in a low-redundancy linear array (LRLA) is difficult when large numbers of elements are involved. In this paper, the general structure of large LRLAs is summarized first, and then a novel stochastic optimization technique, ant colony optimization (ACO), is applied to the search for low redundancy arrays. By combining the general structure with the ACO procedure, an efficient method is proposed for a rapid exploration for optimal array configurations. Numerical studies show that the method can generate various large LRLAs with lower redundancy than the previous algorithms did and the computational cost is greatly reduced. Based on the method, several analytical patterns for LRLAs are further derived, which can yield various array configurations with very low redundancy in nearly zero computation time. Both the method and the resulting configurations can be utilized to facilitate antenna array design in synthetic aperture radiometers with high spatial resolution. ¬© 2010 IEEE.</t>
  </si>
  <si>
    <t>1913-1921</t>
  </si>
  <si>
    <t>60025761;60025761;60025761;60025761;60025761;60025761</t>
  </si>
  <si>
    <t>56953930600;7405861702;36069566500;7406074423;7403634526;8571870800</t>
  </si>
  <si>
    <t>Dong, Jian;Li, Qingxia;Jin, Rong;Zhu, Yaoting;Huang, Quanliang;Gui, Liangqi</t>
  </si>
  <si>
    <t>Dong J.</t>
  </si>
  <si>
    <t>A method for seeking low-redundancy large linear arrays in aperture synthesis microwave radiometers</t>
  </si>
  <si>
    <t>10.1109/TAP.2010.2046846</t>
  </si>
  <si>
    <t>2-s2.0-77953118778</t>
  </si>
  <si>
    <t>['vehicle location', 'transmitterreceiver antennas', 'simultaneously perform', 'one pair', 'multivehicle identifications', 'microwave detector', 'infrared detector', 'image detector', 'channel variations', 'art traffic']</t>
  </si>
  <si>
    <t>Intelligent transportation system (ITS) | Inverse synthesized aperture radar (ISAR) | Radar cross section(RCS) | Vehicle detector (VD)</t>
  </si>
  <si>
    <t>State-of-the-art traffic-flow-detection technology includes the use of a looped vehicle detector, an infrared detector, an image detector, and a microwave detector. However, there are limitations that are associated with each detector. In this paper, we propose a channel awareness vehicle detector that can overcome these limitations. It employs only one pair of transmitterreceiver antennas to simultaneously perform the multilane and multivehicle identifications. By using the characteristics of channel variations, the proposed vehicle detector can determine the vehicle location, speed, and type. Our measurement results demonstrate its capabilities. ¬© 2010 IEEE.</t>
  </si>
  <si>
    <t>IEEE Transactions on Intelligent Transportation Systems</t>
  </si>
  <si>
    <t>60078640;60023529;60023529;60005429</t>
  </si>
  <si>
    <t>36085448600;57154857300;55636319435;35722152600</t>
  </si>
  <si>
    <t>Wang, Pao Jen;Li, Chi Min;Wu, Cheng Ying;Li, Hsueh Jyh</t>
  </si>
  <si>
    <t>Taipei;Keelung;Taipei</t>
  </si>
  <si>
    <t>Ming Chi University of Technology;National Taiwan Ocean University;National Taiwan University</t>
  </si>
  <si>
    <t>60078640;60023529;60005429</t>
  </si>
  <si>
    <t>Wang P.J.</t>
  </si>
  <si>
    <t>A channel awareness vehicle detector</t>
  </si>
  <si>
    <t>10.1109/TITS.2010.2043100</t>
  </si>
  <si>
    <t>2-s2.0-77953120879</t>
  </si>
  <si>
    <t>FA8650-04-C-5228</t>
  </si>
  <si>
    <t>['various sets', 'three layers', 'test structures', 'resonant frequency', 'resonant frequencies', 'relative permittivity', 'relative permittivities', 'proposed model', 'paper presents', 'mathematical simplicity', 'hfss simulation', 'experimental measurements', 'experimental measurement', 'established theory', 'directly used', 'average error', 'also validated']</t>
  </si>
  <si>
    <t>Microstrip antennas | Nondestructive testing | Permittivity | Resonance | Sensors</t>
  </si>
  <si>
    <t>This paper presents a simple analytical model for the resonant frequency of a rectangular patch sensor covered with multilayered dielectric structures. The accuracy of this model, while the relative permittivity of the dielectric top layers varies from 1 to 10.2, is verified with Ansoft's high frequency structural simulator (HFSS) calculations and with experimental measurements. Comparison with HFSS simulation results show that the average error of the proposed model for three-layer test structures with various sets of relative permittivities and thicknesses is 2% or smaller. Merits of this model also include low calculation cost and mathematical simplicity. The robustness of this model for test structures with less than three layers is also validated by comparing with experimental measurement, HFSS simulation and well-established theory. This model can also be directly used to predict the resonant frequencies of rectangular patch antennas covered with multilayered dielectric superstrates. ¬© 2010 IEEE.</t>
  </si>
  <si>
    <t>1883-1889</t>
  </si>
  <si>
    <t>60004354;60004354</t>
  </si>
  <si>
    <t>56709036100;6603678659</t>
  </si>
  <si>
    <t>Li, Yang;Bowler, Nicola</t>
  </si>
  <si>
    <t>Ames</t>
  </si>
  <si>
    <t>Iowa State University</t>
  </si>
  <si>
    <t>Resonant frequency of a rectangular patch sensor covered with multilayered dielectric structures</t>
  </si>
  <si>
    <t>10.1109/TAP.2010.2046871</t>
  </si>
  <si>
    <t>2-s2.0-77953151210</t>
  </si>
  <si>
    <t>CCF-0728889</t>
  </si>
  <si>
    <t>['wireless networks', 'various factors', 'underground mines', 'two types', 'theoretical models', 'theoretical model', 'terrestrial environments', 'subway tunnels', 'significantly different', 'signal propagation', 'road tunnels', 'received power', 'propagation characteristics', 'pillar channel', 'operating frequency', 'multimode model', 'greatly facilitate', 'far regions', 'factors include', 'experimental measurements', 'electrical parameters', 'channel models', 'antenna position', 'andpillar channel', 'analytical solution', 'analytical expression']</t>
  </si>
  <si>
    <t>Channel model | Multi-mode model | Tunnel | Underground mine | Waveguide | Wireless networks</t>
  </si>
  <si>
    <t>Wireless networks can greatly facilitate the communication in underground mines and road/subway tunnels, where the propagation characteristics of electromagnetic (EM) waves are significantly different from those in terrestrial environments. According to the structure of underground mines and road tunnels, two types of channel models can be utilized, namely, tunnel and room/pillar channel models. However, there exists no theoretical model for room-and-pillar channel in underground mines to date, and current existing tunnel channel models do not provide an analytical solution for both near and far regions of the sources. In this paper, the multimode model is proposed, which provides an analytical expression for the received power and the power delay profile at any position in a tunnel.Moreover, the multimode model is extended to characterize the room-andpillar channel in the underground mines after combining it with the shadow fading model. The theoretical models are validated by experimental measurements. Based on the proposed channel models, the effects of various factors on the signal propagation are analyzed. The factors include: the operating frequency, the size of the tunnel or underground mine room, the antenna position and polarization, and the electrical parameters. ¬© 2010 IEEE.</t>
  </si>
  <si>
    <t>1758-1768</t>
  </si>
  <si>
    <t>60021032;60021032</t>
  </si>
  <si>
    <t>56072387600;35838511900</t>
  </si>
  <si>
    <t>Sun, Zhi;Akyildiz, Ian F.</t>
  </si>
  <si>
    <t>Atlanta</t>
  </si>
  <si>
    <t>Sun Z.</t>
  </si>
  <si>
    <t>Channel modeling and analysis for wireless networks in underground mines and road tunnels</t>
  </si>
  <si>
    <t>10.1109/TCOMM.2010.06.080353</t>
  </si>
  <si>
    <t>2-s2.0-77953179571</t>
  </si>
  <si>
    <t>['user diversity', 'tight closed', 'single antenna', 'related strictly', 'practical application', 'power consumption', 'performance improvement', 'outage probability', 'multiple antennas', 'mud gain', 'many hcrns', 'implementing complexity', 'form expressions', 'fading channels', 'evaluate performances', 'ds provides', 'ds ).', 'destination node', 'convergence gateway', 'base station', 'antenna number']</t>
  </si>
  <si>
    <t>Heterogeneous cooperation | Hierarchical convergence | Multi-user diversity | Symbol error rate</t>
  </si>
  <si>
    <t>In this paper, we present a hierarchical convergence scheme for multi-radio access networks via heterogeneous cooperative relaying technique, where heterogeneous cooperative relay node (HCRN) acts as the convergence gateway and provides cooperative diversity and antenna array gains. The multiple antennas are configured on base station (BS), HCRN, and destination node (DS) to achieve the antenna array gain. Considering the power consumption and implementing complexity at HCRN, only a single antenna is configured at HCRN to transmit decoded packages to the destination node (DS). A joint heterogeneous cooperative relay selection and maximal-ratio combining scheme is proposed to maximize both cooperative and multi-user diversity (MUD) gains. Tight closed-form expressions for the outage probability and average symbol error rate are derived to evaluate performances, which are related strictly to the cooperative relay selection scheme, multiple antenna configurations, and fading channels. The analytical and simulation results show that the numbers of HCRNs and DSs play identical roles in the performance improvement, while the antenna number of DS provides a more significant diversity gain. Thus, in a practical application, we should aim to achieve a high MUD gain, instead of approaching the cooperative diversity gain via deploying too many HCRNs. In addition, the antenna array gain via configuring multiple antennas in DSs is preferred because it is bigger than the MUD gain or the cooperative diversity gain. Copyright ¬© 2009 John Wiley &amp; Sons, Ltd.</t>
  </si>
  <si>
    <t>732-750</t>
  </si>
  <si>
    <t>60001604;60012622;60001604;60012622-60014982</t>
  </si>
  <si>
    <t>7202484665;8668785000;7501758911;26643171500</t>
  </si>
  <si>
    <t>Peng, Mu Gen;Zhang, Jie;Wang, Wen Bo;Chen, Hsiao Hwa</t>
  </si>
  <si>
    <t>Taiwan;United Kingdom;China</t>
  </si>
  <si>
    <t>Tainan;Luton;Beijing</t>
  </si>
  <si>
    <t>National Cheng Kung University;University of Bedfordshire;Ministry of Education China</t>
  </si>
  <si>
    <t>60014982;60012622;60001604</t>
  </si>
  <si>
    <t>Heterogeneous cooperative relay selection with maximal-ratio combining for multi-radio access networks</t>
  </si>
  <si>
    <t>10.1002/dac.1069</t>
  </si>
  <si>
    <t>2-s2.0-77953186465</t>
  </si>
  <si>
    <t>NIPA-2009-C1090-0902-0037</t>
  </si>
  <si>
    <t>['transmit filter', 'symbol interference', 'suppress isi', 'receive filter', 'proposed fde', 'numerically stable', 'lmmse fde', 'like co', 'impulse fences', 'equal spacing', 'domain equalizer', 'diagonal blocks', 'cyclic prefix', 'complexity fde', 'channel interference', 'cci component', 'cci ).', 'block transmission', 'block matrix', 'better capture', 'autocorrelation function', 'asymptotically optimal', 'also shown']</t>
  </si>
  <si>
    <t>Co-channel interference (CCI) | Cyclostationarity | Frequency-domain equalizer (FDE) | Inter-symbol interference (ISI) | Linear minimum mean-squared error (LMMSE)</t>
  </si>
  <si>
    <t>In this paper, the design of a low-complexity linear equalizer is considered for single-carrier (SC) block transmission in the presence of inter-symbol interference (ISI) and data-like co-channel interference (CCI). Unlike the linear minimum meansquared error (LMMSE) frequency-domain equalizer (FDE) designed to suppress ISI only, the LMMSE FDE suffers from high computational complexity due to the CCI component in the signal correlation matrix. Motivated by the fact that the double Fourier transform of the autocorrelation function of a wide-sense cyclostationary process consists of impulse fences with equal spacing, a low-complexity FDE is proposed that approximates the frequency-domain correlation matrix of the CCI plus noise by a block matrix with diagonal blocks. It is shown that the proposed FDE is asymptotically optimal in the sense that the average meansquared error (MSE) converges to that of the LMMSE FDE as the block length tends to infinity. It is also shown that the proposed FDE is more numerically stable than the LMMSE FDE when the receive filter is matched to the transmit filter and its output is over-sampled to better capture the cyclostationarity of the CCI. Discussions and numerical results include SC block transmission systems with unique word instead of cyclic prefix, and systems with multiple receive antennas. ¬© 2010 IEEE.</t>
  </si>
  <si>
    <t>1718-1728</t>
  </si>
  <si>
    <t>23011021200;7403536383</t>
  </si>
  <si>
    <t>Yoo, Young Geon;Cho, Joon Ho</t>
  </si>
  <si>
    <t>Yoo Y.</t>
  </si>
  <si>
    <t>Asymptotically optimal low-complexity SC-FDE in data-like co-channel interference</t>
  </si>
  <si>
    <t>10.1109/TCOMM.2010.06.090242</t>
  </si>
  <si>
    <t>2-s2.0-77953189344</t>
  </si>
  <si>
    <t>ECS-0621879</t>
  </si>
  <si>
    <t>['wireless networks', 'wide range', 'uwb transmitters', 'transceiver designs', 'transceiver design', 'single transmitter', 'single receiver', 'simulations corroborate', 'signal bands', 'recent years', 'readily applied', 'optimal design', 'g .,', 'especially due', 'effective interoperability', 'different numbers', 'consider factors', 'coexistence ability', 'channel throughput', 'ber ).', 'analysis reveals', '24 ]).', '15 ],', '1 ],']</t>
  </si>
  <si>
    <t>Asymmetric link | Multi-input multi-output (MIMO) | Multiband system | Ultra-Wideband (UWB)</t>
  </si>
  <si>
    <t>In recent years, Ultra-Wideband (UWB) technology has emerged as a promising physical layer candidate for a wide range of wireless networks, especially due to its low operation power level and coexistence ability with traditional wireless systems. However, none of these physical layer realizations has specified the compatible operation among them (see, e.g., [1], [15], [24]). Therefore, the effective interoperability between asymmetric UWB transceivers needs to be considered for ubiquitous wireless communications. In this paper, we investigate the transceiver design for asymmetric UWB links with a single transmitter and a single receiver. We consider factors that can lead to the asymmetry between UWB transmitters and receivers such as different numbers of signal bands and different pulse rates. Our analysis reveals the similarity between the asymmetric UWB links and the conventional multiantenna systems. Then, MIMO signal processing approaches can be readily applied to achieve the optimal design in terms of channel throughput or bit error rate (BER). Analysis and simulations corroborate the effectiveness of our transceiver designs. ¬© 2010 IEEE.</t>
  </si>
  <si>
    <t>1834-1842</t>
  </si>
  <si>
    <t>17436232900;7406279582</t>
  </si>
  <si>
    <t>Xu, Huilin;Yang, Liuqing</t>
  </si>
  <si>
    <t>Modeling and transceiver design for asymmetric UWB links with heterogeneous nodes</t>
  </si>
  <si>
    <t>10.1109/TCOMM.2010.06.070276</t>
  </si>
  <si>
    <t>2-s2.0-77953214256</t>
  </si>
  <si>
    <t>OCE-0520324</t>
  </si>
  <si>
    <t>['spectrum shaping', 'prelog coefficients', 'power regime', 'part paper', 'new approach', 'negligible margin', 'logarithmic growth', 'legacy user', 'legacy service', 'legacy link', 'induced degradation', 'fully loaded', 'e .,', 'despite ignorance', 'cognitive user', 'cognitive transmission', 'assumption implies', 'always operate']</t>
  </si>
  <si>
    <t>Cognitive radio | Legacy system | Multiple antennae | Power spectral density | Prelog coefficient | Spatial nulling | Spectrum shaping</t>
  </si>
  <si>
    <t>A new approach to cognitive radio based on the premise that the legacy link is not fully loaded by the legacy service is presented. The assumption implies that there is a non-negligible margin to accommodate a cognitive transmission; this accommodation is achieved by spectrum shaping of the cognitive user. Much prior work on cognitive systems captures the effect of interference by the interference power level. In contrast, the current work characterizes interference by its induced degradation on the legacy user. Despite ignorance of the legacy user's message, the spectrum shaped cognitive user can always operate at its full available power. As a result, logarithmic growth of the cognitive transmission rate is achievable. In Part I of this two-part paper, analysis is provided for both scalar and vector system models where the legacy system employs coded transmission (Part II examines analog legacy users). The logarithmic growth rates, i.e., the prelog coefficients, of cognitive transmission rates in the high-power regime, are established for both the scalar and vector system models considered. ¬© 2010 IEEE.</t>
  </si>
  <si>
    <t>1857-1867</t>
  </si>
  <si>
    <t>60029311-60019118;60029311</t>
  </si>
  <si>
    <t>7409433906;7005731089</t>
  </si>
  <si>
    <t>Zhang, Wenyi;Mitra, Urbashi</t>
  </si>
  <si>
    <t>Los Angeles;Hefei</t>
  </si>
  <si>
    <t>University of Southern California;University of Science and Technology of China</t>
  </si>
  <si>
    <t>60029311;60019118</t>
  </si>
  <si>
    <t>Spectrum shaping: A new perspective on cognitive radio'part I: Coexistence with coded legacy transmission</t>
  </si>
  <si>
    <t>10.1109/TCOMM.2010.06.090289</t>
  </si>
  <si>
    <t>2-s2.0-77953215067</t>
  </si>
  <si>
    <t>['tdma ),', 'system throughput', 'fading channels', 'effective technique', 'derived using', 'cooperative tdma', 'cooperative diversity', 'conventional tdma']</t>
  </si>
  <si>
    <t>Cooperative diversity | Media access protocol | TDMA | Throughput</t>
  </si>
  <si>
    <t>Cooperative diversity is an effective technique for transmission performance improvement over fading channels. In this paper, through the use of a virtual antenna array, a time division multiple access (TDMA) based cooperative media access control (MAC) protocol, Cooperative TDMA (C-TDMA), is proposed to enable cooperative transmissions in Rayleigh fading channels to improve the probability of correct packet reception and system throughput. A C-TDMA throughput expression is derived using a Markov chain model. Numerical results show that the throughput of conventional TDMA can be improved by over 40% through the use of the cooperative MAC designs. ¬© 2010 IEEE.</t>
  </si>
  <si>
    <t>542-544</t>
  </si>
  <si>
    <t>35276508200;7403567421;42661987700;35321685900</t>
  </si>
  <si>
    <t>Yang, Zhuo;Yao, Yu Dong;Li, Xiaochen;Zheng, Di</t>
  </si>
  <si>
    <t>Yang Z.</t>
  </si>
  <si>
    <t>A TDMA-based MAC protocol with cooperative diversity</t>
  </si>
  <si>
    <t>10.1109/LCOMM.2010.06.092451</t>
  </si>
  <si>
    <t>2-s2.0-77953222002</t>
  </si>
  <si>
    <t>CCF-0726740</t>
  </si>
  <si>
    <t>['various setups', 'spectrum simultaneously', 'solved efficiently', 'secrecy user', 'secrecy channel', 'properly selected', 'primary users', 'paper studies', 'paper shows', 'paper explores', 'new relationship', 'minimum difference', 'min problem', 'interference temperature', 'existing methods', 'efficient algorithms', 'convex max', 'channel responses', 'auxiliary multi', 'antenna eavesdroppers', 'achievable rates', ')" constraints']</t>
  </si>
  <si>
    <t>Cognitive radio | Convex optimization | Interference temperature | Multi-antenna systems | Secrecy capacity</t>
  </si>
  <si>
    <t>This paper studies the achievable rates of the multi-antenna or multiple-inputmultiple-output (MIMO) secrecy channel with multiple single-/multi-antenna eavesdroppers. By assuming Gaussian input, the maximum achievable secrecy rate is obtained with the optimal transmit covariance matrix that maximizes the minimum difference between the channel mutual information of the secrecy user and those of the eavesdroppers. The maximum secrecy rate computation can thus be formulated as a non-convex max-min problem, which cannot be solved efficiently by existing methods. To handle this difficulty, this paper explores a new relationship between the secrecy channel and the recently developed cognitive radio (CR) channel, in which the secondary user transmits over the same spectrum simultaneously with multiple primary users, subject to the received interference power constraints at the primary users, or the so-called "interference temperature (IT)" constraints. By constructing an auxiliary multi-antenna CR channel that has the same channel responses as the secrecy channel, this paper shows that the optimal transmit covariance to achieve the maximum secrecy rate is the same as that to achieve the CR spectrum sharing capacity with properly selected IT constraints. Thereby, finding the optimal complex transmit covariance matrix for the secrecy channel becomes equivalent to searching over a set of real IT constraints in the auxiliary CR channel. Based on this relationship, efficient algorithms are proposed to solve the non-convex secrecy rate maximization problem by transforming it into a sequence of convex CR spectrum sharing capacity computation problems, under various setups of the secrecy channel. ¬© 2010 IEEE.</t>
  </si>
  <si>
    <t>;60002668-60017161;60002668;60018008;60020547</t>
  </si>
  <si>
    <t>55141509900;55729156200;36071330300;7102403575;8710783400</t>
  </si>
  <si>
    <t>Zhang, Lan;Zhang, Rui;Liang, Ying Chang;Xin, Yan;Cui, Shuguang</t>
  </si>
  <si>
    <t>United States;United States;Singapore;Singapore</t>
  </si>
  <si>
    <t>College Station;Princeton;Singapore City;Singapore City</t>
  </si>
  <si>
    <t>Texas A&amp;M University;NEC Laboratories America, Inc.;National University of Singapore;A-Star, Institute for Infocomm Research</t>
  </si>
  <si>
    <t>60020547;60018008;60017161;60002668</t>
  </si>
  <si>
    <t>On the relationship between the multi-antenna secrecy communications and cognitive radio communications</t>
  </si>
  <si>
    <t>10.1109/TCOMM.2010.06.090063</t>
  </si>
  <si>
    <t>2-s2.0-77953222550</t>
  </si>
  <si>
    <t>['spatial information', 'proposed framework', 'paper proposes', 'multipath channel', 'general framework', 'frequency selectivity', 'frequency correlation']</t>
  </si>
  <si>
    <t>Angle-delay power distribution | Frequency selective channel | Multi-carrier systems | OFDM | Space frequency correlation</t>
  </si>
  <si>
    <t>This paper proposes a general framework for the calculation of space-frequency correlation at the receiver in time-invariant frequency selective channel environments. The proposed framework incorporates antenna locations to capture the spatial information of the channel and a general joint angledelay power distribution to capture the frequency selectivity of the multipath channel. To demonstrate the strength of the proposed framework, we apply it on an orthogonal frequency division multiplexing (OFDM) system to obtain the space-frequency correlation between two antenna elements for two analytically derived joint angle-delay power distributions. ¬© 2010 IEEE.</t>
  </si>
  <si>
    <t>1825-1831</t>
  </si>
  <si>
    <t>60008950;60008950;60008950;60026553</t>
  </si>
  <si>
    <t>8605090200;6701558519;57209080522;6603267044</t>
  </si>
  <si>
    <t>Lamahewa, Tharaka;Abhayapala, Thushara;Iqbal, Rauf;Athaudage, Chandra</t>
  </si>
  <si>
    <t>Parkville;Canberra</t>
  </si>
  <si>
    <t>University of Melbourne;The Australian National University</t>
  </si>
  <si>
    <t>60026553;60008950</t>
  </si>
  <si>
    <t>Lamahewa T.</t>
  </si>
  <si>
    <t>A framework to calculate space-frequency correlation in multi-carrier systems</t>
  </si>
  <si>
    <t>10.1109/TWC.2010.06.090120</t>
  </si>
  <si>
    <t>2-s2.0-77953243567</t>
  </si>
  <si>
    <t>CCF 0830480</t>
  </si>
  <si>
    <t>['two algorithms', 'time transmissions', 'square error', 'special cases', 'sensors consent', 'sensor links', 'second algorithm', 'paper deals', 'mmse demodulators', 'minimum mean', 'iterations needed', 'ideal inter', 'first algorithm', 'estimated symbols', 'error performance', 'distributed versions', 'distributed demodulators', 'distributed demodulation', 'demodulators follow', 'demodulation task', 'corresponding ap', 'consensus iterations', 'common message', 'centralized zero', 'centralized counterparts', 'approximate number', 'analytical claims', 'also developed', 'alphabet constraints']</t>
  </si>
  <si>
    <t>Cooperative diversity | Detection and estimation | Sensor networks</t>
  </si>
  <si>
    <t>This paper deals with distributed demodulation of space-time transmissions of a common message from a multiantenna access point (AP) to a wireless sensor network. Based on local message exchanges with single-hop neighboring sensors, two algorithms are developed for distributed demodulation. In the first algorithm, sensors consent on the estimated symbols. By relaxing the finite-alphabet constraints on the symbols, the demodulation task is formulated as a distributed convex optimization problem that is solved iteratively using the method of multipliers. Distributed versions of the centralized zero-forcing (ZF) and minimum mean-square error (MMSE) demodulators follow as special cases. In the second algorithm, sensors iteratively reach consensus on the average (cross-) covariances of locally available per-sensor data vectors with the corresponding AP-tosensor channel matrices, which constitute sufficient statistics for maximum likelihood demodulation. Distributed versions of the sphere decoding algorithm and the ZF/MMSE demodulators are also developed. These algorithms offer distinct merits in terms of error performance and resilience to non-ideal inter-sensor links. In both cases, the per-iteration error performance is analyzed, and the approximate number of iterations needed to attain a prescribed error rate are quantified. Simulated tests verify the analytical claims. Interestingly, only a few consensus iterations (roughly as many as the number of sensors), suffice for the distributed demodulators to approach the performance of their centralized counterparts. ¬© 2010 IEEE.</t>
  </si>
  <si>
    <t>2044-2054</t>
  </si>
  <si>
    <t>55655975300;8710593800;36049280600</t>
  </si>
  <si>
    <t>Zhu, Hao;Cano, Alfonso;Giannakis, Georgios</t>
  </si>
  <si>
    <t>Zhu H.</t>
  </si>
  <si>
    <t>Distributed consensus-based demodulation: Algorithms and error analysis</t>
  </si>
  <si>
    <t>10.1109/TWC.2010.06.090890</t>
  </si>
  <si>
    <t>2-s2.0-77953258978</t>
  </si>
  <si>
    <t>['v supply', 'tsmc 0', 'thereby reducing', 'switching method', 'supply currents', 'settling time', 'reference spurs', 'proposed technique', 'previous bandwidth', 'plls ).', 'phase error', 'paper presents', 'mhz offset', 'loop filter', 'locking technique', 'locking speed', 'locking process', 'locking mode', 'locked loops', 'ghz pll', 'frequency divider', 'frequency detector', 'dynamically changing', 'divide ratio', 'continuously monitored', 'considerably improved', 'coarsely compensated', '70 dbc', '34 ghz', '3 dbc']</t>
  </si>
  <si>
    <t>Discriminator-aided phase detector (DAPD) | Frequency divider | Loop bandwidth | Phase-frequency detector (PFD) | Phase-locked loop (PLL)</t>
  </si>
  <si>
    <t>This paper presents a fast-locking technique for phase-locked loops (PLLs). In the proposed technique, the polarity and magnitude of the phase error at the phase-frequency detector (PFD) input is continuously monitored during the locking process. The detected phase error is then coarsely compensated by dynamically changing the divide ratio of the frequency divider. The proposed method allows the PLL to maintain a small phase error throughout the frequency acquisition process, thereby reducing the settling time. To further enhance the locking speed, an auxiliary charge pump is employed to supply currents to the loop filter during the fast-locking mode to facilitate a rapid frequency acquisition. The proposed technique is incorporated in the design of a 5-GHz PLL. Fabricated in the TSMC 0.18-Œºm CMOS technology, the whole PLL dissipates 11 mA from a 1.8-V supply. The measured settling time is considerably improved over previous bandwidth-switching method. At 5.34 GHz, the phase noise measured at 1-MHz offset is -114.3 dBc/Hz, and the reference spurs at 10-MHz offset are lower than - 70 dBc. ¬© 2006 IEEE.</t>
  </si>
  <si>
    <t>1137-1149</t>
  </si>
  <si>
    <t>55175190600;57196142164;55268150000</t>
  </si>
  <si>
    <t>Chiu, Wei Hao;Huang, Yu Hsiang;Lin, Tsung Hsien</t>
  </si>
  <si>
    <t>Chiu W.</t>
  </si>
  <si>
    <t>A dynamic phase error compensation technique for fast-locking phase-locked loops</t>
  </si>
  <si>
    <t>10.1109/JSSC.2010.2046235</t>
  </si>
  <si>
    <t>2-s2.0-77953270648</t>
  </si>
  <si>
    <t>['third part', 'study involved', 'study investigated', 'studies confirm', 'sized transducers', 'size surface', 'single element', 'second part', 'processed using', 'processed b', 'probe operating', 'phased array', 'noisy b', 'mfa approach', 'like saft', 'like defects', 'independently applied', 'generated using', 'first part', 'fdtd method', 'drilled hole', 'distinct advantages', 'difference time', 'developed using', 'delay laws', 'defects using', 'center frequency', 'applied blindly', 'aluminum block', '5 mhz']</t>
  </si>
  <si>
    <t>The suitability of the synthetic aperture imaging of defects using a matched filter approach on finite aperture transducers was investigated. The first part of the study involved the use a finite-difference time-domain (FDTD) algorithm to simulate the phased array ultrasonic wave propagation in an aluminum block and its interaction with side-drilled hole-like defects. B-scans were generated using the FDTD method for three active aperture transducer configurations of the phased array (a) single element and (b) 16-element linear scan mode, and (c) 16-element steering mode. A matched filter algorithm (MFA) was developed using the delay laws and the spatial impulse response of a finite size rectangular phased array transducer. The conventional synthetic aperture focusing technique (SAFT) algorithm and the MFA were independently applied on the FDTD signals simulated with the probe operating at a center frequency of 5 MHz and the processed B-scans were compared. The second part of the study investigated the capability of the MFA approach to improve the SNR. Gaussian white noise was added to the FDTD generated defect signals. The noisy B-scans were then processed using the SAFT and the MFA and the improvements in the SNR were estimated. The third part of the study investigated the application of the MFA to image and size surface-crack-like defects in pipe specimens obtained using a 45 steered beam from a phased array probe. These studies confirm that MFA is an alternative to SAFT with little additional computational burden. It can also be applied blindly, like SAFT, to effect synthetic focusing with distinct advantages in treating finite transducer effects, and in handling steered beam inspections. Finally, limitations of the MFA in dealing with larger-sized transducers are discussed. ¬© 2006 IEEE.</t>
  </si>
  <si>
    <t>1368-1382</t>
  </si>
  <si>
    <t>IEEE Transactions on Ultrasonics, Ferroelectrics, and Frequency Control</t>
  </si>
  <si>
    <t>22942127700;23978375800;6601928690;7005602178</t>
  </si>
  <si>
    <t>Satyanarayan, L.;Muralidharan, Ajith;Krishnamurthy, Chittivenkata;Balasubramaniam, Krishnan</t>
  </si>
  <si>
    <t>Satyanarayan L.</t>
  </si>
  <si>
    <t>Application of a matched filter approach for finite aperture transducers for the synthetic aperture imaging of defects</t>
  </si>
  <si>
    <t>10.1109/TUFFC.2010.1556</t>
  </si>
  <si>
    <t>2-s2.0-77953274736</t>
  </si>
  <si>
    <t>08-02-00183</t>
  </si>
  <si>
    <t>['‚ àº170', 'vacuum window', 'respectively ).', 'relativistic bwos', 'quasioptical lines', 'pulsed microwaves', 'ps fwhms', 'particular interest', 'output powers', 'microwave pulses', 'maximum within', 'initial stage', 'horn antenna', 'characteristic time', 'air breakdown']</t>
  </si>
  <si>
    <t>Gas insulation | Ionization | Microwave oscillators | Power measurement | Reflectometry | Waveguides</t>
  </si>
  <si>
    <t>The initial stage of atmospheric air breakdowns in Ka-band pulsed microwave fields was observed for the microwave power increasing to a maximum within a characteristic time of ‚àº300 ps. Pulsed microwaves were produced by relativistic BWOs with output powers of ‚àº170 and ‚àº500 MW (4-ns and 300-ps FWHMs, respectively). The effects of air breakdown in the fields of microwave pulses of this type are pronounced when the radiation is extracted through the vacuum window of a horn antenna and when it is channeled in passing through waveguides and quasioptical lines. Of particular interest are modes in which repetitive pulsed microwaves are generated. ¬© 2009 IEEE.</t>
  </si>
  <si>
    <t>6 PART 1</t>
  </si>
  <si>
    <t>60020490;60020490;60020490;60020490;60020490;60020490;60009114</t>
  </si>
  <si>
    <t>7003314176;15036981700;6507575898;7004843372;7003424562;35262926800;55944683800</t>
  </si>
  <si>
    <t>Yalandin, Michael I.;Reutova, Anna G.;Sharypov, Konstantin A.;Shpak, Valery G.;Shunailov, Sergey A.;Ul'masculov, Marat R.;Mesyats, Gennady A.</t>
  </si>
  <si>
    <t>Yekaterinburg;Moscow</t>
  </si>
  <si>
    <t>Institute of Electrophysics of the Ural Division of the Russian Academy of Sciences;P.N. Lebedev Physical Institute of the Russian Academy of Sciences</t>
  </si>
  <si>
    <t>60020490;60009114</t>
  </si>
  <si>
    <t>Yalandin M.</t>
  </si>
  <si>
    <t>Microwave breakdown of air by nanosecond and subnanosecond Ka-Band pulses</t>
  </si>
  <si>
    <t>10.1109/TPS.2009.2037424</t>
  </si>
  <si>
    <t>2-s2.0-77953309015</t>
  </si>
  <si>
    <t>['transmission lines', 'test arrangements', 'small frequency', 'shift keying', 'power sharing', 'power four', 'port space', 'mode stabilization', 'large number', 'hydro dynamic', 'fast switching', 'different ports', 'different launchers', 'devices operate', 'continuous wave', 'beam combiners', 'attractive feature']</t>
  </si>
  <si>
    <t>Diplexers | Millimeter wave switches | Plasma control | Plasma heating | Power combiners | Resonators</t>
  </si>
  <si>
    <t>Electron Cyclotron Resonance Heating (ECRH) systems for next step large fusion-devices operate at a Continuous Wave (CW) power well beyond 10 MWgenerated by a large number of gyrotrons with typically 1 MW power per unit. The combination of the power of two (or more) gyrotrons and switching of the power between different launchers for different physics applications is an attractive feature for such systems. The combination of beams fromdifferent gyrotrons would reduce the number of transmission lines and the requirements on port space. Fast switching between two antennas synchronously with the Magneto-Hydro Dynamic (MHD) modes frequency would increase the efficiency of mode stabilization. Both combination and switching as well as power sharing between different ports can be performed with high-power four-port diplexers using small frequency differences or small frequency-shift keying of the gyrotrons, respectively. Fast directional switches (FADIS) and beam combiners (BC) can be designed on the basis of different physical mechanisms: some selected design variants were investigated and the results are presented. Considerations on the integration of FADIS/BC's into large ECRH systems and their use in test arrangements are presented. ¬© 2010 IEEE.</t>
  </si>
  <si>
    <t>1427-1438</t>
  </si>
  <si>
    <t>60005040;60026838;60015815;60011774;60102538;60005040;60005040;60005040;60026838;60011774;60026838;60015815;60026838;60026838</t>
  </si>
  <si>
    <t>22233883700;7004855451;56260231500;35480068000;7101686861;22233459600;10040959200;8627117700;57217457876;6507256543;10044694200;6507987801;10040808600;56253710900</t>
  </si>
  <si>
    <t>Bruschi, Alex;Erckmann, Volker;Kasparek, Walter;Petelin, Michael I.;Thumm, Manfred;Bin, William;Cirant, Sante;D'Arcangelo, Ocleto;Hollmann, Frank;Lubyako, Lev;Noke, Frank;Plaum, Burkhard;Purps, Frank;Zohm, Hartmut</t>
  </si>
  <si>
    <t>Germany;Germany;Germany;Russian Federation;Italy</t>
  </si>
  <si>
    <t>Karlsruhe;Garching bei Munchen;Stuttgart;Nizhny Novgorod;Frascati</t>
  </si>
  <si>
    <t>Karlsruher Institut f√ºr Technologie;Max Planck Institute for Plasma Physics;Universit√§t Stuttgart;Institute of Applied Physics of the Russian Academy of Sciences;Associazione EURATOM-ENEA sulla Fusione</t>
  </si>
  <si>
    <t>60102538;60026838;60015815;60011774;60005040</t>
  </si>
  <si>
    <t>Bruschi A.</t>
  </si>
  <si>
    <t>Diplexers for power combination and switching in high power ECRH systems</t>
  </si>
  <si>
    <t>10.1109/TPS.2010.2047658</t>
  </si>
  <si>
    <t>2-s2.0-77953319522</t>
  </si>
  <si>
    <t>Ministry of Education, Science and Technology</t>
  </si>
  <si>
    <t>MEST</t>
  </si>
  <si>
    <t>['transfer efficiency', 'substrate area', 'power loss', 'plasma due', 'plasma characteristics', 'obtained along', 'mtorr ar', 'lowest heating', 'icp antenna', 'ground side', 'ferrite installed', 'electrical characteristics', 'capacitive coupling', 'capacitance condition', 'antenna line', 'also related', '5 ev', '400wand 10', '300 mm']</t>
  </si>
  <si>
    <t>Capacitance | Ferrite | Inductively coupled plasma (ICP) | Internal antenna</t>
  </si>
  <si>
    <t>In this paper, the effect of the capacitance of a variable capacitor connected on the ground side of a ferrite-enhanced internal U-type inductively coupled plasma (ICP) source on the electrical characteristics of an ICP antenna and the plasma characteristics is investigated. When the capacitance of the variable capacitor satisfies C = 2/œâ2L (where œâ is the angular power RF frequency and L is the antenna inductance), the highest plasma density of 2.74 √ó 1011/cm3 and the lowest plasma potential of about 19.5 eV are obtained at a 13.56-MHz RF power of 400Wand 10-mtorr Ar. In addition, under these conditions, the best plasma uniformity of about 6% over a substrate area of 300 mm and the most stable operating conditions, due to the lowest heating of the ferrite installed on the ICP antenna, are obtained. The capacitance condition of C = 2/œâ2L is related to the minimization of the capacitive coupling to the plasma due to the lowest peak RF voltage being obtained along the antenna line. It is also related to the maximization of the power-transfer efficiency to the plasma by minimizing the power loss to the ferrite installed on the ICP antenna, due to the lowest peak RF current being obtained along the antenna line. ¬© 2010 IEEE.</t>
  </si>
  <si>
    <t>1499-1504</t>
  </si>
  <si>
    <t>6 PART 2</t>
  </si>
  <si>
    <t>60007511;60007511;60007511;60117158</t>
  </si>
  <si>
    <t>Effect of capacitor installed in series with a ferrite-enhanced internal linear-type antenna on the properties of an inductively coupled plasma</t>
  </si>
  <si>
    <t>10.1109/TPS.2010.2045905</t>
  </si>
  <si>
    <t>2-s2.0-77953321518</t>
  </si>
  <si>
    <t>['two oscillators', 'two distances', 'transient fields', 'switched oscillators', 'switched oscillator', 'one end', 'helical antenna', 'electrical power', 'charge voltage', '600 mhz', '500 mhz', '30 kv', '10 kv']</t>
  </si>
  <si>
    <t>Helical antenna | Helix impedance | Radiation patterns | Spark-gap | Switched oscillator</t>
  </si>
  <si>
    <t>In this paper, the problem of designing switched oscillators at four different frequencies (200, 300, 400, and 500 MHz) has been addressed. These oscillators are quarter-wavelength long coaxial transmission lines with a nitrogen spark gap switch at one end. Two of these switched oscillators at 200 and 500 MHz with a charge voltage of 30 kV have also been fabricated. These two oscillators are modeled using PSpice and their output into a 100 Œ© load is estimated and tested by fabricating a 100 Œ© transmission line. Use is made of a modified commercial helical antenna with a bandwidth of 400-600 MHz and a switched oscillator has been integrated into this helical antenna. Measurements have been made of the S11, the voltage into the antenna, and also the transient fields at two distances. Indeed, starting from electrical power from a 12 V battery, electrical field strengths in excess of 10 kV/m with damped sinusoidal waveforms at 500 MHz (for example) have been demonstrated. ¬© 2010 IEEE.</t>
  </si>
  <si>
    <t>1411-1426</t>
  </si>
  <si>
    <t>60104110-60033021;60026610;100455950;100455950;108909360</t>
  </si>
  <si>
    <t>57202638730;35612041100;35616697500;7003578692;15844317300</t>
  </si>
  <si>
    <t>Giri, D. V.;Tesche, Frederick M.;Abdalla, Michael D.;Skipper, Michael C.;Nyffeler, Markus</t>
  </si>
  <si>
    <t>United States;United States;United States;Switzerland;United States</t>
  </si>
  <si>
    <t>Alamo;Albuquerque;Clemson;Spiez;Albuquerque</t>
  </si>
  <si>
    <t>Pro-Tech;The University of New Mexico;Clemson University;HPE Laboratory;ASR Corporation</t>
  </si>
  <si>
    <t>60104110;60033021;60026610;108909360;100455950</t>
  </si>
  <si>
    <t>Giri D.</t>
  </si>
  <si>
    <t>Switched oscillators and their integration into helical antennas</t>
  </si>
  <si>
    <t>10.1109/TPS.2010.2047657</t>
  </si>
  <si>
    <t>2-s2.0-77953322822</t>
  </si>
  <si>
    <t>['transparent cathode', 'tapered cavities', 'synchronous interaction', 'operating wave', 'nagaoka university', 'magnetron parameters', 'hard excitation', 'electronic efficiency', 'diode voltage', 'code simulations', 'axial extraction', 'applied voltage', 'a6 magnetron', '800 kv', '400 kv']</t>
  </si>
  <si>
    <t>Diffraction output (DO) | Mode conversion | Radiation pattern | Relativistic magnetron | Transparent cathode</t>
  </si>
  <si>
    <t>At the Nagaoka University of Technology (Japan), Daimon and Jiang used particle-in-cell (PIC) code simulations to demonstrate that the electronic efficiency of the A6 magnetron with axial extraction can be increased from 3% up to 37% applying different diffraction outputs, from tapered cavities in a conical horn antenna to modified expanded ones that improve magnetron matching with the antenna. This paper presents PIC code simulation results for the modified magnetron design using a transparent cathode, in contrast with Daimon and Jiang's simulations that used a solid explosive emission cathode. Furthermore, by further optimizing the magnetron parameters, we demonstrate an efficiency approaching 70% with gigawatt radiation power for an applied voltage of 400 kV. By maintaining a synchronous interaction of electrons with the operating wave, we found that the radiation power increases as the square of the diode voltage up to a diode voltage of 800 kV with short rise time that does not exceed 20 ns. In addition, we show that using a transparent cathode promotes avoiding the regime of hard excitation of magnetrons. ¬© 2010 IEEE.</t>
  </si>
  <si>
    <t>1302-1312</t>
  </si>
  <si>
    <t>60033021;60033021</t>
  </si>
  <si>
    <t>7005252790;7006390232</t>
  </si>
  <si>
    <t>Fuks, Mikhail I.;Schamiloglu, Edl</t>
  </si>
  <si>
    <t>Fuks M.</t>
  </si>
  <si>
    <t>70% efficient relativistic magnetron with axial extraction of radiation through a horn antenna</t>
  </si>
  <si>
    <t>10.1109/TPS.2010.2042823</t>
  </si>
  <si>
    <t>2-s2.0-77953322993</t>
  </si>
  <si>
    <t>['wave oscillator', 'tm01 mode', 'simulated one', 'reasonable agreement', 'rbwo ).', 'radiation pattern', 'mode conversion', 'maximum value', 'likeness mode', 'hot test', 'fluorescent lamps', 'experimental results', 'cold test', 'cobra lens']</t>
  </si>
  <si>
    <t>Coaxial beam rotating antenna (COBRA) | Highpower electromagnetic (EM) microwave (HPEM) | Mode conversion | Relativistic backward-wave oscillator (RBWO)</t>
  </si>
  <si>
    <t>Mode conversion of high-power electromagnetic microwave (HPEM) was successfully accomplished using a coaxialbeam rotating antenna (COBRA) in an X-band relativistic backward-wave oscillator (RBWO). The mode conversion from the TM01 mode to the circularly polarized TE11-likeness mode was identified by both cold test and hot test. To observe whether mode conversion is effective or not, the radiation pattern of TE11- likeness mode by COBRA lens was compared with the case of the radiation pattern of TM01 mode using simple horn antenna. Their radiation patterns could be described by fluorescent lamps. The experimental results of radiation pattern measurements are shown to be in a reasonable agreement with the simulated one. The maximum value of RF output power appeared at the center of COBRA lens from the experimental results. ¬© 2010 IEEE.</t>
  </si>
  <si>
    <t>1391-1397</t>
  </si>
  <si>
    <t>60013682;60081214;60013682;60016912;60016912;60016912;60068694;60068694;60068694</t>
  </si>
  <si>
    <t>16067136600;55556726400;55510307300;55448083900;35835066800;7402126718;16310159800;56395639200;57204796995</t>
  </si>
  <si>
    <t>Min, Sun Hong;Jung, Hoe Chun;Park, Gun Sik;Ahn, Jihwan;Lee, Sang Heun;Yoon, Young Joong;Kim, Junyeon;Choi, Jun Ho;So, Joonho</t>
  </si>
  <si>
    <t>Yongin-si;Daejeon;Seoul;Seoul</t>
  </si>
  <si>
    <t>LIG Nex1 Co., Ltd.;Agency for Defense Development;Yonsei University;Seoul National University</t>
  </si>
  <si>
    <t>60081214;60068694;60016912;60013682</t>
  </si>
  <si>
    <t>Min S.H.</t>
  </si>
  <si>
    <t>Mode conversion of high-power electromagnetic microwave using coaxial-beam rotating antenna in relativistic backward-wave oscillator</t>
  </si>
  <si>
    <t>10.1109/TPS.2010.2042464</t>
  </si>
  <si>
    <t>2-s2.0-77953326441</t>
  </si>
  <si>
    <t>['shaped slot', 'reconfigured via', 'proposed antenna', 'patch side', 'ground plane', 'experimental results', 'cp orientation', 'cp bandwidths', 'circular polarization', 'bias circuit', '80 mhz', '4 ghz', '25 mhz']</t>
  </si>
  <si>
    <t>Circular polarization | Microstrip patch antenna | PIN diodes | Polarization diversity | Reconfigurable polarization</t>
  </si>
  <si>
    <t>A compact square patch antenna with reconfigurable circular polarization (CP) at 2.4 GHz is proposed. Circular polarization is generated by an arc-shaped slot on the ground plane. In order to switch the CP orientation, the current flow direction of the patch is reconfigured via the PIN diodes mounted on the slot. As the slot and bias circuit are not placed on the patch side, the proposed antenna radiates a CP wave without alteration in the main beam direction. From the experimental results, the impedance and CP bandwidths of the proposed antenna have been demonstrated for up to 80 MHz and 25 MHz, respectively.</t>
  </si>
  <si>
    <t>468-471</t>
  </si>
  <si>
    <t>113978257-60005273;60025615;60005273;60005273;60002877;60005273</t>
  </si>
  <si>
    <t>24922356700;35208305900;26656068900;55949825500;57204797155;55699604800</t>
  </si>
  <si>
    <t>Yoon, Won Sang;Han, Sang Min;Pyo, Seongmin;Lee, Jaehoon;Shin, In Chul;Kim, Young Sik</t>
  </si>
  <si>
    <t>Asan;Seoul;Seoul;Seongnam</t>
  </si>
  <si>
    <t>Soonchunhyang University;Korea University;Dankook University;Samsung Thales</t>
  </si>
  <si>
    <t>60025615;60005273;60002877;113978257</t>
  </si>
  <si>
    <t>Yoon W.</t>
  </si>
  <si>
    <t>Reconfigurable circularly polarized microstrip antenna on a slotted ground</t>
  </si>
  <si>
    <t>10.4218/etrij.10.0209.0455</t>
  </si>
  <si>
    <t>2-s2.0-77953413874</t>
  </si>
  <si>
    <t>['wlan bands', 'wireless broadband', 'wibro ),', 'short strip', 'proposed antenna', 'omnidirectional radiation', 'meandered line', 'h band', 'experimental results', 'conductor strip', 'antenna gain', '5 dbi', '3 dbi']</t>
  </si>
  <si>
    <t>Meandered structure | Monopole antenna</t>
  </si>
  <si>
    <t>A multiband meandered monopole antenna is proposed for digital video broadcasting handheld (DVB-H), global positioning system, personal communications service, wireless broadband (Wibro), and wireless local area network (WLAN) applications. The proposed antenna consists of a meandered line, a shorted length strip line, and a conductor strip between a meandered line and a microstrip feed line. By tuning a short strip and a conductor, a multiband impedance matching is achieved. The proposed antenna has an omnidirectional radiation and yields an antenna gain of greater than -3 dBi in the DVB-H band and 4.5 dBi in the Wibro and WLAN bands. Details of the proposed antenna design and experimental results are presented.</t>
  </si>
  <si>
    <t>475-478</t>
  </si>
  <si>
    <t>60094206-60005273;60005273;60005273</t>
  </si>
  <si>
    <t>24577209100;26656068900;55699604800</t>
  </si>
  <si>
    <t>Lee, Jae Kwan;Pyo, Seongmin;Kim, Young Sik</t>
  </si>
  <si>
    <t>LG Electronics, Korea;Korea University</t>
  </si>
  <si>
    <t>60094206;60005273</t>
  </si>
  <si>
    <t>Multiband meandered monopole antenna for mobile applications</t>
  </si>
  <si>
    <t>10.4218/etrij.10.0209.0527</t>
  </si>
  <si>
    <t>2-s2.0-77953421074</t>
  </si>
  <si>
    <t>['zor condition', 'zor antennas', 'vialess co', 'unit cell', 'resonant frequency', 'proposed antenna', 'planar waveguide', 'order resonant', 'novel zeroth', 'meander lines', 'experimentally achieved', 'enhanced compared', 'composite right', 'compact size', 'antenna utilizes']</t>
  </si>
  <si>
    <t>Co-planar waveguide (CPW) | Composite right/left-handed transmission line | Metamaterials | Zeroth-order resonant (ZOR) antenna</t>
  </si>
  <si>
    <t>In this letter, a novel zeroth-order resonant (ZOR) antenna on vialess co-planar waveguide (CPW) is proposed. It is based on a composite right/left-handed CPW transmission line. To achieve a compact size, this antenna utilizes the ZOR condition, and its reactive parameters determine the resonant frequency. Each unit cell is composed of a metallic top patch and meander lines. Since it is realized on the CPW single layer, the proposed antenna has the benefits of being a compact size and easy to fabricate. The bandwidth of 6.8% and efficiency of 62% are experimentally achieved. Its bandwidth is enhanced compared with other ZOR antennas.</t>
  </si>
  <si>
    <t>472-474</t>
  </si>
  <si>
    <t>35290355900;55950056100</t>
  </si>
  <si>
    <t>Jang, Taehee;Lim, Sungjoon</t>
  </si>
  <si>
    <t>Jang T.</t>
  </si>
  <si>
    <t>A compact zeroth-order resonant antenna on vialess CPW single layer</t>
  </si>
  <si>
    <t>10.4218/etrij.10.0209.0522</t>
  </si>
  <si>
    <t>2-s2.0-77953428320</t>
  </si>
  <si>
    <t>['stick insect', 'small size', 'shrinking alters', 'sensillum surface', 'pressure changes', 'position surrounded', 'physical properties', 'partially account', 'opposite direction', 'moist cell', 'mechanically stimulate', 'increasing humidity', 'hygroscopic swelling', 'hygromechanical transducer', 'humidity stimulation', 'homogeneous changes', 'generally weaker', 'favored model', 'excitatory response', 'dry cells', 'dry cell', 'direct contact', 'dendritic membranes', 'decreasing humidity', 'cuticular wall', 'air pressure', 'air humidity', 'accurately controlled']</t>
  </si>
  <si>
    <t>The most favored model of humidity transduction views the cuticular wall of insect hygroreceptive sensilla as a hygromechanical transducer. Hygroscopic swelling or shrinking alters the geometry of the wall, deforming the dendritic membranes of the moist and dry cells. The small size the sensilla and their position surrounded by elevated structures creates technical difficulties to mechanically stimulate them by direct contact. The present study investigated hygroreceptors on the antennae of the cockroach and the stick insect. Accurately controlled, homogeneous mechanical input was delivered by modulating air pressure. Both the moist and dry cells responded not only to changes in air pressure but also in the opposite direction, as observed during changes in air humidity. The moist cell's excitatory response to increasing humidity and increasing air pressure implies that swelling of the hygroscopic cuticle compresses the dendrites, and the dry cell's excitatory response to decreasing humidity and decreasing air pressure implies that shrinking of the hygroscopic cuticle expands the dendrites. The moist and dry cells of the stick insect are more sensitive to pressure changes than those of the cockroach, but the responses to air pressure are generally weaker than to humidity. Therefore the hygroreceptive sensilla differ in their physical properties and constitutions. Furthermore, the mechanical parameters associated with homogeneous changes in air pressure on the sensillum surface can only partially account for the responses of the moist and dry cells of both species to humidity stimulation. Copyright ¬© 2010 The American Physiological Society.</t>
  </si>
  <si>
    <t>3274-3286</t>
  </si>
  <si>
    <t>60025988;60025988</t>
  </si>
  <si>
    <t>56249960300;36496984900</t>
  </si>
  <si>
    <t>Tichy, H.;Kallina, W.</t>
  </si>
  <si>
    <t>Tichy H.</t>
  </si>
  <si>
    <t>Insect hygroreceptor responses to continuous changes in humidity and air pressure</t>
  </si>
  <si>
    <t>10.1152/jn.01043.2009</t>
  </si>
  <si>
    <t>2-s2.0-77953512363</t>
  </si>
  <si>
    <t>['thoracic ganglia', 'taste stimuli', 'tastants applied', 'suboesophageal ganglion', 'staining revealed', 'right tarsus', 'present study', 'one appendage', 'noxious food', 'mediating appetitive', 'large diversity', 'intracellular recordings', 'gustatory information', 'frontal ganglion', 'distinct pattern', 'coding identity', 'cgns responded', 'aversive information', 'animal survival', 'activity found']</t>
  </si>
  <si>
    <t>Discrimination between edible and noxious food, crucial for animal survival, is based on separate gustatory receptors for phagostimulants and deterrents. In the moth Heliothis virescens, gustatory receptor neurons (GRNs) tuned to phagostimulants like sucrose and deterrents like quinine, respectively, have indicated a labeled line mechanism for mediating appetitive and aversive information to the CNS. In the present study, we have investigated the central gustatory neurons (CGNs) in this moth as an approach to understand how gustatory information is coded in the CNS. Intracellular recordings from CGNs in the suboesophageal ganglion (SOG) combined with fluorescent staining revealed a large diversity of CGN types responding to sucrose, quinine, water, and mechanosensory stimuli applied to the antennae, the proboscis, and the right tarsus. The CGNs responded with varying tuning breadth to tastants applied to more than one appendage. This integration of information across stimuli and appendages, contradict a simple labeled line mechanism in the CNS for coding identity and location of taste stimuli. Instead the distinct pattern of activity found in an ensemble of CGNs, suggests a population coding mechanism. Staining revealed that the majority of the CGNs were confined locally within the SOG/tritocerebrum, whereas others projected to the deutocerebrum, protocerebrum, frontal ganglion, and thoracic ganglia. Some CGNs were reconstructed and registered into the H. virescens standard brain atlas, showing dendritic overlap with the previously described GRN projections. In general, the physiology and morphology of the CGNs suggested multifunctional properties, where a single CGN might belong to several networks executing different functions. Copyright ¬© 2010 The American Physiological Society.</t>
  </si>
  <si>
    <t>2965-2981</t>
  </si>
  <si>
    <t>60013141;60013141;60013141</t>
  </si>
  <si>
    <t>12793022600;57213245196;6701730347</t>
  </si>
  <si>
    <t>Kvello, P√•l;J√∏rgensen, Kari;Mustaparta, Hanna</t>
  </si>
  <si>
    <t>Kvello P.</t>
  </si>
  <si>
    <t>Central gustatory neurons integrate taste quality information from four appendages in the moth Heliothis virescens</t>
  </si>
  <si>
    <t>10.1152/jn.00985.2009</t>
  </si>
  <si>
    <t>2-s2.0-77953520271</t>
  </si>
  <si>
    <t>Komitet Bada≈Ñ Naukowych</t>
  </si>
  <si>
    <t>6P04A 052 20</t>
  </si>
  <si>
    <t>['small proportion', 'related sequences', 'previously showed', 'present paper', 'one antenna', 'minor part', 'immunochemical methods', 'human gpa', 'human glycophorin', 'h antigens', 'gpa preparations', 'gpa n', 'glycans released', 'glycans containing', 'detailed analysis', 'containing n', 'containing glycans', 'blood group', 'b epitope', 'amount relative', 'also present', 'abo phenotype', '22 ]).', '20 ]).', '-, b']</t>
  </si>
  <si>
    <t>ABH antigens | Glycophorin A | N-glycans | Nanoflow electrospray ionization tandem MS</t>
  </si>
  <si>
    <t>We previously showed that a small proportion of the O-linked oligosaccharide chains of human glycophorin A (GPA) contains blood group A, B or H antigens, relevant to the ABO phenotype of the donor. The structures of these minor O-glycans have been established (Podbielska et al. (2004) [20]). By the use of immunochemical methods we obtained results indicating that ABH blood group epitopes are also present in N-glycan of human GPA (Podbielska and Krotkiewski (2000) [22]). In the present paper we report a detailed analysis of GPA N-glycans using nanoflow electrospray ionization tandem mass spectrometry. N-glycans containing A-, B- and H-related sequences were identified in GPA preparations obtained from erythrocytes of blood group A, B and O donors, respectively. The ABH blood group epitopes are present on one antenna of the N-glycan, whereas a known sialylated sequence NeuAcŒ±2-6GalŒ≤1-4GlcNAc- occurs on the other antenna and other details are in agreement with the known major structure of the GPA N-glycan. In the bulk of the biantennary sialylated N-glycans released from GPA preparations, the blood group ABH epitopes-containing N-glycans, similarly O-glycans, constituted only a minor part. The amount relative to other N-glycans was estimated to 2-6% of blood group H epitope-containing glycans released from GPA-O preparations and 1-2% of blood group A and B epitope-containing glycans, released from GPA-A and GPA-B, respectively. ¬© 2010 Elsevier Inc.</t>
  </si>
  <si>
    <t>127-135</t>
  </si>
  <si>
    <t>Archives of Biochemistry and Biophysics</t>
  </si>
  <si>
    <t>60003554;60072265;;60007108;60072265;60072265</t>
  </si>
  <si>
    <t>40861182100;6507946070;57216170455;6603267623;7005802525;6701345337</t>
  </si>
  <si>
    <t>Fredriksson, Sten √Öke;Podbielska, Maria;Nilsson, Bo;Krotkiewska, Bozena;Lisowska, Elwira;Krotkiewski, Hubert</t>
  </si>
  <si>
    <t>Poland;Poland;Sweden</t>
  </si>
  <si>
    <t>Wroclaw;50-367 Wroc≈Çaw;Stockholm</t>
  </si>
  <si>
    <t>Ludwik Hirszfeld Institute of Immunology and Experimental Therapy of the Polish Academy of Sciences;Wroclaw Medical University;Totalforsvarets forskningsinstitut</t>
  </si>
  <si>
    <t>60072265;60007108;60003554</t>
  </si>
  <si>
    <t>Fredriksson S.A.</t>
  </si>
  <si>
    <t>ABH blood group antigens in N-glycan of human glycophorin A</t>
  </si>
  <si>
    <t>S0003986110001591</t>
  </si>
  <si>
    <t>10.1016/j.abb.2010.04.017</t>
  </si>
  <si>
    <t>2-s2.0-77953539061</t>
  </si>
  <si>
    <t>['¬© 2010', 'strong illumination', 'strictly regulated', 'results indicate', 'psii decreased', 'plants respond', 'photosynthetic properties', 'occurs preferentially', 'microarray analysis', 'major light', 'light conditions', 'land plants', 'harvesting pigments', 'genes involved', 'gene expression', 'experimentally shown', 'environmental conditions', 'correct localization', 'chl b', 'bc plant', 'anthocyanin levels', 'anthocyanin biosynthesis', 'antenna size', 'another group', 'also found']</t>
  </si>
  <si>
    <t>Chlorophyll b | Chlorophyllide a oxygenase | Photooxidative damage | Reactive oxygen species (ROS)</t>
  </si>
  <si>
    <t>Chl b is one of the major light-harvesting pigments in land plants. The synthesis of Chl b is strictly regulated in response to light conditions in order to control the antenna size of photosystems. Regulation of Chl b also affects its distribution as it occurs preferentially in the peripheral antenna complexes. However, it has not been experimentally shown how plants respond to environmental conditions when they accumulate excess Chl b. Previously, we produced an Arabidopsis transgenic plant (referred to as the BC plant) in which Chl b biosynthesis was enhanced. In this study, we analyzed the photosynthetic properties and genome-wide gene expression in this plant under high light conditions in order to understand the effects of deregulated Chl b biosynthesis. The energy transfer rates between Chl a molecules in PSII decreased and H 2O2 accumulated extensively in the BC plant. Microarray analysis revealed that a group of genes involved in anthocyanin biosynthesis was down-regulated and that another group of genes, reported to be sensitive to H2O2, was up-regulated in the BC plant. We also found that anthocyanin levels were low, which was consistent with the results of the microarray analysis. These results indicate that deregulation of Chl b caused severe photodamage and altered gene expression profiles under strong illumination. The importance of the regulation of Chl b synthesis is discussed in relation to the correct localization of Chl b and gene expression. ¬© 2010 The Author.</t>
  </si>
  <si>
    <t>1055-1065</t>
  </si>
  <si>
    <t>60014652;60011418;60011418;60014652;60014652</t>
  </si>
  <si>
    <t>15923768700;8596831700;7102347852;35597170900;7404667898</t>
  </si>
  <si>
    <t>Sakuraba, Yasuhito;Yokono, Makio;Akimoto, Seiji;Tanaka, Ryouichi;Tanaka, Ayumi</t>
  </si>
  <si>
    <t>Sapporo;Kobe</t>
  </si>
  <si>
    <t>Hokkaido University;Kobe University</t>
  </si>
  <si>
    <t>60014652;60011418</t>
  </si>
  <si>
    <t>Sakuraba Y.</t>
  </si>
  <si>
    <t>Deregulated chlorophyll b synthesis reduces the energy transfer rate between photosynthetic pigments and induces photodamage in arabidopsis thaliana</t>
  </si>
  <si>
    <t>10.1093/pcp/pcq050</t>
  </si>
  <si>
    <t>2-s2.0-77953584615</t>
  </si>
  <si>
    <t>['vertical surface', 'test specimen', 'studied cases', 'simulated using', 'reducing discrepancies', 'measurement conditions', 'ideal assumptions', 'high frequencies', 'good agreement', 'correction functions', 'absorption capability', '1 khz']</t>
  </si>
  <si>
    <t>Measured absorption coefficients in reverberation chambers often differ from theoretical random incidence absorption coefficients, because ideal assumptions for the theoretical random incidence absorption coefficient are not fulfilled during measurements in actual reverberation chambers. Therefore sound intensity distributions on absorber under measurement conditions have been simulated using a phased beam tracing, and used as correction functions for reducing discrepancies between the measured and theoretical absorption coefficients. Two reverberation rooms were investigated by assuming that a test specimen was attached to a vertical surface and the floor. The frequency-dependent sound intensity distributions on absorbers were found to be affected by the reverberation chamber geometry and dimensions, the absorption capability of the specimen, and the placement of the specimen. High frequency intensity distributions above 1 kHz were similar for all studied cases, but some variations in low frequency intensity distributions were observed. If the non-uniform intensity distribution and a finite size effect are taken into account for correcting the theoretical absorption coefficients, a good agreement is found between corrected and measured statistical absorption coefficients. The non-uniform sound intensity can account for the discrepancy at high frequencies. ¬© 2010 Acoustical Society of America.</t>
  </si>
  <si>
    <t>3560-3568</t>
  </si>
  <si>
    <t>Jeong, Cheol Ho</t>
  </si>
  <si>
    <t>Jeong C.</t>
  </si>
  <si>
    <t>Non-uniform sound intensity distributions when measuring absorption coefficients in reverberation chambers using a phased beam tracing</t>
  </si>
  <si>
    <t>10.1121/1.3397475</t>
  </si>
  <si>
    <t>2-s2.0-77953597405</t>
  </si>
  <si>
    <t>BEX0556/07-6</t>
  </si>
  <si>
    <t>['¬© 2009', 'synchronous single', 'pso ),', 'performances reached', 'performance trade', 'paper analyzes', 'optimum heur', 'objective antenna', 'mud provides', 'mimo mc', 'input multiple', 'implementation complexity', 'genetic algorithm', 'general complexity', 'carefully analyzed', 'best trade', 'approaches applied']</t>
  </si>
  <si>
    <t>Computational complexity | Genetic algorithm | Heuristic methods | Local search | MC-CDMA | Multiuser detection | Particle swarm optimization | S/MIMO | Simulated annealing | Single-objective optimization | Tabu search</t>
  </si>
  <si>
    <t>This paper analyzes the complexity-performance trade-off of several heuristic near-optimum multiuser detection (MuD) approaches applied to the uplink of synchronous single/multiple-input multiple-output multicarrier code division multiple access (S/MIMO MC-CDMA) systems. Genetic algorithm (GA), short term tabu search (STTS) and reactive tabu search (RTS), simulated annealing (SA), particle swarm optimization (PSO), and 1-opt local search (1-LS) heuristic multiuser detection algorithms (Heur-MuDs) are analyzed in details, using a single-objective antenna-diversity-aided optimization approach. Monte- Carlo simulations show that, after convergence, the performances reached by all near-optimum Heur-MuDs are similar. However, the computational complexities may differ substantially, depending on the system operation conditions. Their complexities are carefully analyzed in order to obtain a general complexity-performance framework comparison and to show that unitary Hamming distance search MuD (uH-ds) approaches (1-LS, SA, RTS and STTS) reach the best convergence rates, and among them, the 1-LS-MuD provides the best trade-off between implementation complexity and bit error rate (BER) performance. ¬© 2009 The Author(s).</t>
  </si>
  <si>
    <t>529-553</t>
  </si>
  <si>
    <t>60027866;60008088;60008088;60008088;60008088;60007592</t>
  </si>
  <si>
    <t>8964781700;24437820900;13404811300;24723605000;8964781600;6504327336</t>
  </si>
  <si>
    <t>Abr√£o, Taufik;De Oliveira, Leonardo D.;Ciriaco, Fernando;Ang√©lico, Bruno A.;Jeszensky, Paul Jean E.;Casadevall Palacio, Fernando Jose</t>
  </si>
  <si>
    <t>Brazil;Brazil;Spain</t>
  </si>
  <si>
    <t>Londrina;Sao Paulo;Barcelona</t>
  </si>
  <si>
    <t>Universidade Estadual de Londrina;Universidade de S√£o Paulo;Universitat Polit√®cnica de Catalunya</t>
  </si>
  <si>
    <t>60027866;60008088;60007592</t>
  </si>
  <si>
    <t>Abr√£o T.</t>
  </si>
  <si>
    <t>S/MIMO MC-CDMA heuristic multiuser detectors based on single-objective optimization</t>
  </si>
  <si>
    <t>10.1007/s11277-009-9701-8</t>
  </si>
  <si>
    <t>2-s2.0-77953608995</t>
  </si>
  <si>
    <t>['subsequently derive', 'received signal', 'multiple antennas', 'invariance property', 'esprit method', 'communications systems', 'cfo estimation', 'business media']</t>
  </si>
  <si>
    <t>Carrier frequency offset (CFO) | ESPRIT | Multiple antennas | Multiple-invariance | OFDM</t>
  </si>
  <si>
    <t>In this paper, we address the problem of carrier frequency offset (CFO) estimation for Orthogonal Frequency Division Multiplexing (OFDM) communications systems with multiple antennas. We reconstruct the received signal to form data model with multi-invariance property, and subsequently derive a multiple-invariance ESPRIT algorithm for CFO estimation. This algorithm has improved CFO estimation compared to ESPRIT method and maximum likelihood method. Simulation results illustrate performance of this algorithm. ¬© 2009 Springer Science+Business Media, LLC.</t>
  </si>
  <si>
    <t>8247132000;55712117300;56103060500;10739451300</t>
  </si>
  <si>
    <t>Zhang, Xiaofei;Gao, Xin;Wang, Dayuan;Xu, Dazhuan</t>
  </si>
  <si>
    <t>Blind carrier frequency offset estimation for OFDM system with multiple antennas using multiple-invariance properties</t>
  </si>
  <si>
    <t>10.1007/s11277-009-9706-3</t>
  </si>
  <si>
    <t>2-s2.0-77953613038</t>
  </si>
  <si>
    <t>['≈¥( q', 'œ ∂).', 'œ ∂)', 'underlying surface', 'transmitting antenna', 'theoretical approach', 'tangential component', 'surface wave', 'specified point', 'several milliseconds', 'permittivity dispersion', 'fourier transform', 'electric field', 'discontinuity parameters', 'corresponding integrals', 'closed contours', 'calculate rapidly', 'antenna current', 'analytic properties', 'algebraically expressed']</t>
  </si>
  <si>
    <t>Theoretical approach to the solution of georadiolocation (inverse) problem of reconstructing the antenna current and the permittivity of the underlying surface, based on the measurements of the field propagating along the Earth's surface, is proposed. An expression for the tangential component of the electric field of the surface wave from a transmitting antenna lying in the plane of discontinuity of two homogeneous media is expressed in terms of the Laplace function ≈¥(q, Œ∂) of two complex arguments for any discontinuity parameters. The function ≈¥(q, Œ∂) is presented as series, which make it possible to calculate rapidly the values of ≈¥(q, Œ∂) and investigate its analytic properties. The inverse Laplace transform is performed by integrating the function ≈¥(q, Œ∂) over closed contours. The corresponding integrals are proper in this case, due to which the calculation time greatly decreases in comparison with the Fourier transform. When the permittivity dispersion can be neglected, the tangential component of the surface wave is algebraically expressed in terms of the function ≈¥(q, Œ∂). This circumstance allows one to decrease the time for calculating the surface wave at a specified point to several milliseconds and determine both the current through the transmitting antenna and the permittivity of the underlying surface for a few seconds. ¬© 2010 Allerton Press, Inc.</t>
  </si>
  <si>
    <t>110-118</t>
  </si>
  <si>
    <t>1934807X</t>
  </si>
  <si>
    <t>1541308X</t>
  </si>
  <si>
    <t>Physics of Wave Phenomena</t>
  </si>
  <si>
    <t>60014036-60017083;60014036-60017083;60014036-60017083;108988623</t>
  </si>
  <si>
    <t>6603506978;6506614217;7102270319;6602415074</t>
  </si>
  <si>
    <t>Rudenchik, E. A.;Volkomirskaya, L. B.;Reznikov, A. E.;Bezrukova, E. G.</t>
  </si>
  <si>
    <t>Yaroslavl;Troitsk;Moscow</t>
  </si>
  <si>
    <t>Yaroslavl State Technical University;Pushkov Institute of Terrestrial Magnetism, Ionosphere and Radiowave Propagation, Russian Academy of Sciences;ZAO Taimer</t>
  </si>
  <si>
    <t>60017083;60014036;108988623</t>
  </si>
  <si>
    <t>Rudenchik E.A.</t>
  </si>
  <si>
    <t>Analytical representation of the surface wave generated by an antenna at the interface between two homogeneous media</t>
  </si>
  <si>
    <t>10.3103/S1541308X10020056</t>
  </si>
  <si>
    <t>2-s2.0-77953623053</t>
  </si>
  <si>
    <t>['specific features', 'scanning two', 'relative permittivity', 'relative permeability', 'radiation pattern', 'negative values', 'metamaterial waveguides', 'electromagnetic waves', 'effect appears', 'e .,', 'design version', 'antennas manufactured', '180 ¬∞.']</t>
  </si>
  <si>
    <t>Propagation of electromagnetic waves in planar waveguides made of metamaterials with negative values of the relative permittivity and relative permeability is analyzed. The specific features of radiation from antennas manufactured on the basis of planar metamaterial waveguides are studied. It is shown that radiation of such antennas is characterized by the backward radiation effect, i.e., the maximum of the radiation pattern is formed at 180¬∞. The causes of this effect and the conditions for its appearance are revealed. It is proved that this effect appears only in the antennas manufactured on the basis of metamaterial waveguides with negative values of the relative permittivity and relative permeability. A design version of a scanning two-mode antenna operating on the basis of this effect is proposed. ¬© 2010 American Institute of Physics.</t>
  </si>
  <si>
    <t>60110435;60110435;60110435</t>
  </si>
  <si>
    <t>34874591900;26646258600;7004126404</t>
  </si>
  <si>
    <t>Basharin, A. A.;Balabukha, N. P.;Semenenko, V. N.</t>
  </si>
  <si>
    <t>Institute for Theoretical and Applied Electromagnetics, Russian Academy of Sciences</t>
  </si>
  <si>
    <t>Basharin A.A.</t>
  </si>
  <si>
    <t>The radiation from a planar metamaterial waveguide</t>
  </si>
  <si>
    <t>10.1063/1.3428479</t>
  </si>
  <si>
    <t>2-s2.0-77953625477</t>
  </si>
  <si>
    <t>AV0Z50510513</t>
  </si>
  <si>
    <t>['virtually identical', 'structural basis', 'results provide', 'ray scattering', 'polar solvents', 'native chlorosomes', 'linear relationship', 'lamellar spacing', 'induced aggregates', 'gain insight', 'fully encoded', 'excellent model', 'examined hexane', 'different species', 'different alcohols', 'crystalline baseplate', 'chemical structure', 'bacteriochlorophyll c', 'assembling aggregates']</t>
  </si>
  <si>
    <t>Aggregate | Bacteriochlorophyll | Bacteriochlorophyllide | Chlorosome | Green photosynthetic bacteria | X-ray scattering</t>
  </si>
  <si>
    <t>Chlorosomes from green photosynthetic bacteria are large photosynthetic antennae containing self-assembling aggregates of bacteriochlorophyll c, d, or e. The pigments within chlorosomes are organized in curved lamellar structures. Aggregates with similar optical properties can be prepared in vitro, both in polar as well as non-polar solvents. In order to gain insight into their structure we examined hexane-induced aggregates of purified bacteriochlorophyll c by X-ray scattering. The bacteriochlorophyll c aggregates exhibit scattering features that are virtually identical to those of native chlorosomes demonstrating that the self-assembly of these pigments is fully encoded in their chemical structure. Thus, the hexane-induced aggregates constitute an excellent model to study the effects of chemical structure on assembly. Using bacteriochlorophyllides transesterified with different alcohols we have established a linear relationship between the esterifying alcohol length and the lamellar spacing. The results provide a structural basis for lamellar spacing variability observed for native chlorosomes from different species. A plausible physiological role of this variability is discussed. The X-ray scattering also confirmed the assignments of peaks, which arise from the crystalline baseplate in the native chlorosomes. ¬© 2010 Springer Science+Business Media B.V.</t>
  </si>
  <si>
    <t>60016605-60009424;60002952;60009424-60031135;60009424-60031135;60002952;60012070</t>
  </si>
  <si>
    <t>6603954699;7003991770;23112085400;6701712264;7007102413;57204302732</t>
  </si>
  <si>
    <t>P≈°enƒç√≠k, Jakub;Torkkeli, Mika;Zupƒçanov√°, Anita;V√°cha, Franti≈°ek;Serimaa, Ritva E.;Tuma, Roman</t>
  </si>
  <si>
    <t>Czech Republic;Czech Republic;United Kingdom;Czech Republic;Finland</t>
  </si>
  <si>
    <t>Prague;Prague Praha;Leeds;Ceske Budejovice;Helsinki</t>
  </si>
  <si>
    <t>Academy of Sciences of the Czech Republic;Charles University;University of Leeds;Jihoƒçesk√° Univerzita v ƒåesk√Ωch Budƒõjovic√≠ch;Helsingin Yliopisto</t>
  </si>
  <si>
    <t>60031135;60016605;60012070;60009424;60002952</t>
  </si>
  <si>
    <t>P≈°enƒç√≠k J.</t>
  </si>
  <si>
    <t>The lamellar spacing in self-assembling bacteriochlorophyll aggregates is proportional to the length of the esterifying alcohol</t>
  </si>
  <si>
    <t>10.1007/s11120-010-9541-0</t>
  </si>
  <si>
    <t>2-s2.0-77953651611</t>
  </si>
  <si>
    <t>['¬© 2010', 'turin cathedral', 'saturated fillings', 'results demonstrate', 'reflected signals', 'preliminary measurements', 'millimeter open', 'marble blocks', 'marble block', 'intact block', 'gpr tests', 'gpr measurements', 'fracture apertures', 'analysis carried', 'allowed us', '2 ghz']</t>
  </si>
  <si>
    <t>In order to optimize the cutting of the marble blocks to be used in the restoration of the dome of the Holy Shroud Chapel of Turin cathedral, some GPR tests have been done in a laboratory to detect thin fractures in a marble block. We made some preliminary measurements to estimate the GPR wave velocity in an intact block and to calculate the permittivity of the marble. Then, the block was cut and GPR measurements with different fracture fillings and fracture apertures were performed. The results demonstrate that with at 2 GHz in antenna a fracture, a millimeter open, can be detected. An analysis carried out on the experimental reflection coefficients with the thin layer theory, allowed us to estimate the different fracture apertures. We found the possibility of estimating fracture apertures ranging from 1/10 to 1/5 of the wavelength at 2 GHz in air. The phase and the amplitude of the reflected signals with different fillings demonstrated the possibility of detecting thin fractures and discriminating between dry- or water -saturated fillings. ¬© 2010-OGS.</t>
  </si>
  <si>
    <t>239-252</t>
  </si>
  <si>
    <t>Bollettino di Geofisica Teorica ed Applicata</t>
  </si>
  <si>
    <t>6603118089;21733403400</t>
  </si>
  <si>
    <t>Sambuelli, L.;Calzoni, C.</t>
  </si>
  <si>
    <t>Sambuelli L.</t>
  </si>
  <si>
    <t>Estimation of thin fracture aperture in a marble block by GPR sounding</t>
  </si>
  <si>
    <t>2-s2.0-77953711221</t>
  </si>
  <si>
    <t>['¬© 2009', 'ventral surface', 'ventral morphology', 'soft anatomy', 'sirius passet', 'show similarities', 'serially similar', 'postantennular limbs', 'north greenland', 'lethaia foundation', 'large paddle', 'isoxys volucris', 'isoxys auritus', 'inner lamella', 'indicate differences', 'hitherto known', 'first time', 'currently understood', 'congeneric species', 'antennular morphology', 'animal possessed']</t>
  </si>
  <si>
    <t>Isoxys volucris is the most commonly occurring species in the lower Cambrian Sirius Passet Lagerst√§tte of North Greenland. Newly identified material allows a first, limited, account of the ventral morphology of this species, hitherto known only by the morphology of its shield. The antennula is large and robust, composed of about seven articles armed with spines, and was probably not sensorial. The postantennular limbs are serially similar, biramous with a large paddle-shaped exopod fringed with setae. It is possible that the animal possessed a furca. The inner lamella, lining the ventral surface of the shield is recognised in Isoxys for the first time. Comparisons with other congeneric species of which aspects of the ventral morphology are known, show similarities with Isoxys auritus from China, reconsidered here, but indicate differences in antennular morphology with other species as currently understood. ‚ñ° Cambrian, Greenland, Isoxys, soft anatomy, Sirius Passet, palaeoecology. ¬© 2009 The Authors, Journal compilation ¬© 2009 The Lethaia Foundation.</t>
  </si>
  <si>
    <t>258-265</t>
  </si>
  <si>
    <t>Lethaia</t>
  </si>
  <si>
    <t>60003858-60079111;60003858-60079111;60033125;60033125</t>
  </si>
  <si>
    <t>15078063000;7006536023;24436275200;7410004679</t>
  </si>
  <si>
    <t>Stein, Martin;Peel, John S.;Siveter, David J.;Williams, Mark</t>
  </si>
  <si>
    <t>Sweden;United Kingdom;Sweden</t>
  </si>
  <si>
    <t>Uppsala;Leicester;Uppsala</t>
  </si>
  <si>
    <t>Uppsala University, Evolutionsmuseet;University of Leicester;Uppsala Universitet</t>
  </si>
  <si>
    <t>60079111;60033125;60003858</t>
  </si>
  <si>
    <t>Stein M.</t>
  </si>
  <si>
    <t>Isoxys (Arthropoda) with preserved soft anatomy from the Sirius Passet Lagerst√§tte, lower Cambrian of North Greenland</t>
  </si>
  <si>
    <t>10.1111/j.1502-3931.2009.00189.x</t>
  </si>
  <si>
    <t>2-s2.0-77953740785</t>
  </si>
  <si>
    <t>Samsung Advanced Institute of Technology</t>
  </si>
  <si>
    <t>SAIT</t>
  </si>
  <si>
    <t>['wireless users', 'ubiquitous high', 'representative algorithms', 'relay stations', 'relay networks', 'recent literature', 'rate coverage', 'rate connectivity', 'providing reliable', 'paper reviews', 'orthogonal frequency', 'multiantenna systems', 'interface technology', 'generation networks', 'future ofdma', 'feedback overhead', 'fairness aspect', 'enhanced ofdma', 'dynamic co', 'different functionalities', 'current approaches', 'conventional schedulers', 'channel interference', 'cell routing', 'cci ),', 'based type', 'based relay']</t>
  </si>
  <si>
    <t>Cellular | Fairness | Load balancing | Orthogonal frequency-division multiple access (OFDMA) | Radio resource management (RRM) | Relaying | Routing | Scheduling | Throughput</t>
  </si>
  <si>
    <t>The opportunities and flexibility in relay networks and orthogonal frequency-division multiple access (OFDMA) make the combination a suitable candidate network and air-interface technology for providing reliable and ubiquitous high-data-rate coverage in next-generation cellular networks. Advanced and intelligent radio resource management (RRM) schemes are known to be crucial toward harnessing these opportunities in future OFDMA-based relay-enhanced cellular networks. However, it is not very clear how to address the new RRM challenges (such as enabling distributed algorithms, intra-cell/inter-cell routing, intense and dynamic co-channel interference (CCI), and feedback overhead) in such complex environments comprising a plethora of relay stations (RSs) of different functionalities and characteristics. Employment of conventional RRM schemes in such networks will highly be inefficient if not infeasible. The next-generation networks are required to meet the expectations of all wireless users, irrespective of their locations. High-data-rate connectivity, mobility, and reliability, among other features, are examples of these expectations. Therefore, fairness is a critical performance aspect that has to be taken into account in the design of prospective RRM schemes. This paper reviews some of the prominent challenges involved in migrating from the conventional cellular architecture to the relay-based type and discusses how intelligent RRM schemes can exploit the opportunities in relay-enhanced OFDMA-based cellular networks. We identify the role of multiantenna systems and explore the current approaches in literature to extend the conventional schedulers to next-generation relay networks. This paper also highlights the fairness aspect in such networks in the light of the recent literature, provides some example fairness metrics, and compares the performances of some representative algorithms. ¬© 2006 IEEE.</t>
  </si>
  <si>
    <t>2496-2510</t>
  </si>
  <si>
    <t>60017592;60017592;60017592;109031297</t>
  </si>
  <si>
    <t>35849352900;6602345061;6603917247;7102893730</t>
  </si>
  <si>
    <t>Salem, Mohamed;Adinoyi, Abdulkareem;Yanikomeroglu, Halim;Falconer, David</t>
  </si>
  <si>
    <t>Canada;Saudi Arabia</t>
  </si>
  <si>
    <t>Ottawa;Riyadh</t>
  </si>
  <si>
    <t>Carleton University;Swedtel Arabia</t>
  </si>
  <si>
    <t>60017592;109031297</t>
  </si>
  <si>
    <t>Salem M.</t>
  </si>
  <si>
    <t>Opportunities and challenges in OFDMA-based cellular relay networks: A radio resource management perspective</t>
  </si>
  <si>
    <t>10.1109/TVT.2010.2042736</t>
  </si>
  <si>
    <t>2-s2.0-77953748723</t>
  </si>
  <si>
    <t>['snrs ).', 'simulation results', 'ras ).', 'paper focuses', 'paper analyzes', 'numerical calculations', 'noise ratios', 'nakagami -$', 'fading channels', 'characteristic function']</t>
  </si>
  <si>
    <t>Arbitrary correlated fading | Characteristic function (CF) | Transmit and receive antenna selection (T-RAS)</t>
  </si>
  <si>
    <t>This paper analyzes the performance of multiple-inputmultiple-output (MIMO) systems with transmit and receive antenna selection (T-RAS). The average bit error rate (BER) and the average symbol error rate (SER) are derived by utilizing the characteristic function (CF) of the joint output signal-to-noise ratios (SNRs). Our approach can be used over not only independent but also arbitrary correlated channels. For the sake of brevity, this paper focuses on Nakagami-$m$ fading channels. The simulation results are provided to validate the numerical calculations. ¬© 2006 IEEE.</t>
  </si>
  <si>
    <t>2631-2635</t>
  </si>
  <si>
    <t>57219188727;7006820583</t>
  </si>
  <si>
    <t>Zhang, W.;Tellambura, C.</t>
  </si>
  <si>
    <t>Performance analysis of joint transmit and receive antenna selection with orthogonal space-time coding</t>
  </si>
  <si>
    <t>10.1109/TVT.2009.2039505</t>
  </si>
  <si>
    <t>2-s2.0-77953753764</t>
  </si>
  <si>
    <t>['rcpas ).', 'radiation efficiency', 'polarization diversity', 'performance offered', 'performance achievable', 'pattern diversity', 'mimo systems', 'indoor environment', 'diversity level', 'communication link', 'broadband multiple', 'benefits offered', 'array configuration', 'analysis shows']</t>
  </si>
  <si>
    <t>Adaptive communications | Multiple input-multiple output (MIMO) | Reconfigurable antennas | Smart antennas</t>
  </si>
  <si>
    <t>In this paper, we investigate the performance achievable with pattern and polarization multielement reconfigurable antennas in narrowband and broadband multiple-inputmultiple-output (MIMO) systems by means of two-port reconfigurable circular patch antennas (RCPAs). We use field measurements collected in an indoor environment to determine the channel capacity achievable with the RCPAs when used at one or at both ends of the communication link. To conduct this analysis, we use two types of RCPAs: 1) an RCPA with two different antenna configurations, exploiting only pattern diversity and 2) an RCPA with three different antenna configurations, exploiting both pattern and polarization diversity. The benefits offered by each state (i.e., excited radiation pattern and polarization) of the RCPAs are investigated in both line-of-sight (LOS) and nonline-of-sight (NLOS) scenarios. The analysis shows the effectiveness of each array configuration in increasing the diversity level of the system and the amount of signal power received in LOS and NLOS communication links. The radiation efficiency and the level of pattern and polarization diversity of each configuration are investigated to explain the performance offered by this class of antennas in MIMO systems. Finally, we show the difference in performance achievable with these antennas when employed in narrowband or broadband communication systems. ¬© 2006 IEEE.</t>
  </si>
  <si>
    <t>2352-2362</t>
  </si>
  <si>
    <t>60023256;60023256;60014662;60014662</t>
  </si>
  <si>
    <t>7004452168;23567182800;7102634549;7004328694</t>
  </si>
  <si>
    <t>Piazza, Daniele;Mookiah, Prathaban;D'Amico, Michele;Dandekar, Kapil R.</t>
  </si>
  <si>
    <t>Milan;Philadelphia</t>
  </si>
  <si>
    <t>Politecnico di Milano;Drexel University</t>
  </si>
  <si>
    <t>60023256;60014662</t>
  </si>
  <si>
    <t>Piazza D.</t>
  </si>
  <si>
    <t>Experimental analysis of pattern and polarization reconfigurable circular patch antennas for MIMO systems</t>
  </si>
  <si>
    <t>10.1109/TVT.2010.2043275</t>
  </si>
  <si>
    <t>2-s2.0-77953761622</t>
  </si>
  <si>
    <t>['single transmitter', 'receiving antennas', 'pole four', 'periodically switched', 'modulated continuous', 'interconnection loss', 'ghz switch', 'developed system']</t>
  </si>
  <si>
    <t>Capon beamformer | Frequency-modulated continuous-wave (FMCW) radar | Impulsive noise | Phased array | Robust Huber beamformer | Switch-antenna array</t>
  </si>
  <si>
    <t>We develop a 24-GHz switch-antenna array frequency-modulated continuous-wave (FMCW) radar system composed of a single transmitter, a single transmitting antenna, four receiving antennas, a single-pole four-throw (SP4T) switch, and a single receiving channel. The antennas are integrated with radio-frequency (RF) and intermediate-frequency (IF) circuits to reduce the interconnection loss and realize a compact whole size. The receiving antennas are periodically switched to the single receiving channel. The performance of the developed system is evaluated using beamforming methods to estimate the angle, range, and velocity. ¬© 2010 IEEE.</t>
  </si>
  <si>
    <t>2290-2297</t>
  </si>
  <si>
    <t>60001558;60068688</t>
  </si>
  <si>
    <t>56143484000;55568059800</t>
  </si>
  <si>
    <t>Lee, Moon Sik;Kim, Yong Hoon</t>
  </si>
  <si>
    <t>Gwangju;Daejeon</t>
  </si>
  <si>
    <t>Gwangju Institute of Science and Technology;Electronics and Telecommunications Research Institute</t>
  </si>
  <si>
    <t>60068688;60001558</t>
  </si>
  <si>
    <t>Lee M.S.</t>
  </si>
  <si>
    <t>Design and performance of a 24-GHz switch-antenna array FMCW radar system for automotive applications</t>
  </si>
  <si>
    <t>10.1109/TVT.2010.2045665</t>
  </si>
  <si>
    <t>2-s2.0-77953764541</t>
  </si>
  <si>
    <t>['using simulations', 'still retaining', 'site specific', 'random orientation', 'proposed model', 'mimo system', 'intuitive representation', 'data rates', 'cross polarization', 'channel depolarization', 'antenna effects', 'analytical purposes']</t>
  </si>
  <si>
    <t>Antenna diversity | Channel depolarization | Mobile orientation | Multiple-input-multiple-output(MIMO) channel modeling</t>
  </si>
  <si>
    <t>Multiple-inputmultiple-output (MIMO) wireless channel models are often too simplistic to accurately model wireless propagation effects or too complex and/or site specific to be used for analytical purposes. In this paper, we develop a double-directional MIMO channel model that accounts for important propagation effects like scattering, clustering, and channel depolarization and antenna effects like antenna diversity, cross polarization, and random array orientation, while still retaining an intuitive representation. The proposed model can be parameterized using channel measurements obtained from site-specific measurement campaigns or from standard-based channel models. We show, using simulations, that the proposed model captures channel and antenna effects not included in other models, like the third-generation partnership program (3GPP) spatial channel model, the WINNER, and the IEEE 802‚Ä¢11n channel model. We use the model to study the impact of random orientation and channel depolarization on the data rates of a MIMO system. ¬© 2010 IEEE.</t>
  </si>
  <si>
    <t>2219-2231</t>
  </si>
  <si>
    <t>60013372;60000874;60013372</t>
  </si>
  <si>
    <t>17433614600;7004104722;55934670700</t>
  </si>
  <si>
    <t>Bhagavatula, Ramya;Oestges, Claude;Heath, Robert W.</t>
  </si>
  <si>
    <t>United States;Belgium</t>
  </si>
  <si>
    <t>Austin;Louvain-la-Neuve</t>
  </si>
  <si>
    <t>The University of Texas at Austin;Universit√© Catholique de Louvain</t>
  </si>
  <si>
    <t>60013372;60000874</t>
  </si>
  <si>
    <t>Bhagavatula R.</t>
  </si>
  <si>
    <t>A new double-directional channel model including antenna patterns, array orientation, and depolarization</t>
  </si>
  <si>
    <t>10.1109/TVT.2010.2045775</t>
  </si>
  <si>
    <t>2-s2.0-77953767895</t>
  </si>
  <si>
    <t>['wave resistance', 'transceiver sonar', 'special formulas', 'phase angle', 'lc transformer', 'elements necessary', 'electrical transformer', 'electrical impedance', 'correct computing', 'complete matching']</t>
  </si>
  <si>
    <t>Antenna | Electrical impedance matching | Ideal electrical transformer model | LC transformer | Piezoelectric hydroacoustic transducer | Sonar | Wave resistance of electric cable</t>
  </si>
  <si>
    <t>The subject of this paper is matching electrical hydroacoustic piezoelectric transducers, by means of an electrical transformer and a LC transformer, to the wave resistance of an antenna electric cable, which is connected to transceiver sonar. By using the ideal transformer model and LC transformer, special formulas were gained, which enables the correct computing of elements necessary for performance and complete matching of electrical impedance and the phase angle.</t>
  </si>
  <si>
    <t>45-55</t>
  </si>
  <si>
    <t>Nase More</t>
  </si>
  <si>
    <t>100928115-100347811</t>
  </si>
  <si>
    <t>Milo≈°iƒá, Zvonimir</t>
  </si>
  <si>
    <t>Zagreb;Zagreb</t>
  </si>
  <si>
    <t>Institute of Researches and Development of Defense Systems;Ministry of Defense</t>
  </si>
  <si>
    <t>100928115;100347811</t>
  </si>
  <si>
    <t>Milo≈°iƒá Z.</t>
  </si>
  <si>
    <t>Ideal electrical transformer model in the system of impedance matching of piezoelectric hydroacoustic transducer</t>
  </si>
  <si>
    <t>2-s2.0-77953776635</t>
  </si>
  <si>
    <t>96-2219-E-007-011-</t>
  </si>
  <si>
    <t>['utilization issues', 'user mobility', 'system throughput', 'rs pairs', 'rs grouping', 'rs group', 'relay station', 'paper designs', 'multihop relay', 'minimize handoffs', 'low spectrum', 'logical rs', 'larger coverage', 'ieee 802', 'higher priority', 'handoff frequency', 'grouping algorithm', 'frequent handoffs', 'fixed users', 'e .,', 'df policy', 'derived using', 'also show', '16j standard', '16e network', '16e may']</t>
  </si>
  <si>
    <t>Grouping algorithm | IEEE 802.16j | Multihop relay (MR) | Scheduling policy | WiMAX</t>
  </si>
  <si>
    <t>The IEEE 802.16j standard has been developed to provide performance enhancement to the existing IEEE 802.16e network by incorporating the multihop relay (MR) technology. However, frequent handoffs and low spectrum-utilization issues that were not encountered in IEEE 802.16e may be incurred in IEEE 802.16j. The relay station (RS) grouping is one optional mechanism in the IEEE 802.16j MR standard to overcome these problems. The concept of RS grouping is to group neighboring RSs together to form an RS group, which can be regarded as a logical RS with larger coverage. In this paper, we investigate RS grouping performance enhancement in terms of throughput and handoff frequency. This paper designs an RS grouping algorithm to minimize handoffs by utilizing a greedy grouping policy: RS pairs with higher handoff rates will have higher priority for selection. The simulation results show that the handoff frequency of the considered MR network can significantly be reduced, and suitable RS grouping patterns can be derived using our grouping algorithm. In addition, we propose two centralized scheduling policies, i.e., the throughput-first (TF) policy to maximize the system throughput and the delay-first (DF) policy to minimize the average packet delay. By integrating our RS grouping algorithm and centralized scheduling algorithms, the simulation results indicate that, for the case of fixed users, groupings with smaller group sizes can result in better throughput performance. However, when user mobility is considered, the throughput value increases as the group size increases. Furthermore, we also show that the DF policy can both minimize the average packet delay and provide the fairness property among users with different traffic loads. ¬© 2010 IEEE.</t>
  </si>
  <si>
    <t>2185-2197</t>
  </si>
  <si>
    <t>60018029;60018029;101388367;60018029</t>
  </si>
  <si>
    <t>56176095500;35183199700;36133071100;36133772600</t>
  </si>
  <si>
    <t>Yang, Shun Ren;Kao, Chien Chi;Kan, Wai Chi;Shih, Tzung Chin</t>
  </si>
  <si>
    <t>Hsinchu;Taipei</t>
  </si>
  <si>
    <t>National Tsing Hua University;Synology Inc.</t>
  </si>
  <si>
    <t>60018029;101388367</t>
  </si>
  <si>
    <t>Handoff minimization through a relay station grouping algorithm with efficient radio-resource scheduling policies for IEEE 802.16j multihop relay networks</t>
  </si>
  <si>
    <t>10.1109/TVT.2010.2041677</t>
  </si>
  <si>
    <t>2-s2.0-77953783779</t>
  </si>
  <si>
    <t>['¬© 2010', 'water vapor', 'test antennas', 'simultaneous k', 'rms values', 'provide high', 'predicted based', 'n band', 'modest correlations', 'mauna kea', 'keck telescopes', 'keck interferometer', 'k band', 'estimated separately', 'dry air', 'difference compared', 'band phase', 'band measurements', 'atmospheric turbulence', 'atmospheric dispersion', 'astronomical society', 'archival data', 'also shown', 'also presented', 'absolute level', '65 smaller', '44 nights', '2009 july', '2007 june', '2 smaller']</t>
  </si>
  <si>
    <t>K-band phase and group delay measurements of atmospheric turbulence are used as part of the Keck Interferometer nuller cophasing system to provide high-bandwidth path length compensation at N band. Because of atmospheric dispersion, the path length fluctuations from dry air and water vapor must be estimated separately, and the computation of the N-band feedforward quantities from the K-band measurements is described. Simultaneous K and N-band sky data are presented that show good correspondence with the underlying atmospheric models. Simultaneous power spectra of dry air and water vapor path length turbulence measured on an 85 m baseline with the Keck Interferometer over 44 nights between 2007 June and 2009 July are also presented. From the median power spectra, the rms path length fluctuations at K band from water vapor are found to be 48 times smaller than those for dry air, and the absolute level of the water vapor path length fluctuations is found to be a factor of 2 smaller than predicted based on archival data from the CSO test radio interferometer. It is postulated that part of the difference is attributable to surface-layer water vapor turbulence, which would be smaller at the elevation of the Keck telescopes than for the test antennas, similar to surface-layer effects seen in dry air seeing at Mauna Kea. The midfrequency power spectral amplitude better characterizes the residuals for a feedforward compensation system, and this value is found to be a factor of 65 smaller at K band for water vapor than for dry air; the difference compared to the ratio of the rms values is attributable to the lower effective wind speed of the water vapor turbulence, and thus lower control bandwidths are required for compensation than a simple scaling based on rms fluctuations would indicate. The water vapor coherence time is also shown to have modest correlations with both precipitable water vapor and the dry air coherence time, although the variability of the water vapor turbulence strength is larger than that of the dry air turbulence. ¬© 2010. The Astronomical Society of the Pacific.</t>
  </si>
  <si>
    <t>712-721</t>
  </si>
  <si>
    <t>Publications of the Astronomical Society of the Pacific</t>
  </si>
  <si>
    <t>Colavita, M. M.</t>
  </si>
  <si>
    <t>Colavita M.M.</t>
  </si>
  <si>
    <t>Simultaneous water vapor and dry air path length measurements with the Keck Interferometer nuller</t>
  </si>
  <si>
    <t>10.1086/653145</t>
  </si>
  <si>
    <t>2-s2.0-77953792077</t>
  </si>
  <si>
    <t>['various parameters', 'theoretical expressions', 'system design', 'statistical properties', 'reference model', 'realizing next', 'performance analysis', 'paper investigates', 'generation high', 'frequency bands', 'elevation angle', 'doppler spread', 'based systems', 'based single', 'array configuration', 'analytically studied', 'altitude platforms']</t>
  </si>
  <si>
    <t>3-D scattering model | High-altitude platforms (HAPs) | Multiple-input- multiple-output (MIMO) channels | Ricean fading | Space-time correlation</t>
  </si>
  <si>
    <t>High-altitude platforms (HAPs) are one of the most promising alternative infrastructures for realizing next-generation high-data-rate wireless networks. This paper investigates the application of multiple-inputmultiple-output (MIMO) techniques to HAP-based systems and proposes a 3-D geometry-based single-bounce reference model for Ricean fading channels. From this model, the space-time correlation function is derived for a 3-D nonisotropic scattering environment. The statistical properties of the reference model are analytically studied in terms of various parameters such as the elevation angle of the platform, the array configuration, the Doppler spread, and the distribution of the scatterers. Using the theoretical expressions, one can easily numerically evaluate the HAP antenna interelement spacing required to achieve uncorrelated responses in the HAP-MIMO channel matrix. The proposed model provides guidelines for the system design and performance analysis of HAP-MIMO communication systems with line-of-sight (LoS) and non-line-of-sight (NLoS) connections at the L and S frequency bands. ¬© 2006 IEEE.</t>
  </si>
  <si>
    <t>2232-2242</t>
  </si>
  <si>
    <t>60010667;60010667</t>
  </si>
  <si>
    <t>25929466200;6603851788</t>
  </si>
  <si>
    <t>Michailidis, Emmanouel T.;Kanatas, Athanasios G.</t>
  </si>
  <si>
    <t>Piraeus</t>
  </si>
  <si>
    <t>University of Piraeus</t>
  </si>
  <si>
    <t>Michailidis E.</t>
  </si>
  <si>
    <t>Three-dimensional HAP-MIMO channels: Modeling and analysis of space-time correlation</t>
  </si>
  <si>
    <t>10.1109/TVT.2010.2042629</t>
  </si>
  <si>
    <t>2-s2.0-77953805531</t>
  </si>
  <si>
    <t>['yozgatiensis kabalak', 'new species', 'distribution map', 'distinguished clearly']</t>
  </si>
  <si>
    <t>Athous yozgatiensis | click beetle | comparative diagnosis | distribution map | key</t>
  </si>
  <si>
    <t>Athous (Orthathous) yozgatiensis Kabalak and Sert, new species, from Yozgat, Turkey is described. Photograph of the adult, drawings of the antenna and aedeagus, a key to the new and closely related species, a distribution map, and differential diagnosis table are given. The new species is similar to Athous kovancii Platia and Athous fragariae Platia and Kovanci, but is distinguished clearly by the second antennal segment slightly longer than wide, third antennal segment longer than second, and broadly rounded apex of parameres.</t>
  </si>
  <si>
    <t>119-121</t>
  </si>
  <si>
    <t>0010065X</t>
  </si>
  <si>
    <t>Coleopterists Bulletin</t>
  </si>
  <si>
    <t>15132065200;16043813000</t>
  </si>
  <si>
    <t>Kabalak, Mahmut;Sert, Osman</t>
  </si>
  <si>
    <t>Kabalak M.</t>
  </si>
  <si>
    <t>A new species of Athous Eschscholtz in the Subgenus Orthathous Reitter (Coleoptera: Elateridae) from Turkey</t>
  </si>
  <si>
    <t>10.1649/072.064.0205</t>
  </si>
  <si>
    <t>2-s2.0-77953818669</t>
  </si>
  <si>
    <t>Schweizerischer Nationalfonds zur F&amp;#x00F6;rderung der Wissenschaftlichen Forschung</t>
  </si>
  <si>
    <t>['spatial distance', 'selective excitation', 'potential interest', 'physicochemlcal properties', 'performedeither mostly', 'new class', 'mass spectrometry', 'many fields', 'lanthanide ion', 'l complex', 'intrinsic quantum', 'europium ions', 'europium emission', 'dlpicolinic acid', 'derivative coupled', 'coumarin emission', 'coumarin chromophore', 'complex formation', 'binary mixture', 'aqueous solution', 'applied chemistry', '4 ms', '3 eu', '280 nm']</t>
  </si>
  <si>
    <t>Europium | Lanthanides | Luminescence | N | O ligands | Sensitization</t>
  </si>
  <si>
    <t>A para-poly(oxyethylene) dlpicolinic acid, derivative coupled to methylumbelliferone was synthesized and used, as a ligand for coordination with europium ions. Characterization of the complex by mass spectrometry and spectrophotometry was performed in aqueous solution and points to the formation of the 1:3 Eu/L complex. Physicochemlcal properties are close to those of already reported dipicolinato complexes, confirming that the presence of a coumarin chromophore does not interfere with complex formation. Photophysical measurements result in observed, lifetimes of 1.4 ms and intrinsic quantum, yields, Œ¶EuEu, ranging from 33 to 50% (depending on the solvent used). Selective excitation can be performedeither mostly on the dipicolinate (DPA) backbone (at 280 nm) or exclusively on the coupled coumarin chromophore in the near visible range (320 nm). Despite the spatial distance between the antenna and the lanthanide ion, europium emission was observed upon 320 nm excitation together with the coumarin emission. The different sensitization pathways have been explored and rationalized. Finally, the complex has been used to probe the ratio of a binary mixture of solvent, establishing the potential interest of this new class of ligands in many fields of research, from photophysics to applied chemistry. ¬© 2010 Wiley-VCH Verlag GmbH &amp; Co. KGaA, Weinheim.</t>
  </si>
  <si>
    <t>2700-2713</t>
  </si>
  <si>
    <t>European Journal of Inorganic Chemistry</t>
  </si>
  <si>
    <t>60028186;60028186</t>
  </si>
  <si>
    <t>26421098500;7006820387</t>
  </si>
  <si>
    <t>Andres, Julien;Chauvin, Anne Sophie</t>
  </si>
  <si>
    <t>Andres J.</t>
  </si>
  <si>
    <t>Europium complexes of tris(dipicolinato) derivatives coupled to methylumbelliferone: A double sensitization</t>
  </si>
  <si>
    <t>10.1002/ejic.201000126</t>
  </si>
  <si>
    <t>2-s2.0-77953861965</t>
  </si>
  <si>
    <t>['¬© 2010', 'using two', 'simulated one', 'present study', 'present method', 'port network', 'periodic array', 'one pair', 'often used', 'mode method', 'last years', 'input impedance', 'impedance matrix', 'half wavelength', 'ground plane', 'free space', 'folded dipoles', 'eleven configuration', 'eleven antenna', 'cst ms', 'commercial software', 'basic configuration', 'antenna mode']</t>
  </si>
  <si>
    <t>A new decade wideband antenna, the Eleven antenna, has been developed during the last years. The basic configuration of Eleven antenna is two parallel dipoles separated by half wavelength above the ground plane, which is referred to as the eleven configuration. In order to cascade the dipoles in log-periodic array for obtaining wideband performance, folded dipoles are often used. The input impedance of shorted folded dipole in free space has been analysed by using two-mode method: a transmission line mode and an antenna mode. In the present study, the impedance matrix of a pair of folded dipoles as a two-port network under the eleven configuration will be analysed by including the mutual coupling among elements of folded dipoles into the two-mode method. As verification, an Eleven antenna with one pair of folded dipoles has been analysed by the present method, modelled in a commercial software - CST MS and manufactured. The results by using the present method agree well with the measured and simulated one. ¬© 2010 The Institution of Engineering and Technology.</t>
  </si>
  <si>
    <t>697-703</t>
  </si>
  <si>
    <t>IMAPCH000004000006000697000001</t>
  </si>
  <si>
    <t>60000990;60000990;60013141</t>
  </si>
  <si>
    <t>56962924200;25638947800;26326046500</t>
  </si>
  <si>
    <t>Yang, J.;Nyberg, D.;Yin, J.</t>
  </si>
  <si>
    <t>Norway;Sweden</t>
  </si>
  <si>
    <t>Trondheim;Gothenburg</t>
  </si>
  <si>
    <t>Norges Teknisk-Naturvitenskapelige Universitet;Chalmers University of Technology</t>
  </si>
  <si>
    <t>60013141;60000990</t>
  </si>
  <si>
    <t>Impedance matrix of a folded dipole pair under eleven configuration</t>
  </si>
  <si>
    <t>10.1049/iet-map.2009.0027</t>
  </si>
  <si>
    <t>2-s2.0-77953964144</t>
  </si>
  <si>
    <t>['¬© 2010', 'value proportional', 'thereby also', 'terminal antennas', 'signal environment', 'scattering environment', 'realistic 2', 'presented work', 'multipath simulator', 'measurement equipment', 'measured power', 'fading gives', 'equipment simulates', 'different types', 'air combining', '6 ghz', '16 branches']</t>
  </si>
  <si>
    <t>A measurement equipment for terminal antennas is presented. The equipment simulates a 2-D multipath signal environment in a lab, enabling fast measurements of weighted radiation properties. It consists of 16 antenna elements encircling the antenna under test, and a 1-to-16 feed network including Doppler generators on the 16 branches. In-the-air combining at the terminal under test gives fast fading. Averaging the measured power over the fading gives a value proportional to the antenna mean effective gain. The signal environment at the test object corresponds to a realistic 2-D scattering environment. The equipment can thereby also be used for simulated drive tests. In the presented work, a multipath simulator for 2-2.6 GHz is designed, built and verified in different types of rooms. ¬© 2010 The Institution of Engineering and Technology.</t>
  </si>
  <si>
    <t>743-750</t>
  </si>
  <si>
    <t>IMAPCH000004000006000743000001</t>
  </si>
  <si>
    <t>60079072;60016575;60016575;60079072;60079072;60079072</t>
  </si>
  <si>
    <t>6602716988;56073271600;36173047200;6504033802;36172868600;23013293300</t>
  </si>
  <si>
    <t>Hallbj√∂rner, P.;Ying, Z.;H√•kansson, M.;Wingqvist, C.;Anttila, T.;Welinder, J.</t>
  </si>
  <si>
    <t>Boras;Stockholm</t>
  </si>
  <si>
    <t>RISE, SP Technical Research Institute of Sweden;Ericsson Sweden</t>
  </si>
  <si>
    <t>60079072;60016575</t>
  </si>
  <si>
    <t>Hallbj√∂rner P.</t>
  </si>
  <si>
    <t>Multipath simulator for mobile terminal antenna characterisation</t>
  </si>
  <si>
    <t>10.1049/iet-map.2008.0254</t>
  </si>
  <si>
    <t>2-s2.0-77953966117</t>
  </si>
  <si>
    <t>['target detection', 'specifically chosen', 'relative motion', 'recent works', 'range dependency', 'near field', 'multiple look', 'large distances', 'interfering sources', 'interference sources', 'interesting solution', 'authors apply', 'array elements', 'antenna elements', 'antenna array']</t>
  </si>
  <si>
    <t>Distributed aperture radars represent an interesting solution for target detection in strong interference environments. Distributed apertures provide improved angular resolution or are able to view a target from multiple look-angles, thereby exploiting scintillation. However, because of the large distances between array elements, both target and interfering sources are in the near field of the antenna array. Furthermore, because of the relative motion between antenna elements and interference sources, the clutter Doppler frequency is not stationary. Recent works have demonstrated the benefits of combining frequency diversity and space-time adaptive processing (STAP) for distributed aperture radars. In this study a new waveform diversity system model is developed. Using orthogonal signalling, the receivers can treat the incoming signals independently, solving several bistatic problems instead of the initial multistatic problem. The authors also apply adaptive techniques to counteract the range dependency of the clutter Doppler frequency. In particular, the authors apply the joint domain localised algorithm, specifically chosen because of its need for only limited secondary data. ¬© 2010 ¬© The Institution of Engineering and Technology.</t>
  </si>
  <si>
    <t>362-374</t>
  </si>
  <si>
    <t>IRSNBX000004000003000362000001</t>
  </si>
  <si>
    <t>60017293;60016849</t>
  </si>
  <si>
    <t>23028002100;7004221282</t>
  </si>
  <si>
    <t>Landi, L.;Adve, R. S.</t>
  </si>
  <si>
    <t>Naples;Toronto</t>
  </si>
  <si>
    <t>Universit√† degli Studi di Napoli Federico II;University of Toronto</t>
  </si>
  <si>
    <t>Landi L.</t>
  </si>
  <si>
    <t>Time-orthogonal waveform diversity and joint domain localised algorithm for distributed aperture radars</t>
  </si>
  <si>
    <t>10.1049/iet-rsn.2008.0042</t>
  </si>
  <si>
    <t>2-s2.0-77953984741</t>
  </si>
  <si>
    <t>['¬© 2010', 'square ring', 'simulation results', 'relate loaded', 'parametric study', 'one arm', 'much lower', 'layer probe', 'horizontal arm', 'greater detail', 'great extent', 'frequency spectrum', 'frequency operation', 'excited around', 'equally spaced', 'design equations', 'another arm', 'also investigated', 'additional modes']</t>
  </si>
  <si>
    <t>Multi-frequency operation is obtained from the single-layer probe-fed square ring antenna by loading it with a gap or slit. Two additional modes are excited around the dominant TM11 mode of the square ring, equally spaced in the frequency spectrum, and have similar radiation patterns. To excite these additional modes, the loading has to be symmetric on one arm; however, the excitation has to be off-centred on another arm, or vice-versa. By choosing the location of the loading on vertical or horizontal arm, the polarisation of each mode can be controlled. These modes are investigated in greater detail with a parametric study. The effects of dielectric substrate parameters on these modes are also investigated. One of the loaded mode frequencies is much lower than the dominant mode frequency of the square ring that can be used to miniaturise the antenna to a great extent. Design equations are developed to relate loaded and unloaded mode frequencies. Simulation results are confirmed by measurements. ¬© 2010 The Institution of Engineering and Technology.</t>
  </si>
  <si>
    <t>733-742</t>
  </si>
  <si>
    <t>IMAPCH000004000006000733000001</t>
  </si>
  <si>
    <t>8325212700;8092251400</t>
  </si>
  <si>
    <t>Latif, S. I.;Shafai, L.</t>
  </si>
  <si>
    <t>Latif S.</t>
  </si>
  <si>
    <t>Polarisation and resonant characteristics of gap-loaded microstrip square ring antennas</t>
  </si>
  <si>
    <t>10.1049/iet-map.2009.0115</t>
  </si>
  <si>
    <t>2-s2.0-77953987668</t>
  </si>
  <si>
    <t>['¬© 2010', 'study presents', 'overall simulation', 'nearby environment', 'grid finite', 'fast way', 'especially analysing', 'difference time', 'appropriate mesh']</t>
  </si>
  <si>
    <t>This study presents an extension of the recently published dual-grid finite-difference time-domain (FDTD) method, which aims at simulating efficiently body area network problems. It consists in splitting the overall simulation into several classical FDTD simulations sequentially executed with an appropriate mesh. It is proposed as an accurate and fast way of modelling integrated antennas and especially analysing the transmission between a body implanted antenna and a receiving antenna located in the nearby environment. ¬© 2010 The Institution of Engineering and Technology.</t>
  </si>
  <si>
    <t>659-666</t>
  </si>
  <si>
    <t>IMAPCH000004000006000659000001</t>
  </si>
  <si>
    <t>60105585;60105585;60105585</t>
  </si>
  <si>
    <t>55404285200;7005398972;6602548333</t>
  </si>
  <si>
    <t>Miry, C.;Gillard, R.;Loison, R.</t>
  </si>
  <si>
    <t>Institut d‚Äô√âlectronique et des Technologies du num√©Rique</t>
  </si>
  <si>
    <t>Miry C.</t>
  </si>
  <si>
    <t>Multi-level dual-grid finite-difference time-domain approach for the analysis of body implanted antennas</t>
  </si>
  <si>
    <t>10.1049/iet-map.2008.0423</t>
  </si>
  <si>
    <t>2-s2.0-77953996483</t>
  </si>
  <si>
    <t>['¬© 2010', 'vice versa', 'transmitting antenna', 'receive antennas', 'propagation channel', 'polarised elements', 'polarised components', 'physics governing', 'optimal properties', 'modes exciting', 'modes excited', 'matrix maps', 'input multiple', 'gaining insights', 'expansion coefficients', 'electromagnetic field', 'directional power', 'developed methodology', 'covariance statistics', 'authors propose', 'authors illustrate', 'authors derive', 'approach aims', 'angular spectrum']</t>
  </si>
  <si>
    <t>The authors propose a new physically motivated model that allows the study of the interaction between the antennas and the propagation channel for multiple-input multiple-output (MIMO) systems. The key tools employed in the model are the expansion coefficients of the electromagnetic field in spherical vector waves and the scattering matrix representation of the properties of the antenna. The authors derive the expansion of the MIMO channel matrix, H, in spherical vector wave modes of the electromagnetic field of the antennas as well as the propagation channel. The authors also introduce the channel scattering dyadic, C, with a corresponding correlation model for co-polarised and cross-polarised elements and introduce the concept of mode-to-mode channel mapping, the M-matrix, between the receive and transmit antenna modes. The M-matrix maps the modes excited by the transmitting antenna to the modes exciting the receive antennas and vice versa. The covariance statistics of this M-matrix are expressed as a function of the double-directional power-angular spectrum (PAS) of co-polarised and cross-polarised components of the electromagnetic field. Their approach aims at gaining insights into the physics governing the interaction between antennas and channels and it is useful for studying the performance of different antenna designs in a specified propagation channel as well as for modelling the propagation channel. It can furthermore be used to quantify the optimal properties of antennas in a given propagation channel. The authors illustrate the developed methodology by analysing the interaction of a 2√ó2 system of slant polarised half-wavelength dipole antennas with some basic propagation channel models. ¬© 2010 The Institution of Engineering and Technology.</t>
  </si>
  <si>
    <t>778-791</t>
  </si>
  <si>
    <t>IMAPCH000004000006000778000001</t>
  </si>
  <si>
    <t>60012622;60012622;60029311;60012622</t>
  </si>
  <si>
    <t>56494615900;34770513200;7006594890;6603113243</t>
  </si>
  <si>
    <t>Glazunov, A. A.;Gustafsson, M.;Molisch, A. F.;Tufvesson, F.</t>
  </si>
  <si>
    <t>Los Angeles;Luton</t>
  </si>
  <si>
    <t>University of Southern California;University of Bedfordshire</t>
  </si>
  <si>
    <t>60029311;60012622</t>
  </si>
  <si>
    <t>Glazunov A.</t>
  </si>
  <si>
    <t>Physical modelling of multiple-input multiple-output antennas and channels by means of the spherical vector wave expansion</t>
  </si>
  <si>
    <t>10.1049/iet-map.2009.0057</t>
  </si>
  <si>
    <t>2-s2.0-77953999420</t>
  </si>
  <si>
    <t>['¬© 2010', 'wrist channels', 'term fading', 'rician distribution', 'propagation models', 'propagation measurements', 'modelling long', 'many cases', 'inverted f', 'fade probabilities', 'dipole antennas', 'channel parameters', 'best distribution', 'autocorrelation functions', 'antenna type', 'alternative approach', 'also investigated']</t>
  </si>
  <si>
    <t>A number of propagation measurements of belt-to-head and belt-to-wrist channels have been performed with inverted F-antennas, planar inverted F-antennas (PIFAs), monopole, loop and dipole antennas, and propagation models were derived. It is found that the channel can be separated into short-term and long-term fading components. The short-term fading can generally be modelled with a Rician distribution, whereas in many cases, long-term fading is lognormal, the best distribution is dependent on the channel, antenna type and orientation. Variation of channel parameters with time is studied and an alternative approach to modelling long-term fading deterministically is suggested. Power spectral densities, autocorrelation functions, fade probabilities, level crossing rates and average fade durations are also investigated. ¬© 2010 The Institution of Engineering and Technology.</t>
  </si>
  <si>
    <t>722-732</t>
  </si>
  <si>
    <t>IMAPCH000004000006000722000001</t>
  </si>
  <si>
    <t>13405716500;57213425197;55492758900</t>
  </si>
  <si>
    <t>Nechayev, Y. I.;Hall, P. S.;Hu, Z. H.</t>
  </si>
  <si>
    <t>Nechayev Y.</t>
  </si>
  <si>
    <t>Characterisation of narrowband communication channels on the human body at 2.45 GHz</t>
  </si>
  <si>
    <t>10.1049/iet-map.2009.0094</t>
  </si>
  <si>
    <t>2-s2.0-77954015819</t>
  </si>
  <si>
    <t>04-002</t>
  </si>
  <si>
    <t>['vice versa', 'tupaia glis', 'till time', 'three series', 'taken hourly', 'surrounding houses', 'social organization', 'shrews emerged', 'secondary forest', 'regularly entered', 'potential carriers', 'otoacariasis cases', 'one individual', 'night except', 'new zealand', 'nesting behaviour', 'monitor movements', 'long bushes', 'later plotted', 'home range', 'graph paper', 'fruit orchards', 'females covered', 'female shrew', 'every day', 'different sex', 'derive coordinates', 'core area', 'compounds based', 'common species', 'collared shrews', 'collared individual', 'collared animal', 'close contact', 'based triangulation', 'active movements', '7 houses', '5 individuals', '42 ha', '40 ha', '4 591', '3 males', '3 285', '21 mhz', '2 houses', '2 females', '1959 hours', '13 mhz', '0659 hours', '05 ).', '03 )].', '00 hours']</t>
  </si>
  <si>
    <t>Home range | Malaysia | Movements | Otoacariasis cases | Tree-shrew</t>
  </si>
  <si>
    <t>Objective: To document movement patterns, home range, nesting behaviour and social organization of 5 individuals (3 males and 2 females) of a common species of tree-shrew, Tupaia glis (T. glis) surrounding houses of otoacariasis cases. Methods: Each shrew was fitted with a transmitter chip radio-collar which operates between the frequencies of 154.13 MHz to 154.21 MHz. Each transmitter was then tracked with a Portable Telemetry Receiver (Sirtrack, New Zealand) fitted with a 3-element Yagi antenna. Collared shrews were located using standard methods of ground-based triangulation. Each location was taken from at least 2 directional fixes and a minimum of 3 compass bearings. Fixes were taken hourly for each collared individual from the time of emergence from nest (beginning of activity) till time of entry into the nest (end of activity) every day for 5 to 7 continuous days. Three series of radio telemetry observations were carried out. The bearings, time and positions of an observer were recorded and later plotted on a graph paper in order to derive coordinates of the collared animal. [These coordinates then analyzed using Ecological Software Solutions (Biotas Version 1.03)]. Results: Nests were found in a jack fruit tree, long bushes, and 2 houses. Daily telemetry detections demonstrated 2 individuals of different sex having nests (or a nest) in the same house. All shrews emerged from and returned to their nests between 0601 to 0659 hours and 1901 to 1959 hours, respectively. Both the time of exit from and entry into nest were the same between sexes (P&gt;0.05). Their average total active period was 4.90 to 7.00 hours with a total daily travel distant of 270 m to 382 m. A male and a female shrew can move as far as 3 285 m and 4 591 m, respectively. Active movements of T. glis were during daytime. They regularly entered some houses in the area during day and night except for one individual which visited during daytime only. The sizes of home range and core area for the shrews were 2.00-3.40 ha and 0.05-0.42 ha, respectively. Generally, the mean home range size of females was 20.8% larger than that of males. Females covered a 15.4% slightly higher daily movement range compared to males. Conclusions: This is the first radio telemetry study in Malaysia to monitor movements and home range of shrews carrying ticks on their body. It demonstrates that shrews are potential carriers of ticks from wild into the houses and their compounds based on their total active periods spent moving around from fruit orchards, secondary forest, plantations and other vegetations to trees in compound of 4 to 7 houses and vice versa. There are also evidences showing shrews have close contact with humans. ¬© 2010 Hainan Medical College.</t>
  </si>
  <si>
    <t>427-434</t>
  </si>
  <si>
    <t>Asian Pacific Journal of Tropical Medicine</t>
  </si>
  <si>
    <t>60030599;60001821;60030599;60030599;60030599</t>
  </si>
  <si>
    <t>6602806961;11141565000;36349368700;36349289700;7402460619</t>
  </si>
  <si>
    <t>Mariana, A.;Shukor, M. N.;Muhd, Norhazizi H.;Intan, Nurlemsha B.;Ho, T. M.</t>
  </si>
  <si>
    <t>Institute for Medical Research Kuala Lumpur;Universiti Kebangsaan Malaysia</t>
  </si>
  <si>
    <t>60030599;60001821</t>
  </si>
  <si>
    <t>Mariana A.</t>
  </si>
  <si>
    <t>Movements and home range of a common species of tree-shrew, Tupaia glis, surrounding houses of otoacariasis cases in Kuantan, Pahang, Malaysia</t>
  </si>
  <si>
    <t>S1995764510601034</t>
  </si>
  <si>
    <t>10.1016/S1995-7645(10)60103-4</t>
  </si>
  <si>
    <t>2-s2.0-77954019031</t>
  </si>
  <si>
    <t>['upgrade experiment', 'strong coupling', 'recent enhancements', 'previously possible', 'plasmas 14', 'parity antennas', 'parameters relevant', 'nimrod code', 'large n', 'hall term', 'frc formation', 'fourier components', 'disruptive instability', 'dimensional simulations', 'current drive', 'boundary conditions', '2007 )].', '2004 )].']</t>
  </si>
  <si>
    <t>Three-dimensional simulations of field reversed configuration (FRC) formation and sustainment with rotating magnetic field (RMF) current drive have been performed with the NIMROD code [C. R. Sovinec, J. Comput. Phys. 195, 355 (2004)]. The Hall term is a zeroth order effect with strong coupling between Fourier components, and recent enhancements to the NIMROD preconditioner allow much larger time steps than was previously possible. Boundary conditions to capture the effects of a finite length RMF antenna have been added, and simulations of FRC formation from a uniform background plasma have been performed with parameters relevant to the translation, confinement, and sustainment-upgrade experiment at the University of Washington [H. Y. Guo, A. L. Hoffman, and R. D. Milroy, Phys. Plasmas 14, 112502 (2007)]. The effects of both even-parity and odd-parity antennas have been investigated, and there is no evidence of a disruptive instability for either antenna type. It has been found that RMF effects extend considerably beyond the ends of the antenna, and that a large n=0 BŒ∏ can develop in the open-field line region, producing a back torque opposing the RMF. ¬© 2010 American Institute of Physics.</t>
  </si>
  <si>
    <t>60015481;60015481;60032179</t>
  </si>
  <si>
    <t>16236786300;13907521400;6603721369</t>
  </si>
  <si>
    <t>Milroy, R. D.;Kim, C. C.;Sovinec, C. R.</t>
  </si>
  <si>
    <t>Madison;Seattle</t>
  </si>
  <si>
    <t>University of Wisconsin-Madison;University of Washington</t>
  </si>
  <si>
    <t>60032179;60015481</t>
  </si>
  <si>
    <t>Milroy R.D.</t>
  </si>
  <si>
    <t>Extended magnetohydrodynamic simulations of field reversed configuration formation and sustainment with rotating magnetic field current drive</t>
  </si>
  <si>
    <t>10.1063/1.3436630</t>
  </si>
  <si>
    <t>2-s2.0-77954098278</t>
  </si>
  <si>
    <t>['technical university', 'study outlines', 'resolve shallow', 'radar band', 'potential space', 'may 2008', 'increased interest', 'ice sheets', 'ice caps', 'first results', 'esa ).', 'concept campaign', 'better understanding', 'based sounding', 'band scattering', 'aperture antenna', '435 mhz']</t>
  </si>
  <si>
    <t>The Technical University of Denmark has developed and tested a P-band ice sounding radar for European Space Agency (ESA). With the recent by the International Telecommunication Union (ITU) allocation of a radar band at 435 MHz, increased interest in space-based sounding of the Earth's ice caps has been encountered. ESA's POLarimetric Airborne Radar Ice Sounder (POLARIS) is intended to provide a better understanding of P-band scattering and propagation through ice sheets and to verify novel surface clutter suppression techniques in preparation for a potential space-based ice sounding mission. POLARIS is a nadir-looking, fully polarimetric radar featuring aperture synthesis, a multi-aperture antenna for surface clutter suppression and a large dynamic range based on a shallow/deep sounding approach. The system is installed in a De Haviland DHC-6 Twin Otter aircraft, and in May 2008, a proof-of-concept campaign was conducted in Greenland. This study outlines the design and implementation of the system, and based on first results it is concluded that in the central dry snow zone of Greenland, POLARIS can resolve shallow and deep internal ice layers, penetrate the thickest ice encountered and detect the bedrock. ¬© 2010 ¬© The Institution of Engineering and Technology.</t>
  </si>
  <si>
    <t>488-496</t>
  </si>
  <si>
    <t>IRSNBX000004000003000488000001</t>
  </si>
  <si>
    <t>60011373;60011373;60011373;60011373;60011373;60011373;60011373;60011373;60011373;60011373</t>
  </si>
  <si>
    <t>7005625668;7102118448;7003419682;57198177257;9738588700;8298128300;22233255800;7003928581;6603490922;7202966536</t>
  </si>
  <si>
    <t>Dall, J.;Kristensen, S. S.;Krozer, V.;Hern√°ndez, C. C.;Vidkj√¶r, J.;Kusk, A.;Balling, J.;Skou, N.;S√∏bj√¶rg, S. S.;Christensen, E. L.</t>
  </si>
  <si>
    <t>Dall J.</t>
  </si>
  <si>
    <t>ESA'S POLarimetric Airborne Radar Ice Sounder (POLARIS): Design and first results</t>
  </si>
  <si>
    <t>10.1049/iet-rsn.2009.0035</t>
  </si>
  <si>
    <t>2-s2.0-77954162126</t>
  </si>
  <si>
    <t>Fok Ying Tung Education Foundation</t>
  </si>
  <si>
    <t>['spectral efficiency', 'simulation results', 'presented together', 'multiple users', 'mobile communications', 'key techniques', 'input multiple', 'cooperative dass', 'cooperative das', 'conceptual description']</t>
  </si>
  <si>
    <t>Cooperative distributed antenna systems have drawn considerable attention in recent years due to their potential to enhance both the coverage and the spectral efficiency of mobile communication systems. In this article the conceptual description of a cooperative DAS for mobile communications is presented together with key techniques for DASs, including distributed multiple-input multiple-output for single and multiple users, handover, and transmit power allocation. Furthermore, theoretical and simulation results on the spectral or transmit power efficiency of cooperative DASs are given and compared with those on conventional collocated antenna systems. It is shown that a cooperative DAS can provide very promising performance enhancements in capacity and transmit power efficiency. ¬© 2006 IEEE.</t>
  </si>
  <si>
    <t>35-43</t>
  </si>
  <si>
    <t>60005244;60005244;60005244;60005244;60005244;60005244</t>
  </si>
  <si>
    <t>7202297685;55565935900;36824043100;7403872378;15823221100;7406351617</t>
  </si>
  <si>
    <t>You, Xiao Hu;Wang, Dong Ming;Sheng, Bin;Gao, Xi Qi;Zhao, Xin Sheng;Chen, Ming</t>
  </si>
  <si>
    <t>You X.</t>
  </si>
  <si>
    <t>Cooperative distributed antenna systems for mobile communications</t>
  </si>
  <si>
    <t>10.1109/MWC.2010.5490977</t>
  </si>
  <si>
    <t>2-s2.0-77954178872</t>
  </si>
  <si>
    <t>['wave generated', 'simple transmission', 'simple chart', 'pulse electric', 'patch antenna', 'partial discharge', 'numerically analyzed', 'microstrip antenna', 'magnetic fields', 'line model', 'gap discharge', 'em wave', 'em theory', 'circuit transient', 'antenna system', 'analytical results', 'analytical functions']</t>
  </si>
  <si>
    <t>Electromagnetic transient analysis | Electromagnetic transient propagation | Microstrip antennas | Microstrip resonators | Partial discharges | UHF sensors</t>
  </si>
  <si>
    <t>The electromagnetic (EM) wave generated by partial discharge (PD) is analyzed using electric dipole model. The pulse electric and magnetic fields are described by analytical functions. The interaction of patch antenna or microstrip antenna with the EM wave is investigated on EM theory, which leads to a simple transmission-line model. Then, the response of patch antenna to the PD-initiated EM wave is numerically analyzed as a circuit transient. It is found that the generated EM fields and the response of patch antenna strongly depend on how fast PD develops. The sensitivity of patch antenna to PD is expressed in a simple chart. The analytical results are verified by an experiment in which the EM wave from a short-gap discharge is detected by the patch-antenna PD sensor. The patch-antenna system is expected to be used for detecting PDs occurring inner parts such as winding's inter-turn. ¬© 2006 IEEE.</t>
  </si>
  <si>
    <t>862-871</t>
  </si>
  <si>
    <t>60011944;60011944;60011944;60101699;60101699</t>
  </si>
  <si>
    <t>7102097649;55542911700;55502336000;7102554280;7202736998</t>
  </si>
  <si>
    <t>Shibuya, Yoshikazu;Matsumoto, Satoshi;Tanaka, Masayoshi;Muto, Hirotaka;Kaneda, Yoshiharu</t>
  </si>
  <si>
    <t>Mitsubishi Electric Corporation;Shibaura Institute of Technology</t>
  </si>
  <si>
    <t>60101699;60011944</t>
  </si>
  <si>
    <t>Shibuya Y.</t>
  </si>
  <si>
    <t>Electromagnetic waves from partial discharges and their detection using patch antenna</t>
  </si>
  <si>
    <t>10.1109/TDEI.2010.5492260</t>
  </si>
  <si>
    <t>2-s2.0-77954182319</t>
  </si>
  <si>
    <t>['tutorial article', 'present low', 'many antennas', 'forcing beamforming', 'first introduced', 'based allocation', 'base stations']</t>
  </si>
  <si>
    <t>The aim of this tutorial article is to present low-complexity resource allocation approaches that rely on chunks of subcarriers for downlink distributed antenna systems. The chunk-based resource allocation approach is first introduced for single-antenna base stations with the consideration of guaranteeing an average bit error rate constraint per chunk and is compared to subcarrier-based allocation. How it can be combined with maximal ratio transmission and zero-forcing beamforming for base stations with many antennas is then described. Finally, we discuss how the techniques can be applied to DASs. It is shown that in typical wireless environments chunkbased resource allocation coupled with MRT and ZFB in the DAS can reduce the complexity of resource allocation significantly at the cost of negligible performance loss compared to subcarrier-based allocation. ¬© 2006 IEEE.</t>
  </si>
  <si>
    <t>60010818;60031155;60031155</t>
  </si>
  <si>
    <t>35106456700;35117807600;8659073400</t>
  </si>
  <si>
    <t>Zhu, Huiling;Karachontzitis, Sotiris;Toumpakaris, Dimitris</t>
  </si>
  <si>
    <t>Greece;United Kingdom</t>
  </si>
  <si>
    <t>Rio;Canterbury</t>
  </si>
  <si>
    <t>University of Patras;University of Kent</t>
  </si>
  <si>
    <t>60031155;60010818</t>
  </si>
  <si>
    <t>Low-complexity resource allocation and its application to distributed antenna systems</t>
  </si>
  <si>
    <t>10.1109/MWC.2010.5490978</t>
  </si>
  <si>
    <t>2-s2.0-77954183828</t>
  </si>
  <si>
    <t>['studies indicate', 'rof links', 'problems arising', 'nonlinearities stemming', 'fiber links', 'essential part', 'elegant solution', 'effective solution', 'discuss delays', 'central unit']</t>
  </si>
  <si>
    <t>Distributed antenna systems have been found to be an elegant solution for the problems arising in high-data-rate wireless communication, particularly in large service areas. This article considers radio over fiber links as an essential part of the DAS, connecting the central unit with the remote antenna units. In particular, we analyze and discuss delays and nonlinearities stemming from the RoF links. In addition, we study the compensation for these impairments. Our studies indicate that the RoF links are a viable and cost-effective solution for implementing the DAS, although some of the RoF link non-idealities require compensation. ¬© 2006 IEEE.</t>
  </si>
  <si>
    <t>52-59</t>
  </si>
  <si>
    <t>60033191;60033191;60033191;60010818;60010818;60010818;60018353;60018353;60018353</t>
  </si>
  <si>
    <t>24474974100;6506192023;6507367344;36175297500;7006386088;10143962300;16174367800;34874735800;35078990600</t>
  </si>
  <si>
    <t>Hekkala, Atso;Lasanen, Mika;Harjula, Ilkka;Vieira, Luis C.;Gomes, Nathan J.;Nkansah, Anthony;Bittner, Steffen;Diehm, Fabian;Kotzsch, Vincent</t>
  </si>
  <si>
    <t>Finland;Germany;United Kingdom</t>
  </si>
  <si>
    <t>Espoo;Dresden;Canterbury</t>
  </si>
  <si>
    <t>VTT Technical Research Centre of Finland;Technische Universit√§t Dresden;University of Kent</t>
  </si>
  <si>
    <t>60033191;60018353;60010818</t>
  </si>
  <si>
    <t>Hekkala A.</t>
  </si>
  <si>
    <t>Analysis of and compensation for non-ideal RoF links in DAS</t>
  </si>
  <si>
    <t>10.1109/MWC.2010.5490979</t>
  </si>
  <si>
    <t>2-s2.0-77954189469</t>
  </si>
  <si>
    <t>2009AA011803</t>
  </si>
  <si>
    <t>['user systems', 'spatial diversity', 'rateless coding', 'performed independently', 'input multiple', 'exploit multiple', 'even impossible', 'coding scheme', 'cellular dass', 'capacity performance']</t>
  </si>
  <si>
    <t>In cellular distributed antenna systems, cooperation among base stations or remote antenna units to exploit multiple-input multiple-output gains could mitigate interference as well as provide more spatial diversity, which could significantly improve overall spectrum efficiency. However, most existing cooperation schemes require perfect synchronization, which is difficult and even impossible in practical distributed multi-user systems. When synchronization is not perfect, cooperative communication performance severely degrades. Orthogonal channel assignment among collaborating stations with rateless network coding allows synchronization to be performed independently, and provides a coding scheme with close-to-capacity performance. In this article we discuss how to construct cooperative communication schemes based on rateless network coding in distributed MIMO systems. Specifically, we propose two cooperation strategies: single-source cooperation based on rateless coding and multisource cooperation based on rateless network coding. The proposed cooperative strategies are applicable to both uplink cooperation among users and downlink cooperation among BSs or RAUs in cellular DASs, providing a parameter-flexible, encodingsimple, and bandwidth-efficient cooperative solution. ¬© 2006 IEEE.</t>
  </si>
  <si>
    <t>60-67</t>
  </si>
  <si>
    <t>60016835;60087294;60020547;60016835;60008592</t>
  </si>
  <si>
    <t>35240284800;56492041300;8710783400;13607037700;56670485000</t>
  </si>
  <si>
    <t>Li, Xiangming;Jiang, Tao;Cui, Shuguang;An, Jianping;Zhang, Qian</t>
  </si>
  <si>
    <t>China;United States;China;Hong Kong</t>
  </si>
  <si>
    <t>Wuhan;College Station;Beijing;Hong Kong</t>
  </si>
  <si>
    <t>Wuhan National Laboratory for Optoelectronics;Texas A&amp;M University;Beijing Institute of Technology;Hong Kong University of Science and Technology</t>
  </si>
  <si>
    <t>60087294;60020547;60016835;60008592</t>
  </si>
  <si>
    <t>Cooperative communications based on rateless network coding in distributed MIMO systems</t>
  </si>
  <si>
    <t>10.1109/MWC.2010.5490980</t>
  </si>
  <si>
    <t>2-s2.0-77954202626</t>
  </si>
  <si>
    <t>['user multiple', 'type 1', 'significantly enhances', 'seamless integration', 'output transmission', 'minor enhancement', 'microcell layout', 'may also', 'mainly deployed', 'macrocell layout', 'lower latencies', 'low latency', 'layer mimo', 'layer beamforming', 'input multiple', 'higher throughput', 'heterogeneous networks', 'full buffer', 'existing systems', 'exceed imt', 'cell multi', 'antenna support', 'also known', 'aka lteadvanced', 'air interface', 'advanced requirements', '100 mhz']</t>
  </si>
  <si>
    <t>LTE Release 8 is one of the primary broadband technologies based on OFDM, which is currently being commercialized. LTE Release 8, which is mainly deployed in a macro/microcell layout, provides improved system capacity and coverage, high peak data rates, low latency, reduced operating costs, multi-antenna support, flexible bandwidth operation and seamless integration with existing systems. LTE-Advanced (also known as LTE Release 10) significantly enhances the existing LTE Release 8 and supports much higher peak rates, higher throughput and coverage, and lower latencies, resulting in a better user experience. Additionally, LTE Release 10 will support heterogeneous deployments where low-power nodes comprising picocells, femtocells, relays, remote radio heads, and so on are placed in a macrocell layout. The LTE-Advanced features enable one to meet or exceed IMT-Advanced requirements. It may also be noted that LTE Release 9 provides some minor enhancement to LTE Release 8 with respect to the air interface, and includes features like dual-layer beamforming and time-difference-of-arrival-based location techniques. In this article an overview of the techniques being considered for LTE Release 10 (aka LTEAdvanced) is discussed. This includes bandwidth extension via carrier aggregation to support deployment bandwidths up to 100 MHz, downlink spatial multiplexing including single-cell multi-user multiple-input multiple-output transmission and coordinated multi point transmission, uplink spatial multiplexing including extension to four-layer MIMO, and heterogeneous networks with emphasis on Type 1 and Type 2 relays. Finally, the performance of LTEAdvanced using IMT-A scenarios is presented and compared against IMT-A targets for full buffer and bursty traffic model. ¬© 2006 IEEE.</t>
  </si>
  <si>
    <t>60024590;60024590;60024590;60024590;60024590</t>
  </si>
  <si>
    <t>56574597500;6603321522;9733537600;6507378293;7401542062</t>
  </si>
  <si>
    <t>Ghosh, Amitava;Ratasuk, Rapeepat;Mondal, Bishwarup;Mangalvedhe, Nitin;Thomas, Tim</t>
  </si>
  <si>
    <t>Schaumburg</t>
  </si>
  <si>
    <t>Motorola</t>
  </si>
  <si>
    <t>Ghosh A.</t>
  </si>
  <si>
    <t>LTE-advanced: Next-generation wireless broadband technology</t>
  </si>
  <si>
    <t>10.1109/MWC.2010.5490974</t>
  </si>
  <si>
    <t>2-s2.0-77954208078</t>
  </si>
  <si>
    <t>9140A10011209DZ0218</t>
  </si>
  <si>
    <t>['time algorithm', 'store time', 'solving time', 'numerical results', 'memory costs', 'francis group', 'also presented']</t>
  </si>
  <si>
    <t>impedance element | marching-on-in-time | memory method | parallel | time-domain integral equation</t>
  </si>
  <si>
    <t>The characteristics of an impedance matrix produced by the marching-on-in-time algorithm for solving time-domain integral equations are analyzed in this article. Two classic memory methods derived from the 2-D sparse matrix memory method are introduced to store time-domain impedance elements. A new memory method is proposed to ameliorate the primary two methods. The memory costs of the three memory methods are compared by numerical results. It is validated that the new method enhances memory efficiency without increasing the computation. The advantages of using the new memory method in marching-on-in-time parallel computing are also presented. Copyright ¬© Taylor &amp; Francis Group, LLC.</t>
  </si>
  <si>
    <t>448-462</t>
  </si>
  <si>
    <t>55720566000;25631319300;55645491100</t>
  </si>
  <si>
    <t>Li, Jin Yan;Zhao, Yan Wen;Nie, Zai Ping</t>
  </si>
  <si>
    <t>New memory method of impedance elements for marching-on-in-time solution of time-domain integral equation</t>
  </si>
  <si>
    <t>10.1080/02726343.2010.483936</t>
  </si>
  <si>
    <t>2-s2.0-77954222624</t>
  </si>
  <si>
    <t>2009-0087640</t>
  </si>
  <si>
    <t>SNU</t>
  </si>
  <si>
    <t>['zn ferrite', 'wind pressure', 'structural analysis', 'paper presents', 'network analyzer', 'mobile communication', 'material design', 'matching frequency', 'loaded glass', 'epoxy composites', 'epoxy composite', 'electromagnetic shielding', 'bending tests', 'antenna system', 'antenna package', 'aluminum package', 'absorbing material', '0 ghz']</t>
  </si>
  <si>
    <t>Composites | glass-fabric | Ni Zn ferrite | repeat antenna | structural analysis</t>
  </si>
  <si>
    <t>This paper presents the material design and structural analysis of the repeat antenna used in mobile communication and shows the possibility of replacing the aluminum package of the repeat-antenna system by ferrite-loaded glass-fabric/epoxy composites. The three-phase composite material provided high strength and electromagnetic shielding at 1.8-2.0 GHz, one of frequency ranges used for mobile communication. The Ni-Zn ferrite as an absorbing material was fabricated, and Ni-Zn ferrite/epoxy composite was measured with a network analyzer to obtain complex permittivity and permeability. The characteristics of Ni-Zn ferrite specimens with conductive carbon black were studied, and the matching frequency was adjusted to 2 GHz frequency by controlling the amount of conductive carbon black. The ferrite-loaded glass-fabric/epoxy composite specimens were fabricated, and tensile and bending tests were carried out to evaluate mechanical properties. The structural analysis of antenna package of ferrite-loaded glass-fabric/epoxy composite was conducted for under wind pressure and compared with that of aluminum antenna package. ¬© Koninklijke Brill NV, Leiden, 2010.</t>
  </si>
  <si>
    <t>Advanced Composite Materials</t>
  </si>
  <si>
    <t>60013682;60013682;60013682;60013682;60013682-60120123</t>
  </si>
  <si>
    <t>8852130600;57206731778;56289174100;14618903800;57203543760</t>
  </si>
  <si>
    <t>Lee, Jae Wook;Lee, Jae Chul;Choi, Woon Yong;Chun, Doo Man;Ahn, Sung Hoon</t>
  </si>
  <si>
    <t>Institute of Advanced Machines and Design;Seoul National University</t>
  </si>
  <si>
    <t>60120123;60013682</t>
  </si>
  <si>
    <t>Design of repeat-antenna package for mobile communication made of ferrite-loaded glass-fabric/epoxy composites</t>
  </si>
  <si>
    <t>10.1163/092430410X490464</t>
  </si>
  <si>
    <t>2-s2.0-77954223856</t>
  </si>
  <si>
    <t>['results obtained', 'results achieved', 'resonant frequencies', 'neural models', 'heuristic algorithms', 'good agreement', 'francis group', 'experimental results', 'based algorithms', 'algorithms presented']</t>
  </si>
  <si>
    <t>ant colony optimization | artificial neural networks | Levenberg-Marquardt | microstrip antenna | parallel ant colony optimization | resonant frequency</t>
  </si>
  <si>
    <t>Artificial neural networks and heuristic algorithms are popular intelligent techniques in solving complex engineering problems. This article presents new approaches based on feed-forward artificial neural networks trained with Levenberg-Marquardt, touring ant colony optimization, and parallel ant colony optimization algorithms to determine the resonant frequencies of the rectangular, circular, and triangular microstrip antennas. The results achieved from heuristic- and gradient-based algorithms were compared to that of the other methods in the literature. The results obtained from the neural models for the various microstrip antennas are in very good agreement with the experimental results in the literature. The proposed neural model trained with parallel ant colony optimization algorithm provides better accuracy than the other algorithms presented in this article and the literature. Copyright ¬© Taylor &amp; Francis Group, LLC.</t>
  </si>
  <si>
    <t>463-481</t>
  </si>
  <si>
    <t>60003217;60013849;60003217</t>
  </si>
  <si>
    <t>56619948200;7003371572;57211039554</t>
  </si>
  <si>
    <t>Kalinli, Adem;Sagiroglu, Seref;Sarikoc, Fatih</t>
  </si>
  <si>
    <t>Ankara;Kayseri</t>
  </si>
  <si>
    <t>Gazi √úniversitesi;Erciyes √úniversitesi</t>
  </si>
  <si>
    <t>60013849;60003217</t>
  </si>
  <si>
    <t>Kalinli A.</t>
  </si>
  <si>
    <t>Parallel ant colony optimization algorithm based neural method for determining resonant frequencies of various microstrip antennas</t>
  </si>
  <si>
    <t>10.1080/02726343.2010.483939</t>
  </si>
  <si>
    <t>2-s2.0-77954233144</t>
  </si>
  <si>
    <t>['time coding', 'superior performance', 'superior ability', 'real wavelet', 'llc 2010', 'fading channel', 'downlink performance', 'cyclic prefix', 'conventional mc', 'cdma system', 'carrier cdma', 'business media', 'based mc']</t>
  </si>
  <si>
    <t>Equal gain combining | Multiband complex wavelet | Multicarrier code division multiple access | Nakagami fading | Space-time coding</t>
  </si>
  <si>
    <t>Space-time coding technique and Multi-carrier CDMA (MC-CDMA) technique have received much interest due to their high frequency spectrum efficiency and high data rate transmission. On the basis of analyzing the two technique principle, utilizing the optimized multiband complex wavelet as multi-carrier basis function, we propose an MC-CDMA system based on multiband complex wavelet and space-time coding for downlink and investigate the system bit error rate (BER) performance over Nakagami-m fading channel. The system has much higher spectrum efficiency and data rate due to no need any cyclic prefix (CP) when compared to the conventional MC-CDMA system. Moreover, the application of space-time coding technique improves the ability against fading channel effectively and perfects the downlink performance further. Simulation results show that the proposed multiband complex-wavelet-based MC-CDMA (MBCW-MC-CDMA) system performs better than conventional MC-CDMA system and real wavelet-packet-based MC-CDMA system due to its superior ability against interferences. Especially, the space-time coded MBCW-MC-CDMA system has superior performance, and it outperforms single antenna MBCW-MC-CDMA and conventional MC-CDMA with space-time coding. ¬© Springer Science+Business Media, LLC 2010.</t>
  </si>
  <si>
    <t>539-552</t>
  </si>
  <si>
    <t>0278081X</t>
  </si>
  <si>
    <t>Circuits, Systems, and Signal Processing</t>
  </si>
  <si>
    <t>60021666-60005244;60005244;60021666</t>
  </si>
  <si>
    <t>7404115747;56852500400;35239492100</t>
  </si>
  <si>
    <t>Yu, Xiang Bin;Bi, Guang Guo;Chen, Xiao Min</t>
  </si>
  <si>
    <t>Nanjing University of Aeronautics and Astronautics;Southeast University</t>
  </si>
  <si>
    <t>60021666;60005244</t>
  </si>
  <si>
    <t>Yu X.</t>
  </si>
  <si>
    <t>Performance of multiband complex-wavelet-based MC-CDMA system with space-time coding over Nakagami-m fading channels</t>
  </si>
  <si>
    <t>10.1007/s00034-010-9162-z</t>
  </si>
  <si>
    <t>2-s2.0-77954563045</t>
  </si>
  <si>
    <t>['various designs', 'uniform spacing', 'standard real', 'reductions without', 'llc 2010', 'finally determine', 'excitation elements', 'examined using', 'evolutionary programming', 'constriction factor', 'comparative optimization', 'business media', 'also employed', '8 elements', '66 db']</t>
  </si>
  <si>
    <t>Concentric circular antenna array | Evolutionary Programming | First null beamwidth | Non-uniform excitation | Particle Swarm Optimization with Constriction Factor and Inertia Weight Approach | Sidelobe level | Standard particle swarm optimization</t>
  </si>
  <si>
    <t>In this paper the maximum sidelobe level (SLL) reductions without and with central element feeding in various designs of three-ring concentric circular antenna arrays (CCAA) are examined using a real-coded Evolutionary Programming (EP) to finally determine the global optimal three-ring CCAA design. Standard real-coded Particle Swarm Optimization (PSO) and real-coded Particle Swarm Optimization with Constriction Factor and Inertia Weight Approach (PSOCFIWA) are also employed for comparative optimization but both prove to be suboptimal. This paper assumes non-uniform excitation weights and uniform spacing of excitation elements in each three-ring CCAA design. Among the various CCAA designs, the design containing central element and 4, 6 and 8 elements in three successive concentric rings proves to be such global optimal design set with global minimum SLL (-39.66 dB) as determined by Evolutionary Programming. ¬© Springer Science+Business Media, LLC 2010.</t>
  </si>
  <si>
    <t>667-680</t>
  </si>
  <si>
    <t>60103561;60103561;60103561</t>
  </si>
  <si>
    <t>35737537800;7006765652;7102557021</t>
  </si>
  <si>
    <t>Mandal, Durbadal;Ghoshal, Sakti Prasad;Bhattacharjee, Anup Kumar</t>
  </si>
  <si>
    <t>National Institute of Technology, Durgapur</t>
  </si>
  <si>
    <t>Mandal D.</t>
  </si>
  <si>
    <t>Design of concentric circular antenna array with central element feeding using Particle Swarm Optimization with Constriction Factor and Inertia Weight Approach and Evolutionary Programing technique</t>
  </si>
  <si>
    <t>10.1007/s10762-010-9629-9</t>
  </si>
  <si>
    <t>2-s2.0-77954564598</t>
  </si>
  <si>
    <t>['worth remembering', 'wireless microphones', 'wireless channels', 'television channels', 'specific directions', 'small space', 'significant changes', 'receiving antennae', 'one strategy', 'left vacant', 'helical antennae', 'far away', 'direct signals']</t>
  </si>
  <si>
    <t>Significant changes in regulation have affected the operation of wireless microphones. Wireless microphones typically utilize radio frequency (RF) spectrum in gaps in the UHF band either specifically set aside for them, or left vacant by television channels and other services. One strategy that can be employed to minimize the risk of interference with wireless microphones is to force a portable television band devices (TVBD) into a band where it has to reduce its power. When a lot of wireless channels are operating in a small space it's important to keep the power of each transmitter within reasonable bounds, in order to avoid RF distortion products such as intermodulation in receivers. Helical antennae can be used for even more specialized applications requiring higher gain in specific directions. As far as separation between antennae is concerned, it is worth remembering that any transmission antennae used to direct signals to in-ear monitoring systems should be kept as far away as possible from receiving antennae that are picking up signals from wireless microphones.</t>
  </si>
  <si>
    <t>513-521</t>
  </si>
  <si>
    <t>AES: Journal of the Audio Engineering Society</t>
  </si>
  <si>
    <t>Rumsey, Francis</t>
  </si>
  <si>
    <t>Rumsey F.</t>
  </si>
  <si>
    <t>Wireless microphones for live sound</t>
  </si>
  <si>
    <t>2-s2.0-77954666009</t>
  </si>
  <si>
    <t>['zero padding', 'wireless channels', 'synchronism effectively', 'scheme mitigates', 'path fading', 'ldc ).', 'even impossible', 'effectively create', 'different relays', 'copyright ¬©', 'combating multi']</t>
  </si>
  <si>
    <t>Asynchronization | Cooperative diversity | Linear dispersion code (LDC) | Relay | Zero padding (ZP)</t>
  </si>
  <si>
    <t>The cooperative diversity schemes can effectively create a virtual antenna array for combating multi-path fading in wireless channels. However, a lot of cooperative diversity schemes require perfect synchronization which is, in practice, difficult and even impossible to be realized. In this paper, we propose an asynchronous cooperative diversity scheme based on the linear dispersion code (LDC). By adding the zero padding (ZP) between linear dispersion codewords, our scheme mitigates the effect of a synchronism effectively. The length of ZP is decided by relative timing errors between different relays. Besides, an easy decoding method of our scheme is given in this paper by restructuring the stacked channel matrix. Copyright ¬© by HIGN TECHNOLOGY LETTERS PRESS.</t>
  </si>
  <si>
    <t>138-142</t>
  </si>
  <si>
    <t>High Technology Letters</t>
  </si>
  <si>
    <t>56701578300;14061705600;35761091100;23476774100</t>
  </si>
  <si>
    <t>Gao, Ming;Ge, Jianhua;Han, Chunlei;Chi, Kaikai</t>
  </si>
  <si>
    <t>Gao M.</t>
  </si>
  <si>
    <t>Asynchronous cooperative transmission scheme using linear dispersion code</t>
  </si>
  <si>
    <t>10.3772/j.issn.1006-6748.2010.02.005</t>
  </si>
  <si>
    <t>2-s2.0-77954667089</t>
  </si>
  <si>
    <t>['using virtue', 'user interference', 'user das', 'simply calculated', 'remote antennas', 'quite accurate', 'mmse receivers', 'mitigate inter', 'large number', 'iterative way', 'greatly improved', 'efficiently mitigated', 'copyright ¬©']</t>
  </si>
  <si>
    <t>Asymptotic sum rate | Distributed antenna system (DAS) | Minimum mean squared error (MMSE) receivers | Multi-user | Random matrix theory</t>
  </si>
  <si>
    <t>In this paper, the asymptotic sum rate of a multi-user distributed antenna system (DAS) is analyzed. To mitigate inter-user interference, minimum mean squared error (MMSE) receivers are utilized to cooperatively process received signals in the uplink. It shows that inter-user interference is efficiently mitigated and the uplink sum rate of a multi-user DAS is greatly improved by adopting MMSE receivers. For very large number of users and remote antennas, the asymptotic uplink sum rate of MMSE receivers is derived by using virtue of the random matrix theory, which can be simply calculated in an iterative way. The approximation is verified to be quite accurate by Monte Carlo simulations. Copyright ¬© by HIGN TECHNOLOGY LETTERS PRESS.</t>
  </si>
  <si>
    <t>147-151</t>
  </si>
  <si>
    <t>60018205;60025278;60018205;60018205-60025278</t>
  </si>
  <si>
    <t>57192491555;56430219800;7404735504;7403567490</t>
  </si>
  <si>
    <t>Li, Xin;Zhao, Ming;Huang, Lianfen;Yao, Yan</t>
  </si>
  <si>
    <t>Beijing;Xiamen</t>
  </si>
  <si>
    <t>Tsinghua University;Xiamen University</t>
  </si>
  <si>
    <t>60025278;60018205</t>
  </si>
  <si>
    <t>Asymptotic sum rate of MMSE receivers in multi-user distributed antenna systems</t>
  </si>
  <si>
    <t>10.3772/j.issn.1006-6748.2010.02.007</t>
  </si>
  <si>
    <t>2-s2.0-77954667673</t>
  </si>
  <si>
    <t>['¬© 2010', 'wise modeling', 'wireless systems', 'wireless communications', 'transmission coefficients', 'total transmissions', 'total reflections', 'study analytically', 'structural materials', 'sprouting towards', 'specific category', 'signal makes', 'profound variation', 'physical layer', 'numerical depictions', 'next generation', 'interesting proposition', 'implant devices', 'human body', 'health monitoring', 'gaussian profile', 'fledging paradigms', 'different along', 'dielectric constants', 'desirable features', 'design issues', 'complete characterization', 'challenging task', 'body channels', 'body channel', 'approximate layer', 'antenna characteristics']</t>
  </si>
  <si>
    <t>Attenuation | Propagator | Reflection | Scattering | Transmission</t>
  </si>
  <si>
    <t>The Wireless Personal Area Network (WPAN) is one of the fledging paradigms that the next generation of wireless systems is sprouting towards. Among them, a more specific category is the Wireless Body Area Network (WBAN) used for health monitoring. On the other hand, Ultra-Wideband (UWB) comes with a number of desirable features at the physical layer for wireless communications. One big challenge in adoption of UWB in WBAN is the fact that signals get attenuated exponentially. Due to the intrinsic structural complexity in human body, electromagnetic waves show a profound variation during propagation through it. The reflection and transmission coefficients of human body are highly dependent upon the dielectric constants as well as upon the frequency. The difference in structural materials such as fat, muscles and blood essentially makes electromagnetic wave attenuation to be different along the way. Thus, a complete characterization of body channel is a challenging task. The connection between attenuation and frequency of the signal makes the investigation of UWB in WBAN an interesting proposition. In this paper, we study analytically the impact of body channels on electromagnetic signal propagation with reference to UWB. In the process, scattering, reflectivity and transmitivity have been addressed with analysis of approximate layer-wise modeling, and with numerical depictions. Pulses with Gaussian profile have been employed in our analysis. It shows that, under reasonable practical approximations, the human body channel can be modeled in layers so as to have the effects of total reflections or total transmissions in certain frequency bands. This could help decide such design issues as antenna characteristics of implant devices for WBAN employing UWB. ¬© 2010 by the authors.</t>
  </si>
  <si>
    <t>5503-5529</t>
  </si>
  <si>
    <t>60028876;60028876;60028876;60028876</t>
  </si>
  <si>
    <t>55435200600;36179530400;36180202300;7006457163</t>
  </si>
  <si>
    <t>Kabir, Md Humaun;Ashrafuzzaman, Kazi;Sanaullah Chowdhury, M.;Kwak, Kyung Sup</t>
  </si>
  <si>
    <t>Kabir M.</t>
  </si>
  <si>
    <t>Studies of scattering, reflectivity, and transmitivity in WBAN channel: Feasibility of using UWB</t>
  </si>
  <si>
    <t>10.3390/s100605503</t>
  </si>
  <si>
    <t>2-s2.0-77954790312</t>
  </si>
  <si>
    <t>['well established', 'tally well', 'special experiment', 'satellite indicated', 'respective elevation', 'receiving antenna', 'position error', 'position co', 'observed data', 'npli ).', 'new delhi', 'gps receiver', 'getting time', 'determined precisely', 'derived relation', 'derived formulation', 'corresponding error']</t>
  </si>
  <si>
    <t>Antenna | Gps timing | Satellite | Single satellite gps timing</t>
  </si>
  <si>
    <t>It is well established that the position co-ordinates of the receiving antenna should be determined precisely in advance for getting time of the GPS receiver through a single GPS satellite technique. So it is desirable to know the extent of accuracy of the position coordinates required for a particular timing accuracy. In this paper, an analytical expression relating to the position error and the corresponding error in the time of the GPS receiver has been derived. Time of the GPS receiver error caused by the error in position coordinates largely depends on the position of the satellite indicated by the respective elevation and azimuth of the satellite. To validate the derived formulation, it is important to configure the experimental plan judiciously. A special experiment has accordingly been conducted at National Physical Laboratory, New Delhi, India (NPLI). The observed data have been found to tally well with the derived relation.</t>
  </si>
  <si>
    <t>429-434</t>
  </si>
  <si>
    <t>Indian Journal of Pure and Applied Physics</t>
  </si>
  <si>
    <t>60009615;60009615</t>
  </si>
  <si>
    <t>57202375329;35464438500</t>
  </si>
  <si>
    <t>Sharma, Suman;Banerjee, P.</t>
  </si>
  <si>
    <t>National Physical Laboratory India</t>
  </si>
  <si>
    <t>Effect of errors in position coordinates of the receiving antenna on single satellite GPS timing</t>
  </si>
  <si>
    <t>2-s2.0-77954835379</t>
  </si>
  <si>
    <t>['¬© 2010', 'wave radar', 'varying signals', 'various signal', 'stationary signals', 'stationary processes', 'proposed time', 'proposed method', 'primarily devoted', 'powerful tool', 'permanent interest', 'past decades', 'noise ratio', 'frequency surface', 'frequency structure', 'frequency representation', 'frequency plane', 'experimental data', 'depict time', 'currently used', 'conventional fourier', 'based detector', 'analysis tasks']</t>
  </si>
  <si>
    <t>The time-frequency representation (TFR) is a powerful tool for analysis of non-stationary signals. In the past decades, TFRs have been primarily devoted to the analysis tasks in the sense that they were introduced so as to depict time-frequency structure of time-varying signals and non-stationary processes in the time-frequency plane. Also, there has been a permanent interest in tackling decision problems by means of TFRs. In this study the authors, present a time-frequency-based detection scheme in the high-frequency surface-wave radar (HFSWR) for the detection of manoeuvring air targets in the presence of noise. Performance of the proposed method is evaluated by using both synthetic and experimental data. In addition, the proposed time-frequency detection scheme is examined in detail with various signal-to-noise ratio. This time-frequency-based detection method is then compared to the Fourier-based detector. Results clearly demonstrate that the time-frequency-based detector can significantly improve detection performance in the HFSWR, as well as add new physical insight, compared to the conventional Fourier-based detector, currently used by HFSWRs. ¬© 2010 The Institution of Engineering and Technology.</t>
  </si>
  <si>
    <t>287-297</t>
  </si>
  <si>
    <t>ISPECX000004000003000287000001</t>
  </si>
  <si>
    <t>IET Signal Processing</t>
  </si>
  <si>
    <t>60068808;60017597;60068808</t>
  </si>
  <si>
    <t>7801534619;6603773268;7006059138</t>
  </si>
  <si>
    <t>Dakoviƒá, M.;Thayaparan, T.;Stankoviƒá, L.</t>
  </si>
  <si>
    <t>Montenegro;Canada</t>
  </si>
  <si>
    <t>Podgorica;Ottawa</t>
  </si>
  <si>
    <t>University of Montenegro;Defence Research and Development Canada</t>
  </si>
  <si>
    <t>60068808;60017597</t>
  </si>
  <si>
    <t>Dakoviƒá M.</t>
  </si>
  <si>
    <t>Time-frequency-based detection of fast manoeuvring targets</t>
  </si>
  <si>
    <t>10.1049/iet-spr.2009.0078</t>
  </si>
  <si>
    <t>2-s2.0-77954850173</t>
  </si>
  <si>
    <t>['two species', 'time pcr', 'significantly higher', 'sibling species', 'sensitive detection', 'sensilla tuned', 'quantitative real', 'pr encoded', 'pheromone receptors', 'pcr ).', 'namely harmor1', 'male antennae', 'male adults', 'helicoverpa assulta', 'helicoverpa armigera', 'harmor1 transcript', 'female antennae', 'expression patterns', 'expression level']</t>
  </si>
  <si>
    <t>(Z)-11-hexadecenal | Helicoverpa armigera | Helicoverpa assulta | Odorant receptor (OR) | Pheromone receptor (PR)</t>
  </si>
  <si>
    <t>Pheromone receptors (PRs) on male antennae mediate specific and sensitive detection of sex pheromone components in lepidopterans. In this study, we identified and sequenced six putative cDNAs encoding PRs from sibling species, namely HarmOR1, HarmOR2 and HarmOR3 in Helicoverpa armigera and HassOR1, HassOR2 and HassOR3 in Helicoverpa assulta, which appeared to be orthologs of Heliothis virescens putative PR genes HvOR13, HvOR11 and HvOR16, respectively. Expression patterns of the six PR genes were evaluated by quantitative real-time PCR (qRT-PCR). All the putative PR genes exhibited male-biased expression patterns in adult antennae except for HarmOR2 and HassOR2 that showed similar expression levels in male and female antennae. Expression level of HarmOR1 was significantly higher than those of HarmOR2 and HarmOR3 in male antennae of H. armigera, but the three corresponding PR genes in male antennae of H. assulta showed similar expression levels. This implies the role of the PR encoded by HarmOR1 for interacting with Z11-16:Ald. The level of HarmOR1 transcript was significantly higher than that of HassOR1. These results were consistent with the ratio of Z11-16:Ald in their sex pheromone blends and the abundance of sensilla tuned to Z11-16:Ald on antennae of male adults of the two species. ¬© 2009 Elsevier Ltd.</t>
  </si>
  <si>
    <t>586-593</t>
  </si>
  <si>
    <t>60029608;60000689;60029608</t>
  </si>
  <si>
    <t>55717542100;7201425614;57188996279</t>
  </si>
  <si>
    <t>Zhang, Dan Dan;Zhu, Kun Yan;Wang, Chen Zhu</t>
  </si>
  <si>
    <t>Haidian;Manhattan</t>
  </si>
  <si>
    <t>Institute of Zoology Chinese Academy of Sciences;Kansas State University</t>
  </si>
  <si>
    <t>60029608;60000689</t>
  </si>
  <si>
    <t>Zhang D.</t>
  </si>
  <si>
    <t>Sequencing and characterization of six cDNAs putatively encoding three pairs of pheromone receptors in two sibling species, Helicoverpa armigera and Helicoverpa assulta</t>
  </si>
  <si>
    <t>S0022191009003771</t>
  </si>
  <si>
    <t>10.1016/j.jinsphys.2009.12.002</t>
  </si>
  <si>
    <t>2-s2.0-77954861229</t>
  </si>
  <si>
    <t>['trichoid sensilla', 'sensilla trichodea', 'seeking behavior', 'results indicate', 'response spectra', 'propionic acid', 'primarily indole', 'previous studies', 'present study', 'phenolic compounds', 'oviposition sites', 'orientation behavior', 'observed changes', 'neurons may', 'lactic acid', 'increase 72', 'h post', 'female mosquitoes', 'blood meal', 'blood feeding', 'behavioral changes', 'acetic acid']</t>
  </si>
  <si>
    <t>Disease vector | Gonotrophic cycle | Modulation | Olfaction | Oviposition</t>
  </si>
  <si>
    <t>In female Aedes aegypti L. mosquitoes, a blood meal induces physiological and behavioral changes. Previous studies have shown that olfactory receptor neurons (ORNs) housed in grooved peg sensilla on the antennae of Ae. aegypti down-regulate their sensitivity to lactic acid, a key component driving host-seeking behavior, which correlates with observed changes in the host-seeking behavior of this species. In the present study, we performed electrophysiological recordings from the most abundant antennal sensillum type, sensilla trichodea. Our results indicate that the response spectra of ORNs contained within most trichoid sensilla do not change in response to blood feeding. However, we observe an increase in sensitivity to primarily indole and phenolic compounds in neurons housed within four of the five functional types of short blunt tipped II trichoid sensilla, both at 24 and 72. h post-blood feeding, which was more pronounced at 24. h than 72. h. Furthermore, sensitivity to undecanone, acetic acid and propionic acid was observed to increase 72. h post-blood meal. Considering the timing of these changes, we believe that these neurons may be involved in driving the orientation behavior of female mosquitoes to oviposition sites, which are known to release these compounds. ¬© 2010 Elsevier Ltd.</t>
  </si>
  <si>
    <t>659-665</t>
  </si>
  <si>
    <t>60027152;60027152;60027152-60016305;60027152</t>
  </si>
  <si>
    <t>6503849571;7402765623;7103226689;55971855000</t>
  </si>
  <si>
    <t>Siju, K. P.;Hill, Sharon R.;Hansson, Bill S.;Ignell, Rickard</t>
  </si>
  <si>
    <t>Sweden;Germany</t>
  </si>
  <si>
    <t>Uppsala;Jena</t>
  </si>
  <si>
    <t>Sveriges lantbruksuniversitet;Max Planck Institute for Chemical Ecology</t>
  </si>
  <si>
    <t>60027152;60016305</t>
  </si>
  <si>
    <t>Siju K.</t>
  </si>
  <si>
    <t>Influence of blood meal on the responsiveness of olfactory receptor neurons in antennal sensilla trichodea of the yellow fever mosquito, Aedes aegypti</t>
  </si>
  <si>
    <t>S002219101000034X</t>
  </si>
  <si>
    <t>10.1016/j.jinsphys.2010.02.002</t>
  </si>
  <si>
    <t>2-s2.0-77954865832</t>
  </si>
  <si>
    <t>['wide bandwidth', 'strip dipole', 'second one', 'rfid application', 'rf performances', 'reflector plane', 'radiation patterns', 'proposed antenna', 'paper presented', 'metallic sheet', 'measured beamwidth', 'many applications', 'large beamwidth', 'good performances', 'frequency bandwidth', 'feed point', 'experimental results', 'elevation planes', 'electromagnetic features', 'ebg structure', 'ebg reflectors', 'ebg reflector', 'directive gain', 'curved dipole', '65 ¬∞', '65 dbi', '62 ghz', '59 ghz', '5 db', '45 ghz', '45 dbi', '100 ¬∞']</t>
  </si>
  <si>
    <t>Curved strip dipole antenna | Electromagnetic Band Gap (EBG) | RFID technology</t>
  </si>
  <si>
    <t>This paper presented the study and design the curved strip dipole on Electromagnetic Band Gap (EBG) reflector plane that can be affected the performance of the proposed antenna for RFID application. The proposed antenna consists of a strip dipole that constructed of a metallic sheet and it was bended to be a half of annular with feed point at the center for yielding wider beamwidth. Normally, a curved strip dipole antenna without the reflector provides low gain of 1.5 dB, due to its features of radiation patterns, both in azimuth and elevation planes. In our case, the resonant EBG technology has been used to be a reflector for directive gain increment by utilizing the good performances of EBG structure, which is capable of providing a constructive image current within a certain frequency band. Therefore, when this curved dipole is appropriated located horizontally on a resonant EBG reflector, the low profile antenna that provides good performance such as large beamwidth, wide bandwidth, and high directive gain can be obtained, consequently. The first curved strip dipole antenna with 3√ó3 elements and the second one with 5√ó5 elements of EBG reflectors, respectively, have been fabricated and their RF performances have been measured. For 3√ó3 elements of EBG reflector, the measured beamwidth in E- and H-planes are 100¬∞ and 110¬∞, respectively, frequency bandwidth is 2.06-2.59 GHz and directive gain is 7.45 dBi at 2.45 GHz. In case of 5√ó5 elements of EBG reflector, the measured beamwidth in E- and H-planes are 65¬∞ and 120¬∞, respectively, frequency bandwidth is 2.06- 2.62 GHz and directive gain is 7.65 dBi at 2.45 GHz. From simulation and experimental results, it's obvious that many applications can be conceived for a curved strip dipole on EBG reflector plane due to its geometrical and electromagnetic features.</t>
  </si>
  <si>
    <t>374-383</t>
  </si>
  <si>
    <t>60026326;60026326;60026326</t>
  </si>
  <si>
    <t>36185530800;15046817000;24175075100</t>
  </si>
  <si>
    <t>Fhafhiem, N.;Krachodnok, P.;Wongsan, R.</t>
  </si>
  <si>
    <t>Nakhon Ratchasima</t>
  </si>
  <si>
    <t>Suranaree University of Technology</t>
  </si>
  <si>
    <t>Fhafhiem N.</t>
  </si>
  <si>
    <t>Curved strip dipole antenna on EBG reflector plane for RFID applications</t>
  </si>
  <si>
    <t>2-s2.0-77954933176</t>
  </si>
  <si>
    <t>['wing venations', 'unique character', 'type species', 'subfamily lecithocerinae', 'setiola park', 'rounded forewing', 'r5 absent', 'new genus', 'neopectinimura park', 'morobeensis park', 'male genitalia', 'madangensis park', 'long hairs', 'labial palpus', 'calligina park', '5 species']</t>
  </si>
  <si>
    <t>Lecithocerinae | Lepidoptera | Neopectinimura | Papua New Guinea | taxonomy</t>
  </si>
  <si>
    <t>A new genus, Neopectinimura Park, of the subfamily Lecithocerinae (Lepidoptera, Gelechioidea, Lecithoceridae) is described, based on the type species, Neopectinimura beckeri Park &amp; Byun, sp. nov, from Papua New Guinea. Four additional new species for the new genus, N. calligina Park &amp; Byun, N. madangensis Park &amp; Byun, N. setiola Park &amp; Byun and N. morobeensis Park &amp; Byun are described. The genus is separable from its allied genus Pectinimura Park by the short and rounded forewing, with R5 absent, the unique character of antennae with long hairs, and often with an extremely long third segment of the labial palpus. A key to the 5 species of the genus is given. Illustrations of adults, wing venations, and the male genitalia are provided.</t>
  </si>
  <si>
    <t>298-307</t>
  </si>
  <si>
    <t>Florida Entomologist</t>
  </si>
  <si>
    <t>100476154-60027033;100336305</t>
  </si>
  <si>
    <t>7408066228;8848610200</t>
  </si>
  <si>
    <t>Park, Kyu Tek;Byun, Bong Kyu</t>
  </si>
  <si>
    <t>United States;South Korea;South Korea</t>
  </si>
  <si>
    <t>Gainesville;Seongnam;Pocheon</t>
  </si>
  <si>
    <t>Florida Museum of Natural History;Korean Academy of Science and Technology;Korea National Arboretum</t>
  </si>
  <si>
    <t>60027033;100476154;100336305</t>
  </si>
  <si>
    <t>A new genus Neopectinimura (Lepidoptera, Gelechioidea, Lecithoceridae), with five new species from Papua New Guinea</t>
  </si>
  <si>
    <t>10.1653/024.093.0223</t>
  </si>
  <si>
    <t>2-s2.0-77955062569</t>
  </si>
  <si>
    <t>['study presents', 'mature larvae', 'level differentiation', 'larval descriptions', 'greatest diversity', 'frequency distribution', 'first description', 'characteristics typical', 'body shape', 'ant larva', '3 sensilla', '10 pairs']</t>
  </si>
  <si>
    <t>Tanaemyrmex</t>
  </si>
  <si>
    <t>Camponotus vittatus Forel is a poorly studied Neotropical ant, which is very common in Brazil. Larval descriptions are useful to systematics, as larval characters aid with genus-level differentiation, and ant larvae lie at the basis of ant social organization. This study presents the first description of the immatures of C. vittatus with the aid of light and scanning electron microscopy. There are three instars based on the frequency distribution of larval head widths. The larvae had some characteristics typical of Camponotus, specifically, a 'pogonomyrmecoid' body shape, 10 pairs of spiracles, antennae with 3 sensilla, mature larvae with pronounced labial pseudopalps, and conspicuous 'chiloscleres' on the labrum. Unique characteristics found would include the greatest diversity of body hair types recorded in an ant larva and 'camponotoid' mandibles with 6 medial denticles over the blade. The number of antennal sensilla proved variable.</t>
  </si>
  <si>
    <t>265-276</t>
  </si>
  <si>
    <t>60006028;60006028;60008088;60006028;60006028</t>
  </si>
  <si>
    <t>16835492000;10141706300;12243683100;25632564200;7005827049</t>
  </si>
  <si>
    <t>Solis, Daniel Russ;Fox, Eduardo Gon√ßalves Paterson;Rossi, M√¥nica Lanzoni;Moretti, Thiago De Carvalho;Bueno, Odair Correa</t>
  </si>
  <si>
    <t>Sao Paulo;Sao Paulo</t>
  </si>
  <si>
    <t>Universidade de S√£o Paulo;Universidade Estadual Paulista "J√∫lio de Mesquita Filho"</t>
  </si>
  <si>
    <t>60008088;60006028</t>
  </si>
  <si>
    <t>Solis D.</t>
  </si>
  <si>
    <t>Description of the immatures of workers of the ant camponotus vittatus (Hymenoptera: Formicidae)</t>
  </si>
  <si>
    <t>10.1653/024.093.0218</t>
  </si>
  <si>
    <t>2-s2.0-77955067885</t>
  </si>
  <si>
    <t>['weak releasers', 'unilateral antennectomy', 'unaltered termites', 'tunnels origin', 'tunnel away', 'termites may', 'termite excavates', 'produce tunnels', 'local cues', 'excavation behavior']</t>
  </si>
  <si>
    <t>Subterranean termites subjected to unilateral antennectomy do not produce tunnels that differ in orientation from unaltered termites. Local cues at the tunnel tip may be weak releasers of excavation behavior in comparison to the motivation to tunnel away from the tunnels origin. Alternately antennae may be important in determining where a termite excavates, but termites may be compensating for the loss of an antenna through changes in behavior.</t>
  </si>
  <si>
    <t>310-312</t>
  </si>
  <si>
    <t>60010177;60010177</t>
  </si>
  <si>
    <t>6506735305;7103232370</t>
  </si>
  <si>
    <t>Bardunias, Paul;Su, Nan Yao</t>
  </si>
  <si>
    <t>University of Florida Institute of Food and Agricultural Sciences</t>
  </si>
  <si>
    <t>Bardunias P.</t>
  </si>
  <si>
    <t>Tunnel orientation by workers of Coptotermes formosanus (Isoptera: Rhinotermitidae) subjected to unilateral antennal ablation</t>
  </si>
  <si>
    <t>10.1653/024.093.0225</t>
  </si>
  <si>
    <t>2-s2.0-77955082579</t>
  </si>
  <si>
    <t>Mahidol University</t>
  </si>
  <si>
    <t>TRF</t>
  </si>
  <si>
    <t>['various salinities', 'ultrastructural studies', 'surrounding salinity', 'surrounding environment', 'subcellular changes', 'shrimps reared', 'shrimp reared', 'podocytic cells', 'penaeus monodon', 'labyrinth cells', 'immunohistochemistry results', 'filtration slits', 'excretory system', 'excretory cells', 'coelomosacs ramify', 'cellular adaptation', 'biochemical alterations', 'basal striation', 'antennal glands', 'antennal gland', 'animals reared', 'also correlated', 'adaptation mechanisms']</t>
  </si>
  <si>
    <t>Adaptation | Antennal gland | ATPase | Black tiger shrimp, Penaeus monodon (Crustacea) | Salinity</t>
  </si>
  <si>
    <t>Black tiger shrimps (Penaeus monodon) are able to survive and can be reared under various salinities, possibly by the cellular adaptation of their excretory system, particularly the antennal gland, which is known to regulate body fluid in crustaceans. We have investigated the morphological and biochemical alterations of the antennal glands in shrimp reared in 7, 15, or 30 ppt seawater. Drastic changes occur in animals reared under 7 ppt conditions. Ultrastructural studies of the antennal gland in shrimps reared in 7 ppt seawater have revealed that podocytic cells in the coelomosacs ramify with more cytoplasmic processes forming the filtration slits, and that the tubular labyrinth cells possess more mitochondria in their basal striation and a wider tubular lumen than those found in the other groups. Many apical cytoplasmic blebs from labyrinth cells have also been seen in the lumen of the labyrinths under 7 ppt conditions, a feature that is not as prominent under the other conditions. The expression and activity of the Na+/K +-ATPase in the antennal gland are also correlated with the surrounding environment: the lower the salinity, the higher the expression and activity of the enzyme. Immunohistochemistry results have demonstrated the highest staining intensity in the labyrinth cells of shrimps reared under 7 ppt conditions. Our findings thus suggest that one of the adaptation mechanisms of this shrimp to the surrounding salinity is the regulation of Na +/K+-ATPase expression in the antennal gland, in conjunction with subcellular changes in its excretory cells. ¬© 2010 Springer-Verlag.</t>
  </si>
  <si>
    <t>481-489</t>
  </si>
  <si>
    <t>0302766X</t>
  </si>
  <si>
    <t>Cell and Tissue Research</t>
  </si>
  <si>
    <t>60012718;60012718;60012718;60012718;60012718;108598729;60012718</t>
  </si>
  <si>
    <t>36015120100;15072603400;6603273598;6507060221;36015532100;15073014900;7003723500</t>
  </si>
  <si>
    <t>Buranajitpirom, Decha;Asuvapongpatana, Somluk;Weerachatyanukul, Wattana;Wongprasert, Kanokpan;Namwong, Wisa;Poltana, Pisit;Withyachumnarnkul, Boonsirm</t>
  </si>
  <si>
    <t>Nakhon Pathom;Nontaburi</t>
  </si>
  <si>
    <t>Mahidol University;Boromarajonani College of Nursing</t>
  </si>
  <si>
    <t>60012718;108598729</t>
  </si>
  <si>
    <t>Buranajitpirom D.</t>
  </si>
  <si>
    <t>Adaptation of the black tiger shrimp, Penaeus monodon, to different salinities through an excretory function of the antennal gland</t>
  </si>
  <si>
    <t>10.1007/s00441-010-0971-y</t>
  </si>
  <si>
    <t>2-s2.0-77955170850</t>
  </si>
  <si>
    <t>['¬© 2010', 'wireless communications', 'squared error', 'quadratic form', 'quadratic constraints', 'present solutions', 'paper arise', 'matrix trace', 'majorization result', 'gscs ),', 'franklin institute', 'digital communications', 'constrained minimizations']</t>
  </si>
  <si>
    <t>Constrained minimization | Generalized sidelobe canceller | Linear and quadratic constraints | Majorization | Multi-rank beamforming | Oblique projections | Poincare's separation theorem | Precoder and equalizer design | Quadratic forms</t>
  </si>
  <si>
    <t>Constrained minimization problems considered in this paper arise in the design of beamformers for radar, sonar, and wireless communications, and in the design of precoders and equalizers for digital communications. The problem is to minimize a quadratic form under a set of linear or quadratic constraints. We present solutions to these problems and establish a connection between them. A majorization result for matrix trace and Poincare's separation theorem play key roles in establishing the connection. We show that our solutions can be formulated as generalized sidelobe cancellers (GSCs), which tie our constrained minimizations to linear minimum mean-squared error (LMMSE) estimations. We then express our solutions in terms of oblique projection matrices and establish the geometry of our constrained minimizations. ¬© 2010 The Franklin Institute.</t>
  </si>
  <si>
    <t>818-835</t>
  </si>
  <si>
    <t>Journal of the Franklin Institute</t>
  </si>
  <si>
    <t>60009226;60009226;60009226</t>
  </si>
  <si>
    <t>6601984822;7006797863;7005870631</t>
  </si>
  <si>
    <t>Pezeshki, Ali;Scharf, Louis L.;Chong, Edwin K.P.</t>
  </si>
  <si>
    <t>Pezeshki A.</t>
  </si>
  <si>
    <t>The geometry of linearly and quadratically constrained optimization problems for signal processing and communications</t>
  </si>
  <si>
    <t>S001600321000075X</t>
  </si>
  <si>
    <t>10.1016/j.jfranklin.2010.03.005</t>
  </si>
  <si>
    <t>2-s2.0-77955230370</t>
  </si>
  <si>
    <t>['temporal expansion', 'straightforward computations', 'small increase', 'run time', 'resonant frequency', 'relative errors', 'radiation patterns', 'present schemes', 'numerical results', 'memory use', 'electromagnetic radiation', 'developed based', 'bowtie antenna', 'accurate simulations']</t>
  </si>
  <si>
    <t>Electromagnetic radiation | P-step Lagrange interpolation | Temporal basis function | Time-domain finite element method | Ultra-wideband antenna</t>
  </si>
  <si>
    <t>Accurate simulations of ultra-wideband (UWB) electromagnetic radiation from an antenna were developed based on a time-domain finite element method (TDFEM) based on p-step Lagrange interpolation for the temporal expansion. The motivation was to utilize the good interpolation features and straightforward computations for UWB antenna simulations. Numerical results were obtained from the cases of the cavity resonance problem, a bowtie and a Sierpinski bowtie antenna. Comparisons with an existing TDFEM approach employed linear temporal basis functions show good agreement to demonstrate the validity of the present schemes. The TDFEM with 2-step Lagrange interpolation as the temporal basis functions achieves better numerical results with only a small increase to run time and memory use in terms of the relative errors of the resonant frequency in the cavity for the transverse electric mode and the radiation patterns of the bowtie antenna. ¬© 2010 Tsinghua University Press.</t>
  </si>
  <si>
    <t>307-311</t>
  </si>
  <si>
    <t>Tsinghua Science and Technology</t>
  </si>
  <si>
    <t>60014966-60009860;60014966</t>
  </si>
  <si>
    <t>55682653451;7404126069</t>
  </si>
  <si>
    <t>Wu, Xia;Zhou, Lezhu</t>
  </si>
  <si>
    <t>Beijing;Shanghai</t>
  </si>
  <si>
    <t>Peking University;Fudan University</t>
  </si>
  <si>
    <t>60014966;60009860</t>
  </si>
  <si>
    <t>Wu X.</t>
  </si>
  <si>
    <t>Applying p-step lagrange interpolation as temporal basis functions to TDFEM for 3-D em radiation problems</t>
  </si>
  <si>
    <t>S1007021410700663</t>
  </si>
  <si>
    <t>10.1016/S1007-0214(10)70066-3</t>
  </si>
  <si>
    <t>2-s2.0-77955291164</t>
  </si>
  <si>
    <t>National Key Research and Development Program of China</t>
  </si>
  <si>
    <t>2006AA01Z265</t>
  </si>
  <si>
    <t>NKRDPC</t>
  </si>
  <si>
    <t>['umts band', 'selection circuits', 'results show', 'reconfigurable elements', 'potential benefits', 'path environment', 'measurement campaign', 'indoor multi', 'fully investigated', 'feeding network', 'eight pin', 'effective method', 'diodes embedded', 'best sub', 'antenna selection', 'antenna array', '2170 mhz', '05 ghz']</t>
  </si>
  <si>
    <t>Adaptive MIMO systems | Antenna selection | Pin-diode | Reconfigurable antenna array</t>
  </si>
  <si>
    <t>Reconfigurable antenna arrays increase the flexibility of adaptive MIMO systems. At present, most designs have adopted antenna arrays with reconfigurable elements. However, antenna selection is also an effective method, which has not been fully investigated. In this paper, the potential benefits of a four-element antenna array with selection circuits in the UMTS band (1920-2170 MHz) are explored. The array has eight pin-diodes embedded in the feeding network to select any sub-set of elements. For evaluation, an adaptive MIMO system was set up and a measurement campaign was taken in an indoor multi-path environment. The measurements were performed over a 300 MHz bandwidth centered at 2.05 GHz, covering the UMTS band. The results show that different channel conditions prefer different antenna array configurations. Therefore, in varying channel conditions the antenna array can support antenna selection algorithms to select the best sub-set of elements to increase channel capacity. ¬© 2010 Tsinghua University Press.</t>
  </si>
  <si>
    <t>294-298</t>
  </si>
  <si>
    <t>55707042000;57206904826;7402288557;7007024222</t>
  </si>
  <si>
    <t>Li, Zhengyi;Wang, Xuan;Du, Zhengwei;Gong, Ke</t>
  </si>
  <si>
    <t>Li Z.</t>
  </si>
  <si>
    <t>Performance evaluation of a four-element antenna array with selection circuits for adaptive MIMO systems</t>
  </si>
  <si>
    <t>S100702141070064X</t>
  </si>
  <si>
    <t>10.1016/S1007-0214(10)70064-X</t>
  </si>
  <si>
    <t>2-s2.0-77955299404</t>
  </si>
  <si>
    <t>['top electrode', 'sensor structures', 'sensing elements', 'rf antenna', 'resonant frequency', 'proposed flow', 'paper presents', 'mode resonator', 'easy integration', 'coupling method', 'coplanar waveguide', 'center post', 'cavity resonator']</t>
  </si>
  <si>
    <t>Airflow | Antenna | Evanescent-mode cavity resonator | Passive wireless sensor</t>
  </si>
  <si>
    <t>This paper presents a radio-frequency (RF) evanescent-mode cavity resonator for passive wireless sensor applications. The evanescent-mode resonator is composed of a cavity with a center post. The resonant frequency of the resonator is determined by the dimension of the cavity, the gap between top membrane electrode of the cavity, and the center post. In a wireless airflow sensor application proposed in this paper, the top electrode of the cavity resonator is deformed when airflow is applied. This results in a resonant frequency shift. A coplanar waveguide (CPW) coupling method has also been proposed for the sensor structures. The proposed coupling method has demonstrated low transition loss with a relatively simplified signal feeding structure, resulting in easy integration of sensing elements and RF antenna. The fabrication of the proposed flow sensor is realized by a simple molding technology. Measurements of airflow velocity using the proposed flow-sensor have been demonstrated with sensitivity of 0.37 GHz/(m/s). Passive wireless interrogation has also been achieved by integrating the sensor with a pair of ultra-wide-bandwidth (UWB) antennas. ¬© 2010 Elsevier B.V.</t>
  </si>
  <si>
    <t>322-328</t>
  </si>
  <si>
    <t>60019647;60019647;60019647;60019647;60019647;60019647;60019647;60019647</t>
  </si>
  <si>
    <t>14822843000;36065955500;57206682365;36078724900;56101446700;7003916876;7004223794;7404104565</t>
  </si>
  <si>
    <t>Zhao, Yanzhu;Li, Yuan;Pan, Bo;Kim, Seong Hyok;Liu, Zhan;Tentzeris, Manos M.;Papapolymerou, John;Allen, Mark G.</t>
  </si>
  <si>
    <t>Zhao Y.</t>
  </si>
  <si>
    <t>RF evanescent-mode cavity resonator for passive wireless sensor applications</t>
  </si>
  <si>
    <t>S0924424710001937</t>
  </si>
  <si>
    <t>10.1016/j.sna.2010.04.017</t>
  </si>
  <si>
    <t>2-s2.0-77955427497</t>
  </si>
  <si>
    <t>07 04 00222</t>
  </si>
  <si>
    <t>['wild type', 'two reasons', 'three exponentials', 'third one', 'second component', 'reaction center', 'rc ii', 'radical pair', 'ps ii', 'photosystem ii', 'pea fluorometer', 'mutant d1', 'kinetics curves', 'first one', 'first component', 'electron transport', 'electron transfer', 'donor side', 'charge recombination', 'assumingly originates', 'antennae complexes', 'antenna complex', 'acceptor side', '700 ps', '300 ps', '3 ns']</t>
  </si>
  <si>
    <t>Chlamydomonas reinhardtii | chlorophyll fluorescence | mutants D1-R323 | photosystem II</t>
  </si>
  <si>
    <t>Chlamydomonas reinhardtii mutants D1-R323H, D1-R323D, and D1-R323L showed elevated chlorophyll fluorescence yields, which increased with decline of oxygen evolving capacity. The extra step K ascribed to the disturbance of electron transport at the donor side of PS II was observed in OJIP kinetics measured in mutants with a PEA fluorometer. Fluorescence decay kinetics were recorded and analyzed in a pseudo-wild type (pWt) and in mutants of C. reinhardtii with a Becker and Hickl single photon counting system in pico- to nanosecond time range. The kinetics curves were fitted by three exponentials. The first one (rapid, with lifetime about 300 ps) reflects energy migration from antenna complex to the reaction center (RC) of photosystem II (PS II); the second component (600-700 ps) has been assigned to an electron transfer from P680 to QA, while the third one (slow, 3 ns) assumingly originates from charge recombination in the radical pair [P680+‚Ä¢ Pheo -‚Ä¢] and/or from antenna complexes energetically disconnected from RC II. Mutants showed reduced contribution of the first component, whereas the yield of the second component increased due to slowing down of the electron transport to QA. The mutant D1-R323L with completely inactive oxygen evolving complex did not reveal rapid component at all, while its kinetics was approximated by two slow components with lifetimes of about 2 and 3 ns. These may be due to two reasons: a) disconnection between antennae complexes and RC II, and b) recombination in a radical pair [P680+‚Ä¢ Pheo -‚Ä¢] under restricted electron transport to QA. The data obtained suggest that disturbance of oxygen evolving function in mutants may induce an upshift of the midpoint redox potential of QA/Q A- couple causing limitation of electron transport at the acceptor side of PS II. ¬© 2010 Pleiades Publishing, Ltd.</t>
  </si>
  <si>
    <t>134-142</t>
  </si>
  <si>
    <t>Biochemistry (Moscow) Supplement Series A: Membrane and Cell Biology</t>
  </si>
  <si>
    <t>60007457;60007457;60007457;60007457;60007457</t>
  </si>
  <si>
    <t>6602743353;16417717200;7003410593;7003612796;57207907397</t>
  </si>
  <si>
    <t>Kukarskikh, G. P.;Zagidullin, V. E.;Antal, T. K.;Krendeleva, T. E.;Paschenko, V. Z.</t>
  </si>
  <si>
    <t>Kukarskikh G.</t>
  </si>
  <si>
    <t>Photophysical processes of energy conversion in thylakoid membranes of Chlamydomonas reinhardtii mutants D1-R323H, D1-R323D, and D1-R323L</t>
  </si>
  <si>
    <t>10.1134/S1990747810020029</t>
  </si>
  <si>
    <t>2-s2.0-77955504668</t>
  </si>
  <si>
    <t>['wave heights', 'vertical acceleration', 'true earth', 'tilt corrected', 'three axes', 'third method', 'second method', 'roll information', 'requiring pitch', 'primary conclusion', 'orientation data', 'mississippi sound', 'kinematic gps', 'gps antenna', 'freedom accelerometer', 'central gulf', 'cengoos ).', 'buoy motions', 'axis magnetometer', 'axis accelerations', 'august 2005', 'accurate measure', 'accurate estimate', 'accelerometer experiences', '6 degrees', '5 %.', '1d accelerometer', '1 %.']</t>
  </si>
  <si>
    <t>Buoy observations | Hurricanes | Instrumentation/sensors | Oceanic | Waves</t>
  </si>
  <si>
    <t>In August 2005, the eye of Hurricane Katrina passed 90 km to the west of a 3-m discus buoy deployed in the Mississippi Sound and operated by the Central Gulf of Mexico Ocean Observing System (CenGOOS). The buoy motions were measured with a strapped-down, 6 degrees of freedom accelerometer, a three-axis magnetometer, and from the displacement of a GPS antenna measured by postprocessed-kinematic GPS. Recognizing that an accelerometer experiences a large offset due to gravity, the authors investigated four different means of computing wave heights. In the most widely used method for a buoy with a strapped-down, 1D accelerometer, wave heights are overestimated by 26% on average and up to 56% during the peak of the hurricane. In the second method, the component of gravity is removed from the deck relative z-axis accelerations, requiring pitch and roll information. This is most similar to the motion of the GPS antenna and reduces the overestimation to only 5% on average. In the third method, the orientation data are used to obtain a very accurate estimate of the vertical acceleration, reducing the overestimation of wave heights to 1%. The fourth method computes an estimate of the true earth-referenced vertical accelerations using the accelerations from all three axes but not the pitch and roll information. It underestimates the wave heights by 2.5%. The fifth method uses the acceleration from all three axes and the pitch and roll information to obtain the earth-referenced vertical acceleration of the buoy, the most accurate measure of the true wave vertical acceleration. The primary conclusion of this work is that the measured deck relative accelerations from a strapped-down, 1D accelerometer must be tilt corrected in environments of high wave heights. ¬© 2010 American Meteorological Society.</t>
  </si>
  <si>
    <t>1012-1028</t>
  </si>
  <si>
    <t>60020547;60020547;60020547;60007027</t>
  </si>
  <si>
    <t>36337894800;55664464700;6505785485;7004004339</t>
  </si>
  <si>
    <t>Bender, III C.;Guinasso, Jr L.;Walpert, J. N.;Howden, S. D.</t>
  </si>
  <si>
    <t>College Station;Hattiesburg</t>
  </si>
  <si>
    <t>Texas A&amp;M University;University of Southern Mississippi</t>
  </si>
  <si>
    <t>60020547;60007027</t>
  </si>
  <si>
    <t>Bender I.</t>
  </si>
  <si>
    <t>A comparison of methods for determining significant wave heights-applied to a 3-m discus buoy during Hurricane Katrina</t>
  </si>
  <si>
    <t>10.1175/2010JTECHO724.1</t>
  </si>
  <si>
    <t>2-s2.0-77955522135</t>
  </si>
  <si>
    <t>['varying levels', 'typical set', 'single parameter', 'simulation model', 'rms error', 'operating parameters', 'ocean conditions', 'minimum bound', 'highly correlated', 'hf radar', 'generalized ensemble', 'ensemble averages', 'based investigation', 'avoid limiting', '92 ).', '9 cm']</t>
  </si>
  <si>
    <t>Algorithms | Currents | Error analysis | Ocean models | Radars/radar observations</t>
  </si>
  <si>
    <t>A simulation-based investigation of errors in HF radar-derived, near-surface ocean current measurements is presented. The simulation model is specific to Coastal Ocean Dynamics Application Radar (CODAR) SeaSonde radar systems that employ a compact, collocated antenna geometry. In this study, radial current retrievals are obtained by processing simulated data using unmodified CODAR data processing software. To avoid limiting the results to specific ocean current and wind wave scenarios, the analyses employ large ensembles of randomly varying simulated environmental conditions. The effect of antenna pattern distortion on the accuracy of retrievals is investigated using 40 different antenna sensitivity patterns of varying levels of distortion. A single parameter is derived to describe the level of the antenna pattern distortion. This parameter is found to be highly correlated with the rms error of the simulated radial currents (r = 0.94) and therefore can be used as a basis for evaluating the severity of site-specific antenna pattern distortions. Ensemble averages of the subperiod simulated current retrieval standard deviations are found to be highly correlated with the antenna pattern distortion parameter (r = 0.92). Simulations without distortions of the antenna pattern indicate that an rms radial current error of 2.9 cm s-1 is a minimum bound on the error of a SeaSonde ocean radar system, given a typical set of operating parameters and a generalized ensemble of ocean conditions. ¬© 2010 American Meteorological Society.</t>
  </si>
  <si>
    <t>1029-1043</t>
  </si>
  <si>
    <t>60024941;60033012;60024941</t>
  </si>
  <si>
    <t>7005886819;7004018029;7006535585</t>
  </si>
  <si>
    <t>Laws, Kenneth;Paduan, Jeffrey D.;Vesecky, John</t>
  </si>
  <si>
    <t>Monterey;Santa Cruz</t>
  </si>
  <si>
    <t>Naval Postgraduate School;University of California, Santa Cruz</t>
  </si>
  <si>
    <t>60033012;60024941</t>
  </si>
  <si>
    <t>Laws K.</t>
  </si>
  <si>
    <t>Estimation and assessment of errors related to antenna pattern distortion in CODAR SeaSonde high-frequency radar ocean current measurements</t>
  </si>
  <si>
    <t>10.1175/2009JTECHO658.1</t>
  </si>
  <si>
    <t>2-s2.0-77955540273</t>
  </si>
  <si>
    <t>Research Promotion Foundation</t>
  </si>
  <si>
    <t>ŒôŒ¥ŒïŒö</t>
  </si>
  <si>
    <t>['two states', 'tag antenna', 'special case', 'rf identification', 'optimized tag', 'load circuit', 'form calculation', 'communication theory', 'commonly believed', 'amplitude maximization']</t>
  </si>
  <si>
    <t>Minimum scattering | Receiver sensitivity | RF identification (RFID) | Structural mode</t>
  </si>
  <si>
    <t>This paper studies tag properties for optimized tag-to-reader backscatter communication. The latter is exploited in RF identification (RFID) systems and utilizes binary reflection coefficient change of the tag antenna-load circuit. It is shown that amplitude maximization of complex reflection coefficient difference between the two states is not sufficient for optimized tag-to-reader backscatter communication, contrary to what is commonly believed in the field. We provide a general tag load selection methodology that applies to any tag antenna, including minimum scattering antennas as a special case. The method is based on tag antenna structural mode closed-form calculation (given three values of tag radar cross section), employs simple antenna/communication theory, and applies to both passive, as well as semipassive RFID tags. ¬© 2010 IEEE.</t>
  </si>
  <si>
    <t>1502-1509</t>
  </si>
  <si>
    <t>60015331-60022461;60015331-60022461;60015331-60022461</t>
  </si>
  <si>
    <t>9132603100;8647010600;7005683394</t>
  </si>
  <si>
    <t>Bletsas, Aggelos;Dimitriou, Antonis G.;Sahalos, John N.</t>
  </si>
  <si>
    <t>Chania;Thessaloniki</t>
  </si>
  <si>
    <t>Technical University of Crete;Aristotle University of Thessaloniki</t>
  </si>
  <si>
    <t>60022461;60015331</t>
  </si>
  <si>
    <t>Bletsas A.</t>
  </si>
  <si>
    <t>Improving backscatter radio tag efficiency</t>
  </si>
  <si>
    <t>10.1109/TMTT.2010.2047916</t>
  </si>
  <si>
    <t>2-s2.0-77955678553</t>
  </si>
  <si>
    <t>['works must', 'toy model', 'simplified frame', 'rights reserved', 'relatively close', 'refined theories', 'recent experiments', 'reaires code', 'present paper', 'possible extensions', 'merely given', 'main features', 'inclined showers', 'geosynchrotron terms', 'charge excess', 'calculation time']</t>
  </si>
  <si>
    <t>Emission process | Geosynchrotron | Polarization | Radio detection | Simulation | Ultra high energy cosmic rays</t>
  </si>
  <si>
    <t>In the present paper we stress some characteristics of the electric field produced by a point-charge-like air shower developing in an atmosphere of refractive index fixed to unity and restricting ourselves to the charge excess and geosynchrotron terms. The aim of this toy model is obviously not to compete with refined theories nor full Monte Carlo simulations but to understand the main features of radio emission process as observed in recent experiments, in particular the field polarization effects. In this simplified frame, the antenna radio time pulse for vertical or inclined showers is merely given by the product of two analytical functions. The calculation time is reduced to a fraction of a second. The analytical pulse amplitudes are relatively close to those obtained with the ReAIRES code. Further works must be carried out to evaluate the limitations and the possible extensions of this toy model. ¬© 2010 Elsevier B.V. All rights reserved.</t>
  </si>
  <si>
    <t>341-350</t>
  </si>
  <si>
    <t>60026070;60026070;60026070;60026070;60008689</t>
  </si>
  <si>
    <t>7006252114;35277563800;56251052400;57208549566;35277481600</t>
  </si>
  <si>
    <t>Chauvin, J.;Rivi√®re, C.;Montanet, F.;Lebrun, D.;Revenu, B.</t>
  </si>
  <si>
    <t>Grenoble;Nantes</t>
  </si>
  <si>
    <t>Laboratoire de Physique Subatomique et de Cosmologie de Grenoble;Laboratoire de Physique Subatomique et des Technologies Associ√©es</t>
  </si>
  <si>
    <t>60026070;60008689</t>
  </si>
  <si>
    <t>Chauvin J.</t>
  </si>
  <si>
    <t>Radio emission in a toy model with point-charge-like air showers</t>
  </si>
  <si>
    <t>S0927650510000770</t>
  </si>
  <si>
    <t>10.1016/j.astropartphys.2010.04.002</t>
  </si>
  <si>
    <t>2-s2.0-77955683171</t>
  </si>
  <si>
    <t>['¬© springer', 'white leds', 'verlag 2010', 'standard values', 'results indicate', 'rendering index', 'red component', 'photoluminescence process', 'maticity coordinates', 'high color', 'good candidate', 'emitting diode', 'efficient 2', 'complex eu', 'cie chro']</t>
  </si>
  <si>
    <t>An efficient 2-linked carbazolyl Œ≤-diketonate europium(III) complex Eu(ETFMCTFBD)3phen was designed and synthesized, where ETFMCTFBD was 1-(9-ethyl-7-(trifluoromethyl)-9H-carbazol-2-yl)-4,4,4-trifluoro-butane-1, 3-dione and phen was 1,10-phenanthroline. Eu(ETFMCTFBD)3phen exhibits high thermal stability and excellent photoluminescence properties. The CIE chro-maticity coordinates (x = 0.668, y = 0.331) are close to the National Television Standard Committee (NTSC) standard values for red. The lowest triplet energy was measured and suggests the photoluminescence process as a ligand-sensitized luminescence process (antenna effect). A bright red light-emitting diode was fabricated by coating the complex phosphor onto a ‚àº395 nm-emitting InGaN chip. All the results indicate that Eu(ETFMCTFBD)3phen is a good candidate as a red component in the fabrication of white LEDs with a high color-rendering index. ¬© Springer-Verlag 2010.</t>
  </si>
  <si>
    <t>757-762</t>
  </si>
  <si>
    <t>60021182;60021182;60021182-60073739;60021182;60021182</t>
  </si>
  <si>
    <t>56508852000;35076872100;25925139700;7404495447;7201566077</t>
  </si>
  <si>
    <t>He, P.;Wang, H. H.;Liu, S. G.;Shi, J. X.;Gong, M. L.</t>
  </si>
  <si>
    <t>Zhanjiang;Guangzhou</t>
  </si>
  <si>
    <t>Zhanjiang Normal College;Sun Yat-Sen University</t>
  </si>
  <si>
    <t>60073739;60021182</t>
  </si>
  <si>
    <t>He P.</t>
  </si>
  <si>
    <t>An efficient 2-linked carbazolyl Œ≤-diketonate europium(III) complex as red phosphor applied in LED</t>
  </si>
  <si>
    <t>10.1007/s00340-010-3972-3</t>
  </si>
  <si>
    <t>2-s2.0-77955814610</t>
  </si>
  <si>
    <t>['terahertz frequency', 'substrate materials', 'proposed antenna', 'overall dimension', 'electrical performance', 'effective permittivity', '600 ghz', '542 ghz']</t>
  </si>
  <si>
    <t>Dispersive behavior | Microstrip antenna | Slow-wave antenna | Terahertz frequency | Two-layer substrate</t>
  </si>
  <si>
    <t>In this paper, an effective permittivity of the two-layer dielectric substrate material has been analyzed to enhance the electrical performance of the rectangular microstrip patch antenna at terahertz frequency. The frequency dependent effective dielectric permittivity of the substrate materials has been evaluated and result has been compared with finite integral technique based CST Microwave Studio a commercially available simulator. The input impedance characteristic with electrical performance of the rectangular microstrip patch antenna on two-layer substrate materials has also been analyzed at 600 GHz. Manipulation in the input impedance characteristic of the antenna has led to a slow wave structure. This slow wave structure has been examined at 542 GHz, and improvement in the performance has been observed without increasing the overall dimension of the proposed antenna. ¬© 2010 Springer Science+Business Media LLC.</t>
  </si>
  <si>
    <t>Analysis and design of rectangular microstrip antenna on two-layer substrate materials at terahertz frequency</t>
  </si>
  <si>
    <t>10.1007/s10825-010-0306-y</t>
  </si>
  <si>
    <t>2-s2.0-77955923858</t>
  </si>
  <si>
    <t>['thus providing', 'relevant amount', 'recent advent', 'purpose graphics', 'processing units', 'interesting pathway', 'inexpensive arithmetic', 'domain method', 'dimensional study', 'difference time', 'computing power', 'computational time', 'attainable efficiency']</t>
  </si>
  <si>
    <t>Compute Unified Device Architecture (CUDA) | FDTD methods | general purpose graphics processing unit (GPU) | Parallel processing | parallel programming</t>
  </si>
  <si>
    <t>The recent advent of general-purpose graphics-processing units (GPGPUs) as inexpensive arithmetic-processing units brings a relevant amount of computing power to modern desktop PCs. This thus providing an interesting pathway to the acceleration of several numerical electromagnetic methods. In this paper, we explain how to exploit GPGPU features by examining how the computational time of the Finite-Difference Time-Domain Method can be reduced. The attainable efficiency is demonstrated by providing numerical results achieved on a two-dimensional study of a human-antenna interaction problem. ¬© 2010 IEEE.</t>
  </si>
  <si>
    <t>60024353;60024353;60024353;60024353</t>
  </si>
  <si>
    <t>36536732500;7101922554;7005895932;9733343200</t>
  </si>
  <si>
    <t>De Donno, Danilo;Esposito, Alessandra;Tarricone, Luciano;Catarinucci, Luca</t>
  </si>
  <si>
    <t>De Donno D.</t>
  </si>
  <si>
    <t>Introduction to GPU computing and CUOA programming: A case study on FOTO</t>
  </si>
  <si>
    <t>10.1109/MAP.2010.5586593</t>
  </si>
  <si>
    <t>2-s2.0-77956030471</t>
  </si>
  <si>
    <t>['unknown variables', 'sufficient accuracy', 'method combines', 'initial estimate', 'global optimization', 'examined measuring', 'dish antenna', 'conventional two', 'compression method', 'antenna aperture', 'also discussed', 'algorithm faster', 'algorithm employs']</t>
  </si>
  <si>
    <t>Compression method | Fourier iterative algorithm | Global optimization | Near-field far-field transform (NF-FF) | Planar near-field scanning</t>
  </si>
  <si>
    <t>The novel approach exploits the principle of the conventional two-plane amplitude measurements for the reconstruction of the unknown electric field distribution on the antenna aperture. The method combines a global optimization with a compression method. The global optimization method (GO) is used to minimize the functional, and the compression method is used to reduce the number of unknown variables. The algorithm employs the Real Coded Genetic Algorithm (RCGA) as the global optimization approach. The Discrete Cosine Transform (DCT) and the Discrete Wavelet Transform (DWT) are applied to reduce the number of unknown variables. Pros and cons of the methods are investigated and reported for the solution of the problem. In order to make the algorithm faster, exploitation of amplitudes from a single scanning plane is also discussed. First, the algorithm is used to obtain an initial estimate. Subsequently, the common Fourier iterative algorithm is used to reach global minima with sufficient accuracy. The method is examined measuring the dish antenna.</t>
  </si>
  <si>
    <t>299-306</t>
  </si>
  <si>
    <t>60013826;60013826</t>
  </si>
  <si>
    <t>21834624600;57222229403</t>
  </si>
  <si>
    <t>Puskely, Jan;Nov√°cek, Zdenƒõk</t>
  </si>
  <si>
    <t>Puskely J.</t>
  </si>
  <si>
    <t>Exploiting of the compression methods for reconstruction of the antenna far-field using only amplitude near-field measurements</t>
  </si>
  <si>
    <t>2-s2.0-77956317236</t>
  </si>
  <si>
    <t>['time delays', 'speech source', 'source position', 'robust performance', 'reverberant environment', 'proposed method', 'noise ratio', 'new method', 'microphone pairs', 'low signal', 'geometric method', 'adaptively localize', 'accurate convergence']</t>
  </si>
  <si>
    <t>Acoustic source localization | Adaptive subgradient projection method | Hearing aids | Multichannel adaptive eigenvalue decomposition (MCAED) algorithm</t>
  </si>
  <si>
    <t>A new method in digital hearing aids to adaptively localize the speech source in noise and reverberant environment is proposed. Based on the room reverberant model and the multichannel adaptive eigenvalue decomposition (MCAED) algorithm, the proposed method can iteratively estimate impulse response coefficients between the speech source and microphones by the adaptive subgradient projection method. Then, it acquires the time delays of microphone pairs, and calculates the source position by the geometric method. Compared with the traditional normal least mean square (NLMS) algorithm, the adaptive subgradient projection method achieves faster and more accurate convergence in a low signal-to-noise ratio (SNR) environment. Simulations for glasses digital hearing aids with four-component square array demonstrate the robust performance of the proposed method.</t>
  </si>
  <si>
    <t>176-182</t>
  </si>
  <si>
    <t>Transactions of Nanjing University of Aeronautics and Astronautics</t>
  </si>
  <si>
    <t>55493595200;55707622900</t>
  </si>
  <si>
    <t>Zhao, Liye;Li, Hongsheng</t>
  </si>
  <si>
    <t>Zhao L.</t>
  </si>
  <si>
    <t>Robust acoustic source localization for digital hearing aids in noise and reverberant environment</t>
  </si>
  <si>
    <t>2-s2.0-77956480896</t>
  </si>
  <si>
    <t>['¬© springer', 'verlag 2010', 'phen results', 'peg 114', 'p4vp 61', 'luminescent micelles', 'luminescence increased', 'increasing quantity', 'iii ).', 'iii )),', 'characteristic fluorescence']</t>
  </si>
  <si>
    <t>Coordination | Emission | Europium | Micelle | Self-assembly</t>
  </si>
  <si>
    <t>Luminescent micelles were prepared through the self-assembly of poly(ethylene glycol)-block-poly(4-vinylpyridine) (PEG 114-b-P4VP 61) and Europium(III) (Eu (III)), with P4VP/Eu(III) as the core, and PEG as the corona. 1,10-phenanthroline (Phen) was assembled into the core of the micelles to sensitize the luminescence. The presence of Phen results into the increasing of apparent average hydrodynamic diameters (D happ) of the micelles. All Eu(III)-containing micelles emitted the characteristic fluorescence of Eu(III). The intensity of luminescence increased with the presence and the increasing quantity of Phen in the complex micelles due to the effective energy transferring of Phen in the "antenna effect". ¬© Springer-Verlag 2010.</t>
  </si>
  <si>
    <t>1041-1046</t>
  </si>
  <si>
    <t>0303402X</t>
  </si>
  <si>
    <t>Colloid and Polymer Science</t>
  </si>
  <si>
    <t>60018038;60018038;60018038;60018038</t>
  </si>
  <si>
    <t>26643227100;7202993672;7102051164;56108331600</t>
  </si>
  <si>
    <t>Li, Zhaoye;Ma, Rujiang;An, Yingli;Shi, Linqi</t>
  </si>
  <si>
    <t>Micellization and luminescence of PEG-b-P4VP/Europium(III)/1,10- phenanthroline complex</t>
  </si>
  <si>
    <t>10.1007/s00396-010-2237-3</t>
  </si>
  <si>
    <t>2-s2.0-77956487127</t>
  </si>
  <si>
    <t>['related species', 'nominotypical subgenus', 'male genitalia', 'korean peninsula', 'changdoi sp']</t>
  </si>
  <si>
    <t>Korean peninsula</t>
  </si>
  <si>
    <t>Orphinus (Orphinus) changdoi sp. nov. is described from Korean peninsula. The habitus, antennae, and male genitalia are illustrated and compared with a related species from the same area. Some complementary morphological details are added to the description of O. mroczkoxvskii Hva et Kadej, 2006 and the species is moved to the subgenus Falsoorphinus Pic, 1931 from nominotypical subgenus. ¬© Fundacja Natura optima dux.</t>
  </si>
  <si>
    <t>215-219</t>
  </si>
  <si>
    <t>Annales Zoologici</t>
  </si>
  <si>
    <t>60016147;60002090</t>
  </si>
  <si>
    <t>24471658800;57224841254</t>
  </si>
  <si>
    <t>Kadej, Marcin;Kitano, Takanobo</t>
  </si>
  <si>
    <t>Poland;Japan</t>
  </si>
  <si>
    <t>Wroclaw;Matsuyama</t>
  </si>
  <si>
    <t>University of Wroclaw;Ehime University</t>
  </si>
  <si>
    <t>Kadej M.</t>
  </si>
  <si>
    <t>A taxonomic study on the genus orphinus motschulsky, 1858 of korean peninsula (Coleoptera: Dermestidae: Megatominae)</t>
  </si>
  <si>
    <t>10.3161/000345410X516876</t>
  </si>
  <si>
    <t>2-s2.0-77956776437</t>
  </si>
  <si>
    <t>['small set', 'simulation results', 'significant gain', 'proposed method', 'partition coefficient', 'parallel implementation', 'modulation type', 'iterative combination', 'iterative approach', 'initial reconstruction', 'fading channels', 'efficient method', 'cumulantbased approach', 'clustering techniques', 'blind equalization', 'asymptotic analysis']</t>
  </si>
  <si>
    <t>Blind equalization | Modulation classification | Multipath fading channel | Soft clustering</t>
  </si>
  <si>
    <t>We present a new and efficient method for identifying the modulation type of a bursty QAM signal in the presence of additive white Gaussian noise (AWGN) in unknown fading channels and with unknown carrier phase. Our approach is based on an iterative combination of blind equalization and soft-clustering techniques, utilizes the constant modulus algorithm (CMA) for an initial reconstruction of the received signal constellation, and employs a nonparametric soft clustering method to identify a small set of possible modulations based on the partition coefficient (PC) criterion. We then use an iterative approach in utilizing the decision adjusted modulus algorithm (DAMA) to refine our choices until we reach two hypotheses. Besides, we propose a parallel implementation of the proposed method, and provide an asymptotic analysis as well as simulation results to demonstrate the validity and usefulness of the proposed method. Simulation results indicate that our proposed method achieves a significant gain as compared to the cumulantbased approach for burst mode transmissions in fading channels. ¬© Shiraz University.</t>
  </si>
  <si>
    <t>257-274</t>
  </si>
  <si>
    <t>Iranian Journal of Science and Technology, Transaction B: Engineering</t>
  </si>
  <si>
    <t>6506736678;6603333449</t>
  </si>
  <si>
    <t>Nikoofar, H. R.;Sharafat, A. R.</t>
  </si>
  <si>
    <t>Nikoofar H.</t>
  </si>
  <si>
    <t>Modulation classification for burst-mode QAM signals in multipath fading channels</t>
  </si>
  <si>
    <t>2-s2.0-77957161797</t>
  </si>
  <si>
    <t>['total loss', 'recent study', 'mobile phones', 'mismatch loss', 'major contribution', 'main factors', 'investigated using', 'index finger', 'human hand', 'handset gap', 'finger location', 'fdtd code', 'different data', 'data modes', 'communication performance']</t>
  </si>
  <si>
    <t>antenna measurements | Antenna proximity factors | body loss | efficiency | FDTD methods | hand phantom | land mobile radio cellular systems | land mobile radio equipment | mobile antennas</t>
  </si>
  <si>
    <t>Based on a recent study of the ways a phone is held (a grip study), CAD models of the human hand have been generated, and antenna proximity effects for both talk and data modes in mobile phones have been investigated using an FDTD code. The simulation results showed that the hand, and especially the index finger, exhibited a major contribution in determining the total loss when compared to the upper torso alone. The influence of the position of the fingers on the handset was found to be more important when close to the antenna. The palm-handset gap and the index-finger location were the main factors for both absorption and mismatch loss. Different data-mode hand phantoms and configurations were investigated, showing that both overlapped and interlaced grip styles similarly influenced the antenna's communication performance. ¬© 2010 IEEE.</t>
  </si>
  <si>
    <t>15-27</t>
  </si>
  <si>
    <t>60022134;60022134;60030823;60022134;60022134</t>
  </si>
  <si>
    <t>24723348000;14059827400;7004998082;7102820003;7403571081</t>
  </si>
  <si>
    <t>Pelosi, M.;Franek, O.;Knudsen, M. B.;Pedersen, G. F.;Andersen, J. B.</t>
  </si>
  <si>
    <t>Germany;Denmark</t>
  </si>
  <si>
    <t>Neubiberg;Aalborg</t>
  </si>
  <si>
    <t>Infineon Technologies AG;Aalborg University</t>
  </si>
  <si>
    <t>60030823;60022134</t>
  </si>
  <si>
    <t>Pelosi M.</t>
  </si>
  <si>
    <t>Antenna proximity effects for talk and data modes in mobile phones</t>
  </si>
  <si>
    <t>10.1109/MAP.2010.5586570</t>
  </si>
  <si>
    <t>2-s2.0-77957550134</t>
  </si>
  <si>
    <t>['uncorrelated coefficients', 'squared error', 'shaped transmission', 'schemes designed', 'receiver know', 'rate pre', 'provide guidelines', 'noncoherent setup', 'ndelay &gt;),', 'n ),', 'multiplexing gain', 'model holds', 'log factor', 'fading channels', 'equals max', 'discrete block', 'continuous distributions', 'consider discrete', 'channel statistics', 'certain wide', 'antenna communication', 'aided transmission', 'aided minimum', 'achievable rate']</t>
  </si>
  <si>
    <t>Achievable rate | Channel capacity | Channel estimation | Doubly dispersive | Doubly selective | Multiplexing gain | Noncoherent | Pilots | Spectral efficiency | Training</t>
  </si>
  <si>
    <t>In this paper, we consider noncoherent single-antenna communication over doubly selective block-fading channels with discrete block-fading interval N. In our noncoherent setup, neither the transmitter nor the receiver know the channel fading coefficients, though both know the channel statistics. In particular, we consider discrete-time channels whose impulse-response trajectories obey a complex-exponential basis expansion model with uncorrelated coefficients, and we show that such a model holds in the limit N‚Üí‚àûfor pulse-shaped transmission/reception over certain wide-sense stationary uncorrelated scattering channels. First, we show that, when the inputs are chosen from continuous distributions, the channel's multiplexing gain (i.e., capacity pre-log factor) equals max(0.1-NdelayNDopp/N), for discrete delay spread Ndelay and discrete Doppler spread N delay. Next, for the case of strictly doubly selective fading (i.e., NDopp and NDopp &gt; 1 and Ndelay &gt;), we establish that, for cyclic-prefixed affine pilot-aided transmission (PAT) schemes designed to minimize the mean-squared error (MSE) attained by pilot-aided minimum-MSE channel estimation, the pre-log factor of the achievable rate is less than the channel's multiplexing gain. We then provide guidelines for the design of PAT schemes whose achievable-rate pre-log factor equals the channel's multiplexing gain and construct an example. ¬© 2010 IEEE.</t>
  </si>
  <si>
    <t>2829-2844</t>
  </si>
  <si>
    <t>6503996479;6603722230</t>
  </si>
  <si>
    <t>Kannu, Arun Pachai;Schniter, Philip</t>
  </si>
  <si>
    <t>Kannu A.</t>
  </si>
  <si>
    <t>On the spectral efficiency of noncoherent doubly selective block-fading channels</t>
  </si>
  <si>
    <t>10.1109/TIT.2010.2046202</t>
  </si>
  <si>
    <t>2-s2.0-77957558738</t>
  </si>
  <si>
    <t>['z axis', 'traditional method', 'placed symmetrically', 'placed along', 'near fields', 'antenna needs']</t>
  </si>
  <si>
    <t>antenna radiation pattern | channel model | correlation | Dipole antennas | far field | multi-polarization | mutual coupling | near field</t>
  </si>
  <si>
    <t>In this paper, we present a direct derivation technique for the near fields of dipoles placed along or parallel to any of the rectangular coordinate axes in three-dimensional (3D) space. This is a more-general computational approach compared to the traditional method, which is tied to the condition that the antenna needs to be placed symmetrically, that is, along only the z axis, in the cylindrical coordinate system. The proposed method therefore removes coordinate transformation in finding the near fields of dipoles that are placed along or parallel to the x and y axes. ¬© 2010 IEEE.</t>
  </si>
  <si>
    <t>156-159</t>
  </si>
  <si>
    <t>109579447;109579447</t>
  </si>
  <si>
    <t>36538106400;9437420900</t>
  </si>
  <si>
    <t>Takele, Yalew Amare;Getu, Beza Negash</t>
  </si>
  <si>
    <t>Ethiopia</t>
  </si>
  <si>
    <t>Addis Ababa</t>
  </si>
  <si>
    <t>College of Telecommunications and Information Technology</t>
  </si>
  <si>
    <t>Takele Y.A.</t>
  </si>
  <si>
    <t>A direct derivation technique for the near fields of dipole antennas</t>
  </si>
  <si>
    <t>10.1109/MAP.2010.5586611</t>
  </si>
  <si>
    <t>2-s2.0-77957578673</t>
  </si>
  <si>
    <t>['wide range', 'simulated data', 'microstrip patch', 'gain enhancement', 'easy estimation', 'designer dealing', 'antenna dimensions']</t>
  </si>
  <si>
    <t>air substrate antenna | antenna gain | antenna radiation patterns | improved gain microstrip antenna | Microstrip antennas</t>
  </si>
  <si>
    <t>An easy estimation of the gain enhancement of a microstrip patch that occurs when a standard PTFE substrate is replaced by air is presented. The theory is verified for a wide range of antenna dimensions, using some measured and simulated data, indicating very close agreement amongst the data. This approach should be very handy and useful to a designer dealing with air-substrate microstrip antennas. ¬© 2010 IEEE.</t>
  </si>
  <si>
    <t>92-95</t>
  </si>
  <si>
    <t>60069521;60115556;60026338</t>
  </si>
  <si>
    <t>7006844165;56631643400;36538056700</t>
  </si>
  <si>
    <t>Guha, Debatosh;Chattopadhya, Sudipta;Siddiqu, Jawad Y.</t>
  </si>
  <si>
    <t>India;India;Canada</t>
  </si>
  <si>
    <t>Darjeeling;Kolkata;Kingston</t>
  </si>
  <si>
    <t>Siliguri Institute of Technology;Institute of Radiophysics and Electronics India;Royal Military College of Canada</t>
  </si>
  <si>
    <t>60115556;60069521;60026338</t>
  </si>
  <si>
    <t>Guha D.</t>
  </si>
  <si>
    <t>Estimation of gain enhancement replacing PTFE by air substrate in a microstrip patch antenna</t>
  </si>
  <si>
    <t>10.1109/MAP.2010.5586581</t>
  </si>
  <si>
    <t>2-s2.0-77957588312</t>
  </si>
  <si>
    <t>['working principles', 'uwb antennas', 'printed antennas', 'different frequencies', 'current distributions']</t>
  </si>
  <si>
    <t>coplanar waveguides | current distribution | magnetic fields | traveling wave antennas | Ultra-wideband antennas</t>
  </si>
  <si>
    <t>The working principles of coplanar-waveguide (CPW) -fed, ultra-wideband (UWB) printed antennas are investigated. The behavior of the current distributions at different frequencies are examined. The modifications in the current distributions when the phase of the currents changes lead us to some conclusions on the behavior of UWB antennas. ¬© 2010 IEEE.</t>
  </si>
  <si>
    <t>60006288;60004305;60006288;60006288</t>
  </si>
  <si>
    <t>24479928500;7003516595;7003732736;35563466100</t>
  </si>
  <si>
    <t>Tanyer-Tigrek, F. Muge;Hizal, Altunkan;Lager, Ioan E.;Ligthart, Leonardus P.</t>
  </si>
  <si>
    <t>Netherlands;Turkey</t>
  </si>
  <si>
    <t>Delft;Ankara</t>
  </si>
  <si>
    <t>Delft University of Technology;Middle East Technical University (METU)</t>
  </si>
  <si>
    <t>60006288;60004305</t>
  </si>
  <si>
    <t>On the operating principles of UWB, CPW-Fed printed antennas</t>
  </si>
  <si>
    <t>10.1109/MAP.2010.5586574</t>
  </si>
  <si>
    <t>2-s2.0-77957589685</t>
  </si>
  <si>
    <t>['theoretical calculations', 'performed according', 'ieee standards', 'attenuation measurements']</t>
  </si>
  <si>
    <t>Antenna Factor (AF) | Antennas | Calibration | EMC measurement | Emission Measurements | Normalized Site Attenuation (NSA) | Open-Area Test Site (OATS)</t>
  </si>
  <si>
    <t>Open-area test site (OATS) calibration is discussed in this tutorial. The calibration is performed according to the CISPR and ANSI/IEEE standards. First, theoretical calculations of the normalized-site-attenuation (NSA) procedure are presented. Then, normalized-site-attenuation measurements of a newly established open-area test site are given. Finally, calibration is done through comparisons. ¬© 2010 IEEE.</t>
  </si>
  <si>
    <t>204-212</t>
  </si>
  <si>
    <t>109583376;105529416</t>
  </si>
  <si>
    <t>57212661575;7004386207</t>
  </si>
  <si>
    <t>Eser, S.;Sevgi, L.</t>
  </si>
  <si>
    <t>ESIM EMC Test and Measurement Center;Dou University</t>
  </si>
  <si>
    <t>Eser S.</t>
  </si>
  <si>
    <t>Open-area test site (OATS) calibration</t>
  </si>
  <si>
    <t>10.1109/MAP.2010.5586633</t>
  </si>
  <si>
    <t>2-s2.0-77957589992</t>
  </si>
  <si>
    <t>CCF-0635326</t>
  </si>
  <si>
    <t>['various assumptions', 'uplink channel', 'realistic case', 'properly designed', 'proper design', 'potentially superior', 'orthogonal access', 'mac nature', 'mac ).', 'general conclusion', 'fraction 1', 'feedback link', 'feedback channel', 'fading process', 'discuss first', 'digital feedback', 'delayed feedback', 'base station']</t>
  </si>
  <si>
    <t>Channel state feedback | MIMO broadcast channel | MIMO downlink | Training capacity</t>
  </si>
  <si>
    <t>In this paper, we consider a multiple-input-multipleoutput (MIMO) fading broadcast channel and compute achievable ergodic rates when channel state information (CSI) is acquired at the receivers via downlink training and it is provided to the transmitter by channel state feedback. Unquantized (analog) and quantized (digital) channel state feedback schemes are analyzed and compared under various assumptions. Digital feedback is shown to be potentially superior when the feedback channel uses per channel state coefficient is larger than 1. Also, we show that by proper design of the digital feedback link, errors in the feedback have a minor effect even if simple uncoded modulation is used on the feedback channel.We discuss first the case of an unfaded additive white Gaussian noise (AWGN) feedback channel with orthogonal access and then the case of fading MIMO multiple access (MIMO-MAC). We show that by exploiting the MIMO-MAC nature of the uplink channel, a much better scaling of the feedback channel resource with the number of base station (BS) antennas can be achieved. Finally, for the case of delayed feedback, we show that in the realistic case where the fading process has (normalized) maximum Doppler frequency shift 0 ‚â§ F &lt; 1/2, a fraction 1 - 2F of the optimal multiplexing gain is achievable. The general conclusion of this work is that very significant downlink throughput is achievable with simple and efficient channel state feedback, provided that the feedback link is properly designed. ¬© 2010 IEEE.</t>
  </si>
  <si>
    <t>2845-2866</t>
  </si>
  <si>
    <t>60029311;60029445;;60029445</t>
  </si>
  <si>
    <t>7004399543;8417882000;55574980900;18042061700</t>
  </si>
  <si>
    <t>Caire, Giuseppe;Jindal, Nihar;Kobayashi, Mari;Ravindran, Niranjay</t>
  </si>
  <si>
    <t>Minneapolis;Los Angeles</t>
  </si>
  <si>
    <t>University of Minnesota Twin Cities;University of Southern California</t>
  </si>
  <si>
    <t>60029445;60029311</t>
  </si>
  <si>
    <t>Caire G.</t>
  </si>
  <si>
    <t>Multiuser MIMO achievable rates with downlink training and channel state feedback</t>
  </si>
  <si>
    <t>10.1109/TIT.2010.2046225</t>
  </si>
  <si>
    <t>2-s2.0-77957603159</t>
  </si>
  <si>
    <t>['wave spectrum', 'value problems', 'sommerfeld carried', 'sommerfeld assumed', 'refracted waves', 'propagation constant', 'known work', 'homogeneous medium', 'hertz potential', 'cylindrical symmetry', 'comprising reflected', 'boundary conditions', 'also noted', 'air k2']</t>
  </si>
  <si>
    <t>antenna radiation patterns | dipole antenna | electromagnetic propagation in nonhomogeneous media | History | sea</t>
  </si>
  <si>
    <t>The work of Arnold Johannes Wilhelm Sommerfeld on the radiation of a dipole over an imperfectly conducting half space is discussed. Sommerfeld carried out his thesis on boundary-value problems with support from Klein. In 1909, he published his well-known work of the dipole's radiation over a dielectric half space. The problem Sommerfeld faced was that of a vertical dipole placed exactly at the interface between air and an imperfectly conducting ground. Sommerfeld assumed the propagation constant in the ground to be some complex value K1 and the propagation constant in air K2 = œâ/c0. As would be expected from the boundary conditions, the scattered field must exhibit the same cylindrical symmetry as in the source. It is also noted that the dipole in an homogeneous medium can be expressed through its Hertz potential. Sommerfeld also recognized how his solution could also be interpreted as a plane-wave spectrum, comprising reflected and refracted waves.</t>
  </si>
  <si>
    <t>60021859;60003500</t>
  </si>
  <si>
    <t>7102464308;7102576479</t>
  </si>
  <si>
    <t>Pelosi, Giuseppe;Volakis, John L.</t>
  </si>
  <si>
    <t>Florence;Columbus</t>
  </si>
  <si>
    <t>Universit√† degli Studi di Firenze;The Ohio State University</t>
  </si>
  <si>
    <t>Pelosi G.</t>
  </si>
  <si>
    <t>On the centennial of sommerfeld's solution to the problem of dipole radiation over an imperfectly conducting half space</t>
  </si>
  <si>
    <t>10.1109/MAP.2010.5586629</t>
  </si>
  <si>
    <t>2-s2.0-77957604056</t>
  </si>
  <si>
    <t>['wideband characteristics', 'two 32', 'robust nature', 'recently shown', 'provide solutions', 'planar arrays', 'paper showed', 'much research', 'inspired genetic', 'inspired array', 'highest degrees', 'grating lobes', 'f 0', 'experimental validation', 'design prototypes', 'design methodologies', 'article provides', 'array designs', 'aperiodic tilings', 'antenna arrays', '401 bandwidth', '39 db', '34 db', '3 db']</t>
  </si>
  <si>
    <t>antenna arrays | antenna radiation patterns | aperiodic arrays | aperiodic tilings | fractals | genetic algorithms | microstrip antennas | mutual coupling | phased arrays | polyfractal arrays | Ultra-wideband arrays</t>
  </si>
  <si>
    <t>Over the past few decades, much research has been invested in the exploration of wideband and ultra-wideband (UWB) antenna arrays. The goals of such array designs are to determine the best element arrangements, which yield radiation patterns possessing the highest degrees of side lobe suppression, and no grating lobes over the largest possible operating bandwidths. It has been recently shown that nature-inspired array-design methodologies can provide solutions that exhibit these ultra-wideband characteristics. This article provides an overview of two such designs: linear polyfractal arrays, and planar arrays of aperiodic tilings. Robust nature-inspired genetic-algorithm optimization techniques were utilized in the design of both types of arrays in order to obtain the best-possible UWB performance. This article also discusses the fabrication and experimental validation of two 32-element linear polyfractal array-design prototypes, which exhibited close agreement to the radiation performance predicted by simulation. These experimentally validated arrays possessed wide bandwidths with suppressed grating lobes and relatively low sidelobes for their size (-16.3 dB at f0 and -5.39 dB at f 0)Additional simulations discussed in this paper showed that the benefits of these methodologies are amplified when applied to larger sized array designs (Le., arrays with larger element counts). One example exhibited a peak sidelobe level less than 19.34 dB over a 401 bandwidth. ¬© 2010 IEEE.</t>
  </si>
  <si>
    <t>28-45</t>
  </si>
  <si>
    <t>60001439;60001439;60001439;60001439</t>
  </si>
  <si>
    <t>25638410200;7801486259;57207553984;55925714300</t>
  </si>
  <si>
    <t>Gregory, M. D.;Petko, J. S.;Spence, T. G.;Werner, D. H.</t>
  </si>
  <si>
    <t>Nature-inspired design techniques for ultra-wideband aperiodic antenna arrays</t>
  </si>
  <si>
    <t>10.1109/MAP.2010.5586571</t>
  </si>
  <si>
    <t>2-s2.0-77957604338</t>
  </si>
  <si>
    <t>['transformation matrix', 'surface adjustment', 'surface accuracy', 'setting errors', 'results may', 'paper addresses', 'numerical simulations', 'experimental results', 'electromechanical coupling', 'electrical performance', 'approximate expression', 'aperture errors', 'adjustment value', '11 %.']</t>
  </si>
  <si>
    <t>antenna mechanical factors | antenna radiation patterns | electromechanical coupling | error transformation matrix (ETM) | panel setting errors | Reflector antennas | surface adjustment</t>
  </si>
  <si>
    <t>Panel-setting errors associated with a segmented primary reflector limit the electrical performance of the antenna. This paper addresses the influence of panel-setting errors on the electrical performance, in order to determine realistic error budgets, and to adjust the reflector-surface accuracy for such antennas. From the viewpoint of electromechanical coupling, an approximate expression for the error-transformation matrix (ETM) between the panel-setting errors and the aperture errors is derived. By comparing the numerical simulations with experimental results, it is found that the error in the error-transformation matrix is less than 11 %. Based on the error-transformation matrix, the surface accuracy is adjusted by optimizing the panel-adjustment value. The numerical simulations showed that the results may be applied to antennas with realistic panel schemes, for prediction of their electrical performance and surface adjustment. ¬© 2010 IEEE.</t>
  </si>
  <si>
    <t>56948446400;55490800300;56158483000;56390786300</t>
  </si>
  <si>
    <t>Wang, W.;Duan, B. Y.;Li, P.;Song, L. W.</t>
  </si>
  <si>
    <t>Optimal surface adjustment by the error-transformation matrix for a segmented-reflector antenna</t>
  </si>
  <si>
    <t>10.1109/MAP.2010.5586577</t>
  </si>
  <si>
    <t>2-s2.0-77957608296</t>
  </si>
  <si>
    <t>['uwb system', 'size reduction', 'paper presents', 'operating band', 'fractal antenna', 'ew applications', 'backscattering reduction', 'antenna metallization', '80 ghz', '8 ghz', '68 ghz', '53 mm', '446 ghz']</t>
  </si>
  <si>
    <t>Fractal antenna | Resonant Frequency | Substrate | Superstrate and backscattering reduction</t>
  </si>
  <si>
    <t>This paper presents the design of ultra-wideband (UWB) circular shaped Fractal antenna and its backscattering reduction. The fourth iterative Circular fractal antenna have been designed and fabricated on Œµr = 4.3 and h = 1.53 mm with radius 41 mm. The antenna offers excellent ultra wideband performance ranging from 0.80 GHz to 10.68 GHz. The antenna exhibits impedance bandwidth of 9.88 GHz corresponding to 172.13 % at - 10 dB return loss points. The lower end frequency of fractal antenna shifted to 0.8 GHz in comparison to simple patch resonant frequency 1.446 GHz of same dimension. This indicates the size reduction of antenna. The experimental radiation pattern of fractal antenna has been observed nearly omni-directional. The backscattering reduction of fractal antenna has also been studied. The fourth iterative fractal antenna exhibits low backscattering. The effect of superstrate on antenna metallization can be helpful to tune the low RCS minima in operating band. Such type of antenna can be used for UWB system, radar and EW applications. ¬© 2010 SBMO/SBMag.</t>
  </si>
  <si>
    <t>Design of CPW -fed ultra wideband fractal antenna and backscattering reduction</t>
  </si>
  <si>
    <t>2-s2.0-77957825905</t>
  </si>
  <si>
    <t>['two structures', 'simulation investigation', 'resonant frequencies', 'paper presents', 'model n5230a', 'fss ).', 'experimental investigations', 'experimental investigation', 'band filters', '9 ghz', '10 ghz']</t>
  </si>
  <si>
    <t>Frequency Selective Surfaces | Minkowski fractal | Stop-band filter</t>
  </si>
  <si>
    <t>This paper presents a simulation and experimental investigation of a frequency selective surface (FSS). The design is achieved by using the Minkowski island fractal. Two structures were designed with Minkowski island fractal level 1 and 2, which act as stop-band filters with resonant frequencies of 9 GHz and 10 GHz, respectively. Both simulation and experimental investigations were conducted. Simulation investigation was carried out using Ansoft Designer‚Ñ¢ software, while experimental investigation used an Agilent Technologies vector network analyzer - model N5230A. ¬© 2010 SBMO/SBMag.</t>
  </si>
  <si>
    <t>43-49</t>
  </si>
  <si>
    <t>60023857;60023857;106772862</t>
  </si>
  <si>
    <t>16309023400;32067612700;55203243700</t>
  </si>
  <si>
    <t>Campos, Antonio Luiz P.S.;De Oliveira, Elder Eldervitch C.;Da Fonseca Silva, Paulo Henrique</t>
  </si>
  <si>
    <t>Natal;Joao Pessoa</t>
  </si>
  <si>
    <t>Universidade Federal do Rio Grande do Norte;Federal Institute of Education</t>
  </si>
  <si>
    <t>60023857;106772862</t>
  </si>
  <si>
    <t>Campos A.L.P.S.</t>
  </si>
  <si>
    <t>Design of miniaturized frequency selective surfaces using minkowski island fractal</t>
  </si>
  <si>
    <t>2-s2.0-77957856335</t>
  </si>
  <si>
    <t>['substantial saving', 'input multiple', 'correlated channels', 'communication systems', 'channel matrix', 'chains associated', 'capacity performance']</t>
  </si>
  <si>
    <t>Antenna subset selection | Channel capacity | Correlated channels | MIMO | Radio frequency</t>
  </si>
  <si>
    <t>In the paper, an efficient dynamic antenna subset selection scheme is proposed for multiple-input multiple-output (MIMO) communication systems in correlated channels. This dynamic scheme selects proper antenna subsets at both the transmitter and the receiver ends based on the product of the norm and the sum of squares of uncorrelations among rows (columns) in the channel matrix. Consequently, the use of the proposed antenna subset selection achieves a substantial saving in system hardware complexity of the multiple radio frequency (RF) chains associated with multiple antennas without compromising overall channel-capacity performance.</t>
  </si>
  <si>
    <t>International Journal of Electrical Engineering</t>
  </si>
  <si>
    <t>35386452600;36551203400</t>
  </si>
  <si>
    <t>Hu, Chia Chang;Lin, Chang Lin</t>
  </si>
  <si>
    <t>An efficient combined antenna subset selection scheme for MIMO wireless communication systems in correlated channels</t>
  </si>
  <si>
    <t>2-s2.0-77957878641</t>
  </si>
  <si>
    <t>['¬© taylor', 'wheat plants', 'untreated soils', 'treatment 80', 'treated plots', 'three levels', 'root tissues', 'plots amended', 'plants grown', 'metal uptake', 'measured hm', 'lower concentrations', 'less mobile', 'important load', 'hm uptake', 'hm ions', 'grain part', 'general increase', 'four years', 'field study', 'evaluate long', 'amended treatments', 'amended plots', 'also investigated', 'aerial part', 'accumulated essentially']</t>
  </si>
  <si>
    <t>A field study was carried out to evaluate long-term heavy metal (HM) accumulation in the top 20 cm of a Tunisian clayey loam soil amended for (four years) with municipal solid waste compost (MSWC) at three levels (0, 40 and 80 t ha‚àí1 year‚àí1). HM uptake and translocation within wheat plants grown on these soils were also investigated. Compared to untreated soils, MSWC-amended soils showed significant increases in the content of all measured HM (Cd, Cr, Cu, Ni, Pb and Zn) in the last three years, especially for the 80 t ha‚àí1 year‚àí1 MSWC-amended plots. Wheat plants grown on MSWC-amended soils showed a general increase in metal uptake and translocation, especially for Cr and Ni. This HM uptake was about three fold greater for treatment 80 t h‚àí1 as compared to plots amended at a rate of 40 t h‚àí1. At times, the diluting effect resulting from enhanced growth rates of the plants with compost application resulted in lower concentrations in the plants grown (grain part) on treated plots. On the other hand, Cr and Ni were less mobile in the aerial part of wheat plants and were accumulated essentially in root tissues. Plant/soil transfer coefficients for MSWC-amended treatments were higher than threshold range reported in the literature, indicating that there was an important load/transfer of HM ions from soils to wheat plants. ¬© Taylor &amp; Francis.</t>
  </si>
  <si>
    <t>145-151</t>
  </si>
  <si>
    <t>1065657X</t>
  </si>
  <si>
    <t>Compost Science and Utilization</t>
  </si>
  <si>
    <t>60091626;60091626;60091626;60023147;60049947;60049947</t>
  </si>
  <si>
    <t>23484599000;57205450019;6602442725;57205450033;7004115411;57194583595</t>
  </si>
  <si>
    <t>Ayari, Fethia;Hamdi, Helmi;Jedidi, Naceur;Benzarti, Saoussen;Gharbi, Neji;Kossai, Ridha</t>
  </si>
  <si>
    <t>Tunisia;Tunisia;Japan</t>
  </si>
  <si>
    <t>Soliman;Tunis;Okayama</t>
  </si>
  <si>
    <t>Centre de Recherches et des Technologies des Eaux;Universit√© de Tunis;Okayama University</t>
  </si>
  <si>
    <t>60091626;60049947;60023147</t>
  </si>
  <si>
    <t>Ayari F.</t>
  </si>
  <si>
    <t>Chemical changes in soil and plants after successive amendments of tunisian msw compost</t>
  </si>
  <si>
    <t>10.1080/1065657X.2010.10736950</t>
  </si>
  <si>
    <t>2-s2.0-77957975683</t>
  </si>
  <si>
    <t>['second concept', 'rfid tags', 'rfid tag', 'resonant space', 'rcs measurement', 'placed near', 'peano curves', 'passive type', 'particular frequencies', 'paper rolls', 'numerical simulations', 'first concept', 'filling curves', 'curve antenna', 'conducting objects', 'backscattered signal', 'also investigated']</t>
  </si>
  <si>
    <t>Passive tags | RFID | SF curves</t>
  </si>
  <si>
    <t>Two different concepts for the use of resonant space-filling curves (SF-curves) elements as RFID tags are proposed. In the first concept the space-filling curve geometries such as Hilbert and Peano curves are studied with respect to the creation of an ultra-passive type of RFID in which an array of space-filling curve elements, scaled to resonate at different and particular frequencies, are used to provide a backscattered signal, in which information can be embedded. Using both numerical simulations and RCS measurement, it is shown that these electrically compact resonators could produce relatively large scattered fields over an inherently narrow frequency band at their corresponding fundamental resonant modes. The performances of these tags are also investigated when placed near a typical inventory objects, such as paper rolls. In the second concept, an SF-curve antenna is used above an SF-curve high impedance surface to develop an RFID tag that is well-suited for tagging of conducting objects. ¬© 2010 ACES.</t>
  </si>
  <si>
    <t>517-529</t>
  </si>
  <si>
    <t>100840514;60000009;60006297</t>
  </si>
  <si>
    <t>6603890116;7004169306;7005850584</t>
  </si>
  <si>
    <t>McVay, John A.;Hoorfar, Ahmad;Engheta, Nader</t>
  </si>
  <si>
    <t>Philadelphia;Villanova;Pasadena</t>
  </si>
  <si>
    <t>University of Pennsylvania;Villanova University;Eureka Aerospace</t>
  </si>
  <si>
    <t>60006297;60000009;100840514</t>
  </si>
  <si>
    <t>McVay J.</t>
  </si>
  <si>
    <t>Space-filling curve radio frequency identification tags</t>
  </si>
  <si>
    <t>2-s2.0-77958086604</t>
  </si>
  <si>
    <t>['tag antenna', 'rfid tag', 'industrial environment', 'case study']</t>
  </si>
  <si>
    <t>Paper reel identification | Tag antenna design | UHF RFID</t>
  </si>
  <si>
    <t>Development of the RFID tag for paper reel identification in industrial environment is discussed. Paper reel supply chain and history of the development of the presented antenna design is explained. Modeling of the paper reel tag is discussed and a case study of tag antenna - paper reel co-design is presented. ¬© 2010 ACES.</t>
  </si>
  <si>
    <t>505-516</t>
  </si>
  <si>
    <t>60011170;60011170;60011170;60010491;60010491</t>
  </si>
  <si>
    <t>6506424417;25638138700;6603629386;7005949569;57198993246</t>
  </si>
  <si>
    <t>Ukkonen, Leena;Bj√∂rninen, Toni;Syd√§nheimo, Lauri;Elsherbeni, Atef;Yang, Fan</t>
  </si>
  <si>
    <t>Ukkonen L.</t>
  </si>
  <si>
    <t>Importance of computational electromagnetic modeling in the development of RFID tags for paper reel identification</t>
  </si>
  <si>
    <t>2-s2.0-77958103872</t>
  </si>
  <si>
    <t>['tag design', 'tag antenna', 'simulation validation', 'radiation patterns', 'radiation pattern', 'particular application', 'paper presents', 'narrow gap', 'input impedance', 'impedance measurements', 'higgs2 microchip', 'free space', 'experimental read', 'excellent agreement', 'different surfaces', 'different platforms', 'conformal rfid', 'achieved due']</t>
  </si>
  <si>
    <t>Conformal | Metal | RFID | Tag</t>
  </si>
  <si>
    <t>This paper presents the design of a novel platform tolerant and conformal RFID (Radio Frequency Identification) tag antenna, which operates at the 902-928 MHz UHF band. The antenna has a simple, low-profile (1.8 mm thick) structure. It consists of two microstrip patches, which are separated by a narrow gap and driven by a microchip in the gap. The tag is designed to complex conjugate match an Alien-Higgs2 microchip. The performance of the tag is investigated on different surfaces (free space, human and metal) through simulations using parameters like power reflection coefficient, input impedance and radiation patterns. The effects of bending are investigated on the tag design. Experimental read-range, radiation pattern and impedance measurements are performed for the tag. High Frequency Structure Simulator (HFSS) simulation validation has been achieved due to excellent agreement with measurements for this particular application. The experimental measurements show that the maximum boresight average read range of the designed RFID tag on different platforms is about 3.5m (4 W EIRP). ¬© 2010 ACES.</t>
  </si>
  <si>
    <t>486-497</t>
  </si>
  <si>
    <t>15022910100;7102110120</t>
  </si>
  <si>
    <t>Rajagopalan, Harish;Rahmat-Samii, Yahya</t>
  </si>
  <si>
    <t>Rajagopalan H.</t>
  </si>
  <si>
    <t>Platform tolerant and conformal RFID tag antenna: Design, construction and measurements</t>
  </si>
  <si>
    <t>2-s2.0-77958105572</t>
  </si>
  <si>
    <t>['wide spectrum', 'significantly reduced', 'ring resonators', 'rfid tags', 'past decade', 'passive ultra', 'overall size', 'like elements', 'implementing omega', 'high frequency', 'based antennas']</t>
  </si>
  <si>
    <t>Meander-line | Metamaterial | Passive tag | Printed antenna | RFID | Split-ring resonator</t>
  </si>
  <si>
    <t>Over the past decade, researchers have shown significant advances in the area of radio frequency identification (RFID) and metamaterials. RFID is being applied to a wide spectrum of industries and metamaterial-based antennas are beginning to perform just as well as existing larger printed antennas. This paper presents two novel metamaterial-based antennas for passive ultra-high frequency (UHF) RFID tags. It is shown that by implementing omega-like elements and split-ring resonators into the design of an antenna for an UHF RFID tag, the overall size of the antenna can be significantly reduced to dimensions of less than 0.15Œª0, while preserving the performance of the antenna. ¬© 2010 ACES.</t>
  </si>
  <si>
    <t>530-542</t>
  </si>
  <si>
    <t>60032270;60032270;60032270;60029206;60029445;60032270;60032270</t>
  </si>
  <si>
    <t>16177455800;36570847700;35936890200;55451980000;24512291800;6701588143;24512513500</t>
  </si>
  <si>
    <t>Braaten, Benjamin D.;Scheeler, Robert P.;Reich, Michael;Nelson, Robert M.;Bauer-Reich, Cherish;Glower, Jacob;Owen, Gregory J.</t>
  </si>
  <si>
    <t>Fargo;Minneapolis;Menomonie</t>
  </si>
  <si>
    <t>North Dakota State University;University of Minnesota Twin Cities;University of Wisconsin-Stout</t>
  </si>
  <si>
    <t>60032270;60029445;60029206</t>
  </si>
  <si>
    <t>Braaten B.</t>
  </si>
  <si>
    <t>Compact metamaterial-based UHF RFID antennas: Deformed omega and split-ring resonator structures</t>
  </si>
  <si>
    <t>2-s2.0-77958106396</t>
  </si>
  <si>
    <t>['two tags', 'rfid tag', 'reliable approach', 'paper describes', 'novel approach', 'input impedances', 'input impedance']</t>
  </si>
  <si>
    <t>Coax feed | Finite difference time domain (FDTD) | Meander tag | Planer inverse f antenna (PIFA) tag | Radio frequency identification (RFID)</t>
  </si>
  <si>
    <t>This paper describes a novel approach for evaluating the performance of an RFID tag on the basis of the simulation of its input impedance. A systematic and reliable approach to compute the impedance is presented and the platform tolerance characteristics of two tags are investigated on the basis of the variations of their input impedances. ¬© 2010 ACES.</t>
  </si>
  <si>
    <t>498-504</t>
  </si>
  <si>
    <t>60021427-60001439;60001439</t>
  </si>
  <si>
    <t>57205317565;55197051100</t>
  </si>
  <si>
    <t>Li, Li;Mittra, Raj</t>
  </si>
  <si>
    <t>A reliable approach for evaluating the platform tolerance of RFID tag antennas</t>
  </si>
  <si>
    <t>2-s2.0-77958108066</t>
  </si>
  <si>
    <t>['uhf antenna', 'toll system', 'tagged vehicle', 'rfid microchip', 'reading range', 'passive hf', 'parametric analysis', 'paper presents', 'optimal shape', 'numerical simulations', 'moving vehicle', 'identification operations', 'experimental results', 'electromagnetic reflection', 'also investigated', '1 card']</t>
  </si>
  <si>
    <t>HF tag | Integrated transponder | Moving vehicle | RFID | UHF tag</t>
  </si>
  <si>
    <t>This paper presents a passive HF-UHF RFID integrated transponder for the identification of a moving vehicle. It consists of a single ISO 7810 ID-1 Card where both a UHF meander dipole antenna and an ISO 15693 commercial tag are arranged. The UHF antenna is designed by using a parametric analysis of the optimal shape of the meanders to obtain a proper conjugate matching between the antenna and the RFID microchip. A single-lane identification scenario is presented and simulated. The effects of the electromagnetic reflection and diffraction on the reading range as well as on the identification operations of a tagged vehicle are also investigated. Numerical simulations and experimental results on a prototype of the conduced transponder confirm the possibility of using this technology for the identification of a moving vehicle approaching a road-toll system with a relatively slow speed. ¬© 2010 ACES.</t>
  </si>
  <si>
    <t>543-551</t>
  </si>
  <si>
    <t>60002838;60002838;109610031;109610031</t>
  </si>
  <si>
    <t>56041272900;35193747500;24482844800;6603249793</t>
  </si>
  <si>
    <t>Toccafondi, Alberto;Giovampaola, Cristian Della;Braconi, Paolo;Cucini, Alessio</t>
  </si>
  <si>
    <t>Siena;Siena</t>
  </si>
  <si>
    <t>Universit√† degli Studi di Siena;Wavecomm s.r.l</t>
  </si>
  <si>
    <t>60002838;109610031</t>
  </si>
  <si>
    <t>Toccafondi A.</t>
  </si>
  <si>
    <t>UHF-HF RFID integrated transponder for moving vehicle identification</t>
  </si>
  <si>
    <t>2-s2.0-77958112904</t>
  </si>
  <si>
    <t>['‚ àº700', 'used successfully', 'radar dataset', 'radar backscatter', 'process studies', 'optical images', 'ocean temperature', 'method rather', 'meteorological data', 'future use', 'front geometry', 'detection technique', 'detected applying', 'detect 92', 'data interpretation', 'calving events', 'based radar', 'automated change', '2 hz']</t>
  </si>
  <si>
    <t>A ground-based radar has been used successfully for monitoring calving events and velocities at Kronebreen, Svalbard, for two test seasons in 2007 and 2008. We use daily terrestrial optical photogrammetry and continuous visual observation to validate the interpretation of a 116 hour groundbased radar amplitude of return signal data recorded from 26 to 30 August 2008. The radar was placed ‚àº4 km from the glacier. It measured at high temporal rate (2 Hz) and the antenna lobe covered a width of ‚àº700 m of the front. The calving-front geometry was extracted from the optical images, and its effect on radar backscatter, together with the movement of the glacier, was identified in the plot of the amplitude of the radar return signal. Calving events were detected applying an automated change-detection technique to the radar dataset. This technique allowed us to detect 92% of the events that were observed during the same time. In this paper, we focus on the method rather than on data interpretation. However, future use of this method, combined with meteorological data, tides and ocean temperature, will be valuable for calving-process studies.</t>
  </si>
  <si>
    <t>Annals of Glaciology</t>
  </si>
  <si>
    <t>60007008;60007008;</t>
  </si>
  <si>
    <t>53163151400;6602911949;6602954793</t>
  </si>
  <si>
    <t>Chapuis, Anne;Rolstad, Cecilie;Norland, Richard</t>
  </si>
  <si>
    <t>As</t>
  </si>
  <si>
    <t>Norges Milj√∏- og Biovitenskapelige Universitet</t>
  </si>
  <si>
    <t>Chapuis A.</t>
  </si>
  <si>
    <t>Interpretation of amplitude data from a ground-based radar in combination with terrestrial photogrammetry and visual observations for calving monitoring of Kronebreen, Svalbard</t>
  </si>
  <si>
    <t>10.3189/172756410791392781</t>
  </si>
  <si>
    <t>2-s2.0-78149247539</t>
  </si>
  <si>
    <t>['system cost', 'sufficient number', 'size requirement', 'resonating inductance', 'regulatory constraints', 'paper presents', 'magnetic field', 'label operation', 'high frequency', 'field far', 'field boundary', 'far ),', 'electromagnetic wavelength', 'electric field', 'effectively reduce', 'design method', 'coupling field', 'communication range', 'common practice', 'around 3', 'around 22', 'antenna designs', 'antenna design']</t>
  </si>
  <si>
    <t>Ism band | Magnetic field sensitive antenna | Near field and far field | RFID</t>
  </si>
  <si>
    <t>Antenna designs are influenced by a range of matters, such as the region of label operation (near or far), the coupling field (electric field or magnetic field), the regulatory constraints and the environment in which they operate. Typically antennas used in the high frequency (HF) band RFID operate at 13.56 MHz whose frequency has an electromagnetic wavelength of around 22 m giving a near-field far-field boundary of around 3.5 m. A common practice of using a magnetic field-sensitive HF antenna suitable for operation in the HF ISM band (13.56 MHz).The label is designed to have a sufficient number of turns to provide the resonating inductance for the microcircuit input capacitance, as well as a flux collecting area in the interior, which is as large as practicable and consistent with the size requirement for the label. This paper presents a design method to optimize the RFID magnetic field sensitive antenna design with an EM simulation program Sonnet Lite manufactured by Sonnet Software Inc. The Sonnet Lite simulator program is very well known program for antenna design. A well designed RFID antenna can effectively reduce the system cost and improve the radio wave broadcast. Apart from that, communication range between tag and reader can be improved. In this project we have designed an antenna, where design has been done and verified its performance by simulation.</t>
  </si>
  <si>
    <t>135-138</t>
  </si>
  <si>
    <t>Informacije MIDEM</t>
  </si>
  <si>
    <t>107312733;107312733;107312733</t>
  </si>
  <si>
    <t>36634703500;7102424614;6507416666</t>
  </si>
  <si>
    <t>Motakanner, S. M.A.;Amin, Nowshad;Ali, Mohd Alauddin Mohd</t>
  </si>
  <si>
    <t>Bangi Selangor</t>
  </si>
  <si>
    <t>Faculty of Engineering and Built Environment</t>
  </si>
  <si>
    <t>Motakanner S.</t>
  </si>
  <si>
    <t>Magnetic field sensitive antenna design for hf band rfid system</t>
  </si>
  <si>
    <t>2-s2.0-78649247803</t>
  </si>
  <si>
    <t>['wide variety', 'way communication', 'transmission strategy', 'terrestrial counterparts', 'seti searches', 'recurring events', 'rapid scan', 'pulses would', 'new test', 'may arrive', 'intermittent bursts', 'infrequent events', 'galactic plane', 'galactic disk', 'future searches', 'far field', 'economic pressures', 'different characteristics', 'companion paper', 'civilization similar', 'beacons built', 'areas along', 'angular space']</t>
  </si>
  <si>
    <t>SETI-METI-Microwave-Power beaming-Beacons-Radio astronomy-Array antennas-High-power microwaves.</t>
  </si>
  <si>
    <t>What would SETI beacon transmitters be like if built by civilizations that had a variety of motives but cared about cost? In a companion paper, we presented how, for fixed power density in the far field, a cost-optimum interstellar beacon system could be built. Here, we consider how we should search for a beacon if it were produced by a civilization similar to ours. High-power transmitters could be built for a wide variety of motives other than the need for two-way communication; this would include beacons built to be seen over thousands of light-years. Extraterrestrial beacon builders would likely have to contend with economic pressures just as their terrestrial counterparts do. Cost, spectral lines near 1GHz, and interstellar scintillation favor radiating frequencies substantially above the classic "water hole." Therefore, the transmission strategy for a distant, cost-conscious beacon would be a rapid scan of the galactic plane with the intent to cover the angular space. Such pulses would be infrequent events for the receiver. Such beacons built by distant, advanced, wealthy societies would have very different characteristics from what SETI researchers seek. Future searches should pay special attention to areas along the galactic disk where SETI searches have seen coherent signals that have not recurred on the limited listening time intervals we have used. We will need to wait for recurring events that may arrive in intermittent bursts. Several new SETI search strategies have emerged from these ideas. We propose a new test for beacons that is based on the Life Plane hypotheses. ¬© Mary Ann Liebert, Inc.</t>
  </si>
  <si>
    <t>491-498</t>
  </si>
  <si>
    <t>Astrobiology</t>
  </si>
  <si>
    <t>60007278;100382074;60006337</t>
  </si>
  <si>
    <t>37105567200;7003572265;7006325323</t>
  </si>
  <si>
    <t>Benford, Gregory;Benford, James;Benford, Dominic</t>
  </si>
  <si>
    <t>Irvine;Greenbelt;Lafayette</t>
  </si>
  <si>
    <t>University of California, Irvine;NASA Goddard Space Flight Center;Microwave Sciences</t>
  </si>
  <si>
    <t>60007278;60006337;100382074</t>
  </si>
  <si>
    <t>Benford G.</t>
  </si>
  <si>
    <t>Searching for cost-optimized interstellar beacons</t>
  </si>
  <si>
    <t>10.1089/ast.2009.0394</t>
  </si>
  <si>
    <t>2-s2.0-78650041300</t>
  </si>
  <si>
    <t>['‚ àº10ghz', 'transmitter power', 'transmitted signal', 'stars radiated', 'scale beacons', 'range r', 'radiated power', 'pulsed cost', 'present technology', 'powerful beacons', 'optimum trade', 'optimal aperture', 'nonlinear power', 'natural corridor', 'maximum range', 'many systems', 'long range', 'linear dependence', 'likely transmit', 'law dependence', 'industry uses', 'give examples', 'galactic radius', 'experience shows', 'equally divided', 'efficient transmitters', 'dwell times', 'cost scales', 'cost optimum', 'cost data', 'cost basis', 'capital cost', 'build galactic', 'billion dollars', 'beacon would', 'antenna gain', 'antenna area', 'alien observer', '$/ m2']</t>
  </si>
  <si>
    <t>SETI-METI-High-power microwaves-HPM-Microwave antennas</t>
  </si>
  <si>
    <t>On Earth, how would we build galactic-scale beacons to attract the attention of extraterrestrials, as some have suggested we should do? From the point of view of expense to a builder on Earth, experience shows an optimum trade-off. This emerges by minimizing the cost of producing a desired power density at long range, which determines the maximum range of detectability of a transmitted signal. We derive general relations for cost-optimal aperture and power. For linear dependence of capital cost on transmitter power and antenna area, minimum capital cost occurs when the cost is equally divided between antenna gain and radiated power. For nonlinear power-law dependence, a similar simple division occurs. This is validated in cost data for many systems; industry uses this cost optimum as a rule of thumb. Costs of pulsed cost-efficient transmitters are estimated from these relations by using current cost parameters ($/W, $/m2) as a basis. We show the scaling and give examples of such beacons. Galactic-scale beacons can be built for a few billion dollars with our present technology. Such beacons have narrow "searchlight" beams and short "dwell times" when the beacon would be seen by an alien observer in their sky. More-powerful beacons are more efficient and have economies of scale: cost scales only linearly with range R, not as R2, so number of stars radiated to increases as the square of cost. On a cost basis, they will likely transmit at higher microwave frequencies, ‚àº10GHz. The natural corridor to broadcast is along the galactic radius or along the local spiral galactic arm we are in. A companion paper asks "If someone like us were to produce a beacon, how should we look for it?". ¬© Mary Ann Liebert, Inc.</t>
  </si>
  <si>
    <t>475-490</t>
  </si>
  <si>
    <t>100382074;60007278;60006337</t>
  </si>
  <si>
    <t>7003572265;37105567200;7006325323</t>
  </si>
  <si>
    <t>Benford, James;Benford, Gregory;Benford, Dominic</t>
  </si>
  <si>
    <t>Benford J.</t>
  </si>
  <si>
    <t>Messaging with cost-optimized interstellar beacons</t>
  </si>
  <si>
    <t>10.1089/ast.2009.0393</t>
  </si>
  <si>
    <t>2-s2.0-78650046747</t>
  </si>
  <si>
    <t>['volterra type', 'singular sturm', 'retardation time', 'pulsating flow', 'fluid relaxation']</t>
  </si>
  <si>
    <t>Boundary value problem | Integral equation | Multilayer tube | Relaxation and retardation spectra | Viscoelastic fluid | Waves</t>
  </si>
  <si>
    <t>A pulsating flow of the incompressible viscoelastic fluid enclosed in the multilayer viscoelastic tube of a variable circular section is investigated. The problem stated leads to the singular Sturm-Liouville boundary value problem which in its turn is reduced to the equivalent integral equation of the Volterra type that is solved by the successive approximation method. The influence of fluid relaxation and retardation time on the wave system characteristics is revealed. ¬© Allerton Press, Inc., 2010.</t>
  </si>
  <si>
    <t>141-148</t>
  </si>
  <si>
    <t>Russian Aeronautics</t>
  </si>
  <si>
    <t>60071969;60071969;60071969</t>
  </si>
  <si>
    <t>6506449527;36675077300;56636368600</t>
  </si>
  <si>
    <t>Amenzade, R. Yu;Kiyasbeili, E. T.;Nasirzade, A. A.</t>
  </si>
  <si>
    <t>Azerbaijan</t>
  </si>
  <si>
    <t>Baku</t>
  </si>
  <si>
    <t>Baku State University</t>
  </si>
  <si>
    <t>Amenzade R.</t>
  </si>
  <si>
    <t>Small perturbation propagation in the viscoelastic fluid enclosed in a multilayer viscoelastic tube</t>
  </si>
  <si>
    <t>10.3103/S1068799810020042</t>
  </si>
  <si>
    <t>2-s2.0-78650163006</t>
  </si>
  <si>
    <t>['¬© 2010', 'two species', 'trachypus spp', 'trachypus denticollis', 'specific primers', 'protective symbiosis', 'previously recognized', 'philanthus spp', 'nutritional resources', 'much higher', 'horizontal transmission', 'genus trachypus', 'evolved symbioses', 'digger wasps', 'cross sections', 'closest relative', 'close relatives', 'beewolf larva', 'based screens', 'antibiotic substances', 'antennal symbionts', 'antennal actinobacteria']</t>
  </si>
  <si>
    <t>'Candidatus streptomyces philanthi' | Antennal gland | Crabronidae | Defensive symbiosis | Fluorescence in situ hybridization | Mutualism | Philanthus | Trachypus</t>
  </si>
  <si>
    <t>Several insect taxa have evolved symbioses with actinobacteria that protect the host or its nutritional resources against pathogens. Digger wasps of the genus Philanthus ('beewolves'; Hymenoptera, Crabronidae) cultivate 'Candidatus Streptomyces philanthi' (Ca. S. philanthi) in specialized antennal glands and transfer them to subterranean brood cells, where the symbionts provide protection for the beewolf larva against pathogens by producing a cocktail of antibiotic substances. The present study investigates the occurrence of antennal symbionts in two species of the genus Trachypus, which is the closest relative to Philanthus. Cross sections of the antennae from females of both Trachypus denticollis and Trachypus boharti reveal bacteria-containing gland reservoirs that are morphologically very similar to those found in Philanthus spp. Polymerase chain reaction-based screens with specific primers, sequencing of the partial 16S rRNA gene, and fluorescence in situ hybridization confirm the presence of close relatives of 'Ca. S. philanthi' in T. denticollis and T. boharti. However, 16S rRNA sequence divergence between Trachypus spp. and Philanthus spp. symbionts is much higher for T. boharti than for T. denticollis, suggesting that horizontal transmission and/or de novo uptake of symbionts from the environment occurs occasionally. The results obtained indicate that the protective symbiosis with antennal actinobacteria is older and more widespread than previously recognized and occurs in at least two genera of digger wasps that comprise approximately 170 species. ¬© 2010 The Authors. Journal compilation ¬© 2010 The Royal Entomological Society.</t>
  </si>
  <si>
    <t>196-200</t>
  </si>
  <si>
    <t>Physiological Entomology</t>
  </si>
  <si>
    <t>60030807-60016305;60025641;60030318;60008088;60030807</t>
  </si>
  <si>
    <t>57223801469;57213438413;35565472500;6602436363;6603689714</t>
  </si>
  <si>
    <t>Kaltenpoth, Martin;Schmitt, Thomas;Polidori, Carlo;Koedam, Dirk;Strohm, Erhard</t>
  </si>
  <si>
    <t>Germany;Italy;Germany;Germany;Brazil</t>
  </si>
  <si>
    <t>Regensburg;Milan;Freiburg im Breisgau;Jena;Sao Paulo</t>
  </si>
  <si>
    <t>Universit√§t Regensburg;Universit√† degli Studi di Milano;Universit√§t Freiburg im Breisgau;Max Planck Institute for Chemical Ecology;Universidade de S√£o Paulo</t>
  </si>
  <si>
    <t>60030807;60030318;60025641;60016305;60008088</t>
  </si>
  <si>
    <t>Kaltenpoth M.</t>
  </si>
  <si>
    <t>Symbiotic streptomycetes in antennal glands of the South American digger wasp genus Trachypus (Hymenoptera, Crabronidae)</t>
  </si>
  <si>
    <t>10.1111/j.1365-3032.2010.00729.x</t>
  </si>
  <si>
    <t>2-s2.0-79952622327</t>
  </si>
  <si>
    <t>['west direction', 'tce plume', 'study site', 'structural evolution', 'site using', 'shallow subsurface', 'shallow stratigraphy', 'rights reserved', 'reactor facility', 'previously reported', 'petroleum geologists', 'penetrating radar', 'paleochannel system', 'paleochannel growth', 'northwest section', 'narrowing away', 'migration pathways', 'migration direction', 'late cretaceous', 'inverse fault', 'interpreted fault', 'hydrogeophysical zonation', 'hydrogeophysical characterization', 'hydrogeological characterization', 'ground surface', 'geophysical techniques', 'geophysical methods', 'eri methods', 'eri ),', 'environmental geosciences', 'contaminant plume', 'contaminant areas', 'coincident use', 'borehole ground', 'american association', '75 ft']</t>
  </si>
  <si>
    <t>Geophysical methods, including a shallow seismic reflection (SSR) survey, surface and borehole ground-penetrating radar (GPR) data, and electrical resistivity imaging (ERI), were conducted at the Savannah River site (SRS), South Carolina, to investigate the shallow stratigraphy, hydrogeophysical zonation, and the applicability and performance of these geophysical techniques for hydrogeological characterization in contaminant areas. The study site is the P Reactor area located within the upper Atlantic coastal plain, with clastic sediments ranging from Late Cretaceous to Miocene in age. The target of this research was the delineation and prediction of migration pathways of a trichloroethylene (TCE) contaminant plume that originates from the northwest section of the reactor facility and discharges into the nearby Steel Creek. This contaminant plume has beenmigrating in an east-to-west direction and narrowing away from the source in an area where the general stratigraphy along with the groundwater flow dips to the southeast. Here, we present the results from a stratigraphic and hydrogeophysical characterization of the site using the SSR, GPR, and ERI methods. Although detailed stratigraphic layers were identified in the upper approximately 50 m (164 ft), other major findings include (1) the discovery of a shallow (ÃÉ23 m [75 ft] from the ground surface) inverse fault, (2) the detection of a paleochannel system that was previously reported but that seems to be controlled by the reactivation of the interpreted fault, and (3) the finding that the hydraulic gradient seems to have a convergence of groundwater flow near the area. The interpreted fault at the study site appears to be of upper Eocene age and may be associated with other known reactivated faults within the Dunbarton Triassic Basin. The coincident use of the SSR and ERI methods in conjunction with the complementary 50-, 100-, and 200-MHz GPR antennas allowed us to generate a detailed geologic model of the shallow subsurface, suggesting that the migration of the TCE plume is constrained by (1) the paleochannel system with respect to its migration direction, (2) the presence of an inverse fault that may also contribute to the paleochannel growth and structural evolution, and (3) the local groundwater flow volume with respect to its longer and narrower shape away from the source updip stratigraphic bedding.Copyright ¬© 2010.The American Association of Petroleum Geologists/Division of Environmental Geosciences. All rights reserved.</t>
  </si>
  <si>
    <t>77-98</t>
  </si>
  <si>
    <t>Environmental Geosciences</t>
  </si>
  <si>
    <t>60018179;60018179;60018179;60018179;60018179</t>
  </si>
  <si>
    <t>55344570500;10640824100;7004078279;25929016800;57209062302</t>
  </si>
  <si>
    <t>Gon≈∫lez, Antonio E.Cameron;Knapp, Camelia C.;Waddell, Michael G.;Addison, Adrian D.;Shafer, John M.</t>
  </si>
  <si>
    <t>Gon≈∫lez A.</t>
  </si>
  <si>
    <t>Structural and stratigraphic control on the migration of a contaminant plume at the P Reactor area, Savannah River site, South Carolina</t>
  </si>
  <si>
    <t>10.1306/eg.08180909012</t>
  </si>
  <si>
    <t>2-s2.0-84865412580</t>
  </si>
  <si>
    <t>['œ ≤.', 'œ ≤', 'œ ±', 'simple point', 'required n', 'proposed yielding', 'priori indication', 'prescribed accuracy', 'paper presents', 'number n', 'multipole expansions', 'like kernels', 'form k', 'empirical study', 'complex wavenumbers']</t>
  </si>
  <si>
    <t>Complex wavenumber | Fast multipole method | Gegenbauer addition theorem | Helmholtz problem</t>
  </si>
  <si>
    <t>This paper presents an empirical study of the accuracy of multipole expansions of Helmholtz-like kernels with complex wavenumbers of the form k = (Œ± +i Œ≤) ŒΩ, with Œ± = 0;¬±1 and Œ≤ &gt; 0, which, the paucity of available studies notwithstanding, arise for a wealth of different physical problems. It is suggested that a simple point-wise error indicator can provide an a-priori indication on the number N of terms to be employed in the Gegenbauer addition formula in order to achieve a prescribed accuracy when integrating single layer potentials over surfaces. For Œ≤ ‚â• 1 it is observed that the value of N is independent of b and of the size of the octree cells employed while, for Œ≤ &lt; 1, simple empirical formulas are proposed yielding the required N in terms of Œ≤. ¬© 2010 Tech Science Press.</t>
  </si>
  <si>
    <t>271-291</t>
  </si>
  <si>
    <t>CMES - Computer Modeling in Engineering and Sciences</t>
  </si>
  <si>
    <t>60023256;60025397</t>
  </si>
  <si>
    <t>7005249247;7201392878</t>
  </si>
  <si>
    <t>Frangi, A.;Bonnet, M.</t>
  </si>
  <si>
    <t>Palaiseau;Milan</t>
  </si>
  <si>
    <t>Laboratoire de Mecanique des Solides Ecole Polytechnique;Politecnico di Milano</t>
  </si>
  <si>
    <t>60025397;60023256</t>
  </si>
  <si>
    <t>Frangi A.</t>
  </si>
  <si>
    <t>On the application of the fast multipole method to helmholtz-like problems with complex wavenumber</t>
  </si>
  <si>
    <t>2-s2.0-77952834308</t>
  </si>
  <si>
    <t>['scattering signal', 'scattering properties', 'scattering field', 'propagation properties', 'polarization properties', 'initial field', 'evaporation duct', 'elevation angles']</t>
  </si>
  <si>
    <t>Electromagnetic scattering | GPS signal | Propagation loss | Rough sea surface</t>
  </si>
  <si>
    <t>This paper is devoted to the study of polarization properties, scattering properties and propagation properties of global positioning system (GPS) scattering signal over the rough sea surface. To investigate the polarization and the scattering properties, the scattering field and the bistatic scattering coefficient of modified Kirchhoff approximation using the tapered incident wave is derived in detail. In modeling the propagation properties of the GPS scattering signal in the evaporation duct, the initial field of parabolic equation traditionally computed by the antenna pattern using fast Fourier transform (FFT) is replaced by the GPS scattering field. And the propagation properties of the GPS scattering signal in the evaporation duct with different evaporation duct heights and elevation angles of GPS are discussed by the improved discrete mixed Fourier transform taking into account the sea surface roughness. ¬© 2010 Chinese Physical Society and IOP Publishing Ltd.</t>
  </si>
  <si>
    <t>0541011-0541019</t>
  </si>
  <si>
    <t>Chinese Physics B</t>
  </si>
  <si>
    <t>7407025684;7403156786;13103988200</t>
  </si>
  <si>
    <t>Yang, Chao;Guo, Li Xin;Wu, Zhen Sen</t>
  </si>
  <si>
    <t>Investigation on global positioning system signal scattering and propagation over the rough sea surface</t>
  </si>
  <si>
    <t>10.1088/1674-1056/19/5/054101</t>
  </si>
  <si>
    <t>2-s2.0-77952794311</t>
  </si>
  <si>
    <t>['valued matrices', 'value decomposition', 'unitary type', 'point communication', 'first develop', 'doa estimation', 'computational time', 'array elements']</t>
  </si>
  <si>
    <t>Antenna arrays | BiSVD | Direction of arrival estimation | Music algorithm</t>
  </si>
  <si>
    <t>In many communication systems, one is interested in point to point communication and for this, a highly directive beam of radiation is required. In this study, the performance of DOA estimation based upon (recursive unitary MUSIC algorithm) RUMA was proposed. The basic of RUMA is dealing with real-valued matrices and BiSVD subspace tracking method to carry out iterative DOA estimation without heavy (eigen-value decomposition) EVD or (singular-value decomposition) SVD. To investigate the computational time and accuracy of DOA estimation proposed method, first develop the antenna array model for DOA estimation then modified recursive unitary MUSIC matrix data. Simulation result shows the accuracy of DOA estimation better under no mutual coupling effects between the antenna's by adding an unitary type of algorithm and computational time improved even with the increase of number of array elements. ¬© Medwell Journals, 2010.</t>
  </si>
  <si>
    <t>Asian Journal of Information Technology</t>
  </si>
  <si>
    <t>60090654;60090654</t>
  </si>
  <si>
    <t>36023156700;36084121500</t>
  </si>
  <si>
    <t>Zainun, Ayib Rosdi;Aballa, A. N.</t>
  </si>
  <si>
    <t>Kuantan</t>
  </si>
  <si>
    <t>Universiti Malaysia Pahang</t>
  </si>
  <si>
    <t>Zainun A.</t>
  </si>
  <si>
    <t>Novel doa estimation based upon recursive unitary music algorithm</t>
  </si>
  <si>
    <t>10.3923/ajit.2010.5.8</t>
  </si>
  <si>
    <t>2-s2.0-77952855653</t>
  </si>
  <si>
    <t>['significant drop', 'read range', 'novel narrow', 'measurement results', 'manufacturing costs', 'line tag', 'commercial tag', 'antenna geometry', 'also included', '200 œº']</t>
  </si>
  <si>
    <t>Inkjet | Radio frequency identification | RFID</t>
  </si>
  <si>
    <t>In this letter, we present a novel radio frequency identification (RFID) tag design optimized especially for the inkjet printing process. These tags are printed using narrow conductors, which enables low cost and fast manufacturing rate. We have manufactured such tag designs using three different line widths: 50, 125, and 200 Œº m. In this letter, we present the simulation and measurement results. We have also included a comparison between the novel narrow-line tag and a dipole-type commercial tag. Results are encouraging; the read range of the narrow-line tag is comparable to the read range of the commercial tag even though the commercial tag is made of copper, which has approximately two times higher conductivity than the silver ink used in this study. Moreover, the narrow-line tag antenna needs 83% less conductor surface area than the antenna geometry of the commercial tag. This means a significant drop in the manufacturing costs. ¬© 2010 IEEE.</t>
  </si>
  <si>
    <t>440-443</t>
  </si>
  <si>
    <t>60011170;60011170;60011170;60011170</t>
  </si>
  <si>
    <t>35101061900;25638138700;6506424417;6603629386</t>
  </si>
  <si>
    <t>Virtanen, Juha;Bj√∂rninen, Toni;Ukkonen, Leena;Syd√§nheimo, Lauri</t>
  </si>
  <si>
    <t>Virtanen J.</t>
  </si>
  <si>
    <t>Passive UHF inkjet-printed narrow-line RFID tags</t>
  </si>
  <si>
    <t>10.1109/LAWP.2010.2050050</t>
  </si>
  <si>
    <t>2-s2.0-77952899099</t>
  </si>
  <si>
    <t>European Cooperation in Science and Technology</t>
  </si>
  <si>
    <t>IC0803</t>
  </si>
  <si>
    <t>COST</t>
  </si>
  <si>
    <t>['square aperture', 'shaped slot', 'receiving antenna', 'harmonic balance', 'dc permitting', 'compact implementation', '5 uwcm', '43 ghz']</t>
  </si>
  <si>
    <t>Energy harvesting | Harmonic balance (HB) | Reciprocity theory | Rectenna</t>
  </si>
  <si>
    <t>A rectenna design methodology combining electromagnetic (EM) simulation and harmonic balance (HB) analysis is presented. It consists of applying reciprocity theory to calculate the Thevenin equivalent circuit of the receiving antenna and optimizing the rectifying circuit parameters using HB analysis. The method is demonstrated by designing a 2.45-GHz rectenna based on a square aperture-coupled patch antenna with dual linear polarization. A compact implementation is achieved by etching a cross-shaped slot on the patch surface leading to a 32.5% patch side reduction. Voltage-doubling circuits convert the received RF power from each port to dc permitting the rectenna to receive arbitrarily polarized signals. The circuit is optimized for low input power densities and a simulated maximum efficiency of 38.2% was obtained for 1.5 uWcm-2 input RF power density at 2.43 GHz. ¬© 2010 IEEE.</t>
  </si>
  <si>
    <t>444-446</t>
  </si>
  <si>
    <t>60016688;60016688;60016688</t>
  </si>
  <si>
    <t>16318826000;36088743600;7005263942</t>
  </si>
  <si>
    <t>Georgiadis, A.;Andia, G.;Collado, A.</t>
  </si>
  <si>
    <t>Georgiadis A.</t>
  </si>
  <si>
    <t>Rectenna design and optimization using reciprocity theory and harmonic balance analysis for electromagnetic (EM) energy harvesting</t>
  </si>
  <si>
    <t>10.1109/LAWP.2010.2050131</t>
  </si>
  <si>
    <t>2-s2.0-77952901585</t>
  </si>
  <si>
    <t>2008DFR10310</t>
  </si>
  <si>
    <t>['proposed structure', 'limited environment', 'letter presents', 'l2 bands', 'gps application', 'feed dual', 'experimental results', '1575 l1']</t>
  </si>
  <si>
    <t>Circular polarization | Dual-band | Global positioning satellite (GPS) | Low-temperature cofired ceramic (LTCC) technology | Microstrip antenna</t>
  </si>
  <si>
    <t>This letter presents the design of a single-feed dual-band microstrip antenna for global positioning satellite (GPS) operations at 1227 MHz L 2) and 1575 L1) MHz using low-temperature cofired ceramic (LTCC) technology. Details of the GPS antenna design and simulated and experimental results are presented and discussed. The measured results confirm the validity of this design, which can meet the requirement of GPS application at L1 and L2 bands. Furthermore, the proposed structure can be deployed in a space-limited environment and multi-dielectric-layer antenna applications. ¬© 2010 IEEE.</t>
  </si>
  <si>
    <t>421-423</t>
  </si>
  <si>
    <t>60069753;60069753;60069753;60069753;60069753;60069753</t>
  </si>
  <si>
    <t>7410249490;26323212100;38662365300;8442455600;7409282821;36126326200</t>
  </si>
  <si>
    <t>Chen, Shichai;Liu, Guangcong;Chen, Xiangyu;Lin, Tingfen;Liu, Xiangguo;Duan, Zhiqi</t>
  </si>
  <si>
    <t>Sichuan Institute of Piezoelectric and Acoustooptic Technology</t>
  </si>
  <si>
    <t>Compact dual-band GPS microstrip antenna using multilayer LTCC substrate</t>
  </si>
  <si>
    <t>10.1109/LAWP.2010.2049822</t>
  </si>
  <si>
    <t>2-s2.0-77952916771</t>
  </si>
  <si>
    <t>['z transform', 'tops signal', 'terrain observation', 'sar modes', 'rotation function', 'proposed algorithm', 'progressive scans', 'parameter defined', 'new de', 'illumination time', 'free images', 'china press', 'azimuth resolution', 'algorithm based']</t>
  </si>
  <si>
    <t>Acquisition mode | Synthetic aperture radar | TOPS</t>
  </si>
  <si>
    <t>TOPS (terrain observation by progressive scans) is a recently proposed SAR mode for wide swath acquisition, which aims at achieving the same coverage and resolution as the SCAN mode besides creating scalloping-free images. In this paper, a general SAR imaging model used in TOPS and other SAR modes is introduced, where the antenna sweep rate, Doppler centroid rate, illumination time and azimuth resolution are described by a parameter defined as the "mode factor". After analyzing the characteristics of TOPS signal, an algorithm based on chirp-z transform is proposed, in which a new de-rotation function is used. Simulation results validate the proposed algorithm. ¬© 2010 Science in China Press and Springer Berlin Heidelberg.</t>
  </si>
  <si>
    <t>367-378</t>
  </si>
  <si>
    <t>60016835;60013789;60027021;60013789</t>
  </si>
  <si>
    <t>36730633800;55622289300;55513537700;7202387494</t>
  </si>
  <si>
    <t>Bai, Xia;Sun, Jin Ping;Hong, Wen;Mao, Shi Yi</t>
  </si>
  <si>
    <t>Institute of Electronics Chinese Academy of Sciences;Beijing Institute of Technology;Beihang University</t>
  </si>
  <si>
    <t>60027021;60016835;60013789</t>
  </si>
  <si>
    <t>Bai X.</t>
  </si>
  <si>
    <t>On the TOPS mode spaceborne SAR</t>
  </si>
  <si>
    <t>10.1007/s11432-010-0030-z</t>
  </si>
  <si>
    <t>2-s2.0-77952919869</t>
  </si>
  <si>
    <t>['tag design', 'slot radiator', 'rfid tag', 'rfid reader', 'measured results', 'mass production', 'letter shows', 'letter describes', 'incorporated show', 'important advantages', 'h3 chips', 'good agreement', 'function effectively', 'easily achieved', '5 w']</t>
  </si>
  <si>
    <t>Capacitively coupling | Metallic tag | Multifeed antenna | Radio frequency identification (RFID) | Slot antenna</t>
  </si>
  <si>
    <t>This letter describes a capacitively coupling multifeed slot antenna, which is comprises a slot radiator and a small dipole coupling source for metallic plate radio frequency identification (RFID) tag design. The features of the design is that the tag can function effectively with three different RFID chips, whose impedances vary widely, and the design of the conjugate impedance match of the RFID tag can be easily achieved. The important advantages of the design are that the tag does not have to be redesigned to work with different RFID chips, and additionally, the indirect coupling mechanism helps solve the mounting issue encountered in the process of mass production of the RFID tag. The experimental tests carried out with tags in which the TI, Alien-H2, and Alien-H3 chips were incorporated show that the maximum read ranges we can achieve are 1.2, 2.8, and 4.2 m, respectively, which has been tested for an RFID reader with only 0.5 W of EIRP. The letter shows that the simulated and measured results are shown to be in good agreement with each other. ¬© 2010 IEEE.</t>
  </si>
  <si>
    <t>447-450</t>
  </si>
  <si>
    <t>60011357;60032850;60001439</t>
  </si>
  <si>
    <t>7403967086;24558798000;55197051100</t>
  </si>
  <si>
    <t>Lin, K. H.;Chen, S. L.;Mittra, R.</t>
  </si>
  <si>
    <t>Taiwan;Taiwan;United States</t>
  </si>
  <si>
    <t>Kaohsiung;Kaohsiung;University Park</t>
  </si>
  <si>
    <t>China Steel Corporation Kaohsiung;National Sun Yat-Sen University;Pennsylvania State University</t>
  </si>
  <si>
    <t>60032850;60011357;60001439</t>
  </si>
  <si>
    <t>Lin K.</t>
  </si>
  <si>
    <t>A capacitively coupling multifeed slot antenna for metallic RFID tag design</t>
  </si>
  <si>
    <t>10.1109/LAWP.2010.2048991</t>
  </si>
  <si>
    <t>2-s2.0-77952920903</t>
  </si>
  <si>
    <t>EEC-0824405</t>
  </si>
  <si>
    <t>['œºw resolution', 'sensor consists', 'photocurrent signal', 'phase resolution', 'phase detection', 'measurement results', 'consumes 23', 'amplitude detection', '850 nm', '8 mv', '72 œºv', '4 mw', '110 mhz', '100 mhz']</t>
  </si>
  <si>
    <t>Amplitude detector | Analog signal processing | CMOS | Near-infrared spectroscopy | Optical sensor | Phase detector | Transimpedance amplifier</t>
  </si>
  <si>
    <t>This paper presents design and measurement results of a fully integrated optical sensor for phase and amplitude detection of RF modulated optical signals up to 110 MHz in the near-infrared (NIR) region (650-850 nm) for use in frequency-domain spectroscopy instruments. The sensor consists of an NIR-sensitive photodetector monolithically integrated with a front-end analog amplifier and signal processing circuitry for amplitude and phase detection in an unmodified complementary metal oxide semiconductor (CMOS) process. A high-gain, low-noise differential transimpedance amplifier (TIA) is implemented to amplify the photocurrent signal. Amplitude and phase resolution are evaluated with a 690 nm laser diode modulated at 100 MHz. The amplitude response exhibits 2.2mV/ŒºW resolution with 0.4% linearity. The measured amplitude output noise is 72 ŒºV. The proposed phase detector detects 0¬∞-360¬∞ phase difference with a measured average phase resolution of 4.8 mV/degree and 255 ŒºV output noise. The sensor is implemented in a 180 nm CMOS technology and consumes 23.4 mW from a 1.8 V supply voltage. ¬© 2010 IEEE.</t>
  </si>
  <si>
    <t>1234-1242</t>
  </si>
  <si>
    <t>1530437X</t>
  </si>
  <si>
    <t>IEEE Sensors Journal</t>
  </si>
  <si>
    <t>60023143;60023143</t>
  </si>
  <si>
    <t>24802828800;6505959380</t>
  </si>
  <si>
    <t>Yun, Ruida;Joyner, Valencia M.</t>
  </si>
  <si>
    <t>Medford</t>
  </si>
  <si>
    <t>Tufts University</t>
  </si>
  <si>
    <t>Yun R.</t>
  </si>
  <si>
    <t>A monolithically integrated phase-sensitive optical sensor for frequency-domain NIR spectroscopy</t>
  </si>
  <si>
    <t>10.1109/JSEN.2010.2044502</t>
  </si>
  <si>
    <t>2-s2.0-77952925814</t>
  </si>
  <si>
    <t>['snom head', 'silicon cantilever', 'scanning near', 'pyramidal tip', 'photoconductive antennas', 'local terahertz', 'aperture formed']</t>
  </si>
  <si>
    <t>Micro-electromechanical systems (MEMS) | Scanning near-field optical microscopy | Terahertz | Terahertz time-domain spectroscopy | Zinc oxide</t>
  </si>
  <si>
    <t>In this paper, we report the design and fabrication of a scanning near-field optical microscopy (SNOM) probe with integrated zinc oxide photoconductive antennas for local terahertz (THz) spectroscopy. Photoconductive antennas are used as a THz pulse emitter and detector. A pyramidal tip with an aperture formed at the end of a silicon cantilever is used as an SNOM head.</t>
  </si>
  <si>
    <t>135-142</t>
  </si>
  <si>
    <t>Sensors and Materials</t>
  </si>
  <si>
    <t>60004853;60008435;60008435</t>
  </si>
  <si>
    <t>8583115800;57210750059;36051557900</t>
  </si>
  <si>
    <t>Iwami, Kentaro;Ono, Takahito;Esashi, Masayoshi</t>
  </si>
  <si>
    <t>Sendai;Fuchu</t>
  </si>
  <si>
    <t>Tohoku University;Tokyo University of Agriculture and Technology</t>
  </si>
  <si>
    <t>60008435;60004853</t>
  </si>
  <si>
    <t>Iwami K.</t>
  </si>
  <si>
    <t>Design and fabrication of a scanning near-field microscopy probe with integrated zinc oxide photoconductive antennas for local terahertz spectroscopy</t>
  </si>
  <si>
    <t>2-s2.0-77952930646</t>
  </si>
  <si>
    <t>BK2007729</t>
  </si>
  <si>
    <t>['wireless fading', 'relay nodes', 'outage probability', 'opportunistic cooperation', 'mrc ),', 'form expressions', 'effectively combat', 'duplex relay', 'cooperative diversity', 'china press', 'based case']</t>
  </si>
  <si>
    <t>Cooperative diversity | Half-duplex relay | MRC | Outage probability | SDC</t>
  </si>
  <si>
    <t>Cooperative diversity is proposed as a means to improve the wireless transmission performance, which can effectively combat the wireless fading through sharing the antennas between source and relay nodes. In this paper, considering the practicability, we investigate the use of half-duplex relay, rather than full-duplex relay, for the opportunistic cooperation diversity. Two combining methods, namely selection diversity combining (SDC) and maximum ratio combining (MRC), are utilized for the implementation of the half-duplex relay-based opportunistic cooperation. Closed-form expressions of outage probability are derived for the proposed opportunistic cooperation as well as the known deterministic cooperation over Rayleigh fading channels. Numerical results show that the opportunistic cooperation is superior to the traditional deterministic cooperation in terms of outage probability and, moreover, the MRC-based case outperforms the SDC-based case no matter which duplex mode relay (i. e., half-duplex and full-duplex) is used for the opportunistic cooperation. ¬© 2010 Science in China Press and Springer Berlin Heidelberg.</t>
  </si>
  <si>
    <t>325-334</t>
  </si>
  <si>
    <t>55939922900;7201781424;8341788300</t>
  </si>
  <si>
    <t>Zou, Yu Long;Zheng, Bao Yu;Zhu, Jia</t>
  </si>
  <si>
    <t>Zou Y.</t>
  </si>
  <si>
    <t>Performance evaluation of half-duplex relay-based opportunistic cooperation diversity</t>
  </si>
  <si>
    <t>10.1007/s11432-010-0028-6</t>
  </si>
  <si>
    <t>2-s2.0-77952931950</t>
  </si>
  <si>
    <t>['upper bounds', 'system consisting', 'source transmission', 'source node', 'single antenna', 'selected depending', 'promising solution', 'outage probability', 'letter considers', 'diversity performance', 'diversity order', 'destination node', 'analysis gives']</t>
  </si>
  <si>
    <t>Amplify-and-forward (AF) | Diversity order | Partial relay selection</t>
  </si>
  <si>
    <t>This letter considers the amplify-and-forward (AF) system consisting of a destination node with M antennas, and a source node and N relay nodes with a single antenna each. The "best" relay, which is selected depending on the instantaneous and partial channel knowledge, is assigned to assist the source transmission. By deriving the lower and upper bounds for the outage probability of the system, we show that the diversity order of min (M,N) can be achieved. This analysis gives a promising solution to improve the diversity performance of partial relay selection scheme. ¬© 2010 IEEE.</t>
  </si>
  <si>
    <t>631-634</t>
  </si>
  <si>
    <t>56073090700;13004417100;33167777700;57214694561</t>
  </si>
  <si>
    <t>Sun, Li;Zhang, Taiyi;Niu, Hao;Wang, Junsong</t>
  </si>
  <si>
    <t>Sun L.</t>
  </si>
  <si>
    <t>Effect of multiple antennas at the destination on the diversity performance of amplify-and-forward systems with partial relay selection</t>
  </si>
  <si>
    <t>10.1109/LSP.2010.2049414</t>
  </si>
  <si>
    <t>2-s2.0-77952933723</t>
  </si>
  <si>
    <t>Department of Electrical and Computer Engineering, University of Texas at Dallas</t>
  </si>
  <si>
    <t>ECE, UTD</t>
  </si>
  <si>
    <t>['virtual location', 'small variations', 'radiation configuration', 'radiation characteristics', 'provided based', 'numerical simulations', 'material parameters', 'impedance bandwidths', 'ideal values', 'ground plane', 'directivity pattern', 'buried inside']</t>
  </si>
  <si>
    <t>Antenna radiation patterns | Conformal antennas | Monopole antennas | Transformation electromagnetics</t>
  </si>
  <si>
    <t>A radiation configuration is designed for a monopole antenna embedded within transformation media and buried inside a recess in a conducting ground plane. Both the ground plane near the base of the antenna and the antenna itself, which are physically located inside a recess, are mapped to a virtual location above the ground plane by a negative-index material block. The directivity pattern is identical to that of a monopole on a flat ground plane, radiating the maximum vertically polarized field in the horizon. Radiation characteristics are tolerant to small variations in material parameters from ideal values. Estimates for pattern and impedance bandwidths are provided based on numerical simulations. ¬© 2010 IEEE.</t>
  </si>
  <si>
    <t>432-435</t>
  </si>
  <si>
    <t>Kwon, Do Hoon</t>
  </si>
  <si>
    <t>Amherst MA</t>
  </si>
  <si>
    <t>University of Massachusetts Amherst</t>
  </si>
  <si>
    <t>Transformation electromagnetic design of an embedded monopole in a ground recess for conformal applications</t>
  </si>
  <si>
    <t>10.1109/LAWP.2010.2049821</t>
  </si>
  <si>
    <t>2-s2.0-77952935888</t>
  </si>
  <si>
    <t>['power divider', 'one side', 'letter presents', 'high stability', 'high isolation', 'ground plane', 'given specification', 'features make', 'electromagnetically coupled', 'dielectric substrate', 'device consists', 'compact planar', '6 ghz']</t>
  </si>
  <si>
    <t>Microstrip | Power divider | Ultrawideband (UWB)</t>
  </si>
  <si>
    <t>This letter presents the design of a compact planar in-phase power divider with ultrawideband (UWB) performance. The device consists of three T-shaped microstrip lines arranged in parallel to each other on one side of the dielectric substrate that are electromagnetically coupled with an H-shaped slot etched on its ground plane. Particle swarm optimization (PSO) and the finite-difference time domain (FDTD) are combined to achieve the optimal power divider design for a given specification. The measured results show the transition of the signal between the T-shaped microstrip line and the ground-plane slot divides power equally, with relatively low insertion loss, good return loss, high stability of phase, and high isolation between the two output ports across the UWB frequency band defined between 3.110.6 GHz. The power divider is compact in size, occupying an area of 15 √ó 32 mm 2. These features make it suitable for linear array antennas. ¬© 2010 IEEE.</t>
  </si>
  <si>
    <t>424-427</t>
  </si>
  <si>
    <t>60105242;60016972;60105242;60015913;60002826</t>
  </si>
  <si>
    <t>26023036000;14527009100;24169546000;24824538900;6603900197</t>
  </si>
  <si>
    <t>Dadgarpour, Abdolmehdi;Dadashzadeh, Gholamreza;Naser-Moghadasi, Mohammad;Jolani, Farid;Virdee, Bal Singh</t>
  </si>
  <si>
    <t>Iran;Iran;Canada;United Kingdom</t>
  </si>
  <si>
    <t>Tehran;Tehran;Halifax;London</t>
  </si>
  <si>
    <t>Islamic Azad University, Science and Research Branch;Shahed University;Dalhousie University;London Metropolitan University</t>
  </si>
  <si>
    <t>60105242;60016972;60015913;60002826</t>
  </si>
  <si>
    <t>Dadgarpour A.</t>
  </si>
  <si>
    <t>PSO/FDTD optimization technique for designing UWB in-phase power divider for linear array antenna application</t>
  </si>
  <si>
    <t>10.1109/LAWP.2010.2049977</t>
  </si>
  <si>
    <t>2-s2.0-77952943775</t>
  </si>
  <si>
    <t>['target applications', 'supply power', 'storage medium', 'sensor nodes', 'sensor node', 'sensing network', 'required energy', 'rectifying circuit', 'recently developed', 'receiving antenna', 'processing center', 'needed basis', 'field test', 'experimental results', 'experimental procedure', 'efficient manner', 'dc power', 'data collected']</t>
  </si>
  <si>
    <t>A major challenge impeding the deployment of wireless sensor networks for structural health monitoring (SHM) is developing a means to supply power to the sensor nodes in an efficient manner. In this paper, we explore possible solutions to this challenge by using a mobile-host based wireless energy transmission system to provide both power and data interrogation commands to sensor nodes. The mobile host features the capability of wirelessly transmitting energy to sensor nodes on an as-needed basis. In addition, it serves as a central data repository and processing center for the data collected from the sensing network. The wirelessly transmitted microwave energy is captured by a receiving antenna, transformed into DC power by a rectifying circuit, and stored in a storage medium to provide the required energy to the sensor node. The application of wireless energy transmission is targeted toward SHM sensor nodes that have been recently developed by the authors, which can be used to collect peak mechanical displacements or piezoelectric impedance measurements. This paper will describe considerations needed to design such energy transmission systems, experimental procedure and results, method of increasing the efficiency, energy conditioning circuits and storage medium, and target applications. Experimental results from a field test on the Alamosa Canyon Bridge in southern New Mexico will also be presented.</t>
  </si>
  <si>
    <t>2421-2433</t>
  </si>
  <si>
    <t>0022460X</t>
  </si>
  <si>
    <t>Journal of Sound and Vibration</t>
  </si>
  <si>
    <t>60121661;60121661;60121661;60006164;60006164;60006164;60006164</t>
  </si>
  <si>
    <t>14831622300;24278782800;7202805915;22952114200;6602938486;7403041935;7006572457</t>
  </si>
  <si>
    <t>Mascarenas, David L.;Flynn, Eric B.;Todd, Michael D.;Overly, Timothy G.;Farinholt, Kevin M.;Park, Gyuhae;Farrar, Charles R.</t>
  </si>
  <si>
    <t>San Diego;Los Alamos</t>
  </si>
  <si>
    <t>Structural Engineering Department;Los Alamos National Laboratory</t>
  </si>
  <si>
    <t>60121661;60006164</t>
  </si>
  <si>
    <t>Mascarenas D.</t>
  </si>
  <si>
    <t>Experimental studies of using wireless energy transmission for powering embedded sensor nodes</t>
  </si>
  <si>
    <t>S0022460X09008384</t>
  </si>
  <si>
    <t>10.1016/j.jsv.2009.10.023</t>
  </si>
  <si>
    <t>2-s2.0-76049127588</t>
  </si>
  <si>
    <t>EP/D06337X/1</t>
  </si>
  <si>
    <t>['remotely interrogate', 'remote monitoring', 'reflectometry measurement', 'power dissipated', 'power conditions', 'plate reactor', 'plasma chamber', 'plasma antenna', 'oxygen admixture', 'modelled using', 'information obtained', 'helium plasma', 'helium mixed', 'frequency capacitive', 'free space', 'electrical measurements', 'driven electrode', 'current density', 'classical parallel', 'applied power', '89 20', '8 ).', '56 mhz', '40 w', '300 mhz', '2001 j', '16 mhz']</t>
  </si>
  <si>
    <t>A real-time VHF swept frequency (20-300 MHz) reflectometry measurement for radio-frequency capacitive-coupled atmospheric pressure plasmas is described. The measurement is scalar, non-invasive and deployed on the main power line of the plasma chamber. The purpose of this VHF signal injection is to remotely interrogate in real-time the frequency reflection properties of plasma. The information obtained is used for remote monitoring of high-value atmospheric plasma processing. Measurements are performed under varying gas feed (helium mixed with 0-2% oxygen) and power conditions (0-40 W) on two contrasting reactors. The first is a classical parallel-plate chamber driven at 16 MHz with well-defined electrical grounding but limited optical access and the second is a cross-field plasma jet driven at 13.56 MHz with open optical access but with poor electrical shielding of the driven electrode. The electrical measurements are modelled using a lumped element electrical circuit to provide an estimate of power dissipated in the plasma as a function of gas and applied power. The performances of both reactors are evaluated against each other. The scalar measurements reveal that 0.1% oxygen admixture in helium plasma can be detected. The equivalent electrical model indicates that the current density between the parallel-plate reactor is of the order of 8-20 mA cm-2. This value is in accord with 0.03 A cm-2 values reported by Park et al (2001 J. Appl. Phys. 89 20-8). The current density of the cross-field plasma jet electrodes is found to be 20 times higher. When the cross-field plasma jet unshielded electrode area is factored into the current density estimation, the resultant current density agrees with the parallel-plate reactor. This indicates that the unshielded reactor radiates electromagnetic energy into free space and so acts as a plasma antenna. ¬© 2010 IOP Publishing Ltd.</t>
  </si>
  <si>
    <t>60025059;60025059;60000891;60000891;60029738;60029738</t>
  </si>
  <si>
    <t>35262188000;8842395600;55226235900;7103007545;35112224200;15759486500</t>
  </si>
  <si>
    <t>Law, V. J.;Daniels, S.;Walsh, J. L.;Kong, M. G.;Graham, L. M.;Gans, T.</t>
  </si>
  <si>
    <t>United Kingdom;Ireland;United Kingdom</t>
  </si>
  <si>
    <t>Belfast;Dublin;Loughborough</t>
  </si>
  <si>
    <t>Queen's University Belfast;Dublin City University;Loughborough University</t>
  </si>
  <si>
    <t>60029738;60025059;60000891</t>
  </si>
  <si>
    <t>Law V.</t>
  </si>
  <si>
    <t>Non-invasive VHF monitoring of low-temperature atmospheric pressure plasma</t>
  </si>
  <si>
    <t>S0963025210276764</t>
  </si>
  <si>
    <t>10.1088/0963-0252/19/3/034008</t>
  </si>
  <si>
    <t>2-s2.0-77952990222</t>
  </si>
  <si>
    <t>['œ ≤', 'standing wave', 'spatial profiles', 'ratio manifests', 'plasma pressure', 'magnetic pressure', 'like patterns', 'excitation antenna', 'electron density', 'beta plasmas', 'axial length', '74 cm', '40 cm', '1013 cm']</t>
  </si>
  <si>
    <t>High-density (1012-1013 cm-3) helicon plasmas produced using two different but similar devices whose diameters are very large, 40 cm and 74 cm, respectively, have been characterized. A scaling of the particle production efficiency has been investigated in detail into a low aspect ratio (the ratio of the diameter to the axial length) region down to 0.075. It has been found that reducing this ratio manifests the standing wave-like patterns of the excited radio frequency (rf) fields. Spatial profiles of the electron density and the rf wave fields are measured, showing the effectiveness of the control of these profiles by changing the magnetic field configurations near the excitation antenna. Finally, high-beta plasmas with up to Œ≤ ‚àº 0.8, that exhibit diamagnetic character, where Œ≤ is the ratio of the plasma pressure to the magnetic pressure, have been produced with low magnetic fields. ¬© 2010 IOP Publishing Ltd.</t>
  </si>
  <si>
    <t>60011047;60011047;60011047;60009885;60005722</t>
  </si>
  <si>
    <t>7102082310;56045167000;55628544518;55203811500;6701557700</t>
  </si>
  <si>
    <t>Shinohara, S.;Motomura, T.;Tanaka, K.;Tanikawa, T.;Shamrai, K. P.</t>
  </si>
  <si>
    <t>Japan;Japan;Ukraine</t>
  </si>
  <si>
    <t>Fukuoka;Tokyo;Kiev</t>
  </si>
  <si>
    <t>Kyushu University;Tokai University;Institute of Nuclear Research, National Academy of Sciences in Ukraine</t>
  </si>
  <si>
    <t>60011047;60009885;60005722</t>
  </si>
  <si>
    <t>Shinohara S.</t>
  </si>
  <si>
    <t>Large-area high-density helicon plasma sources</t>
  </si>
  <si>
    <t>S0963025210272262</t>
  </si>
  <si>
    <t>10.1088/0963-0252/19/3/034018</t>
  </si>
  <si>
    <t>2-s2.0-77952992378</t>
  </si>
  <si>
    <t>['working gas', 'space plasmas', 'saddle antenna', 'potential similar', 'port walls', 'plasma expands', 'passing also', 'njord device', 'main chamber', 'magnetic field', 'long chamber', 'investigating instabilities', 'expanding one', 'downstream density', 'downstream coil', 'common also', 'characterized current', 'argon plasmas', '25 mt']</t>
  </si>
  <si>
    <t>The Njord device was constructed with the aim of investigating instabilities and turbulence in plasmas with flows and beams, which are common also in space plasmas. Njord is an inductively coupled helicon plasma device with 13.56 MHz RF power inserted into the working gas by means of a saddle antenna through a 13.8 cm inner diameter Pyrex tube. The source plasma expands through a 7 cm long and 20 cm wide port into a 0.6 m diameter and 1.2 m long chamber. Two magnetic field coils around the source and one additional downstream coil produce a magnetic field of about 25 mT at maximum. We have characterized current-free double layers in argon plasmas, and we find that they are generated at the position where the plasma expands into the main chamber. Further, the effect of shaping the magnetic field from an expanding one to a mirror shaped field by means of the downstream coil has been investigated. The downstream density and the plasma potential increase significantly when all the magnetic field lines in the source are passing also through the port-dome intersection without intersecting the port walls. The ion beam disappears when the plasma potential increases up to a potential similar to that in the source. ¬© 2010 IOP Publishing Ltd.</t>
  </si>
  <si>
    <t>60021255;60021255;60021255</t>
  </si>
  <si>
    <t>7004122876;7006808158;25630227500</t>
  </si>
  <si>
    <t>Fredriksen, √Ö;Mishra, L. N.;Byhring, H. S.</t>
  </si>
  <si>
    <t>Tromso</t>
  </si>
  <si>
    <t>UiT The Arctic University of Norway</t>
  </si>
  <si>
    <t>Fredriksen A.</t>
  </si>
  <si>
    <t>The effects of downstream magnetic field on current-free double layers and beam formation in the Njord helicon plasma device</t>
  </si>
  <si>
    <t>S0963025210272675</t>
  </si>
  <si>
    <t>10.1088/0963-0252/19/3/034009</t>
  </si>
  <si>
    <t>2-s2.0-77952996308</t>
  </si>
  <si>
    <t>['¬© 2010', 'usually inaccurate', 'traffic environments', 'successive images', 'successfully demonstrated', 'study presents', 'stationary camera', 'spectral norm', 'specially suited', 'robust method', 'reliable estimation', 'proposed method', 'observed transformations', 'new measurements', 'moving vehicles', 'motion calculation', 'measured according', 'information extracted', 'homography computed', 'hence producing', 'ground planes', 'dynamically updated', 'computed using', 'classical approaches', 'challenging environments', 'based systems', 'associated matrix']</t>
  </si>
  <si>
    <t>This study presents a robust method for ground plane detection in vision-based systems with a non-stationary camera. The proposed method is based on the reliable estimation of the homography between ground planes in successive images. This homography is computed using a feature matching approach, which in contrast to classical approaches to on-board motion estimation does not require explicit ego-motion calculation. As opposed to it, a novel homography calculation method based on a linear estimation framework is presented. This framework provides predictions of the ground plane transformation matrix that are dynamically updated with new measurements. The method is specially suited for challenging environments, in particular traffic scenarios, in which the information is scarce and the homography computed from the images is usually inaccurate or erroneous. The proposed estimation framework is able to remove erroneous measurements and to correct those that are inaccurate, hence producing a reliable homography estimate at each instant. It is based on the evaluation of the difference between the predicted and the observed transformations, measured according to the spectral norm of the associated matrix of differences. Moreover, an example is provided on how to use the information extracted from ground plane estimation to achieve object detection and tracking. The method has been successfully demonstrated for the detection of moving vehicles in traffic environments. ¬© 2010 The Institution of Engineering and Technology.</t>
  </si>
  <si>
    <t>149-160</t>
  </si>
  <si>
    <t>1751956X</t>
  </si>
  <si>
    <t>IET Intelligent Transport Systems</t>
  </si>
  <si>
    <t>60028442;60028442;60028442;60028442</t>
  </si>
  <si>
    <t>24823910600;35230760000;13106199700;25723541500</t>
  </si>
  <si>
    <t>Arr√≥spide, J.;Salgado, L.;Nieto, M.;Mohedano, R.</t>
  </si>
  <si>
    <t>Arr√≥spide J.</t>
  </si>
  <si>
    <t>Homography-based ground plane detection using a single on-board camera</t>
  </si>
  <si>
    <t>10.1049/iet-its.2009.0073</t>
  </si>
  <si>
    <t>2-s2.0-77953005477</t>
  </si>
  <si>
    <t>['range performance', 'ladar system', 'fwhm times', 'directly relate', '30 db', '28 khz']</t>
  </si>
  <si>
    <t>The NLFM waveform resulting from a tunable integrated optical ring resonator is simulated. The metrics of interest are the first sidelobe levels and FWHM times of the autocorrelation, as these directly relate to the long-range performance and fine range resolution of a LADAR system, and should ideally be as small as possible. Through simulation, the maximum sidelobe level of the autocorrelation of an NLFM waveform generated by a series of tunable integrated optical ring resonators is shown to be -20 to -30 dB or lower. A proof of concept experiment employing an off-the-shelf thermally tunable silicon-nitride optical ring resonator is shown to generate NLFM chirped waveforms with a bandwidth of 28 kHz. ¬© 2010 Optical Society of America.</t>
  </si>
  <si>
    <t>12537-12542</t>
  </si>
  <si>
    <t>60020547;60020547;60020547</t>
  </si>
  <si>
    <t>26537122600;26657749800;7103067953</t>
  </si>
  <si>
    <t>Adams, D. B.;Snider, W. T.;Madsen, C. K.</t>
  </si>
  <si>
    <t>Adams D.B.</t>
  </si>
  <si>
    <t>NLFM waveform generation using tunable integrated optical ring resonators: Simulation and proof of concept experiment</t>
  </si>
  <si>
    <t>10.1364/OE.18.012537</t>
  </si>
  <si>
    <t>2-s2.0-77953571943</t>
  </si>
  <si>
    <t>['‚ àº0', 'unit cell', 'uniform metamaterial', 'transmission spectra', 'structure dimensions', 'split gap', 'silicon substrates', 'metamaterial show', 'lens array', 'laser micro', 'hybrid metamaterial', 'electric field', 'domain spectroscopy', 'different dimensions', 'characterized using', 'broad band', '4 srrs', '364 times', '2 thz', '2 srrs']</t>
  </si>
  <si>
    <t>Planar hybrid metamaterial with different split ring resonators (SRR) structure dimensions are fabricated on silicon substrates by femtosecond (fs) laser micro-lens array (MLA) lithography and lift-off process. The fabricated metamaterial structures consist of: (a) uniform metamaterial with 4 SRRs at same design and dimension as a unit cell and (b) hybrid metamaterial with 4 SRRs at same design but different dimensions as a unit cell. The electromagnetic field responses of these hybrid and single dimension metamaterial structures are characterized using a terahertz (THz) time-domain spectroscopy. Transmission spectra of these metamaterial show that a broader resonance peak is formed when 2 SRRs are close to each other. FDTD simulation proves that there is a strong mutual coupling between 2 SRRs besides a strong localized electric field at the split gap, which can enhance the electric field up to 364 times for tunable, broad band and high sensitivity THz sensing. Meanwhile, the strong coupling effect could lead to the formation of an additional resonance peak at ‚àº0.2 THz in the THz spectra regime. ¬© 2010 Optical Society of America.</t>
  </si>
  <si>
    <t>12421-12429</t>
  </si>
  <si>
    <t>60030561;60030561;60030561;;60030561;60030561</t>
  </si>
  <si>
    <t>56978555300;7402687946;36068985900;36116680700;7005540579;13309383200</t>
  </si>
  <si>
    <t>Lim, C. S.;Hong, M. H.;Chen, Z. C.;Han, N. R.;Luk'Yanchuk, B.;Chong, T. C.</t>
  </si>
  <si>
    <t>A-Star, Data Storage Institute</t>
  </si>
  <si>
    <t>Hybrid metamaterial design and fabrication for terahertz resonance response enhancement</t>
  </si>
  <si>
    <t>10.1364/OE.18.012421</t>
  </si>
  <si>
    <t>2-s2.0-77953602843</t>
  </si>
  <si>
    <t>03-03-9-11/08</t>
  </si>
  <si>
    <t>['wmns ),', 'wireless medium', 'time applications', 'tdma frame', 'support multimedia', 'spatial reuse', 'source node', 'resource utilization', 'research community', 'qos routing', 'particular destination', 'needed bandwidth', 'mwns ),', 'growing need', 'essential component', 'data phase', 'continued increase', 'considerable increases', 'computing devices', 'also provided']</t>
  </si>
  <si>
    <t>Directional antennas | multihop wireless networks (MWNs) | quality of service (QoS) | routing | time division multiple access (TDMA)</t>
  </si>
  <si>
    <t>Due to a continued increase in the speed and capacities of computing devices, combined with our society's growing need for mobile communication capabilities, multihop wireless networks (MWNs), such as wireless mesh networks (WMNs), have gained a lot of interest from the research community. Quality of service (QoS) provisioning in these networks is an essential component that is needed to support multimedia and real-time applications. On the other hand, directional antenna technology provides the capability for considerable increases in spatial reuse, which is essential in the wireless medium. In this paper, a bandwidth reservation protocol for QoS routing in TDMA-based MWNs using directional antennas is presented. The routing algorithm allows a source node to reserve a path to a particular destination with the needed bandwidth, which is represented by the number of slots in the data phase of the TDMA frame. Further optimizations to improve the efficiency and resource utilization of the network are also provided. ¬© 2010 IEEE.</t>
  </si>
  <si>
    <t>1240-1253</t>
  </si>
  <si>
    <t>60008665;60030398;60025152</t>
  </si>
  <si>
    <t>24338412600;55837752300;7202079810</t>
  </si>
  <si>
    <t>Jawhar, Imad;Wu, Jie;Agrawal, Dharma P.</t>
  </si>
  <si>
    <t>United States;United States;United Arab Emirates</t>
  </si>
  <si>
    <t>Philadelphia;Cincinnati;Al Ain</t>
  </si>
  <si>
    <t>Temple University;University of Cincinnati;United Arab Emirates University</t>
  </si>
  <si>
    <t>60030398;60025152;60008665</t>
  </si>
  <si>
    <t>Jawhar I.</t>
  </si>
  <si>
    <t>Resource scheduling in wireless networks using directional antennas</t>
  </si>
  <si>
    <t>10.1109/TPDS.2009.171</t>
  </si>
  <si>
    <t>2-s2.0-77955231672</t>
  </si>
  <si>
    <t>['superoxide dismutase', 'stromal enzymes', 'second day', 'rice plants', 'ribulose 1', 'regulatory effect', 'rapidly disappeared', 'rapidly decreased', 'psiiœ ±', 'psii heterogeneity', 'photosynthetic apparatus', 'natural light', 'maximum photosystem', 'low intensity', 'light quality', 'light intensity', 'light dominated', 'initial lag', 'important role', 'ii photochemistry', 'gr ).', 'glutathione reductase', 'fourth day', 'different colors', 'complete darkness', 'bisphosphate carboxylase', 'b ratio', 'attached leaves', 'apx ),', 'antenna size', 'also regulated', '6 days']</t>
  </si>
  <si>
    <t>Light absorption balance | Light quality | Photosystem stoichiometry | PSII heterogeneity | Reactive oxygen species | Rice (Oryza sativa L.)</t>
  </si>
  <si>
    <t>The regulatory effect of light quality on the photosynthetic apparatus in attached leaves of rice plants was investigated by keeping rice plants under natural light, in complete darkness, or under illumination with light of different colors. When leaves were left in darkness and farred (FR)-light conditions for 6 days at 30¬∞C, there was an initial lag in chlorophyll (Chl) content, Chl a/b ratio, and maximum photosystem (PS) II photochemistry that lasted until the second day; these then rapidly decreased on the fourth day. In contrast, ribulose 1,5-bisphosphate carboxylase/oxygenase (Rubisco) rapidly disappeared with no lag under low or zero light conditions. By using spectrophotometric quantitation, it was determined that the PSII and PSI reaction centers were regulated by light quality, but cytochrome (Cyt) f was regulated by light intensity. However, the PSII heterogeneity was also strongly modified by the light intensity; PSIIŒ± with the large antenna decreased markedly both in content and in antenna size. Consequently, the PSIIŒ±/PSI ratio declined under FR-light because the low intensity of FR-light dominated over its quality in the modulation of the PSIIŒ±/PSI ratio. An imbalance between them induced the generation of reactive oxygen species (ROS), although the ROS were scavenged by stromal enzymes such as superoxide dismutase (SOD), ascorbate peroxidase (APX), and glutathione reductase (GR). The activities of these stromal enzymes are also regulated by light quality. Thus, although the photosynthetic apparatus is regulated differently depending on light quality, light quality may play an important role in the regulation of the photosynthetic apparatus. ¬© 2010 Springer Science+Business Media B.V.</t>
  </si>
  <si>
    <t>63-71</t>
  </si>
  <si>
    <t>Yamazaki, Jun Ya</t>
  </si>
  <si>
    <t>Toho University</t>
  </si>
  <si>
    <t>Yamazaki J.</t>
  </si>
  <si>
    <t>Is light quality involved in the regulation of the photosynthetic apparatus in attached rice leaves?</t>
  </si>
  <si>
    <t>10.1007/s11120-010-9567-3</t>
  </si>
  <si>
    <t>2-s2.0-77953729071</t>
  </si>
  <si>
    <t>R25MH086466</t>
  </si>
  <si>
    <t>['therefore suitable', 'send axons', 'results indicate', 'projection neurons', 'pns ),', 'pn responses', 'odors suitable', 'mushroom body', 'lhn responses', 'lateral horn', 'kenyon cells', 'kc responses', 'highly selective', 'feedforward nonlinearities', 'different odors', 'decorrelates responses', 'antennal lobe']</t>
  </si>
  <si>
    <t>Antennal lobe | Decorrelation | Lateral horn | Normalization | Olfaction</t>
  </si>
  <si>
    <t>In the antennal lobe of Drosophila, information about odors is transferred from olfactory receptor neurons (ORNs) to projection neurons (PNs), which then send axons to neurons in the lateral horn of the protocerebrum (LHNs) and to Kenyon cells (KCs) in the mushroom body. The transformation from ORN to PN responses can be described by a normalization model similar to what has been used in modeling visually responsive neurons. We study the implications of this transformation for the generation of LHN and KC responses under the hypothesis that LHN responses are highly selective and therefore suitable for driving innate behaviors, whereas KCs provide a more general sparse representation of odors suitable for forming learned behavioral associations. Our results indicate that the transformation from ORN to PN firing rates in the antennal lobe equalizes the magnitudes of and decorrelates responses to different odors through feedforward nonlinearities and lateral suppression within the circuitry of the antennal lobe, and we study how these two components affect LHN and KC responses.</t>
  </si>
  <si>
    <t>10713-10718</t>
  </si>
  <si>
    <t>60030162;60030162;60030162</t>
  </si>
  <si>
    <t>22941239200;7006007097;24517161100</t>
  </si>
  <si>
    <t>Luo, Sean X.;Axel, Richard;Abbott, L. F.</t>
  </si>
  <si>
    <t>Luo S.</t>
  </si>
  <si>
    <t>Generating sparse and selective third-order responses in the olfactory system of the fly</t>
  </si>
  <si>
    <t>10.1073/pnas.1005635107</t>
  </si>
  <si>
    <t>2-s2.0-77953743396</t>
  </si>
  <si>
    <t>['vectorized processing', 'using pci', 'shelf components', 'node connectivity', 'new era', 'linux cluster', 'large impact', 'implement algorithms', 'greatly enhance', 'fully real', 'frequency resolutions', 'first instance', 'final time', 'fairly sophisticated', 'dual polarization', '48 nodes', '33 mhz', '32 antennae']</t>
  </si>
  <si>
    <t>Beamformer | Correlator | COTS | High performance computing | Parallel processing | Radio interferometer | RFI</t>
  </si>
  <si>
    <t>The new era of software signal processing has a large impact on radio astronomy instrumentation. Our design and implementation of a 32 antennae, 33 MHz, dual polarization, fully real-time software backend for the GMRT, using only off-the-shelf components, is an example of this. We have built a correlator and a beamformer, using PCI-based ADC cards and a Linux cluster of 48 nodes with dual gigabit inter-node connectivity for real-time data transfer requirements. The highly optimized compute pipeline uses cache efficient, multi-threaded parallel code, with the aid of vectorized processing. This backend allows flexibility in final time and frequency resolutions, and the ability to implement algorithms for radio frequency interference rejection. Our approach has allowed relatively rapid development of a fairly sophisticated and flexible backend receiver system for the GMRT, which will greatly enhance the productivity of the telescope. In this paper we describe some of the first lights using this software processing pipeline. We believe this is the first instance of such a real-time observatory backend for an intermediate sized array like the GMRT. ¬© 2010 Springer Science+Business Media B.V.</t>
  </si>
  <si>
    <t>25-60</t>
  </si>
  <si>
    <t>60005784;60005784;60017159;60027950;60005784;60005784</t>
  </si>
  <si>
    <t>57203889843;56264689300;7005890052;54790597800;36094219200;36094458000</t>
  </si>
  <si>
    <t>Roy, Jayanta;Gupta, Yashwant;Pen, Ue Li;Peterson, Jeffrey B.;Kudale, Sanjay;Kodilkar, Jitendra</t>
  </si>
  <si>
    <t>United States;Canada;India</t>
  </si>
  <si>
    <t>Pittsburgh;Toronto;Pune</t>
  </si>
  <si>
    <t>Carnegie Mellon University;L‚ÄôInstitut Canadien d‚ÄôAstrophysique Th√©orique;National Centre for Radio Astrophysics India</t>
  </si>
  <si>
    <t>60027950;60017159;60005784</t>
  </si>
  <si>
    <t>Roy J.</t>
  </si>
  <si>
    <t>A real-time software backend for the GMRT</t>
  </si>
  <si>
    <t>10.1007/s10686-010-9187-0</t>
  </si>
  <si>
    <t>2-s2.0-77954689292</t>
  </si>
  <si>
    <t>['waveguide must', 'unequally spaced', 'slot elements', 'results show', 'radiation pattern', 'performance improvements', 'lobe beamwidth', 'guide wavelength', 'crlh waveguide', 'composite right', 'broadside beam', '2 ).']</t>
  </si>
  <si>
    <t>Composite right/left-handed (CRLH) waveguide | Infinite wavelength propagation | Metamaterials | Resonant slotted-waveguide antenna array | Unequally spaced array</t>
  </si>
  <si>
    <t>For the conventional resonant slotted-waveguide antenna array, all the adjacent element spacings along the waveguide must be equal to half the guide wavelength (Œªg/2). In this letter, a novel resonant slotted-waveguide antenna array based on the infinite wavelength propagation property of composite right/left-handed (CRLH) waveguide is presented. The slot elements are unequally spaced to tailor the radiation pattern. To ensure that excitations of all the unequally spaced slot elements are in phase to generate a broadside beam, CRLH waveguide should work at the infinite wavelength propagation frequency. Three different nine-element antenna array examples are developed and simulated. The results show that the main-lobe beamwidth and pick sidelobe level (PSLL) performance improvements can be obtained in comparison with the conventional resonant slotted-waveguide antenna array. ¬© 2006 IEEE.</t>
  </si>
  <si>
    <t>451-454</t>
  </si>
  <si>
    <t>36866450000;57196264446;57198756173;57196732723</t>
  </si>
  <si>
    <t>Liao, Shaowei;Chen, Ying;Wei, Jie;Xu, Jianhua</t>
  </si>
  <si>
    <t>Liao S.</t>
  </si>
  <si>
    <t>Unequally spaced resonant slotted-waveguide antenna array based on the infinite wavelength propagation property of composite right/left-handed waveguide</t>
  </si>
  <si>
    <t>10.1109/LAWP.2010.2050132</t>
  </si>
  <si>
    <t>2-s2.0-77953091223</t>
  </si>
  <si>
    <t>['two arms', 'shown earlier', 'secondary noises', 'requisite sensitivity', 'optical links', 'must envisage', 'mathematical point', 'lisa operating', 'large number', 'infinite number', 'generation tdi', 'general problem', 'general model', 'delay interferometry', 'armlengths vary', 'adequately suppressed']</t>
  </si>
  <si>
    <t>In order to attain the requisite sensitivity for LISA (Laser Interferometric Space Antenna) - a joint space mission of the ESA and NASA - the laser frequency noise must be suppressed below the secondary noises such as the optical path noise, acceleration noise etc. By combining six appropriately time-delayed data streams containing fractional Doppler shifts - a technique called time-delay interferometry (TDI) - the laser frequency noise may be adequately suppressed. We consider the general model of LISA where the armlengths vary with time, so that second-generation TDI are relevant. However, we must envisage the possibility that not all the optical links of LISA will be operating at all times, and therefore, we here consider the case of LISA operating with two arms only. As shown earlier in the literature, obtaining even approximate solutions of TDI to the general problem is very difficult. Since here only four optical links are relevant, the algebraic problem simplifies considerably. We are then able to exhibit a large number of solutions (from a mathematical point of view an infinite number) and further present an algorithm to generate these solutions. ¬© 2010 IOP Publishing Ltd.</t>
  </si>
  <si>
    <t>60007361;60069575;60110743</t>
  </si>
  <si>
    <t>10639191600;55665291700;57223680419</t>
  </si>
  <si>
    <t>Dhurandhar, S. V.;Nayak, K. Rajesh;Vinet, J. Y.</t>
  </si>
  <si>
    <t>France;India;India</t>
  </si>
  <si>
    <t>Nice;Mohanpur;Pune</t>
  </si>
  <si>
    <t>Astrophysique Relativiste, Th√©ories, Exp√©riences, Metrologie, Instrumentation, Signaux;Bidhan Chandra Krishi Viswavidyalaya;Inter-University Centre for Astronomy and Astrophysics India</t>
  </si>
  <si>
    <t>60110743;60069575;60007361</t>
  </si>
  <si>
    <t>Dhurandhar S.V.</t>
  </si>
  <si>
    <t>Time-delay interferometry for LISA with one arm dysfunctional</t>
  </si>
  <si>
    <t>S0264938110470069</t>
  </si>
  <si>
    <t>10.1088/0264-9381/27/13/135013</t>
  </si>
  <si>
    <t>2-s2.0-77953092494</t>
  </si>
  <si>
    <t>['two outputs', 'time domain', 'return loss', 'realized four', 'power divider', 'phase version', 'microstrip line', 'measurement results', 'mean gain', 'frequency domain', 'element array', 'coplanar striplines', '7 dbi', '6 ghz', '3 ghz', '15 db', '10 db']</t>
  </si>
  <si>
    <t>Antenna array feeds | Coplanar transmission lines | Microstrip transitions | Power dividers | Ultrawideband (UWB)</t>
  </si>
  <si>
    <t>This letter presents two novel power dividers operating in the FCC frequency range from 3.1 to 10.6 GHz. The two outputs of each power divider are coplanar striplines, while the input is a microstrip line. Hence, the power dividers act as baluns and are suited for differentially fed antennas. The in-phase version shows a return loss of better than 15 dB from 1 to 12.3 GHz, whereas for the anti-phase version the return loss is better than 10 dB from 1 to 12.3 GHz. Besides the characterization of the dividers, a linear antenna array fed by one of the dividers is shown, and measurement results in the time domain and frequency domain are presented. The mean gain of the realized four-element array is 9.7 dBi. ¬© 2006 IEEE.</t>
  </si>
  <si>
    <t>455-458</t>
  </si>
  <si>
    <t>60010586;60010586;60010586</t>
  </si>
  <si>
    <t>24483686600;36132368500;7102063968</t>
  </si>
  <si>
    <t>Leib, Mario;Vollmer, Andreas;Menzel, Wolfgang</t>
  </si>
  <si>
    <t>Ulm</t>
  </si>
  <si>
    <t>Universit√§t Ulm</t>
  </si>
  <si>
    <t>Leib M.</t>
  </si>
  <si>
    <t>In-phase and anti-phase power dividers for UWB differentially fed antenna arrays</t>
  </si>
  <si>
    <t>10.1109/LAWP.2010.2050571</t>
  </si>
  <si>
    <t>2-s2.0-77953094782</t>
  </si>
  <si>
    <t>['protein rather', 'nps ).', 'metal nanoparticles', 'light absorption', 'circular dichroism', 'artificial antennas']</t>
  </si>
  <si>
    <t>Photosystem I | Plasmon enhancement</t>
  </si>
  <si>
    <t>The photosystem I (PS I) protein is one of nature's most efficient light harvesting complexes and exhibits outstanding optoelectronic properties. Here we demonstrate how metal nanoparticles which act as artificial antennas can enhance the light absorption of the protein. This hybrid system shows an increase in light absorption and of circular dichroism over the entire absorption band of the protein rather than at the specific plasmon resonance wavelength of spherical metal nanoparticles (NPs). This is explained by broad-resonant and nonresonant field enhancements caused by metal NP aggregates, by the high dielectric constant of the metal, and by NP-PS I-NP antenna junctions which effectively enhance light absorption in the PS I. ¬© 2010 American Chemical Society.</t>
  </si>
  <si>
    <t>2069-2074</t>
  </si>
  <si>
    <t>60005681;60005681;60005681;60011132;60011132;60005681;60005681</t>
  </si>
  <si>
    <t>6506505889;25225526200;36105121600;36009761700;7005178534;7004047587;22935235100</t>
  </si>
  <si>
    <t>Carmeli, Itai;Lieberman, Itai;Kraversky, Leon;Fan, Zhiyuan;Govorov, Alexander O.;Markovich, Gil;Richter, Shachar</t>
  </si>
  <si>
    <t>Athens;Tel Aviv-Yafo</t>
  </si>
  <si>
    <t>Ohio University;Tel Aviv University</t>
  </si>
  <si>
    <t>60011132;60005681</t>
  </si>
  <si>
    <t>Carmeli I.</t>
  </si>
  <si>
    <t>Broad band enhancement of light absorption in photosystem i by metal nanoparticle antennas</t>
  </si>
  <si>
    <t>10.1021/nl100254j</t>
  </si>
  <si>
    <t>2-s2.0-77953297560</t>
  </si>
  <si>
    <t>['¬© 2010', 'thus leading', 'numerically tested', 'miniaturisation factor', 'impedance bandwidth']</t>
  </si>
  <si>
    <t>Artificial magnetic materials based on fractal Hilbert curves are used as a substrate to increase effective permeability, thus leading to antenna size miniaturisation. A miniaturised patch antenna with miniaturisation factor of 5.3, and impedance bandwidth of 2.11 is designed, numerically tested, fabricated, and measured. ¬© 2010 The Institution of Engineering and Technology.</t>
  </si>
  <si>
    <t>816-817</t>
  </si>
  <si>
    <t>17436619300;7006080963</t>
  </si>
  <si>
    <t>Yousefi, L.;Ramahi, O. M.</t>
  </si>
  <si>
    <t>Yousefi L.</t>
  </si>
  <si>
    <t>Miniaturised antennas using artificial magnetic materials with fractal Hilbert inclusions</t>
  </si>
  <si>
    <t>10.1049/el.2010.0658</t>
  </si>
  <si>
    <t>2-s2.0-77953555680</t>
  </si>
  <si>
    <t>['¬© 2010', 'proposed antenna', 'planar waveguide', 'height 1', 'harmonic suppression', 'ground plane', 'experimental characteristics', 'excellent higher', 'ended cpw', 'design equations', 'compact co', 'antenna designed']</t>
  </si>
  <si>
    <t>A compact uniplanar antenna for 2.4GHz WLAN applications is presented. This compact co-planar waveguide (CPW)-fed antenna has an advantage of excellent higher harmonic suppression. This characteristic is brought about by suitably inserting symmetrical slots in the ground plane of an open-ended CPW-fed transmission line. The proposed antenna with an H-shaped slot exhibits the characteristics of a centre-fed slot dipole together with excellent higher-harmonic suppression. The antenna designed on a substrate of dielectric constant 4.4 and height 1.6mm offers moderate gain and good radiation characteristics. The design equations for the proposed antenna are validated in different frequency bands. Details of the simulated and experimental characteristics of the antenna are presented and discussed. ¬© 2010 The Institution of Engineering and Technology.</t>
  </si>
  <si>
    <t>812-814</t>
  </si>
  <si>
    <t>60031544;60115269;60115269;60031544;60031544;60031544</t>
  </si>
  <si>
    <t>35491715300;6508286905;36150444200;36973918600;56459889600;57218539158</t>
  </si>
  <si>
    <t>Sujith, R.;Mridula, S.;Binu, P.;Laila, D.;Dinesh, R.;Mohanan, P.</t>
  </si>
  <si>
    <t>Kochi;Kochi</t>
  </si>
  <si>
    <t>Cochin University of Science and Technology, School of Engineering;Cochin University of Science and Technology</t>
  </si>
  <si>
    <t>60115269;60031544</t>
  </si>
  <si>
    <t>Sujith R.</t>
  </si>
  <si>
    <t>Compact CPW-fed ground defected H-shaped slot antenna with harmonic suppression and stable radiation characteristics</t>
  </si>
  <si>
    <t>10.1049/el.2010.0236</t>
  </si>
  <si>
    <t>2-s2.0-77953574632</t>
  </si>
  <si>
    <t>['¬© 2010', 'uwb applications', 'shaped strip', 'several compact', 'promising performance', 'planar ultra', 'notch characteristics', 'band rejection', '12ghz ),']</t>
  </si>
  <si>
    <t>Several compact, low-profile and planar ultra-wideband (UWB) antennas with band-notch characteristics of size 20√ó25mm are proposed. These antennas are designed to cover the bandwidth for UWB applications (3.4-12GHz), and are obtained with promising performance, including broadband matched impedance, stable radiation patterns over the whole frequency band of interest. By introducing a resonant I-shaped strip, H-shaped strip and U-shaped strip on the radiator at this frequency, a bandstop of 1GHz (from 5 to 6GHz) for band rejection of the wireless local network (WLAN) can be achieved. ¬© 2010 The Institution of Engineering and Technology.</t>
  </si>
  <si>
    <t>817-819</t>
  </si>
  <si>
    <t>36124743800;57201829515;16178735100;55367924300</t>
  </si>
  <si>
    <t>Cai, L. Y.;Zeng, G.;Yang, H. C.;Zhan, X. W.</t>
  </si>
  <si>
    <t>Cai L.</t>
  </si>
  <si>
    <t>Compact printed ultra-wideband antennas with band-notched characteristics</t>
  </si>
  <si>
    <t>10.1049/el.2010.1071</t>
  </si>
  <si>
    <t>2-s2.0-77953586437</t>
  </si>
  <si>
    <t>['¬© 2010', 'uwb antenna', 'upper portion', 'slot antenna', 'reverse side', 'printed onto', 'olr uses', 'notch function', 'notch band', 'narrowband antenna', 'microstrip open', 'microstrip line', 'loop resonator', 'ground plane', 'fed via', 'disk monopole']</t>
  </si>
  <si>
    <t>An ultra-wideband disk monopole antenna incorporating a band-notch function is presented. A narrowband slot antenna has also been integrated into the upper portion of the disk. The slot antenna is fed via a microstrip line, printed onto the reverse side of the substrate. A microstrip open-loop resonator (OLR) was used to generate a stop-band (or band-notch) within the return loss curve for the UWB antenna. The OLR uses the disk monopole as a ground plane. The new integrated wide/narrowband antenna can easily be redesigned and provides a notch band having a high quality factor. ¬© 2010 The Institution of Engineering and Technology.</t>
  </si>
  <si>
    <t>814-816</t>
  </si>
  <si>
    <t>55462305500;57213425197;7201658579;6602592699</t>
  </si>
  <si>
    <t>Kelly, J. R.;Hall, P. S.;Gardner, P.;Ghanem, F.</t>
  </si>
  <si>
    <t>Kelly J.</t>
  </si>
  <si>
    <t>Integrated narrow/band-notched UWB antenna</t>
  </si>
  <si>
    <t>10.1049/el.2010.3368</t>
  </si>
  <si>
    <t>2-s2.0-77953595604</t>
  </si>
  <si>
    <t>Almond Board of California</t>
  </si>
  <si>
    <t>2009-05278</t>
  </si>
  <si>
    <t>CPRB</t>
  </si>
  <si>
    <t>['¬© 2010', 'two proteins', 'sex pheromones', 'sex pheromone', 'response declining', 'recombinant proteins', 'proper folding', 'previously isolated', 'particularly females', 'older moths', 'navel orangeworm', 'major constituent', 'higher affinity', 'high sensitivity', 'general odorant', 'female attractants', 'dependent manner', 'binding proteins', 'binding protein', 'bind compounds', 'atragobp2 bound', 'atragobp1 bound', 'amyelois transitella', 'affinity comparable']</t>
  </si>
  <si>
    <t>Amyelois transitella | AtraGOBP1 | AtraGOBP2 | AtraPBP1 | Circular dichroism | Electroantennogram recording | Female attractants | General odorant-binding proteins | Protein expression</t>
  </si>
  <si>
    <t>General odorant-binding proteins (GOBPs) of moths are postulated to be involved in the reception of semiochemicals other than sex pheromones, the so-called "general odorants." We have expressed two GOBPs, AtraGOBP1 and AtraGOBP2, which were previously isolated from the antennae of the navel orangeworm, Amyelois transitella. Surprisingly, these two proteins did not bind compounds that are known to attract adult moths, particularly females. The proper folding and functionality of the recombinant proteins was inferred from circular dichroism analysis and demonstration that both GOBPs bound nonanal in a pH-dependent manner. EAG experiments demonstrated that female attractants (1-phenylethanol, propionic acid phenyl ester, and isobutyric acid phenyl ester) are detected with high sensitivity by the antennae of day-0 to day-4 adult females, with response declining in older moths. The same age-dependence was shown for male antennae responding to constituents of the sex pheromone. Interestingly, AtraGOBP2 bound the major constituent of the sex pheromone, Z11Z13-16Ald, with affinity comparable to that shown by a pheromone-binding protein, AtraPBP1. The related alcohol bound to AtraPBP1 with higher affinity than to AtraGOBP2. AtraGOBP1 bound both ligands with low but nearly the same affinity. ¬© 2010 The Author(s).</t>
  </si>
  <si>
    <t>787-794</t>
  </si>
  <si>
    <t>56101535800;16023320300;15058519400;55314270400;35569644800</t>
  </si>
  <si>
    <t>Liu, Zhao;Vidal, Diogo M.;Syed, Zainulabeuddin;Ishida, Yuko;Leal, Walter S.</t>
  </si>
  <si>
    <t>Pheromone binding to general odorant-binding proteins from the navel orangeworm</t>
  </si>
  <si>
    <t>10.1007/s10886-010-9811-5</t>
  </si>
  <si>
    <t>2-s2.0-77954242812</t>
  </si>
  <si>
    <t>['tumor diseases', 'photoenergy transfer', 'photodynamic therapy', 'emerging approach', 'c 60']</t>
  </si>
  <si>
    <t>Energy transfer | fullerenes | liposomes | photodynamic therapy | photosensitizers</t>
  </si>
  <si>
    <t>Photodynamic therapy (PDT) is an emerging approach for the treatment of tumor diseases that has received growing interest in the past few years. In this study, we constructed liposomal photosensitizers (PS) for PDT by shoehorning as light-harvesting "antenna" molecules and dense [60]fullerene (C 60) into lipid membrane bilayers. The liposomal PS showed improved photodynamic activity toward human cancer cells via the photoenergy transfer from photoactivated antenna molecules to C60. ¬© 2010 American Chemical Society.</t>
  </si>
  <si>
    <t>115-119</t>
  </si>
  <si>
    <t>ACS Medicinal Chemistry Letters</t>
  </si>
  <si>
    <t>60025017;60025017;60025017;60025017</t>
  </si>
  <si>
    <t>56373203400;8703995400;7404740499;35235412700</t>
  </si>
  <si>
    <t>Ikeda, Atsushi;Akiyama, Motofusa;Ogawa, Takuya;Takeya, Tatsuo</t>
  </si>
  <si>
    <t>Ikoma</t>
  </si>
  <si>
    <t>Nara Institute of Science and Technology</t>
  </si>
  <si>
    <t>Ikeda A.</t>
  </si>
  <si>
    <t>Photodynamic activity of liposomal photosensitizers via energy transfer from antenna molecules to [60]fullerene</t>
  </si>
  <si>
    <t>10.1021/ml100021x</t>
  </si>
  <si>
    <t>2-s2.0-77956623247</t>
  </si>
  <si>
    <t>ECS-0524042</t>
  </si>
  <si>
    <t>['symmetric mode', 'results show', 'resonance wavelength', 'incident polarization', 'dominant mode', 'antisymmetric modes']</t>
  </si>
  <si>
    <t>Gold optical properties | Nanotoroid dimer antenna | Optical antennas | Plasmonic antennas | Polarization</t>
  </si>
  <si>
    <t>The surface Plasmon resonance of nanotoroid dimer antenna immersed in air is investigated. The method-of-moments surface integral equation is employed to compute the resonance wavelength and the enhanced electric field of the nanoantenna. The results show that the size of the gap causes redshift to the resonance wavelength of the dominant mode only when the incident polarization is parallel to the axis of the dimer. The dominant mode is a symmetric mode, and the higher order mode is a combination of symmetric and antisymmetric modes. ¬© 2010 IEEE.</t>
  </si>
  <si>
    <t>El-Shenawee, Magda O.</t>
  </si>
  <si>
    <t>El-Shenawee M.</t>
  </si>
  <si>
    <t>Polarization dependence of plasmonic nanotoroid dimer antenna</t>
  </si>
  <si>
    <t>10.1109/LAWP.2010.2050853</t>
  </si>
  <si>
    <t>2-s2.0-77953189094</t>
  </si>
  <si>
    <t>['two corners', 'three notches', 'sequentially inserting', 'realized antenna', 'radiation properties', 'proposed antenna', 'proper sizes', 'optimal parameters', 'new form', 'lowest frequency', 'improvement process', 'impedance characteristics', 'good radiation', 'frequency bandwidth', 'completely presented', '4 ghz', '17œªr ),', '16 ghz', '138 %)']</t>
  </si>
  <si>
    <t>Compact antenna | Omnidirectional | Printed monopole antenna | Ultrawideband (UWB)</t>
  </si>
  <si>
    <t>A new form of the microstrip-fed monopole antenna with truncated ground plane is presented. In comparison to the previous monopole structures, the miniaturized antenna dimension is only about 11\,(0.11Œªr) √ó 16 mm2 (0.17Œªr), where Œªr is the wavelength of the lowest frequency of the band (i.e., 3.2 GHz). By only sequentially inserting the three notches with proper sizes and positions in two corners of the quasi-square radiating patch, very good radiation and impedance characteristics are obtained. The measured impedance bandwidth of the realized antenna with optimal parameters is from 3.9 to 21.4 GHz (5.5:1, 138%) for VSWR &lt;1.5. Moreover, unlike the conventional omnidirectional monopole antennas, the stability of the H-plane radiation patterns of the proposed antenna is maintained in omnidirectional form within the frequency bandwidth up to 16 GHz. The improvement process of the impedance and radiation properties is completely presented and discussed. ¬© 2010 IEEE.</t>
  </si>
  <si>
    <t>471-473</t>
  </si>
  <si>
    <t>56024086300;6602718829</t>
  </si>
  <si>
    <t>Zaker, Reza;Abdipour, Abdolali</t>
  </si>
  <si>
    <t>Zaker R.</t>
  </si>
  <si>
    <t>A very compact ultrawideband printed omnidirectional monopole antenna</t>
  </si>
  <si>
    <t>10.1109/LAWP.2010.2050852</t>
  </si>
  <si>
    <t>2-s2.0-77953193657</t>
  </si>
  <si>
    <t>KGU</t>
  </si>
  <si>
    <t>['three ports', 'resonant frequencies', 'outer ring', 'open loop', 'novel concept', 'microstrip resonator', 'letter proposes', 'inner ring', 'high isolation', 'filter port', 'determined primarily', 'circular patch', 'antenna port']</t>
  </si>
  <si>
    <t>Microstrip resonator | Multifunction device</t>
  </si>
  <si>
    <t>This letter proposes a novel concept for a microstrip resonator that can function as a filter and as an antenna at the same time. The proposed structure consists of an outer ring, an open loop-type inner ring, a circular patch, and three ports. The frequencies where the proposed structure works as a filter and as an antenna, respectively, are determined primarily by the radius of the inner ring and the circular patch. At the resonant frequencies of the filter and the antenna, high isolation between the filter port and the antenna port can be obtained. ¬© 2010 IEEE.</t>
  </si>
  <si>
    <t>467-470</t>
  </si>
  <si>
    <t>Sung, Y. J.</t>
  </si>
  <si>
    <t>Microstrip resonator doubling as a filter and as an antenna</t>
  </si>
  <si>
    <t>10.1109/LAWP.2010.2050851</t>
  </si>
  <si>
    <t>2-s2.0-77953220276</t>
  </si>
  <si>
    <t>PP/F001096/1</t>
  </si>
  <si>
    <t>['¬© 2010', 'wide range', 'weak lensing', 'take advantage', 'smbbh merger', 'sky position', 'sky localization', 'severely degrade', 'precision cosmography', 'parameters improve', 'new tool', 'luminosity distance', 'instrumental noise', 'induced errors', 'host galaxy', 'galactic binaries', 'full potential', 'dramatically improving', 'depth study', 'could provide', 'confusion background', 'component masses', 'also investigate', 'accurately w']</t>
  </si>
  <si>
    <t>The Laser Interferometer Space Antenna's (LISA's) observation of supermassive binary black holes (SMBBH) could provide a new tool for precision cosmography. Inclusion of subdominant signal harmonics in the inspiral signal allows for high-accuracy sky localization, dramatically improving the chances of finding the host galaxy and obtaining its redshift. A SMBBH merger can potentially have component masses from a wide range (105-108M) over which parameter accuracies vary considerably. We perform an in-depth study in order to understand (i) what fraction of possible SMBBH mergers allow for sky localization, depending on the parameters of the source, and (ii) how accurately w can be measured when the host galaxy can be identified. We also investigate how accuracies on all parameters improve when a knowledge of the sky position can be folded into the estimation of errors. We find that w can be measured to within a few percent in most cases, if the only error in measuring the luminosity distance is due to LISA's instrumental noise and the confusion background from Galactic binaries. However, weak lensing-induced errors will severely degrade the accuracy with which w can be obtained, emphasizing that methods to mitigate weak lensing effects would be required to take advantage of LISA's full potential. ¬© 2010 The American Physical Society.</t>
  </si>
  <si>
    <t>60023824-60023998;60009780;60023998;60009780</t>
  </si>
  <si>
    <t>56348342000;35273829300;57114682600;6602765444</t>
  </si>
  <si>
    <t>Van Den Broeck, Chris;Trias, M.;Sathyaprakash, B. S.;Sintes, A. M.</t>
  </si>
  <si>
    <t>United Kingdom;Netherlands;Spain</t>
  </si>
  <si>
    <t>Cardiff;Amsterdam;Palma</t>
  </si>
  <si>
    <t>Cardiff University;FOM-Institute of Subatomic Physics - NIKHEF;Universitat de les Illes Balears</t>
  </si>
  <si>
    <t>60023998;60023824;60009780</t>
  </si>
  <si>
    <t>Van Den Broeck C.</t>
  </si>
  <si>
    <t>Weak lensing effects in the measurement of the dark energy equation of state with LISA</t>
  </si>
  <si>
    <t>10.1103/PhysRevD.81.124031</t>
  </si>
  <si>
    <t>2-s2.0-77955319558</t>
  </si>
  <si>
    <t>['¬© 2010', 'wavelet analysis', 'vibronic oscillations', 'underdamped modes', 'transient grating', 'transfer processes', 'spectral density', 'several tens', 'raman spectrum', 'protein environment', 'photosynthetic pigment', 'organic solvent', 'numerical calculations', 'lh2 light', 'lh2 complexes', 'internal conversion', 'frequency modes', 'experimental results', 'experimental accuracy', 'environment surrounding', 'electronic excitation', 'electronic dynamics', 'diagrammatic approach', 'decay times', 'concurrent dynamics', 'coherent oscillations', 'close agreement', 'calculations indicates', 'analyzed using']</t>
  </si>
  <si>
    <t>The concurrent dynamics of the electronic excitation and vibronic oscillations of spheroidene have been investigated by means of the transient grating (TG) spectroscopy. The third-order optical responses of spheroidene in an organic solvent, in the LH2 light-harvesting antenna complexes, and in chromatophores have been compared in order to investigate the influence of the environment surrounding this photosynthetic pigment. Vibronic coherent oscillations with a period of several tens of femtosecond have been clearly observed superimposed on a slowly varying background, which reflects the electronic dynamics. The dynamics of the coherent oscillations have been analyzed by means of the wavelet analysis. Within our experimental accuracy, the decay times of the C=C and C-C stretching modes and C-CH3 rocking mode of each specimen are very close. The experimental results have also been analyzed using a Brownian oscillator model. For these numerical calculations, the spectral density for the underdamped modes has been determined from the Raman spectrum of spheroidene. It was found that the low-frequency modes that reflect the influence of the protein environment can be approximated by the overdamped Brownian oscillator. The experimentally observed linear absorption spectra as well as the third-order optical responses, i.e., TG curves, are reproduced very well by these calculations. The close agreement between the experiments and calculations indicates that the Feynman-diagrammatic approach can be applied to express not only the internal conversion but also the intermolecular excitation energy-transfer processes. The vibronic decay rates of spheroidene in LH2 complexes and chromatophores are evaluated to be about 20% larger than in the organic solvent. ¬© 2010 The American Physical Society.</t>
  </si>
  <si>
    <t>60013722;60013722;60013722;60013722;60013722-60024751;60001490;60013722</t>
  </si>
  <si>
    <t>7005164551;13613088000;55928049700;7102890783;7006204778;7006465617;35253778600</t>
  </si>
  <si>
    <t>Sugisaki, Mitsuru;Fujiwara, Masazumi;Kosumi, Daisuke;Fujii, Ritsuko;Nango, Mamoru;Cogdell, Richard J.;Hashimoto, Hideki</t>
  </si>
  <si>
    <t>Japan;Japan;United Kingdom</t>
  </si>
  <si>
    <t>Nagoya;Osaka;Glasgow</t>
  </si>
  <si>
    <t>Nagoya Institute of Technology;Osaka City University;University of Glasgow</t>
  </si>
  <si>
    <t>60024751;60013722;60001490</t>
  </si>
  <si>
    <t>Sugisaki M.</t>
  </si>
  <si>
    <t>Comparison of transient grating signals from spheroidene in an organic solvent and in pigment-protein complexes from Rhodobacter sphaeroides 2.4.1</t>
  </si>
  <si>
    <t>10.1103/PhysRevB.81.245112</t>
  </si>
  <si>
    <t>2-s2.0-77956304252</t>
  </si>
  <si>
    <t>['time steps', 'stirrer speed', 'simple method', 'reverberation chamber', 'positions corresponding', 'parameters measured', 'letter shows', 'doppler shift', 'continuous movement', 'actual measurements']</t>
  </si>
  <si>
    <t>Channel transfer function | Doppler spread | Reverberation chamber</t>
  </si>
  <si>
    <t>We propose a simple method to accurately predict Doppler spread in a reverberation chamber (RC) by using frequency domainS-parameters measured with a vector network analyzer (VNA) at many fixed stirrer positions (step-wise stationary mode). Thus, the measurements are done under repeatable stationary conditions, so no Doppler shift is present during the actual measurements. Still, this letter shows that the measuredS-parameters in step-wise stationary mode can be used to determine Doppler spread appearing during continuous movement of the stirrers. This can be done by computation for any stirrer speed by assuming that the fixed stirrer position steps are the time steps of a continuous movement of the stirrers, and by adding a virtual stirrer speed between the positions corresponding to the desired continuous movement of the stirrers. The computed Doppler spreads are validated over a large frequency band by measuring the time-varyingS-parameters for a given stirrer speed. ¬© 2006 IEEE.</t>
  </si>
  <si>
    <t>497-500</t>
  </si>
  <si>
    <t>60079072;60000990;60000990;60000990</t>
  </si>
  <si>
    <t>56212830400;54784056100;7101988263;55825844800</t>
  </si>
  <si>
    <t>Karlsson, Kristian;Chen, Xiaoming;Kildal, Per Simon;Carlsson, Jan</t>
  </si>
  <si>
    <t>Boras;Gothenburg</t>
  </si>
  <si>
    <t>RISE, SP Technical Research Institute of Sweden;Chalmers University of Technology</t>
  </si>
  <si>
    <t>60079072;60000990</t>
  </si>
  <si>
    <t>Karlsson K.</t>
  </si>
  <si>
    <t>Doppler spread in reverberation chamber predicted from measurements during step-wise stationary stirring</t>
  </si>
  <si>
    <t>10.1109/LAWP.2010.2051211</t>
  </si>
  <si>
    <t>2-s2.0-77953237922</t>
  </si>
  <si>
    <t>['ultrahigh frequency', 'thus achieving', 'thin substrate', 'tag mountable', 'surface currents', 'severe degradation', 'reading range', 'radiating elements', 'metallic platform', 'metallic objects', 'long patch', 'four half', 'broadband operation', '8 mm']</t>
  </si>
  <si>
    <t>Patch antenna | Radio frequency identification | Tag antenna</t>
  </si>
  <si>
    <t>Design of a capacitively coupled meandered patch antenna is presented in this letter. The antenna is fabricated on a very thin substrate with thickness of 0.8 mm and designed for ultrahigh frequency (UHF) band radio frequency identification (RFID) tag mountable on metallic objects. The capacitively coupled feeding technique is used to perform a broadband operation. Bending a long patch into four half-wavelength radiating elements makes the surface currents of all radiating elements in phase, thus achieving an enhanced antenna gain and a good reading range performance. In addition, the proposed antenna mounted on a metallic platform is studied, and no severe degradation in the reading range is observed. ¬© 2010 IEEE.</t>
  </si>
  <si>
    <t>489-492</t>
  </si>
  <si>
    <t>Broadband capacitively coupled patch antenna for RFID tag mountable on metallic objects</t>
  </si>
  <si>
    <t>10.1109/LAWP.2010.2050854</t>
  </si>
  <si>
    <t>2-s2.0-77953253627</t>
  </si>
  <si>
    <t>['reverse order', 'retransmitting signals', 'proposed system', 'proposed array', 'low cost', 'high isolation', 'high frequency', 'frequency retrodirectivity', 'element prototype', 'bidirectional way', 'bidirectional characteristic', 'also work', 'achieve dual']</t>
  </si>
  <si>
    <t>Bidirectional | Dual-frequency | Low cost | Retrodirective array</t>
  </si>
  <si>
    <t>A dual-frequency retrodirective array is proposed. By using two separated antenna arrays and double balanced passive mixers, the proposed system can achieve dual-frequency retrodirectivity in a bidirectional way. The low-frequency interrogating signal can be retransmitted at the high frequency, and it can also work in a reverse order. The proposed array has the advantages of low cost and high isolation between interrogating and retransmitting signals. The bidirectional characteristic can make it very useful in the two-way communication system. A four-element prototype is designed and fabricated. Measured results show good retrodirective performance. ¬© 2010 IEEE.</t>
  </si>
  <si>
    <t>56162267100;55276206000;27468145100;36102064500;55500780000</t>
  </si>
  <si>
    <t>Chen, Lei;Shi, Xiao Wei;Zhang, Tian Ling;Cui, Chang Yun;Lin, Hao Jia</t>
  </si>
  <si>
    <t>Design of a dual-frequency retrodirective array</t>
  </si>
  <si>
    <t>10.1109/LAWP.2010.2050855</t>
  </si>
  <si>
    <t>2-s2.0-77953257581</t>
  </si>
  <si>
    <t>['stream multiple', 'optimal receiver', 'maximum likelihood', 'input multiple', 'error vectors', 'error performance']</t>
  </si>
  <si>
    <t>Error vector | Maximum likelihood receiver | MIMO | Power control technique</t>
  </si>
  <si>
    <t>In this letter, simple power control techniques are proposed to minimize error probability of a two-stream multiple-input multiple-output (MIMO) system with two transmit antennas and a maximum likelihood (ML) receiver, which is known as an optimal receiver but has a high computational complexity problem. The proposed techniques using Euclidean distances of a few error vectors have the advantages of exactly same error performance and very low computational complexity, compared with an optimal power control technique. ¬© 2006 IEEE.</t>
  </si>
  <si>
    <t>663-666</t>
  </si>
  <si>
    <t>60009254;60016912</t>
  </si>
  <si>
    <t>8892525500;8389894300</t>
  </si>
  <si>
    <t>Ham, Jaesang;Lee, Chungyong</t>
  </si>
  <si>
    <t>Seoul;West Lafayette</t>
  </si>
  <si>
    <t>Yonsei University;Purdue University</t>
  </si>
  <si>
    <t>60016912;60009254</t>
  </si>
  <si>
    <t>Ham J.</t>
  </si>
  <si>
    <t>Power control techniques for two-stream MIMO system with maximum likelihood receiver</t>
  </si>
  <si>
    <t>10.1109/LSP.2010.2050965</t>
  </si>
  <si>
    <t>2-s2.0-77953260815</t>
  </si>
  <si>
    <t>['simple procedure', 'shaped beams', 'results found', 'proposed procedure', 'numerical applications', 'freely available', 'conformal array', 'called iteratively', 'arbitrary arrays', 'also presented', 'additional effort']</t>
  </si>
  <si>
    <t>Array pattern synthesis | Conformal arrays | Linear programming</t>
  </si>
  <si>
    <t>A simple procedure for the synthesis of shaped beams with arbitrary arrays is presented. The steps that reduce this general synthesis problem to a linear programming one, which is then called iteratively, are detailed. Since linear program solvers are largely and freely available, the additional effort to solve the shaping beam synthesis problem is limited. Numerical applications and comparisons to results found in the literature are performed to show the efficiency of the proposed procedure. To illustrate its versatility, the shaped-beam pattern synthesis is also presented for a conformal array. ¬© 2006 IEEE.</t>
  </si>
  <si>
    <t>481-484</t>
  </si>
  <si>
    <t>Fuchs, Benjamin</t>
  </si>
  <si>
    <t>Shaped beam synthesis of arbitrary arrays via linear programming</t>
  </si>
  <si>
    <t>10.1109/LAWP.2010.2051210</t>
  </si>
  <si>
    <t>2-s2.0-77953274545</t>
  </si>
  <si>
    <t>['terahertz signal', 'room temperature', 'laser diode', 'horn antenna', 'experiment operate', 'components involved', '372 ghz', '17 mhz']</t>
  </si>
  <si>
    <t>A narrowband terahertz signal generated by a unitravelling carrier photodiode (UTC-PD) interfaced with a dual-mode Fabry-·πîrot laser diode is demonstrated. A beat tone corresponding to the free spectral range is generated on the UTC-PD, and radiated by a transverse-electromagnetic-horn antenna. A terahertz signal at a frequency of 372 GHz, featuring a linewidth of 17 MHz is recorded by a subharmonic mixer coupled to an electrical spectrum analyzer. All components involved in this experiment operate at room temperature. The linewidth and the frequency of the emitted terahertz wave are analyzed, along with their dependency on dc-bias conditions applied to laser diode. ¬© 2010 American Institute of Physics.</t>
  </si>
  <si>
    <t>60025059;60025059;60025059;60025059;60026113;60026113;60026113;60026113;60026113</t>
  </si>
  <si>
    <t>23766962300;36246570000;24376933700;7102702165;25626315100;7401726891;25641871100;57204258888;6701774197</t>
  </si>
  <si>
    <t>Latkowski, Sylwester;Parra-Cetina, Jos√∫;Maldonado-Basilio, Ram√≥n;Landais, Pascal;Ducournau, Guillaume;Beck, Alexandre;Peytavit, Emilien;Akalin, Tahsin;Lampin, Jean Fra≈Üois</t>
  </si>
  <si>
    <t>France;Ireland</t>
  </si>
  <si>
    <t>Villeneuve-d'Ascq;Dublin</t>
  </si>
  <si>
    <t>Institut d'Electronique de Micro√©lectronique et de Nanotechnologie (IEMN);Dublin City University</t>
  </si>
  <si>
    <t>60026113;60025059</t>
  </si>
  <si>
    <t>Latkowski S.</t>
  </si>
  <si>
    <t>Analysis of a narrowband terahertz signal generated by a unitravelling carrier photodiode coupled with a dual-mode semiconductor Fabry-·πîrot laser</t>
  </si>
  <si>
    <t>10.1063/1.3447931</t>
  </si>
  <si>
    <t>2-s2.0-77953770881</t>
  </si>
  <si>
    <t>['solar wind', 'scientific objective', 'satellite running', 'retrieve information', 'physical temperatures', 'moon implanted', 'lunar surface', 'lunar regolith', 'lunar orbit', 'lunar ingredients', 'ground experiments', 'global distribution', 'give algorithms', 'different parts', 'dielectric constant', 'cosmic background', 'cold space', 'clean due', 'brings uncertainties', 'also describe', '200 km']</t>
  </si>
  <si>
    <t>APC algorithm | CE-1 | CE-1 Lunar Microwave Sounder/CELMS | cold space | in-orbit calibration</t>
  </si>
  <si>
    <t>CE-1 Lunar Microwave Sounder (CELMS) is the first passive microwave radiometer in the world to sound the surface of the moon in the lunar orbit at altitude of 200 km. The scientific objective of CELMS is to obtain global brightness temperature (TB) of the moon, to retrieve information on lunar regolith, and to evaluate the distribution of helium-3 on the moon implanted by solar wind. Before launch of CELMS, a series of experiments were carried out in laboratories to test the performances of the systems, and to calibrate the responses between the input of TB and the output of voltage from the receivers. However, the thermal condition exposed to CELMS is more complicated in lunar orbit than on the Earth, which makes the temperatures of different parts of CELMS wave vary greatly, and the cosmic background is not very clean due to the pointing of cold space antenna to the direction of the satellite running, which brings uncertainties into data-processing of CELMS when the temperature of cold space is used as a calibrator. Furthermore, the lack of knowledge on the lunar ingredients and compositions, distributions of physical temperatures, and properties on lunar microwave radiation leads to difficulties in validating the measurements and retrievals of CELMS. By analyzing the results of ground experiments and the measurements of CELMS in-orbit, along with our knowledge of the properties of lunar surface, here we give algorithms on calibration and antenna pattern correction (APC) of CELMS. We also describe in detail the principle of microwave transfer among the elements of CELMS, and discuss the method on testing calibration parameters of the system. In addition, the theory and model on correction antenna pattern of CELMS are developed by comparing antenna temperatures by CELMS with those simulated by microwave radiative transfer models. The global distribution of TB is given and the features of TB are analyzed. Our results show rich information included in TB on the properties of lunar regolith, especially the thickness and dielectric constant, which are nearly directly reflected by the differences of TB at day and those at night. ¬© 2010 Science China Press and Springer-Verlag Berlin Heidelberg.</t>
  </si>
  <si>
    <t>1392-1406</t>
  </si>
  <si>
    <t>60022860;60022860;60022860;60022860;60022860;60022860;60022860</t>
  </si>
  <si>
    <t>57212119586;56211580400;57192504313;7404828750;56164380400;55585503100;53664671900</t>
  </si>
  <si>
    <t>Wang, Zhen Zhan;Li, Yun;Zhang, Xiao Hui;Jiang, Jing Shan;Xu, Chuan Dong;Zhang, De Hai;Zhang, Wei Guo</t>
  </si>
  <si>
    <t>Center for Space Science and Applied Research Chinese Academy of Sciences</t>
  </si>
  <si>
    <t>Wang Z.Z.</t>
  </si>
  <si>
    <t>Calibration and brightness temperature algorithm of CE-1 Lunar Microwave Sounder (CELMS)</t>
  </si>
  <si>
    <t>10.1007/s11430-010-4008-x</t>
  </si>
  <si>
    <t>2-s2.0-77956870437</t>
  </si>
  <si>
    <t>['virgin females', 'three castes', 'thermoreceptive ),', 'therefore female', 't7 glomeruli', 't6 glomeruli', 'specific tasks', 'specific differences', 'social lives', 'sexual behaviors', 'housed one', 'functions related', 'functional organization', 'differential labeling', 'cuticular hydrocarbon', 'completely lacking', 'colony rather', 'co 2', 'closely appositioned', 'antennal lobe']</t>
  </si>
  <si>
    <t>Antennal sensilla | Chemical communication | CO  reception 2 | Cuticular hydrocarbon | Hygro-/ thermoreception | Social insect</t>
  </si>
  <si>
    <t>Ants have well-developed chemosensory systems for social lives. The goal of our study is to understand the functional organization of the ant chemosensory system based on caste- and sex-specific differences. Here we describe the common and sex-specific glomerular organizations in the primary olfactory center, the antennal lobe of the carpenter ant Camponotus japonicus. Differential labeling of the two antennal nerves revealed distinct glomerular clusters innervated by seven sensory tracts (T1-T7 from ventral to dorsal) in the antennal lobe. T7 innervated 10 glomeruli, nine of which received thick axon terminals almost exclusively from the ventral antennal nerve. Coelocapitular (hygro-/ thermoreceptive), coeloconic (thermoreceptive), and ampullaceal (CO 2-receptive) sensilla, closely appositioned in the flagellum, housed one or three large sensory neurons supplying thick axons exclusively to the ventral antennal nerve. These axons, therefore, were thought to project into T7 glomeruli in all three castes. Workers and virgin females had about 140 T6 glomeruli, whereas males completely lacked these glomeruli. Female-specific basiconic sensilla (cuticular hydrocarbon-receptive) contained over 130 sensory neurons and were completely lacking in males' antennae. These sensory neurons may project into T6 glomeruli in the antennal lobe of workers and virgin females. Serotonin-immunopositive neurons innervated T1-T5 and T7 glomeruli but not T6 glomeruli in workers and virgin females. Because males had no equivalents to T6 glomeruli, serotoninimmunopositive neurons appeared to innervate all glomeruli in the male's antennal lobe. T6 glomeruli in workers and virgin females are therefore female-specific and may have functions related to female-specific tasks in the colony rather than sexual behaviors. ¬© 2010 Wiley-Liss, Inc.</t>
  </si>
  <si>
    <t>2186-2201</t>
  </si>
  <si>
    <t>60031720;60014652;60031720;60031720;60031720</t>
  </si>
  <si>
    <t>35226788600;57210472527;55738351900;6602486562;7402607188</t>
  </si>
  <si>
    <t>Nakanishi, Aki;Nishino, Hiroshi;Watanabe, Hidehiro;Yokohari, Fumio;Nishikawa, Michiko</t>
  </si>
  <si>
    <t>Fukuoka;Sapporo</t>
  </si>
  <si>
    <t>Fukuoka University;Hokkaido University</t>
  </si>
  <si>
    <t>60031720;60014652</t>
  </si>
  <si>
    <t>Nakanishi A.</t>
  </si>
  <si>
    <t>Sex-Specific Antennal Sensory System in the Ant Camponotus japonicus: Glomerular Organizations of Antennal Lobes</t>
  </si>
  <si>
    <t>10.1002/cne.22326</t>
  </si>
  <si>
    <t>2-s2.0-77952178791</t>
  </si>
  <si>
    <t>['wavelength chlorophylls', 'trimer leads', 'thylakoid membrane', 'thermosynechococcus elongatus', 'term adaptation', 'structural characterization', 'slightly higher', 'salt treatment', 'red illumination', 'reaction centers', 'quantitatively extracted', 'photochemical activity', 'p700 ratio', 'nature 411', 'monomers within', 'monomeric ps1', 'larger amount', 'dynamic equilibrium', 'crystal structure', 'could also', 'antenna chlorophylls', '917 ].']</t>
  </si>
  <si>
    <t>Until now, the functional and structural characterization of monomeric photosystem 1 (PS1) complexes from Thermosynechococcus elongatus has been hampered by the lack of a fully intact PS1 preparation; for this reason, the three-dimensional crystal structure at 2.5 √Ö resolution was determined with the trimeric PS1 complex [Jordan, P., et al. (2001) Nature 411 (6840), 909-917]. Here we show the possibility of isolating from this cyanobacterium the intact monomeric PS1 complex which preserves all subunits and the photochemical activity of the isolated trimeric complex. Moreover, the equilibrium between these complexes in the thylakoid membrane can be shifted by a high-salt treatment in favor of monomeric PS1 which can be quantitatively extracted below the phase transition temperature. Both monomers and trimers exhibit identical posttranslational modifications of their subunits and the same reaction centers but differ in the long-wavelength antenna chlorophylls. Their chlorophyll/P700 ratio (108 for the monomer and 112 for the trimer) is slightly higher than in the crystal structure, confirming mild preparation conditions. Interaction of antenna chlorophylls of the monomers within the trimer leads to a larger amount of long-wavelength chlorophylls, resulting in a higher photochemical activity of the trimers under red or far-red illumination. The dynamic equilibrium between monomers and trimers in the thylakoid membrane may indicate a transient monomer population in the course of biogenesis and could also be the basis for short-term adaptation of the cell to changing environmental conditions. ¬© 2010 American Chemical Society.</t>
  </si>
  <si>
    <t>4740-4751</t>
  </si>
  <si>
    <t>60005322;60005322;60011604;60005322;60005322;60014264;60096201;60005322</t>
  </si>
  <si>
    <t>16416908400;35785955200;57207893208;7006802353;35374486700;6603396753;7004405778;7003290055</t>
  </si>
  <si>
    <t>El-Mohsnawy, Eithar;Kopczak, Marta J.;Schlodder, Eberhard;Nowaczyk, Marc;Meyer, Helmut E.;Warscheid, Bettina;Karapetyan, Navassard V.;R√∂gner, Matthias</t>
  </si>
  <si>
    <t>Russian Federation;Germany;Germany;Germany</t>
  </si>
  <si>
    <t>Moscow;Duisburg;Berlin;Bochum</t>
  </si>
  <si>
    <t>Bach Institute of Biochemistry;Universit√§t Duisburg-Essen;Technical University of Berlin;Ruhr-Universitat Bochum</t>
  </si>
  <si>
    <t>60096201;60014264;60011604;60005322</t>
  </si>
  <si>
    <t>El-Mohsnawy E.</t>
  </si>
  <si>
    <t>Structure and function of intact photosystem 1 monomers from the cyanobacterium thermosynechococcus elongatus</t>
  </si>
  <si>
    <t>10.1021/bi901807p</t>
  </si>
  <si>
    <t>2-s2.0-77953268582</t>
  </si>
  <si>
    <t>NSC 96-2112-M-110-015-MY3</t>
  </si>
  <si>
    <t>['stokes parameters', 'lasing polarization', 'experimental data', 'continuously varied', 'applying voltages', '2 v']</t>
  </si>
  <si>
    <t>A chiral nematic liquid crystal laser with arbitrarily controllable polarization was demonstrated by combining polymeric cholesteric and nematic liquid crystal films. The lasing polarization states can be continuously varied by applying voltages from 1.25 to 2 V. Right-handed circular polarization is switched to left-handed circularly polarization through -45¬∞ linearly polarized states. The trajectories of the Stokes parameters on the Poinca≈ï sphere are used to analyze the variation in lasing polarization. The change in polarization is simulated and the simulation agrees closely with the experimental data. ¬© 2010 American Institute of Physics.</t>
  </si>
  <si>
    <t>25634846600;55274188000</t>
  </si>
  <si>
    <t>Wang, Chun Ta;Lin, Tsung Hsien</t>
  </si>
  <si>
    <t>Polarization-tunable chiral nematic liquid crystal lasing</t>
  </si>
  <si>
    <t>10.1063/1.3428399</t>
  </si>
  <si>
    <t>2-s2.0-77954180155</t>
  </si>
  <si>
    <t>['visibility function', 'strehl ratio', 'raw data', 'ranging errors', 'limited depth', 'introducing defocus', 'imaging systems', 'digital refocusing', 'analytical expression']</t>
  </si>
  <si>
    <t>Interferometric synthetic aperture arrays (SAA) can be refocused at any range via digital processing of the raw data, called the visibility function. Such systems are sensitive, however, to ranging errors in digital refocusing. They, therefore, exhibit a limited depth of focus, because these errors are equivalent to introducing defocus in the system. We derive an analytical expression for the Strehl ratio of synthetic aperture arrays, which accounts for both the antenna voltage pattern and the focal shift factor encountered in imaging systems with a low Fresnel number. Assessment of the depth of focus of short-range imaging arrays is allowed and is illustrated for common array designs. ¬© 2010 Optical Society of America.</t>
  </si>
  <si>
    <t>2046-2048</t>
  </si>
  <si>
    <t>56335278800;56966146500</t>
  </si>
  <si>
    <t>Lucotte, Bertrand M.;Harvey, Andrew R.</t>
  </si>
  <si>
    <t>Lucotte B.</t>
  </si>
  <si>
    <t>Analysis of depth-of-focus of synthetic aperture antenna arrays</t>
  </si>
  <si>
    <t>10.1364/OL.35.002046</t>
  </si>
  <si>
    <t>2-s2.0-77954943597</t>
  </si>
  <si>
    <t>['velocity estimates', 'using spot', 'tracking data', 'third segments', 'successfully demonstrated', 'sorsdal 2003', 'sorsdal 2001', 'significant portion', 'several weeks', 'satellites using', 'satellite pass', 'rights reserved', 'remote regions', 'pilot project', 'paper describes', 'observing period', 'november 2003', 'november 2001', 'noted decrease', 'mellor glaciers', 'later downlinked', 'largest glacier', 'january 2004', 'january 2003', 'january 2002', 'inferred velocities', 'increasing number', 'ice sheet', 'gps velocity', 'equipped satellites', 'elsevier ltd', 'east antarctica', 'doris system', 'doris determination', 'doris data', 'doris beacon', 'doppler measurements', 'december 2002', 'daily ).', 'continuous spot', 'computational process', 'compared well', 'climate change', 'autonomous mode', 'amery system', 'absolute velocities', '9 cm', '8 cm', '7 cm', '5 ¬∞)', '5 data', '4 data', '4 cm', '31 cm', '2d velocity', '26 days', '2004 campaign', '2002 campaign', '137 cm', '1 ¬∞);', '1 ¬∞).']</t>
  </si>
  <si>
    <t>Antarctica | DORIS | Geodesy | Glacier velocity | Mellor | Sorsdal</t>
  </si>
  <si>
    <t>The Lambert-Amery System is the largest glacier-ice shelf system in East Antarctica, draining a significant portion of the ice sheet. Variation in ice sheet discharge from Antarctica or Greenland has an impact on the rate of change in global mean sea level; which is a manifestation of climate change. In conjunction with a measure of ice thickness change, ice sheet discharge can be monitored by determining the absolute velocities of these glaciers. In order to demonstrate the capability of the DORIS system to determine glacier velocities, Geoscience Australia undertook a Pilot Project under the auspices of the International DORIS Service. A DORIS beacon was deployed on the Sorsdal (November 2001 - January 2002 and November 2003 - January 2004) and Mellor (December 2002 - January 2003) glaciers. The DORIS data, transmitted from the autonomously operating ground beacon for each satellite pass, were stored in the receiver on-board the satellite and later downlinked to the DORIS control centres for processing. This paper describes the campaigns that were conducted at the Sorsdal and Mellor glaciers, the data processing standards for modelling the Doppler measurements, precise orbit determination of the satellites using the data from the globally distributed DORIS network, tracking station position and reference frame modelling, the point positioning mode employed for determining the position and velocities of the transmitting beacon antennas located on the glaciers and provides the velocity estimates that have been determined from the analysis of these tracking data. For the Sorsdal 2001/2002 campaign, using SPOT-4 data only, the measured effective horizontal ice motion was estimated to be 30 ¬± 0.4 cm/day (azimuth of N246¬∞E ¬± 0.1¬∞). The inferred velocities for the Sorsdal 2003/2004 campaign, using SPOT-4 and SPOT-5 data, was 5.7 ¬± 0.8 cm/day (azimuth of N264¬∞E ¬± 7.5¬∞) for the first eight days and 11.4 ¬± 1.4 cm/day (azimuth of N241¬∞E ¬± 1.5¬∞) for the subsequent 21 days. There was a noted decrease in the inferred velocities between the beginning and the end of the observing period. A sub-division of the latter 21 day observing period into three segments showed a decrease in 2D velocity from 18.3 ¬± 0.7 to 11.2 ¬± 0.7 cm/day and then to 7.4 ¬± 0.9 cm/day for the first, second and third segments, respectively. In comparison, a GPS derived velocity over the time-span of the 2001/2002 Sorsdal campaign gave a mean ice flow rate of 31 cm/day. The GPS velocity was derived from two daily position estimates 65 days apart. The DORIS determination from 26 days of continuous SPOT-4 and SPOT-5 data compared well with the GPS derived velocity. For the 2002/2003 Mellor glacier campaign, using SPOT-4 and SPOT-5 data, the estimated average ice velocity was 104 ¬± 25 cm/day (azimuth of N33¬∞E ¬± 0.1¬∞); which compared well with an InSAR derived velocity of between 110 and 137 cm/day. The point positioning technique as implemented in this study was further validated and assessed by replicating the computational process to determine the position and velocity of the permanent International DORIS Service site at Terre Ad√©lie, Antarctica. Through these experiments, it has been successfully demonstrated that the DORIS system is capable of determining the velocities of glaciers with an accuracy of a few cm/day over a period of several weeks; operating in remote regions in an autonomous mode. With an increasing number of DORIS-equipped satellites and multiple daily passes, it has the potential to measure glacial velocities at a high temporal resolution (sub-daily). ¬© 2010 COSPAR. Published by Elsevier Ltd. All rights reserved.</t>
  </si>
  <si>
    <t>1523-1534</t>
  </si>
  <si>
    <t>60026444;60111963;60006337</t>
  </si>
  <si>
    <t>7005054077;55782145400;7005415199</t>
  </si>
  <si>
    <t>Govind, R.;Valette, J. J.;Lemoine, F. G.</t>
  </si>
  <si>
    <t>France;Australia;United States</t>
  </si>
  <si>
    <t>Ramonville;Symonston;Greenbelt</t>
  </si>
  <si>
    <t>Collecte Localisation Satellites;Geoscience Australia;NASA Goddard Space Flight Center</t>
  </si>
  <si>
    <t>60111963;60026444;60006337</t>
  </si>
  <si>
    <t>Govind R.</t>
  </si>
  <si>
    <t>A DORIS determination of the absolute velocities of the Sorsdal and Mellor glaciers in Antarctica</t>
  </si>
  <si>
    <t>S027311771000116X</t>
  </si>
  <si>
    <t>10.1016/j.asr.2010.02.011</t>
  </si>
  <si>
    <t>2-s2.0-77956393161</t>
  </si>
  <si>
    <t>['track position', 'soil ).', 'signal obstructions', 'rights reserved', 'residual rms', 'power attenuation', 'obstructing objects', 'obstructed object', 'nominal value', 'natural ground', 'millimeters error', 'may disrupt', 'high importance', 'high elevation', 'flat surfaces', 'fits remarkably', 'established regarding', 'elsevier ltd', 'doppler residuals', 'direct impact', 'attenuation level', 'antenna maps', 'aerial views', '5 db', '360 views']</t>
  </si>
  <si>
    <t>Antenna map | DORIS | Multipath | Power attenuation | Precise orbit determination</t>
  </si>
  <si>
    <t>Among the factors which may disrupt the DORIS measurements quality, the ground antennas environment is of high importance. For a set of 15 selected DORIS beacon, the differences between the effective and theoretical power received on-board the satellites (SPOT-5 and Envisat) have been analyzed in terms of spatial direction around the antenna. Such antenna maps have also been established regarding the Doppler residuals of the least-square precise orbit adjustment. Thanks to 360 views from the antennas and aerial views of the sites, the impact of the signal obstructions (trees, roofs, antennas . . .) on power attenuation and Doppler residuals is discussed. Depending on the nature of the obstructed object, the attenuation level can reach more than 5 dB, and the residual RMS of the orbit adjustment may be doubled from the nominal value, reaching 1 mm/s locally. The nature of the ground at the foot of the antennas has been correlated to DORIS signal quality at high elevation: reflections on flat surfaces (e.g. roofs) affect the signal more significantly than reflections on natural ground (e.g. soil). In particular, a modeling of the multipath phenomenon affecting Fairbanks site has been established and fits remarkably with the observations. Finally, an evaluation of the direct impact of obstructing objects on the orbit has also been performed. The example of a scaffolding at Kauai site displays a few millimeters error in the along-track position of the satellite. ¬© 2010 COSPAR. Published by Elsevier Ltd. All rights reserved.</t>
  </si>
  <si>
    <t>1455-1469</t>
  </si>
  <si>
    <t>60111963;60017694</t>
  </si>
  <si>
    <t>35729702900;35729641900</t>
  </si>
  <si>
    <t>Yaya, P.;Tourain, C.</t>
  </si>
  <si>
    <t>Ramonville;Paris</t>
  </si>
  <si>
    <t>Collecte Localisation Satellites;CNES Centre National d'Etudes Spatiales</t>
  </si>
  <si>
    <t>Yaya P.</t>
  </si>
  <si>
    <t>Impact of DORIS ground antennas environment on their radio signal quality</t>
  </si>
  <si>
    <t>S0273117710000852</t>
  </si>
  <si>
    <t>10.1016/j.asr.2010.01.031</t>
  </si>
  <si>
    <t>2-s2.0-77956394639</t>
  </si>
  <si>
    <t>['work describes', 'visibility pass', 'specifically adapted', 'similar manner', 'shorter latency', 'satellite receivers', 'rinex files', 'rinex 3', 'rights reserved', 'range measurements', 'precise jason', 'preceding instruments', 'polynomial model', 'phase measurements', 'phase information', 'new generation', 'measurement epochs', 'maximal elevation', 'low elevations', 'integer combination', 'important part', 'important limitation', 'ground segment', 'gps measurements', 'frequency ratio', 'free combination', 'equivalent performance', 'elsevier ltd', 'doris system', 'doris instrument', 'cycles 1', 'clock errors', 'board oscillator', 'better observability', 'also drawbacks', '30 ).', '2 orbit', '2 ghz', '0 format']</t>
  </si>
  <si>
    <t>Antenna phase map | Cycle slip | DORIS | GPS | Orbit determination | Phase</t>
  </si>
  <si>
    <t>The DORIS instrument on Jason-2 is the first of a new generation. The satellite receivers have now seven simultaneous measurement channels, with synchronous dual frequency phase and pseudo-range measurements. These measurements are now described in a similar manner as GPS measurements and an extension of the RINEX 3.0 format has been defined for DORIS. Data are available to users with a shorter latency. This work describes the pseudo-range and phase observedon Jason-2 (noise, interruptions, cycle slip occurrences). An important part of the measurements is performed at low elevations (more than 50% are below 20 elevation). We show that a 2 GHz cycle slip occurs frequently at maximal elevation of a pass (below 30). A peculiarity of the DORIS system is that the frequency ratio is close to 5 (the frequencies are close to 2 GHz and 400 MHz). The ionosphere-free combination of the phase measurements is very close to an integer combination with small integer coefficients (5 for the 2 GHz and 1 for the 400 MHz data). This makes cycle slip reconstruction possible, but has also drawbacks, as some cycle slip combinations are difficult to detect. A strategy for detection and reconstructions of the phase cycle slips is proposed. The DORIS system uses a polynomial model for the on board oscillator, in order to synchronize all measurement epochs to TAI. In the preceding instruments, this synchronization was performed by the ground segment, and the result was stored in the user measurement file. Using the pseudo-range measurements of the reference time beacons given in the RINEX files, it is now possible for the user to identify the on board clock offset. The phase measurements residuals obtained using a precise Jason-2 orbit are then analyzed. Antenna phase maps are constructed to represent some of the systematic errors observed in the residuals. It is shown that an important limitation in the analysis is the effect of the clock errors during a visibility pass. An example is shown on the Fairbanks phase residuals. Finally, Jason-2 preliminary DORIS orbits using directly the phase information are presented for cycles 1-17 (July-December 2008). Although phase solutions have not been specifically adapted to overcome clock errors effects, they prove to have an equivalent performance as the standard Doppler orbits, with a better observability. ¬© 2010 COSPAR. Published by Elsevier Ltd. All rights reserved.</t>
  </si>
  <si>
    <t>1441-1454</t>
  </si>
  <si>
    <t>60017694;60017694;60017694</t>
  </si>
  <si>
    <t>7005562684;35072540800;6508132843</t>
  </si>
  <si>
    <t>Mercier, Flavien;Cerri, Luca;Berthias, Jean Paul</t>
  </si>
  <si>
    <t>CNES Centre National d'Etudes Spatiales</t>
  </si>
  <si>
    <t>Mercier F.</t>
  </si>
  <si>
    <t>Jason-2 DORIS phase measurement processing</t>
  </si>
  <si>
    <t>S0273117709007480</t>
  </si>
  <si>
    <t>10.1016/j.asr.2009.12.002</t>
  </si>
  <si>
    <t>2-s2.0-77956395152</t>
  </si>
  <si>
    <t>['transport processes', 'thermal noise', 'thereby contributing', 'spectral density', 'spectral densities', 'spatial correlations', 'spatial correlation', 'single mode', 'single crystals', 'remarkable behavior', 'photosynthetic antennae', 'parameters using', 'molecular aggregates', 'model calculations', 'microscopic understanding', 'likely generalize', 'investigated using', 'important aspect', 'finding holds', 'exciton sizes', 'exciton delocalization', 'electronic spectroscopies', 'calculations predict', 'among many', 'also investigated', '78 k']</t>
  </si>
  <si>
    <t>Characteristics of thermally driven environmental motion (i.e., spectral densities) similarly control energy and charge-transport processes in self-assembled molecular aggregates, crystalline molecular solids, and photosynthetic antennae. A true microscopic understanding of these transport processes necessarily involves decomposing the spectral density of thermal noise into contributions from specific nuclear motions (i.e., modes). To this end, molecular solids may serve as excellent model systems due to their known crystal structures and well-defined intermolecular modes. Here, the electronic relaxation dynamics of tetracene (Tc) and rubrene (Rb) single crystals are investigated using a variety of nonlinear optical spectroscopies in conjunction with a Frenkel exciton model. Parameterization of the model is achieved by comparing simulated optical signals with those measured in experiments. In addition, electronic population transfer rates are computed with this same set of parameters using a modified Redfield theory. An important aspect of the model is its use of femtosecond stimulated Raman spectroscopies to obtain nuclear mode-specific spectral densities (i.e., polarizability spectral densities). Attainment of the spectral densities facilitates the interpretation of electronic spectroscopies, which are sensitive to both exciton delocalization and population transfer kinetics. One important prediction of the model, which is based on the comparison of low-temperature linear absorption spectra and model calculations, is that the exciton sizes for both Tc and Rb are approximately 18 molecules at 200 and 78 K, respectively. In addition, transient grating experiments detect sub-100 fs intraband population transfer processes in both crystals. Photon echo experiments and model calculations further support the assignment of these dynamics to electronic population transfer. The role of spatial correlations in the spectral densities at different molecular sites is also investigated. Calculations predict a remarkable behavior in which variation in the amount of spatial correlation for just a single mode in the spectral density, among many, causes the electronic relaxation rates to vary over an order of magnitude. This finding holds for both crystals and will likely generalize to molecular aggregates and photosynthetic antennae, thereby contributing to a microscopic understanding of phenomena that originate in spatially correlated fluctuations (e.g., coherent energy transfer). ¬© 2010 American Chemical Society.</t>
  </si>
  <si>
    <t>10580-10591</t>
  </si>
  <si>
    <t>60025111;60025111;60025111;60118453;60025111</t>
  </si>
  <si>
    <t>36149756200;26647237000;7006351390;36149745800;7201919601</t>
  </si>
  <si>
    <t>West, Brantley A.;Womick, Jordan M.;McNeil, L. E.;Tan, Ke Jie;Moran, Andrew M.</t>
  </si>
  <si>
    <t>Singapore;United States</t>
  </si>
  <si>
    <t>Singapore City;Chapel Hill</t>
  </si>
  <si>
    <t>School of Materials Science and Engineering;The University of North Carolina at Chapel Hill</t>
  </si>
  <si>
    <t>60118453;60025111</t>
  </si>
  <si>
    <t>West B.</t>
  </si>
  <si>
    <t>Ultrafast dynamics of frenkel excitons in tetracene and rubrene single crystals</t>
  </si>
  <si>
    <t>10.1021/jp101621v</t>
  </si>
  <si>
    <t>2-s2.0-77953530971</t>
  </si>
  <si>
    <t>['‚ âà1œºm2', '¬© 2010', 'single unit', 'sharp eit', 'readily achieved', 'quality factors', 'nanometallic elements', 'infrared frequencies', 'improved access', 'group indices', 'field interaction', 'field coupling', 'coupling medium']</t>
  </si>
  <si>
    <t>We demonstrate the existence of electromagnetically-induced-transparency (EIT-)like spectral response in a system of nanoscale plasmonic resonator antennas coupled by means of a single-mode silicon waveguide. Our proposed scheme exploits the phase of the coupling between the antennas in contrast with the existing plasmonic approaches that rely on the strength of direct, near-field coupling of nanometallic elements. Quality factors of over 100 and group indices of over 10 are readily achieved at near-infrared frequencies by a single unit in ‚âà1Œºm2 of total device footprint, representing a more than two orders size reduction over corresponding dielectric EIT structures. By obviating the need for a near-field interaction, the phase-coupling scheme also facilitates an improved access to the coupling medium between the resonators thereby paving the way toward dynamic control of their sharp EIT-like spectral response. ¬© 2010 The American Physical Society.</t>
  </si>
  <si>
    <t>60091253;60091253;60091253;60091253</t>
  </si>
  <si>
    <t>8672042500;25521492400;10641553600;6603867126</t>
  </si>
  <si>
    <t>Kekatpure, Rohan D.;Barnard, Edward S.;Cai, Wenshan;Brongersma, Mark L.</t>
  </si>
  <si>
    <t>Stanford</t>
  </si>
  <si>
    <t>Geballe Laboratory for Advanced Materials</t>
  </si>
  <si>
    <t>Kekatpure R.</t>
  </si>
  <si>
    <t>Phase-coupled plasmon-induced transparency</t>
  </si>
  <si>
    <t>10.1103/PhysRevLett.104.243902</t>
  </si>
  <si>
    <t>2-s2.0-77953717626</t>
  </si>
  <si>
    <t>University of Miami Libraries</t>
  </si>
  <si>
    <t>UML</t>
  </si>
  <si>
    <t>['typical pattern', 'transverse muscles', 'somatic muscles', 'solitary forms', 'socialis displays', 'single pair', 'sinantherina socialis', 'sessile lifestyle', 'serotonergic neurons', 'presumably function', 'present within', 'paired neurites', 'observations indicate', 'neuronal ring', 'neuronal level', 'neurites innervates', 'muscular level', 'may function', 'forming species', 'explored previously', 'distinguishable based', 'defensive purposes', 'colony members', 'colonial rotifer', 'circular muscles', 'broadly similar', 'adaptive significance']</t>
  </si>
  <si>
    <t>Colony | Monogononta | Muscle | Phalloidin | Serotonin</t>
  </si>
  <si>
    <t>Coloniality among rotifers is rare, and while the adaptive significance of the lifestyle has been explored previously, there are few details about how it may have influenced the morphology of colony members. In this study, we use confocal laser scanning microscopy combined with cyto- and immunohistochemistry to determine if the colonial rotifer, Sinantherina socialis, differs in neuromuscular organization relative to other colonial and solitary forms. Our observations indicate that the patterns of serotonergic neurons and somatic muscles in S. socialis are broadly similar to other rotifers. At the neuronal level, the distribution of serotonergic (5HT-IR) neurons in S. socialis is most similar to colony-forming species of Conochilus: (1) paired nerve cords extend the length of the body; (2) the cerebral ganglion innervates the corona with paired neurites that form a neuronal ring; and (3) a single pair of neurites innervates the ventral sensory antennae. Unique to S. socialis is the presence of two additional neuronal rings that supply the corona and may function to modulate ciliary beat. At the muscular level, S. socialis displays a typical pattern of somatic muscle organization similar to other rotifers, but diverges from the pattern in three significant ways: (1) somatic circular muscles form complete rings; (2) circular muscles are distinguishable based on their size and position in the body; and (3) transverse muscles are present within the corona and presumably function to modify its shape for feeding and defensive purposes. These differences in neuromuscular organization may be adaptations to the colonial and/or sessile lifestyle, both of which are characteristic of S. socialis. ¬© 2010 Springer-Verlag.</t>
  </si>
  <si>
    <t>153-162</t>
  </si>
  <si>
    <t>0720213X</t>
  </si>
  <si>
    <t>Zoomorphology</t>
  </si>
  <si>
    <t>60033461;60009500</t>
  </si>
  <si>
    <t>7006428173;36454955500</t>
  </si>
  <si>
    <t>Hochberg, Rick;Lilley, Graham</t>
  </si>
  <si>
    <t>Lowell;Burlington</t>
  </si>
  <si>
    <t>University of Massachusetts Lowell;University of Vermont</t>
  </si>
  <si>
    <t>Hochberg R.</t>
  </si>
  <si>
    <t>Neuromuscular organization of the freshwater colonial rotifer, Sinantherina socialis, and its implications for understanding the evolution of coloniality in Rotifera</t>
  </si>
  <si>
    <t>10.1007/s00435-010-0108-6</t>
  </si>
  <si>
    <t>2-s2.0-77955095971</t>
  </si>
  <si>
    <t>['two objectives', 'synthesis problem', 'standard single', 'solutions obtained', 'simultaneous comparison', 'search method', 'recently developed', 'principal lobe', 'objective optimization', 'objective algorithms', 'monopulse antennas', 'mo problem', 'mo ).', 'minimized simultaneously', 'maximum side', 'lobe level', 'knowledge ),', 'important methodology', 'hybrid approaches', 'first time', 'final solution', 'e .,', 'differential evolution', 'different number', 'difference signals', 'difference patterns', 'decomposition approach', 'current use', 'competitive multi', 'called moea', 'beam width', 'arrays using', 'approximated pf', 'antenna patterns']</t>
  </si>
  <si>
    <t>Monopulse antennas form an important methodology of realizing tracking radar. They are based on the simultaneous comparison of sum and difference signals to compute the angle-error and to steer the antenna patterns in the direction of the target (i.e., the boresight direction). In this study, we consider the synthesis problem of difference patterns of monopulse antennas in the framework of Multi-objective Optimization (MO). The synthesis problem is recast as an MO problem (for the first time, to the best of our knowledge), where the Maximum Side-Lobe Level (MSLL) and Beam Width (BW) of principal lobe are taken as the two objectives to be minimized simultaneously. The approximated Pareto Fronts (PFs) are obtained for different number of elements and sub-arrays using a recently developed and very competitive Multi-Objective Evolutionary Algorithm (MOEA) called MOEA/D-DE that uses a decomposition approach for converting the problem of approximation of the PF into a number of single objective optimization problems. This algorithm employs Differential Evolution (DE), one of the most powerful real parameter optimizers in current use, as the search method. The quality of solutions obtained is compared with the help of the trade-off graphs (plots of the approximated PF) generated by MOEA/D-DE on the basis of the two objectives to investigate the dependence of the number of array-elements and the number of sub-arrays on the final solution. Then we find the best compromise solutions for 20 element arrays and compare the results with standard single-objective algorithms such as the Differential Evolution (DE) and Particle Swarm Optimization (PSO) and hybrid techniques like Hybrid Contiguous Partition Method (HCPM) that has been reported in literature so far for the synthesis problem. Our experimental results indicate the MOEA/D-DE yields much better final results as compared to the standard single-objective and hybrid approaches over all the test cases covered here.</t>
  </si>
  <si>
    <t>257-280</t>
  </si>
  <si>
    <t>60020825;60020825;60020825;60005510</t>
  </si>
  <si>
    <t>35729366700;24729258600;36704446000;7003996538</t>
  </si>
  <si>
    <t>Pal, S.;Das, S.;Basak, A.;Suganthan, P. N.</t>
  </si>
  <si>
    <t>India;Singapore</t>
  </si>
  <si>
    <t>Kolkata;Singapore City</t>
  </si>
  <si>
    <t>Jadavpur University;Nanyang Technological University</t>
  </si>
  <si>
    <t>60020825;60005510</t>
  </si>
  <si>
    <t>Synthesis of difference patterns for Monopulse antennas with optimal combination of array-size and number of subarrays - A multi-objective optimization approach</t>
  </si>
  <si>
    <t>2-s2.0-77953486106</t>
  </si>
  <si>
    <t>['‚ äô', '¬© 2010', 'visual extinction', 'strong detection', 'starburst source', 'spitzer mid', 'rights reserved', 'red source', 'ray observatory', 'merging galaxies', 'lirg ),', 'ionization lines', 'interacting system', 'infrared spectroscopy', 'infrared luminosity', 'great observatories', 'goals ).', 'extremely compact', 'entire system', 'energy source', 'clusters suggest', 'clusters span', 'chandra x', 'cgcg 448', 'arp 299', 'antennae galaxies', 'akari near', '3 œºm', '2 mag', '020 ).']</t>
  </si>
  <si>
    <t>Galaxies: individual (II Zw 096) | Galaxies: interactions | Galaxies: star clusters: general | Galaxies: starburst | Infrared: galaxies</t>
  </si>
  <si>
    <t>An analysis of data from the Spitzer Space Telescope, Hubble Space Telescope, Chandra X-ray Observatory, and AKARI Infrared Astronomy Satellite is presented for the z = 0.036 merging galaxy system II Zw 096 (CGCG 448-020). Because II Zw 096 has an infrared luminosity of log(LIR/L ‚äô) = 11.94, it is classified as a Luminous Infrared Galaxy (LIRG), and was observed as part of the Great Observatories All-sky LIRG Survey (GOALS). The Spitzer data suggest that 80% of the total infrared luminosity comes from an extremely compact, red source not associated with the nuclei of the merging galaxies. The Spitzer mid-infrared spectra indicate no high-ionization lines from a buried active galactic nucleus in this source. The strong detection of the 3.3 Œºm and 6.2 Œºm polycyclic aromatic hydrocarbon emission features in the AKARI and Spitzer spectra also implies that the energy source of II Zw 096 is a starburst. Based on Spitzer infrared imaging and AKARI near-infrared spectroscopy, the star formation rate is estimated to be 120 M‚äô yr-1 and &gt;45 M‚äô yr -1, respectively. Finally, the high-resolution B-, I-, and H-band images show many star clusters in the interacting system. The colors of these clusters suggest at least two populations - one with an age of 1-5Myr and one with an age of 20-500Myr, reddened by 0-2 mag of visual extinction. The masses of these clusters span a range between 106 and 108 M ‚äô. This starburst source is reminiscent of the extranuclear starburst seen in NGC4038/9 (the Antennae Galaxies) and Arp 299 but approximately an order of magnitude more luminous than the Antennae. The source is remarkable in that the off-nuclear infrared luminosity dominates the entire system. ¬© 2010. The American Astronomical Society. All rights reserved.</t>
  </si>
  <si>
    <t>63-74</t>
  </si>
  <si>
    <t>60086311-60000809-60021523;60086311;60086311;60031581;60024185;60019537;60086311-60031581;60086311;60026415;60001576;60086311;60086311;60086311;60031581;60019537;60012317;60031581;60031581;60001524-60019181-60003674;60031581;60019537;60024185;60031581;60031581-60002312;60086311;60000809;60031581;60019537;60031581;60007776;60021561;60019537-60020680;60020304;60031581</t>
  </si>
  <si>
    <t>24832942600;57205907114;35094508800;7003768627;57213538698;35401143000;7402273516;7006298590;15756629500;7006136358;23050180000;55708167000;12789796300;7007080084;7402288331;57205958546;35748434200;22978633100;7004324747;7006490066;7003661500;55742871400;55582680900;35227678600;57198721970;7003505733;55862062900;24076770600;7201506008;7004472090;7006596075;36118355900;57203103746;12040332200</t>
  </si>
  <si>
    <t>Inami, H.;Armus, L.;Surace, J. A.;Mazzarella, J. M.;Evans, A. S.;Sanders, D. B.;Howell, J. H.;Petric, A.;Vavilkin, T.;Iwasawa, K.;Haan, S.;Murphy, E. J.;Stierwalt, S.;Appleton, P. N.;Barnes, J. E.;Bothun, G.;Bridge, C. R.;Chan, B.;Charmandaris, V.;Frayer, D. T.;Kewley, L. J.;Kim, D. C.;Lord, S.;Madore, B. F.;Marshall, J. A.;Matsuhara, H.;Melbourne, J. E.;Rich, J.;Schulz, B.;Spoon, H. W.W.;Sturm, E.;U.v., ;Veilleux, S.;Xu, K.</t>
  </si>
  <si>
    <t>United States;United States;United States;United States;Germany;Japan;United States;United States;United States;Greece;United States;United States;France;United States;Spain;Greece;Japan</t>
  </si>
  <si>
    <t>Pasadena;Pasadena;Stony Brook;Charlottesville;Garching bei Munchen;Hayama;Cambridge;College Park;Honolulu;Heraklion;Eugene;Ithaca;Paris;Pasadena;Barcelona;Rethymnon;Sagamihara</t>
  </si>
  <si>
    <t>Spitzer Science Center;California Institute of Technology;Stony Brook University;National Radio Astronomy Observatory;Max Planck Institute for Extraterrestrial Physics;The Graduate University for Advanced Studies;Harvard-Smithsonian Center for Astrophysics;University of Maryland, College Park;University Hawaii Institute for Astronomy;Foundation for Research and Technology-Hellas;University of Oregon;Cornell University;L'Observatoire de Paris;Carnegie Observatories;Universitat de Barcelona;University of Crete;JAXA Institute of Space and Astronautical Science</t>
  </si>
  <si>
    <t>60086311;60031581;60026415;60024185;60021561;60021523;60020680;60020304;60019537;60019181;60012317;60007776;60003674;60002312;60001576;60001524;60000809</t>
  </si>
  <si>
    <t>Inami H.</t>
  </si>
  <si>
    <t>The buried starburst in the interacting galaxy II Zw 096 as revealed by the spitzer space telescope</t>
  </si>
  <si>
    <t>10.1088/0004-6256/140/1/63</t>
  </si>
  <si>
    <t>2-s2.0-77953488388</t>
  </si>
  <si>
    <t>['¬© 2010', 'veeco ).', 'tomography imaging', 'time domain', 'spatial correlation', 'rf antenna', 'reliable tool', 'quality inspection', 'profile heights', 'printed electronics', 'presented study', 'optical society', 'numerical results', 'necessary due', 'high resolution', 'data provided', 'accuracy justified']</t>
  </si>
  <si>
    <t>Imaging | Low coherence interferometry | Non-invasive | Optical measurement | Printed electronics</t>
  </si>
  <si>
    <t>Application of time domain, ultra high resolution optical coherence tomography (UHR-OCT) in printed electronics products' quality inspection is demonstrated. Presented study was done using experimental UHR-OCT device based on a Kerr-lens mode locked Ti:sapphire femtosecond laser, photonic crystal fibre and modified, free-space Michelson interferometer. Possibilities of the technique are demonstrated by analysis of an RF antenna-example of printed electronics products. Measurements were done with submicron axial resolution, offered by UHR-OCT system developed in our laboratory. Such high resolution is necessary due to the thickness of material layers used in printed electronics. In addition to tomography imaging, numerical results were compared with data provided by two commercially available measurement devices: Wyko NT3300 optical profiler and Dektak 8 stylus profiler (both Veeco). Comparison of profile heights and their spatial correlation is presented. Ability for full volumetric reconstruction and accuracy justified with reference measurements prove OCT to be a reliable tool in printed electronics product testing. ¬© 2010 The Optical Society of Japan.</t>
  </si>
  <si>
    <t>Optical Review</t>
  </si>
  <si>
    <t>36117712100;6507877825;6603094488;8711531400;7004364824</t>
  </si>
  <si>
    <t>Czajkowski, Jakub;Pryk√§ri, Tuukka;Alarousu, Erkki;Palosaari, Jaakko;Myllyl√§, Risto</t>
  </si>
  <si>
    <t>Czajkowski J.</t>
  </si>
  <si>
    <t>Optical coherence tomography as a method of quality inspection for printed electronics products</t>
  </si>
  <si>
    <t>10.1007/s10043-010-0045-0</t>
  </si>
  <si>
    <t>2-s2.0-77953491569</t>
  </si>
  <si>
    <t>['waveguide radiator', 'scan plane', 'reflection coefficient', 'radiating waveguide', 'multiple reflections', 'moment method', 'measured values', 'induced error', 'good agreement', 'field values', 'error induced', 'compact near']</t>
  </si>
  <si>
    <t>The Moment Method is used to estimate the error induced by a compact measuring probe in the near-field. A crossed-dipole is used as a compact near-feld measuring probe of a waveguide radiator in an infinite ground plane, since it measures both co-pole and cross-pole components simultaneously. However, due to multiple reflections between radiator and probe, in addition, mutual coupling effects between the poles, near-field values are changed. The relative sampled electric field pattern (without the probe) is compared to the relative sampled co-pole voltage pattern in the scan plane and the induced error is computed. The radiating waveguide's reflection coefficient is altered with respect to the reflection coefficient when there is no probe in the near-field. The numerical results concerning the reflection coefficient without the probe are compared to the measured values, and good agreement is observed.</t>
  </si>
  <si>
    <t>27-45</t>
  </si>
  <si>
    <t>60109356;60004750</t>
  </si>
  <si>
    <t>36011879700;7203035986</t>
  </si>
  <si>
    <t>Paramesha, S.;Chakrabarty, A.</t>
  </si>
  <si>
    <t>Chikkamagalur;Kharagpur</t>
  </si>
  <si>
    <t>Adichunchanagiri Institute of Technology, Chikkamgaluru;Indian Institute of Technology Kharagpur</t>
  </si>
  <si>
    <t>Paramesha S.</t>
  </si>
  <si>
    <t>Estimation of error induced by a crossed-dipole probe in the near-field</t>
  </si>
  <si>
    <t>2-s2.0-77953498512</t>
  </si>
  <si>
    <t>['¬© 2010', 'measurement system', 'measurement instruments', 'measurement data', 'measured simultaneously', 'heating system', 'frequency generator', 'electrical engineers', '100 mhz']</t>
  </si>
  <si>
    <t>High frequency electromagnetic field | Ion cyclotron range of frequency heating | Magnetic confinement fusion test facility | Remote monitoring system | Static magnetic field</t>
  </si>
  <si>
    <t>A remote, continuous environmental electromagnetic field monitoring system for use in magnetic confinement fusion test facilities is developed. Using this system, both the static magnetic field and the high frequency electromagnetic field could be measured. The required frequency range of the measurement system is from 25 to 100 MHz for the ICRF (Ion Cyclotron Range of Frequencies) heating system. The outputs from the measurement instruments are measured simultaneously by custom-built software using a laptop-type personal computer connected to a local area network. In this way, the electromagnetic field strength could be monitored from a control room located about 200 m from the fusion device building. Examples of measurement data from the vicinity of a high-frequency generator and amplifier and the leakage static magnetic field from a fusion test device are presented. ¬© 2010 The Institute of Electrical Engineers of Japan.</t>
  </si>
  <si>
    <t>451-456</t>
  </si>
  <si>
    <t>60015970;60015970;60015970;60024751;60024751</t>
  </si>
  <si>
    <t>55994458000;15137289000;7103152226;7701311937;7005976175</t>
  </si>
  <si>
    <t>Tanaka, Masahiro;Takami, Shigeyuki;Uda, Tatsuhiko;Wang, Jianqing;Fujiwara, Osamu</t>
  </si>
  <si>
    <t>Nagoya;Toki</t>
  </si>
  <si>
    <t>Nagoya Institute of Technology;National Institutes of Natural Sciences - National Institute for Fusion Science</t>
  </si>
  <si>
    <t>60024751;60015970</t>
  </si>
  <si>
    <t>Tanaka M.</t>
  </si>
  <si>
    <t>A remote monitoring system of environmental electromagnetic field in magnetic confinement fusion test facilities</t>
  </si>
  <si>
    <t>10.1541/ieejfms.130.451</t>
  </si>
  <si>
    <t>2-s2.0-77953499362</t>
  </si>
  <si>
    <t>['optimized using', 'optimal design', 'obtained using', 'new scheme', 'gravitational kinematics', 'enhances cfo', 'differential evolution', 'de technique', 'de methods', 'cfo results', 'cfo method', 'acceleration clipping']</t>
  </si>
  <si>
    <t>Central force optimization (CFO) is a new simple deterministic multi-dimensional search evolutionary algorithm (EA) inspired by gravitational kinematics. This paper evaluates CFO's performance and provides further examples on its effectiveness. A new scheme, the acceleration clipping, is introduced, which enhances CFO's global search ability while maintaining its simplicity. The improved CFO algorithm is applied to the optimal design of two different wideband microstrip patch antennas. Specifically, a microstrip line fed E-shaped patch antenna and a coaxial line fed double-E-shaped patch antenna are designed and optimized using the CFO method. CFO's performance on these antennas is compared to that of the differential evolution (DE) optimization. Both the CFO and DE methods are interfaced with the full-wave IE3D software. It is found that the CFO results are very close to those obtained using the DE technique.</t>
  </si>
  <si>
    <t>281-298</t>
  </si>
  <si>
    <t>36118263500;35611276400</t>
  </si>
  <si>
    <t>Qubati, G. M.;Dib, N. I.</t>
  </si>
  <si>
    <t>Microstrip patch antenna optimization using modified central force optimization</t>
  </si>
  <si>
    <t>2-s2.0-77953502258</t>
  </si>
  <si>
    <t>SRG 7002386</t>
  </si>
  <si>
    <t>['way multiple', 'two terminals', 'two relays', 'relay network', 'pdf ),', 'output transmission', 'one relay', 'multiplexing gains', 'multiplexed coding', 'multiple relays', 'multiple antennas', 'multiple access', 'input multi', 'high signal', 'generalizing two', 'exchange messages', 'essential features', 'dominating strategy', 'df ),', 'common information', 'channel conditions']</t>
  </si>
  <si>
    <t>New aspects arise when generalizing two-way relay network with one relay to two-way relay network with multiple relays. To study the essential features of the two-way multiple-relay network, we focus on the case of two relays in our work. The problem of how two terminals, equipped with multiple antennas, exchange messages with the help of two relays is studied. Five transmission strategies, namely, amplify-forward (AF), hybrid decode amplify forward (HLC), hybrid decode amplify forward (HMC), decode forward (DF), and partial decode forward (PDF), are proposed. Their designs are based on a variety of techniques including network coding, multiplexed coding, multi-input multi-output transmission, and multiple access with common information. Their performance is compared with the cut-set outer bound. It is shown that there is no dominating strategy and the best strategy depends on the channel conditions. However, by studying their multiplexing gains at high signal-tonoise (SNR) ratio, it is shown that the AF scheme dominates the others in high SNR regime. Copyright ¬© 2010 Ping Hu et al.</t>
  </si>
  <si>
    <t>60002798;60013983;60013983</t>
  </si>
  <si>
    <t>7005266609;35810444500;7202124513</t>
  </si>
  <si>
    <t>Shum, Kenneth W.;Hu, Ping;Sung, Chi Wan</t>
  </si>
  <si>
    <t>Hong Kong;Hong Kong</t>
  </si>
  <si>
    <t>Kowloon;Hong Kong</t>
  </si>
  <si>
    <t>City University of Hong Kong;Chinese University of Hong Kong</t>
  </si>
  <si>
    <t>60013983;60002798</t>
  </si>
  <si>
    <t>Shum K.</t>
  </si>
  <si>
    <t>Joint channel-network coding for the gaussian two-way two-relay network</t>
  </si>
  <si>
    <t>10.1155/2010/708416</t>
  </si>
  <si>
    <t>2-s2.0-77953504728</t>
  </si>
  <si>
    <t>['¬© 2010', 'theoretical one', 'theoretical formulation', 'receiving antenna', 'numerical estimation', 'noise source', 'mst system', 'measurement sensitivity', 'isotropic polarization', 'introduced aiming', 'incident wave', 'electrical engineers', 'electric equipment', 'dielectric sphere', 'detecting process', 'could map', 'always corresponding']</t>
  </si>
  <si>
    <t>Dielectric | Electric field measurement | EMC | Modulated scatterer | Scatter</t>
  </si>
  <si>
    <t>Although the EMC rule generally regulates the limited field strength in far electric field, the magnetic near field is practically often measured to evaluate the noise source of electric equipment. However, the magnetic near field strength is not always corresponding to the far electric field one by the complex transmission function from the source to the receiving antenna. The authors have been developing the new electromagnetic field measurement system based on the modulated scattering technique (MST) which could map the radiated noise distribution. Instead of a conventional metallic dipole scatterer, a dielectric spherical scatterer is introduced aiming to obtain the lower field invasiveness and the isotropic polarization for the incident wave. In this paper, the detecting process of scattered electric field by the dielectric sphere on the MST system was represented to the theoretical formulation. The numerical estimation by the analyzed equation showed that the dielectric scatterer could generate enough power to be measured, and a result of experimental measurement agreed with the theoretical one. The measurement sensitivity should be controlled by the scatterer's volume, the MST modulation ratio, and the scattering efficiency corresponding to the permittivity of the dielectric. ¬© 2010 The Institute of Electrical Engineers of Japan.</t>
  </si>
  <si>
    <t>100425466;100425466;60027841</t>
  </si>
  <si>
    <t>56636370400;15767564900;55191720200</t>
  </si>
  <si>
    <t>Komakine, Takashi;Kurosawa, Takahiro;Inoue, Hiroshi</t>
  </si>
  <si>
    <t>Akita;Akita</t>
  </si>
  <si>
    <t>Akita University;Akita Prefectural Research and Development Center</t>
  </si>
  <si>
    <t>60027841;100425466</t>
  </si>
  <si>
    <t>Komakine T.</t>
  </si>
  <si>
    <t>A novel measurement method of electric field by using spherical dielectric scatterer</t>
  </si>
  <si>
    <t>10.1541/ieejfms.130.462</t>
  </si>
  <si>
    <t>2-s2.0-77953511876</t>
  </si>
  <si>
    <t>['wide bandwidth', 'spherical antennas', 'spherical antenna', 'small magnitudes', 'shell medium', 'quality factor', 'optimal size', 'optimal combination', 'negative permittivity', 'intermediate range', 'inherent absorption', 'higher magnitudes', 'higher level', 'high efficiency', 'gradual emerging', 'electrical size', 'confocal shells', 'comparatively small', 'combining merits', 'antiresonant range', 'antiresonant properties']</t>
  </si>
  <si>
    <t>Electrically small oblate spheroidal and spherical antennas in confocal shells with negative permittivity represent perspective antenna design to combine moderately small size, wide bandwidth, high efficiency and power of radiation. However, optimization of the antennas performance parameters imposes contradictory restrictions on permittivity of the shells, electrical size of the antennas, shape of the antennas and shells. Simulation results based on method of eigen-functions have shown that the antennas can be tuned on resonance for small magnitudes of negative permittivity of the shells and antiresonance for higher magnitudes. Optimal combination of power and efficiency of radiation of the antenna and the quality factor is obtained in an intermediate range of negative permittivity by combining merits of resonance and antiresonance of the antenna. Antiresonant range of the oblate spheroidal antenna emerges for lower permittivity magnitudes as compared with the spherical antenna. As a result, the optimal size of the shell of oblate spheroidal antenna is comparatively small. However, more gradual emerging of antiresonant properties of the spherical antenna makes spherical design more suitable for higher level of inherent absorption of the shell medium with negative permittivity.</t>
  </si>
  <si>
    <t>151-170</t>
  </si>
  <si>
    <t>Efficient electrically small oblate spheroidal and spherical antennas in shells with negative permittivity</t>
  </si>
  <si>
    <t>2-s2.0-77953513417</t>
  </si>
  <si>
    <t>['‚ äô', 'œ ≤', 'œ ±', '¬© 2010', 'youngest clusters', 'younger clusters', 'total population', 'tentative evidence', 'several younger', 'rights reserved', 'outer areas', 'observational limit', 'observational biases', 'object spectrometer', 'ngc 4038', 'mass function', 'law indices', 'individual stars', 'individual 0', 'dust lane', 'clusters along', 'bright clusters', 'approximately 2mag', 'apparently triggered', 'antennae ").', 'age range', 'age gradients', 'age clusters', 'advanced camera', '4039 ("']</t>
  </si>
  <si>
    <t>Galaxies: individual (NGC 4038 NGC 4039) | Galaxies: interactions | Galaxies: star clusters: general</t>
  </si>
  <si>
    <t>The Advanced Camera for Surveys and the Near Infrared Camera and Multi-Object Spectrometer (NICMOS) have been used to obtain new Hubble Space Telescope images of NGC 4038/4039 ("The Antennae"). These new observations allow us to better differentiate compact star clusters from individual stars, based on both size and color. We use this ability to extend the cluster luminosity function (LF) by approximately 2mag over our previous WFPC2 results, and find that it continues as a single power law, dN/dL L Œ± with Œ± = -2.13 ¬± 0.07, down to the observational limit of MV ‚âà-7. Similarly, the mass function (MF) is a single power law dN/dM M Œ≤ with Œ≤ = -2.10 ¬± 0.20 for clusters with ages &lt;3 √ó 108 yr, corresponding to lower mass limits that range from 104 to 105 M ‚äô, depending on the age range of the subsample. Hence, the power-law indices for the luminosity and MFs are essentially the same. The LF for intermediate-age clusters (i.e., 100-300 Myr old objects found in the loops, tails, and outer areas) shows no bend or turnover down to MV ‚âà-6, consistent with relaxation-driven cluster disruption models which predict the turnover should not be observed until MV ‚âà-4. An analysis of individual 0.5kpc sized areas over diverse environments shows good agreement between values of Œ± and Œ≤, similar to the results for the total population of clusters in the system. There is tentative evidence that the values of both Œ± and Œ≤ are flatter for the youngest clusters in some areas, but it is possible that this is caused by observational biases. Several of the areas studied show evidence for age gradients, with somewhat older clusters appearing to have triggered the formation of younger clusters. The area around Knot B is a particularly interesting example, with a 10-50Myr old cluster of estimated mass 106 M ‚äô having apparently triggered the formation of several younger, more massive (up to 5 √ó 106 M ‚äô) clusters along a dust lane. A comparison with new NICMOS observations reveals that only 16% 6% of the IR-bright clusters in the Antennae are still heavily obscured, with values of AV &gt;3mag. ¬© 2010. The American Astronomical Society. All rights reserved.</t>
  </si>
  <si>
    <t>75-109</t>
  </si>
  <si>
    <t>60008158;60021624;60002312;60008158-60027271;60008158;60010065;60010065;60077530;60023599;60000580</t>
  </si>
  <si>
    <t>7003581599;6603042990;7006495621;55891516100;7006326032;7005932778;7006023986;35241780100;7003430111;56210357100</t>
  </si>
  <si>
    <t>Whitmore, Bradley C.;Chandar, Rupali;Schweizer, Fran√ßois;Rothberg, Barry;Leitherer, Claus;Rieke, Marcia;Rieke, George;Blair, W. P.;Mengel, S.;Alonso-Herrero, A.</t>
  </si>
  <si>
    <t>United States;United States;Germany;United States;United States;United States;United States;Spain</t>
  </si>
  <si>
    <t>Baltimore;Washington, D.C.;Garching bei Munchen;Toledo;Tucson;Baltimore;Pasadena;Madrid</t>
  </si>
  <si>
    <t>Johns Hopkins University Krieger School of Arts and Sciences;Naval Research Laboratory;European Southern Observatory;The University of Toledo;The University of Arizona;Space Telescope Science Institute;Carnegie Observatories;CSIC - Instituto de Estructura de la Materia (IEM)</t>
  </si>
  <si>
    <t>60077530;60027271;60023599;60021624;60010065;60008158;60002312;60000580</t>
  </si>
  <si>
    <t>Whitmore B.</t>
  </si>
  <si>
    <t>The antennae galaxies (NGC 4038/4039) Revisited: Advanced camera for surveys and nicmos observations of a prototypical merger</t>
  </si>
  <si>
    <t>10.1088/0004-6256/140/1/75</t>
  </si>
  <si>
    <t>2-s2.0-77953515727</t>
  </si>
  <si>
    <t>['weighted sum', 'uses non', 'two design', 'tsa ),', 'suitable trade', 'specific directions', 'solutions obtained', 'search method', 'results obtained', 'recently developed', 'performance cannot', 'per requirements', 'pareto fronts', 'optimal spacing', 'objective optimization', 'objective approaches', 'null control', 'minimized simultaneously', 'memetic algorithm', 'improved significantly', 'hypervolume indicator', 'dominated sorting', 'decomposition approach', 'current use', 'current interest', 'competitive multi', 'combining distinct', 'choose one', 'best trade', 'art single', 'array elements']</t>
  </si>
  <si>
    <t>Linear antenna array design is one of the most important electromagnetic optimization problems of current interest. In contrast to a plethora of recently published articles that formulate the design as the optimization of a single cost function formed by combining distinct and often conflicting design-objectives into a weighted sum, in this work, we take a Multi-objective Optimization (MO) approach to solve the same problem. We consider two design objectives: the minimum average Side Lobe Level (SLL) and null control in specific directions that are to be minimized simultaneously in order to achieve the optimal spacing between the array elements. Our design method employs a recently developed and very competitive multi-objective evolutionary algorithm called MOEA/D-DE that uses a decomposition approach for converting the problem of approximation of the Pareto Fronts (PF) into a number of single objective optimization problems. This algorithm employs Differential Evolution (DE), one of the most powerful real parameter optimizers in current use, as the search method. As will be evident from the shape of the approximated PFs obtained with MOEA/D-DE, the two design-objectives are in conflict and usually, performance cannot be improved significantly for one without deteriorating the other. Unlike the single-objective approaches, the MO approach provides greater flexibility in the design by yielding a set of equivalent final solutions from which the user can choose one that attains a suitable trade-off margin as per requirements. We illustrate that the best compromise solution attained by MOEA/D-DE can comfortably outperform state-of-the-art single-objective algorithms like Genetic Algorithm (GA), Particle Swarm Optimization (PSO), Tabu Search Algorithm (TSA), and Memetic Algorithm (MA). In addition, we compared the results obtained by MOEA/D-DE with those obtained by one of the most widely used MO algorithm called NSGA-2 and another generic multi-objective DE variant that uses non-dominated sorting, on the basis of the R-indicator, hypervolume indicator, and quality of the best trade-off solutions obtained.</t>
  </si>
  <si>
    <t>87-111</t>
  </si>
  <si>
    <t>60020825;60005510;60020825;60005510</t>
  </si>
  <si>
    <t>35729366700;35178088100;24729258600;7003996538</t>
  </si>
  <si>
    <t>Pal, S.;Qu, B. Y.;Das, S.;Suganthan, P. N.</t>
  </si>
  <si>
    <t>Optimal synthesis of linear antenna arrays with multi-objective differential evolution</t>
  </si>
  <si>
    <t>2-s2.0-77953516550</t>
  </si>
  <si>
    <t>['¬© 2010', 'mirror image', 'imaging method', 'image antenna', 'electrical engineers', 'efficient algorithm', 'corresponding well', 'calculation value', 'anechoic chamber', 'absorber ),']</t>
  </si>
  <si>
    <t>Anechoic chamber | Imaging method | Ray tracing method | Site attenuation</t>
  </si>
  <si>
    <t>Anechoic chamber characteristic is evaluated by SA (Site Attenuation). To optimize an anechoic chamber (its size and absorber), it is necessary to forecast the SA by calculation before constructing anechoic chamber. As for Open test site, the technique which solve impedance matrix of image antenna to calculate the SA has already been shown. However, in order to extend this technique for the anechoic chamber, an efficient algorithm of the mirror image is necessary. In this paper, we showed the algorithm of an imaging method (Ray trace method) that is able to be applied to the anechoic chamber with an arbitrary polygon shape. As a result, it was confirmed that the calculation value by this algorithm and actual measurement value was corresponding well. ¬© 2010 The Institute of Electrical Engineers of Japan.</t>
  </si>
  <si>
    <t>433-444</t>
  </si>
  <si>
    <t>60016648;60009824;60016648;60016648</t>
  </si>
  <si>
    <t>25641159500;56077904100;36117967600;36149665100</t>
  </si>
  <si>
    <t>Ishizuka, Kazuo;Tokuda, Masamitsu;Kaihuti, Sumio;Yoshihara, Masaru</t>
  </si>
  <si>
    <t>Wako;Tokyo</t>
  </si>
  <si>
    <t>Riken;Tokyo City University</t>
  </si>
  <si>
    <t>60016648;60009824</t>
  </si>
  <si>
    <t>Ishizuka K.</t>
  </si>
  <si>
    <t>Analysis of site attenuation for an anechoic chamber using an imaging method</t>
  </si>
  <si>
    <t>10.1541/ieejfms.130.433</t>
  </si>
  <si>
    <t>2-s2.0-77953519686</t>
  </si>
  <si>
    <t>['¬© 2010', 'undesirable reductions', 'undesirable reduction', 'simple technique', 'radiation efficiency', 'q factors', 'paper proposes', 'inner diameter', 'frequency range', 'experimental results', 'electrical engineers', 'efficiency reduction', 'cap resonances', 'broadband antennas', '70 mm', '10 ghz']</t>
  </si>
  <si>
    <t>Broadband antenna | Higher-order mode resonance | Radiation efficiency | Tuning frequency | Wheeler cap</t>
  </si>
  <si>
    <t>This paper proposes a simple technique for measuring the radiation efficiency of broadband antennas by using a tunable spherical Wheeler cap made of brass with an inner diameter of 70 mm. The proposed method utilizes a multimode tuner designed as an adjustable brass stub with a ring to compensate the undesirable reductions of the measured efficiency caused by both TM and TE mode resonances of the cap. The required tuning levels for minimizing the undesirable reduction will depend on the Q factors of the cap resonances. The experimental results of a UWB slot antenna, performed at the frequency range of 3 to 10 GHz, show that the efficiency reduction can be minimized by enveloping over all maxima of efficiency curves measured for five different tuner positions. ¬© 2010 The Institute of Electrical Engineers of Japan.</t>
  </si>
  <si>
    <t>487-492</t>
  </si>
  <si>
    <t>60023462;60023462;60023462</t>
  </si>
  <si>
    <t>16507720600;57207902469;16506164300</t>
  </si>
  <si>
    <t>Tanabe, Yuji;Uwano, Tomoki;Baba, Takaaki</t>
  </si>
  <si>
    <t>Waseda University</t>
  </si>
  <si>
    <t>Tanabe Y.</t>
  </si>
  <si>
    <t>A multimode tunable spherical wheeler cap for broadband antenna efficiency measurements</t>
  </si>
  <si>
    <t>10.1541/ieejfms.130.487</t>
  </si>
  <si>
    <t>2-s2.0-77953526278</t>
  </si>
  <si>
    <t>['wave simulations', 'space mapping', 'proposed methodology', 'optimization engine', 'microwave structures', 'microwave devices', 'including filters', 'discretization electromagnetic', 'considered devices', 'cauchy approximation', 'based optimization']</t>
  </si>
  <si>
    <t>Application of multi-dimensional Cauchy approximation and coarse-discretization electromagnetic (EM) models to surrogate-based optimization of microwave structures is discussed. Space mapping is used as an optimization engine with the surrogate model constructed as a Cauchy approximation of the coarsely discretized device EM model. The proposed approach allows us to perform computationally efficient optimization of microwave structures without using circuit-equivalent coarse models traditionally exploited by space mapping algorithms. We demonstrate our technique through design of a range of microwave devices, including filters, antennas, and transitions. Comprehensive numerical verification of the proposed methodology is carried out with satisfactory designs obtained -for all considered devices -at a computational cost corresponding to a few full-wave simulations.</t>
  </si>
  <si>
    <t>60071140;60071140;60031828</t>
  </si>
  <si>
    <t>57204542925;25638945400;7006737382</t>
  </si>
  <si>
    <t>Koziel, S.;Ogurtsov, S.;Bakr, M. H.</t>
  </si>
  <si>
    <t>Iceland;Canada</t>
  </si>
  <si>
    <t>101 Reykjav√≠k;Hamilton</t>
  </si>
  <si>
    <t>Reykjavik University;McMaster University</t>
  </si>
  <si>
    <t>60071140;60031828</t>
  </si>
  <si>
    <t>Koziel S.</t>
  </si>
  <si>
    <t>Variable-fidelity design optimization of microwave devices using multi-dimensional cauchy approximation and coarsely discretized electromagnetic models</t>
  </si>
  <si>
    <t>2-s2.0-77953530127</t>
  </si>
  <si>
    <t>['superstrate confines', 'six dipoles', 'radiation pattern', 'radiated power', 'radiated field', 'presented comparatively', 'planar near', 'planar metasurface', 'placed atop', 'parameter measurements', 'mutual coupling', 'multifrequency array', 'field scanning', 'field radiated', 'field measurements', 'experimentally investigated', 'endfire radiation', 'boresight radiation', 'array acting', 'antenna elements']</t>
  </si>
  <si>
    <t>The mutual coupling between elements of a multifrequency dipole antenna array is experimentally investigated by S -parameter measurements and planar near-field scanning of the radiated field. A multifrequency array with six dipoles is analyzed. In order to reduce the coupling between dipoles, a planar metasurface is placed atop the array acting as superstrate. The mutual coupling of the antenna elements in the absence and presence of the superstrate is presented comparatively. Between 3 and 20dB mutual coupling reduction is achieved when the superstrate is used. By scanning the field radiated by the antennas and far-field measurements of the radiation pattern, it is observed that the superstrate confines the radiated power, increases the boresight radiation, and reduces the endfire radiation. Copyright ¬© 2010 E. Saenz et al.</t>
  </si>
  <si>
    <t>International Journal of Antennas and Propagation</t>
  </si>
  <si>
    <t>60033019;60014808-60006369;60014808;60033019;60033019</t>
  </si>
  <si>
    <t>8553298600;7006341111;7005956635;6507828348;7003903508</t>
  </si>
  <si>
    <t>Saenz, E.;Guven, K.;Ozbay, E.;Ederra, I.;Gonzalo, R.</t>
  </si>
  <si>
    <t>Spain;Turkey;Turkey</t>
  </si>
  <si>
    <t>Pamplona;Ankara;Istanbul</t>
  </si>
  <si>
    <t>Universidad P√∫blica de Navarra;Bilkent √úniversitesi;Ko√ß √úniversitesi</t>
  </si>
  <si>
    <t>60033019;60014808;60006369</t>
  </si>
  <si>
    <t>Saenz E.</t>
  </si>
  <si>
    <t>Decoupling of multifrequency dipole antenna arrays for microwave imaging applications</t>
  </si>
  <si>
    <t>10.1155/2010/843624</t>
  </si>
  <si>
    <t>2-s2.0-78651527426</t>
  </si>
  <si>
    <t>['typically compact', 'least 2', 'immersion medium', 'image quality', 'gain insight', 'band covering']</t>
  </si>
  <si>
    <t>Numerous antenna designs have been proposed for microwave breast imaging utilizing an ultra-wideband frequency range. The antennas are typically compact, operate in an immersion medium, and have a band covering at least 2-10GHz. We have developed 3 antennas for our UWB microwave breast imaging system. In this contribution, we compare the performance of the antennas in order to gain insight into the relationship between antenna performance metrics and image quality. Copyright ¬© 2010 Jeremie Bourqui et al.</t>
  </si>
  <si>
    <t>60002306;60002306;60002306;60002306</t>
  </si>
  <si>
    <t>7003469411;26644689200;56294124700;55462264400</t>
  </si>
  <si>
    <t>Fear, Elise C.;Bourqui, Jeremie;Campbell, Mark A.;Williams, Trevor</t>
  </si>
  <si>
    <t>Fear E.</t>
  </si>
  <si>
    <t>Antenna evaluation for ultra-wideband microwave imaging</t>
  </si>
  <si>
    <t>10.1155/2010/850149</t>
  </si>
  <si>
    <t>2-s2.0-78651534423</t>
  </si>
  <si>
    <t>['source code', 'parallel dipoles', 'mutual coupling', 'method also', 'mbf method', 'linear arrays', 'handle situations', 'general description']</t>
  </si>
  <si>
    <t>A general description of mutual coupling in finite and infinite antenna arrays is provided and an open-source code is described for the analysis of mutual coupling in linear arrays of parallel dipoles. The ASM-MBF method is illustrated with the help of that code and it is shown that the method also can handle situations where eigenmodes are supported by the array: single machine precision is achieved with four Macro Basis Functions only. Copyright ¬© 2010 Christophe Craeye et al.</t>
  </si>
  <si>
    <t>60000874;60001741;60001741;60000874</t>
  </si>
  <si>
    <t>6603945085;34972770000;15841810400;25631342700</t>
  </si>
  <si>
    <t>Craeye, Christophe;Andr√©s Garc√≠a, Belen;Garc√≠a Mu√±oz, Enrique;Sarkis, R√©mi</t>
  </si>
  <si>
    <t>Spain;Belgium</t>
  </si>
  <si>
    <t>Madrid;Louvain-la-Neuve</t>
  </si>
  <si>
    <t>Universidad Carlos III de Madrid;Universit√© Catholique de Louvain</t>
  </si>
  <si>
    <t>60001741;60000874</t>
  </si>
  <si>
    <t>Craeye C.</t>
  </si>
  <si>
    <t>An open-source code for the calculation of the effects of mutual coupling in arrays of wires and for the ASM-MBF method</t>
  </si>
  <si>
    <t>10.1155/2010/137903</t>
  </si>
  <si>
    <t>2-s2.0-78651540729</t>
  </si>
  <si>
    <t>['varying effect', 'previous works', 'perfect csi', 'mutual coupling', 'mimo capacity', 'input multiple', 'gap existing', 'different spacing', 'channel estimation', 'available due']</t>
  </si>
  <si>
    <t>This paper describes investigations into the antenna mutual coupling (MC) effect on channel estimation and capacity of a multiple-input multiple-output (MIMO) wireless communication system. The presented investigations close the gap existing in the previous works which assessed the effect of mutual coupling on MIMO capacity under the assumption of availability of perfect channel state information (CSI) at the receiver. The new approach assumes that the perfect CSI is not available due to channel estimation errors. The investigations are carried out for different spacing between array antenna elements producing a varying effect of mutual coupling on the channel estimation and the resulting MIMO channel capacity. Copyright ¬© 2010 X. Liu and M. E. Bialkowski.</t>
  </si>
  <si>
    <t>60031004;60031004</t>
  </si>
  <si>
    <t>35262693500;35570164700</t>
  </si>
  <si>
    <t>Liu, Xia;Bialkowski, Marek E.</t>
  </si>
  <si>
    <t>Effect of antenna mutual coupling on MIMO channel estimation and capacity</t>
  </si>
  <si>
    <t>10.1155/2010/306173</t>
  </si>
  <si>
    <t>2-s2.0-78651540730</t>
  </si>
  <si>
    <t>['upper interface', 'theoretical concept', 'take advantage', 'sectoral applications', 'prototype operating', 'paper deals', 'needed bandwidths', 'much larger', 'many solutions', 'fss chosen', 'experimental validation', 'ebg resonator', 'ebg band', 'ebg antennas', 'broadband behavior', 'broadband application', 'briefly described', 'bandwidths offered', 'arranged adequately']</t>
  </si>
  <si>
    <t>EBG antennas are used for directive, omnidirectional, and sectoral applications. Nevertheless, the domain of use of these antennas can be extended to other applications where we can take advantage of their interesting performances notably in terms of directivity and compactness. One of these applications can be the broadband application where the needed bandwidths are much larger than the bandwidths offered by actual EBG antenna designs. Many solutions have been proposed in the literature to widen this bandwidth. This paper deals with the EBG band-widening method based on the use of FSS and focuses on the ability of the EBG resonator to have a broadband behavior if its upper interface is built of FSS chosen and arranged adequately. First, the behavior of the new EBG material formed by combining different FSSs, and the one of the new EBG resonator is briefly described. Then, a prototype operating in the Ku-band is proposed to validate the theoretical concept. Finally, an experimental validation is realized. Copyright ¬© 2010 L. Moustafa and B. Jecko.</t>
  </si>
  <si>
    <t>60008447;60008447</t>
  </si>
  <si>
    <t>Design and realization of a wide-band EBG antenna based on FSS and operating in the Ku-band</t>
  </si>
  <si>
    <t>10.1155/2010/139069</t>
  </si>
  <si>
    <t>2-s2.0-78651559224</t>
  </si>
  <si>
    <t>['œì 0', 'œâ 0', 'tuned antenna', 'theoretical analysis', 'successfully demonstrate', 'slot arrays', 'reflection coefficient', 'overall array', 'mutual impedance', 'linear superposition', 'inversely proportional', 'input port', 'frequency derivative', 'form expressions', 'feeding network', 'experimental results', 'corporate feed', 'bandwidth enhancement', 'array imply', 'approximate expression', 'antenna elements', 'adjacent elements']</t>
  </si>
  <si>
    <t>The mutual coupling effect between antenna elements on an array's bandwidth is investigated using scattering parameters instead of the mutual impedance. First, an approximate expression is derived for matched voltage standing wave ratio (VSWR) bandwidth of a tuned antenna, which reveals that the bandwidth is inversely proportional to the magnitude |Œì 0 (œâ 0) | of the frequency derivative of the reflection coefficient. Next, considering linear antenna arrays with corporate feed as an example, closed-form expressions of the reflection coefficient are derived at the input port of the feeding network, which shows that the active reflection coefficient of an array is the linear superposition of elements' passive reflection coefficient S11 and the mutual coupling coefficient S12 from adjacent elements. The VSWR bandwidth expressions for an array imply that bandwidth enhancement of the overall array can be achieved when the element passive reflection coefficient S11 and mutual coupling S12 are cancelled, as well as the frequency derivatives S11 and S12 also cancel each other. Slot arrays and a two-element Vivaldi array are investigated to verify the validity of our theoretical analysis. Numerical and experimental results are presented to successfully demonstrate the bandwidth enhancement of antenna arrays utilizing mutual coupling effect. Copyright ¬© 2010 MinWang et al.</t>
  </si>
  <si>
    <t>60010080;60010080;60005510</t>
  </si>
  <si>
    <t>56590691900;7407079527;7403324500</t>
  </si>
  <si>
    <t>Wang, Min;Wu, Wen;Shen, Zhongxiang</t>
  </si>
  <si>
    <t>Nanjing;Singapore City</t>
  </si>
  <si>
    <t>Nanjing University of Science and Technology;Nanyang Technological University</t>
  </si>
  <si>
    <t>60010080;60005510</t>
  </si>
  <si>
    <t>Wang M.</t>
  </si>
  <si>
    <t>Bandwidth enhancement of antenna arrays utilizing mutual coupling between antenna elements</t>
  </si>
  <si>
    <t>10.1155/2010/690713</t>
  </si>
  <si>
    <t>2-s2.0-78651563076</t>
  </si>
  <si>
    <t>['two dimensions', 'transient front', 'technique making', 'radiation characteristics', 'novel ultra', 'frequency band', 'elementary antenna', 'designed especially', 'array must', 'antenna array', '300mhz3ghz ),']</t>
  </si>
  <si>
    <t>The conception of a novel Ultra-Wideband (UWB) antenna array, designed especially for transient radar applications through the frequency band (300MHz3GHz), is proposed in this paper. For these applications, the elementary antenna must be compact and nondispersive, and the array must be able to steer in two dimensions. The geometry of the elementary antenna and its radiation characteristics are presented. The array beam steering is analyzed and a technique making the increase of the transient front-to-back ratio possible is described. Copyright ¬© 2010 A. Godard et al.</t>
  </si>
  <si>
    <t>60027892;60027892;100815821;60027892;60027892;60008447;60008447;109926742;60013650</t>
  </si>
  <si>
    <t>26321497900;36068913800;7004702109;56262865200;57204336319;7006402070;56214225500;16021308500;6507551033</t>
  </si>
  <si>
    <t>Godard, A.;Desrumaux, L.;Bertrand, V.;Andrieu, J.;Lalande, M.;Jecko, B.;Couderc, V.;Brishoual, M.;Guillerey, R.</t>
  </si>
  <si>
    <t>Limoges;Bruz;Limoges;Bagneux;Limoges</t>
  </si>
  <si>
    <t>XLIM Institut de Recherche;CELAR Centre d'√âlectronique de l'Armement;Universite de Limoges;DGA IP/CGN/DE;ESTER</t>
  </si>
  <si>
    <t>60027892;60013650;60008447;109926742;100815821</t>
  </si>
  <si>
    <t>Godard A.</t>
  </si>
  <si>
    <t>A transient UWB antenna array used with complex impedance surfaces</t>
  </si>
  <si>
    <t>10.1155/2010/243145</t>
  </si>
  <si>
    <t>2-s2.0-78651578131</t>
  </si>
  <si>
    <t>['tested scenarios', 'system performance', 'spatial correlation', 'separation angle', 'nondiversity system', 'mutual information', 'mutual coupling', 'multiple haps', 'input multiple', 'destructive effects', 'altitude platforms']</t>
  </si>
  <si>
    <t>We analyze the destructive effects of mutual coupling and spatial correlation between the separate antenna elements on a combined diversity system consisting of multiple HAPs (High-Altitude Platforms) employing various compact MIMO (Multiple-Input Multiple-Output) antenna array configurations, in order to enhance the mutual information in HAP communication links. In addition, we assess the influence of the separation angle between HAPs on system performance, and determine the optimal separation angles that maximize the total mutual information of the system for various compact MIMO antennas. Simulation results show that although the mutual information is degraded by mutual coupling and spatial correlation, the proposed HAP diversity system still provides better performance compared to a nondiversity system for all tested scenarios. Copyright ¬© 2010 T. Hult and A. Mohammed.</t>
  </si>
  <si>
    <t>60029170;60016636</t>
  </si>
  <si>
    <t>8869680800;56110906300</t>
  </si>
  <si>
    <t>Hult, Tommy;Mohammed, Abbas</t>
  </si>
  <si>
    <t>Lund;Karlskrona</t>
  </si>
  <si>
    <t>Lunds Universitet;Blekinge Tekniska H√∂gskola</t>
  </si>
  <si>
    <t>Hult T.</t>
  </si>
  <si>
    <t>The effect of mutual coupling on a high altitude platform diversity system using compact antenna arrays</t>
  </si>
  <si>
    <t>10.1155/2010/492915</t>
  </si>
  <si>
    <t>2-s2.0-78651594625</t>
  </si>
  <si>
    <t>['¬© 2010', 'whereas sensilla', 'trained odour', 'sugar reward', 'sensilla present', 'right side', 'right rather', 'right antenna', 'results showed', 'possible mainly', 'left antenna', 'invertebrate species', 'finding showing', 'e .,', 'bee extending']</t>
  </si>
  <si>
    <t>Antennal sensilla | Lateralization | Olfactory learning | SEM</t>
  </si>
  <si>
    <t>Lateralization, i.e., the different functional specialisation of the left and right side of the brain, has been documented in many vertebrate species and, recently, in invertebrate species as well. In the Honeybee, Apis mellifera L. (Hymenoptera Apidae), it has been shown that short-term (&lt;1 h) recall of olfactory memories would be possible mainly from the right rather than from the left antenna. Here we confirmed this finding showing that recall of the olfactory memory 1 h after training to associate (-)-linalool, a floral volatile compound, with a sugar reward, as revealed by the bee extending its proboscis when presented with the trained odour, was better when the odour was presented to the right rather than to the left antenna. We then measured the number of sensilla present on the left and right antenna by scanning electron microscopy. Results showed that putative olfactory sensilla (placodea, trichodea, basiconica) were significantly more abundant on the right antenna surface than on the left antenna surface, whereas sensilla not involved in olfaction (campaniformia, coeloconica and chaetica) tended to be more abundant on the left than on the right antenna surface. ¬© 2010.</t>
  </si>
  <si>
    <t>221-225</t>
  </si>
  <si>
    <t>60015986;60073834;60073834;60015986;60015986</t>
  </si>
  <si>
    <t>26537256000;16416726100;26768383600;7801421189;7005636301</t>
  </si>
  <si>
    <t>Frasnelli, Elisa;Anfora, Gianfranco;Trona, Federica;Tessarolo, Francesco;Vallortigara, Giorgio</t>
  </si>
  <si>
    <t>San Michele all'Adige;Trento</t>
  </si>
  <si>
    <t>Istituto Agrario San Michele all'Adige;Universit√† di Trento</t>
  </si>
  <si>
    <t>60073834;60015986</t>
  </si>
  <si>
    <t>Morpho-functional asymmetry of the olfactory receptors of the honeybee (Apis mellifera)</t>
  </si>
  <si>
    <t>S0166432810000793</t>
  </si>
  <si>
    <t>10.1016/j.bbr.2010.01.046</t>
  </si>
  <si>
    <t>2-s2.0-77649234948</t>
  </si>
  <si>
    <t>['vo2l ]-', 'substituted derivatives', 'stronger basicity', 'sixteen complexes', 'rights reserved', 'pyridine e', 'piperidinium ion', 'n atom', 'methanol solution', 'equimolar amount', 'complexes 5', 'complex 12', 'centrosymmetric dimers', 'cationic part', 'benzoyl hydrazine', 'atoms associated', 'ascorbic acid', 'anionic part', 'aerial oxidation']</t>
  </si>
  <si>
    <t>Crystal structures | Hydrazone complexes | Hydrogen bonded centrosymmetric dimers | Mixed-ligand oxidovanadium(V) complexes | Reactivity</t>
  </si>
  <si>
    <t>[VIVO(acac)2] reacts with the methanol solution of tridentate ONO donor hydrazone ligands (H2L1-4, general abbreviation H2L; are derived from the condensation of benzoyl hydrazine with 2-hydroxyacetophenone and its 5-substituted derivatives) in presence of neutral monodentate alkyl amine bases having stronger basicity than pyridine e.g., ethylamine, diethylamine, triethylamine and piperidine (general abbreviation B) to produce BH+[VO2L]- (1-16) complexes. Five of these sixteen complexes are structurally characterized revealing that the vanadium is present in the anionic part of the molecule, [VO2L]- in a distorted square pyramidal environment. The complexes 5, 6, 15 and 16 containing two H-atoms associated with the amine-N atom in their cationic part (e.g., diethylammonium and piperidinium ion) are involved in H-bonding with a neighboring molecule resulting in the formation of centrosymmetric dimers while the complex 12 (containing only one hydrogen atom in the cationic part) exhibits normal H-bonding. The nature of the H-bonds in each of the four centrosymmetric dimeric complexes is different. These complexes have potential catalytic activity in the aerial oxidation of l-ascorbic acid and are converted into the [VO(L)(hq)] complexes containing VO3+ motif on reaction with equimolar amount of 8-hydroxyquinoline (Hhq) in methanol. ¬© 2010 Elsevier B.V. All rights reserved.</t>
  </si>
  <si>
    <t>2296-2306</t>
  </si>
  <si>
    <t>60080508;60012197;60080508</t>
  </si>
  <si>
    <t>16031805700;35426195700;7202587965</t>
  </si>
  <si>
    <t>Mondal, Bipul;Drew, Michael G.B.;Ghosh, Tapas</t>
  </si>
  <si>
    <t>India;United Kingdom</t>
  </si>
  <si>
    <t>Kolkata;Reading</t>
  </si>
  <si>
    <t>Ramakrishna Mission Vivekananda Centenary College;University of Reading</t>
  </si>
  <si>
    <t>60080508;60012197</t>
  </si>
  <si>
    <t>Mondal B.</t>
  </si>
  <si>
    <t>Synthesis, structure and solution chemistry of dioxidovanadium(V) complexes with a family of hydrazone ligands. Evidence of formation of centrosymmetric dimers via H-bonds in the solid state</t>
  </si>
  <si>
    <t>S0020169310002112</t>
  </si>
  <si>
    <t>10.1016/j.ica.2010.03.053</t>
  </si>
  <si>
    <t>2-s2.0-77955554958</t>
  </si>
  <si>
    <t>['¬© 2010', 'withdrawing 1', 'unit leading', 'tetraphenylporphyrin photosensitizer', 'structural modification', 'stronger electron', 'singlet oxygen', 'royal society', 'production efficiency', 'photoresponsive capability', 'new class', 'nearly 6', 'major band', 'light wavelength', 'large light', 'keto group', 'hela cells', 'harvesting enhancement', 'fold higher', 'extended œä', 'dpaf nanostructures', 'diphenylaminofluorene nanostructures', 'chemical conversion', 'cage moiety', 'c2m moiety', 'c n', 'c 60', '600 nm', '1200 nm']</t>
  </si>
  <si>
    <t>We report the synthesis of a new class of photoresponsive C 60-DCE-diphenylaminofluorene nanostructures and their intramolecular photoinduced energy and electron transfer phenomena. Structural modification was made by chemical conversion of the keto group in C60(&gt;DPAF-C n) to a stronger electron-withdrawing 1,1-dicyanoethylenyl (DCE) unit leading to C60(&gt;CPAF-Cn) with an increased electronic polarization of the molecule. The modification also led to a large bathochromic shift of the major band in visible spectrum giving measureable absorption up to 600 nm and extended the photoresponsive capability of C60-DCE-DPAF nanostructures to longer red wavelengths than C60(&gt;DPAF-C n). Accordingly, C60(&gt;CPAF-Cn) may allow 2Œ≥-PDT using a light wavelength of 1000-1200 nm for enhanced tissue penetration depth. Production efficiency of singlet oxygen by closely related C60(&gt;DPAF-C2M) was found to be comparable with that of tetraphenylporphyrin photosensitizer. Remarkably, the 1O2 quantum yield of C60(&gt;CPAF-C2M) was found to be nearly 6-fold higher than that of C60(&gt;DPAF-C2M), demonstrating the large light-harvesting enhancement of the CPAF-C2M moiety and leading to more efficient triplet state generation of the C 60&gt; cage moiety. This led to highly effective killing of HeLa cells by C60(&gt;CPAF-C2M) via photodynamic therapy (200 J cm-2 white light). We interpret the phenomena in terms of the contributions by the extended œÄ-conjugation and stronger electron-withdrawing capability associated with the 1,1-dicyanoethylenyl group compared to that of the keto group. ¬© 2010 The Royal Society of Chemistry.</t>
  </si>
  <si>
    <t>5280-5293</t>
  </si>
  <si>
    <t>60033461;60033461;60019228;60016849;60033461;60033461;60019228;60016849;60029929-60002746-108067679;60029929-60002746;60029929-60002746;60029929-60002746-60097350;60002746;60019228</t>
  </si>
  <si>
    <t>7101715362;6507287519;24345420300;12645719100;6602769838;35191163100;7402233216;8213795600;57188637410;36025973000;57193646985;7004296356;57203030243;7003878699</t>
  </si>
  <si>
    <t>Chiang, Long Y.;Padmawar, Prashant A.;Rogers-Haley, Joy E.;So, Grace;Canteenwala, Taizoon;Thota, Sammaiah;Tan, Loon Seng;Pritzker, Kenneth;Huang, Ying Ying;Sharma, Sulbha K.;Kurup, Divya Balachandran;Hamblin, Michael R.;Wilson, Brian;Urbas, Augustine</t>
  </si>
  <si>
    <t>United States;United States;United States;United States;Canada;United States;China</t>
  </si>
  <si>
    <t>Cambridge;Lowell;Boston;Dayton;Toronto;Boston;Nanning</t>
  </si>
  <si>
    <t>Harvard-MIT Health Sciences and Technology;University of Massachusetts Lowell;Massachusetts General Hospital;Air Force Research Laboratory;University of Toronto;Harvard Medical School;Medical University</t>
  </si>
  <si>
    <t>60097350;60033461;60029929;60019228;60016849;60002746;108067679</t>
  </si>
  <si>
    <t>Chiang L.Y.</t>
  </si>
  <si>
    <t>Synthesis and characterization of highly photoresponsive fullerenyl dyads with a close chromophore antenna-C&lt;inf&gt;60&lt;/inf&gt; contact and effective photodynamic potential</t>
  </si>
  <si>
    <t>10.1039/c0jm00037j</t>
  </si>
  <si>
    <t>2-s2.0-77953554467</t>
  </si>
  <si>
    <t>['walled zig', 'radiation characteristics', 'paper investigates', 'mutual impedances', 'mutual impedance', 'metal single', 'maximum gain', 'input impedance', 'geometrical parameters', 'field patterns', 'element array', 'dipole antenna', 'current distribution', 'carbon nantobues', 'antenna array', 'also calculated', '598 db', '0 db']</t>
  </si>
  <si>
    <t>Dipole antenna | Impedance | Terahertz | Zig-zag carbon nanotube</t>
  </si>
  <si>
    <t>This paper investigates the radiation characteristics of metal single-walled zig-zag carbon nanotubes as a dipole antenna at terahertz wave range. The current distribution, input impedance and mutual impedance are calculated for various geometrical parameters of vertically-aligned carbon nanotubes. The numerical results demonstrate the properties of the antenna depending strongly on the geometrical parameters such as the radius, the lengths of carbon nantobues, and the spacing between nanotubes. It is found that the zig-zag carbon nanotubes exhibit very high input impedance and the mutual impedances for antenna array applications. These unique high impedance properties are different from the conventional metal thin wire antenna. The far-field patterns and gain of antenna array are also calculated. The maximum gain of array of 100-element array is up to 20.0 dB, which is larger than the gain of 0.598 dB of single dipole antenna at distance d 0.5Œª. ¬© 2010 Chinese Physical Society and IOP Publishing Ltd.</t>
  </si>
  <si>
    <t>60019616-60005244;60019616-60024758;60017161;60024758;60017161;60024758</t>
  </si>
  <si>
    <t>8589921200;56486167800;8642302200;36631178200;7501449136;6603434669</t>
  </si>
  <si>
    <t>Wu, Qun;Wang, Yue;Wu, Yu Ming;Zhuang, Lei Lei;Li, Le Wei;Gui, Tai Long</t>
  </si>
  <si>
    <t>China;China;Singapore;China</t>
  </si>
  <si>
    <t>Harbin;Harbin;Singapore City;Nanjing</t>
  </si>
  <si>
    <t>Harbin University of Science and Technology;Harbin Institute of Technology;National University of Singapore;Southeast University</t>
  </si>
  <si>
    <t>60024758;60019616;60017161;60005244</t>
  </si>
  <si>
    <t>Characterization of the radiation from single-walled zig-zag carbon nanotubes at terahertz range</t>
  </si>
  <si>
    <t>10.1088/1674-1056/19/6/067801</t>
  </si>
  <si>
    <t>2-s2.0-77953566244</t>
  </si>
  <si>
    <t>['variable root', 'tx antenna', 'statistical distributions', 'rx part', 'rx antennas', 'reverberation chamber', 'received power', 'rayleigh distribution', 'letter presents', 'generated rayleigh', 'factor simultaneously', 'electromagnetic interference', 'electromagnetic compatibility', 'direct paths', 'delay spread', 'conventional configuration', 'boundary conditions']</t>
  </si>
  <si>
    <t>Boundary conditions | Delay spread | K-factor | Power delay profile (PDP) | Rayleigh distribution | Reverberation chamber (RC) | Rician distribution</t>
  </si>
  <si>
    <t>This letter presents the properties of the generated Rayleigh/Rician fading channels in the reverberation chamber (RC) experimentally. Radio propagation channels that undergo multipath fading phenomena can be characterized by power delay profiles (PDPs), delay spreads, and statistical distributions of the received power. The RC under the conventional configuration for electromagnetic compatibility/electromagnetic interference (EMC/EMI) evaluations has Rayleigh distribution because there are no direct paths between the TX and RX antennas. Most of the transmitted signals arrive at the RX part through multiple reflection paths. By changing the boundary conditions and the position of the TX antenna, Rayleigh/Rician fading channels with variable root-mean-square (RMS) delay spread can be generated in the RC considering K-factor simultaneously. ¬© 2010 IEEE.</t>
  </si>
  <si>
    <t>510-513</t>
  </si>
  <si>
    <t>60032144;60032144;60003780;60003780</t>
  </si>
  <si>
    <t>57206784427;34971825100;7404656379;7102897433</t>
  </si>
  <si>
    <t>Choi, Jung Hwan;Park, Seong Ook;Yang, Tae Sik;Byun, Joon Ho</t>
  </si>
  <si>
    <t>Daejeon;Suwon</t>
  </si>
  <si>
    <t>Korea Advanced Institute of Science and Technology;Samsung Electronics Co. Ltd.</t>
  </si>
  <si>
    <t>60032144;60003780</t>
  </si>
  <si>
    <t>Generation of rayleigh/rician fading channels with variable rms delay by changing boundary conditions of the reverberation chamber</t>
  </si>
  <si>
    <t>10.1109/LAWP.2010.2051400</t>
  </si>
  <si>
    <t>2-s2.0-77953581642</t>
  </si>
  <si>
    <t>['wave antennas', 'tapered leaky', 'simultaneous tapering', 'results show', 'practical design', 'obtain wide', 'leakage constants', 'far field', 'antenna illumination', 'also reported']</t>
  </si>
  <si>
    <t>Antenna radiation pattern synthesis | Fast Fourier transform (FFT) | Leaky-wave antennas (LWAs) | Power synthesis | Wide nulls</t>
  </si>
  <si>
    <t>The ability of tapered leaky-wave antennas (LWAs) to synthesize directive radiation diagrams with suppression of the radiation in prescribed angular regions is studied in this work. The synthesis is based on an iterative Fourier technique that has been adapted for the case of LWAs, taking into account that the far field is related to the antenna illumination through an inverse Fourier transform. Results show that the simultaneous tapering of both phase and leakage constants of the leaky mode allow to obtain wide and deep radiation nulls while maintaining the high-gain scanning pattern of LWAs. The limitations of this unconventional tapering technique are also reported, and a practical design is validated with simulations. ¬© 2010 IEEE.</t>
  </si>
  <si>
    <t>518-521</t>
  </si>
  <si>
    <t>60014907;60014907;60014907</t>
  </si>
  <si>
    <t>7006760553;36151056300;57190428556</t>
  </si>
  <si>
    <t>Gomez-Tornero, Jos Luis;Martinez-Ros, Alejandro Javier;Verdu-Monedero, Rafael</t>
  </si>
  <si>
    <t>Cartagena</t>
  </si>
  <si>
    <t>Universidad Politecnica de Cartagena</t>
  </si>
  <si>
    <t>Gomez-Tornero J.</t>
  </si>
  <si>
    <t>FFT synthesis of radiation patterns with wide nulls using tapered leaky-wave antennas</t>
  </si>
  <si>
    <t>10.1109/LAWP.2010.2051314</t>
  </si>
  <si>
    <t>2-s2.0-77953584000</t>
  </si>
  <si>
    <t>['wave propagation', 'toroidal direction', 'simply estimated', 'seems possible', 'results show', 'ray tracing', 'power deposition', 'poloidal direction', 'plasma parameters', 'paper establishes', 'driven current', 'curved face', 'current profile', 'crucial issue', 'also investigated']</t>
  </si>
  <si>
    <t>Lower hybrid wave | Poloidal wave vector | Simulation | Wave coupling</t>
  </si>
  <si>
    <t>The coupling of lower hybrid wave to the plasma is a crucial issue for efficient current drive in tokamaks. This paper establishes a new coupling model which assumes the antenna to be a curved face and the plasma to be a cylinder. Power spectrum considering the coupling between wave-guides in both poloidal and toroidal direction is simply estimated and discussed. The effect of the poloidal wave vector on wave propagation, power deposition and driven current is also investigated with the help of lower hybrid current drive code. Results show that the poloidal wave vector affects the ray tracing, and also has effect on power deposition and driven current. The effect of the poloidal wave vector on power deposition and driven current profile depends on plasma parameters. Preliminary studies suggest that it seems possible to control the current profile by adjusting the poloidal phase difference between the waveguide in poloidal direction. ¬© 2010 Chinese Physical Society and IOP Publishing Ltd.</t>
  </si>
  <si>
    <t>60020697;60020697;60020697;60020697;60020697</t>
  </si>
  <si>
    <t>8572580000;35177158900;13310231200;7202381537;57211152475</t>
  </si>
  <si>
    <t>Qin, Yong Liang;Ding, Bo Jiang;Kuang, Guang Li;Jia, Hua;Zhang, Li Zhi</t>
  </si>
  <si>
    <t>Qin Y.</t>
  </si>
  <si>
    <t>Simulation on effect of poloidal power spectrum on lower hybrid wave propagation</t>
  </si>
  <si>
    <t>10.1088/1674-1056/19/6/065204</t>
  </si>
  <si>
    <t>2-s2.0-77953591153</t>
  </si>
  <si>
    <t>['¬© 2010', 'visible region', 'thermogravimetric analysis', 'stronger red', 'royal society', 'ray diffraction', 'present work', 'precursor complex', 'powder x', 'photophysical properties', 'novel class', 'n2 adsorption', 'mesoporous nanomaterials', 'longer lifetime', 'first time', 'far reported', 'exchange reaction', 'designed material', 'covalently bonded', 'covalently anchored', 'based network', 'ancillary ligand', '440 nm', '41 via', '41 exhibits', '41 consisting', '3 ),']</t>
  </si>
  <si>
    <t>A novel class of efficient visible light sensitized antenna complexes of Eu3+ based on the use of a highly conjugated Œ≤-diketonate, namely, 1-(4-biphenoyl)-3-(2-fluoroyl)propanedione (HBFPD) and 1,10-phenanthroline as an ancillary ligand has been designed, synthesized, characterized and their photophysical properties (PL) investigated. PL measurement results indicated that suitably expanded œÄ-conjugation in the complex molecules makes the excitation band red shift to the visible region and hence the Eu3+ complexes exhibit intense red emission under blue light excitation (440 nm) with a solid-state quantum yield of 32 ¬± 3%, which is the highest so far reported in the literature. Further, in the present work, the visible sensitized Eu3+complex has been covalently anchored to the ordered mesoporous MCM-41 via the modified HBFPD ligand for the first time to the best of our knowledge. Œ≤-Diketonate grafted to the coupling agent 3-(triethoxysilyl)propylisocyanate was used as the precursor for the preparation of mesoporous nanomaterials. MCM-41 consisting of ternary complex Eu(SiBFPD)3(phen) covalently bonded to the silica-based network, which was designated as Eu(SiBFPD)3(Phen)/MCM-41 (3), was obtained by interacting europium nitrate, SiBFPD-Na and 1,10-phenanthroline into the hybrid material via a ligand-exchange reaction. The designed material was further characterized by powder X-ray diffraction, dynamic light scattering (DLS) technique, thermogravimetric analysis, N2 adsorption-desorption, SEM, TEM, FT-IR, FT-Raman, 13C and 29Si CPMAS NMR and photoluminescence spectroscopic techniques. The hybrid material covalently bonded to MCM-41 exhibits an efficient intramolecular energy transfer process from the silylated Œ≤-diketonate to the central Eu3+, namely, the "antenna effect", which favored a stronger red/orange intensity ratio, longer lifetime, and high thermal stability than the precursor complex. ¬© 2010 The Royal Society of Chemistry.</t>
  </si>
  <si>
    <t>5220-5227</t>
  </si>
  <si>
    <t>60075894;60075894;60075894;60075894</t>
  </si>
  <si>
    <t>56433043300;23396005400;55666647100;55189318300</t>
  </si>
  <si>
    <t>Divya, V.;Biju, S.;Varma, R. Luxmi;Reddy, M. L.P.</t>
  </si>
  <si>
    <t>Thiruvananthapuram</t>
  </si>
  <si>
    <t>National Institute for Interdisciplinary Science and Technology</t>
  </si>
  <si>
    <t>Divya V.</t>
  </si>
  <si>
    <t>Highly efficient visible light sensitized red emission from europium tris[1-(4-biphenoyl)-3-(2-fluoroyl)propanedione](1,10-phenanthroline) complex grafted on silica nanoparticles</t>
  </si>
  <si>
    <t>10.1039/c0jm00588f</t>
  </si>
  <si>
    <t>2-s2.0-77953603173</t>
  </si>
  <si>
    <t>H940030920902</t>
  </si>
  <si>
    <t>['well matched', 'properly combining', 'magnetic near', 'electrically coupled', 'driven element']</t>
  </si>
  <si>
    <t>Directivity | Electrically small antennas (ESAs) | Huygens source</t>
  </si>
  <si>
    <t>Electrically small electric and magnetic dipole antennas are introduced that are based on electric and magnetic near-field resonant parasitic (NFRP) elements that are electrically coupled to the driven element. By properly combining these two NFRP antenna types, electrically small Huygens sources are realized. The proposed Huygens sources have one feed point, are well matched to 50 Œ©, and have high radiation efficiencies. Their predicted directivity patterns approach the known Huygens source theoretical limit. ¬© 2010 IEEE.</t>
  </si>
  <si>
    <t>501-505</t>
  </si>
  <si>
    <t>Metamaterial-inspired, electrically small huygens sources</t>
  </si>
  <si>
    <t>10.1109/LAWP.2010.2051311</t>
  </si>
  <si>
    <t>2-s2.0-77953605652</t>
  </si>
  <si>
    <t>['terahertz waves', 'simple method', 'remote sensing', 'principle experiments', 'performed proof', 'optical fiber', 'end facet', 'dember effect', 'degree wedged', 'conventional photo', '2 thz']</t>
  </si>
  <si>
    <t>We report a simple method of creating terahertz waves by applying the photo-Dember effect in a (100)-oriented InAs film coated onto the 45-degree wedged-end facet of an optical fiber. The terahertz waves are generated by infrared pulses guided through the optical fiber which is nearly in contact with a sample and then measured by a conventional photo-conductive antenna detector. Using this alignment-free terahertz source, we performed proof-of-principle experiments of terahertz timedomain spectroscopy and near-field terahertz microscopy. We obtained a bandwidth of 2 THz and 180-Œºm spatial resolution. Using this method, the THz imaging resolution is expected to be reduced to the size of the optical fiber core. Applications of this device can be extended to sub-wavelength terahertz spectroscopic imaging, miniaturized terahertz system design, and remote sensing. ¬© 2010 Optical Society of America.</t>
  </si>
  <si>
    <t>13693-13699</t>
  </si>
  <si>
    <t>60032144;60032144;60032144;60068688;60068688;60032144</t>
  </si>
  <si>
    <t>20436981600;55561188300;55729369100;35292155000;6602088016;20435624900</t>
  </si>
  <si>
    <t>Yi, Minwoo;Lee, Kanghee;Lim, Jongseok;Hong, Youngbin;Jho, Young Dahl;Ahn, Jaewook</t>
  </si>
  <si>
    <t>Gwangju Institute of Science and Technology;Korea Advanced Institute of Science and Technology</t>
  </si>
  <si>
    <t>60068688;60032144</t>
  </si>
  <si>
    <t>Yi M.</t>
  </si>
  <si>
    <t>Terahertz Waves Emitted from an Optical Fiber</t>
  </si>
  <si>
    <t>10.1364/OE.18.013693</t>
  </si>
  <si>
    <t>2-s2.0-77953817876</t>
  </si>
  <si>
    <t>['strong turbulence', 'shift keying', 'selection diversity', 'practical schemes', 'outage probability', 'mitigate turbulence', 'form expressions', 'exact bit', 'error rate', 'equal gain', 'diversity receptions', 'diversity reception', 'diversity order', 'differential phase', 'computer simulations', 'coherent free', 'coding gain', 'binary phase', 'asynchronous frequency', 'analytical results', 'analytical expressions']</t>
  </si>
  <si>
    <t>Exact error rate performances are studied for coherent free-space optical communication systems under strong turbulence with diversity reception. Equal gain and selection diversity are considered as practical schemes to mitigate turbulence. The exact bit-error rate for binary phase-shift keying and outage probability are developed for equal gain diversity. Analytical expressions are obtained for the bit-error rate of differential phase-shift keying and asynchronous frequency-shift keying, as well as for outage probability using selection diversity. Furthermore, we provide the closed-form expressions of diversity order and coding gain with both diversity receptions. The analytical results are verified by computer simulations and are suitable for rapid error rates calculation. ¬© 2010 Optical Society of America.</t>
  </si>
  <si>
    <t>13915-13926</t>
  </si>
  <si>
    <t>60012967;60012967;60012967</t>
  </si>
  <si>
    <t>35190797100;55717581700;57203044279</t>
  </si>
  <si>
    <t>Niu, Mingbo;Cheng, Julian;Holzman, Jonathan F.</t>
  </si>
  <si>
    <t>Kelowna</t>
  </si>
  <si>
    <t>University of British Columbia Okanagan</t>
  </si>
  <si>
    <t>Niu M.</t>
  </si>
  <si>
    <t>Exact error rate analysis of equal gain and selection diversity for coherent free-space optical systems on strong turbulence channels</t>
  </si>
  <si>
    <t>10.1364/OE.18.013915</t>
  </si>
  <si>
    <t>2-s2.0-77953832875</t>
  </si>
  <si>
    <t>['spr ).', 'promising way', 'physical parameters', 'optical bistability', 'nonlinear coefficient', 'metal nano', 'metal materials', 'key component', 'detailed analysis', 'clear picture', 'analytical model']</t>
  </si>
  <si>
    <t>Optical bistability at nanoscale is a promising way to realize optical switching, a key component of integrated nanophotonic devices. In this work we present an analytical model for optical bistability in a metal nano-antenna involving Kerr nonlinear medium based on detailed analysis of the correlation between the incident and extinction light intensity under surface plasmon resonance (SPR). The model allows one to construct a clear picture on how the threshold, contrast, and other characteristics of optical bistability are influenced by the nonlinear coefficient, incident light intensity, local field enhancement factor, SPR peak width, and other physical parameters of the nano-antenna. It shows that the key towards low threshold power and high contrast optical bistability in the nanosystem is to reduce the SPR peak width. This can be achieved by reducing the absorption of metal materials or introducing gain media into nanosystems. ¬© 2010 Optical Society of America.</t>
  </si>
  <si>
    <t>13337-13344</t>
  </si>
  <si>
    <t>60012820;60012820;60012820;60010261</t>
  </si>
  <si>
    <t>56437136800;55742106200;57191699651;7403027697</t>
  </si>
  <si>
    <t>Zhou, Fei;Liu, Ye;Li, Zhi Yuan;Xia, Younan</t>
  </si>
  <si>
    <t>Beijing;St. Louis</t>
  </si>
  <si>
    <t>Institute of Physics Chinese Academy of Sciences;Washington University in St. Louis</t>
  </si>
  <si>
    <t>60012820;60010261</t>
  </si>
  <si>
    <t>Zhou F.</t>
  </si>
  <si>
    <t>Analytical model for optical bistability in nonlinear metal nano-antennae involving Kerr materials</t>
  </si>
  <si>
    <t>10.1364/OE.18.013337</t>
  </si>
  <si>
    <t>2-s2.0-77953836986</t>
  </si>
  <si>
    <t>['wavelength steering', 'silicon photonics', 'rather bulky', 'paper presents', 'large bandwidth', 'grating couplers', 'frequency links', 'couple light', 'complementary technology', '5 ¬∞.', '24 ¬∞', '007œä sr']</t>
  </si>
  <si>
    <t>Optical wireless links can offer a very large bandwidth and can act as a complementary technology to radio-frequency links. However, optical components nowadays are rather bulky. Therefore, we have investigated the potential of silicon photonics to fabricate integrated components for wireless optical communication. This paper presents a two-dimensional phased array antenna consisting of grating couplers that couple light off-chip. Wavelength steering of 0.24 ¬∞ /nm is presented, reducing the need of active phase modulators. The required steering range is 1.5¬∞. The 3dB angular coverage range of these antennas is 0.007œÄ sr with a directivity of more than 38dBi and antenna losses smaller than 3dB. ¬© 2010 Optical Society of America.</t>
  </si>
  <si>
    <t>13655-13660</t>
  </si>
  <si>
    <t>6507801001;7004835032;57226262821</t>
  </si>
  <si>
    <t>Van Acoleyen, Karel;Rogier, Hendrik;Baets, Roei</t>
  </si>
  <si>
    <t>Van Acoleyen K.</t>
  </si>
  <si>
    <t>Two-dimensional optical phased array antenna on silicon-on-insulator</t>
  </si>
  <si>
    <t>10.1364/OE.18.013655</t>
  </si>
  <si>
    <t>2-s2.0-77953849685</t>
  </si>
  <si>
    <t>['shorter wavelengths', 'selective emitter', 'quantitatively evaluated', 'peak emission', 'low emissivity', 'infrared contribution', 'incandescent lamps', 'high emissivity', 'high accuracy', 'conversion efficiency', 'conversion efficiencies', 'conclusions pave']</t>
  </si>
  <si>
    <t>Using a selective emitter with high emissivity in the visible wavelength region and low emissivity in the infrared wavelength region, we reduced the infrared contribution to the blackbody radiation spectrum and shifted the peak emission to shorter wavelengths. We made precise measurements of thermal radiation loss. The conversion efficiency from input electric power to visible light radiation was quantitatively evaluated with high accuracy. Using the proposed selective emitter, the conversion efficiencies in excess of 95% could be produced. Our conclusions pave the way for the design of incandescent lamps with luminous efficiencies exceeding 400 lm/W. ¬© 2010 Optical Society of America.</t>
  </si>
  <si>
    <t>A192-A200</t>
  </si>
  <si>
    <t>60104234-60024322-60103680-60024621;60103680</t>
  </si>
  <si>
    <t>55628545619;7402964388</t>
  </si>
  <si>
    <t>Matsumoto, Takahiro;Tomita, Makoto</t>
  </si>
  <si>
    <t>;Shizuoka;Tsukuba;Suita</t>
  </si>
  <si>
    <t>Stanley Electric Co., Ltd.;Shizuoka University;National Institute of Advanced Industrial Science and Technology;Osaka University</t>
  </si>
  <si>
    <t>60104234;60103680;60024621;60024322</t>
  </si>
  <si>
    <t>Matsumoto T.</t>
  </si>
  <si>
    <t>Modified blackbody radiation spectrum of a selective emitter with application to incandescent light source design</t>
  </si>
  <si>
    <t>10.1364/OE.18.00A192</t>
  </si>
  <si>
    <t>2-s2.0-77953853720</t>
  </si>
  <si>
    <t>['takes benefit', 'second step', 'photonic crystal', 'pc coupling', 'optimum addressing', 'numerical simulations', 'new approach', 'metallic nano', 'main features', 'incoming beam', 'fdtd ).', 'approach relies']</t>
  </si>
  <si>
    <t>A new approach is proposed for the optimum addressing of a metallic nano-antenna (NA) with a free space optical beam. This approach relies on the use of an intermediate resonator structure that provides the appropriate modal conversion of the incoming beam. More precisely, the intermediate resonator consists in a Photonic Crystal (PC) membrane resonant structure that takes benefit of surface addressable slow Bloch modes. First, a phenomenological approach including a deep physical understanding of the NA-PC coupling and its optimization is presented. In a second step, the main features of this analysis are confirmed by numerical simulations (FDTD). ¬© 2010 Optical Society of America.</t>
  </si>
  <si>
    <t>A381-A394</t>
  </si>
  <si>
    <t>S3</t>
  </si>
  <si>
    <t>60030981;60102126;60030981;60030981</t>
  </si>
  <si>
    <t>6602886417;7003838973;7004157904;7004792119</t>
  </si>
  <si>
    <t>Belarouci, Ali;Benyattou, Taha;Letartre, Xavier;Viktorovitch, Pierre</t>
  </si>
  <si>
    <t>Lyon;Ecully</t>
  </si>
  <si>
    <t>Universit√© de Lyon;√âcole Centrale de Lyon</t>
  </si>
  <si>
    <t>60102126;60030981</t>
  </si>
  <si>
    <t>Belarouci A.</t>
  </si>
  <si>
    <t>3D light harnessing based on coupling engineering between 1D-2D Photonic Crystal membranes and metallic nano-antenna</t>
  </si>
  <si>
    <t>10.1364/OE.18.00A381</t>
  </si>
  <si>
    <t>2-s2.0-85010151375</t>
  </si>
  <si>
    <t>['vector differences', 'suggested estimates', 'redundant configurations', 'redundant configuration', 'maximum number', 'linear case', 'large 2', 'integer square', 'hexagonal grids', 'given sizes', 'given area', 'distinct ).', 'configuration implies', 'available data', 'arranged within']</t>
  </si>
  <si>
    <t>Antenna configuration | Hexagonal grid | Non-redundant configuration | Square grid</t>
  </si>
  <si>
    <t>Estimates for the maximum number of elements of non-redundant configurations on integer square and hexagonal grids of given sizes are derived (a "non-redundant" configuration implies that the vector differences between its elements are all distinct). When projecting a large 2-D interferometer or a telescope, such an estimate can be used as a guide for evaluating the maximum possible number of antennas in a non-redundant configuration that can be arranged within a given area. The suggested estimates are empirical and based on the available data. They are obtained by reducing the problem to the linear case and by generalizing the method applied therein. Examples of applying the method are presented. ¬© 2010 Springer Science+Business Media B.V.</t>
  </si>
  <si>
    <t>Kopilovich, Lazarus E.</t>
  </si>
  <si>
    <t>Kopilovich L.</t>
  </si>
  <si>
    <t>Upper estimates for the element number of non-redundant antenna configurations on square and hexagonal grids</t>
  </si>
  <si>
    <t>10.1007/s10686-010-9191-4</t>
  </si>
  <si>
    <t>2-s2.0-77953635957</t>
  </si>
  <si>
    <t>['strongly attached', 'slr1964 gene', 'red ocp', 'photosynthetic organisms', 'photoprotective mechanism', 'orange form', 'key role', 'kda protein', 'irradiance decreases', 'high light', 'high irradiance', 'frp plays', 'frp ),', 'essential elements', 'cyanobacteria protect', 'containing strains']</t>
  </si>
  <si>
    <t>Carotenoid | Nonphotochemical quenching | Photoreceptor | Phycobilisome | Synechocystis</t>
  </si>
  <si>
    <t>High light can be lethal for photosynthetic organisms. Similar to plants, most cyanobacteria protect themselves from high irradiance by increasing thermal dissipation of excess absorbed energy. The photoactive soluble orange carotenoid protein (OCP) is essential for the triggering of this photoprotective mechanism. Light induces structural changes in the carotenoid and the protein, leading to the formation of a red active form. Through targeted gene interruption we have now identified a protein that mediates the recovery of the full antenna capacity when irradiance decreases. In Synechocystis PCC 6803, this protein, which we called the fluorescence recovery protein (FRP), is encoded by the slr1964 gene. Homologues of this gene are present in all of the OCP-containing strains. The FRP is a 14-kDa protein, strongly attached to the membrane, which interacts with the active red form of the OCP. In vitro this interaction greatly accelerates the conversion of the red OCP form to the orange form. We propose that in vivo, FRP plays a key role in removing the red OCP from the phycobilisome and in the conversion of the free red OCP to the orange inactive form. The discovery of FRP and its characterization are essential elements in the understanding of the OCP-related photoprotective mechanism in cyanobacteria.</t>
  </si>
  <si>
    <t>11620-11625</t>
  </si>
  <si>
    <t>60106253-60008134;60106253-60008134;60008734;60106253-60008134</t>
  </si>
  <si>
    <t>16549260100;14024921300;6508121646;7004114169</t>
  </si>
  <si>
    <t>Boulay, Cl√©mence;Wilson, Adj√©l√©;D'Haene, Sandrine;Kirilovsky, Diana</t>
  </si>
  <si>
    <t>France;Netherlands;France</t>
  </si>
  <si>
    <t>Gif-sur-Yvette;Amsterdam;Paris</t>
  </si>
  <si>
    <t>Institut de Biologie et de Technologies de Saclay;Vrije Universiteit Amsterdam;CNRS Centre National de la Recherche Scientifique</t>
  </si>
  <si>
    <t>60106253;60008734;60008134</t>
  </si>
  <si>
    <t>Boulay C.</t>
  </si>
  <si>
    <t>Identification of a protein required for recovery of full antenna capacity in OCP-related photoprotective mechanism in cyanobacteria</t>
  </si>
  <si>
    <t>10.1073/pnas.1002912107</t>
  </si>
  <si>
    <t>2-s2.0-77954925946</t>
  </si>
  <si>
    <t>['proposed scheme', 'judicious synthesis', 'excitation strength', 'dielectric materials', '3 orders']</t>
  </si>
  <si>
    <t>Colloidal lens | LSPRs | Nanoantenna | Plasmons | Single emitter</t>
  </si>
  <si>
    <t>We report the design of highly efficient optical antennas employing a judicious synthesis of metallic and dielectric materials. In the proposed scheme, a pair of metallic coupled nanoparticles permits large enhancements in both excitation strength and radiative decay rates, while a high refractive index dielectric microsphere is employed to efficiently collect light without spoiling the emitter quantum efficiency. Our simulations indicate potential fluorescence rate enhancements of 3 orders of magnitude over the entire optical frequency range. ¬© 2010 American Chemical Society.</t>
  </si>
  <si>
    <t>3390-3396</t>
  </si>
  <si>
    <t>24280732000;7004846205;9337289100</t>
  </si>
  <si>
    <t>Devilez, Alexis;Stout, Brian;Bonod, Nicolas</t>
  </si>
  <si>
    <t>Devilez A.</t>
  </si>
  <si>
    <t>Compact metallo-dielectric optical antenna for ultra directional and enhanced radiative emission</t>
  </si>
  <si>
    <t>10.1021/nn100348d</t>
  </si>
  <si>
    <t>2-s2.0-77955883756</t>
  </si>
  <si>
    <t>['two variants', 'surface modification', 'surface chemistry', 'subsequently reacted', 'second approach', 'rapid hetero', 'polystyrene chains', 'polydispersity index', 'performed via', 'isobornyl acrylate', 'ir spectroscopy', 'hda concept', 'grafting densities', 'first approach', 'external catalyst', 'elevated temperatures', 'confocal microscopy', 'chains carrying', 'ambient conditions', 'achieved rapidly', '4200g mol', '12 .)']</t>
  </si>
  <si>
    <t>The surface modification of divinylbenzene (DVB)-based microspheres is performed via a combination of reversible addition fragmentation chain transfer (RAFT) polymerization and rapid hetero-Diels-Alder (HDA) chemistry with the aim of quantifying the grafting densities achieved using this "graftingto" method. Two variants of the RAFT-HDA concept are employed to achieve the functionalization of the microspheres. In the first approach, the microspheres are functionalized with a highly reactive diene, i.e., cyclopentadiene, and are subsequently reacted with polystyrene chains (number-averaged molecular weight, Mn = 4200g mol-1; polydispersity index, PDI = 1.12.) that carry a thiocarbonyl moiety functioning as a dienophile. The functionalization of the microspheres is achieved rapidly under ambient conditions, without the aid of an external catalyst. The surface grafting densities obtained are close to 1.2 √ó 1020 chains per gram of microspheres. In the second approach, the functionalization proceeds via the double bonds inherently available on the microspheres, which are reacted with poly(isobornyl acrylate) chains carrying a highly dienophilic thiocarbonyl functionality; two molecular weights (Mn = 6000 g mol-1, PDI = 1.25; Mn = 26 000 g mol-1, PDI = 1.26) are used. Due to the less reactive nature of the dienes in the second approach, functionalization is carried out at elevated temperatures (T= 60¬∞C) yet in the absence of a catalyst In this case the surface grafting density is close to 7 chains nm-2 for Mn = 6000 g mol-1 and 4 chains nm-2 for M n = 26000 g mol-1, or 2.82 √ó 1019 and 1.38 √ó 1019chains g-1, respectively. The characterization of the microspheres at various functionalization stages is performed via elemental analysis for the quantification of the grafting densities and attenuated total reflectance (ATR) IR spectroscopy as well as confocal microscopy for the analysis of the surface chemistry. ¬© 2010 WILEY-VCH Verlag GmbH &amp; Co. KGaA, Weinheim.</t>
  </si>
  <si>
    <t>2010-2020</t>
  </si>
  <si>
    <t>1616301X</t>
  </si>
  <si>
    <t>Advanced Functional Materials</t>
  </si>
  <si>
    <t>60102538;60073306;60073306;60102538</t>
  </si>
  <si>
    <t>25628298100;6602383961;6602778951;56240164800</t>
  </si>
  <si>
    <t>Nebhani, Leena;Schmiedl, Detlef;Barner, Leonie;Barner-Kowollik, Christopher</t>
  </si>
  <si>
    <t>Karlsruhe;Pfinztal</t>
  </si>
  <si>
    <t>Karlsruher Institut f√ºr Technologie;Fraunhofer Institute for Chemical Technology ICT</t>
  </si>
  <si>
    <t>60102538;60073306</t>
  </si>
  <si>
    <t>Nebhani L.</t>
  </si>
  <si>
    <t>Quantification of grafting densities achieved via modular "grafting-to" approaches onto divinylbenzene microspheres</t>
  </si>
  <si>
    <t>10.1002/adfm.200902330</t>
  </si>
  <si>
    <t>2-s2.0-77953865838</t>
  </si>
  <si>
    <t>['¬© 2010', 'urania fulgens', 'sensory systems', 'sensory inputs', 'royal society', 'remaining fraction', 'probably mediated', 'prior observations', 'previous research', 'panama canal', 'migratory insects', 'migrated diurnally', 'measured airspeeds', 'large displacements', 'global cues', 'flight control', 'flagella amputation', 'either intact', 'distance navigation', 'difficulties inherent', 'cephalic bristles', 'antennal integrity', 'antennal input', 'amputated flagella', 'airspeeds may', 'acquire local', '41 %)']</t>
  </si>
  <si>
    <t>Antenna | Flight | Insect migration</t>
  </si>
  <si>
    <t>Migrating insects use their sensory systems to acquire local and global cues about their surroundings. Previous research on tethered insects suggests that, in addition to vision and cephalic bristles, insects use antennal mechanosensory feedback to maintain their airspeeds. Owing to the large displacements of migratory insects and difficulties inherent in tracking single individuals, the roles of these sensory inputs have never been tested in freely migrating insects. We tracked individual uraniid moths (Urania fulgens) as they migrated diurnally over the Panama Canal, and measured airspeeds and orientation for individuals with either intact or amputated flagella. Consistent with prior observations that antennal input is necessary for flight control, 59 per cent of the experimental moths could not fly after flagella amputation. The remaining fraction (41%) was flight-capable and maintained its prior airspeeds despite severe reduction in antennal input. Thus, maintenance of airspeeds may not involve antennal input alone, and is probably mediated by other modalities. Moths with amputated flagella could not recover their proper migratory orientations, suggesting that antennal integrity is necessary for long-distance navigation. ¬© 2010 The Royal Society.</t>
  </si>
  <si>
    <t>406-409</t>
  </si>
  <si>
    <t>1744957X</t>
  </si>
  <si>
    <t>Biology Letters</t>
  </si>
  <si>
    <t>60005502;60030522-60001989;60030522-60025038</t>
  </si>
  <si>
    <t>7006805753;7003283198;56851190600</t>
  </si>
  <si>
    <t>Sane, Sanjay P.;Srygley, Robert B.;Dudley, Robert</t>
  </si>
  <si>
    <t>United States;United States;India;United States</t>
  </si>
  <si>
    <t>Washington, D.C.;Berkeley;Bengaluru;Washington, D.C.</t>
  </si>
  <si>
    <t>Smithsonian Tropical Research Institute;University of California, Berkeley;National Centre for Biological Sciences;USDA Agricultural Research Service</t>
  </si>
  <si>
    <t>60030522;60025038;60005502;60001989</t>
  </si>
  <si>
    <t>Sane S.</t>
  </si>
  <si>
    <t>Antennal regulation of migratory flight in the neotropical moth Urania fulgens</t>
  </si>
  <si>
    <t>10.1098/rsbl.2009.1073</t>
  </si>
  <si>
    <t>2-s2.0-77954139158</t>
  </si>
  <si>
    <t>['successfully measured', 'poorly matched', 'original solution', 'original device', 'new structure', 'mhz bandwidth', 'matching problem', 'letter presents', 'comprehensive method', 'circularly self', 'axial ratio', 'ar lower', 'ar ).', 'allowed us', '1 db']</t>
  </si>
  <si>
    <t>circular polarization | matching antenna | Self-polarizing metallic electromagnetic band- gap (EBG) antenna</t>
  </si>
  <si>
    <t>This letter presents an original solution to solve the matching problem of the circularly self-polarizing electromagnetic band-gap (EBG) antennas. More precisely, a comprehensive method to design a self-polarizing EBG antenna will be detailed. This kind of antenna had been designed before, but it was very poorly matched. An iris-based matching system has been used here, which produced a satisfying return loss while deteriorating the axial ratio (AR). An original device will be introduced, which allowed us to compensate for this degradation. Finally, to validate this new structure, a 20-dBi antenna working around 9 GHz and showing an AR lower than 1 dB over a 100-MHz bandwidth has been conceived, realized, and successfully measured. ¬© 2006 IEEE.</t>
  </si>
  <si>
    <t>538-541</t>
  </si>
  <si>
    <t>60027892;106925100;60027892;60027892;60027892</t>
  </si>
  <si>
    <t>35101383000;16023902200;6603055868;25638720300;7004028651</t>
  </si>
  <si>
    <t>Arnaud, E.;Chantalat, R.;Monediere, T.;Rodes, E.;Thevenot, M.</t>
  </si>
  <si>
    <t>XLIM Institut de Recherche;CISTEME</t>
  </si>
  <si>
    <t>60027892;106925100</t>
  </si>
  <si>
    <t>Performance enhancement of self-polarizing metallic EBG antennas</t>
  </si>
  <si>
    <t>10.1109/LAWP.2010.2051315</t>
  </si>
  <si>
    <t>2-s2.0-77953689449</t>
  </si>
  <si>
    <t>['three pairs', 'support 2', 'shaped slots', 'polarization levels', 'operating frequencies', 'one resonances', 'n diodes', 'measurement results', 'measured results', 'low cross', 'ground plane', 'good agreement', 'ghz wimax', 'ghz bluetooth', 'frequency resonances', 'antenna design']</t>
  </si>
  <si>
    <t>Multifrequency antennas | p-i-n diodes | reconfigurable antenna | slot antennas</t>
  </si>
  <si>
    <t>A novel reconfigurable slot antenna with three switchable frequencies is presented. The uniqueness of this design is that it allows various groups of its frequency resonances to be selected electronically using three switches. Therefore, seven different states are achieved, and so three, two, or one resonances are possible at the same time. By using three sickle-shaped slots in the ground plane and three pairs of p-i-n diodes that are soldered between three metal strips inside the slots and the ground plane, the antenna can support 2.4-GHz Bluetooth and/or 3.5-GHz WiMAX and/or 5.8-GHz WLAN systems. The advantage of this design is that it overcomes the problem of conventional reconfigurable antennas of serving one frequency band at a time. The antenna design, simulation, and measurement results are presented. The antenna shows similar radiation patterns with low cross-polarization levels at all its operating frequencies. The simulated and measured results are in good agreement. ¬© 2006 IEEE.</t>
  </si>
  <si>
    <t>534-537</t>
  </si>
  <si>
    <t>60000627;60000627;60007751</t>
  </si>
  <si>
    <t>36132131000;6506944146;56024086300</t>
  </si>
  <si>
    <t>Saghati, Alireza Pourghorban;Azarmanesh, Mohammadnaghi;Zaker, Reza</t>
  </si>
  <si>
    <t>Tehran;Urmia</t>
  </si>
  <si>
    <t>Amirkabir University of Technology;Urmia University</t>
  </si>
  <si>
    <t>60007751;60000627</t>
  </si>
  <si>
    <t>Saghati A.</t>
  </si>
  <si>
    <t>A novel switchable single- and multifrequency triple-slot antenna for 2.4-GHz bluetooth, 3.5-GHz WiMax, and 5.8-GHz WLAN</t>
  </si>
  <si>
    <t>10.1109/LAWP.2010.2051401</t>
  </si>
  <si>
    <t>2-s2.0-77953692619</t>
  </si>
  <si>
    <t>['wave frequencies', 'transient response', 'relatively tolerant', 'modified approach', 'locking signal', 'first time', 'external injection', 'demonstrated experimentally', 'circuit level']</t>
  </si>
  <si>
    <t>Active antenna | injection-locked oscillator | transient response</t>
  </si>
  <si>
    <t>An active antenna array was developed using elements based on a two-port microstrip patch. This topology, being relatively tolerant of device model parameters, is suitable for translating to millimeter-wave frequencies, with monolithic microwave integrated circuit (MMIC) realization. While many such circuits have been reported, the transient response to an external injection-locking signal has been investigated at circuit level for the first time through simulations. It is seen from these simulations that some of the circuits earlier reported will be difficult to use in practice. A modified approach to achieve injection locking is demonstrated experimentally. ¬© 2006 IEEE.</t>
  </si>
  <si>
    <t>546-549</t>
  </si>
  <si>
    <t>36131864800;56023912300;55849312100</t>
  </si>
  <si>
    <t>Modur, Lakshminarayana S.;Basu, Ananjan;Koul, Shiban Kishen</t>
  </si>
  <si>
    <t>Modur L.</t>
  </si>
  <si>
    <t>Transient response of injection-locked active antenna arrays</t>
  </si>
  <si>
    <t>10.1109/LAWP.2010.2051656</t>
  </si>
  <si>
    <t>2-s2.0-77953694852</t>
  </si>
  <si>
    <t>['total height', 'proposed antenna', 'low profile', 'impedance matching', 'impedance bandwidth', 'entire antenna', 'cp gain', 'change lines', 'back ratio', 'axial ratio', 'archimedes gradual', 'ar ).', 'annular ring', 'also enhances', '967 mhz', '948 mhz', '915 mhz', '9 dbi', '5 db', '10 db']</t>
  </si>
  <si>
    <t>Annular-ring | Axial ratio (AR) | Circularly polarized (CP) | Feeding network | Microstrip antenna</t>
  </si>
  <si>
    <t>A novel circularly polarized (CP) annular-ring microstrip antenna (ARMSA) is proposed for American ultrahigh frequency (UHF) radio frequency identification (RFID) readers. The annular ring is fed by an equal-split power divider with 90¬∞ phase difference. For the compactness of the entire antenna, the divider with the shape of Archimedes gradual-change lines is designed at the inside of the annular ring. A circular parasitic patch is suspended above the ring to improve the impedance matching and bandwidth. It also enhances the performances of axial ratio (AR). The impedance bandwidth for S11 &lt; -10 dB and 3-dB AR bandwidth are 870-967 MHz (10.6% at 915 MHz) and 893-948 MHz (6%), respectively. The CP gain is 8.9 dBi at 915 MHz with the front-to-back ratio (F/B) of 16.5 dB. The proposed antenna is low profile as the total height is 0.043Œª0 (Œª0 is the free-space wavelength). ¬© 2006 IEEE.</t>
  </si>
  <si>
    <t>542-545</t>
  </si>
  <si>
    <t>57188849588;35736995800;7203001464;36160087300;55574198791</t>
  </si>
  <si>
    <t>Chen, Xi;Fu, Guang;Gong, Shu Xi;Yan, Ya Li;Zhao, Wei</t>
  </si>
  <si>
    <t>Circularly polarized stacked annular-ring microstrip antenna with integrated feeding network for UHF RFID readers</t>
  </si>
  <si>
    <t>10.1109/LAWP.2010.2051791</t>
  </si>
  <si>
    <t>2-s2.0-77953712737</t>
  </si>
  <si>
    <t>2009-KRF-314-D00188</t>
  </si>
  <si>
    <t>['simulated results', 'resonant 1', 'plane waveguide', 'partial h', 'measured results', 'good agreement', 'conductance value', 'commercial electromagnetic']</t>
  </si>
  <si>
    <t>Partial H-plane waveguide | slot array antenna</t>
  </si>
  <si>
    <t>In this letter, a resonant slot array antenna using a compact partial H-plane waveguide is proposed. To design the antenna, the conductance value of a longitudinal shunt slot on the partial H-plane waveguide is numerically estimated using a commercial electromagnetic (EM) simulator and the analytic conductance equation. The partial H-plane slot array antenna behaves as a resonant 1-D structure with longitudinal shunt slots and has almost the same characteristics as a conventional waveguide slot antenna even though it has a one-quarter cross section. The antenna is fabricated in the S-band, and the measured results are in good agreement with simulated results. ¬© 2006 IEEE.</t>
  </si>
  <si>
    <t>530-533</t>
  </si>
  <si>
    <t>55742988600;57218643344</t>
  </si>
  <si>
    <t>Kim, Dong Jin;Lee, Jeong Hae</t>
  </si>
  <si>
    <t>Kim D.J.</t>
  </si>
  <si>
    <t>Compact resonant slot array antenna using partial H-plane waveguide</t>
  </si>
  <si>
    <t>10.1109/LAWP.2010.2051530</t>
  </si>
  <si>
    <t>2-s2.0-77953722674</t>
  </si>
  <si>
    <t>['¬© 2010', 'two antennas', 'single layer', 'proposed array', 'polarisation diversity', 'overall size', 'novel compact', 'high isolation', '214 œª0']</t>
  </si>
  <si>
    <t>A novel compact and planar MIMO antenna array with polarisation diversity is proposed on a single layer. The proposed array is composed of two orthogonal polarised elements which act as electric and magnetic loop antennas. A high isolation of 20dB between the two antennas is achieved at 2.3GHz. The overall size of the array is 38√ó28mm (i.e. 0.291√ó0.214 Œª0) . The calculated envelope correlation coefficient is 0.00035. ¬© 2010 The Institution of Engineering and Technology.</t>
  </si>
  <si>
    <t>880-882</t>
  </si>
  <si>
    <t>55420784400;55950056100</t>
  </si>
  <si>
    <t>Baek, S.;Lim, S.</t>
  </si>
  <si>
    <t>Baek S.</t>
  </si>
  <si>
    <t>Compact planar MIMO antenna array with polarisation diversity on single layer</t>
  </si>
  <si>
    <t>10.1049/el.2010.0626</t>
  </si>
  <si>
    <t>2-s2.0-77953817121</t>
  </si>
  <si>
    <t>['¬© 2010', 'vpe displacements', 'vpe ),', 'voltage applied', 'reported comprising', 'performed simulations', 'pattern variations', 'element method', 'electromechanical performance', 'dea ).', 'antenna pattern']</t>
  </si>
  <si>
    <t>A pattern reconfigurable antenna is reported comprising a monopole with a pair of V-shaped parasitic elements (VPE), the motion of which is controlled by a planar dielectric elastomer actuator (DEA). A computer model based on the finite-element method is used to simulate the electromechanical performance of the actuator. A prototype is used to validate the performed simulations and identify the relationship between VPE displacements and the voltage applied to the actuator. It is shown that the DEA can be used to change the antenna pattern by changing the orientation of the VPEs while maintaining reasonable impedance matching. The pattern variations are demonstrated through cuts from standard electromagnetic simulation. ¬© 2010 The Institution of Engineering and Technology.</t>
  </si>
  <si>
    <t>886-888</t>
  </si>
  <si>
    <t>60018491;60018491;60018491;60018491;60018491;60018491;60028868;60018491</t>
  </si>
  <si>
    <t>26325267000;36135588500;6602210918;24484248300;55450973000;23989261600;6603423675;7201481830</t>
  </si>
  <si>
    <t>Daheshpour, K.;Jalali Mazlouman, S.;Mahanfar, A.;Yun, J. X.;Han, X.;Menon, C.;Carpi, F.;Vaughan, R. G.</t>
  </si>
  <si>
    <t>Pisa;Burnaby</t>
  </si>
  <si>
    <t>Universit√† di Pisa;Simon Fraser University</t>
  </si>
  <si>
    <t>60028868;60018491</t>
  </si>
  <si>
    <t>Daheshpour K.</t>
  </si>
  <si>
    <t>Pattern reconfigurable antenna based on moving V-shaped parasitic elements actuated by dielectric elastomer</t>
  </si>
  <si>
    <t>10.1049/el.2010.0862</t>
  </si>
  <si>
    <t>2-s2.0-77953827883</t>
  </si>
  <si>
    <t>['¬© 2010', 'simple method', 'measured results', 'gps applications', 'good gain']</t>
  </si>
  <si>
    <t>A simple method for designing and optimising a multiband printed quadrifilar helix antenna is presented. Using multiple arm techniques, a tri-band antenna working in L-band for GPS applications is realised with a good gain and a good circular polarisation. Measured results are presented to validate the concept. ¬© 2010 The Institution of Engineering and Technology.</t>
  </si>
  <si>
    <t>885-886</t>
  </si>
  <si>
    <t>109038353;60030553</t>
  </si>
  <si>
    <t>56636503000;24722105800</t>
  </si>
  <si>
    <t>Letestu, Y.;Sharaiha, A.</t>
  </si>
  <si>
    <t>Rennes;Colombes</t>
  </si>
  <si>
    <t>Universite de Rennes 1;RFS</t>
  </si>
  <si>
    <t>60030553;109038353</t>
  </si>
  <si>
    <t>Letestu Y.</t>
  </si>
  <si>
    <t>Multiband printed quadrifilar helical antenna</t>
  </si>
  <si>
    <t>10.1049/el.2010.1368</t>
  </si>
  <si>
    <t>2-s2.0-77953842007</t>
  </si>
  <si>
    <t>['¬© 2010', 'printed inverted', 'f antenna', 'chip coupler', 'bluetooth applications', '68 ).', '10db bandwidth']</t>
  </si>
  <si>
    <t>A design for a printed inverted-F antenna (IFA) miniaturised by loading a ceramic chip coupler and to be used in Bluetooth applications is presented. The chip coupler is composed of printed meander lines on the surfaces of the ceramic (Œµr=21) chip. The proposed printed IFA with the chip coupler reduces the size of the general type printed IFA by up to 68.3. The antenna has a volume of 35.1mm3. The -10dB bandwidth was measured as 90MHz (3.68). The measured radiation pattern shows omnidirectional patterns in the yz-plane and xy-plane. ¬© 2010 The Institution of Engineering and Technology.</t>
  </si>
  <si>
    <t>883-885</t>
  </si>
  <si>
    <t>60022417;60022417;60022417</t>
  </si>
  <si>
    <t>55917890000;55705545600;7401752840</t>
  </si>
  <si>
    <t>Ryu, H. K.;Kim, E.;Woo, J. M.</t>
  </si>
  <si>
    <t>Chungnam National University</t>
  </si>
  <si>
    <t>Miniaturisation of printed inverted-F antenna using chip coupler for Bluetooth applications</t>
  </si>
  <si>
    <t>10.1049/el.2010.1147</t>
  </si>
  <si>
    <t>2-s2.0-77953855015</t>
  </si>
  <si>
    <t>['¬© 2010', 'wide millimetre', 'wave imaging', 'transmission line', 'good matching', 'fin thickness', 'experiment demonstrates', 'bulk ltsa']</t>
  </si>
  <si>
    <t>A low impedance bulk linearly tapered slot antenna (bulk LTSA) is proposed. It possesses low impedance because of its thicker than conventional metallic fins. Good matching is obtained with a transmission line or circuit over a wide millimetre-wave frequency range by choosing the fin thickness of a bulk LTSA appropriately. An experiment demonstrates that the bulk LTSA has high boresight directivity with low power reflection. These characteristics are attractive for applications in millimetre-wave imaging. ¬© 2010 The Institution of Engineering and Technology.</t>
  </si>
  <si>
    <t>882-883</t>
  </si>
  <si>
    <t>60025272;60025272;60025272</t>
  </si>
  <si>
    <t>16025522600;35789873700;35416951600</t>
  </si>
  <si>
    <t>Radenamad, D.;Aoyagi, T.;Hirose, A.</t>
  </si>
  <si>
    <t>Radenamad D.</t>
  </si>
  <si>
    <t>Low impedance bulk LTSA</t>
  </si>
  <si>
    <t>10.1049/el.2010.1006</t>
  </si>
  <si>
    <t>2-s2.0-77953855433</t>
  </si>
  <si>
    <t>['¬© 2010', 'space wavelength', 'proposed antenna', 'impedance bandwidth', 'h band', 'ground plane', 'conical sleeve', 'circular patch', 'antenna thickness', '1 times']</t>
  </si>
  <si>
    <t>A sleeve monopole antenna is proposed, which can generate a wide operating band to cover the DVB-H band in the UHF frequency band. The proposed antenna is composed of a circular patch and a disc-conical sleeve, both of which are shorted to the ground plane through four shorting probes. With an antenna thickness of about 0.1 times the free-space wavelength of the centre operating frequency, the proposed antenna can achieve an impedance bandwidth of about 50 for VSWR‚â§2 ranging from 446 to 732MHz and produce a monopole-like conical radiation pattern. ¬© 2010 The Institution of Engineering and Technology.</t>
  </si>
  <si>
    <t>879-880</t>
  </si>
  <si>
    <t>23007175300;35736995800;7203001464;7003448436;36162628400</t>
  </si>
  <si>
    <t>Zhang, Z.;Fu, G.;Gong, S.;Zuo, S.;Lu, Q.</t>
  </si>
  <si>
    <t>Sleeve monopole antenna for DVB-H applications</t>
  </si>
  <si>
    <t>10.1049/el.2010.1035</t>
  </si>
  <si>
    <t>2-s2.0-77953856356</t>
  </si>
  <si>
    <t>['¬© 2010', 'shorting line', 'shaped monopoles', 'rf switches', 'required frequencies', 'reconfigurable dual', 'isolation higher', 'high isolation', '2ghz bands', '10db bandwidth', '09œª 2']</t>
  </si>
  <si>
    <t>A reconfigurable dual-band monopole array with high isolation for WLAN MIMO application is proposed. This antenna array contains two C-shaped monopoles with a shorting line, on which two RF switches were integrated, connecting the two antenna elements that are separated by a distance of 0.09Œª 2.4GHz. High isolation at 2.4 or 5.2GHz bands can be achieved by changing the states of the RF switches. Experiment results indicate that the proposed antenna array has a -10dB bandwidth that covers the required frequencies for dual-band WLAN applications with an isolation higher than 20dB over the lower operation bands when the RF switches are 'ON', and an isolation higher than 17dB at the higher operation band when the switches are 'OFF'. ¬© 2010 The Institution of Engineering and Technology.</t>
  </si>
  <si>
    <t>888-889</t>
  </si>
  <si>
    <t>60020432;60024825;60020432</t>
  </si>
  <si>
    <t>27168499400;55964489500;7006032032</t>
  </si>
  <si>
    <t>Luo, Q.;Pereira, J. R.;Salgado, H. M.</t>
  </si>
  <si>
    <t>Aveiro;Porto</t>
  </si>
  <si>
    <t>Universidade de Aveiro;Institute for Systems and Computer Engineering, Technology and Science</t>
  </si>
  <si>
    <t>60024825;60020432</t>
  </si>
  <si>
    <t>Luo Q.</t>
  </si>
  <si>
    <t>Reconfigurable dual-band C-shaped monopole antenna array with high isolation</t>
  </si>
  <si>
    <t>10.1049/el.2010.8846</t>
  </si>
  <si>
    <t>2-s2.0-77953864179</t>
  </si>
  <si>
    <t>['thruster failed', 'thrust performance', 'thrust efficiency', 'thirteen magnets', 'sudden jump', 'results suggest', 'optimum distance', 'operational conditions', 'future improvement', 'fourteen magnets', 'fine adjustment', 'discharge chamber', 'became saturated', '8 w', '04 mg']</t>
  </si>
  <si>
    <t>In order to improve the thrust performance of a miniature microwave discharge ion thruster, the relationship between electron number density/temperature and operational conditions, mass flow rate, incident microwave power and magnetic field strength were measured by means of laser Thomson scattering. A photon counting method and a triple grating spectrometer were used against a small Thomson scattering signal and a strong stray laser light. Electron number density increased with incident microwave power and was saturated at critical incident microwave power; it was about 1.2 √ó 10 18 m-3 at incident microwave power &gt;8 W. In addition, electron number density increased with mass flow rate and became saturated; it was about 1.7 √ó 1018 m-3 at mass flow rate &gt; 0.04 mg s-1. The electron number density gradually increased with an increase in the number of magnets, i.e. magnetic field strength. There was a sudden jump at thirteen magnets, although the thruster failed to ignite at fourteen magnets. This is because there is an optimum distance between the antenna and the electron cyclotron resonance layer. These results suggest that future improvement in thrust efficiency in miniature microwave discharge ion thrusters may come from the fine adjustment of the magnetic field configuration inside the discharge chamber. ¬© 2010 IOP Publishing Ltd.</t>
  </si>
  <si>
    <t>60011047;60011047;60011047;60011047;60011047;60011047;60011047;60011047</t>
  </si>
  <si>
    <t>14123918400;7403029142;36161612500;36161546700;7102898104;57217511820;7201580247;36486860600</t>
  </si>
  <si>
    <t>Yamamoto, N.;Tomita, K.;Yamasaki, N.;Tsuru, T.;Ezaki, T.;Kotani, Y.;Uchino, K.;Nakashima, H.</t>
  </si>
  <si>
    <t>Yamamoto N.</t>
  </si>
  <si>
    <t>Measurements of electron density and temperature in a miniature microwave discharge ion thruster using laser Thomson scattering technique</t>
  </si>
  <si>
    <t>S0963025210310656</t>
  </si>
  <si>
    <t>10.1088/0963-0252/19/4/045009</t>
  </si>
  <si>
    <t>2-s2.0-77953751340</t>
  </si>
  <si>
    <t>EP/I501045/1</t>
  </si>
  <si>
    <t>['‚ àº10', 'vessel antennas', 'time tracking', 'theoretical models', 'stable modes', 'stability properties', 'significant differences', 'significant challenge', 'several modes', 'quantitative comparison', 'precise reconstruction', 'plasma parameters', 'plasma configurations', 'n regime', 'n range', 'mode structure', 'mod proved', 'first time', 'excite aes', 'edge shape', 'divertor phases', 'different devices', 'dedicated methods', 'damping rate']</t>
  </si>
  <si>
    <t>The stability properties of Alfv√©n eigenmodes (AEs) are investigated directly using external antenna excitation and detection of stable modes in a variety of plasma configurations in different devices. Dedicated methods to measure the AE damping rate separately from the fast ion drive have been pioneered at JET, using low toroidal mode number internal saddle coil antennas. Other experiments have since installed localized in-vessel antennas to drive and detect MHD modes in the Alfv√©n frequency range, first on C-Mod, then on MAST. Experiments on C-Mod proved for the first time that intermediate-n toroidal AEs can be driven and detected, and point out significant differences with respect to the low-n regime on JET in the values and scaling of the damping rate with plasma parameters, e.g. the edge shape. On JET, a new antenna system, comprising two assemblies of four toroidally spaced coils each, was developed to replace the low-n saddle coil structure and excite AEs in the toroidal mode number range that is expected to be most unstable in ITER, with n up to ‚àº10. Experiments with the new JET antennas confirm that excitation is possible in a large volume plasma, together with real-time tracking of core modes throughout the limiter and divertor phases of high performance discharges, with significant additional heating. The similarities and differences between the active MHD antenna systems as well as a comparison of the results on C-Mod, JET and MAST are illustrated. Both C-Mod and JET results underline the fact that a precise reconstruction of the mode structure and its spectrum, important for a quantitative comparison with theoretical models, represents a significant challenge in the intermediate-n range and in the presence of several modes. ¬© 2010 IOP Publishing Ltd.</t>
  </si>
  <si>
    <t>60028186;60028186;60028186;60022717;60022717;60022717;60008662;60008662;60008662</t>
  </si>
  <si>
    <t>7005195752;7005080042;36017347300;24824455600;7003308442;8604381500;7003560258;57203752165;7004009308</t>
  </si>
  <si>
    <t>Fasoli, A.;Testa, D.;Panis, T.;Klein, A.;Snipes, J. A.;Sears, J.;Gryaznevich, M.;Martin, R.;Pinches, S. D.</t>
  </si>
  <si>
    <t>Switzerland;United States;United Kingdom</t>
  </si>
  <si>
    <t>Lausanne;Cambridge;Oxfordshire</t>
  </si>
  <si>
    <t>Swiss Federal Institute of Technology Lausanne;Plasma Science and Fusion Center;Euratom Ukaea Fusion Association</t>
  </si>
  <si>
    <t>60028186;60022717;60008662</t>
  </si>
  <si>
    <t>Fasoli A.</t>
  </si>
  <si>
    <t>Active excitation and damping rate measurement of intermediate-n toroidal Alfv√©n eigenmodes in JET, C-Mod and MAST plasmas</t>
  </si>
  <si>
    <t>S0741333510438129</t>
  </si>
  <si>
    <t>10.1088/0741-3335/52/7/075015</t>
  </si>
  <si>
    <t>2-s2.0-77953780860</t>
  </si>
  <si>
    <t>['waves slowed', 'waveguide antenna', 'wave excitation', 'toroidal direction', 'spherical tokamaks', 'spherical tokamak', 'poloidal rather', 'magnetic field', 'lower hybrid', 'lhcd experiments', 'landau mechanism', 'good agreement', 'equatorial plane', 'efficient lhcd', 'dense plasma', 'current drive', 'corrections necessary', 'absorbed via', '2d full']</t>
  </si>
  <si>
    <t>The problem of lower hybrid (LH) wave excitation and current drive (CD) in tokamaks with a small aspect ratio (spherical tokamaks) is discussed. It is proposed to solve this problem by exciting the waves slowed down in the poloidal rather than the toroidal direction. As a result, due to the strong poloidal inhomogeneity of the magnetic field in spherical tokamaks, even the waves with comparatively weak slowing down (N ‚âà 3-5) excited by a waveguide antenna in the equatorial plane can penetrate into the dense plasma and be absorbed via the Landau mechanism. This approach was applied for modeling the LHCD experiments in the low aspect ratio tokamak Globus-M (R = 0.36 m, a0 = 0.24 m, B0 = 0.4 T, Ip = 0.25 MA, vertical elongation k = 1.6, operating frequency 2.45 GHz). The modeling was carried out using four independent codes: (i) the self-consistent antenna coupling code GRILL3D, (ii) the ray-tracing code incorporating a specially developed ray-tracing technique including some corrections necessary in strongly inhomogeneous plasma, (iii) the 2D full-wave code WAVETOP2D and (iv) the Fokker-Plank code combined with the ray-tracing code allowing simulation of the driven current density profile. The results of simulations were cross-checked and appeared to be in a good agreement. It was demonstrated that the proposed scenario provides a possibility for the efficient LHCD in a spherical tokamak. ¬© 2010 IOP Publishing Ltd.</t>
  </si>
  <si>
    <t>60000297;60000297;60000297;60000297;60000297;60000297</t>
  </si>
  <si>
    <t>7003363810;57203961908;6603600927;24605401400;7005725844;6603415983</t>
  </si>
  <si>
    <t>Gusakov, E. Z.;Dyachenko, V. V.;Irzak, M. A.;Khitrov, S. A.;Saveliev, A. N.;Shcherbinin, O. N.</t>
  </si>
  <si>
    <t>Ioffe Institute</t>
  </si>
  <si>
    <t>Gusakov E.</t>
  </si>
  <si>
    <t>Lower hybrid wave excitation and propagation in the spherical tokamak Globus-M</t>
  </si>
  <si>
    <t>S0741333510492386</t>
  </si>
  <si>
    <t>10.1088/0741-3335/52/7/075018</t>
  </si>
  <si>
    <t>2-s2.0-77953787982</t>
  </si>
  <si>
    <t>['underlying theory', 'spatial resolution', 'sophisticated evaluation', 'simple differentiation', 'profiles obtained', 'plasma emission', 'optical probe', 'optical fiber', 'moved along', 'lower powers', 'longitudinal axis', 'like structure', 'lens located', 'hydrogen discharge', 'good agreement', 'gec cell', 'e mode', 'detected within', 'comparison demonstrates', 'ceramic tube', 'camera images', 'abel inverted']</t>
  </si>
  <si>
    <t>A novel diagnostic device is developed to obtain spatially resolved emission profiles in plasmas. A ceramic tube is immersed into the plasma and moved along its longitudinal axis. A lens located at the other end of the ceramic tube images light onto an optical fiber which guides the light to a detector. In the case that the plasma emission is detected within a negligible solid angle, simple differentiation of the measured signal yields spatially resolved emission profiles. For non-negligible solid angles, spatial resolution can still be obtained by a more sophisticated evaluation. The design of the probe and the underlying theory are presented. The arrangement of the optics is analyzed in detail. Measurements in an inductively coupled radio-frequency (RF) hydrogen discharge in a GEC cell at different RF powers, neutral gas pressures and axial probe positions are performed. The obtained radial emission profiles of the Balmer-Œ± line exhibit a torus-like structure which reflects the structure of the induced electrical field of the antenna. Furthermore, the transition from H to E mode at lower powers is observed. Based on a corona equilibrium model excitation rates are calculated out of electron energy distribution functions measured by an RF compensated Langmuir probe. A comparison of measured emission profiles with calculated excitation rate profiles shows very good agreement. Integrated emission profiles obtained by camera images are Abel inverted and compared with profiles obtained by the optical probe. The comparison demonstrates the advantage of the optical probe. ¬© 2010 IOP Publishing Ltd.</t>
  </si>
  <si>
    <t>60005322;60005322;60005322;60005322</t>
  </si>
  <si>
    <t>36160932500;35182577600;6508161217;55075621700</t>
  </si>
  <si>
    <t>Du, B.;Celik, Y.;Luggenh√∂lscher, D.;Czarnetzki, U.</t>
  </si>
  <si>
    <t>Bochum</t>
  </si>
  <si>
    <t>Ruhr-Universitat Bochum</t>
  </si>
  <si>
    <t>Du B.</t>
  </si>
  <si>
    <t>A novel probe for spatially resolved emission spectroscopy in plasmas</t>
  </si>
  <si>
    <t>S0963025210419301</t>
  </si>
  <si>
    <t>10.1088/0963-0252/19/4/045008</t>
  </si>
  <si>
    <t>2-s2.0-77953791978</t>
  </si>
  <si>
    <t>['¬© 2006', 'two methods', 'three designs', 'single patch', 'narrow bandwidth', 'microstrip antennas', 'many advantages', 'low profile', 'light weight', 'great disadvantage', 'easily matched', 'different applications', 'bandwidth enhancement', 'arpn ).', '5 %.']</t>
  </si>
  <si>
    <t>Bandwidth enhancement | Circular microstrip antennas | Stacked patches</t>
  </si>
  <si>
    <t>Microstrip Antennas have many advantages such as low profile, light weight, can be easily matched with microwave integrated circuits which leads to use this type of antennas in different applications, on the other side, the great disadvantage of these antennas is the narrow bandwidth which is 2 to 5 %. In this paper a single element circular Microstrip antenna has been designed which had a narrow bandwidth and then two methods of bandwidth enhancement had been designed and compared to the single patch, these two techniques gave a bandwidth of 10% and 38 %, respectively. The three designs had been simulated using Microwave Office Package. ¬© 2006-2010 Asian Research Publishing Network (ARPN).</t>
  </si>
  <si>
    <t>60071152;60071147</t>
  </si>
  <si>
    <t>36134136300;36133743700</t>
  </si>
  <si>
    <t>Yawer, Ali Hussain Ali;Mohammed, Abdulkareem Abd Ali</t>
  </si>
  <si>
    <t>Iraq;Iraq</t>
  </si>
  <si>
    <t>Baghdad;Baghdad</t>
  </si>
  <si>
    <t>Al-Nahrain University;University of Baghdad</t>
  </si>
  <si>
    <t>Yawer A.H.A.</t>
  </si>
  <si>
    <t>Bandwidth enhancement of circular microstrip antennas</t>
  </si>
  <si>
    <t>2-s2.0-77953792092</t>
  </si>
  <si>
    <t>['various currents', 'two solenoids', 'source exit', 'previous observations', 'mechanically imposed', 'may result', 'magnetic axis', 'ion beam', 'exhaust solenoid', 'cylindrical hdlt', 'cylindrical arrangement', 'conical hdlt', 'angles less', 'also shows', '9 ¬∞', '5 ¬∞.', '4 mtorr']</t>
  </si>
  <si>
    <t>A conical pyrex plasma source with a conical helicon antenna surrounded by two cylindrically wound solenoids has been used in a helicon double layer thruster (HDLT) arrangement with the aim of investigating a new plasma cavity geometry and imposing a misalignment between the geometric and magnetic axis. An ion beam is measured with an energy analyser placed 6 cm downstream of the source exit for a low pressure argon plasma (‚àº0.4 mTorr) for various currents in the two solenoids. Operation with current in the exhaust solenoid only also shows the presence of the ion beam. For a given radiofrequency power and similar total solenoidal current, the ion beam current measured downstream of the conical HDLT is about seven times greater than that previously measured downstream of the cylindrical HDLT. This may result from a larger plasma density in the source and from a source peak density shift by about 10 cm towards the tube exit measured in the conical arrangement compared with previous observations in the cylindrical arrangement. When an angle between the geometric and magnetic axis of up to 9¬∞ is mechanically imposed, the ion beam is detected for angles less than 5¬∞. ¬© 2010 IOP Publishing Ltd.</t>
  </si>
  <si>
    <t>60008950;60008950;60008950;60086242;60086242</t>
  </si>
  <si>
    <t>7102123181;14833969500;7103354742;25625050500;36161284200</t>
  </si>
  <si>
    <t>Charles, C.;Cox, W.;Boswell, R. W.;Lain√©, R.;Perren, M.</t>
  </si>
  <si>
    <t>Ottobrunn;Canberra</t>
  </si>
  <si>
    <t>Airbus Defence and Space;The Australian National University</t>
  </si>
  <si>
    <t>60086242;60008950</t>
  </si>
  <si>
    <t>Charles C.</t>
  </si>
  <si>
    <t>Experimental investigation of a conical helicon double layer thruster arrangement</t>
  </si>
  <si>
    <t>S0963025210339995</t>
  </si>
  <si>
    <t>10.1088/0963-0252/19/4/045003</t>
  </si>
  <si>
    <t>2-s2.0-77953795946</t>
  </si>
  <si>
    <t>['scattering signals', 'numerical results', 'desired signal']</t>
  </si>
  <si>
    <t>Antenna | Array antenna | Hopping | Interfer-ence | Modulation | Wireless communications</t>
  </si>
  <si>
    <t>In modulated scattering antenna array (MSAA) system it has at the receiver side encountered low levels of scattering signals [1, 2] and interferences in addition to the desired signal. In this paper, we propose to utilize the frequency hopping scheme to improve the performance of scattering signals under the influence of narrow band strong interferences. From the numerical results, it concludes that with larger hopping range it improves the ability of anti-interference effects.¬© EICE 2010.</t>
  </si>
  <si>
    <t>839-843</t>
  </si>
  <si>
    <t>60018405;60018405;60008435;60008435;60021779;60008435</t>
  </si>
  <si>
    <t>8161143300;9639289200;55721468900;55510756000;7202814754;35598806700</t>
  </si>
  <si>
    <t>Lee, Yang Han;Jan, Yih Guang;Wang, Lin;Chen, Qiang;Yuan, Qiaowei;Sawaya, Kunio</t>
  </si>
  <si>
    <t>Japan;Taiwan;Japan</t>
  </si>
  <si>
    <t>Sendai;New Taipei City;Sendai</t>
  </si>
  <si>
    <t>National Institute of Technology, Sendai College;Tamkang University;Tohoku University</t>
  </si>
  <si>
    <t>60021779;60018405;60008435</t>
  </si>
  <si>
    <t>Lee Y.H.</t>
  </si>
  <si>
    <t>Using hopping technique for interference mitigation in modulated scattering array antenna system</t>
  </si>
  <si>
    <t>10.1587/elex.7.839</t>
  </si>
  <si>
    <t>2-s2.0-77954305938</t>
  </si>
  <si>
    <t>['vibration due', 'stiffer piles', 'space system', 'significant influence', 'second kind', 'relatively smaller', 'proposed semi', 'pile rows', 'pile length', 'numerical solution', 'neighboring piles', 'investigated via', 'fundamental solution', 'flexible piles', 'dynamical interaction', 'dynamic response', 'analytical model']</t>
  </si>
  <si>
    <t>Biot's theory | Fredholm integral equation | Passive vibration isolation | Pile rows | Poroelastic half-space</t>
  </si>
  <si>
    <t>The isolation of the vibration due to a harmonic vertical load using pile rows embedded in a saturated poroelastic half-space is investigated in this study. Using the fundamental solution for a circular patch load and Muki's method, the second kind of Fredholm integral equations describing the dynamical interaction between the pile rows and the saturated poroelastic half-space are obtained. Numerical solution of the integral equations yields the dynamic response of the pile-half-space system. The vibration isolation effect of the pile rows is investigated via the proposed semi-analytical model. Numerical results indicate that stiffer piles have better isolation vibration effect than flexible piles. Moreover, the pile length and the spacing between neighboring piles in one pile row have significant influence on the isolation vibration effect of pile rows, while the influence of the spacing between neighboring pile rows is relatively smaller. ¬© Xu et al.; Licensee Bentham Open.</t>
  </si>
  <si>
    <t>38-56</t>
  </si>
  <si>
    <t>Open Civil Engineering Journal</t>
  </si>
  <si>
    <t>60025084-60103926;60017482;60025084</t>
  </si>
  <si>
    <t>Nanchang;Shanghai;Zhenjiang</t>
  </si>
  <si>
    <t>Nanchang Institute of Technology;Shanghai Jiao Tong University;Jiangsu University</t>
  </si>
  <si>
    <t>60103926;60025084;60017482</t>
  </si>
  <si>
    <t>A semi-analytical model for the simulation of the isolation of the vibration due to a harmonic load using pile rows embedded in a saturated half-space</t>
  </si>
  <si>
    <t>10.2174/1874149501004010038</t>
  </si>
  <si>
    <t>2-s2.0-78651547812</t>
  </si>
  <si>
    <t>['vswr 3', 'radiation patterns', 'radiating element', 'projection area', 'portable transceiver', 'planar monopole', 'operational band', 'lower band', 'letter describes', 'higher frequencies', 'ground plane', 'gain varying', 'experimentally tested', 'become directional', 'access almost', '850 mhz', '7 dbi', '6 mm3', '6 ghz', '4 substrate', '1 ).']</t>
  </si>
  <si>
    <t>DCS | GPS | GSM | Multiband | PCS | Portable devices | Quarter-elliptical monopole | UMTS | Wideband | WiMAX | WLAN</t>
  </si>
  <si>
    <t>This letter describes the design of a compact monopole antenna for use in a portable transceiver to access almost all modern wireless services from 850 MHz to 6 GHz. Initially, a microstrip-fed planar monopole of quarter-elliptical shape accompanied by a ground plane of 60√ó90 mm2 on FR-4 substrate is designed. To generate an ultrawide impedance bandwidth, this radiating element is accompanied by a parasitic microstrip stub and a ground plane cut. To reduce its projection area, the planar monopole is folded to occupy a volume of 13√ó60√ó5.6 mm3. This antenna is then fabricated and experimentally tested. Both simulation and experimental results show its operational band from 0.85 to 6 GHz, with reference to the 6-dB return loss (VSWR 3:1). Its radiation patterns are omnidirectional in the lower band and become directional at higher frequencies, with the gain varying between 1 and 7 dBi. ¬© 2006 IEEE.</t>
  </si>
  <si>
    <t>554-557</t>
  </si>
  <si>
    <t>60031004;60031004;60031004</t>
  </si>
  <si>
    <t>35570164700;35194760100;35789883300</t>
  </si>
  <si>
    <t>Bialkowski, Marek E.;Razali, Ahmad Rashidy;Boldaji, Ashkan</t>
  </si>
  <si>
    <t>Bialkowski M.</t>
  </si>
  <si>
    <t>Design of an ultrawideband monopole antenna for portable radio transceiver</t>
  </si>
  <si>
    <t>10.1109/LAWP.2010.2052230</t>
  </si>
  <si>
    <t>2-s2.0-77953823106</t>
  </si>
  <si>
    <t>['tolerant construction', 'structured aggregate', 'significant advantages', 'selected submatrices', 'results indicate', 'reliable solution', 'positive definite', 'parallel performance', 'multiprocessor systems', 'incomplete factorization', 'hybrid preconditioner', 'fill schemes', 'communication costs', 'applied mathematics', 'allows latency']</t>
  </si>
  <si>
    <t>Numerical linear algebra | Parallel computing | Preconditioning | Sparse matrix computation</t>
  </si>
  <si>
    <t>We consider parallel preconditioning to solve large sparse linear systems Ax = b using conjugate gradients when A is symmetric and positive definite. We develop a preconditioner that can be viewed as a hybrid of incomplete factorization and sparse approximate inversion schemes. Such a hybrid can potentially enable fast and reliable solution through a preconditioner with low memory requirements that allows latency-tolerant construction and application on multiprocessor systems. We propose a parallel hybrid scheme which yields a preconditioner as a tree-structured aggregate of sparse incomplete factors and inverses of selected submatrices. We analyze the computation and communication costs of our hybrid preconditioner and report on its parallel performance on some well-known test matrices. Our results indicate that our hybrid has significant advantages over sparse approximate inverse preconditioners and incomplete Cholesky preconditioners using either drop-threshold or zero-level-of-fill schemes. ¬© 2010 Society for Industrial and Applied Mathematics.</t>
  </si>
  <si>
    <t>1323-1345</t>
  </si>
  <si>
    <t>SIAM Journal on Scientific Computing</t>
  </si>
  <si>
    <t>60001439;60001439-60018407</t>
  </si>
  <si>
    <t>7006894015;57206110641</t>
  </si>
  <si>
    <t>Raghavan, Padma;Teranishi, Keita</t>
  </si>
  <si>
    <t>Seattle;University Park</t>
  </si>
  <si>
    <t>Cray Inc.;Pennsylvania State University</t>
  </si>
  <si>
    <t>60018407;60001439</t>
  </si>
  <si>
    <t>Raghavan P.</t>
  </si>
  <si>
    <t>Parallel hybrid preconditioning: Incomplete factorization with selective sparse approximate inversion</t>
  </si>
  <si>
    <t>10.1137/080739987</t>
  </si>
  <si>
    <t>2-s2.0-77953852422</t>
  </si>
  <si>
    <t>R01CA112398</t>
  </si>
  <si>
    <t>['varying volume', 'varying fidelity', 'tumor site', 'transmitted signals', 'thermal finite', 'study suggests', 'simpler patient', 'signals transmitted', 'robust method', 'properties realism', 'propagation models', 'performance baseline', 'operating frequency', 'exactly matched', 'domain simulations', 'difference time', 'compare single', 'breast cancer', 'antenna array', 'also investigate', 'also explored', 'actual patient', '3d electromagnetic']</t>
  </si>
  <si>
    <t>Non-invasive microwave hyperthermia treatment of breast cancer is investigated using three-dimensional (3D) numerical breast phantoms with anatomical and dielectric-properties realism. 3D electromagnetic and thermal finite-difference time-domain simulations are used to evaluate the focusing and selective heating efficacy in four numerical breast phantoms with different breast tissue densities. Beamforming is used to design and focus the signals transmitted by an antenna array into the breast. We investigate the use of propagation models of varying fidelity and complexity in the design of the transmitted signals. An ideal propagation model that is exactly matched to the actual patient's breast is used to establish a best-performance baseline. Simpler patient-specific propagation models based on a homogeneous breast interior are also explored to evaluate the robustness of beamforming in practical clinical settings in which an ideal propagation model is not available. We also investigate the performance of the beamformer as a function of operating frequency and compare single-frequency and multiple-frequency focusing strategies. Our study suggests that beamforming is a robust method of non-invasively focusing microwave energy at a tumor site in breasts of varying volume and breast tissue density. ¬© 2010 Institute of Physics and Engineering in Medicine.</t>
  </si>
  <si>
    <t>3611-3629</t>
  </si>
  <si>
    <t>60032179;60032179;60032179</t>
  </si>
  <si>
    <t>22987222900;7003809691;7006765697</t>
  </si>
  <si>
    <t>Zastrow, Earl;Hagness, Susan C.;Van Veen, Barry D.</t>
  </si>
  <si>
    <t>Zastrow E.</t>
  </si>
  <si>
    <t>3D computational study of non-invasive patient-specific microwave hyperthermia treatment of breast cancer</t>
  </si>
  <si>
    <t>S0031915510411422</t>
  </si>
  <si>
    <t>10.1088/0031-9155/55/13/003</t>
  </si>
  <si>
    <t>2-s2.0-77953868764</t>
  </si>
  <si>
    <t>['¬© j', 'television services', 'provide support', 'paper evaluates', 'new portfolio', 'major change', 'digital television', 'currently unavailable', 'currently transitioning', 'citizen awarenes', 'broadcasting networks', 'besides replacing', 'analog infrastructures']</t>
  </si>
  <si>
    <t>Change managing | Citizen support | DTT | Migration</t>
  </si>
  <si>
    <t>Europe is currently transitioning to digital terrestrial television and is aimed to replace all analog infrastructures by 2012. Besides replacing all broadcasting networks in Europe, the transition requires updating household televisions and antennas. As with any major change, public administrations must keep citizens informed and provide support, especially when dealing with a communication medium expected to support a new portfolio of services and information. State-of-the-art technologies enable universal coverage in locations where television services are currently unavailable. This paper evaluates the transition to digital television in several European regions and analyzes novel approaches and solutions to achieving universal access to digital television and citizen awarenes. ¬© J.UCS.</t>
  </si>
  <si>
    <t>1056-1074</t>
  </si>
  <si>
    <t>0958695X</t>
  </si>
  <si>
    <t>Journal of Universal Computer Science</t>
  </si>
  <si>
    <t>60026134;60026134</t>
  </si>
  <si>
    <t>6602607569;8847089700</t>
  </si>
  <si>
    <t>Iglesias, Manuel J.Fern√°ndez;Sabucedo, Luis M.√Ålvarez</t>
  </si>
  <si>
    <t>Vigo</t>
  </si>
  <si>
    <t>Universidade de Vigo</t>
  </si>
  <si>
    <t>Iglesias M.J.F.</t>
  </si>
  <si>
    <t>From analog to digital television; strategies to promote rapid adaptation and awareness</t>
  </si>
  <si>
    <t>2-s2.0-77953880634</t>
  </si>
  <si>
    <t>['transferring chromophore', 'system dynamics', 'specially tuned', 'secular approximations', 'possible due', 'photosynthetic complex', 'molecular system', 'mesoscopic system', 'mesoscopic mediator', 'long times', 'light source', 'latter quantity', 'information needed', 'induced dynamics', 'incoherent light', 'general formula', 'fluctuation properties', 'fast relaxation', 'external pumping', 'enables us', 'direct excitation', 'certain two', 'associated antennae', 'also study']</t>
  </si>
  <si>
    <t>In this paper, we consider the dynamics of a molecular system subjected to external pumping by a light source. Within a completely quantum mechanical treatment, we derive a general formula, which enables us to assess the effects of different light properties on the photo-induced dynamics of excitations in a molecular system. We show that, once the properties of light are known in terms of a certain two-point correlation function, the only information needed to reconstruct the system dynamics is the reduced evolution superoperator. The latter quantity is, in principle, accessible through ultrafast nonlinear spectroscopy. Considering a direct excitation of a small molecular antenna by incoherent light, we find that excitation of coherences is possible due to the overlap of homogeneous line shapes associated with different excitonic states. In Markov and secular approximations, the amount of coherence is significant only under fast relaxation, and both the populations and coherences between exciton states become static at long times. We also study the case when the excitation of a photosynthetic complex is mediated by a mesoscopic system. We find that such a case can be treated by the same formalism with a special correlation function characterizing ultrafast fluctuations of the mesoscopic system. We discuss bacterial chlorosome as an example of such a mesoscopic mediator and propose that the properties of energy-transferring chromophore-protein complexes might be specially tuned to the fluctuation properties of their associated antennae. ¬© IOP Publishing Ltd and Deutsche Physikalische Gesellschaft.</t>
  </si>
  <si>
    <t>60016605;60105695-60059987</t>
  </si>
  <si>
    <t>6602858345;7003564034</t>
  </si>
  <si>
    <t>Manƒçal, Tom√°≈°;Valkunas, Leonas</t>
  </si>
  <si>
    <t>Lithuania;Lithuania;Czech Republic</t>
  </si>
  <si>
    <t>Vilnius;Vilnius;Prague Praha</t>
  </si>
  <si>
    <t>Fizini≈≥ ir Technologijos Moksl≈≥ Centras;Vilniaus Universitetas;Charles University</t>
  </si>
  <si>
    <t>60105695;60059987;60016605</t>
  </si>
  <si>
    <t>Manƒçal T.</t>
  </si>
  <si>
    <t>Exciton dynamics in photosynthetic complexes: Excitation by coherent and incoherent light</t>
  </si>
  <si>
    <t>10.1088/1367-2630/12/6/065044</t>
  </si>
  <si>
    <t>2-s2.0-77955060688</t>
  </si>
  <si>
    <t>['typical lifetime', 'transition energies', 'result suggests', 'reaction centre', 'photosynthetic systems', 'natural selection', 'locally tuned', 'lived coherence', 'individual coherences', 'fmo complex', 'electronic coherence', 'dynamic environment', 'dephasing rates', 'assisted transport', 'antenna complex', 'also quantify', '77 k']</t>
  </si>
  <si>
    <t>Electronic coherence has been shown to persist in the Fenna-Matthews-Olson (FMO) antenna complex from green sulfur bacteria at 77 K for at least 660 fs, several times longer than the typical lifetime of a coherence in a dynamic environment at this temperature. Such long-lived coherence was proposed to improve energy transfer efficiency in photosynthetic systems by allowing an excitation to follow a quantum random walk as it approaches the reaction centre. Here we present a model for bath-induced electronic transitions, demonstrating that the protein matrix protects coherences by globally correlating fluctuations in transition energies. We also quantify the dephasing rates for two particular electronic coherences in the FMO complex at 77 K using two-dimensional Fourier transform electronic spectroscopy and find that the lifetimes of individual coherences are distinct. Within the framework of noise-assisted transport, this result suggests that the FMO complex has been locally tuned by natural selection to optimize transfer efficiency by exploiting quantum coherence. ¬© IOP Publishing Ltd and Deutsche Physikalische Gesellschaft.</t>
  </si>
  <si>
    <t>60117872;60117872;60117872;60117872;60010261;60117872;60117872</t>
  </si>
  <si>
    <t>36342454500;36191999400;36191844800;36342241500;24475580000;7007141762;35232869000</t>
  </si>
  <si>
    <t>Hayes, Dugan;Panitchayangkoon, Gitt;Fransted, Kelly A.;Caram, Justin R.;Wen, Jianzhong;Freed, Karl F.;Engel, Gregory S.</t>
  </si>
  <si>
    <t>Chicago;St. Louis</t>
  </si>
  <si>
    <t>The James Franck Institute;Washington University in St. Louis</t>
  </si>
  <si>
    <t>60117872;60010261</t>
  </si>
  <si>
    <t>Hayes D.</t>
  </si>
  <si>
    <t>Dynamics of electronic dephasing in the Fenna-Matthews-Olson complex</t>
  </si>
  <si>
    <t>10.1088/1367-2630/12/6/065042</t>
  </si>
  <si>
    <t>2-s2.0-77955066201</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</si>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</sst>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0">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BD76E-F9F4-EF4C-BE46-A0BB69A74D38}">
  <dimension ref="A1:AW2492"/>
  <sheetViews>
    <sheetView tabSelected="1" topLeftCell="AI1" workbookViewId="0">
      <selection activeCell="AP21" sqref="AP21"/>
    </sheetView>
  </sheetViews>
  <sheetFormatPr baseColWidth="10" defaultRowHeight="16" x14ac:dyDescent="0.2"/>
  <sheetData>
    <row r="1" spans="1:49" s="19" customFormat="1" x14ac:dyDescent="0.2">
      <c r="A1" s="11"/>
      <c r="B1" s="11" t="s">
        <v>31831</v>
      </c>
      <c r="C1" s="11" t="s">
        <v>31832</v>
      </c>
      <c r="D1" s="11" t="s">
        <v>31833</v>
      </c>
      <c r="E1" s="11" t="s">
        <v>31834</v>
      </c>
      <c r="F1" s="11" t="s">
        <v>31835</v>
      </c>
      <c r="G1" s="11" t="s">
        <v>31836</v>
      </c>
      <c r="H1" s="11" t="s">
        <v>31837</v>
      </c>
      <c r="I1" s="11" t="s">
        <v>31838</v>
      </c>
      <c r="J1" s="11" t="s">
        <v>31839</v>
      </c>
      <c r="K1" s="11" t="s">
        <v>31840</v>
      </c>
      <c r="L1" s="11" t="s">
        <v>31841</v>
      </c>
      <c r="M1" s="11" t="s">
        <v>31842</v>
      </c>
      <c r="N1" s="11" t="s">
        <v>31843</v>
      </c>
      <c r="O1" s="11" t="s">
        <v>31844</v>
      </c>
      <c r="P1" s="11" t="s">
        <v>31845</v>
      </c>
      <c r="Q1" s="11" t="s">
        <v>31846</v>
      </c>
      <c r="R1" s="12" t="s">
        <v>31847</v>
      </c>
      <c r="S1" s="11" t="s">
        <v>31848</v>
      </c>
      <c r="T1" s="11" t="s">
        <v>31848</v>
      </c>
      <c r="U1" s="11" t="s">
        <v>31849</v>
      </c>
      <c r="V1" s="12" t="s">
        <v>31850</v>
      </c>
      <c r="W1" s="11" t="s">
        <v>31851</v>
      </c>
      <c r="X1" s="13" t="s">
        <v>31852</v>
      </c>
      <c r="Y1" s="14" t="s">
        <v>31853</v>
      </c>
      <c r="Z1" s="15" t="s">
        <v>31854</v>
      </c>
      <c r="AA1" s="11" t="s">
        <v>31855</v>
      </c>
      <c r="AB1" s="11" t="s">
        <v>31856</v>
      </c>
      <c r="AC1" s="11" t="s">
        <v>31857</v>
      </c>
      <c r="AD1" s="11" t="s">
        <v>31858</v>
      </c>
      <c r="AE1" s="11" t="s">
        <v>31859</v>
      </c>
      <c r="AF1" s="11" t="s">
        <v>31860</v>
      </c>
      <c r="AG1" s="11" t="s">
        <v>31861</v>
      </c>
      <c r="AH1" s="11" t="s">
        <v>31862</v>
      </c>
      <c r="AI1" s="11" t="s">
        <v>31863</v>
      </c>
      <c r="AJ1" s="11" t="s">
        <v>31864</v>
      </c>
      <c r="AK1" s="13" t="s">
        <v>31865</v>
      </c>
      <c r="AL1" s="11" t="s">
        <v>31866</v>
      </c>
      <c r="AM1" s="16" t="s">
        <v>31867</v>
      </c>
      <c r="AN1" s="17" t="s">
        <v>31868</v>
      </c>
      <c r="AO1" s="17" t="s">
        <v>31854</v>
      </c>
      <c r="AP1" s="11" t="s">
        <v>31869</v>
      </c>
      <c r="AQ1" s="11" t="s">
        <v>31870</v>
      </c>
      <c r="AR1" s="11" t="s">
        <v>31871</v>
      </c>
      <c r="AS1" s="11" t="s">
        <v>31872</v>
      </c>
      <c r="AT1" s="13" t="s">
        <v>31873</v>
      </c>
      <c r="AU1" s="18" t="s">
        <v>31874</v>
      </c>
      <c r="AV1" s="18" t="s">
        <v>31875</v>
      </c>
      <c r="AW1" s="18" t="s">
        <v>31876</v>
      </c>
    </row>
    <row r="2" spans="1:49" x14ac:dyDescent="0.2">
      <c r="A2">
        <v>0</v>
      </c>
      <c r="B2" t="s">
        <v>31830</v>
      </c>
      <c r="C2" t="s">
        <v>31829</v>
      </c>
      <c r="F2" t="s">
        <v>31828</v>
      </c>
      <c r="G2" t="s">
        <v>15</v>
      </c>
      <c r="H2" t="s">
        <v>14</v>
      </c>
      <c r="I2" t="s">
        <v>31827</v>
      </c>
      <c r="J2" t="s">
        <v>31826</v>
      </c>
      <c r="K2" t="s">
        <v>31825</v>
      </c>
      <c r="L2" t="s">
        <v>31824</v>
      </c>
      <c r="M2" t="s">
        <v>95</v>
      </c>
      <c r="N2">
        <v>7</v>
      </c>
      <c r="O2" t="s">
        <v>31823</v>
      </c>
      <c r="P2" t="s">
        <v>31822</v>
      </c>
      <c r="Q2" t="s">
        <v>31821</v>
      </c>
      <c r="R2" s="7">
        <v>40359</v>
      </c>
      <c r="S2" s="8">
        <f t="shared" ref="S2:S51" si="0">YEAR(R2)</f>
        <v>2010</v>
      </c>
      <c r="T2" s="8">
        <v>2010</v>
      </c>
      <c r="U2" s="8">
        <f t="shared" ref="U2:U51" si="1">2022-T2</f>
        <v>12</v>
      </c>
      <c r="V2" s="7">
        <v>40359</v>
      </c>
      <c r="W2" t="s">
        <v>27232</v>
      </c>
      <c r="X2" s="2">
        <v>1.5840000000000001</v>
      </c>
      <c r="Y2" s="6">
        <f t="shared" ref="Y2:Y65" si="2">(X2-$Z$4)/($Z$3-$Z$4)</f>
        <v>4.2283975334347725E-2</v>
      </c>
      <c r="AA2">
        <v>13672630</v>
      </c>
      <c r="AB2">
        <v>29047</v>
      </c>
      <c r="AD2" t="s">
        <v>5</v>
      </c>
      <c r="AE2">
        <v>12</v>
      </c>
      <c r="AG2">
        <v>65042</v>
      </c>
      <c r="AI2" t="s">
        <v>31820</v>
      </c>
      <c r="AK2" t="s">
        <v>31819</v>
      </c>
      <c r="AL2">
        <v>53</v>
      </c>
      <c r="AM2" s="5">
        <f t="shared" ref="AM2:AM51" si="3">AL2/U2</f>
        <v>4.416666666666667</v>
      </c>
      <c r="AN2" s="4">
        <f t="shared" ref="AN2:AN65" si="4">(AM2-$AO$4)/($AO$3-$AO$4)</f>
        <v>6.6893853338381931E-3</v>
      </c>
      <c r="AO2" s="3"/>
      <c r="AP2">
        <v>1</v>
      </c>
      <c r="AR2" t="s">
        <v>0</v>
      </c>
      <c r="AT2" s="2">
        <v>3.7290000000000001</v>
      </c>
      <c r="AU2" s="1">
        <f t="shared" ref="AU2:AU51" si="5">(Y2*0.7+AN2*0.3)*100</f>
        <v>3.1605598334194864</v>
      </c>
      <c r="AV2" s="1">
        <f t="shared" ref="AV2:AV51" si="6">(Y2*0.5+AN2*0.5)*100</f>
        <v>2.4486680334092958</v>
      </c>
      <c r="AW2" s="1">
        <f t="shared" ref="AW2:AW51" si="7">(Y2*0.3+AN2*0.7)*100</f>
        <v>1.7367762333991053</v>
      </c>
    </row>
    <row r="3" spans="1:49" x14ac:dyDescent="0.2">
      <c r="A3">
        <v>1</v>
      </c>
      <c r="B3" t="s">
        <v>31818</v>
      </c>
      <c r="C3" t="s">
        <v>31817</v>
      </c>
      <c r="F3" t="s">
        <v>31816</v>
      </c>
      <c r="G3" t="s">
        <v>15</v>
      </c>
      <c r="H3" t="s">
        <v>14</v>
      </c>
      <c r="I3" t="s">
        <v>31815</v>
      </c>
      <c r="J3" t="s">
        <v>31814</v>
      </c>
      <c r="K3" t="s">
        <v>31813</v>
      </c>
      <c r="L3" t="s">
        <v>31812</v>
      </c>
      <c r="M3" t="s">
        <v>31811</v>
      </c>
      <c r="N3">
        <v>2</v>
      </c>
      <c r="O3" t="s">
        <v>31810</v>
      </c>
      <c r="P3" t="s">
        <v>31809</v>
      </c>
      <c r="Q3" t="s">
        <v>31808</v>
      </c>
      <c r="R3" s="7">
        <v>40359</v>
      </c>
      <c r="S3" s="8">
        <f t="shared" si="0"/>
        <v>2010</v>
      </c>
      <c r="T3" s="8">
        <v>2010</v>
      </c>
      <c r="U3" s="8">
        <f t="shared" si="1"/>
        <v>12</v>
      </c>
      <c r="V3" s="7">
        <v>40359</v>
      </c>
      <c r="W3" t="s">
        <v>27232</v>
      </c>
      <c r="X3" s="2">
        <v>1.5840000000000001</v>
      </c>
      <c r="Y3" s="6">
        <f t="shared" si="2"/>
        <v>4.2283975334347725E-2</v>
      </c>
      <c r="Z3">
        <v>37.460999999999999</v>
      </c>
      <c r="AA3">
        <v>13672630</v>
      </c>
      <c r="AB3">
        <v>29047</v>
      </c>
      <c r="AD3" t="s">
        <v>5</v>
      </c>
      <c r="AE3">
        <v>12</v>
      </c>
      <c r="AG3">
        <v>65044</v>
      </c>
      <c r="AI3" t="s">
        <v>31807</v>
      </c>
      <c r="AK3" t="s">
        <v>31806</v>
      </c>
      <c r="AL3">
        <v>80</v>
      </c>
      <c r="AM3" s="5">
        <f t="shared" si="3"/>
        <v>6.666666666666667</v>
      </c>
      <c r="AN3" s="4">
        <f t="shared" si="4"/>
        <v>1.0097185409567083E-2</v>
      </c>
      <c r="AO3" s="3">
        <v>660.25</v>
      </c>
      <c r="AP3">
        <v>1</v>
      </c>
      <c r="AR3" t="s">
        <v>0</v>
      </c>
      <c r="AT3" s="2">
        <v>3.7290000000000001</v>
      </c>
      <c r="AU3" s="1">
        <f t="shared" si="5"/>
        <v>3.2627938356913528</v>
      </c>
      <c r="AV3" s="1">
        <f t="shared" si="6"/>
        <v>2.6190580371957406</v>
      </c>
      <c r="AW3" s="1">
        <f t="shared" si="7"/>
        <v>1.9753222387001272</v>
      </c>
    </row>
    <row r="4" spans="1:49" x14ac:dyDescent="0.2">
      <c r="A4">
        <v>2</v>
      </c>
      <c r="B4" t="s">
        <v>31805</v>
      </c>
      <c r="F4" t="s">
        <v>31804</v>
      </c>
      <c r="G4" t="s">
        <v>15</v>
      </c>
      <c r="H4" t="s">
        <v>14</v>
      </c>
      <c r="I4" t="s">
        <v>31803</v>
      </c>
      <c r="J4">
        <v>60026134</v>
      </c>
      <c r="K4" t="s">
        <v>31802</v>
      </c>
      <c r="L4" t="s">
        <v>31801</v>
      </c>
      <c r="M4" t="s">
        <v>3561</v>
      </c>
      <c r="N4">
        <v>2</v>
      </c>
      <c r="O4" t="s">
        <v>31800</v>
      </c>
      <c r="P4" t="s">
        <v>31799</v>
      </c>
      <c r="Q4" t="s">
        <v>31798</v>
      </c>
      <c r="R4" s="7">
        <v>40358</v>
      </c>
      <c r="S4" s="8">
        <f t="shared" si="0"/>
        <v>2010</v>
      </c>
      <c r="T4" s="8">
        <v>2010</v>
      </c>
      <c r="U4" s="8">
        <f t="shared" si="1"/>
        <v>12</v>
      </c>
      <c r="V4" s="7">
        <v>2010</v>
      </c>
      <c r="W4" t="s">
        <v>31797</v>
      </c>
      <c r="X4" s="2">
        <v>0.28399999999999997</v>
      </c>
      <c r="Y4" s="6">
        <f t="shared" si="2"/>
        <v>7.5812177998451722E-3</v>
      </c>
      <c r="Z4">
        <v>0</v>
      </c>
      <c r="AA4" t="s">
        <v>31796</v>
      </c>
      <c r="AB4">
        <v>145537</v>
      </c>
      <c r="AC4">
        <v>9486968</v>
      </c>
      <c r="AD4" t="s">
        <v>5</v>
      </c>
      <c r="AE4">
        <v>16</v>
      </c>
      <c r="AF4">
        <v>8</v>
      </c>
      <c r="AH4" t="s">
        <v>31795</v>
      </c>
      <c r="AI4" t="s">
        <v>31794</v>
      </c>
      <c r="AJ4" t="s">
        <v>31793</v>
      </c>
      <c r="AK4" t="s">
        <v>31792</v>
      </c>
      <c r="AL4">
        <v>1</v>
      </c>
      <c r="AM4" s="5">
        <f t="shared" si="3"/>
        <v>8.3333333333333329E-2</v>
      </c>
      <c r="AN4" s="4">
        <f t="shared" si="4"/>
        <v>1.2621481761958852E-4</v>
      </c>
      <c r="AO4" s="3">
        <v>0</v>
      </c>
      <c r="AP4">
        <v>0</v>
      </c>
      <c r="AR4" t="s">
        <v>0</v>
      </c>
      <c r="AT4" s="2">
        <v>1.139</v>
      </c>
      <c r="AU4" s="1">
        <f t="shared" si="5"/>
        <v>0.53447169051774968</v>
      </c>
      <c r="AV4" s="1">
        <f t="shared" si="6"/>
        <v>0.38537163087323806</v>
      </c>
      <c r="AW4" s="1">
        <f t="shared" si="7"/>
        <v>0.23627157122872636</v>
      </c>
    </row>
    <row r="5" spans="1:49" x14ac:dyDescent="0.2">
      <c r="A5">
        <v>3</v>
      </c>
      <c r="B5" t="s">
        <v>31791</v>
      </c>
      <c r="C5" t="s">
        <v>31790</v>
      </c>
      <c r="D5" t="s">
        <v>31789</v>
      </c>
      <c r="E5">
        <v>20526033</v>
      </c>
      <c r="F5" t="s">
        <v>31788</v>
      </c>
      <c r="G5" t="s">
        <v>15</v>
      </c>
      <c r="H5" t="s">
        <v>14</v>
      </c>
      <c r="I5" t="s">
        <v>31787</v>
      </c>
      <c r="J5">
        <v>60032179</v>
      </c>
      <c r="K5" t="s">
        <v>26294</v>
      </c>
      <c r="L5" t="s">
        <v>26293</v>
      </c>
      <c r="M5" t="s">
        <v>43</v>
      </c>
      <c r="N5">
        <v>3</v>
      </c>
      <c r="O5" t="s">
        <v>31786</v>
      </c>
      <c r="P5" t="s">
        <v>31785</v>
      </c>
      <c r="Q5" t="s">
        <v>31784</v>
      </c>
      <c r="R5" s="7">
        <v>40357</v>
      </c>
      <c r="S5" s="8">
        <f t="shared" si="0"/>
        <v>2010</v>
      </c>
      <c r="T5" s="8">
        <v>2010</v>
      </c>
      <c r="U5" s="8">
        <f t="shared" si="1"/>
        <v>12</v>
      </c>
      <c r="V5" s="7">
        <v>2010</v>
      </c>
      <c r="W5" t="s">
        <v>12264</v>
      </c>
      <c r="X5" s="2">
        <v>1.3120000000000001</v>
      </c>
      <c r="Y5" s="6">
        <f t="shared" si="2"/>
        <v>3.502309068097488E-2</v>
      </c>
      <c r="AA5">
        <v>319155</v>
      </c>
      <c r="AB5">
        <v>29203</v>
      </c>
      <c r="AC5">
        <v>13616560</v>
      </c>
      <c r="AD5" t="s">
        <v>5</v>
      </c>
      <c r="AE5">
        <v>55</v>
      </c>
      <c r="AF5">
        <v>13</v>
      </c>
      <c r="AH5" t="s">
        <v>31783</v>
      </c>
      <c r="AI5" t="s">
        <v>31782</v>
      </c>
      <c r="AK5" t="s">
        <v>31781</v>
      </c>
      <c r="AL5">
        <v>55</v>
      </c>
      <c r="AM5" s="5">
        <f t="shared" si="3"/>
        <v>4.583333333333333</v>
      </c>
      <c r="AN5" s="4">
        <f t="shared" si="4"/>
        <v>6.9418149690773688E-3</v>
      </c>
      <c r="AO5" s="3"/>
      <c r="AP5">
        <v>0</v>
      </c>
      <c r="AQ5" t="s">
        <v>12114</v>
      </c>
      <c r="AR5" t="s">
        <v>31780</v>
      </c>
      <c r="AS5" t="s">
        <v>12112</v>
      </c>
      <c r="AT5" s="2">
        <v>3.609</v>
      </c>
      <c r="AU5" s="1">
        <f t="shared" si="5"/>
        <v>2.6598707967405626</v>
      </c>
      <c r="AV5" s="1">
        <f t="shared" si="6"/>
        <v>2.0982452825026128</v>
      </c>
      <c r="AW5" s="1">
        <f t="shared" si="7"/>
        <v>1.5366197682646621</v>
      </c>
    </row>
    <row r="6" spans="1:49" x14ac:dyDescent="0.2">
      <c r="A6">
        <v>4</v>
      </c>
      <c r="B6" t="s">
        <v>31779</v>
      </c>
      <c r="C6" t="s">
        <v>31778</v>
      </c>
      <c r="F6" t="s">
        <v>31777</v>
      </c>
      <c r="G6" t="s">
        <v>15</v>
      </c>
      <c r="H6" t="s">
        <v>14</v>
      </c>
      <c r="I6" t="s">
        <v>31776</v>
      </c>
      <c r="J6" t="s">
        <v>31775</v>
      </c>
      <c r="K6" t="s">
        <v>31774</v>
      </c>
      <c r="L6" t="s">
        <v>31773</v>
      </c>
      <c r="M6" t="s">
        <v>95</v>
      </c>
      <c r="N6">
        <v>2</v>
      </c>
      <c r="O6" t="s">
        <v>31772</v>
      </c>
      <c r="P6" t="s">
        <v>31771</v>
      </c>
      <c r="Q6" t="s">
        <v>31770</v>
      </c>
      <c r="R6" s="7">
        <v>40357</v>
      </c>
      <c r="S6" s="8">
        <f t="shared" si="0"/>
        <v>2010</v>
      </c>
      <c r="T6" s="8">
        <v>2010</v>
      </c>
      <c r="U6" s="8">
        <f t="shared" si="1"/>
        <v>12</v>
      </c>
      <c r="V6" s="7">
        <v>2010</v>
      </c>
      <c r="W6" t="s">
        <v>31769</v>
      </c>
      <c r="X6" s="2" t="s">
        <v>66</v>
      </c>
      <c r="Y6" s="6" t="e">
        <f t="shared" si="2"/>
        <v>#VALUE!</v>
      </c>
      <c r="AA6">
        <v>10648275</v>
      </c>
      <c r="AB6">
        <v>26425</v>
      </c>
      <c r="AD6" t="s">
        <v>5</v>
      </c>
      <c r="AE6">
        <v>32</v>
      </c>
      <c r="AF6">
        <v>3</v>
      </c>
      <c r="AH6" t="s">
        <v>31768</v>
      </c>
      <c r="AI6" t="s">
        <v>31767</v>
      </c>
      <c r="AJ6" t="s">
        <v>31766</v>
      </c>
      <c r="AK6" t="s">
        <v>31765</v>
      </c>
      <c r="AL6">
        <v>9</v>
      </c>
      <c r="AM6" s="5">
        <f t="shared" si="3"/>
        <v>0.75</v>
      </c>
      <c r="AN6" s="4">
        <f t="shared" si="4"/>
        <v>1.1359333585762969E-3</v>
      </c>
      <c r="AO6" s="3"/>
      <c r="AP6">
        <v>0</v>
      </c>
      <c r="AR6" t="s">
        <v>0</v>
      </c>
      <c r="AT6" s="2">
        <v>2.3730000000000002</v>
      </c>
      <c r="AU6" s="1" t="e">
        <f t="shared" si="5"/>
        <v>#VALUE!</v>
      </c>
      <c r="AV6" s="1" t="e">
        <f t="shared" si="6"/>
        <v>#VALUE!</v>
      </c>
      <c r="AW6" s="1" t="e">
        <f t="shared" si="7"/>
        <v>#VALUE!</v>
      </c>
    </row>
    <row r="7" spans="1:49" x14ac:dyDescent="0.2">
      <c r="A7">
        <v>5</v>
      </c>
      <c r="B7" t="s">
        <v>31764</v>
      </c>
      <c r="C7" t="s">
        <v>31763</v>
      </c>
      <c r="F7" t="s">
        <v>31762</v>
      </c>
      <c r="G7" t="s">
        <v>15</v>
      </c>
      <c r="H7" t="s">
        <v>14</v>
      </c>
      <c r="I7" t="s">
        <v>31761</v>
      </c>
      <c r="J7">
        <v>60031004</v>
      </c>
      <c r="K7" t="s">
        <v>9738</v>
      </c>
      <c r="L7" t="s">
        <v>9737</v>
      </c>
      <c r="M7" t="s">
        <v>408</v>
      </c>
      <c r="N7">
        <v>3</v>
      </c>
      <c r="O7" t="s">
        <v>31760</v>
      </c>
      <c r="P7" t="s">
        <v>31759</v>
      </c>
      <c r="Q7" t="s">
        <v>31758</v>
      </c>
      <c r="R7" s="7">
        <v>40357</v>
      </c>
      <c r="S7" s="8">
        <f t="shared" si="0"/>
        <v>2010</v>
      </c>
      <c r="T7" s="8">
        <v>2010</v>
      </c>
      <c r="U7" s="8">
        <f t="shared" si="1"/>
        <v>12</v>
      </c>
      <c r="V7" s="7">
        <v>2010</v>
      </c>
      <c r="W7" t="s">
        <v>3695</v>
      </c>
      <c r="X7" s="2">
        <v>1.3280000000000001</v>
      </c>
      <c r="Y7" s="6">
        <f t="shared" si="2"/>
        <v>3.5450201542937994E-2</v>
      </c>
      <c r="AA7">
        <v>15361225</v>
      </c>
      <c r="AB7">
        <v>18894</v>
      </c>
      <c r="AD7" t="s">
        <v>5</v>
      </c>
      <c r="AE7">
        <v>9</v>
      </c>
      <c r="AG7">
        <v>5483157</v>
      </c>
      <c r="AH7" t="s">
        <v>31757</v>
      </c>
      <c r="AI7" t="s">
        <v>31756</v>
      </c>
      <c r="AJ7" t="s">
        <v>31755</v>
      </c>
      <c r="AK7" t="s">
        <v>31754</v>
      </c>
      <c r="AL7">
        <v>15</v>
      </c>
      <c r="AM7" s="5">
        <f t="shared" si="3"/>
        <v>1.25</v>
      </c>
      <c r="AN7" s="4">
        <f t="shared" si="4"/>
        <v>1.8932222642938281E-3</v>
      </c>
      <c r="AO7" s="3"/>
      <c r="AP7">
        <v>0</v>
      </c>
      <c r="AR7" t="s">
        <v>0</v>
      </c>
      <c r="AT7" s="2">
        <v>3.8340000000000001</v>
      </c>
      <c r="AU7" s="1">
        <f t="shared" si="5"/>
        <v>2.5383107759344745</v>
      </c>
      <c r="AV7" s="1">
        <f t="shared" si="6"/>
        <v>1.8671711903615913</v>
      </c>
      <c r="AW7" s="1">
        <f t="shared" si="7"/>
        <v>1.1960316047887078</v>
      </c>
    </row>
    <row r="8" spans="1:49" x14ac:dyDescent="0.2">
      <c r="A8">
        <v>6</v>
      </c>
      <c r="B8" t="s">
        <v>31753</v>
      </c>
      <c r="C8" t="s">
        <v>31752</v>
      </c>
      <c r="F8" t="s">
        <v>31751</v>
      </c>
      <c r="G8" t="s">
        <v>15</v>
      </c>
      <c r="H8" t="s">
        <v>14</v>
      </c>
      <c r="I8" t="s">
        <v>13486</v>
      </c>
      <c r="J8" t="s">
        <v>31750</v>
      </c>
      <c r="K8" t="s">
        <v>31749</v>
      </c>
      <c r="L8" t="s">
        <v>31748</v>
      </c>
      <c r="M8" t="s">
        <v>134</v>
      </c>
      <c r="N8">
        <v>3</v>
      </c>
      <c r="O8" t="s">
        <v>13482</v>
      </c>
      <c r="P8" t="s">
        <v>13481</v>
      </c>
      <c r="Q8" t="s">
        <v>31747</v>
      </c>
      <c r="R8" s="7">
        <v>40354</v>
      </c>
      <c r="S8" s="8">
        <f t="shared" si="0"/>
        <v>2010</v>
      </c>
      <c r="T8" s="8">
        <v>2010</v>
      </c>
      <c r="U8" s="8">
        <f t="shared" si="1"/>
        <v>12</v>
      </c>
      <c r="V8" s="7">
        <v>2010</v>
      </c>
      <c r="W8" t="s">
        <v>31746</v>
      </c>
      <c r="X8" s="2">
        <v>0.249</v>
      </c>
      <c r="Y8" s="6">
        <f t="shared" si="2"/>
        <v>6.6469127893008734E-3</v>
      </c>
      <c r="AB8">
        <v>19700186831</v>
      </c>
      <c r="AC8">
        <v>18741495</v>
      </c>
      <c r="AD8" t="s">
        <v>5</v>
      </c>
      <c r="AE8">
        <v>4</v>
      </c>
      <c r="AF8">
        <v>1</v>
      </c>
      <c r="AH8" t="s">
        <v>31745</v>
      </c>
      <c r="AI8" t="s">
        <v>31744</v>
      </c>
      <c r="AJ8" t="s">
        <v>31743</v>
      </c>
      <c r="AK8" t="s">
        <v>31742</v>
      </c>
      <c r="AL8">
        <v>3</v>
      </c>
      <c r="AM8" s="5">
        <f t="shared" si="3"/>
        <v>0.25</v>
      </c>
      <c r="AN8" s="4">
        <f t="shared" si="4"/>
        <v>3.786444528587656E-4</v>
      </c>
      <c r="AO8" s="3"/>
      <c r="AP8">
        <v>1</v>
      </c>
      <c r="AR8" t="s">
        <v>0</v>
      </c>
      <c r="AT8" s="2" t="s">
        <v>66</v>
      </c>
      <c r="AU8" s="1">
        <f t="shared" si="5"/>
        <v>0.47664322883682408</v>
      </c>
      <c r="AV8" s="1">
        <f t="shared" si="6"/>
        <v>0.35127786210798195</v>
      </c>
      <c r="AW8" s="1">
        <f t="shared" si="7"/>
        <v>0.22591249537913977</v>
      </c>
    </row>
    <row r="9" spans="1:49" x14ac:dyDescent="0.2">
      <c r="A9">
        <v>7</v>
      </c>
      <c r="B9" t="s">
        <v>31741</v>
      </c>
      <c r="C9" t="s">
        <v>31740</v>
      </c>
      <c r="F9" t="s">
        <v>31739</v>
      </c>
      <c r="G9" t="s">
        <v>15</v>
      </c>
      <c r="H9" t="s">
        <v>14</v>
      </c>
      <c r="I9" t="s">
        <v>31738</v>
      </c>
      <c r="J9" t="s">
        <v>31737</v>
      </c>
      <c r="K9" t="s">
        <v>31736</v>
      </c>
      <c r="L9" t="s">
        <v>31735</v>
      </c>
      <c r="M9" t="s">
        <v>31734</v>
      </c>
      <c r="N9">
        <v>6</v>
      </c>
      <c r="O9" t="s">
        <v>31733</v>
      </c>
      <c r="P9" t="s">
        <v>31732</v>
      </c>
      <c r="Q9" t="s">
        <v>31731</v>
      </c>
      <c r="R9" s="7">
        <v>40354</v>
      </c>
      <c r="S9" s="8">
        <f t="shared" si="0"/>
        <v>2010</v>
      </c>
      <c r="T9" s="8">
        <v>2010</v>
      </c>
      <c r="U9" s="8">
        <f t="shared" si="1"/>
        <v>12</v>
      </c>
      <c r="V9" s="7">
        <v>40354</v>
      </c>
      <c r="W9" t="s">
        <v>11724</v>
      </c>
      <c r="X9" s="2">
        <v>0.17799999999999999</v>
      </c>
      <c r="Y9" s="6">
        <f t="shared" si="2"/>
        <v>4.7516083393395799E-3</v>
      </c>
      <c r="AB9">
        <v>5300152204</v>
      </c>
      <c r="AC9">
        <v>13492543</v>
      </c>
      <c r="AD9" t="s">
        <v>5</v>
      </c>
      <c r="AE9">
        <v>7</v>
      </c>
      <c r="AF9">
        <v>12</v>
      </c>
      <c r="AH9" t="s">
        <v>31730</v>
      </c>
      <c r="AI9" t="s">
        <v>31729</v>
      </c>
      <c r="AJ9" t="s">
        <v>31728</v>
      </c>
      <c r="AK9" t="s">
        <v>31727</v>
      </c>
      <c r="AL9">
        <v>7</v>
      </c>
      <c r="AM9" s="5">
        <f t="shared" si="3"/>
        <v>0.58333333333333337</v>
      </c>
      <c r="AN9" s="4">
        <f t="shared" si="4"/>
        <v>8.835037233371198E-4</v>
      </c>
      <c r="AO9" s="3"/>
      <c r="AP9">
        <v>1</v>
      </c>
      <c r="AR9" t="s">
        <v>0</v>
      </c>
      <c r="AT9" s="2">
        <v>0.57799999999999996</v>
      </c>
      <c r="AU9" s="1">
        <f t="shared" si="5"/>
        <v>0.35911769545388417</v>
      </c>
      <c r="AV9" s="1">
        <f t="shared" si="6"/>
        <v>0.28175560313383502</v>
      </c>
      <c r="AW9" s="1">
        <f t="shared" si="7"/>
        <v>0.20439351081378579</v>
      </c>
    </row>
    <row r="10" spans="1:49" x14ac:dyDescent="0.2">
      <c r="A10">
        <v>8</v>
      </c>
      <c r="B10" t="s">
        <v>31726</v>
      </c>
      <c r="C10" t="s">
        <v>31725</v>
      </c>
      <c r="D10" t="s">
        <v>31724</v>
      </c>
      <c r="F10" t="s">
        <v>31723</v>
      </c>
      <c r="G10" t="s">
        <v>15</v>
      </c>
      <c r="H10" t="s">
        <v>14</v>
      </c>
      <c r="I10" t="s">
        <v>31722</v>
      </c>
      <c r="J10" t="s">
        <v>31721</v>
      </c>
      <c r="K10" t="s">
        <v>31720</v>
      </c>
      <c r="L10" t="s">
        <v>31719</v>
      </c>
      <c r="M10" t="s">
        <v>23254</v>
      </c>
      <c r="N10">
        <v>5</v>
      </c>
      <c r="O10" t="s">
        <v>31718</v>
      </c>
      <c r="P10" t="s">
        <v>31717</v>
      </c>
      <c r="Q10" t="s">
        <v>31716</v>
      </c>
      <c r="R10" s="7">
        <v>40354</v>
      </c>
      <c r="S10" s="8">
        <f t="shared" si="0"/>
        <v>2010</v>
      </c>
      <c r="T10" s="8">
        <v>2010</v>
      </c>
      <c r="U10" s="8">
        <f t="shared" si="1"/>
        <v>12</v>
      </c>
      <c r="V10" s="7">
        <v>2010</v>
      </c>
      <c r="W10" t="s">
        <v>181</v>
      </c>
      <c r="X10" s="2">
        <v>0.9</v>
      </c>
      <c r="Y10" s="6">
        <f t="shared" si="2"/>
        <v>2.4024985985424845E-2</v>
      </c>
      <c r="AA10">
        <v>9630252</v>
      </c>
      <c r="AB10">
        <v>29614</v>
      </c>
      <c r="AC10">
        <v>13616595</v>
      </c>
      <c r="AD10" t="s">
        <v>5</v>
      </c>
      <c r="AE10">
        <v>19</v>
      </c>
      <c r="AF10">
        <v>4</v>
      </c>
      <c r="AG10">
        <v>45003</v>
      </c>
      <c r="AI10" t="s">
        <v>31715</v>
      </c>
      <c r="AK10" t="s">
        <v>31714</v>
      </c>
      <c r="AL10">
        <v>6</v>
      </c>
      <c r="AM10" s="5">
        <f t="shared" si="3"/>
        <v>0.5</v>
      </c>
      <c r="AN10" s="4">
        <f t="shared" si="4"/>
        <v>7.572889057175312E-4</v>
      </c>
      <c r="AO10" s="3"/>
      <c r="AP10">
        <v>0</v>
      </c>
      <c r="AR10" t="s">
        <v>0</v>
      </c>
      <c r="AT10" s="2" t="s">
        <v>66</v>
      </c>
      <c r="AU10" s="1">
        <f t="shared" si="5"/>
        <v>1.7044676861512651</v>
      </c>
      <c r="AV10" s="1">
        <f t="shared" si="6"/>
        <v>1.2391137445571188</v>
      </c>
      <c r="AW10" s="1">
        <f t="shared" si="7"/>
        <v>0.77375980296297253</v>
      </c>
    </row>
    <row r="11" spans="1:49" x14ac:dyDescent="0.2">
      <c r="A11">
        <v>9</v>
      </c>
      <c r="B11" t="s">
        <v>31713</v>
      </c>
      <c r="F11" t="s">
        <v>31712</v>
      </c>
      <c r="G11" t="s">
        <v>15</v>
      </c>
      <c r="H11" t="s">
        <v>14</v>
      </c>
      <c r="I11" t="s">
        <v>31711</v>
      </c>
      <c r="J11" t="s">
        <v>31705</v>
      </c>
      <c r="K11" t="s">
        <v>31710</v>
      </c>
      <c r="L11" t="s">
        <v>31709</v>
      </c>
      <c r="M11" t="s">
        <v>31708</v>
      </c>
      <c r="N11">
        <v>2</v>
      </c>
      <c r="O11" t="s">
        <v>31707</v>
      </c>
      <c r="P11" t="s">
        <v>31706</v>
      </c>
      <c r="Q11" t="s">
        <v>31705</v>
      </c>
      <c r="R11" s="7">
        <v>40354</v>
      </c>
      <c r="S11" s="8">
        <f t="shared" si="0"/>
        <v>2010</v>
      </c>
      <c r="T11" s="8">
        <v>2010</v>
      </c>
      <c r="U11" s="8">
        <f t="shared" si="1"/>
        <v>12</v>
      </c>
      <c r="V11" s="7">
        <v>2010</v>
      </c>
      <c r="W11" t="s">
        <v>26103</v>
      </c>
      <c r="X11" s="2">
        <v>0.154</v>
      </c>
      <c r="Y11" s="6">
        <f t="shared" si="2"/>
        <v>4.1109420463949177E-3</v>
      </c>
      <c r="AA11" t="s">
        <v>26102</v>
      </c>
      <c r="AB11">
        <v>21100231100</v>
      </c>
      <c r="AC11">
        <v>18187803</v>
      </c>
      <c r="AD11" t="s">
        <v>5</v>
      </c>
      <c r="AE11">
        <v>5</v>
      </c>
      <c r="AF11">
        <v>1</v>
      </c>
      <c r="AH11" s="10">
        <v>41791</v>
      </c>
      <c r="AI11" t="s">
        <v>31704</v>
      </c>
      <c r="AJ11" t="s">
        <v>31703</v>
      </c>
      <c r="AK11" t="s">
        <v>31702</v>
      </c>
      <c r="AL11">
        <v>0</v>
      </c>
      <c r="AM11" s="5">
        <f t="shared" si="3"/>
        <v>0</v>
      </c>
      <c r="AN11" s="4">
        <f t="shared" si="4"/>
        <v>0</v>
      </c>
      <c r="AO11" s="3"/>
      <c r="AP11">
        <v>0</v>
      </c>
      <c r="AR11" t="s">
        <v>0</v>
      </c>
      <c r="AT11" s="2" t="s">
        <v>66</v>
      </c>
      <c r="AU11" s="1">
        <f t="shared" si="5"/>
        <v>0.28776594324764421</v>
      </c>
      <c r="AV11" s="1">
        <f t="shared" si="6"/>
        <v>0.20554710231974588</v>
      </c>
      <c r="AW11" s="1">
        <f t="shared" si="7"/>
        <v>0.12332826139184754</v>
      </c>
    </row>
    <row r="12" spans="1:49" x14ac:dyDescent="0.2">
      <c r="A12">
        <v>10</v>
      </c>
      <c r="B12" t="s">
        <v>31701</v>
      </c>
      <c r="C12" t="s">
        <v>31700</v>
      </c>
      <c r="D12" t="s">
        <v>31699</v>
      </c>
      <c r="F12" t="s">
        <v>31698</v>
      </c>
      <c r="G12" t="s">
        <v>15</v>
      </c>
      <c r="H12" t="s">
        <v>14</v>
      </c>
      <c r="I12" t="s">
        <v>31697</v>
      </c>
      <c r="J12">
        <v>60005322</v>
      </c>
      <c r="K12" t="s">
        <v>31696</v>
      </c>
      <c r="L12" t="s">
        <v>31695</v>
      </c>
      <c r="M12" t="s">
        <v>282</v>
      </c>
      <c r="N12">
        <v>4</v>
      </c>
      <c r="O12" t="s">
        <v>31694</v>
      </c>
      <c r="P12" t="s">
        <v>31693</v>
      </c>
      <c r="Q12" t="s">
        <v>31692</v>
      </c>
      <c r="R12" s="7">
        <v>40354</v>
      </c>
      <c r="S12" s="8">
        <f t="shared" si="0"/>
        <v>2010</v>
      </c>
      <c r="T12" s="8">
        <v>2010</v>
      </c>
      <c r="U12" s="8">
        <f t="shared" si="1"/>
        <v>12</v>
      </c>
      <c r="V12" s="7">
        <v>2010</v>
      </c>
      <c r="W12" t="s">
        <v>181</v>
      </c>
      <c r="X12" s="2">
        <v>0.9</v>
      </c>
      <c r="Y12" s="6">
        <f t="shared" si="2"/>
        <v>2.4024985985424845E-2</v>
      </c>
      <c r="AA12">
        <v>9630252</v>
      </c>
      <c r="AB12">
        <v>29614</v>
      </c>
      <c r="AC12">
        <v>13616595</v>
      </c>
      <c r="AD12" t="s">
        <v>5</v>
      </c>
      <c r="AE12">
        <v>19</v>
      </c>
      <c r="AF12">
        <v>4</v>
      </c>
      <c r="AG12">
        <v>45008</v>
      </c>
      <c r="AI12" t="s">
        <v>31691</v>
      </c>
      <c r="AK12" t="s">
        <v>31690</v>
      </c>
      <c r="AL12">
        <v>10</v>
      </c>
      <c r="AM12" s="5">
        <f t="shared" si="3"/>
        <v>0.83333333333333337</v>
      </c>
      <c r="AN12" s="4">
        <f t="shared" si="4"/>
        <v>1.2621481761958854E-3</v>
      </c>
      <c r="AO12" s="3"/>
      <c r="AP12">
        <v>0</v>
      </c>
      <c r="AR12" t="s">
        <v>0</v>
      </c>
      <c r="AT12" s="2" t="s">
        <v>66</v>
      </c>
      <c r="AU12" s="1">
        <f t="shared" si="5"/>
        <v>1.7196134642656156</v>
      </c>
      <c r="AV12" s="1">
        <f t="shared" si="6"/>
        <v>1.2643567080810365</v>
      </c>
      <c r="AW12" s="1">
        <f t="shared" si="7"/>
        <v>0.80909995189645723</v>
      </c>
    </row>
    <row r="13" spans="1:49" x14ac:dyDescent="0.2">
      <c r="A13">
        <v>11</v>
      </c>
      <c r="B13" t="s">
        <v>31689</v>
      </c>
      <c r="C13" t="s">
        <v>31688</v>
      </c>
      <c r="D13" t="s">
        <v>31687</v>
      </c>
      <c r="F13" t="s">
        <v>31686</v>
      </c>
      <c r="G13" t="s">
        <v>15</v>
      </c>
      <c r="H13" t="s">
        <v>14</v>
      </c>
      <c r="I13" t="s">
        <v>31685</v>
      </c>
      <c r="J13">
        <v>60000297</v>
      </c>
      <c r="K13" t="s">
        <v>31684</v>
      </c>
      <c r="L13" t="s">
        <v>10381</v>
      </c>
      <c r="M13" t="s">
        <v>1918</v>
      </c>
      <c r="N13">
        <v>6</v>
      </c>
      <c r="O13" t="s">
        <v>31683</v>
      </c>
      <c r="P13" t="s">
        <v>31682</v>
      </c>
      <c r="Q13" t="s">
        <v>31681</v>
      </c>
      <c r="R13" s="7">
        <v>40354</v>
      </c>
      <c r="S13" s="8">
        <f t="shared" si="0"/>
        <v>2010</v>
      </c>
      <c r="T13" s="8">
        <v>2010</v>
      </c>
      <c r="U13" s="8">
        <f t="shared" si="1"/>
        <v>12</v>
      </c>
      <c r="V13" s="7">
        <v>2010</v>
      </c>
      <c r="W13" t="s">
        <v>12340</v>
      </c>
      <c r="X13" s="2">
        <v>1.3280000000000001</v>
      </c>
      <c r="Y13" s="6">
        <f t="shared" si="2"/>
        <v>3.5450201542937994E-2</v>
      </c>
      <c r="AA13">
        <v>7413335</v>
      </c>
      <c r="AB13">
        <v>29251</v>
      </c>
      <c r="AC13">
        <v>13616587</v>
      </c>
      <c r="AD13" t="s">
        <v>5</v>
      </c>
      <c r="AE13">
        <v>52</v>
      </c>
      <c r="AF13">
        <v>7</v>
      </c>
      <c r="AG13">
        <v>75018</v>
      </c>
      <c r="AI13" t="s">
        <v>31680</v>
      </c>
      <c r="AK13" t="s">
        <v>31679</v>
      </c>
      <c r="AL13">
        <v>15</v>
      </c>
      <c r="AM13" s="5">
        <f t="shared" si="3"/>
        <v>1.25</v>
      </c>
      <c r="AN13" s="4">
        <f t="shared" si="4"/>
        <v>1.8932222642938281E-3</v>
      </c>
      <c r="AO13" s="3"/>
      <c r="AP13">
        <v>0</v>
      </c>
      <c r="AR13" t="s">
        <v>0</v>
      </c>
      <c r="AT13" s="2">
        <v>2.4580000000000002</v>
      </c>
      <c r="AU13" s="1">
        <f t="shared" si="5"/>
        <v>2.5383107759344745</v>
      </c>
      <c r="AV13" s="1">
        <f t="shared" si="6"/>
        <v>1.8671711903615913</v>
      </c>
      <c r="AW13" s="1">
        <f t="shared" si="7"/>
        <v>1.1960316047887078</v>
      </c>
    </row>
    <row r="14" spans="1:49" x14ac:dyDescent="0.2">
      <c r="A14">
        <v>12</v>
      </c>
      <c r="B14" t="s">
        <v>31678</v>
      </c>
      <c r="C14" t="s">
        <v>31677</v>
      </c>
      <c r="D14" t="s">
        <v>31676</v>
      </c>
      <c r="F14" t="s">
        <v>31675</v>
      </c>
      <c r="G14" t="s">
        <v>15</v>
      </c>
      <c r="H14" t="s">
        <v>14</v>
      </c>
      <c r="I14" t="s">
        <v>31674</v>
      </c>
      <c r="J14" t="s">
        <v>31673</v>
      </c>
      <c r="K14" t="s">
        <v>31672</v>
      </c>
      <c r="L14" t="s">
        <v>31671</v>
      </c>
      <c r="M14" t="s">
        <v>31670</v>
      </c>
      <c r="N14">
        <v>9</v>
      </c>
      <c r="O14" t="s">
        <v>31669</v>
      </c>
      <c r="P14" t="s">
        <v>31668</v>
      </c>
      <c r="Q14" t="s">
        <v>31667</v>
      </c>
      <c r="R14" s="7">
        <v>40354</v>
      </c>
      <c r="S14" s="8">
        <f t="shared" si="0"/>
        <v>2010</v>
      </c>
      <c r="T14" s="8">
        <v>2010</v>
      </c>
      <c r="U14" s="8">
        <f t="shared" si="1"/>
        <v>12</v>
      </c>
      <c r="V14" s="7">
        <v>2010</v>
      </c>
      <c r="W14" t="s">
        <v>12340</v>
      </c>
      <c r="X14" s="2">
        <v>1.3280000000000001</v>
      </c>
      <c r="Y14" s="6">
        <f t="shared" si="2"/>
        <v>3.5450201542937994E-2</v>
      </c>
      <c r="AA14">
        <v>7413335</v>
      </c>
      <c r="AB14">
        <v>29251</v>
      </c>
      <c r="AC14">
        <v>13616587</v>
      </c>
      <c r="AD14" t="s">
        <v>5</v>
      </c>
      <c r="AE14">
        <v>52</v>
      </c>
      <c r="AF14">
        <v>7</v>
      </c>
      <c r="AG14">
        <v>75015</v>
      </c>
      <c r="AI14" t="s">
        <v>31666</v>
      </c>
      <c r="AK14" t="s">
        <v>31665</v>
      </c>
      <c r="AL14">
        <v>17</v>
      </c>
      <c r="AM14" s="5">
        <f t="shared" si="3"/>
        <v>1.4166666666666667</v>
      </c>
      <c r="AN14" s="4">
        <f t="shared" si="4"/>
        <v>2.1456518995330051E-3</v>
      </c>
      <c r="AO14" s="3"/>
      <c r="AP14">
        <v>0</v>
      </c>
      <c r="AQ14" t="s">
        <v>1806</v>
      </c>
      <c r="AR14" t="s">
        <v>31664</v>
      </c>
      <c r="AS14" t="s">
        <v>1804</v>
      </c>
      <c r="AT14" s="2">
        <v>2.4580000000000002</v>
      </c>
      <c r="AU14" s="1">
        <f t="shared" si="5"/>
        <v>2.5458836649916496</v>
      </c>
      <c r="AV14" s="1">
        <f t="shared" si="6"/>
        <v>1.8797926721235498</v>
      </c>
      <c r="AW14" s="1">
        <f t="shared" si="7"/>
        <v>1.2137016792554502</v>
      </c>
    </row>
    <row r="15" spans="1:49" x14ac:dyDescent="0.2">
      <c r="A15">
        <v>13</v>
      </c>
      <c r="B15" t="s">
        <v>31663</v>
      </c>
      <c r="C15" t="s">
        <v>31662</v>
      </c>
      <c r="D15" t="s">
        <v>31661</v>
      </c>
      <c r="F15" t="s">
        <v>31660</v>
      </c>
      <c r="G15" t="s">
        <v>15</v>
      </c>
      <c r="H15" t="s">
        <v>14</v>
      </c>
      <c r="I15" t="s">
        <v>31659</v>
      </c>
      <c r="J15">
        <v>60011047</v>
      </c>
      <c r="K15" t="s">
        <v>3589</v>
      </c>
      <c r="L15" t="s">
        <v>3588</v>
      </c>
      <c r="M15" t="s">
        <v>199</v>
      </c>
      <c r="N15">
        <v>8</v>
      </c>
      <c r="O15" t="s">
        <v>31658</v>
      </c>
      <c r="P15" t="s">
        <v>31657</v>
      </c>
      <c r="Q15" t="s">
        <v>31656</v>
      </c>
      <c r="R15" s="7">
        <v>40354</v>
      </c>
      <c r="S15" s="8">
        <f t="shared" si="0"/>
        <v>2010</v>
      </c>
      <c r="T15" s="8">
        <v>2010</v>
      </c>
      <c r="U15" s="8">
        <f t="shared" si="1"/>
        <v>12</v>
      </c>
      <c r="V15" s="7">
        <v>2010</v>
      </c>
      <c r="W15" t="s">
        <v>181</v>
      </c>
      <c r="X15" s="2">
        <v>0.9</v>
      </c>
      <c r="Y15" s="6">
        <f t="shared" si="2"/>
        <v>2.4024985985424845E-2</v>
      </c>
      <c r="AA15">
        <v>9630252</v>
      </c>
      <c r="AB15">
        <v>29614</v>
      </c>
      <c r="AC15">
        <v>13616595</v>
      </c>
      <c r="AD15" t="s">
        <v>5</v>
      </c>
      <c r="AE15">
        <v>19</v>
      </c>
      <c r="AF15">
        <v>4</v>
      </c>
      <c r="AG15">
        <v>45009</v>
      </c>
      <c r="AI15" t="s">
        <v>31655</v>
      </c>
      <c r="AK15" t="s">
        <v>31654</v>
      </c>
      <c r="AL15">
        <v>20</v>
      </c>
      <c r="AM15" s="5">
        <f t="shared" si="3"/>
        <v>1.6666666666666667</v>
      </c>
      <c r="AN15" s="4">
        <f t="shared" si="4"/>
        <v>2.5242963523917708E-3</v>
      </c>
      <c r="AO15" s="3"/>
      <c r="AP15">
        <v>0</v>
      </c>
      <c r="AR15" t="s">
        <v>0</v>
      </c>
      <c r="AT15" s="2" t="s">
        <v>66</v>
      </c>
      <c r="AU15" s="1">
        <f t="shared" si="5"/>
        <v>1.7574779095514921</v>
      </c>
      <c r="AV15" s="1">
        <f t="shared" si="6"/>
        <v>1.3274641168908308</v>
      </c>
      <c r="AW15" s="1">
        <f t="shared" si="7"/>
        <v>0.89745032423016924</v>
      </c>
    </row>
    <row r="16" spans="1:49" x14ac:dyDescent="0.2">
      <c r="A16">
        <v>14</v>
      </c>
      <c r="B16" t="s">
        <v>31653</v>
      </c>
      <c r="C16" t="s">
        <v>31652</v>
      </c>
      <c r="F16" t="s">
        <v>31651</v>
      </c>
      <c r="G16" t="s">
        <v>15</v>
      </c>
      <c r="H16" t="s">
        <v>14</v>
      </c>
      <c r="I16" t="s">
        <v>31650</v>
      </c>
      <c r="J16" t="s">
        <v>31649</v>
      </c>
      <c r="K16" t="s">
        <v>31648</v>
      </c>
      <c r="L16" t="s">
        <v>31647</v>
      </c>
      <c r="M16" t="s">
        <v>19715</v>
      </c>
      <c r="N16">
        <v>3</v>
      </c>
      <c r="O16" t="s">
        <v>31646</v>
      </c>
      <c r="P16" t="s">
        <v>31645</v>
      </c>
      <c r="Q16" t="s">
        <v>31644</v>
      </c>
      <c r="R16" s="7">
        <v>40353</v>
      </c>
      <c r="S16" s="8">
        <f t="shared" si="0"/>
        <v>2010</v>
      </c>
      <c r="T16" s="8">
        <v>2010</v>
      </c>
      <c r="U16" s="8">
        <f t="shared" si="1"/>
        <v>12</v>
      </c>
      <c r="V16" s="7">
        <v>40353</v>
      </c>
      <c r="W16" t="s">
        <v>15407</v>
      </c>
      <c r="X16" s="2">
        <v>0.375</v>
      </c>
      <c r="Y16" s="6">
        <f t="shared" si="2"/>
        <v>1.0010410827260351E-2</v>
      </c>
      <c r="AA16">
        <v>135194</v>
      </c>
      <c r="AB16">
        <v>24918</v>
      </c>
      <c r="AD16" t="s">
        <v>5</v>
      </c>
      <c r="AE16">
        <v>46</v>
      </c>
      <c r="AF16">
        <v>13</v>
      </c>
      <c r="AH16" t="s">
        <v>31643</v>
      </c>
      <c r="AI16" t="s">
        <v>31642</v>
      </c>
      <c r="AK16" t="s">
        <v>31641</v>
      </c>
      <c r="AL16">
        <v>26</v>
      </c>
      <c r="AM16" s="5">
        <f t="shared" si="3"/>
        <v>2.1666666666666665</v>
      </c>
      <c r="AN16" s="4">
        <f t="shared" si="4"/>
        <v>3.2815852581093018E-3</v>
      </c>
      <c r="AO16" s="3"/>
      <c r="AP16">
        <v>0</v>
      </c>
      <c r="AR16" t="s">
        <v>0</v>
      </c>
      <c r="AT16" s="2">
        <v>1.3140000000000001</v>
      </c>
      <c r="AU16" s="1">
        <f t="shared" si="5"/>
        <v>0.7991763156515036</v>
      </c>
      <c r="AV16" s="1">
        <f t="shared" si="6"/>
        <v>0.66459980426848264</v>
      </c>
      <c r="AW16" s="1">
        <f t="shared" si="7"/>
        <v>0.53002329288546168</v>
      </c>
    </row>
    <row r="17" spans="1:49" x14ac:dyDescent="0.2">
      <c r="A17">
        <v>15</v>
      </c>
      <c r="B17" t="s">
        <v>31640</v>
      </c>
      <c r="C17" t="s">
        <v>31639</v>
      </c>
      <c r="F17" t="s">
        <v>31638</v>
      </c>
      <c r="G17" t="s">
        <v>15</v>
      </c>
      <c r="H17" t="s">
        <v>14</v>
      </c>
      <c r="I17" t="s">
        <v>6130</v>
      </c>
      <c r="J17">
        <v>60025578</v>
      </c>
      <c r="K17" t="s">
        <v>778</v>
      </c>
      <c r="L17" t="s">
        <v>777</v>
      </c>
      <c r="M17" t="s">
        <v>58</v>
      </c>
      <c r="N17">
        <v>5</v>
      </c>
      <c r="O17" t="s">
        <v>31637</v>
      </c>
      <c r="P17" t="s">
        <v>31636</v>
      </c>
      <c r="Q17" t="s">
        <v>3618</v>
      </c>
      <c r="R17" s="7">
        <v>40353</v>
      </c>
      <c r="S17" s="8">
        <f t="shared" si="0"/>
        <v>2010</v>
      </c>
      <c r="T17" s="8">
        <v>2010</v>
      </c>
      <c r="U17" s="8">
        <f t="shared" si="1"/>
        <v>12</v>
      </c>
      <c r="V17" s="7">
        <v>40353</v>
      </c>
      <c r="W17" t="s">
        <v>15407</v>
      </c>
      <c r="X17" s="2">
        <v>0.375</v>
      </c>
      <c r="Y17" s="6">
        <f t="shared" si="2"/>
        <v>1.0010410827260351E-2</v>
      </c>
      <c r="AA17">
        <v>135194</v>
      </c>
      <c r="AB17">
        <v>24918</v>
      </c>
      <c r="AD17" t="s">
        <v>5</v>
      </c>
      <c r="AE17">
        <v>46</v>
      </c>
      <c r="AF17">
        <v>13</v>
      </c>
      <c r="AH17" t="s">
        <v>31635</v>
      </c>
      <c r="AI17" t="s">
        <v>31634</v>
      </c>
      <c r="AK17" t="s">
        <v>31633</v>
      </c>
      <c r="AL17">
        <v>30</v>
      </c>
      <c r="AM17" s="5">
        <f t="shared" si="3"/>
        <v>2.5</v>
      </c>
      <c r="AN17" s="4">
        <f t="shared" si="4"/>
        <v>3.7864445285876562E-3</v>
      </c>
      <c r="AO17" s="3"/>
      <c r="AP17">
        <v>0</v>
      </c>
      <c r="AR17" t="s">
        <v>0</v>
      </c>
      <c r="AT17" s="2">
        <v>1.3140000000000001</v>
      </c>
      <c r="AU17" s="1">
        <f t="shared" si="5"/>
        <v>0.81432209376585429</v>
      </c>
      <c r="AV17" s="1">
        <f t="shared" si="6"/>
        <v>0.68984276779240039</v>
      </c>
      <c r="AW17" s="1">
        <f t="shared" si="7"/>
        <v>0.56536344181894638</v>
      </c>
    </row>
    <row r="18" spans="1:49" x14ac:dyDescent="0.2">
      <c r="A18">
        <v>16</v>
      </c>
      <c r="B18" t="s">
        <v>31632</v>
      </c>
      <c r="C18" t="s">
        <v>31631</v>
      </c>
      <c r="F18" t="s">
        <v>31630</v>
      </c>
      <c r="G18" t="s">
        <v>15</v>
      </c>
      <c r="H18" t="s">
        <v>14</v>
      </c>
      <c r="I18" t="s">
        <v>31629</v>
      </c>
      <c r="J18">
        <v>60025272</v>
      </c>
      <c r="K18" t="s">
        <v>19339</v>
      </c>
      <c r="L18" t="s">
        <v>4497</v>
      </c>
      <c r="M18" t="s">
        <v>199</v>
      </c>
      <c r="N18">
        <v>3</v>
      </c>
      <c r="O18" t="s">
        <v>31628</v>
      </c>
      <c r="P18" t="s">
        <v>31627</v>
      </c>
      <c r="Q18" t="s">
        <v>31626</v>
      </c>
      <c r="R18" s="7">
        <v>40353</v>
      </c>
      <c r="S18" s="8">
        <f t="shared" si="0"/>
        <v>2010</v>
      </c>
      <c r="T18" s="8">
        <v>2010</v>
      </c>
      <c r="U18" s="8">
        <f t="shared" si="1"/>
        <v>12</v>
      </c>
      <c r="V18" s="7">
        <v>40353</v>
      </c>
      <c r="W18" t="s">
        <v>15407</v>
      </c>
      <c r="X18" s="2">
        <v>0.375</v>
      </c>
      <c r="Y18" s="6">
        <f t="shared" si="2"/>
        <v>1.0010410827260351E-2</v>
      </c>
      <c r="AA18">
        <v>135194</v>
      </c>
      <c r="AB18">
        <v>24918</v>
      </c>
      <c r="AD18" t="s">
        <v>5</v>
      </c>
      <c r="AE18">
        <v>46</v>
      </c>
      <c r="AF18">
        <v>13</v>
      </c>
      <c r="AH18" t="s">
        <v>31625</v>
      </c>
      <c r="AI18" t="s">
        <v>31624</v>
      </c>
      <c r="AK18" t="s">
        <v>31623</v>
      </c>
      <c r="AL18">
        <v>6</v>
      </c>
      <c r="AM18" s="5">
        <f t="shared" si="3"/>
        <v>0.5</v>
      </c>
      <c r="AN18" s="4">
        <f t="shared" si="4"/>
        <v>7.572889057175312E-4</v>
      </c>
      <c r="AO18" s="3"/>
      <c r="AP18">
        <v>0</v>
      </c>
      <c r="AQ18" t="s">
        <v>3338</v>
      </c>
      <c r="AR18">
        <v>22651062</v>
      </c>
      <c r="AS18" t="s">
        <v>3337</v>
      </c>
      <c r="AT18" s="2">
        <v>1.3140000000000001</v>
      </c>
      <c r="AU18" s="1">
        <f t="shared" si="5"/>
        <v>0.72344742507975057</v>
      </c>
      <c r="AV18" s="1">
        <f t="shared" si="6"/>
        <v>0.53838498664889411</v>
      </c>
      <c r="AW18" s="1">
        <f t="shared" si="7"/>
        <v>0.35332254821803771</v>
      </c>
    </row>
    <row r="19" spans="1:49" x14ac:dyDescent="0.2">
      <c r="A19">
        <v>17</v>
      </c>
      <c r="B19" t="s">
        <v>31622</v>
      </c>
      <c r="C19" t="s">
        <v>31621</v>
      </c>
      <c r="F19" t="s">
        <v>31620</v>
      </c>
      <c r="G19" t="s">
        <v>15</v>
      </c>
      <c r="H19" t="s">
        <v>14</v>
      </c>
      <c r="I19" t="s">
        <v>19363</v>
      </c>
      <c r="J19">
        <v>60022417</v>
      </c>
      <c r="K19" t="s">
        <v>31619</v>
      </c>
      <c r="L19" t="s">
        <v>2273</v>
      </c>
      <c r="M19" t="s">
        <v>872</v>
      </c>
      <c r="N19">
        <v>3</v>
      </c>
      <c r="O19" t="s">
        <v>31618</v>
      </c>
      <c r="P19" t="s">
        <v>31617</v>
      </c>
      <c r="Q19" t="s">
        <v>31616</v>
      </c>
      <c r="R19" s="7">
        <v>40353</v>
      </c>
      <c r="S19" s="8">
        <f t="shared" si="0"/>
        <v>2010</v>
      </c>
      <c r="T19" s="8">
        <v>2010</v>
      </c>
      <c r="U19" s="8">
        <f t="shared" si="1"/>
        <v>12</v>
      </c>
      <c r="V19" s="7">
        <v>40353</v>
      </c>
      <c r="W19" t="s">
        <v>15407</v>
      </c>
      <c r="X19" s="2">
        <v>0.375</v>
      </c>
      <c r="Y19" s="6">
        <f t="shared" si="2"/>
        <v>1.0010410827260351E-2</v>
      </c>
      <c r="AA19">
        <v>135194</v>
      </c>
      <c r="AB19">
        <v>24918</v>
      </c>
      <c r="AD19" t="s">
        <v>5</v>
      </c>
      <c r="AE19">
        <v>46</v>
      </c>
      <c r="AF19">
        <v>13</v>
      </c>
      <c r="AH19" t="s">
        <v>31615</v>
      </c>
      <c r="AI19" t="s">
        <v>31614</v>
      </c>
      <c r="AK19" t="s">
        <v>31613</v>
      </c>
      <c r="AL19">
        <v>7</v>
      </c>
      <c r="AM19" s="5">
        <f t="shared" si="3"/>
        <v>0.58333333333333337</v>
      </c>
      <c r="AN19" s="4">
        <f t="shared" si="4"/>
        <v>8.835037233371198E-4</v>
      </c>
      <c r="AO19" s="3"/>
      <c r="AP19">
        <v>0</v>
      </c>
      <c r="AR19" t="s">
        <v>0</v>
      </c>
      <c r="AT19" s="2">
        <v>1.3140000000000001</v>
      </c>
      <c r="AU19" s="1">
        <f t="shared" si="5"/>
        <v>0.72723386960833813</v>
      </c>
      <c r="AV19" s="1">
        <f t="shared" si="6"/>
        <v>0.54469572752987361</v>
      </c>
      <c r="AW19" s="1">
        <f t="shared" si="7"/>
        <v>0.36215758545140891</v>
      </c>
    </row>
    <row r="20" spans="1:49" x14ac:dyDescent="0.2">
      <c r="A20">
        <v>18</v>
      </c>
      <c r="B20" t="s">
        <v>31612</v>
      </c>
      <c r="C20" t="s">
        <v>31611</v>
      </c>
      <c r="F20" t="s">
        <v>31610</v>
      </c>
      <c r="G20" t="s">
        <v>15</v>
      </c>
      <c r="H20" t="s">
        <v>14</v>
      </c>
      <c r="I20" t="s">
        <v>31609</v>
      </c>
      <c r="J20" t="s">
        <v>31608</v>
      </c>
      <c r="K20" t="s">
        <v>31607</v>
      </c>
      <c r="L20" t="s">
        <v>31606</v>
      </c>
      <c r="M20" t="s">
        <v>2445</v>
      </c>
      <c r="N20">
        <v>2</v>
      </c>
      <c r="O20" t="s">
        <v>31605</v>
      </c>
      <c r="P20" t="s">
        <v>31604</v>
      </c>
      <c r="Q20" t="s">
        <v>31603</v>
      </c>
      <c r="R20" s="7">
        <v>40353</v>
      </c>
      <c r="S20" s="8">
        <f t="shared" si="0"/>
        <v>2010</v>
      </c>
      <c r="T20" s="8">
        <v>2010</v>
      </c>
      <c r="U20" s="8">
        <f t="shared" si="1"/>
        <v>12</v>
      </c>
      <c r="V20" s="7">
        <v>40353</v>
      </c>
      <c r="W20" t="s">
        <v>15407</v>
      </c>
      <c r="X20" s="2">
        <v>0.375</v>
      </c>
      <c r="Y20" s="6">
        <f t="shared" si="2"/>
        <v>1.0010410827260351E-2</v>
      </c>
      <c r="AA20">
        <v>135194</v>
      </c>
      <c r="AB20">
        <v>24918</v>
      </c>
      <c r="AD20" t="s">
        <v>5</v>
      </c>
      <c r="AE20">
        <v>46</v>
      </c>
      <c r="AF20">
        <v>13</v>
      </c>
      <c r="AH20" t="s">
        <v>31602</v>
      </c>
      <c r="AI20" t="s">
        <v>31601</v>
      </c>
      <c r="AK20" t="s">
        <v>31600</v>
      </c>
      <c r="AL20">
        <v>18</v>
      </c>
      <c r="AM20" s="5">
        <f t="shared" si="3"/>
        <v>1.5</v>
      </c>
      <c r="AN20" s="4">
        <f t="shared" si="4"/>
        <v>2.2718667171525938E-3</v>
      </c>
      <c r="AO20" s="3"/>
      <c r="AP20">
        <v>0</v>
      </c>
      <c r="AR20" t="s">
        <v>0</v>
      </c>
      <c r="AT20" s="2">
        <v>1.3140000000000001</v>
      </c>
      <c r="AU20" s="1">
        <f t="shared" si="5"/>
        <v>0.76888475942280243</v>
      </c>
      <c r="AV20" s="1">
        <f t="shared" si="6"/>
        <v>0.61411387722064725</v>
      </c>
      <c r="AW20" s="1">
        <f t="shared" si="7"/>
        <v>0.45934299501849207</v>
      </c>
    </row>
    <row r="21" spans="1:49" x14ac:dyDescent="0.2">
      <c r="A21">
        <v>19</v>
      </c>
      <c r="B21" t="s">
        <v>31599</v>
      </c>
      <c r="C21" t="s">
        <v>31598</v>
      </c>
      <c r="F21" t="s">
        <v>31597</v>
      </c>
      <c r="G21" t="s">
        <v>15</v>
      </c>
      <c r="H21" t="s">
        <v>14</v>
      </c>
      <c r="I21" t="s">
        <v>31596</v>
      </c>
      <c r="J21" t="s">
        <v>31595</v>
      </c>
      <c r="K21" t="s">
        <v>31594</v>
      </c>
      <c r="L21" t="s">
        <v>31593</v>
      </c>
      <c r="M21" t="s">
        <v>21795</v>
      </c>
      <c r="N21">
        <v>8</v>
      </c>
      <c r="O21" t="s">
        <v>31592</v>
      </c>
      <c r="P21" t="s">
        <v>31591</v>
      </c>
      <c r="Q21" t="s">
        <v>31590</v>
      </c>
      <c r="R21" s="7">
        <v>40353</v>
      </c>
      <c r="S21" s="8">
        <f t="shared" si="0"/>
        <v>2010</v>
      </c>
      <c r="T21" s="8">
        <v>2010</v>
      </c>
      <c r="U21" s="8">
        <f t="shared" si="1"/>
        <v>12</v>
      </c>
      <c r="V21" s="7">
        <v>40353</v>
      </c>
      <c r="W21" t="s">
        <v>15407</v>
      </c>
      <c r="X21" s="2">
        <v>0.375</v>
      </c>
      <c r="Y21" s="6">
        <f t="shared" si="2"/>
        <v>1.0010410827260351E-2</v>
      </c>
      <c r="AA21">
        <v>135194</v>
      </c>
      <c r="AB21">
        <v>24918</v>
      </c>
      <c r="AD21" t="s">
        <v>5</v>
      </c>
      <c r="AE21">
        <v>46</v>
      </c>
      <c r="AF21">
        <v>13</v>
      </c>
      <c r="AH21" t="s">
        <v>31589</v>
      </c>
      <c r="AI21" t="s">
        <v>31588</v>
      </c>
      <c r="AK21" t="s">
        <v>31587</v>
      </c>
      <c r="AL21">
        <v>13</v>
      </c>
      <c r="AM21" s="5">
        <f t="shared" si="3"/>
        <v>1.0833333333333333</v>
      </c>
      <c r="AN21" s="4">
        <f t="shared" si="4"/>
        <v>1.6407926290546509E-3</v>
      </c>
      <c r="AO21" s="3"/>
      <c r="AP21">
        <v>0</v>
      </c>
      <c r="AR21" t="s">
        <v>0</v>
      </c>
      <c r="AT21" s="2">
        <v>1.3140000000000001</v>
      </c>
      <c r="AU21" s="1">
        <f t="shared" si="5"/>
        <v>0.74995253677986418</v>
      </c>
      <c r="AV21" s="1">
        <f t="shared" si="6"/>
        <v>0.58256017281575012</v>
      </c>
      <c r="AW21" s="1">
        <f t="shared" si="7"/>
        <v>0.41516780885163607</v>
      </c>
    </row>
    <row r="22" spans="1:49" x14ac:dyDescent="0.2">
      <c r="A22">
        <v>20</v>
      </c>
      <c r="B22" t="s">
        <v>31586</v>
      </c>
      <c r="C22" t="s">
        <v>31585</v>
      </c>
      <c r="F22" t="s">
        <v>31584</v>
      </c>
      <c r="G22" t="s">
        <v>15</v>
      </c>
      <c r="H22" t="s">
        <v>14</v>
      </c>
      <c r="I22" t="s">
        <v>31583</v>
      </c>
      <c r="J22">
        <v>60014237</v>
      </c>
      <c r="K22" t="s">
        <v>2144</v>
      </c>
      <c r="L22" t="s">
        <v>873</v>
      </c>
      <c r="M22" t="s">
        <v>872</v>
      </c>
      <c r="N22">
        <v>2</v>
      </c>
      <c r="O22" t="s">
        <v>31582</v>
      </c>
      <c r="P22" t="s">
        <v>31581</v>
      </c>
      <c r="Q22" t="s">
        <v>8928</v>
      </c>
      <c r="R22" s="7">
        <v>40353</v>
      </c>
      <c r="S22" s="8">
        <f t="shared" si="0"/>
        <v>2010</v>
      </c>
      <c r="T22" s="8">
        <v>2010</v>
      </c>
      <c r="U22" s="8">
        <f t="shared" si="1"/>
        <v>12</v>
      </c>
      <c r="V22" s="7">
        <v>40353</v>
      </c>
      <c r="W22" t="s">
        <v>15407</v>
      </c>
      <c r="X22" s="2">
        <v>0.375</v>
      </c>
      <c r="Y22" s="6">
        <f t="shared" si="2"/>
        <v>1.0010410827260351E-2</v>
      </c>
      <c r="AA22">
        <v>135194</v>
      </c>
      <c r="AB22">
        <v>24918</v>
      </c>
      <c r="AD22" t="s">
        <v>5</v>
      </c>
      <c r="AE22">
        <v>46</v>
      </c>
      <c r="AF22">
        <v>13</v>
      </c>
      <c r="AH22" t="s">
        <v>31580</v>
      </c>
      <c r="AI22" t="s">
        <v>31579</v>
      </c>
      <c r="AK22" t="s">
        <v>31578</v>
      </c>
      <c r="AL22">
        <v>11</v>
      </c>
      <c r="AM22" s="5">
        <f t="shared" si="3"/>
        <v>0.91666666666666663</v>
      </c>
      <c r="AN22" s="4">
        <f t="shared" si="4"/>
        <v>1.3883629938154739E-3</v>
      </c>
      <c r="AO22" s="3"/>
      <c r="AP22">
        <v>0</v>
      </c>
      <c r="AR22" t="s">
        <v>0</v>
      </c>
      <c r="AT22" s="2">
        <v>1.3140000000000001</v>
      </c>
      <c r="AU22" s="1">
        <f t="shared" si="5"/>
        <v>0.74237964772268883</v>
      </c>
      <c r="AV22" s="1">
        <f t="shared" si="6"/>
        <v>0.56993869105379125</v>
      </c>
      <c r="AW22" s="1">
        <f t="shared" si="7"/>
        <v>0.39749773438489366</v>
      </c>
    </row>
    <row r="23" spans="1:49" x14ac:dyDescent="0.2">
      <c r="A23">
        <v>21</v>
      </c>
      <c r="B23" t="s">
        <v>31577</v>
      </c>
      <c r="C23" t="s">
        <v>31576</v>
      </c>
      <c r="F23" t="s">
        <v>31575</v>
      </c>
      <c r="G23" t="s">
        <v>15</v>
      </c>
      <c r="H23" t="s">
        <v>14</v>
      </c>
      <c r="I23" t="s">
        <v>31574</v>
      </c>
      <c r="J23">
        <v>60017776</v>
      </c>
      <c r="K23" t="s">
        <v>28035</v>
      </c>
      <c r="L23" t="s">
        <v>873</v>
      </c>
      <c r="M23" t="s">
        <v>872</v>
      </c>
      <c r="N23">
        <v>2</v>
      </c>
      <c r="O23" t="s">
        <v>31573</v>
      </c>
      <c r="P23" t="s">
        <v>31572</v>
      </c>
      <c r="Q23" t="s">
        <v>28032</v>
      </c>
      <c r="R23" s="7">
        <v>40353</v>
      </c>
      <c r="S23" s="8">
        <f t="shared" si="0"/>
        <v>2010</v>
      </c>
      <c r="T23" s="8">
        <v>2010</v>
      </c>
      <c r="U23" s="8">
        <f t="shared" si="1"/>
        <v>12</v>
      </c>
      <c r="V23" s="7">
        <v>2010</v>
      </c>
      <c r="W23" t="s">
        <v>3695</v>
      </c>
      <c r="X23" s="2">
        <v>1.3280000000000001</v>
      </c>
      <c r="Y23" s="6">
        <f t="shared" si="2"/>
        <v>3.5450201542937994E-2</v>
      </c>
      <c r="AA23">
        <v>15361225</v>
      </c>
      <c r="AB23">
        <v>18894</v>
      </c>
      <c r="AD23" t="s">
        <v>5</v>
      </c>
      <c r="AE23">
        <v>9</v>
      </c>
      <c r="AG23">
        <v>5482066</v>
      </c>
      <c r="AH23" t="s">
        <v>31571</v>
      </c>
      <c r="AI23" t="s">
        <v>31570</v>
      </c>
      <c r="AJ23" t="s">
        <v>31569</v>
      </c>
      <c r="AK23" t="s">
        <v>31568</v>
      </c>
      <c r="AL23">
        <v>10</v>
      </c>
      <c r="AM23" s="5">
        <f t="shared" si="3"/>
        <v>0.83333333333333337</v>
      </c>
      <c r="AN23" s="4">
        <f t="shared" si="4"/>
        <v>1.2621481761958854E-3</v>
      </c>
      <c r="AO23" s="3"/>
      <c r="AP23">
        <v>0</v>
      </c>
      <c r="AR23" t="s">
        <v>31567</v>
      </c>
      <c r="AT23" s="2">
        <v>3.8340000000000001</v>
      </c>
      <c r="AU23" s="1">
        <f t="shared" si="5"/>
        <v>2.5193785532915363</v>
      </c>
      <c r="AV23" s="1">
        <f t="shared" si="6"/>
        <v>1.8356174859566941</v>
      </c>
      <c r="AW23" s="1">
        <f t="shared" si="7"/>
        <v>1.1518564186218518</v>
      </c>
    </row>
    <row r="24" spans="1:49" x14ac:dyDescent="0.2">
      <c r="A24">
        <v>22</v>
      </c>
      <c r="B24" t="s">
        <v>31566</v>
      </c>
      <c r="C24" t="s">
        <v>31565</v>
      </c>
      <c r="F24" t="s">
        <v>31564</v>
      </c>
      <c r="G24" t="s">
        <v>15</v>
      </c>
      <c r="H24" t="s">
        <v>14</v>
      </c>
      <c r="I24" t="s">
        <v>13552</v>
      </c>
      <c r="J24">
        <v>60025578</v>
      </c>
      <c r="K24" t="s">
        <v>778</v>
      </c>
      <c r="L24" t="s">
        <v>777</v>
      </c>
      <c r="M24" t="s">
        <v>58</v>
      </c>
      <c r="N24">
        <v>5</v>
      </c>
      <c r="O24" t="s">
        <v>31563</v>
      </c>
      <c r="P24" t="s">
        <v>31562</v>
      </c>
      <c r="Q24" t="s">
        <v>3618</v>
      </c>
      <c r="R24" s="7">
        <v>40353</v>
      </c>
      <c r="S24" s="8">
        <f t="shared" si="0"/>
        <v>2010</v>
      </c>
      <c r="T24" s="8">
        <v>2010</v>
      </c>
      <c r="U24" s="8">
        <f t="shared" si="1"/>
        <v>12</v>
      </c>
      <c r="V24" s="7">
        <v>2010</v>
      </c>
      <c r="W24" t="s">
        <v>3695</v>
      </c>
      <c r="X24" s="2">
        <v>1.3280000000000001</v>
      </c>
      <c r="Y24" s="6">
        <f t="shared" si="2"/>
        <v>3.5450201542937994E-2</v>
      </c>
      <c r="AA24">
        <v>15361225</v>
      </c>
      <c r="AB24">
        <v>18894</v>
      </c>
      <c r="AD24" t="s">
        <v>5</v>
      </c>
      <c r="AE24">
        <v>9</v>
      </c>
      <c r="AG24">
        <v>5482113</v>
      </c>
      <c r="AH24" t="s">
        <v>31561</v>
      </c>
      <c r="AI24" t="s">
        <v>31560</v>
      </c>
      <c r="AJ24" t="s">
        <v>31559</v>
      </c>
      <c r="AK24" t="s">
        <v>31558</v>
      </c>
      <c r="AL24">
        <v>83</v>
      </c>
      <c r="AM24" s="5">
        <f t="shared" si="3"/>
        <v>6.916666666666667</v>
      </c>
      <c r="AN24" s="4">
        <f t="shared" si="4"/>
        <v>1.0475829862425848E-2</v>
      </c>
      <c r="AO24" s="3"/>
      <c r="AP24">
        <v>0</v>
      </c>
      <c r="AR24" t="s">
        <v>0</v>
      </c>
      <c r="AT24" s="2">
        <v>3.8340000000000001</v>
      </c>
      <c r="AU24" s="1">
        <f t="shared" si="5"/>
        <v>2.795789003878435</v>
      </c>
      <c r="AV24" s="1">
        <f t="shared" si="6"/>
        <v>2.2963015702681924</v>
      </c>
      <c r="AW24" s="1">
        <f t="shared" si="7"/>
        <v>1.7968141366579493</v>
      </c>
    </row>
    <row r="25" spans="1:49" x14ac:dyDescent="0.2">
      <c r="A25">
        <v>23</v>
      </c>
      <c r="B25" t="s">
        <v>31557</v>
      </c>
      <c r="C25" t="s">
        <v>31556</v>
      </c>
      <c r="F25" t="s">
        <v>31555</v>
      </c>
      <c r="G25" t="s">
        <v>15</v>
      </c>
      <c r="H25" t="s">
        <v>14</v>
      </c>
      <c r="I25" t="s">
        <v>31554</v>
      </c>
      <c r="J25">
        <v>60032730</v>
      </c>
      <c r="K25" t="s">
        <v>6571</v>
      </c>
      <c r="L25" t="s">
        <v>6570</v>
      </c>
      <c r="M25" t="s">
        <v>330</v>
      </c>
      <c r="N25">
        <v>3</v>
      </c>
      <c r="O25" t="s">
        <v>31553</v>
      </c>
      <c r="P25" t="s">
        <v>31552</v>
      </c>
      <c r="Q25" t="s">
        <v>6567</v>
      </c>
      <c r="R25" s="7">
        <v>40353</v>
      </c>
      <c r="S25" s="8">
        <f t="shared" si="0"/>
        <v>2010</v>
      </c>
      <c r="T25" s="8">
        <v>2010</v>
      </c>
      <c r="U25" s="8">
        <f t="shared" si="1"/>
        <v>12</v>
      </c>
      <c r="V25" s="7">
        <v>2010</v>
      </c>
      <c r="W25" t="s">
        <v>3695</v>
      </c>
      <c r="X25" s="2">
        <v>1.3280000000000001</v>
      </c>
      <c r="Y25" s="6">
        <f t="shared" si="2"/>
        <v>3.5450201542937994E-2</v>
      </c>
      <c r="AA25">
        <v>15361225</v>
      </c>
      <c r="AB25">
        <v>18894</v>
      </c>
      <c r="AD25" t="s">
        <v>5</v>
      </c>
      <c r="AE25">
        <v>9</v>
      </c>
      <c r="AG25">
        <v>5482067</v>
      </c>
      <c r="AH25" t="s">
        <v>31551</v>
      </c>
      <c r="AI25" t="s">
        <v>31550</v>
      </c>
      <c r="AJ25" t="s">
        <v>31549</v>
      </c>
      <c r="AK25" t="s">
        <v>31548</v>
      </c>
      <c r="AL25">
        <v>5</v>
      </c>
      <c r="AM25" s="5">
        <f t="shared" si="3"/>
        <v>0.41666666666666669</v>
      </c>
      <c r="AN25" s="4">
        <f t="shared" si="4"/>
        <v>6.310740880979427E-4</v>
      </c>
      <c r="AO25" s="3"/>
      <c r="AP25">
        <v>0</v>
      </c>
      <c r="AR25" t="s">
        <v>0</v>
      </c>
      <c r="AT25" s="2">
        <v>3.8340000000000001</v>
      </c>
      <c r="AU25" s="1">
        <f t="shared" si="5"/>
        <v>2.500446330648598</v>
      </c>
      <c r="AV25" s="1">
        <f t="shared" si="6"/>
        <v>1.8040637815517968</v>
      </c>
      <c r="AW25" s="1">
        <f t="shared" si="7"/>
        <v>1.1076812324549958</v>
      </c>
    </row>
    <row r="26" spans="1:49" x14ac:dyDescent="0.2">
      <c r="A26">
        <v>24</v>
      </c>
      <c r="B26" t="s">
        <v>31547</v>
      </c>
      <c r="C26" t="s">
        <v>31546</v>
      </c>
      <c r="F26" t="s">
        <v>31545</v>
      </c>
      <c r="G26" t="s">
        <v>15</v>
      </c>
      <c r="H26" t="s">
        <v>14</v>
      </c>
      <c r="I26" t="s">
        <v>31544</v>
      </c>
      <c r="J26" t="s">
        <v>31543</v>
      </c>
      <c r="K26" t="s">
        <v>31542</v>
      </c>
      <c r="L26" t="s">
        <v>31541</v>
      </c>
      <c r="M26" t="s">
        <v>4895</v>
      </c>
      <c r="N26">
        <v>3</v>
      </c>
      <c r="O26" t="s">
        <v>31540</v>
      </c>
      <c r="P26" t="s">
        <v>31539</v>
      </c>
      <c r="Q26" t="s">
        <v>31538</v>
      </c>
      <c r="R26" s="7">
        <v>40353</v>
      </c>
      <c r="S26" s="8">
        <f t="shared" si="0"/>
        <v>2010</v>
      </c>
      <c r="T26" s="8">
        <v>2010</v>
      </c>
      <c r="U26" s="8">
        <f t="shared" si="1"/>
        <v>12</v>
      </c>
      <c r="V26" s="7">
        <v>2010</v>
      </c>
      <c r="W26" t="s">
        <v>3695</v>
      </c>
      <c r="X26" s="2">
        <v>1.3280000000000001</v>
      </c>
      <c r="Y26" s="6">
        <f t="shared" si="2"/>
        <v>3.5450201542937994E-2</v>
      </c>
      <c r="AA26">
        <v>15361225</v>
      </c>
      <c r="AB26">
        <v>18894</v>
      </c>
      <c r="AD26" t="s">
        <v>5</v>
      </c>
      <c r="AE26">
        <v>9</v>
      </c>
      <c r="AG26">
        <v>5473102</v>
      </c>
      <c r="AH26" t="s">
        <v>31537</v>
      </c>
      <c r="AI26" t="s">
        <v>31536</v>
      </c>
      <c r="AJ26" t="s">
        <v>31535</v>
      </c>
      <c r="AK26" t="s">
        <v>31534</v>
      </c>
      <c r="AL26">
        <v>78</v>
      </c>
      <c r="AM26" s="5">
        <f t="shared" si="3"/>
        <v>6.5</v>
      </c>
      <c r="AN26" s="4">
        <f t="shared" si="4"/>
        <v>9.8447557743279058E-3</v>
      </c>
      <c r="AO26" s="3"/>
      <c r="AP26">
        <v>0</v>
      </c>
      <c r="AQ26" t="s">
        <v>12476</v>
      </c>
      <c r="AR26" t="s">
        <v>0</v>
      </c>
      <c r="AS26" t="s">
        <v>12475</v>
      </c>
      <c r="AT26" s="2">
        <v>3.8340000000000001</v>
      </c>
      <c r="AU26" s="1">
        <f t="shared" si="5"/>
        <v>2.7768567812354967</v>
      </c>
      <c r="AV26" s="1">
        <f t="shared" si="6"/>
        <v>2.2647478658632947</v>
      </c>
      <c r="AW26" s="1">
        <f t="shared" si="7"/>
        <v>1.7526389504910933</v>
      </c>
    </row>
    <row r="27" spans="1:49" x14ac:dyDescent="0.2">
      <c r="A27">
        <v>25</v>
      </c>
      <c r="B27" t="s">
        <v>31533</v>
      </c>
      <c r="C27" t="s">
        <v>31532</v>
      </c>
      <c r="F27" t="s">
        <v>31531</v>
      </c>
      <c r="G27" t="s">
        <v>15</v>
      </c>
      <c r="H27" t="s">
        <v>14</v>
      </c>
      <c r="I27" t="s">
        <v>23469</v>
      </c>
      <c r="J27" t="s">
        <v>31530</v>
      </c>
      <c r="K27" t="s">
        <v>31529</v>
      </c>
      <c r="L27" t="s">
        <v>19298</v>
      </c>
      <c r="M27" t="s">
        <v>2445</v>
      </c>
      <c r="N27">
        <v>5</v>
      </c>
      <c r="O27" t="s">
        <v>31528</v>
      </c>
      <c r="P27" t="s">
        <v>31527</v>
      </c>
      <c r="Q27" t="s">
        <v>31526</v>
      </c>
      <c r="R27" s="7">
        <v>40353</v>
      </c>
      <c r="S27" s="8">
        <f t="shared" si="0"/>
        <v>2010</v>
      </c>
      <c r="T27" s="8">
        <v>2010</v>
      </c>
      <c r="U27" s="8">
        <f t="shared" si="1"/>
        <v>12</v>
      </c>
      <c r="V27" s="7">
        <v>2010</v>
      </c>
      <c r="W27" t="s">
        <v>3695</v>
      </c>
      <c r="X27" s="2">
        <v>1.3280000000000001</v>
      </c>
      <c r="Y27" s="6">
        <f t="shared" si="2"/>
        <v>3.5450201542937994E-2</v>
      </c>
      <c r="AA27">
        <v>15361225</v>
      </c>
      <c r="AB27">
        <v>18894</v>
      </c>
      <c r="AD27" t="s">
        <v>5</v>
      </c>
      <c r="AE27">
        <v>9</v>
      </c>
      <c r="AG27">
        <v>5473104</v>
      </c>
      <c r="AH27" t="s">
        <v>31525</v>
      </c>
      <c r="AI27" t="s">
        <v>31524</v>
      </c>
      <c r="AJ27" t="s">
        <v>31523</v>
      </c>
      <c r="AK27" t="s">
        <v>31522</v>
      </c>
      <c r="AL27">
        <v>19</v>
      </c>
      <c r="AM27" s="5">
        <f t="shared" si="3"/>
        <v>1.5833333333333333</v>
      </c>
      <c r="AN27" s="4">
        <f t="shared" si="4"/>
        <v>2.3980815347721821E-3</v>
      </c>
      <c r="AO27" s="3"/>
      <c r="AP27">
        <v>0</v>
      </c>
      <c r="AR27" t="s">
        <v>0</v>
      </c>
      <c r="AT27" s="2">
        <v>3.8340000000000001</v>
      </c>
      <c r="AU27" s="1">
        <f t="shared" si="5"/>
        <v>2.5534565540488252</v>
      </c>
      <c r="AV27" s="1">
        <f t="shared" si="6"/>
        <v>1.8924141538855088</v>
      </c>
      <c r="AW27" s="1">
        <f t="shared" si="7"/>
        <v>1.2313717537221924</v>
      </c>
    </row>
    <row r="28" spans="1:49" x14ac:dyDescent="0.2">
      <c r="A28">
        <v>26</v>
      </c>
      <c r="B28" t="s">
        <v>31521</v>
      </c>
      <c r="C28" t="s">
        <v>31520</v>
      </c>
      <c r="F28" t="s">
        <v>31519</v>
      </c>
      <c r="G28" t="s">
        <v>15</v>
      </c>
      <c r="H28" t="s">
        <v>14</v>
      </c>
      <c r="I28" t="s">
        <v>31518</v>
      </c>
      <c r="J28" t="s">
        <v>31517</v>
      </c>
      <c r="K28" t="s">
        <v>31516</v>
      </c>
      <c r="L28" t="s">
        <v>31515</v>
      </c>
      <c r="M28" t="s">
        <v>31514</v>
      </c>
      <c r="N28">
        <v>3</v>
      </c>
      <c r="O28" t="s">
        <v>31513</v>
      </c>
      <c r="P28" t="s">
        <v>31512</v>
      </c>
      <c r="Q28" t="s">
        <v>31511</v>
      </c>
      <c r="R28" s="7">
        <v>40352</v>
      </c>
      <c r="S28" s="8">
        <f t="shared" si="0"/>
        <v>2010</v>
      </c>
      <c r="T28" s="8">
        <v>2010</v>
      </c>
      <c r="U28" s="8">
        <f t="shared" si="1"/>
        <v>12</v>
      </c>
      <c r="V28" s="7">
        <v>40352</v>
      </c>
      <c r="W28" t="s">
        <v>31510</v>
      </c>
      <c r="X28" s="2">
        <v>1.5960000000000001</v>
      </c>
      <c r="Y28" s="6">
        <f t="shared" si="2"/>
        <v>4.2604308480820058E-2</v>
      </c>
      <c r="AA28">
        <v>17449561</v>
      </c>
      <c r="AB28">
        <v>145678</v>
      </c>
      <c r="AC28" t="s">
        <v>31509</v>
      </c>
      <c r="AD28" t="s">
        <v>5</v>
      </c>
      <c r="AE28">
        <v>6</v>
      </c>
      <c r="AF28">
        <v>3</v>
      </c>
      <c r="AH28" t="s">
        <v>31508</v>
      </c>
      <c r="AI28" t="s">
        <v>31507</v>
      </c>
      <c r="AJ28" t="s">
        <v>31506</v>
      </c>
      <c r="AK28" t="s">
        <v>31505</v>
      </c>
      <c r="AL28">
        <v>14</v>
      </c>
      <c r="AM28" s="5">
        <f t="shared" si="3"/>
        <v>1.1666666666666667</v>
      </c>
      <c r="AN28" s="4">
        <f t="shared" si="4"/>
        <v>1.7670074466742396E-3</v>
      </c>
      <c r="AO28" s="3"/>
      <c r="AP28">
        <v>0</v>
      </c>
      <c r="AR28" t="s">
        <v>0</v>
      </c>
      <c r="AT28" s="2">
        <v>3.7029999999999998</v>
      </c>
      <c r="AU28" s="1">
        <f t="shared" si="5"/>
        <v>3.035311817057631</v>
      </c>
      <c r="AV28" s="1">
        <f t="shared" si="6"/>
        <v>2.218565796374715</v>
      </c>
      <c r="AW28" s="1">
        <f t="shared" si="7"/>
        <v>1.4018197756917987</v>
      </c>
    </row>
    <row r="29" spans="1:49" x14ac:dyDescent="0.2">
      <c r="A29">
        <v>27</v>
      </c>
      <c r="B29" t="s">
        <v>31504</v>
      </c>
      <c r="C29" t="s">
        <v>31503</v>
      </c>
      <c r="F29" t="s">
        <v>31502</v>
      </c>
      <c r="G29" t="s">
        <v>15</v>
      </c>
      <c r="H29" t="s">
        <v>14</v>
      </c>
      <c r="I29" t="s">
        <v>31501</v>
      </c>
      <c r="J29" t="s">
        <v>31500</v>
      </c>
      <c r="K29" t="s">
        <v>31499</v>
      </c>
      <c r="L29" t="s">
        <v>31498</v>
      </c>
      <c r="M29" t="s">
        <v>543</v>
      </c>
      <c r="N29">
        <v>4</v>
      </c>
      <c r="O29" t="s">
        <v>31497</v>
      </c>
      <c r="P29" t="s">
        <v>31496</v>
      </c>
      <c r="Q29" t="s">
        <v>31495</v>
      </c>
      <c r="R29" s="7">
        <v>40352</v>
      </c>
      <c r="S29" s="8">
        <f t="shared" si="0"/>
        <v>2010</v>
      </c>
      <c r="T29" s="8">
        <v>2010</v>
      </c>
      <c r="U29" s="8">
        <f t="shared" si="1"/>
        <v>12</v>
      </c>
      <c r="V29" s="7">
        <v>40352</v>
      </c>
      <c r="W29" t="s">
        <v>31494</v>
      </c>
      <c r="X29" s="2">
        <v>6.069</v>
      </c>
      <c r="Y29" s="6">
        <f t="shared" si="2"/>
        <v>0.16200848882838151</v>
      </c>
      <c r="AA29" t="s">
        <v>31493</v>
      </c>
      <c r="AB29">
        <v>25143</v>
      </c>
      <c r="AC29">
        <v>16163028</v>
      </c>
      <c r="AD29" t="s">
        <v>5</v>
      </c>
      <c r="AE29">
        <v>20</v>
      </c>
      <c r="AF29">
        <v>12</v>
      </c>
      <c r="AH29" t="s">
        <v>31492</v>
      </c>
      <c r="AI29" t="s">
        <v>31491</v>
      </c>
      <c r="AK29" t="s">
        <v>31490</v>
      </c>
      <c r="AL29">
        <v>38</v>
      </c>
      <c r="AM29" s="5">
        <f t="shared" si="3"/>
        <v>3.1666666666666665</v>
      </c>
      <c r="AN29" s="4">
        <f t="shared" si="4"/>
        <v>4.7961630695443642E-3</v>
      </c>
      <c r="AO29" s="3"/>
      <c r="AP29">
        <v>0</v>
      </c>
      <c r="AR29" t="s">
        <v>0</v>
      </c>
      <c r="AT29" s="2">
        <v>18.808</v>
      </c>
      <c r="AU29" s="1">
        <f t="shared" si="5"/>
        <v>11.484479110073035</v>
      </c>
      <c r="AV29" s="1">
        <f t="shared" si="6"/>
        <v>8.3402325948962943</v>
      </c>
      <c r="AW29" s="1">
        <f t="shared" si="7"/>
        <v>5.1959860797195505</v>
      </c>
    </row>
    <row r="30" spans="1:49" x14ac:dyDescent="0.2">
      <c r="A30">
        <v>28</v>
      </c>
      <c r="B30" t="s">
        <v>31489</v>
      </c>
      <c r="C30" t="s">
        <v>31488</v>
      </c>
      <c r="E30">
        <v>20509662</v>
      </c>
      <c r="F30" t="s">
        <v>31487</v>
      </c>
      <c r="G30" t="s">
        <v>15</v>
      </c>
      <c r="H30" t="s">
        <v>14</v>
      </c>
      <c r="I30" t="s">
        <v>31486</v>
      </c>
      <c r="J30">
        <v>60107031</v>
      </c>
      <c r="K30" t="s">
        <v>9363</v>
      </c>
      <c r="L30" t="s">
        <v>5171</v>
      </c>
      <c r="M30" t="s">
        <v>992</v>
      </c>
      <c r="N30">
        <v>3</v>
      </c>
      <c r="O30" t="s">
        <v>31485</v>
      </c>
      <c r="P30" t="s">
        <v>31484</v>
      </c>
      <c r="Q30" t="s">
        <v>9360</v>
      </c>
      <c r="R30" s="7">
        <v>40351</v>
      </c>
      <c r="S30" s="8">
        <f t="shared" si="0"/>
        <v>2010</v>
      </c>
      <c r="T30" s="8">
        <v>2010</v>
      </c>
      <c r="U30" s="8">
        <f t="shared" si="1"/>
        <v>12</v>
      </c>
      <c r="V30" s="7">
        <v>40351</v>
      </c>
      <c r="W30" t="s">
        <v>19615</v>
      </c>
      <c r="X30" s="2">
        <v>5.5540000000000003</v>
      </c>
      <c r="Y30" s="6">
        <f t="shared" si="2"/>
        <v>0.14826085795894398</v>
      </c>
      <c r="AA30">
        <v>19360851</v>
      </c>
      <c r="AB30">
        <v>11500153511</v>
      </c>
      <c r="AC30" t="s">
        <v>19614</v>
      </c>
      <c r="AD30" t="s">
        <v>5</v>
      </c>
      <c r="AE30">
        <v>4</v>
      </c>
      <c r="AF30">
        <v>6</v>
      </c>
      <c r="AH30" t="s">
        <v>31483</v>
      </c>
      <c r="AI30" t="s">
        <v>31482</v>
      </c>
      <c r="AJ30" t="s">
        <v>31481</v>
      </c>
      <c r="AK30" t="s">
        <v>31480</v>
      </c>
      <c r="AL30">
        <v>152</v>
      </c>
      <c r="AM30" s="5">
        <f t="shared" si="3"/>
        <v>12.666666666666666</v>
      </c>
      <c r="AN30" s="4">
        <f t="shared" si="4"/>
        <v>1.9184652278177457E-2</v>
      </c>
      <c r="AO30" s="3"/>
      <c r="AP30">
        <v>0</v>
      </c>
      <c r="AR30" t="s">
        <v>0</v>
      </c>
      <c r="AT30" s="2">
        <v>15.881</v>
      </c>
      <c r="AU30" s="1">
        <f t="shared" si="5"/>
        <v>10.953799625471401</v>
      </c>
      <c r="AV30" s="1">
        <f t="shared" si="6"/>
        <v>8.3722755118560706</v>
      </c>
      <c r="AW30" s="1">
        <f t="shared" si="7"/>
        <v>5.790751398240741</v>
      </c>
    </row>
    <row r="31" spans="1:49" x14ac:dyDescent="0.2">
      <c r="A31">
        <v>29</v>
      </c>
      <c r="B31" t="s">
        <v>31479</v>
      </c>
      <c r="C31" t="s">
        <v>31478</v>
      </c>
      <c r="E31">
        <v>20534537</v>
      </c>
      <c r="F31" t="s">
        <v>31477</v>
      </c>
      <c r="G31" t="s">
        <v>15</v>
      </c>
      <c r="H31" t="s">
        <v>14</v>
      </c>
      <c r="I31" t="s">
        <v>31476</v>
      </c>
      <c r="J31" t="s">
        <v>31475</v>
      </c>
      <c r="K31" t="s">
        <v>31474</v>
      </c>
      <c r="L31" t="s">
        <v>31473</v>
      </c>
      <c r="M31" t="s">
        <v>31472</v>
      </c>
      <c r="N31">
        <v>4</v>
      </c>
      <c r="O31" t="s">
        <v>31471</v>
      </c>
      <c r="P31" t="s">
        <v>31470</v>
      </c>
      <c r="Q31" t="s">
        <v>31469</v>
      </c>
      <c r="R31" s="7">
        <v>40351</v>
      </c>
      <c r="S31" s="8">
        <f t="shared" si="0"/>
        <v>2010</v>
      </c>
      <c r="T31" s="8">
        <v>2010</v>
      </c>
      <c r="U31" s="8">
        <f t="shared" si="1"/>
        <v>12</v>
      </c>
      <c r="V31" s="7">
        <v>40351</v>
      </c>
      <c r="W31" t="s">
        <v>12119</v>
      </c>
      <c r="X31" s="2">
        <v>5.0110000000000001</v>
      </c>
      <c r="Y31" s="6">
        <f t="shared" si="2"/>
        <v>0.13376578308107098</v>
      </c>
      <c r="AA31">
        <v>278424</v>
      </c>
      <c r="AB31">
        <v>21121</v>
      </c>
      <c r="AC31">
        <v>10916490</v>
      </c>
      <c r="AD31" t="s">
        <v>5</v>
      </c>
      <c r="AE31">
        <v>107</v>
      </c>
      <c r="AF31">
        <v>25</v>
      </c>
      <c r="AH31" t="s">
        <v>31468</v>
      </c>
      <c r="AI31" t="s">
        <v>31467</v>
      </c>
      <c r="AJ31" t="s">
        <v>31466</v>
      </c>
      <c r="AK31" t="s">
        <v>31465</v>
      </c>
      <c r="AL31">
        <v>96</v>
      </c>
      <c r="AM31" s="5">
        <f t="shared" si="3"/>
        <v>8</v>
      </c>
      <c r="AN31" s="4">
        <f t="shared" si="4"/>
        <v>1.2116622491480499E-2</v>
      </c>
      <c r="AO31" s="3"/>
      <c r="AP31">
        <v>1</v>
      </c>
      <c r="AR31" t="s">
        <v>0</v>
      </c>
      <c r="AT31" s="2" t="s">
        <v>66</v>
      </c>
      <c r="AU31" s="1">
        <f t="shared" si="5"/>
        <v>9.7271034904193829</v>
      </c>
      <c r="AV31" s="1">
        <f t="shared" si="6"/>
        <v>7.2941202786275738</v>
      </c>
      <c r="AW31" s="1">
        <f t="shared" si="7"/>
        <v>4.8611370668357639</v>
      </c>
    </row>
    <row r="32" spans="1:49" x14ac:dyDescent="0.2">
      <c r="A32">
        <v>30</v>
      </c>
      <c r="B32" t="s">
        <v>31464</v>
      </c>
      <c r="C32" t="s">
        <v>31463</v>
      </c>
      <c r="F32" t="s">
        <v>31462</v>
      </c>
      <c r="G32" t="s">
        <v>15</v>
      </c>
      <c r="H32" t="s">
        <v>14</v>
      </c>
      <c r="I32" t="s">
        <v>31461</v>
      </c>
      <c r="J32">
        <v>60068535</v>
      </c>
      <c r="K32" t="s">
        <v>21853</v>
      </c>
      <c r="L32" t="s">
        <v>6623</v>
      </c>
      <c r="M32" t="s">
        <v>6622</v>
      </c>
      <c r="N32">
        <v>1</v>
      </c>
      <c r="O32" t="s">
        <v>31460</v>
      </c>
      <c r="P32">
        <v>6701599026</v>
      </c>
      <c r="Q32">
        <v>60068535</v>
      </c>
      <c r="R32" s="7">
        <v>40351</v>
      </c>
      <c r="S32" s="8">
        <f t="shared" si="0"/>
        <v>2010</v>
      </c>
      <c r="T32" s="8">
        <v>2010</v>
      </c>
      <c r="U32" s="8">
        <f t="shared" si="1"/>
        <v>12</v>
      </c>
      <c r="V32" s="7">
        <v>2010</v>
      </c>
      <c r="W32" t="s">
        <v>13334</v>
      </c>
      <c r="X32" s="2">
        <v>0.78800000000000003</v>
      </c>
      <c r="Y32" s="6">
        <f t="shared" si="2"/>
        <v>2.1035209951683086E-2</v>
      </c>
      <c r="AA32">
        <v>9226435</v>
      </c>
      <c r="AB32">
        <v>27195</v>
      </c>
      <c r="AD32" t="s">
        <v>5</v>
      </c>
      <c r="AE32">
        <v>28</v>
      </c>
      <c r="AF32">
        <v>1</v>
      </c>
      <c r="AH32" s="9">
        <v>44440</v>
      </c>
      <c r="AI32" t="s">
        <v>31459</v>
      </c>
      <c r="AJ32" t="s">
        <v>31458</v>
      </c>
      <c r="AK32" t="s">
        <v>31457</v>
      </c>
      <c r="AL32">
        <v>4</v>
      </c>
      <c r="AM32" s="5">
        <f t="shared" si="3"/>
        <v>0.33333333333333331</v>
      </c>
      <c r="AN32" s="4">
        <f t="shared" si="4"/>
        <v>5.048592704783541E-4</v>
      </c>
      <c r="AO32" s="3"/>
      <c r="AP32">
        <v>0</v>
      </c>
      <c r="AR32" t="s">
        <v>0</v>
      </c>
      <c r="AT32" s="2">
        <v>2.012</v>
      </c>
      <c r="AU32" s="1">
        <f t="shared" si="5"/>
        <v>1.4876104747321666</v>
      </c>
      <c r="AV32" s="1">
        <f t="shared" si="6"/>
        <v>1.0770034611080721</v>
      </c>
      <c r="AW32" s="1">
        <f t="shared" si="7"/>
        <v>0.66639644748397731</v>
      </c>
    </row>
    <row r="33" spans="1:49" x14ac:dyDescent="0.2">
      <c r="A33">
        <v>31</v>
      </c>
      <c r="B33" t="s">
        <v>31456</v>
      </c>
      <c r="C33" t="s">
        <v>31455</v>
      </c>
      <c r="F33" t="s">
        <v>31454</v>
      </c>
      <c r="G33" t="s">
        <v>15</v>
      </c>
      <c r="H33" t="s">
        <v>14</v>
      </c>
      <c r="I33" t="s">
        <v>31453</v>
      </c>
      <c r="J33" t="s">
        <v>31452</v>
      </c>
      <c r="K33" t="s">
        <v>31451</v>
      </c>
      <c r="L33" t="s">
        <v>31450</v>
      </c>
      <c r="M33" t="s">
        <v>2445</v>
      </c>
      <c r="N33">
        <v>4</v>
      </c>
      <c r="O33" t="s">
        <v>31449</v>
      </c>
      <c r="P33" t="s">
        <v>31448</v>
      </c>
      <c r="Q33" t="s">
        <v>31447</v>
      </c>
      <c r="R33" s="7">
        <v>40350</v>
      </c>
      <c r="S33" s="8">
        <f t="shared" si="0"/>
        <v>2010</v>
      </c>
      <c r="T33" s="8">
        <v>2010</v>
      </c>
      <c r="U33" s="8">
        <f t="shared" si="1"/>
        <v>12</v>
      </c>
      <c r="V33" s="7">
        <v>40350</v>
      </c>
      <c r="W33" t="s">
        <v>12055</v>
      </c>
      <c r="X33" s="2">
        <v>1.3939999999999999</v>
      </c>
      <c r="Y33" s="6">
        <f t="shared" si="2"/>
        <v>3.721203384853581E-2</v>
      </c>
      <c r="AB33">
        <v>12862</v>
      </c>
      <c r="AC33">
        <v>10944087</v>
      </c>
      <c r="AD33" t="s">
        <v>5</v>
      </c>
      <c r="AE33">
        <v>18</v>
      </c>
      <c r="AF33" t="s">
        <v>31446</v>
      </c>
      <c r="AH33" t="s">
        <v>31445</v>
      </c>
      <c r="AI33" t="s">
        <v>31444</v>
      </c>
      <c r="AK33" t="s">
        <v>31443</v>
      </c>
      <c r="AL33">
        <v>3</v>
      </c>
      <c r="AM33" s="5">
        <f t="shared" si="3"/>
        <v>0.25</v>
      </c>
      <c r="AN33" s="4">
        <f t="shared" si="4"/>
        <v>3.786444528587656E-4</v>
      </c>
      <c r="AO33" s="3"/>
      <c r="AP33">
        <v>1</v>
      </c>
      <c r="AR33" t="s">
        <v>0</v>
      </c>
      <c r="AT33" s="2">
        <v>3.8940000000000001</v>
      </c>
      <c r="AU33" s="1">
        <f t="shared" si="5"/>
        <v>2.6162017029832696</v>
      </c>
      <c r="AV33" s="1">
        <f t="shared" si="6"/>
        <v>1.879533915069729</v>
      </c>
      <c r="AW33" s="1">
        <f t="shared" si="7"/>
        <v>1.142866127156188</v>
      </c>
    </row>
    <row r="34" spans="1:49" x14ac:dyDescent="0.2">
      <c r="A34">
        <v>32</v>
      </c>
      <c r="B34" t="s">
        <v>31442</v>
      </c>
      <c r="C34" t="s">
        <v>31441</v>
      </c>
      <c r="F34" t="s">
        <v>31440</v>
      </c>
      <c r="G34" t="s">
        <v>15</v>
      </c>
      <c r="H34" t="s">
        <v>14</v>
      </c>
      <c r="I34" t="s">
        <v>31439</v>
      </c>
      <c r="J34" t="s">
        <v>31438</v>
      </c>
      <c r="K34" t="s">
        <v>31437</v>
      </c>
      <c r="L34" t="s">
        <v>31436</v>
      </c>
      <c r="M34" t="s">
        <v>7520</v>
      </c>
      <c r="N34">
        <v>2</v>
      </c>
      <c r="O34" t="s">
        <v>31435</v>
      </c>
      <c r="P34" t="s">
        <v>31434</v>
      </c>
      <c r="Q34" t="s">
        <v>31433</v>
      </c>
      <c r="R34" s="7">
        <v>40350</v>
      </c>
      <c r="S34" s="8">
        <f t="shared" si="0"/>
        <v>2010</v>
      </c>
      <c r="T34" s="8">
        <v>2010</v>
      </c>
      <c r="U34" s="8">
        <f t="shared" si="1"/>
        <v>12</v>
      </c>
      <c r="V34" s="7">
        <v>40350</v>
      </c>
      <c r="W34" t="s">
        <v>12055</v>
      </c>
      <c r="X34" s="2">
        <v>1.3939999999999999</v>
      </c>
      <c r="Y34" s="6">
        <f t="shared" si="2"/>
        <v>3.721203384853581E-2</v>
      </c>
      <c r="AB34">
        <v>12862</v>
      </c>
      <c r="AC34">
        <v>10944087</v>
      </c>
      <c r="AD34" t="s">
        <v>5</v>
      </c>
      <c r="AE34">
        <v>18</v>
      </c>
      <c r="AF34">
        <v>102</v>
      </c>
      <c r="AH34" t="s">
        <v>31432</v>
      </c>
      <c r="AI34" t="s">
        <v>31431</v>
      </c>
      <c r="AK34" t="s">
        <v>31430</v>
      </c>
      <c r="AL34">
        <v>18</v>
      </c>
      <c r="AM34" s="5">
        <f t="shared" si="3"/>
        <v>1.5</v>
      </c>
      <c r="AN34" s="4">
        <f t="shared" si="4"/>
        <v>2.2718667171525938E-3</v>
      </c>
      <c r="AO34" s="3"/>
      <c r="AP34">
        <v>1</v>
      </c>
      <c r="AR34" t="s">
        <v>0</v>
      </c>
      <c r="AT34" s="2">
        <v>3.8940000000000001</v>
      </c>
      <c r="AU34" s="1">
        <f t="shared" si="5"/>
        <v>2.6729983709120844</v>
      </c>
      <c r="AV34" s="1">
        <f t="shared" si="6"/>
        <v>1.9741950282844201</v>
      </c>
      <c r="AW34" s="1">
        <f t="shared" si="7"/>
        <v>1.2753916856567558</v>
      </c>
    </row>
    <row r="35" spans="1:49" x14ac:dyDescent="0.2">
      <c r="A35">
        <v>33</v>
      </c>
      <c r="B35" t="s">
        <v>31429</v>
      </c>
      <c r="C35" t="s">
        <v>31428</v>
      </c>
      <c r="E35">
        <v>20588499</v>
      </c>
      <c r="F35" t="s">
        <v>31427</v>
      </c>
      <c r="G35" t="s">
        <v>15</v>
      </c>
      <c r="H35" t="s">
        <v>14</v>
      </c>
      <c r="I35" t="s">
        <v>31426</v>
      </c>
      <c r="J35">
        <v>60033316</v>
      </c>
      <c r="K35" t="s">
        <v>656</v>
      </c>
      <c r="L35" t="s">
        <v>655</v>
      </c>
      <c r="M35" t="s">
        <v>654</v>
      </c>
      <c r="N35">
        <v>3</v>
      </c>
      <c r="O35" t="s">
        <v>31425</v>
      </c>
      <c r="P35" t="s">
        <v>31424</v>
      </c>
      <c r="Q35" t="s">
        <v>6027</v>
      </c>
      <c r="R35" s="7">
        <v>40350</v>
      </c>
      <c r="S35" s="8">
        <f t="shared" si="0"/>
        <v>2010</v>
      </c>
      <c r="T35" s="8">
        <v>2010</v>
      </c>
      <c r="U35" s="8">
        <f t="shared" si="1"/>
        <v>12</v>
      </c>
      <c r="V35" s="7">
        <v>40350</v>
      </c>
      <c r="W35" t="s">
        <v>12055</v>
      </c>
      <c r="X35" s="2">
        <v>1.3939999999999999</v>
      </c>
      <c r="Y35" s="6">
        <f t="shared" si="2"/>
        <v>3.721203384853581E-2</v>
      </c>
      <c r="AB35">
        <v>12862</v>
      </c>
      <c r="AC35">
        <v>10944087</v>
      </c>
      <c r="AD35" t="s">
        <v>5</v>
      </c>
      <c r="AE35">
        <v>18</v>
      </c>
      <c r="AF35">
        <v>13</v>
      </c>
      <c r="AH35" t="s">
        <v>31423</v>
      </c>
      <c r="AI35" t="s">
        <v>31422</v>
      </c>
      <c r="AK35" t="s">
        <v>31421</v>
      </c>
      <c r="AL35">
        <v>123</v>
      </c>
      <c r="AM35" s="5">
        <f t="shared" si="3"/>
        <v>10.25</v>
      </c>
      <c r="AN35" s="4">
        <f t="shared" si="4"/>
        <v>1.552442256720939E-2</v>
      </c>
      <c r="AO35" s="3"/>
      <c r="AP35">
        <v>1</v>
      </c>
      <c r="AR35" t="s">
        <v>0</v>
      </c>
      <c r="AT35" s="2">
        <v>3.8940000000000001</v>
      </c>
      <c r="AU35" s="1">
        <f t="shared" si="5"/>
        <v>3.0705750464137886</v>
      </c>
      <c r="AV35" s="1">
        <f t="shared" si="6"/>
        <v>2.6368228207872599</v>
      </c>
      <c r="AW35" s="1">
        <f t="shared" si="7"/>
        <v>2.2030705951607317</v>
      </c>
    </row>
    <row r="36" spans="1:49" x14ac:dyDescent="0.2">
      <c r="A36">
        <v>34</v>
      </c>
      <c r="B36" t="s">
        <v>31420</v>
      </c>
      <c r="C36" t="s">
        <v>31419</v>
      </c>
      <c r="E36">
        <v>20588463</v>
      </c>
      <c r="F36" t="s">
        <v>31418</v>
      </c>
      <c r="G36" t="s">
        <v>15</v>
      </c>
      <c r="H36" t="s">
        <v>14</v>
      </c>
      <c r="I36" t="s">
        <v>31417</v>
      </c>
      <c r="J36" t="s">
        <v>31416</v>
      </c>
      <c r="K36" t="s">
        <v>31415</v>
      </c>
      <c r="L36" t="s">
        <v>31414</v>
      </c>
      <c r="M36" t="s">
        <v>4866</v>
      </c>
      <c r="N36">
        <v>4</v>
      </c>
      <c r="O36" t="s">
        <v>31413</v>
      </c>
      <c r="P36" t="s">
        <v>31412</v>
      </c>
      <c r="Q36" t="s">
        <v>31411</v>
      </c>
      <c r="R36" s="7">
        <v>40350</v>
      </c>
      <c r="S36" s="8">
        <f t="shared" si="0"/>
        <v>2010</v>
      </c>
      <c r="T36" s="8">
        <v>2010</v>
      </c>
      <c r="U36" s="8">
        <f t="shared" si="1"/>
        <v>12</v>
      </c>
      <c r="V36" s="7">
        <v>40350</v>
      </c>
      <c r="W36" t="s">
        <v>12055</v>
      </c>
      <c r="X36" s="2">
        <v>1.3939999999999999</v>
      </c>
      <c r="Y36" s="6">
        <f t="shared" si="2"/>
        <v>3.721203384853581E-2</v>
      </c>
      <c r="AB36">
        <v>12862</v>
      </c>
      <c r="AC36">
        <v>10944087</v>
      </c>
      <c r="AD36" t="s">
        <v>5</v>
      </c>
      <c r="AE36">
        <v>18</v>
      </c>
      <c r="AF36">
        <v>13</v>
      </c>
      <c r="AH36" t="s">
        <v>31410</v>
      </c>
      <c r="AI36" t="s">
        <v>31409</v>
      </c>
      <c r="AK36" t="s">
        <v>31408</v>
      </c>
      <c r="AL36">
        <v>72</v>
      </c>
      <c r="AM36" s="5">
        <f t="shared" si="3"/>
        <v>6</v>
      </c>
      <c r="AN36" s="4">
        <f t="shared" si="4"/>
        <v>9.0874668686103752E-3</v>
      </c>
      <c r="AO36" s="3"/>
      <c r="AP36">
        <v>1</v>
      </c>
      <c r="AR36" t="s">
        <v>0</v>
      </c>
      <c r="AT36" s="2">
        <v>3.8940000000000001</v>
      </c>
      <c r="AU36" s="1">
        <f t="shared" si="5"/>
        <v>2.8774663754558181</v>
      </c>
      <c r="AV36" s="1">
        <f t="shared" si="6"/>
        <v>2.3149750358573091</v>
      </c>
      <c r="AW36" s="1">
        <f t="shared" si="7"/>
        <v>1.7524836962588004</v>
      </c>
    </row>
    <row r="37" spans="1:49" x14ac:dyDescent="0.2">
      <c r="A37">
        <v>35</v>
      </c>
      <c r="B37" t="s">
        <v>31407</v>
      </c>
      <c r="C37" t="s">
        <v>31406</v>
      </c>
      <c r="E37">
        <v>20588524</v>
      </c>
      <c r="F37" t="s">
        <v>31405</v>
      </c>
      <c r="G37" t="s">
        <v>15</v>
      </c>
      <c r="H37" t="s">
        <v>14</v>
      </c>
      <c r="I37" t="s">
        <v>31404</v>
      </c>
      <c r="J37">
        <v>60012967</v>
      </c>
      <c r="K37" t="s">
        <v>31403</v>
      </c>
      <c r="L37" t="s">
        <v>31402</v>
      </c>
      <c r="M37" t="s">
        <v>685</v>
      </c>
      <c r="N37">
        <v>3</v>
      </c>
      <c r="O37" t="s">
        <v>31401</v>
      </c>
      <c r="P37" t="s">
        <v>31400</v>
      </c>
      <c r="Q37" t="s">
        <v>31399</v>
      </c>
      <c r="R37" s="7">
        <v>40350</v>
      </c>
      <c r="S37" s="8">
        <f t="shared" si="0"/>
        <v>2010</v>
      </c>
      <c r="T37" s="8">
        <v>2010</v>
      </c>
      <c r="U37" s="8">
        <f t="shared" si="1"/>
        <v>12</v>
      </c>
      <c r="V37" s="7">
        <v>40350</v>
      </c>
      <c r="W37" t="s">
        <v>12055</v>
      </c>
      <c r="X37" s="2">
        <v>1.3939999999999999</v>
      </c>
      <c r="Y37" s="6">
        <f t="shared" si="2"/>
        <v>3.721203384853581E-2</v>
      </c>
      <c r="AB37">
        <v>12862</v>
      </c>
      <c r="AC37">
        <v>10944087</v>
      </c>
      <c r="AD37" t="s">
        <v>5</v>
      </c>
      <c r="AE37">
        <v>18</v>
      </c>
      <c r="AF37">
        <v>13</v>
      </c>
      <c r="AH37" t="s">
        <v>31398</v>
      </c>
      <c r="AI37" t="s">
        <v>31397</v>
      </c>
      <c r="AK37" t="s">
        <v>31396</v>
      </c>
      <c r="AL37">
        <v>44</v>
      </c>
      <c r="AM37" s="5">
        <f t="shared" si="3"/>
        <v>3.6666666666666665</v>
      </c>
      <c r="AN37" s="4">
        <f t="shared" si="4"/>
        <v>5.5534519752618956E-3</v>
      </c>
      <c r="AO37" s="3"/>
      <c r="AP37">
        <v>1</v>
      </c>
      <c r="AR37" t="s">
        <v>0</v>
      </c>
      <c r="AT37" s="2">
        <v>3.8940000000000001</v>
      </c>
      <c r="AU37" s="1">
        <f t="shared" si="5"/>
        <v>2.7714459286553637</v>
      </c>
      <c r="AV37" s="1">
        <f t="shared" si="6"/>
        <v>2.1382742911898851</v>
      </c>
      <c r="AW37" s="1">
        <f t="shared" si="7"/>
        <v>1.505102653724407</v>
      </c>
    </row>
    <row r="38" spans="1:49" x14ac:dyDescent="0.2">
      <c r="A38">
        <v>36</v>
      </c>
      <c r="B38" t="s">
        <v>31395</v>
      </c>
      <c r="C38" t="s">
        <v>31394</v>
      </c>
      <c r="E38">
        <v>20588503</v>
      </c>
      <c r="F38" t="s">
        <v>31393</v>
      </c>
      <c r="G38" t="s">
        <v>15</v>
      </c>
      <c r="H38" t="s">
        <v>14</v>
      </c>
      <c r="I38" t="s">
        <v>31392</v>
      </c>
      <c r="J38" t="s">
        <v>31391</v>
      </c>
      <c r="K38" t="s">
        <v>31390</v>
      </c>
      <c r="L38" t="s">
        <v>29252</v>
      </c>
      <c r="M38" t="s">
        <v>829</v>
      </c>
      <c r="N38">
        <v>6</v>
      </c>
      <c r="O38" t="s">
        <v>31389</v>
      </c>
      <c r="P38" t="s">
        <v>31388</v>
      </c>
      <c r="Q38" t="s">
        <v>31387</v>
      </c>
      <c r="R38" s="7">
        <v>40350</v>
      </c>
      <c r="S38" s="8">
        <f t="shared" si="0"/>
        <v>2010</v>
      </c>
      <c r="T38" s="8">
        <v>2010</v>
      </c>
      <c r="U38" s="8">
        <f t="shared" si="1"/>
        <v>12</v>
      </c>
      <c r="V38" s="7">
        <v>40350</v>
      </c>
      <c r="W38" t="s">
        <v>12055</v>
      </c>
      <c r="X38" s="2">
        <v>1.3939999999999999</v>
      </c>
      <c r="Y38" s="6">
        <f t="shared" si="2"/>
        <v>3.721203384853581E-2</v>
      </c>
      <c r="AB38">
        <v>12862</v>
      </c>
      <c r="AC38">
        <v>10944087</v>
      </c>
      <c r="AD38" t="s">
        <v>5</v>
      </c>
      <c r="AE38">
        <v>18</v>
      </c>
      <c r="AF38">
        <v>13</v>
      </c>
      <c r="AH38" t="s">
        <v>31386</v>
      </c>
      <c r="AI38" t="s">
        <v>31385</v>
      </c>
      <c r="AK38" t="s">
        <v>31384</v>
      </c>
      <c r="AL38">
        <v>21</v>
      </c>
      <c r="AM38" s="5">
        <f t="shared" si="3"/>
        <v>1.75</v>
      </c>
      <c r="AN38" s="4">
        <f t="shared" si="4"/>
        <v>2.6505111700113595E-3</v>
      </c>
      <c r="AO38" s="3"/>
      <c r="AP38">
        <v>1</v>
      </c>
      <c r="AR38" t="s">
        <v>0</v>
      </c>
      <c r="AT38" s="2">
        <v>3.8940000000000001</v>
      </c>
      <c r="AU38" s="1">
        <f t="shared" si="5"/>
        <v>2.6843577044978471</v>
      </c>
      <c r="AV38" s="1">
        <f t="shared" si="6"/>
        <v>1.9931272509273585</v>
      </c>
      <c r="AW38" s="1">
        <f t="shared" si="7"/>
        <v>1.3018967973568694</v>
      </c>
    </row>
    <row r="39" spans="1:49" x14ac:dyDescent="0.2">
      <c r="A39">
        <v>37</v>
      </c>
      <c r="B39" t="s">
        <v>31383</v>
      </c>
      <c r="C39" t="s">
        <v>31382</v>
      </c>
      <c r="F39" t="s">
        <v>31381</v>
      </c>
      <c r="G39" t="s">
        <v>15</v>
      </c>
      <c r="H39" t="s">
        <v>14</v>
      </c>
      <c r="I39" t="s">
        <v>13929</v>
      </c>
      <c r="J39">
        <v>60010065</v>
      </c>
      <c r="K39" t="s">
        <v>3267</v>
      </c>
      <c r="L39" t="s">
        <v>3266</v>
      </c>
      <c r="M39" t="s">
        <v>43</v>
      </c>
      <c r="N39">
        <v>2</v>
      </c>
      <c r="O39" t="s">
        <v>13928</v>
      </c>
      <c r="P39" t="s">
        <v>13927</v>
      </c>
      <c r="Q39" t="s">
        <v>3263</v>
      </c>
      <c r="R39" s="7">
        <v>40350</v>
      </c>
      <c r="S39" s="8">
        <f t="shared" si="0"/>
        <v>2010</v>
      </c>
      <c r="T39" s="8">
        <v>2010</v>
      </c>
      <c r="U39" s="8">
        <f t="shared" si="1"/>
        <v>12</v>
      </c>
      <c r="V39" s="7">
        <v>2010</v>
      </c>
      <c r="W39" t="s">
        <v>3695</v>
      </c>
      <c r="X39" s="2">
        <v>1.3280000000000001</v>
      </c>
      <c r="Y39" s="6">
        <f t="shared" si="2"/>
        <v>3.5450201542937994E-2</v>
      </c>
      <c r="AA39">
        <v>15361225</v>
      </c>
      <c r="AB39">
        <v>18894</v>
      </c>
      <c r="AD39" t="s">
        <v>5</v>
      </c>
      <c r="AE39">
        <v>9</v>
      </c>
      <c r="AG39">
        <v>5473034</v>
      </c>
      <c r="AH39" t="s">
        <v>31380</v>
      </c>
      <c r="AI39" t="s">
        <v>31379</v>
      </c>
      <c r="AJ39" t="s">
        <v>31378</v>
      </c>
      <c r="AK39" t="s">
        <v>31377</v>
      </c>
      <c r="AL39">
        <v>118</v>
      </c>
      <c r="AM39" s="5">
        <f t="shared" si="3"/>
        <v>9.8333333333333339</v>
      </c>
      <c r="AN39" s="4">
        <f t="shared" si="4"/>
        <v>1.4893348479111449E-2</v>
      </c>
      <c r="AO39" s="3"/>
      <c r="AP39">
        <v>0</v>
      </c>
      <c r="AQ39" t="s">
        <v>417</v>
      </c>
      <c r="AR39" t="s">
        <v>31376</v>
      </c>
      <c r="AS39" t="s">
        <v>416</v>
      </c>
      <c r="AT39" s="2">
        <v>3.8340000000000001</v>
      </c>
      <c r="AU39" s="1">
        <f t="shared" si="5"/>
        <v>2.9283145623790032</v>
      </c>
      <c r="AV39" s="1">
        <f t="shared" si="6"/>
        <v>2.5171775011024722</v>
      </c>
      <c r="AW39" s="1">
        <f t="shared" si="7"/>
        <v>2.1060404398259411</v>
      </c>
    </row>
    <row r="40" spans="1:49" x14ac:dyDescent="0.2">
      <c r="A40">
        <v>38</v>
      </c>
      <c r="B40" t="s">
        <v>31375</v>
      </c>
      <c r="C40" t="s">
        <v>31374</v>
      </c>
      <c r="F40" t="s">
        <v>31373</v>
      </c>
      <c r="G40" t="s">
        <v>15</v>
      </c>
      <c r="H40" t="s">
        <v>14</v>
      </c>
      <c r="I40" t="s">
        <v>31372</v>
      </c>
      <c r="J40">
        <v>60075894</v>
      </c>
      <c r="K40" t="s">
        <v>31371</v>
      </c>
      <c r="L40" t="s">
        <v>31370</v>
      </c>
      <c r="M40" t="s">
        <v>330</v>
      </c>
      <c r="N40">
        <v>4</v>
      </c>
      <c r="O40" t="s">
        <v>31369</v>
      </c>
      <c r="P40" t="s">
        <v>31368</v>
      </c>
      <c r="Q40" t="s">
        <v>31367</v>
      </c>
      <c r="R40" s="7">
        <v>40350</v>
      </c>
      <c r="S40" s="8">
        <f t="shared" si="0"/>
        <v>2010</v>
      </c>
      <c r="T40" s="8">
        <v>2010</v>
      </c>
      <c r="U40" s="8">
        <f t="shared" si="1"/>
        <v>12</v>
      </c>
      <c r="V40" s="7">
        <v>2010</v>
      </c>
      <c r="W40" t="s">
        <v>19370</v>
      </c>
      <c r="X40" s="2">
        <v>2.41</v>
      </c>
      <c r="Y40" s="6">
        <f t="shared" si="2"/>
        <v>6.4333573583193193E-2</v>
      </c>
      <c r="AA40">
        <v>9599428</v>
      </c>
      <c r="AB40">
        <v>24641</v>
      </c>
      <c r="AC40">
        <v>13645501</v>
      </c>
      <c r="AD40" t="s">
        <v>5</v>
      </c>
      <c r="AE40">
        <v>20</v>
      </c>
      <c r="AF40">
        <v>25</v>
      </c>
      <c r="AH40" t="s">
        <v>31366</v>
      </c>
      <c r="AI40" t="s">
        <v>31365</v>
      </c>
      <c r="AK40" t="s">
        <v>31364</v>
      </c>
      <c r="AL40">
        <v>71</v>
      </c>
      <c r="AM40" s="5">
        <f t="shared" si="3"/>
        <v>5.916666666666667</v>
      </c>
      <c r="AN40" s="4">
        <f t="shared" si="4"/>
        <v>8.9612520509907874E-3</v>
      </c>
      <c r="AO40" s="3"/>
      <c r="AP40">
        <v>0</v>
      </c>
      <c r="AR40" t="s">
        <v>0</v>
      </c>
      <c r="AT40" s="2" t="s">
        <v>66</v>
      </c>
      <c r="AU40" s="1">
        <f t="shared" si="5"/>
        <v>4.7721877123532472</v>
      </c>
      <c r="AV40" s="1">
        <f t="shared" si="6"/>
        <v>3.6647412817091989</v>
      </c>
      <c r="AW40" s="1">
        <f t="shared" si="7"/>
        <v>2.557294851065151</v>
      </c>
    </row>
    <row r="41" spans="1:49" x14ac:dyDescent="0.2">
      <c r="A41">
        <v>39</v>
      </c>
      <c r="B41" t="s">
        <v>31363</v>
      </c>
      <c r="C41" t="s">
        <v>31362</v>
      </c>
      <c r="F41" t="s">
        <v>31361</v>
      </c>
      <c r="G41" t="s">
        <v>15</v>
      </c>
      <c r="H41" t="s">
        <v>14</v>
      </c>
      <c r="I41" t="s">
        <v>31360</v>
      </c>
      <c r="J41">
        <v>60020697</v>
      </c>
      <c r="K41" t="s">
        <v>19152</v>
      </c>
      <c r="L41" t="s">
        <v>19151</v>
      </c>
      <c r="M41" t="s">
        <v>58</v>
      </c>
      <c r="N41">
        <v>5</v>
      </c>
      <c r="O41" t="s">
        <v>31359</v>
      </c>
      <c r="P41" t="s">
        <v>31358</v>
      </c>
      <c r="Q41" t="s">
        <v>31357</v>
      </c>
      <c r="R41" s="7">
        <v>40350</v>
      </c>
      <c r="S41" s="8">
        <f t="shared" si="0"/>
        <v>2010</v>
      </c>
      <c r="T41" s="8">
        <v>2010</v>
      </c>
      <c r="U41" s="8">
        <f t="shared" si="1"/>
        <v>12</v>
      </c>
      <c r="V41" s="7">
        <v>2010</v>
      </c>
      <c r="W41" t="s">
        <v>30342</v>
      </c>
      <c r="X41" s="2">
        <v>0.33400000000000002</v>
      </c>
      <c r="Y41" s="6">
        <f t="shared" si="2"/>
        <v>8.9159392434798868E-3</v>
      </c>
      <c r="AA41">
        <v>16741056</v>
      </c>
      <c r="AB41">
        <v>11500153404</v>
      </c>
      <c r="AD41" t="s">
        <v>5</v>
      </c>
      <c r="AE41">
        <v>19</v>
      </c>
      <c r="AF41">
        <v>6</v>
      </c>
      <c r="AG41">
        <v>65204</v>
      </c>
      <c r="AI41" t="s">
        <v>31356</v>
      </c>
      <c r="AJ41" t="s">
        <v>31355</v>
      </c>
      <c r="AK41" t="s">
        <v>31354</v>
      </c>
      <c r="AL41">
        <v>1</v>
      </c>
      <c r="AM41" s="5">
        <f t="shared" si="3"/>
        <v>8.3333333333333329E-2</v>
      </c>
      <c r="AN41" s="4">
        <f t="shared" si="4"/>
        <v>1.2621481761958852E-4</v>
      </c>
      <c r="AO41" s="3"/>
      <c r="AP41">
        <v>0</v>
      </c>
      <c r="AR41" t="s">
        <v>0</v>
      </c>
      <c r="AT41" s="2">
        <v>1.494</v>
      </c>
      <c r="AU41" s="1">
        <f t="shared" si="5"/>
        <v>0.62790219157217964</v>
      </c>
      <c r="AV41" s="1">
        <f t="shared" si="6"/>
        <v>0.45210770305497372</v>
      </c>
      <c r="AW41" s="1">
        <f t="shared" si="7"/>
        <v>0.2763132145377678</v>
      </c>
    </row>
    <row r="42" spans="1:49" x14ac:dyDescent="0.2">
      <c r="A42">
        <v>40</v>
      </c>
      <c r="B42" t="s">
        <v>31353</v>
      </c>
      <c r="C42" t="s">
        <v>31352</v>
      </c>
      <c r="F42" t="s">
        <v>31351</v>
      </c>
      <c r="G42" t="s">
        <v>15</v>
      </c>
      <c r="H42" t="s">
        <v>14</v>
      </c>
      <c r="I42" t="s">
        <v>31350</v>
      </c>
      <c r="J42">
        <v>60014907</v>
      </c>
      <c r="K42" t="s">
        <v>31349</v>
      </c>
      <c r="L42" t="s">
        <v>31348</v>
      </c>
      <c r="M42" t="s">
        <v>3561</v>
      </c>
      <c r="N42">
        <v>3</v>
      </c>
      <c r="O42" t="s">
        <v>31347</v>
      </c>
      <c r="P42" t="s">
        <v>31346</v>
      </c>
      <c r="Q42" t="s">
        <v>31345</v>
      </c>
      <c r="R42" s="7">
        <v>40350</v>
      </c>
      <c r="S42" s="8">
        <f t="shared" si="0"/>
        <v>2010</v>
      </c>
      <c r="T42" s="8">
        <v>2010</v>
      </c>
      <c r="U42" s="8">
        <f t="shared" si="1"/>
        <v>12</v>
      </c>
      <c r="V42" s="7">
        <v>2010</v>
      </c>
      <c r="W42" t="s">
        <v>3695</v>
      </c>
      <c r="X42" s="2">
        <v>1.3280000000000001</v>
      </c>
      <c r="Y42" s="6">
        <f t="shared" si="2"/>
        <v>3.5450201542937994E-2</v>
      </c>
      <c r="AA42">
        <v>15361225</v>
      </c>
      <c r="AB42">
        <v>18894</v>
      </c>
      <c r="AD42" t="s">
        <v>5</v>
      </c>
      <c r="AE42">
        <v>9</v>
      </c>
      <c r="AG42">
        <v>5473053</v>
      </c>
      <c r="AH42" t="s">
        <v>31344</v>
      </c>
      <c r="AI42" t="s">
        <v>31343</v>
      </c>
      <c r="AJ42" t="s">
        <v>31342</v>
      </c>
      <c r="AK42" t="s">
        <v>31341</v>
      </c>
      <c r="AL42">
        <v>34</v>
      </c>
      <c r="AM42" s="5">
        <f t="shared" si="3"/>
        <v>2.8333333333333335</v>
      </c>
      <c r="AN42" s="4">
        <f t="shared" si="4"/>
        <v>4.2913037990660102E-3</v>
      </c>
      <c r="AO42" s="3"/>
      <c r="AP42">
        <v>0</v>
      </c>
      <c r="AR42" t="s">
        <v>0</v>
      </c>
      <c r="AT42" s="2">
        <v>3.8340000000000001</v>
      </c>
      <c r="AU42" s="1">
        <f t="shared" si="5"/>
        <v>2.61025322197764</v>
      </c>
      <c r="AV42" s="1">
        <f t="shared" si="6"/>
        <v>1.9870752671002003</v>
      </c>
      <c r="AW42" s="1">
        <f t="shared" si="7"/>
        <v>1.3638973122227604</v>
      </c>
    </row>
    <row r="43" spans="1:49" x14ac:dyDescent="0.2">
      <c r="A43">
        <v>41</v>
      </c>
      <c r="B43" t="s">
        <v>31340</v>
      </c>
      <c r="C43" t="s">
        <v>31339</v>
      </c>
      <c r="F43" t="s">
        <v>31338</v>
      </c>
      <c r="G43" t="s">
        <v>15</v>
      </c>
      <c r="H43" t="s">
        <v>14</v>
      </c>
      <c r="I43" t="s">
        <v>8931</v>
      </c>
      <c r="J43" t="s">
        <v>31337</v>
      </c>
      <c r="K43" t="s">
        <v>31336</v>
      </c>
      <c r="L43" t="s">
        <v>31335</v>
      </c>
      <c r="M43" t="s">
        <v>829</v>
      </c>
      <c r="N43">
        <v>4</v>
      </c>
      <c r="O43" t="s">
        <v>31334</v>
      </c>
      <c r="P43" t="s">
        <v>31333</v>
      </c>
      <c r="Q43" t="s">
        <v>31332</v>
      </c>
      <c r="R43" s="7">
        <v>40350</v>
      </c>
      <c r="S43" s="8">
        <f t="shared" si="0"/>
        <v>2010</v>
      </c>
      <c r="T43" s="8">
        <v>2010</v>
      </c>
      <c r="U43" s="8">
        <f t="shared" si="1"/>
        <v>12</v>
      </c>
      <c r="V43" s="7">
        <v>2010</v>
      </c>
      <c r="W43" t="s">
        <v>3695</v>
      </c>
      <c r="X43" s="2">
        <v>1.3280000000000001</v>
      </c>
      <c r="Y43" s="6">
        <f t="shared" si="2"/>
        <v>3.5450201542937994E-2</v>
      </c>
      <c r="AA43">
        <v>15361225</v>
      </c>
      <c r="AB43">
        <v>18894</v>
      </c>
      <c r="AD43" t="s">
        <v>5</v>
      </c>
      <c r="AE43">
        <v>9</v>
      </c>
      <c r="AG43">
        <v>5473103</v>
      </c>
      <c r="AH43" t="s">
        <v>31331</v>
      </c>
      <c r="AI43" t="s">
        <v>31330</v>
      </c>
      <c r="AJ43" t="s">
        <v>31329</v>
      </c>
      <c r="AK43" t="s">
        <v>31328</v>
      </c>
      <c r="AL43">
        <v>8</v>
      </c>
      <c r="AM43" s="5">
        <f t="shared" si="3"/>
        <v>0.66666666666666663</v>
      </c>
      <c r="AN43" s="4">
        <f t="shared" si="4"/>
        <v>1.0097185409567082E-3</v>
      </c>
      <c r="AO43" s="3"/>
      <c r="AP43">
        <v>0</v>
      </c>
      <c r="AQ43" t="s">
        <v>17041</v>
      </c>
      <c r="AR43">
        <v>20090063501</v>
      </c>
      <c r="AS43" t="s">
        <v>17039</v>
      </c>
      <c r="AT43" s="2">
        <v>3.8340000000000001</v>
      </c>
      <c r="AU43" s="1">
        <f t="shared" si="5"/>
        <v>2.5118056642343607</v>
      </c>
      <c r="AV43" s="1">
        <f t="shared" si="6"/>
        <v>1.8229960041947351</v>
      </c>
      <c r="AW43" s="1">
        <f t="shared" si="7"/>
        <v>1.1341863441551092</v>
      </c>
    </row>
    <row r="44" spans="1:49" x14ac:dyDescent="0.2">
      <c r="A44">
        <v>42</v>
      </c>
      <c r="B44" t="s">
        <v>31327</v>
      </c>
      <c r="C44" t="s">
        <v>31326</v>
      </c>
      <c r="F44" t="s">
        <v>31325</v>
      </c>
      <c r="G44" t="s">
        <v>15</v>
      </c>
      <c r="H44" t="s">
        <v>14</v>
      </c>
      <c r="I44" t="s">
        <v>1250</v>
      </c>
      <c r="J44" t="s">
        <v>31324</v>
      </c>
      <c r="K44" t="s">
        <v>31323</v>
      </c>
      <c r="L44" t="s">
        <v>31322</v>
      </c>
      <c r="M44" t="s">
        <v>31321</v>
      </c>
      <c r="N44">
        <v>6</v>
      </c>
      <c r="O44" t="s">
        <v>31320</v>
      </c>
      <c r="P44" t="s">
        <v>31319</v>
      </c>
      <c r="Q44" t="s">
        <v>31318</v>
      </c>
      <c r="R44" s="7">
        <v>40350</v>
      </c>
      <c r="S44" s="8">
        <f t="shared" si="0"/>
        <v>2010</v>
      </c>
      <c r="T44" s="8">
        <v>2010</v>
      </c>
      <c r="U44" s="8">
        <f t="shared" si="1"/>
        <v>12</v>
      </c>
      <c r="V44" s="7">
        <v>2010</v>
      </c>
      <c r="W44" t="s">
        <v>30342</v>
      </c>
      <c r="X44" s="2">
        <v>0.33400000000000002</v>
      </c>
      <c r="Y44" s="6">
        <f t="shared" si="2"/>
        <v>8.9159392434798868E-3</v>
      </c>
      <c r="AA44">
        <v>16741056</v>
      </c>
      <c r="AB44">
        <v>11500153404</v>
      </c>
      <c r="AD44" t="s">
        <v>5</v>
      </c>
      <c r="AE44">
        <v>19</v>
      </c>
      <c r="AF44">
        <v>6</v>
      </c>
      <c r="AG44">
        <v>67801</v>
      </c>
      <c r="AI44" t="s">
        <v>31317</v>
      </c>
      <c r="AJ44" t="s">
        <v>31316</v>
      </c>
      <c r="AK44" t="s">
        <v>31315</v>
      </c>
      <c r="AL44">
        <v>6</v>
      </c>
      <c r="AM44" s="5">
        <f t="shared" si="3"/>
        <v>0.5</v>
      </c>
      <c r="AN44" s="4">
        <f t="shared" si="4"/>
        <v>7.572889057175312E-4</v>
      </c>
      <c r="AO44" s="3"/>
      <c r="AP44">
        <v>0</v>
      </c>
      <c r="AR44" t="s">
        <v>0</v>
      </c>
      <c r="AT44" s="2">
        <v>1.494</v>
      </c>
      <c r="AU44" s="1">
        <f t="shared" si="5"/>
        <v>0.646834414215118</v>
      </c>
      <c r="AV44" s="1">
        <f t="shared" si="6"/>
        <v>0.48366140745987085</v>
      </c>
      <c r="AW44" s="1">
        <f t="shared" si="7"/>
        <v>0.32048840070462375</v>
      </c>
    </row>
    <row r="45" spans="1:49" x14ac:dyDescent="0.2">
      <c r="A45">
        <v>43</v>
      </c>
      <c r="B45" t="s">
        <v>31314</v>
      </c>
      <c r="C45" t="s">
        <v>31313</v>
      </c>
      <c r="F45" t="s">
        <v>31312</v>
      </c>
      <c r="G45" t="s">
        <v>15</v>
      </c>
      <c r="H45" t="s">
        <v>14</v>
      </c>
      <c r="I45" t="s">
        <v>31311</v>
      </c>
      <c r="J45" t="s">
        <v>31310</v>
      </c>
      <c r="K45" t="s">
        <v>31309</v>
      </c>
      <c r="L45" t="s">
        <v>31308</v>
      </c>
      <c r="M45" t="s">
        <v>31307</v>
      </c>
      <c r="N45">
        <v>14</v>
      </c>
      <c r="O45" t="s">
        <v>31306</v>
      </c>
      <c r="P45" t="s">
        <v>31305</v>
      </c>
      <c r="Q45" t="s">
        <v>31304</v>
      </c>
      <c r="R45" s="7">
        <v>40350</v>
      </c>
      <c r="S45" s="8">
        <f t="shared" si="0"/>
        <v>2010</v>
      </c>
      <c r="T45" s="8">
        <v>2010</v>
      </c>
      <c r="U45" s="8">
        <f t="shared" si="1"/>
        <v>12</v>
      </c>
      <c r="V45" s="7">
        <v>2010</v>
      </c>
      <c r="W45" t="s">
        <v>19370</v>
      </c>
      <c r="X45" s="2">
        <v>2.41</v>
      </c>
      <c r="Y45" s="6">
        <f t="shared" si="2"/>
        <v>6.4333573583193193E-2</v>
      </c>
      <c r="AA45">
        <v>9599428</v>
      </c>
      <c r="AB45">
        <v>24641</v>
      </c>
      <c r="AC45">
        <v>13645501</v>
      </c>
      <c r="AD45" t="s">
        <v>5</v>
      </c>
      <c r="AE45">
        <v>20</v>
      </c>
      <c r="AF45">
        <v>25</v>
      </c>
      <c r="AH45" t="s">
        <v>31303</v>
      </c>
      <c r="AI45" t="s">
        <v>31302</v>
      </c>
      <c r="AK45" t="s">
        <v>31301</v>
      </c>
      <c r="AL45">
        <v>43</v>
      </c>
      <c r="AM45" s="5">
        <f t="shared" si="3"/>
        <v>3.5833333333333335</v>
      </c>
      <c r="AN45" s="4">
        <f t="shared" si="4"/>
        <v>5.4272371576423077E-3</v>
      </c>
      <c r="AO45" s="3"/>
      <c r="AP45">
        <v>0</v>
      </c>
      <c r="AR45" t="s">
        <v>0</v>
      </c>
      <c r="AT45" s="2" t="s">
        <v>66</v>
      </c>
      <c r="AU45" s="1">
        <f t="shared" si="5"/>
        <v>4.6661672655527928</v>
      </c>
      <c r="AV45" s="1">
        <f t="shared" si="6"/>
        <v>3.4880405370417749</v>
      </c>
      <c r="AW45" s="1">
        <f t="shared" si="7"/>
        <v>2.3099138085307573</v>
      </c>
    </row>
    <row r="46" spans="1:49" x14ac:dyDescent="0.2">
      <c r="A46">
        <v>44</v>
      </c>
      <c r="B46" t="s">
        <v>31300</v>
      </c>
      <c r="C46" t="s">
        <v>31299</v>
      </c>
      <c r="D46" t="s">
        <v>31298</v>
      </c>
      <c r="F46" t="s">
        <v>31297</v>
      </c>
      <c r="G46" t="s">
        <v>15</v>
      </c>
      <c r="H46" t="s">
        <v>14</v>
      </c>
      <c r="I46" t="s">
        <v>31296</v>
      </c>
      <c r="J46" t="s">
        <v>31295</v>
      </c>
      <c r="K46" t="s">
        <v>31294</v>
      </c>
      <c r="L46" t="s">
        <v>31293</v>
      </c>
      <c r="M46" t="s">
        <v>31292</v>
      </c>
      <c r="N46">
        <v>3</v>
      </c>
      <c r="O46" t="s">
        <v>31291</v>
      </c>
      <c r="P46" t="s">
        <v>31290</v>
      </c>
      <c r="Q46" t="s">
        <v>31289</v>
      </c>
      <c r="R46" s="7">
        <v>40349</v>
      </c>
      <c r="S46" s="8">
        <f t="shared" si="0"/>
        <v>2010</v>
      </c>
      <c r="T46" s="8">
        <v>2010</v>
      </c>
      <c r="U46" s="8">
        <f t="shared" si="1"/>
        <v>12</v>
      </c>
      <c r="V46" s="7">
        <v>40349</v>
      </c>
      <c r="W46" t="s">
        <v>16322</v>
      </c>
      <c r="X46" s="2">
        <v>0.437</v>
      </c>
      <c r="Y46" s="6">
        <f t="shared" si="2"/>
        <v>1.1665465417367396E-2</v>
      </c>
      <c r="AA46">
        <v>201693</v>
      </c>
      <c r="AB46">
        <v>25270</v>
      </c>
      <c r="AD46" t="s">
        <v>5</v>
      </c>
      <c r="AE46">
        <v>363</v>
      </c>
      <c r="AF46">
        <v>10</v>
      </c>
      <c r="AH46" t="s">
        <v>31288</v>
      </c>
      <c r="AI46" t="s">
        <v>31287</v>
      </c>
      <c r="AJ46" t="s">
        <v>31286</v>
      </c>
      <c r="AK46" t="s">
        <v>31285</v>
      </c>
      <c r="AL46">
        <v>27</v>
      </c>
      <c r="AM46" s="5">
        <f t="shared" si="3"/>
        <v>2.25</v>
      </c>
      <c r="AN46" s="4">
        <f t="shared" si="4"/>
        <v>3.4078000757288905E-3</v>
      </c>
      <c r="AO46" s="3"/>
      <c r="AP46">
        <v>0</v>
      </c>
      <c r="AQ46" t="s">
        <v>10072</v>
      </c>
      <c r="AR46" t="s">
        <v>0</v>
      </c>
      <c r="AS46" t="s">
        <v>10070</v>
      </c>
      <c r="AT46" s="2">
        <v>2.5449999999999999</v>
      </c>
      <c r="AU46" s="1">
        <f t="shared" si="5"/>
        <v>0.91881658148758438</v>
      </c>
      <c r="AV46" s="1">
        <f t="shared" si="6"/>
        <v>0.75366327465481431</v>
      </c>
      <c r="AW46" s="1">
        <f t="shared" si="7"/>
        <v>0.58850996782204423</v>
      </c>
    </row>
    <row r="47" spans="1:49" x14ac:dyDescent="0.2">
      <c r="A47">
        <v>45</v>
      </c>
      <c r="B47" t="s">
        <v>31284</v>
      </c>
      <c r="C47" t="s">
        <v>31283</v>
      </c>
      <c r="D47" t="s">
        <v>31282</v>
      </c>
      <c r="E47">
        <v>20138089</v>
      </c>
      <c r="F47" t="s">
        <v>31281</v>
      </c>
      <c r="G47" t="s">
        <v>15</v>
      </c>
      <c r="H47" t="s">
        <v>14</v>
      </c>
      <c r="I47" t="s">
        <v>24020</v>
      </c>
      <c r="J47" t="s">
        <v>31280</v>
      </c>
      <c r="K47" t="s">
        <v>31279</v>
      </c>
      <c r="L47" t="s">
        <v>31278</v>
      </c>
      <c r="M47" t="s">
        <v>1767</v>
      </c>
      <c r="N47">
        <v>5</v>
      </c>
      <c r="O47" t="s">
        <v>31277</v>
      </c>
      <c r="P47" t="s">
        <v>31276</v>
      </c>
      <c r="Q47" t="s">
        <v>31275</v>
      </c>
      <c r="R47" s="7">
        <v>40348</v>
      </c>
      <c r="S47" s="8">
        <f t="shared" si="0"/>
        <v>2010</v>
      </c>
      <c r="T47" s="8">
        <v>2010</v>
      </c>
      <c r="U47" s="8">
        <f t="shared" si="1"/>
        <v>12</v>
      </c>
      <c r="V47" s="7">
        <v>40348</v>
      </c>
      <c r="W47" t="s">
        <v>12149</v>
      </c>
      <c r="X47" s="2">
        <v>1.113</v>
      </c>
      <c r="Y47" s="6">
        <f t="shared" si="2"/>
        <v>2.9710899335308721E-2</v>
      </c>
      <c r="AA47">
        <v>1664328</v>
      </c>
      <c r="AB47">
        <v>14285</v>
      </c>
      <c r="AC47">
        <v>18727549</v>
      </c>
      <c r="AD47" t="s">
        <v>5</v>
      </c>
      <c r="AE47">
        <v>209</v>
      </c>
      <c r="AF47">
        <v>2</v>
      </c>
      <c r="AH47" t="s">
        <v>31274</v>
      </c>
      <c r="AI47" t="s">
        <v>31273</v>
      </c>
      <c r="AJ47" t="s">
        <v>31272</v>
      </c>
      <c r="AK47" t="s">
        <v>31271</v>
      </c>
      <c r="AL47">
        <v>57</v>
      </c>
      <c r="AM47" s="5">
        <f t="shared" si="3"/>
        <v>4.75</v>
      </c>
      <c r="AN47" s="4">
        <f t="shared" si="4"/>
        <v>7.1942446043165471E-3</v>
      </c>
      <c r="AO47" s="3"/>
      <c r="AP47">
        <v>0</v>
      </c>
      <c r="AQ47" t="s">
        <v>2814</v>
      </c>
      <c r="AR47" t="s">
        <v>0</v>
      </c>
      <c r="AS47" t="s">
        <v>2812</v>
      </c>
      <c r="AT47" s="2">
        <v>3.3319999999999999</v>
      </c>
      <c r="AU47" s="1">
        <f t="shared" si="5"/>
        <v>2.2955902916011066</v>
      </c>
      <c r="AV47" s="1">
        <f t="shared" si="6"/>
        <v>1.8452571969812634</v>
      </c>
      <c r="AW47" s="1">
        <f t="shared" si="7"/>
        <v>1.3949241023614198</v>
      </c>
    </row>
    <row r="48" spans="1:49" x14ac:dyDescent="0.2">
      <c r="A48">
        <v>46</v>
      </c>
      <c r="B48" t="s">
        <v>31270</v>
      </c>
      <c r="C48" t="s">
        <v>31269</v>
      </c>
      <c r="F48" t="s">
        <v>31268</v>
      </c>
      <c r="G48" t="s">
        <v>15</v>
      </c>
      <c r="H48" t="s">
        <v>14</v>
      </c>
      <c r="I48" t="s">
        <v>31267</v>
      </c>
      <c r="J48" t="s">
        <v>31262</v>
      </c>
      <c r="K48" t="s">
        <v>31266</v>
      </c>
      <c r="L48" t="s">
        <v>31265</v>
      </c>
      <c r="M48" t="s">
        <v>250</v>
      </c>
      <c r="N48">
        <v>2</v>
      </c>
      <c r="O48" t="s">
        <v>31264</v>
      </c>
      <c r="P48" t="s">
        <v>31263</v>
      </c>
      <c r="Q48" t="s">
        <v>31262</v>
      </c>
      <c r="R48" s="7">
        <v>40347</v>
      </c>
      <c r="S48" s="8">
        <f t="shared" si="0"/>
        <v>2010</v>
      </c>
      <c r="T48" s="8">
        <v>2010</v>
      </c>
      <c r="U48" s="8">
        <f t="shared" si="1"/>
        <v>12</v>
      </c>
      <c r="V48" s="7">
        <v>2010</v>
      </c>
      <c r="W48" t="s">
        <v>31188</v>
      </c>
      <c r="X48" s="2">
        <v>0.28199999999999997</v>
      </c>
      <c r="Y48" s="6">
        <f t="shared" si="2"/>
        <v>7.527828942099783E-3</v>
      </c>
      <c r="AA48">
        <v>16875869</v>
      </c>
      <c r="AB48">
        <v>19700186861</v>
      </c>
      <c r="AC48">
        <v>16875877</v>
      </c>
      <c r="AD48" t="s">
        <v>5</v>
      </c>
      <c r="AE48">
        <v>2010</v>
      </c>
      <c r="AG48">
        <v>492915</v>
      </c>
      <c r="AI48" t="s">
        <v>31261</v>
      </c>
      <c r="AK48" t="s">
        <v>31260</v>
      </c>
      <c r="AL48">
        <v>1</v>
      </c>
      <c r="AM48" s="5">
        <f t="shared" si="3"/>
        <v>8.3333333333333329E-2</v>
      </c>
      <c r="AN48" s="4">
        <f t="shared" si="4"/>
        <v>1.2621481761958852E-4</v>
      </c>
      <c r="AO48" s="3"/>
      <c r="AP48">
        <v>1</v>
      </c>
      <c r="AR48" t="s">
        <v>0</v>
      </c>
      <c r="AT48" s="2">
        <v>1.1739999999999999</v>
      </c>
      <c r="AU48" s="1">
        <f t="shared" si="5"/>
        <v>0.53073447047557232</v>
      </c>
      <c r="AV48" s="1">
        <f t="shared" si="6"/>
        <v>0.38270218798596861</v>
      </c>
      <c r="AW48" s="1">
        <f t="shared" si="7"/>
        <v>0.23466990549636468</v>
      </c>
    </row>
    <row r="49" spans="1:49" x14ac:dyDescent="0.2">
      <c r="A49">
        <v>47</v>
      </c>
      <c r="B49" t="s">
        <v>31259</v>
      </c>
      <c r="C49" t="s">
        <v>31258</v>
      </c>
      <c r="F49" t="s">
        <v>31257</v>
      </c>
      <c r="G49" t="s">
        <v>15</v>
      </c>
      <c r="H49" t="s">
        <v>14</v>
      </c>
      <c r="I49" t="s">
        <v>31256</v>
      </c>
      <c r="J49" t="s">
        <v>31255</v>
      </c>
      <c r="K49" t="s">
        <v>31254</v>
      </c>
      <c r="L49" t="s">
        <v>31253</v>
      </c>
      <c r="M49" t="s">
        <v>11937</v>
      </c>
      <c r="N49">
        <v>9</v>
      </c>
      <c r="O49" t="s">
        <v>31252</v>
      </c>
      <c r="P49" t="s">
        <v>31251</v>
      </c>
      <c r="Q49" t="s">
        <v>31250</v>
      </c>
      <c r="R49" s="7">
        <v>40347</v>
      </c>
      <c r="S49" s="8">
        <f t="shared" si="0"/>
        <v>2010</v>
      </c>
      <c r="T49" s="8">
        <v>2010</v>
      </c>
      <c r="U49" s="8">
        <f t="shared" si="1"/>
        <v>12</v>
      </c>
      <c r="V49" s="7">
        <v>2010</v>
      </c>
      <c r="W49" t="s">
        <v>31188</v>
      </c>
      <c r="X49" s="2">
        <v>0.28199999999999997</v>
      </c>
      <c r="Y49" s="6">
        <f t="shared" si="2"/>
        <v>7.527828942099783E-3</v>
      </c>
      <c r="AA49">
        <v>16875869</v>
      </c>
      <c r="AB49">
        <v>19700186861</v>
      </c>
      <c r="AC49">
        <v>16875877</v>
      </c>
      <c r="AD49" t="s">
        <v>5</v>
      </c>
      <c r="AE49">
        <v>2010</v>
      </c>
      <c r="AG49">
        <v>243145</v>
      </c>
      <c r="AI49" t="s">
        <v>31249</v>
      </c>
      <c r="AK49" t="s">
        <v>31248</v>
      </c>
      <c r="AL49">
        <v>12</v>
      </c>
      <c r="AM49" s="5">
        <f t="shared" si="3"/>
        <v>1</v>
      </c>
      <c r="AN49" s="4">
        <f t="shared" si="4"/>
        <v>1.5145778114350624E-3</v>
      </c>
      <c r="AO49" s="3"/>
      <c r="AP49">
        <v>1</v>
      </c>
      <c r="AR49" t="s">
        <v>0</v>
      </c>
      <c r="AT49" s="2">
        <v>1.1739999999999999</v>
      </c>
      <c r="AU49" s="1">
        <f t="shared" si="5"/>
        <v>0.57238536029003662</v>
      </c>
      <c r="AV49" s="1">
        <f t="shared" si="6"/>
        <v>0.45212033767674226</v>
      </c>
      <c r="AW49" s="1">
        <f t="shared" si="7"/>
        <v>0.33185531506344779</v>
      </c>
    </row>
    <row r="50" spans="1:49" x14ac:dyDescent="0.2">
      <c r="A50">
        <v>48</v>
      </c>
      <c r="B50" t="s">
        <v>31247</v>
      </c>
      <c r="C50" t="s">
        <v>31246</v>
      </c>
      <c r="F50" t="s">
        <v>31245</v>
      </c>
      <c r="G50" t="s">
        <v>15</v>
      </c>
      <c r="H50" t="s">
        <v>14</v>
      </c>
      <c r="I50" t="s">
        <v>31244</v>
      </c>
      <c r="J50" t="s">
        <v>31243</v>
      </c>
      <c r="K50" t="s">
        <v>31242</v>
      </c>
      <c r="L50" t="s">
        <v>31241</v>
      </c>
      <c r="M50" t="s">
        <v>763</v>
      </c>
      <c r="N50">
        <v>3</v>
      </c>
      <c r="O50" t="s">
        <v>31240</v>
      </c>
      <c r="P50" t="s">
        <v>31239</v>
      </c>
      <c r="Q50" t="s">
        <v>31238</v>
      </c>
      <c r="R50" s="7">
        <v>40347</v>
      </c>
      <c r="S50" s="8">
        <f t="shared" si="0"/>
        <v>2010</v>
      </c>
      <c r="T50" s="8">
        <v>2010</v>
      </c>
      <c r="U50" s="8">
        <f t="shared" si="1"/>
        <v>12</v>
      </c>
      <c r="V50" s="7">
        <v>2010</v>
      </c>
      <c r="W50" t="s">
        <v>31188</v>
      </c>
      <c r="X50" s="2">
        <v>0.28199999999999997</v>
      </c>
      <c r="Y50" s="6">
        <f t="shared" si="2"/>
        <v>7.527828942099783E-3</v>
      </c>
      <c r="AA50">
        <v>16875869</v>
      </c>
      <c r="AB50">
        <v>19700186861</v>
      </c>
      <c r="AC50">
        <v>16875877</v>
      </c>
      <c r="AD50" t="s">
        <v>5</v>
      </c>
      <c r="AE50">
        <v>2010</v>
      </c>
      <c r="AG50">
        <v>690713</v>
      </c>
      <c r="AI50" t="s">
        <v>31237</v>
      </c>
      <c r="AK50" t="s">
        <v>31236</v>
      </c>
      <c r="AL50">
        <v>10</v>
      </c>
      <c r="AM50" s="5">
        <f t="shared" si="3"/>
        <v>0.83333333333333337</v>
      </c>
      <c r="AN50" s="4">
        <f t="shared" si="4"/>
        <v>1.2621481761958854E-3</v>
      </c>
      <c r="AO50" s="3"/>
      <c r="AP50">
        <v>1</v>
      </c>
      <c r="AR50" t="s">
        <v>0</v>
      </c>
      <c r="AT50" s="2">
        <v>1.1739999999999999</v>
      </c>
      <c r="AU50" s="1">
        <f t="shared" si="5"/>
        <v>0.56481247123286127</v>
      </c>
      <c r="AV50" s="1">
        <f t="shared" si="6"/>
        <v>0.43949885591478344</v>
      </c>
      <c r="AW50" s="1">
        <f t="shared" si="7"/>
        <v>0.31418524059670544</v>
      </c>
    </row>
    <row r="51" spans="1:49" x14ac:dyDescent="0.2">
      <c r="A51">
        <v>49</v>
      </c>
      <c r="B51" t="s">
        <v>31235</v>
      </c>
      <c r="C51" t="s">
        <v>31234</v>
      </c>
      <c r="F51" t="s">
        <v>31233</v>
      </c>
      <c r="G51" t="s">
        <v>15</v>
      </c>
      <c r="H51" t="s">
        <v>14</v>
      </c>
      <c r="I51" t="s">
        <v>27060</v>
      </c>
      <c r="J51">
        <v>60008447</v>
      </c>
      <c r="K51" t="s">
        <v>25746</v>
      </c>
      <c r="L51" t="s">
        <v>20437</v>
      </c>
      <c r="M51" t="s">
        <v>992</v>
      </c>
      <c r="N51">
        <v>2</v>
      </c>
      <c r="O51" t="s">
        <v>27059</v>
      </c>
      <c r="P51" t="s">
        <v>27058</v>
      </c>
      <c r="Q51" t="s">
        <v>31232</v>
      </c>
      <c r="R51" s="7">
        <v>40347</v>
      </c>
      <c r="S51" s="8">
        <f t="shared" si="0"/>
        <v>2010</v>
      </c>
      <c r="T51" s="8">
        <v>2010</v>
      </c>
      <c r="U51" s="8">
        <f t="shared" si="1"/>
        <v>12</v>
      </c>
      <c r="V51" s="7">
        <v>2010</v>
      </c>
      <c r="W51" t="s">
        <v>31188</v>
      </c>
      <c r="X51" s="2">
        <v>0.28199999999999997</v>
      </c>
      <c r="Y51" s="6">
        <f t="shared" si="2"/>
        <v>7.527828942099783E-3</v>
      </c>
      <c r="AA51">
        <v>16875869</v>
      </c>
      <c r="AB51">
        <v>19700186861</v>
      </c>
      <c r="AC51">
        <v>16875877</v>
      </c>
      <c r="AD51" t="s">
        <v>5</v>
      </c>
      <c r="AE51">
        <v>2010</v>
      </c>
      <c r="AG51">
        <v>139069</v>
      </c>
      <c r="AI51" t="s">
        <v>31231</v>
      </c>
      <c r="AK51" t="s">
        <v>31230</v>
      </c>
      <c r="AL51">
        <v>22</v>
      </c>
      <c r="AM51" s="5">
        <f t="shared" si="3"/>
        <v>1.8333333333333333</v>
      </c>
      <c r="AN51" s="4">
        <f t="shared" si="4"/>
        <v>2.7767259876309478E-3</v>
      </c>
      <c r="AO51" s="3"/>
      <c r="AP51">
        <v>1</v>
      </c>
      <c r="AR51" t="s">
        <v>0</v>
      </c>
      <c r="AT51" s="2">
        <v>1.1739999999999999</v>
      </c>
      <c r="AU51" s="1">
        <f t="shared" si="5"/>
        <v>0.61024980557591324</v>
      </c>
      <c r="AV51" s="1">
        <f t="shared" si="6"/>
        <v>0.51522774648653646</v>
      </c>
      <c r="AW51" s="1">
        <f t="shared" si="7"/>
        <v>0.4202056873971598</v>
      </c>
    </row>
    <row r="52" spans="1:49" x14ac:dyDescent="0.2">
      <c r="A52">
        <v>50</v>
      </c>
      <c r="B52" t="s">
        <v>31229</v>
      </c>
      <c r="C52" t="s">
        <v>31228</v>
      </c>
      <c r="F52" t="s">
        <v>31227</v>
      </c>
      <c r="G52" t="s">
        <v>15</v>
      </c>
      <c r="H52" t="s">
        <v>14</v>
      </c>
      <c r="I52" t="s">
        <v>2238</v>
      </c>
      <c r="J52">
        <v>60031004</v>
      </c>
      <c r="K52" t="s">
        <v>9738</v>
      </c>
      <c r="L52" t="s">
        <v>9737</v>
      </c>
      <c r="M52" t="s">
        <v>408</v>
      </c>
      <c r="N52">
        <v>2</v>
      </c>
      <c r="O52" t="s">
        <v>31226</v>
      </c>
      <c r="P52" t="s">
        <v>31225</v>
      </c>
      <c r="Q52" t="s">
        <v>31224</v>
      </c>
      <c r="R52" s="7">
        <v>40347</v>
      </c>
      <c r="S52" s="8">
        <f t="shared" ref="S52:S115" si="8">YEAR(R52)</f>
        <v>2010</v>
      </c>
      <c r="T52" s="8">
        <v>2010</v>
      </c>
      <c r="U52" s="8">
        <f t="shared" ref="U52:U115" si="9">2022-T52</f>
        <v>12</v>
      </c>
      <c r="V52" s="7">
        <v>2010</v>
      </c>
      <c r="W52" t="s">
        <v>31188</v>
      </c>
      <c r="X52" s="2">
        <v>0.28199999999999997</v>
      </c>
      <c r="Y52" s="6">
        <f t="shared" si="2"/>
        <v>7.527828942099783E-3</v>
      </c>
      <c r="AA52">
        <v>16875869</v>
      </c>
      <c r="AB52">
        <v>19700186861</v>
      </c>
      <c r="AC52">
        <v>16875877</v>
      </c>
      <c r="AD52" t="s">
        <v>5</v>
      </c>
      <c r="AE52">
        <v>2010</v>
      </c>
      <c r="AG52">
        <v>306173</v>
      </c>
      <c r="AI52" t="s">
        <v>31223</v>
      </c>
      <c r="AK52" t="s">
        <v>31222</v>
      </c>
      <c r="AL52">
        <v>23</v>
      </c>
      <c r="AM52" s="5">
        <f t="shared" ref="AM52:AM115" si="10">AL52/U52</f>
        <v>1.9166666666666667</v>
      </c>
      <c r="AN52" s="4">
        <f t="shared" si="4"/>
        <v>2.9029408052505365E-3</v>
      </c>
      <c r="AO52" s="3"/>
      <c r="AP52">
        <v>1</v>
      </c>
      <c r="AR52" t="s">
        <v>0</v>
      </c>
      <c r="AT52" s="2">
        <v>1.1739999999999999</v>
      </c>
      <c r="AU52" s="1">
        <f t="shared" ref="AU52:AU115" si="11">(Y52*0.7+AN52*0.3)*100</f>
        <v>0.6140362501045008</v>
      </c>
      <c r="AV52" s="1">
        <f t="shared" ref="AV52:AV115" si="12">(Y52*0.5+AN52*0.5)*100</f>
        <v>0.52153848736751596</v>
      </c>
      <c r="AW52" s="1">
        <f t="shared" ref="AW52:AW115" si="13">(Y52*0.3+AN52*0.7)*100</f>
        <v>0.429040724630531</v>
      </c>
    </row>
    <row r="53" spans="1:49" x14ac:dyDescent="0.2">
      <c r="A53">
        <v>51</v>
      </c>
      <c r="B53" t="s">
        <v>31221</v>
      </c>
      <c r="C53" t="s">
        <v>31220</v>
      </c>
      <c r="F53" t="s">
        <v>31219</v>
      </c>
      <c r="G53" t="s">
        <v>15</v>
      </c>
      <c r="H53" t="s">
        <v>14</v>
      </c>
      <c r="I53" t="s">
        <v>31218</v>
      </c>
      <c r="J53" t="s">
        <v>31217</v>
      </c>
      <c r="K53" t="s">
        <v>31216</v>
      </c>
      <c r="L53" t="s">
        <v>31215</v>
      </c>
      <c r="M53" t="s">
        <v>31214</v>
      </c>
      <c r="N53">
        <v>4</v>
      </c>
      <c r="O53" t="s">
        <v>31213</v>
      </c>
      <c r="P53" t="s">
        <v>31212</v>
      </c>
      <c r="Q53" t="s">
        <v>31211</v>
      </c>
      <c r="R53" s="7">
        <v>40347</v>
      </c>
      <c r="S53" s="8">
        <f t="shared" si="8"/>
        <v>2010</v>
      </c>
      <c r="T53" s="8">
        <v>2010</v>
      </c>
      <c r="U53" s="8">
        <f t="shared" si="9"/>
        <v>12</v>
      </c>
      <c r="V53" s="7">
        <v>2010</v>
      </c>
      <c r="W53" t="s">
        <v>31188</v>
      </c>
      <c r="X53" s="2">
        <v>0.28199999999999997</v>
      </c>
      <c r="Y53" s="6">
        <f t="shared" si="2"/>
        <v>7.527828942099783E-3</v>
      </c>
      <c r="AA53">
        <v>16875869</v>
      </c>
      <c r="AB53">
        <v>19700186861</v>
      </c>
      <c r="AC53">
        <v>16875877</v>
      </c>
      <c r="AD53" t="s">
        <v>5</v>
      </c>
      <c r="AE53">
        <v>2010</v>
      </c>
      <c r="AG53">
        <v>137903</v>
      </c>
      <c r="AI53" t="s">
        <v>31210</v>
      </c>
      <c r="AK53" t="s">
        <v>31209</v>
      </c>
      <c r="AL53">
        <v>6</v>
      </c>
      <c r="AM53" s="5">
        <f t="shared" si="10"/>
        <v>0.5</v>
      </c>
      <c r="AN53" s="4">
        <f t="shared" si="4"/>
        <v>7.572889057175312E-4</v>
      </c>
      <c r="AO53" s="3"/>
      <c r="AP53">
        <v>1</v>
      </c>
      <c r="AR53" t="s">
        <v>0</v>
      </c>
      <c r="AT53" s="2">
        <v>1.1739999999999999</v>
      </c>
      <c r="AU53" s="1">
        <f t="shared" si="11"/>
        <v>0.54966669311851069</v>
      </c>
      <c r="AV53" s="1">
        <f t="shared" si="12"/>
        <v>0.41425589239086574</v>
      </c>
      <c r="AW53" s="1">
        <f t="shared" si="13"/>
        <v>0.27884509166322063</v>
      </c>
    </row>
    <row r="54" spans="1:49" x14ac:dyDescent="0.2">
      <c r="A54">
        <v>52</v>
      </c>
      <c r="B54" t="s">
        <v>31208</v>
      </c>
      <c r="C54" t="s">
        <v>31207</v>
      </c>
      <c r="F54" t="s">
        <v>31206</v>
      </c>
      <c r="G54" t="s">
        <v>15</v>
      </c>
      <c r="H54" t="s">
        <v>14</v>
      </c>
      <c r="I54" t="s">
        <v>31205</v>
      </c>
      <c r="J54">
        <v>60002306</v>
      </c>
      <c r="K54" t="s">
        <v>8661</v>
      </c>
      <c r="L54" t="s">
        <v>8660</v>
      </c>
      <c r="M54" t="s">
        <v>685</v>
      </c>
      <c r="N54">
        <v>4</v>
      </c>
      <c r="O54" t="s">
        <v>31204</v>
      </c>
      <c r="P54" t="s">
        <v>31203</v>
      </c>
      <c r="Q54" t="s">
        <v>31202</v>
      </c>
      <c r="R54" s="7">
        <v>40347</v>
      </c>
      <c r="S54" s="8">
        <f t="shared" si="8"/>
        <v>2010</v>
      </c>
      <c r="T54" s="8">
        <v>2010</v>
      </c>
      <c r="U54" s="8">
        <f t="shared" si="9"/>
        <v>12</v>
      </c>
      <c r="V54" s="7">
        <v>2010</v>
      </c>
      <c r="W54" t="s">
        <v>31188</v>
      </c>
      <c r="X54" s="2">
        <v>0.28199999999999997</v>
      </c>
      <c r="Y54" s="6">
        <f t="shared" si="2"/>
        <v>7.527828942099783E-3</v>
      </c>
      <c r="AA54">
        <v>16875869</v>
      </c>
      <c r="AB54">
        <v>19700186861</v>
      </c>
      <c r="AC54">
        <v>16875877</v>
      </c>
      <c r="AD54" t="s">
        <v>5</v>
      </c>
      <c r="AE54">
        <v>2010</v>
      </c>
      <c r="AG54">
        <v>850149</v>
      </c>
      <c r="AI54" t="s">
        <v>31201</v>
      </c>
      <c r="AK54" t="s">
        <v>31200</v>
      </c>
      <c r="AL54">
        <v>17</v>
      </c>
      <c r="AM54" s="5">
        <f t="shared" si="10"/>
        <v>1.4166666666666667</v>
      </c>
      <c r="AN54" s="4">
        <f t="shared" si="4"/>
        <v>2.1456518995330051E-3</v>
      </c>
      <c r="AO54" s="3"/>
      <c r="AP54">
        <v>1</v>
      </c>
      <c r="AR54" t="s">
        <v>0</v>
      </c>
      <c r="AT54" s="2">
        <v>1.1739999999999999</v>
      </c>
      <c r="AU54" s="1">
        <f t="shared" si="11"/>
        <v>0.59131758293297487</v>
      </c>
      <c r="AV54" s="1">
        <f t="shared" si="12"/>
        <v>0.48367404208163939</v>
      </c>
      <c r="AW54" s="1">
        <f t="shared" si="13"/>
        <v>0.37603050123030379</v>
      </c>
    </row>
    <row r="55" spans="1:49" x14ac:dyDescent="0.2">
      <c r="A55">
        <v>53</v>
      </c>
      <c r="B55" t="s">
        <v>31199</v>
      </c>
      <c r="C55" t="s">
        <v>31198</v>
      </c>
      <c r="F55" t="s">
        <v>31197</v>
      </c>
      <c r="G55" t="s">
        <v>15</v>
      </c>
      <c r="H55" t="s">
        <v>14</v>
      </c>
      <c r="I55" t="s">
        <v>31196</v>
      </c>
      <c r="J55" t="s">
        <v>31195</v>
      </c>
      <c r="K55" t="s">
        <v>31194</v>
      </c>
      <c r="L55" t="s">
        <v>31193</v>
      </c>
      <c r="M55" t="s">
        <v>31192</v>
      </c>
      <c r="N55">
        <v>5</v>
      </c>
      <c r="O55" t="s">
        <v>31191</v>
      </c>
      <c r="P55" t="s">
        <v>31190</v>
      </c>
      <c r="Q55" t="s">
        <v>31189</v>
      </c>
      <c r="R55" s="7">
        <v>40347</v>
      </c>
      <c r="S55" s="8">
        <f t="shared" si="8"/>
        <v>2010</v>
      </c>
      <c r="T55" s="8">
        <v>2010</v>
      </c>
      <c r="U55" s="8">
        <f t="shared" si="9"/>
        <v>12</v>
      </c>
      <c r="V55" s="7">
        <v>2010</v>
      </c>
      <c r="W55" t="s">
        <v>31188</v>
      </c>
      <c r="X55" s="2">
        <v>0.28199999999999997</v>
      </c>
      <c r="Y55" s="6">
        <f t="shared" si="2"/>
        <v>7.527828942099783E-3</v>
      </c>
      <c r="AA55">
        <v>16875869</v>
      </c>
      <c r="AB55">
        <v>19700186861</v>
      </c>
      <c r="AC55">
        <v>16875877</v>
      </c>
      <c r="AD55" t="s">
        <v>5</v>
      </c>
      <c r="AE55">
        <v>2010</v>
      </c>
      <c r="AG55">
        <v>843624</v>
      </c>
      <c r="AI55" t="s">
        <v>31187</v>
      </c>
      <c r="AK55" t="s">
        <v>31186</v>
      </c>
      <c r="AL55">
        <v>9</v>
      </c>
      <c r="AM55" s="5">
        <f t="shared" si="10"/>
        <v>0.75</v>
      </c>
      <c r="AN55" s="4">
        <f t="shared" si="4"/>
        <v>1.1359333585762969E-3</v>
      </c>
      <c r="AO55" s="3"/>
      <c r="AP55">
        <v>1</v>
      </c>
      <c r="AR55" t="s">
        <v>0</v>
      </c>
      <c r="AT55" s="2">
        <v>1.1739999999999999</v>
      </c>
      <c r="AU55" s="1">
        <f t="shared" si="11"/>
        <v>0.56102602670427371</v>
      </c>
      <c r="AV55" s="1">
        <f t="shared" si="12"/>
        <v>0.433188115033804</v>
      </c>
      <c r="AW55" s="1">
        <f t="shared" si="13"/>
        <v>0.30535020336333424</v>
      </c>
    </row>
    <row r="56" spans="1:49" x14ac:dyDescent="0.2">
      <c r="A56">
        <v>54</v>
      </c>
      <c r="B56" t="s">
        <v>31185</v>
      </c>
      <c r="F56" t="s">
        <v>31184</v>
      </c>
      <c r="G56" t="s">
        <v>15</v>
      </c>
      <c r="H56" t="s">
        <v>14</v>
      </c>
      <c r="I56" t="s">
        <v>31183</v>
      </c>
      <c r="J56" t="s">
        <v>31182</v>
      </c>
      <c r="K56" t="s">
        <v>31181</v>
      </c>
      <c r="L56" t="s">
        <v>31180</v>
      </c>
      <c r="M56" t="s">
        <v>31179</v>
      </c>
      <c r="N56">
        <v>3</v>
      </c>
      <c r="O56" t="s">
        <v>31178</v>
      </c>
      <c r="P56" t="s">
        <v>31177</v>
      </c>
      <c r="Q56" t="s">
        <v>31176</v>
      </c>
      <c r="R56" s="7">
        <v>40347</v>
      </c>
      <c r="S56" s="8">
        <f t="shared" si="8"/>
        <v>2010</v>
      </c>
      <c r="T56" s="8">
        <v>2010</v>
      </c>
      <c r="U56" s="8">
        <f t="shared" si="9"/>
        <v>12</v>
      </c>
      <c r="V56" s="7">
        <v>2010</v>
      </c>
      <c r="W56" t="s">
        <v>4506</v>
      </c>
      <c r="X56" s="2">
        <v>0.20799999999999999</v>
      </c>
      <c r="Y56" s="6">
        <f t="shared" si="2"/>
        <v>5.552441205520408E-3</v>
      </c>
      <c r="AA56">
        <v>19376472</v>
      </c>
      <c r="AB56">
        <v>16800154725</v>
      </c>
      <c r="AD56" t="s">
        <v>5</v>
      </c>
      <c r="AF56">
        <v>21</v>
      </c>
      <c r="AH56" s="10">
        <v>46023</v>
      </c>
      <c r="AI56" t="s">
        <v>31175</v>
      </c>
      <c r="AK56" t="s">
        <v>31174</v>
      </c>
      <c r="AL56">
        <v>1</v>
      </c>
      <c r="AM56" s="5">
        <f t="shared" si="10"/>
        <v>8.3333333333333329E-2</v>
      </c>
      <c r="AN56" s="4">
        <f t="shared" si="4"/>
        <v>1.2621481761958852E-4</v>
      </c>
      <c r="AO56" s="3"/>
      <c r="AP56">
        <v>0</v>
      </c>
      <c r="AR56" t="s">
        <v>0</v>
      </c>
      <c r="AT56" s="2" t="s">
        <v>66</v>
      </c>
      <c r="AU56" s="1">
        <f t="shared" si="11"/>
        <v>0.39245732891501617</v>
      </c>
      <c r="AV56" s="1">
        <f t="shared" si="12"/>
        <v>0.28393280115699981</v>
      </c>
      <c r="AW56" s="1">
        <f t="shared" si="13"/>
        <v>0.17540827339898343</v>
      </c>
    </row>
    <row r="57" spans="1:49" x14ac:dyDescent="0.2">
      <c r="A57">
        <v>55</v>
      </c>
      <c r="B57" t="s">
        <v>31173</v>
      </c>
      <c r="C57" t="s">
        <v>31172</v>
      </c>
      <c r="F57" t="s">
        <v>31171</v>
      </c>
      <c r="G57" t="s">
        <v>15</v>
      </c>
      <c r="H57" t="s">
        <v>14</v>
      </c>
      <c r="I57" t="s">
        <v>31170</v>
      </c>
      <c r="J57">
        <v>60023462</v>
      </c>
      <c r="K57" t="s">
        <v>31169</v>
      </c>
      <c r="L57" t="s">
        <v>4497</v>
      </c>
      <c r="M57" t="s">
        <v>199</v>
      </c>
      <c r="N57">
        <v>3</v>
      </c>
      <c r="O57" t="s">
        <v>31168</v>
      </c>
      <c r="P57" t="s">
        <v>31167</v>
      </c>
      <c r="Q57" t="s">
        <v>31166</v>
      </c>
      <c r="R57" s="7">
        <v>40347</v>
      </c>
      <c r="S57" s="8">
        <f t="shared" si="8"/>
        <v>2010</v>
      </c>
      <c r="T57" s="8">
        <v>2010</v>
      </c>
      <c r="U57" s="8">
        <f t="shared" si="9"/>
        <v>12</v>
      </c>
      <c r="V57" s="7">
        <v>2010</v>
      </c>
      <c r="W57" t="s">
        <v>8565</v>
      </c>
      <c r="X57" s="2">
        <v>0.20899999999999999</v>
      </c>
      <c r="Y57" s="6">
        <f t="shared" si="2"/>
        <v>5.5791356343931021E-3</v>
      </c>
      <c r="AA57">
        <v>3854205</v>
      </c>
      <c r="AB57">
        <v>3300147408</v>
      </c>
      <c r="AC57">
        <v>13475533</v>
      </c>
      <c r="AD57" t="s">
        <v>5</v>
      </c>
      <c r="AE57">
        <v>130</v>
      </c>
      <c r="AF57">
        <v>5</v>
      </c>
      <c r="AH57" t="s">
        <v>31165</v>
      </c>
      <c r="AI57" t="s">
        <v>31164</v>
      </c>
      <c r="AJ57" t="s">
        <v>31163</v>
      </c>
      <c r="AK57" t="s">
        <v>31162</v>
      </c>
      <c r="AL57">
        <v>2</v>
      </c>
      <c r="AM57" s="5">
        <f t="shared" si="10"/>
        <v>0.16666666666666666</v>
      </c>
      <c r="AN57" s="4">
        <f t="shared" si="4"/>
        <v>2.5242963523917705E-4</v>
      </c>
      <c r="AO57" s="3"/>
      <c r="AP57">
        <v>0</v>
      </c>
      <c r="AR57" t="s">
        <v>0</v>
      </c>
      <c r="AT57" s="2" t="s">
        <v>66</v>
      </c>
      <c r="AU57" s="1">
        <f t="shared" si="11"/>
        <v>0.39811238346469241</v>
      </c>
      <c r="AV57" s="1">
        <f t="shared" si="12"/>
        <v>0.29157826348161398</v>
      </c>
      <c r="AW57" s="1">
        <f t="shared" si="13"/>
        <v>0.18504414349853546</v>
      </c>
    </row>
    <row r="58" spans="1:49" x14ac:dyDescent="0.2">
      <c r="A58">
        <v>56</v>
      </c>
      <c r="B58" t="s">
        <v>31161</v>
      </c>
      <c r="C58" t="s">
        <v>31160</v>
      </c>
      <c r="F58" t="s">
        <v>31159</v>
      </c>
      <c r="G58" t="s">
        <v>15</v>
      </c>
      <c r="H58" t="s">
        <v>14</v>
      </c>
      <c r="I58" t="s">
        <v>31158</v>
      </c>
      <c r="J58" t="s">
        <v>31157</v>
      </c>
      <c r="K58" t="s">
        <v>31156</v>
      </c>
      <c r="L58" t="s">
        <v>31155</v>
      </c>
      <c r="M58" t="s">
        <v>185</v>
      </c>
      <c r="N58">
        <v>4</v>
      </c>
      <c r="O58" t="s">
        <v>31154</v>
      </c>
      <c r="P58" t="s">
        <v>31153</v>
      </c>
      <c r="Q58" t="s">
        <v>31152</v>
      </c>
      <c r="R58" s="7">
        <v>40347</v>
      </c>
      <c r="S58" s="8">
        <f t="shared" si="8"/>
        <v>2010</v>
      </c>
      <c r="T58" s="8">
        <v>2010</v>
      </c>
      <c r="U58" s="8">
        <f t="shared" si="9"/>
        <v>12</v>
      </c>
      <c r="V58" s="7">
        <v>2010</v>
      </c>
      <c r="W58" t="s">
        <v>8565</v>
      </c>
      <c r="X58" s="2">
        <v>0.20899999999999999</v>
      </c>
      <c r="Y58" s="6">
        <f t="shared" si="2"/>
        <v>5.5791356343931021E-3</v>
      </c>
      <c r="AA58">
        <v>3854205</v>
      </c>
      <c r="AB58">
        <v>3300147408</v>
      </c>
      <c r="AC58">
        <v>13475533</v>
      </c>
      <c r="AD58" t="s">
        <v>5</v>
      </c>
      <c r="AE58">
        <v>130</v>
      </c>
      <c r="AF58">
        <v>5</v>
      </c>
      <c r="AH58" t="s">
        <v>31151</v>
      </c>
      <c r="AI58" t="s">
        <v>31150</v>
      </c>
      <c r="AJ58" t="s">
        <v>31149</v>
      </c>
      <c r="AK58" t="s">
        <v>31148</v>
      </c>
      <c r="AL58">
        <v>0</v>
      </c>
      <c r="AM58" s="5">
        <f t="shared" si="10"/>
        <v>0</v>
      </c>
      <c r="AN58" s="4">
        <f t="shared" si="4"/>
        <v>0</v>
      </c>
      <c r="AO58" s="3"/>
      <c r="AP58">
        <v>0</v>
      </c>
      <c r="AR58" t="s">
        <v>0</v>
      </c>
      <c r="AT58" s="2" t="s">
        <v>66</v>
      </c>
      <c r="AU58" s="1">
        <f t="shared" si="11"/>
        <v>0.39053949440751712</v>
      </c>
      <c r="AV58" s="1">
        <f t="shared" si="12"/>
        <v>0.2789567817196551</v>
      </c>
      <c r="AW58" s="1">
        <f t="shared" si="13"/>
        <v>0.16737406903179305</v>
      </c>
    </row>
    <row r="59" spans="1:49" x14ac:dyDescent="0.2">
      <c r="A59">
        <v>57</v>
      </c>
      <c r="B59" t="s">
        <v>31147</v>
      </c>
      <c r="F59" t="s">
        <v>31146</v>
      </c>
      <c r="G59" t="s">
        <v>15</v>
      </c>
      <c r="H59" t="s">
        <v>14</v>
      </c>
      <c r="I59" t="s">
        <v>6560</v>
      </c>
      <c r="J59" t="s">
        <v>31033</v>
      </c>
      <c r="K59" t="s">
        <v>31032</v>
      </c>
      <c r="L59" t="s">
        <v>31031</v>
      </c>
      <c r="M59" t="s">
        <v>31030</v>
      </c>
      <c r="N59">
        <v>4</v>
      </c>
      <c r="O59" t="s">
        <v>31145</v>
      </c>
      <c r="P59" t="s">
        <v>31144</v>
      </c>
      <c r="Q59" t="s">
        <v>31143</v>
      </c>
      <c r="R59" s="7">
        <v>40347</v>
      </c>
      <c r="S59" s="8">
        <f t="shared" si="8"/>
        <v>2010</v>
      </c>
      <c r="T59" s="8">
        <v>2010</v>
      </c>
      <c r="U59" s="8">
        <f t="shared" si="9"/>
        <v>12</v>
      </c>
      <c r="V59" s="7">
        <v>2010</v>
      </c>
      <c r="W59" t="s">
        <v>4506</v>
      </c>
      <c r="X59" s="2">
        <v>0.20799999999999999</v>
      </c>
      <c r="Y59" s="6">
        <f t="shared" si="2"/>
        <v>5.552441205520408E-3</v>
      </c>
      <c r="AA59">
        <v>19376472</v>
      </c>
      <c r="AB59">
        <v>16800154725</v>
      </c>
      <c r="AD59" t="s">
        <v>5</v>
      </c>
      <c r="AF59">
        <v>21</v>
      </c>
      <c r="AH59" t="s">
        <v>31142</v>
      </c>
      <c r="AI59" t="s">
        <v>31141</v>
      </c>
      <c r="AK59" t="s">
        <v>31140</v>
      </c>
      <c r="AL59">
        <v>66</v>
      </c>
      <c r="AM59" s="5">
        <f t="shared" si="10"/>
        <v>5.5</v>
      </c>
      <c r="AN59" s="4">
        <f t="shared" si="4"/>
        <v>8.330177962892843E-3</v>
      </c>
      <c r="AO59" s="3"/>
      <c r="AP59">
        <v>0</v>
      </c>
      <c r="AR59" t="s">
        <v>0</v>
      </c>
      <c r="AT59" s="2" t="s">
        <v>66</v>
      </c>
      <c r="AU59" s="1">
        <f t="shared" si="11"/>
        <v>0.63857622327321384</v>
      </c>
      <c r="AV59" s="1">
        <f t="shared" si="12"/>
        <v>0.69413095842066252</v>
      </c>
      <c r="AW59" s="1">
        <f t="shared" si="13"/>
        <v>0.74968569356811121</v>
      </c>
    </row>
    <row r="60" spans="1:49" x14ac:dyDescent="0.2">
      <c r="A60">
        <v>58</v>
      </c>
      <c r="B60" t="s">
        <v>31139</v>
      </c>
      <c r="C60" t="s">
        <v>31138</v>
      </c>
      <c r="F60" t="s">
        <v>31137</v>
      </c>
      <c r="G60" t="s">
        <v>15</v>
      </c>
      <c r="H60" t="s">
        <v>14</v>
      </c>
      <c r="I60" t="s">
        <v>31136</v>
      </c>
      <c r="J60" t="s">
        <v>31135</v>
      </c>
      <c r="K60" t="s">
        <v>31134</v>
      </c>
      <c r="L60" t="s">
        <v>31133</v>
      </c>
      <c r="M60" t="s">
        <v>31132</v>
      </c>
      <c r="N60">
        <v>10</v>
      </c>
      <c r="O60" t="s">
        <v>31131</v>
      </c>
      <c r="P60" t="s">
        <v>31130</v>
      </c>
      <c r="Q60" t="s">
        <v>31129</v>
      </c>
      <c r="R60" s="7">
        <v>40347</v>
      </c>
      <c r="S60" s="8">
        <f t="shared" si="8"/>
        <v>2010</v>
      </c>
      <c r="T60" s="8">
        <v>2010</v>
      </c>
      <c r="U60" s="8">
        <f t="shared" si="9"/>
        <v>12</v>
      </c>
      <c r="V60" s="7">
        <v>2010</v>
      </c>
      <c r="W60" t="s">
        <v>16052</v>
      </c>
      <c r="X60" s="2">
        <v>2.61</v>
      </c>
      <c r="Y60" s="6">
        <f t="shared" si="2"/>
        <v>6.9672459357732044E-2</v>
      </c>
      <c r="AA60">
        <v>46256</v>
      </c>
      <c r="AB60">
        <v>26704</v>
      </c>
      <c r="AD60" t="s">
        <v>5</v>
      </c>
      <c r="AE60">
        <v>140</v>
      </c>
      <c r="AF60">
        <v>1</v>
      </c>
      <c r="AH60" t="s">
        <v>31128</v>
      </c>
      <c r="AI60" t="s">
        <v>31127</v>
      </c>
      <c r="AJ60" t="s">
        <v>31126</v>
      </c>
      <c r="AK60" t="s">
        <v>31125</v>
      </c>
      <c r="AL60">
        <v>141</v>
      </c>
      <c r="AM60" s="5">
        <f t="shared" si="10"/>
        <v>11.75</v>
      </c>
      <c r="AN60" s="4">
        <f t="shared" si="4"/>
        <v>1.7796289284361985E-2</v>
      </c>
      <c r="AO60" s="3"/>
      <c r="AP60">
        <v>0</v>
      </c>
      <c r="AR60" t="s">
        <v>0</v>
      </c>
      <c r="AT60" s="2">
        <v>6.2629999999999999</v>
      </c>
      <c r="AU60" s="1">
        <f t="shared" si="11"/>
        <v>5.4109608335721022</v>
      </c>
      <c r="AV60" s="1">
        <f t="shared" si="12"/>
        <v>4.3734374321047014</v>
      </c>
      <c r="AW60" s="1">
        <f t="shared" si="13"/>
        <v>3.3359140306373005</v>
      </c>
    </row>
    <row r="61" spans="1:49" x14ac:dyDescent="0.2">
      <c r="A61">
        <v>59</v>
      </c>
      <c r="B61" t="s">
        <v>31124</v>
      </c>
      <c r="F61" t="s">
        <v>31123</v>
      </c>
      <c r="G61" t="s">
        <v>15</v>
      </c>
      <c r="H61" t="s">
        <v>14</v>
      </c>
      <c r="I61" t="s">
        <v>7042</v>
      </c>
      <c r="J61">
        <v>108957967</v>
      </c>
      <c r="K61" t="s">
        <v>7041</v>
      </c>
      <c r="L61" t="s">
        <v>7040</v>
      </c>
      <c r="M61" t="s">
        <v>1918</v>
      </c>
      <c r="N61">
        <v>1</v>
      </c>
      <c r="O61" t="s">
        <v>7039</v>
      </c>
      <c r="P61">
        <v>36118422800</v>
      </c>
      <c r="Q61">
        <v>108957967</v>
      </c>
      <c r="R61" s="7">
        <v>40347</v>
      </c>
      <c r="S61" s="8">
        <f t="shared" si="8"/>
        <v>2010</v>
      </c>
      <c r="T61" s="8">
        <v>2010</v>
      </c>
      <c r="U61" s="8">
        <f t="shared" si="9"/>
        <v>12</v>
      </c>
      <c r="V61" s="7">
        <v>2010</v>
      </c>
      <c r="W61" t="s">
        <v>4506</v>
      </c>
      <c r="X61" s="2">
        <v>0.20799999999999999</v>
      </c>
      <c r="Y61" s="6">
        <f t="shared" si="2"/>
        <v>5.552441205520408E-3</v>
      </c>
      <c r="AA61">
        <v>19376472</v>
      </c>
      <c r="AB61">
        <v>16800154725</v>
      </c>
      <c r="AD61" t="s">
        <v>5</v>
      </c>
      <c r="AF61">
        <v>21</v>
      </c>
      <c r="AH61" t="s">
        <v>31122</v>
      </c>
      <c r="AI61" t="s">
        <v>31121</v>
      </c>
      <c r="AK61" t="s">
        <v>31120</v>
      </c>
      <c r="AL61">
        <v>7</v>
      </c>
      <c r="AM61" s="5">
        <f t="shared" si="10"/>
        <v>0.58333333333333337</v>
      </c>
      <c r="AN61" s="4">
        <f t="shared" si="4"/>
        <v>8.835037233371198E-4</v>
      </c>
      <c r="AO61" s="3"/>
      <c r="AP61">
        <v>0</v>
      </c>
      <c r="AR61" t="s">
        <v>0</v>
      </c>
      <c r="AT61" s="2" t="s">
        <v>66</v>
      </c>
      <c r="AU61" s="1">
        <f t="shared" si="11"/>
        <v>0.41517599608654215</v>
      </c>
      <c r="AV61" s="1">
        <f t="shared" si="12"/>
        <v>0.32179724644287638</v>
      </c>
      <c r="AW61" s="1">
        <f t="shared" si="13"/>
        <v>0.22841849679921064</v>
      </c>
    </row>
    <row r="62" spans="1:49" x14ac:dyDescent="0.2">
      <c r="A62">
        <v>60</v>
      </c>
      <c r="B62" t="s">
        <v>31119</v>
      </c>
      <c r="C62" t="s">
        <v>31118</v>
      </c>
      <c r="F62" t="s">
        <v>31117</v>
      </c>
      <c r="G62" t="s">
        <v>15</v>
      </c>
      <c r="H62" t="s">
        <v>14</v>
      </c>
      <c r="I62" t="s">
        <v>31116</v>
      </c>
      <c r="J62" t="s">
        <v>31115</v>
      </c>
      <c r="K62" t="s">
        <v>31114</v>
      </c>
      <c r="L62" t="s">
        <v>31113</v>
      </c>
      <c r="M62" t="s">
        <v>185</v>
      </c>
      <c r="N62">
        <v>3</v>
      </c>
      <c r="O62" t="s">
        <v>31112</v>
      </c>
      <c r="P62" t="s">
        <v>31111</v>
      </c>
      <c r="Q62" t="s">
        <v>31110</v>
      </c>
      <c r="R62" s="7">
        <v>40347</v>
      </c>
      <c r="S62" s="8">
        <f t="shared" si="8"/>
        <v>2010</v>
      </c>
      <c r="T62" s="8">
        <v>2010</v>
      </c>
      <c r="U62" s="8">
        <f t="shared" si="9"/>
        <v>12</v>
      </c>
      <c r="V62" s="7">
        <v>2010</v>
      </c>
      <c r="W62" t="s">
        <v>8565</v>
      </c>
      <c r="X62" s="2">
        <v>0.20899999999999999</v>
      </c>
      <c r="Y62" s="6">
        <f t="shared" si="2"/>
        <v>5.5791356343931021E-3</v>
      </c>
      <c r="AA62">
        <v>3854205</v>
      </c>
      <c r="AB62">
        <v>3300147408</v>
      </c>
      <c r="AC62">
        <v>13475533</v>
      </c>
      <c r="AD62" t="s">
        <v>5</v>
      </c>
      <c r="AE62">
        <v>130</v>
      </c>
      <c r="AF62">
        <v>5</v>
      </c>
      <c r="AH62" t="s">
        <v>679</v>
      </c>
      <c r="AI62" t="s">
        <v>31109</v>
      </c>
      <c r="AJ62" t="s">
        <v>31108</v>
      </c>
      <c r="AK62" t="s">
        <v>31107</v>
      </c>
      <c r="AL62">
        <v>5</v>
      </c>
      <c r="AM62" s="5">
        <f t="shared" si="10"/>
        <v>0.41666666666666669</v>
      </c>
      <c r="AN62" s="4">
        <f t="shared" si="4"/>
        <v>6.310740880979427E-4</v>
      </c>
      <c r="AO62" s="3"/>
      <c r="AP62">
        <v>0</v>
      </c>
      <c r="AR62" t="s">
        <v>0</v>
      </c>
      <c r="AT62" s="2" t="s">
        <v>66</v>
      </c>
      <c r="AU62" s="1">
        <f t="shared" si="11"/>
        <v>0.40947171705045543</v>
      </c>
      <c r="AV62" s="1">
        <f t="shared" si="12"/>
        <v>0.31051048612455223</v>
      </c>
      <c r="AW62" s="1">
        <f t="shared" si="13"/>
        <v>0.21154925519864903</v>
      </c>
    </row>
    <row r="63" spans="1:49" x14ac:dyDescent="0.2">
      <c r="A63">
        <v>61</v>
      </c>
      <c r="B63" t="s">
        <v>31106</v>
      </c>
      <c r="C63" t="s">
        <v>31105</v>
      </c>
      <c r="F63" t="s">
        <v>31104</v>
      </c>
      <c r="G63" t="s">
        <v>15</v>
      </c>
      <c r="H63" t="s">
        <v>14</v>
      </c>
      <c r="I63" t="s">
        <v>31103</v>
      </c>
      <c r="J63" t="s">
        <v>31102</v>
      </c>
      <c r="K63" t="s">
        <v>31101</v>
      </c>
      <c r="L63" t="s">
        <v>31100</v>
      </c>
      <c r="M63" t="s">
        <v>31099</v>
      </c>
      <c r="N63">
        <v>3</v>
      </c>
      <c r="O63" t="s">
        <v>31098</v>
      </c>
      <c r="P63" t="s">
        <v>31097</v>
      </c>
      <c r="Q63" t="s">
        <v>31096</v>
      </c>
      <c r="R63" s="7">
        <v>40347</v>
      </c>
      <c r="S63" s="8">
        <f t="shared" si="8"/>
        <v>2010</v>
      </c>
      <c r="T63" s="8">
        <v>2010</v>
      </c>
      <c r="U63" s="8">
        <f t="shared" si="9"/>
        <v>12</v>
      </c>
      <c r="V63" s="7">
        <v>2010</v>
      </c>
      <c r="W63" t="s">
        <v>8414</v>
      </c>
      <c r="X63" s="2">
        <v>0.46100000000000002</v>
      </c>
      <c r="Y63" s="6">
        <f t="shared" si="2"/>
        <v>1.2306131710312059E-2</v>
      </c>
      <c r="AA63">
        <v>16871472</v>
      </c>
      <c r="AB63">
        <v>18202</v>
      </c>
      <c r="AC63">
        <v>16871499</v>
      </c>
      <c r="AD63" t="s">
        <v>5</v>
      </c>
      <c r="AE63">
        <v>2010</v>
      </c>
      <c r="AG63">
        <v>708416</v>
      </c>
      <c r="AI63" t="s">
        <v>31095</v>
      </c>
      <c r="AK63" t="s">
        <v>31094</v>
      </c>
      <c r="AL63">
        <v>5</v>
      </c>
      <c r="AM63" s="5">
        <f t="shared" si="10"/>
        <v>0.41666666666666669</v>
      </c>
      <c r="AN63" s="4">
        <f t="shared" si="4"/>
        <v>6.310740880979427E-4</v>
      </c>
      <c r="AO63" s="3"/>
      <c r="AP63">
        <v>1</v>
      </c>
      <c r="AR63" t="s">
        <v>31093</v>
      </c>
      <c r="AS63" t="s">
        <v>21259</v>
      </c>
      <c r="AT63" s="2" t="s">
        <v>66</v>
      </c>
      <c r="AU63" s="1">
        <f t="shared" si="11"/>
        <v>0.88036144236478231</v>
      </c>
      <c r="AV63" s="1">
        <f t="shared" si="12"/>
        <v>0.64686028992050004</v>
      </c>
      <c r="AW63" s="1">
        <f t="shared" si="13"/>
        <v>0.41335913747621778</v>
      </c>
    </row>
    <row r="64" spans="1:49" x14ac:dyDescent="0.2">
      <c r="A64">
        <v>62</v>
      </c>
      <c r="B64" t="s">
        <v>31092</v>
      </c>
      <c r="F64" t="s">
        <v>31091</v>
      </c>
      <c r="G64" t="s">
        <v>15</v>
      </c>
      <c r="H64" t="s">
        <v>14</v>
      </c>
      <c r="I64" t="s">
        <v>25539</v>
      </c>
      <c r="J64">
        <v>60051534</v>
      </c>
      <c r="K64" t="s">
        <v>22208</v>
      </c>
      <c r="L64" t="s">
        <v>22207</v>
      </c>
      <c r="M64" t="s">
        <v>11436</v>
      </c>
      <c r="N64">
        <v>2</v>
      </c>
      <c r="O64" t="s">
        <v>31090</v>
      </c>
      <c r="P64" t="s">
        <v>31089</v>
      </c>
      <c r="Q64" t="s">
        <v>22204</v>
      </c>
      <c r="R64" s="7">
        <v>40347</v>
      </c>
      <c r="S64" s="8">
        <f t="shared" si="8"/>
        <v>2010</v>
      </c>
      <c r="T64" s="8">
        <v>2010</v>
      </c>
      <c r="U64" s="8">
        <f t="shared" si="9"/>
        <v>12</v>
      </c>
      <c r="V64" s="7">
        <v>2010</v>
      </c>
      <c r="W64" t="s">
        <v>4506</v>
      </c>
      <c r="X64" s="2">
        <v>0.20799999999999999</v>
      </c>
      <c r="Y64" s="6">
        <f t="shared" si="2"/>
        <v>5.552441205520408E-3</v>
      </c>
      <c r="AA64">
        <v>19376472</v>
      </c>
      <c r="AB64">
        <v>16800154725</v>
      </c>
      <c r="AD64" t="s">
        <v>5</v>
      </c>
      <c r="AF64">
        <v>21</v>
      </c>
      <c r="AH64" t="s">
        <v>31088</v>
      </c>
      <c r="AI64" t="s">
        <v>31087</v>
      </c>
      <c r="AK64" t="s">
        <v>31086</v>
      </c>
      <c r="AL64">
        <v>26</v>
      </c>
      <c r="AM64" s="5">
        <f t="shared" si="10"/>
        <v>2.1666666666666665</v>
      </c>
      <c r="AN64" s="4">
        <f t="shared" si="4"/>
        <v>3.2815852581093018E-3</v>
      </c>
      <c r="AO64" s="3"/>
      <c r="AP64">
        <v>0</v>
      </c>
      <c r="AR64" t="s">
        <v>0</v>
      </c>
      <c r="AT64" s="2" t="s">
        <v>66</v>
      </c>
      <c r="AU64" s="1">
        <f t="shared" si="11"/>
        <v>0.48711844212970762</v>
      </c>
      <c r="AV64" s="1">
        <f t="shared" si="12"/>
        <v>0.44170132318148547</v>
      </c>
      <c r="AW64" s="1">
        <f t="shared" si="13"/>
        <v>0.39628420423326333</v>
      </c>
    </row>
    <row r="65" spans="1:49" x14ac:dyDescent="0.2">
      <c r="A65">
        <v>63</v>
      </c>
      <c r="B65" t="s">
        <v>31085</v>
      </c>
      <c r="C65" t="s">
        <v>31084</v>
      </c>
      <c r="F65" t="s">
        <v>31083</v>
      </c>
      <c r="G65" t="s">
        <v>15</v>
      </c>
      <c r="H65" t="s">
        <v>14</v>
      </c>
      <c r="I65" t="s">
        <v>31082</v>
      </c>
      <c r="J65" t="s">
        <v>31081</v>
      </c>
      <c r="K65" t="s">
        <v>31080</v>
      </c>
      <c r="L65" t="s">
        <v>31079</v>
      </c>
      <c r="M65" t="s">
        <v>185</v>
      </c>
      <c r="N65">
        <v>5</v>
      </c>
      <c r="O65" t="s">
        <v>31078</v>
      </c>
      <c r="P65" t="s">
        <v>31077</v>
      </c>
      <c r="Q65" t="s">
        <v>31076</v>
      </c>
      <c r="R65" s="7">
        <v>40347</v>
      </c>
      <c r="S65" s="8">
        <f t="shared" si="8"/>
        <v>2010</v>
      </c>
      <c r="T65" s="8">
        <v>2010</v>
      </c>
      <c r="U65" s="8">
        <f t="shared" si="9"/>
        <v>12</v>
      </c>
      <c r="V65" s="7">
        <v>2010</v>
      </c>
      <c r="W65" t="s">
        <v>8565</v>
      </c>
      <c r="X65" s="2">
        <v>0.20899999999999999</v>
      </c>
      <c r="Y65" s="6">
        <f t="shared" si="2"/>
        <v>5.5791356343931021E-3</v>
      </c>
      <c r="AA65">
        <v>3854205</v>
      </c>
      <c r="AB65">
        <v>3300147408</v>
      </c>
      <c r="AC65">
        <v>13475533</v>
      </c>
      <c r="AD65" t="s">
        <v>5</v>
      </c>
      <c r="AE65">
        <v>130</v>
      </c>
      <c r="AF65">
        <v>5</v>
      </c>
      <c r="AH65" t="s">
        <v>31075</v>
      </c>
      <c r="AI65" t="s">
        <v>31074</v>
      </c>
      <c r="AJ65" t="s">
        <v>31073</v>
      </c>
      <c r="AK65" t="s">
        <v>31072</v>
      </c>
      <c r="AL65">
        <v>3</v>
      </c>
      <c r="AM65" s="5">
        <f t="shared" si="10"/>
        <v>0.25</v>
      </c>
      <c r="AN65" s="4">
        <f t="shared" si="4"/>
        <v>3.786444528587656E-4</v>
      </c>
      <c r="AO65" s="3"/>
      <c r="AP65">
        <v>0</v>
      </c>
      <c r="AR65" t="s">
        <v>0</v>
      </c>
      <c r="AT65" s="2" t="s">
        <v>66</v>
      </c>
      <c r="AU65" s="1">
        <f t="shared" si="11"/>
        <v>0.40189882799328014</v>
      </c>
      <c r="AV65" s="1">
        <f t="shared" si="12"/>
        <v>0.29788900436259336</v>
      </c>
      <c r="AW65" s="1">
        <f t="shared" si="13"/>
        <v>0.19387918073190666</v>
      </c>
    </row>
    <row r="66" spans="1:49" x14ac:dyDescent="0.2">
      <c r="A66">
        <v>64</v>
      </c>
      <c r="B66" t="s">
        <v>31071</v>
      </c>
      <c r="F66" t="s">
        <v>31070</v>
      </c>
      <c r="G66" t="s">
        <v>15</v>
      </c>
      <c r="H66" t="s">
        <v>14</v>
      </c>
      <c r="I66" t="s">
        <v>31069</v>
      </c>
      <c r="J66" t="s">
        <v>31064</v>
      </c>
      <c r="K66" t="s">
        <v>31068</v>
      </c>
      <c r="L66" t="s">
        <v>31067</v>
      </c>
      <c r="M66" t="s">
        <v>924</v>
      </c>
      <c r="N66">
        <v>2</v>
      </c>
      <c r="O66" t="s">
        <v>31066</v>
      </c>
      <c r="P66" t="s">
        <v>31065</v>
      </c>
      <c r="Q66" t="s">
        <v>31064</v>
      </c>
      <c r="R66" s="7">
        <v>40347</v>
      </c>
      <c r="S66" s="8">
        <f t="shared" si="8"/>
        <v>2010</v>
      </c>
      <c r="T66" s="8">
        <v>2010</v>
      </c>
      <c r="U66" s="8">
        <f t="shared" si="9"/>
        <v>12</v>
      </c>
      <c r="V66" s="7">
        <v>2010</v>
      </c>
      <c r="W66" t="s">
        <v>4506</v>
      </c>
      <c r="X66" s="2">
        <v>0.20799999999999999</v>
      </c>
      <c r="Y66" s="6">
        <f t="shared" ref="Y66:Y129" si="14">(X66-$Z$4)/($Z$3-$Z$4)</f>
        <v>5.552441205520408E-3</v>
      </c>
      <c r="AA66">
        <v>19376472</v>
      </c>
      <c r="AB66">
        <v>16800154725</v>
      </c>
      <c r="AD66" t="s">
        <v>5</v>
      </c>
      <c r="AF66">
        <v>21</v>
      </c>
      <c r="AH66" t="s">
        <v>31063</v>
      </c>
      <c r="AI66" t="s">
        <v>31062</v>
      </c>
      <c r="AK66" t="s">
        <v>31061</v>
      </c>
      <c r="AL66">
        <v>0</v>
      </c>
      <c r="AM66" s="5">
        <f t="shared" si="10"/>
        <v>0</v>
      </c>
      <c r="AN66" s="4">
        <f t="shared" ref="AN66:AN129" si="15">(AM66-$AO$4)/($AO$3-$AO$4)</f>
        <v>0</v>
      </c>
      <c r="AO66" s="3"/>
      <c r="AP66">
        <v>0</v>
      </c>
      <c r="AR66" t="s">
        <v>0</v>
      </c>
      <c r="AT66" s="2" t="s">
        <v>66</v>
      </c>
      <c r="AU66" s="1">
        <f t="shared" si="11"/>
        <v>0.38867088438642855</v>
      </c>
      <c r="AV66" s="1">
        <f t="shared" si="12"/>
        <v>0.27762206027602038</v>
      </c>
      <c r="AW66" s="1">
        <f t="shared" si="13"/>
        <v>0.16657323616561223</v>
      </c>
    </row>
    <row r="67" spans="1:49" x14ac:dyDescent="0.2">
      <c r="A67">
        <v>65</v>
      </c>
      <c r="B67" t="s">
        <v>31060</v>
      </c>
      <c r="C67" t="s">
        <v>31059</v>
      </c>
      <c r="F67" t="s">
        <v>31058</v>
      </c>
      <c r="G67" t="s">
        <v>15</v>
      </c>
      <c r="H67" t="s">
        <v>14</v>
      </c>
      <c r="I67" t="s">
        <v>31057</v>
      </c>
      <c r="J67">
        <v>60012954</v>
      </c>
      <c r="K67" t="s">
        <v>12</v>
      </c>
      <c r="L67" t="s">
        <v>11</v>
      </c>
      <c r="M67" t="s">
        <v>10</v>
      </c>
      <c r="N67">
        <v>5</v>
      </c>
      <c r="O67" t="s">
        <v>31056</v>
      </c>
      <c r="P67" t="s">
        <v>31055</v>
      </c>
      <c r="Q67" t="s">
        <v>9484</v>
      </c>
      <c r="R67" s="7">
        <v>40347</v>
      </c>
      <c r="S67" s="8">
        <f t="shared" si="8"/>
        <v>2010</v>
      </c>
      <c r="T67" s="8">
        <v>2010</v>
      </c>
      <c r="U67" s="8">
        <f t="shared" si="9"/>
        <v>12</v>
      </c>
      <c r="V67" s="7">
        <v>2010</v>
      </c>
      <c r="W67" t="s">
        <v>31054</v>
      </c>
      <c r="X67" s="2">
        <v>0.307</v>
      </c>
      <c r="Y67" s="6">
        <f t="shared" si="14"/>
        <v>8.1951896639171403E-3</v>
      </c>
      <c r="AA67">
        <v>13406000</v>
      </c>
      <c r="AB67">
        <v>12319</v>
      </c>
      <c r="AC67">
        <v>13499432</v>
      </c>
      <c r="AD67" t="s">
        <v>5</v>
      </c>
      <c r="AE67">
        <v>17</v>
      </c>
      <c r="AF67">
        <v>3</v>
      </c>
      <c r="AH67" t="s">
        <v>12784</v>
      </c>
      <c r="AI67" t="s">
        <v>31053</v>
      </c>
      <c r="AJ67" t="s">
        <v>31052</v>
      </c>
      <c r="AK67" t="s">
        <v>31051</v>
      </c>
      <c r="AL67">
        <v>21</v>
      </c>
      <c r="AM67" s="5">
        <f t="shared" si="10"/>
        <v>1.75</v>
      </c>
      <c r="AN67" s="4">
        <f t="shared" si="15"/>
        <v>2.6505111700113595E-3</v>
      </c>
      <c r="AO67" s="3"/>
      <c r="AP67">
        <v>0</v>
      </c>
      <c r="AR67" t="s">
        <v>0</v>
      </c>
      <c r="AT67" s="2">
        <v>0.89</v>
      </c>
      <c r="AU67" s="1">
        <f t="shared" si="11"/>
        <v>0.6531786115745406</v>
      </c>
      <c r="AV67" s="1">
        <f t="shared" si="12"/>
        <v>0.542285041696425</v>
      </c>
      <c r="AW67" s="1">
        <f t="shared" si="13"/>
        <v>0.43139147181830934</v>
      </c>
    </row>
    <row r="68" spans="1:49" x14ac:dyDescent="0.2">
      <c r="A68">
        <v>66</v>
      </c>
      <c r="B68" t="s">
        <v>31050</v>
      </c>
      <c r="C68" t="s">
        <v>31049</v>
      </c>
      <c r="F68" t="s">
        <v>31048</v>
      </c>
      <c r="G68" t="s">
        <v>15</v>
      </c>
      <c r="H68" t="s">
        <v>14</v>
      </c>
      <c r="I68" t="s">
        <v>31047</v>
      </c>
      <c r="J68" t="s">
        <v>31046</v>
      </c>
      <c r="K68" t="s">
        <v>31045</v>
      </c>
      <c r="L68" t="s">
        <v>31044</v>
      </c>
      <c r="M68" t="s">
        <v>31043</v>
      </c>
      <c r="N68">
        <v>34</v>
      </c>
      <c r="O68" t="s">
        <v>31042</v>
      </c>
      <c r="P68" t="s">
        <v>31041</v>
      </c>
      <c r="Q68" t="s">
        <v>31040</v>
      </c>
      <c r="R68" s="7">
        <v>40347</v>
      </c>
      <c r="S68" s="8">
        <f t="shared" si="8"/>
        <v>2010</v>
      </c>
      <c r="T68" s="8">
        <v>2010</v>
      </c>
      <c r="U68" s="8">
        <f t="shared" si="9"/>
        <v>12</v>
      </c>
      <c r="V68" s="7">
        <v>2010</v>
      </c>
      <c r="W68" t="s">
        <v>16052</v>
      </c>
      <c r="X68" s="2">
        <v>2.61</v>
      </c>
      <c r="Y68" s="6">
        <f t="shared" si="14"/>
        <v>6.9672459357732044E-2</v>
      </c>
      <c r="AA68">
        <v>46256</v>
      </c>
      <c r="AB68">
        <v>26704</v>
      </c>
      <c r="AD68" t="s">
        <v>5</v>
      </c>
      <c r="AE68">
        <v>140</v>
      </c>
      <c r="AF68">
        <v>1</v>
      </c>
      <c r="AH68" t="s">
        <v>31039</v>
      </c>
      <c r="AI68" t="s">
        <v>31038</v>
      </c>
      <c r="AJ68" t="s">
        <v>31037</v>
      </c>
      <c r="AK68" t="s">
        <v>31036</v>
      </c>
      <c r="AL68">
        <v>30</v>
      </c>
      <c r="AM68" s="5">
        <f t="shared" si="10"/>
        <v>2.5</v>
      </c>
      <c r="AN68" s="4">
        <f t="shared" si="15"/>
        <v>3.7864445285876562E-3</v>
      </c>
      <c r="AO68" s="3"/>
      <c r="AP68">
        <v>0</v>
      </c>
      <c r="AR68" t="s">
        <v>0</v>
      </c>
      <c r="AT68" s="2">
        <v>6.2629999999999999</v>
      </c>
      <c r="AU68" s="1">
        <f t="shared" si="11"/>
        <v>4.9906654908988726</v>
      </c>
      <c r="AV68" s="1">
        <f t="shared" si="12"/>
        <v>3.672945194315985</v>
      </c>
      <c r="AW68" s="1">
        <f t="shared" si="13"/>
        <v>2.3552248977330974</v>
      </c>
    </row>
    <row r="69" spans="1:49" x14ac:dyDescent="0.2">
      <c r="A69">
        <v>67</v>
      </c>
      <c r="B69" t="s">
        <v>31035</v>
      </c>
      <c r="F69" t="s">
        <v>31034</v>
      </c>
      <c r="G69" t="s">
        <v>15</v>
      </c>
      <c r="H69" t="s">
        <v>14</v>
      </c>
      <c r="I69" t="s">
        <v>6560</v>
      </c>
      <c r="J69" t="s">
        <v>31033</v>
      </c>
      <c r="K69" t="s">
        <v>31032</v>
      </c>
      <c r="L69" t="s">
        <v>31031</v>
      </c>
      <c r="M69" t="s">
        <v>31030</v>
      </c>
      <c r="N69">
        <v>4</v>
      </c>
      <c r="O69" t="s">
        <v>31029</v>
      </c>
      <c r="P69" t="s">
        <v>31028</v>
      </c>
      <c r="Q69" t="s">
        <v>31027</v>
      </c>
      <c r="R69" s="7">
        <v>40347</v>
      </c>
      <c r="S69" s="8">
        <f t="shared" si="8"/>
        <v>2010</v>
      </c>
      <c r="T69" s="8">
        <v>2010</v>
      </c>
      <c r="U69" s="8">
        <f t="shared" si="9"/>
        <v>12</v>
      </c>
      <c r="V69" s="7">
        <v>2010</v>
      </c>
      <c r="W69" t="s">
        <v>4506</v>
      </c>
      <c r="X69" s="2">
        <v>0.20799999999999999</v>
      </c>
      <c r="Y69" s="6">
        <f t="shared" si="14"/>
        <v>5.552441205520408E-3</v>
      </c>
      <c r="AA69">
        <v>19376472</v>
      </c>
      <c r="AB69">
        <v>16800154725</v>
      </c>
      <c r="AD69" t="s">
        <v>5</v>
      </c>
      <c r="AF69">
        <v>21</v>
      </c>
      <c r="AH69" t="s">
        <v>31026</v>
      </c>
      <c r="AI69" t="s">
        <v>31025</v>
      </c>
      <c r="AK69" t="s">
        <v>31024</v>
      </c>
      <c r="AL69">
        <v>26</v>
      </c>
      <c r="AM69" s="5">
        <f t="shared" si="10"/>
        <v>2.1666666666666665</v>
      </c>
      <c r="AN69" s="4">
        <f t="shared" si="15"/>
        <v>3.2815852581093018E-3</v>
      </c>
      <c r="AO69" s="3"/>
      <c r="AP69">
        <v>0</v>
      </c>
      <c r="AR69" t="s">
        <v>0</v>
      </c>
      <c r="AT69" s="2" t="s">
        <v>66</v>
      </c>
      <c r="AU69" s="1">
        <f t="shared" si="11"/>
        <v>0.48711844212970762</v>
      </c>
      <c r="AV69" s="1">
        <f t="shared" si="12"/>
        <v>0.44170132318148547</v>
      </c>
      <c r="AW69" s="1">
        <f t="shared" si="13"/>
        <v>0.39628420423326333</v>
      </c>
    </row>
    <row r="70" spans="1:49" x14ac:dyDescent="0.2">
      <c r="A70">
        <v>68</v>
      </c>
      <c r="B70" t="s">
        <v>31023</v>
      </c>
      <c r="C70" t="s">
        <v>31022</v>
      </c>
      <c r="F70" t="s">
        <v>31021</v>
      </c>
      <c r="G70" t="s">
        <v>15</v>
      </c>
      <c r="H70" t="s">
        <v>14</v>
      </c>
      <c r="I70" t="s">
        <v>31020</v>
      </c>
      <c r="J70" t="s">
        <v>31015</v>
      </c>
      <c r="K70" t="s">
        <v>31019</v>
      </c>
      <c r="L70" t="s">
        <v>31018</v>
      </c>
      <c r="M70" t="s">
        <v>95</v>
      </c>
      <c r="N70">
        <v>2</v>
      </c>
      <c r="O70" t="s">
        <v>31017</v>
      </c>
      <c r="P70" t="s">
        <v>31016</v>
      </c>
      <c r="Q70" t="s">
        <v>31015</v>
      </c>
      <c r="R70" s="7">
        <v>40346</v>
      </c>
      <c r="S70" s="8">
        <f t="shared" si="8"/>
        <v>2010</v>
      </c>
      <c r="T70" s="8">
        <v>2010</v>
      </c>
      <c r="U70" s="8">
        <f t="shared" si="9"/>
        <v>12</v>
      </c>
      <c r="V70" s="7">
        <v>2010</v>
      </c>
      <c r="W70" t="s">
        <v>31014</v>
      </c>
      <c r="X70" s="2">
        <v>0.51700000000000002</v>
      </c>
      <c r="Y70" s="6">
        <f t="shared" si="14"/>
        <v>1.3801019727182938E-2</v>
      </c>
      <c r="AA70" t="s">
        <v>31013</v>
      </c>
      <c r="AB70">
        <v>14981</v>
      </c>
      <c r="AD70" t="s">
        <v>5</v>
      </c>
      <c r="AE70">
        <v>129</v>
      </c>
      <c r="AF70">
        <v>3</v>
      </c>
      <c r="AH70" t="s">
        <v>31012</v>
      </c>
      <c r="AI70" t="s">
        <v>31011</v>
      </c>
      <c r="AJ70" t="s">
        <v>31010</v>
      </c>
      <c r="AK70" t="s">
        <v>31009</v>
      </c>
      <c r="AL70">
        <v>13</v>
      </c>
      <c r="AM70" s="5">
        <f t="shared" si="10"/>
        <v>1.0833333333333333</v>
      </c>
      <c r="AN70" s="4">
        <f t="shared" si="15"/>
        <v>1.6407926290546509E-3</v>
      </c>
      <c r="AO70" s="3"/>
      <c r="AP70">
        <v>0</v>
      </c>
      <c r="AQ70" t="s">
        <v>31008</v>
      </c>
      <c r="AR70" t="s">
        <v>0</v>
      </c>
      <c r="AS70" t="s">
        <v>31007</v>
      </c>
      <c r="AT70" s="2">
        <v>1.3260000000000001</v>
      </c>
      <c r="AU70" s="1">
        <f t="shared" si="11"/>
        <v>1.0152951597744451</v>
      </c>
      <c r="AV70" s="1">
        <f t="shared" si="12"/>
        <v>0.77209061781187949</v>
      </c>
      <c r="AW70" s="1">
        <f t="shared" si="13"/>
        <v>0.5288860758493138</v>
      </c>
    </row>
    <row r="71" spans="1:49" x14ac:dyDescent="0.2">
      <c r="A71">
        <v>69</v>
      </c>
      <c r="B71" t="s">
        <v>31006</v>
      </c>
      <c r="C71" t="s">
        <v>31005</v>
      </c>
      <c r="F71" t="s">
        <v>31004</v>
      </c>
      <c r="G71" t="s">
        <v>15</v>
      </c>
      <c r="H71" t="s">
        <v>14</v>
      </c>
      <c r="I71" t="s">
        <v>31003</v>
      </c>
      <c r="J71">
        <v>60091253</v>
      </c>
      <c r="K71" t="s">
        <v>31002</v>
      </c>
      <c r="L71" t="s">
        <v>31001</v>
      </c>
      <c r="M71" t="s">
        <v>43</v>
      </c>
      <c r="N71">
        <v>4</v>
      </c>
      <c r="O71" t="s">
        <v>31000</v>
      </c>
      <c r="P71" t="s">
        <v>30999</v>
      </c>
      <c r="Q71" t="s">
        <v>30998</v>
      </c>
      <c r="R71" s="7">
        <v>40346</v>
      </c>
      <c r="S71" s="8">
        <f t="shared" si="8"/>
        <v>2010</v>
      </c>
      <c r="T71" s="8">
        <v>2010</v>
      </c>
      <c r="U71" s="8">
        <f t="shared" si="9"/>
        <v>12</v>
      </c>
      <c r="V71" s="7">
        <v>40346</v>
      </c>
      <c r="W71" t="s">
        <v>11869</v>
      </c>
      <c r="X71" s="2">
        <v>3.6880000000000002</v>
      </c>
      <c r="Y71" s="6">
        <f t="shared" si="14"/>
        <v>9.8449053682496471E-2</v>
      </c>
      <c r="AA71">
        <v>319007</v>
      </c>
      <c r="AB71">
        <v>29150</v>
      </c>
      <c r="AC71">
        <v>10797114</v>
      </c>
      <c r="AD71" t="s">
        <v>5</v>
      </c>
      <c r="AE71">
        <v>104</v>
      </c>
      <c r="AF71">
        <v>24</v>
      </c>
      <c r="AG71">
        <v>243902</v>
      </c>
      <c r="AI71" t="s">
        <v>30997</v>
      </c>
      <c r="AK71" t="s">
        <v>30996</v>
      </c>
      <c r="AL71">
        <v>355</v>
      </c>
      <c r="AM71" s="5">
        <f t="shared" si="10"/>
        <v>29.583333333333332</v>
      </c>
      <c r="AN71" s="4">
        <f t="shared" si="15"/>
        <v>4.4806260254953927E-2</v>
      </c>
      <c r="AO71" s="3"/>
      <c r="AP71">
        <v>0</v>
      </c>
      <c r="AR71" t="s">
        <v>0</v>
      </c>
      <c r="AT71" s="2">
        <v>9.1609999999999996</v>
      </c>
      <c r="AU71" s="1">
        <f t="shared" si="11"/>
        <v>8.2356215654233704</v>
      </c>
      <c r="AV71" s="1">
        <f t="shared" si="12"/>
        <v>7.1627656968725191</v>
      </c>
      <c r="AW71" s="1">
        <f t="shared" si="13"/>
        <v>6.0899098283216686</v>
      </c>
    </row>
    <row r="72" spans="1:49" x14ac:dyDescent="0.2">
      <c r="A72">
        <v>70</v>
      </c>
      <c r="B72" t="s">
        <v>30995</v>
      </c>
      <c r="C72" t="s">
        <v>30994</v>
      </c>
      <c r="F72" t="s">
        <v>30993</v>
      </c>
      <c r="G72" t="s">
        <v>15</v>
      </c>
      <c r="H72" t="s">
        <v>14</v>
      </c>
      <c r="I72" t="s">
        <v>30992</v>
      </c>
      <c r="J72" t="s">
        <v>30991</v>
      </c>
      <c r="K72" t="s">
        <v>30990</v>
      </c>
      <c r="L72" t="s">
        <v>30989</v>
      </c>
      <c r="M72" t="s">
        <v>30988</v>
      </c>
      <c r="N72">
        <v>5</v>
      </c>
      <c r="O72" t="s">
        <v>30987</v>
      </c>
      <c r="P72" t="s">
        <v>30986</v>
      </c>
      <c r="Q72" t="s">
        <v>30985</v>
      </c>
      <c r="R72" s="7">
        <v>40346</v>
      </c>
      <c r="S72" s="8">
        <f t="shared" si="8"/>
        <v>2010</v>
      </c>
      <c r="T72" s="8">
        <v>2010</v>
      </c>
      <c r="U72" s="8">
        <f t="shared" si="9"/>
        <v>12</v>
      </c>
      <c r="V72" s="7">
        <v>40346</v>
      </c>
      <c r="W72" t="s">
        <v>12191</v>
      </c>
      <c r="X72" s="2">
        <v>1.401</v>
      </c>
      <c r="Y72" s="6">
        <f t="shared" si="14"/>
        <v>3.7398894850644675E-2</v>
      </c>
      <c r="AA72">
        <v>19327447</v>
      </c>
      <c r="AB72">
        <v>5200153123</v>
      </c>
      <c r="AC72">
        <v>19327455</v>
      </c>
      <c r="AD72" t="s">
        <v>5</v>
      </c>
      <c r="AE72">
        <v>114</v>
      </c>
      <c r="AF72">
        <v>23</v>
      </c>
      <c r="AH72" t="s">
        <v>30984</v>
      </c>
      <c r="AI72" t="s">
        <v>30983</v>
      </c>
      <c r="AK72" t="s">
        <v>30982</v>
      </c>
      <c r="AL72">
        <v>27</v>
      </c>
      <c r="AM72" s="5">
        <f t="shared" si="10"/>
        <v>2.25</v>
      </c>
      <c r="AN72" s="4">
        <f t="shared" si="15"/>
        <v>3.4078000757288905E-3</v>
      </c>
      <c r="AO72" s="3"/>
      <c r="AP72">
        <v>0</v>
      </c>
      <c r="AR72" t="s">
        <v>0</v>
      </c>
      <c r="AT72" s="2">
        <v>4.1260000000000003</v>
      </c>
      <c r="AU72" s="1">
        <f t="shared" si="11"/>
        <v>2.720156641816994</v>
      </c>
      <c r="AV72" s="1">
        <f t="shared" si="12"/>
        <v>2.0403347463186785</v>
      </c>
      <c r="AW72" s="1">
        <f t="shared" si="13"/>
        <v>1.3605128508203626</v>
      </c>
    </row>
    <row r="73" spans="1:49" x14ac:dyDescent="0.2">
      <c r="A73">
        <v>71</v>
      </c>
      <c r="B73" t="s">
        <v>30981</v>
      </c>
      <c r="C73" t="s">
        <v>30980</v>
      </c>
      <c r="D73" t="s">
        <v>30979</v>
      </c>
      <c r="F73" t="s">
        <v>30978</v>
      </c>
      <c r="G73" t="s">
        <v>15</v>
      </c>
      <c r="H73" t="s">
        <v>14</v>
      </c>
      <c r="I73" t="s">
        <v>30977</v>
      </c>
      <c r="J73">
        <v>60017694</v>
      </c>
      <c r="K73" t="s">
        <v>30976</v>
      </c>
      <c r="L73" t="s">
        <v>3546</v>
      </c>
      <c r="M73" t="s">
        <v>992</v>
      </c>
      <c r="N73">
        <v>3</v>
      </c>
      <c r="O73" t="s">
        <v>30975</v>
      </c>
      <c r="P73" t="s">
        <v>30974</v>
      </c>
      <c r="Q73" t="s">
        <v>30973</v>
      </c>
      <c r="R73" s="7">
        <v>40344</v>
      </c>
      <c r="S73" s="8">
        <f t="shared" si="8"/>
        <v>2010</v>
      </c>
      <c r="T73" s="8">
        <v>2010</v>
      </c>
      <c r="U73" s="8">
        <f t="shared" si="9"/>
        <v>12</v>
      </c>
      <c r="V73" s="7">
        <v>40344</v>
      </c>
      <c r="W73" t="s">
        <v>11981</v>
      </c>
      <c r="X73" s="2">
        <v>0.68200000000000005</v>
      </c>
      <c r="Y73" s="6">
        <f t="shared" si="14"/>
        <v>1.8205600491177493E-2</v>
      </c>
      <c r="AA73">
        <v>2731177</v>
      </c>
      <c r="AB73">
        <v>12375</v>
      </c>
      <c r="AD73" t="s">
        <v>5</v>
      </c>
      <c r="AE73">
        <v>45</v>
      </c>
      <c r="AF73">
        <v>12</v>
      </c>
      <c r="AH73" t="s">
        <v>30972</v>
      </c>
      <c r="AI73" t="s">
        <v>30971</v>
      </c>
      <c r="AJ73" t="s">
        <v>30970</v>
      </c>
      <c r="AK73" t="s">
        <v>30969</v>
      </c>
      <c r="AL73">
        <v>31</v>
      </c>
      <c r="AM73" s="5">
        <f t="shared" si="10"/>
        <v>2.5833333333333335</v>
      </c>
      <c r="AN73" s="4">
        <f t="shared" si="15"/>
        <v>3.9126593462072449E-3</v>
      </c>
      <c r="AO73" s="3"/>
      <c r="AP73">
        <v>0</v>
      </c>
      <c r="AR73" t="s">
        <v>0</v>
      </c>
      <c r="AT73" s="2">
        <v>2.1520000000000001</v>
      </c>
      <c r="AU73" s="1">
        <f t="shared" si="11"/>
        <v>1.3917718147686418</v>
      </c>
      <c r="AV73" s="1">
        <f t="shared" si="12"/>
        <v>1.105912991869237</v>
      </c>
      <c r="AW73" s="1">
        <f t="shared" si="13"/>
        <v>0.82005416896983174</v>
      </c>
    </row>
    <row r="74" spans="1:49" x14ac:dyDescent="0.2">
      <c r="A74">
        <v>72</v>
      </c>
      <c r="B74" t="s">
        <v>30968</v>
      </c>
      <c r="C74" t="s">
        <v>30967</v>
      </c>
      <c r="D74" t="s">
        <v>30966</v>
      </c>
      <c r="F74" t="s">
        <v>30965</v>
      </c>
      <c r="G74" t="s">
        <v>15</v>
      </c>
      <c r="H74" t="s">
        <v>14</v>
      </c>
      <c r="I74" t="s">
        <v>30964</v>
      </c>
      <c r="J74" t="s">
        <v>30959</v>
      </c>
      <c r="K74" t="s">
        <v>30963</v>
      </c>
      <c r="L74" t="s">
        <v>30962</v>
      </c>
      <c r="M74" t="s">
        <v>2445</v>
      </c>
      <c r="N74">
        <v>2</v>
      </c>
      <c r="O74" t="s">
        <v>30961</v>
      </c>
      <c r="P74" t="s">
        <v>30960</v>
      </c>
      <c r="Q74" t="s">
        <v>30959</v>
      </c>
      <c r="R74" s="7">
        <v>40344</v>
      </c>
      <c r="S74" s="8">
        <f t="shared" si="8"/>
        <v>2010</v>
      </c>
      <c r="T74" s="8">
        <v>2010</v>
      </c>
      <c r="U74" s="8">
        <f t="shared" si="9"/>
        <v>12</v>
      </c>
      <c r="V74" s="7">
        <v>40344</v>
      </c>
      <c r="W74" t="s">
        <v>11981</v>
      </c>
      <c r="X74" s="2">
        <v>0.68200000000000005</v>
      </c>
      <c r="Y74" s="6">
        <f t="shared" si="14"/>
        <v>1.8205600491177493E-2</v>
      </c>
      <c r="AA74">
        <v>2731177</v>
      </c>
      <c r="AB74">
        <v>12375</v>
      </c>
      <c r="AD74" t="s">
        <v>5</v>
      </c>
      <c r="AE74">
        <v>45</v>
      </c>
      <c r="AF74">
        <v>12</v>
      </c>
      <c r="AH74" t="s">
        <v>30958</v>
      </c>
      <c r="AI74" t="s">
        <v>30957</v>
      </c>
      <c r="AJ74" t="s">
        <v>30956</v>
      </c>
      <c r="AK74" t="s">
        <v>30955</v>
      </c>
      <c r="AL74">
        <v>10</v>
      </c>
      <c r="AM74" s="5">
        <f t="shared" si="10"/>
        <v>0.83333333333333337</v>
      </c>
      <c r="AN74" s="4">
        <f t="shared" si="15"/>
        <v>1.2621481761958854E-3</v>
      </c>
      <c r="AO74" s="3"/>
      <c r="AP74">
        <v>0</v>
      </c>
      <c r="AR74" t="s">
        <v>0</v>
      </c>
      <c r="AT74" s="2">
        <v>2.1520000000000001</v>
      </c>
      <c r="AU74" s="1">
        <f t="shared" si="11"/>
        <v>1.3122564796683009</v>
      </c>
      <c r="AV74" s="1">
        <f t="shared" si="12"/>
        <v>0.97338743336866895</v>
      </c>
      <c r="AW74" s="1">
        <f t="shared" si="13"/>
        <v>0.63451838706903674</v>
      </c>
    </row>
    <row r="75" spans="1:49" x14ac:dyDescent="0.2">
      <c r="A75">
        <v>73</v>
      </c>
      <c r="B75" t="s">
        <v>30954</v>
      </c>
      <c r="C75" t="s">
        <v>30953</v>
      </c>
      <c r="D75" t="s">
        <v>30952</v>
      </c>
      <c r="F75" t="s">
        <v>30951</v>
      </c>
      <c r="G75" t="s">
        <v>15</v>
      </c>
      <c r="H75" t="s">
        <v>14</v>
      </c>
      <c r="I75" t="s">
        <v>30950</v>
      </c>
      <c r="J75" t="s">
        <v>30949</v>
      </c>
      <c r="K75" t="s">
        <v>30948</v>
      </c>
      <c r="L75" t="s">
        <v>30947</v>
      </c>
      <c r="M75" t="s">
        <v>30946</v>
      </c>
      <c r="N75">
        <v>3</v>
      </c>
      <c r="O75" t="s">
        <v>30945</v>
      </c>
      <c r="P75" t="s">
        <v>30944</v>
      </c>
      <c r="Q75" t="s">
        <v>30943</v>
      </c>
      <c r="R75" s="7">
        <v>40344</v>
      </c>
      <c r="S75" s="8">
        <f t="shared" si="8"/>
        <v>2010</v>
      </c>
      <c r="T75" s="8">
        <v>2010</v>
      </c>
      <c r="U75" s="8">
        <f t="shared" si="9"/>
        <v>12</v>
      </c>
      <c r="V75" s="7">
        <v>40344</v>
      </c>
      <c r="W75" t="s">
        <v>11981</v>
      </c>
      <c r="X75" s="2">
        <v>0.68200000000000005</v>
      </c>
      <c r="Y75" s="6">
        <f t="shared" si="14"/>
        <v>1.8205600491177493E-2</v>
      </c>
      <c r="AA75">
        <v>2731177</v>
      </c>
      <c r="AB75">
        <v>12375</v>
      </c>
      <c r="AD75" t="s">
        <v>5</v>
      </c>
      <c r="AE75">
        <v>45</v>
      </c>
      <c r="AF75">
        <v>12</v>
      </c>
      <c r="AH75" t="s">
        <v>30942</v>
      </c>
      <c r="AI75" t="s">
        <v>30941</v>
      </c>
      <c r="AJ75" t="s">
        <v>30940</v>
      </c>
      <c r="AK75" t="s">
        <v>30939</v>
      </c>
      <c r="AL75">
        <v>1</v>
      </c>
      <c r="AM75" s="5">
        <f t="shared" si="10"/>
        <v>8.3333333333333329E-2</v>
      </c>
      <c r="AN75" s="4">
        <f t="shared" si="15"/>
        <v>1.2621481761958852E-4</v>
      </c>
      <c r="AO75" s="3"/>
      <c r="AP75">
        <v>0</v>
      </c>
      <c r="AR75" t="s">
        <v>0</v>
      </c>
      <c r="AT75" s="2">
        <v>2.1520000000000001</v>
      </c>
      <c r="AU75" s="1">
        <f t="shared" si="11"/>
        <v>1.278178478911012</v>
      </c>
      <c r="AV75" s="1">
        <f t="shared" si="12"/>
        <v>0.91659076543985418</v>
      </c>
      <c r="AW75" s="1">
        <f t="shared" si="13"/>
        <v>0.55500305196869593</v>
      </c>
    </row>
    <row r="76" spans="1:49" x14ac:dyDescent="0.2">
      <c r="A76">
        <v>74</v>
      </c>
      <c r="B76" t="s">
        <v>30938</v>
      </c>
      <c r="C76" t="s">
        <v>30937</v>
      </c>
      <c r="F76" t="s">
        <v>30936</v>
      </c>
      <c r="G76" t="s">
        <v>15</v>
      </c>
      <c r="H76" t="s">
        <v>14</v>
      </c>
      <c r="I76" t="s">
        <v>30935</v>
      </c>
      <c r="J76">
        <v>60019656</v>
      </c>
      <c r="K76" t="s">
        <v>13364</v>
      </c>
      <c r="L76" t="s">
        <v>8968</v>
      </c>
      <c r="M76" t="s">
        <v>1466</v>
      </c>
      <c r="N76">
        <v>2</v>
      </c>
      <c r="O76" t="s">
        <v>30934</v>
      </c>
      <c r="P76" t="s">
        <v>30933</v>
      </c>
      <c r="Q76" t="s">
        <v>19766</v>
      </c>
      <c r="R76" s="7">
        <v>40344</v>
      </c>
      <c r="S76" s="8">
        <f t="shared" si="8"/>
        <v>2010</v>
      </c>
      <c r="T76" s="8">
        <v>2010</v>
      </c>
      <c r="U76" s="8">
        <f t="shared" si="9"/>
        <v>12</v>
      </c>
      <c r="V76" s="7">
        <v>40344</v>
      </c>
      <c r="W76" t="s">
        <v>12980</v>
      </c>
      <c r="X76" s="2">
        <v>1.524</v>
      </c>
      <c r="Y76" s="6">
        <f t="shared" si="14"/>
        <v>4.0682309601986065E-2</v>
      </c>
      <c r="AA76">
        <v>1469592</v>
      </c>
      <c r="AB76">
        <v>12863</v>
      </c>
      <c r="AC76">
        <v>15394794</v>
      </c>
      <c r="AD76" t="s">
        <v>5</v>
      </c>
      <c r="AE76">
        <v>35</v>
      </c>
      <c r="AF76">
        <v>12</v>
      </c>
      <c r="AH76" t="s">
        <v>30932</v>
      </c>
      <c r="AI76" t="s">
        <v>30931</v>
      </c>
      <c r="AK76" t="s">
        <v>30930</v>
      </c>
      <c r="AL76">
        <v>1</v>
      </c>
      <c r="AM76" s="5">
        <f t="shared" si="10"/>
        <v>8.3333333333333329E-2</v>
      </c>
      <c r="AN76" s="4">
        <f t="shared" si="15"/>
        <v>1.2621481761958852E-4</v>
      </c>
      <c r="AO76" s="3"/>
      <c r="AP76">
        <v>0</v>
      </c>
      <c r="AR76" t="s">
        <v>0</v>
      </c>
      <c r="AT76" s="2">
        <v>3.7759999999999998</v>
      </c>
      <c r="AU76" s="1">
        <f t="shared" si="11"/>
        <v>2.8515481166676118</v>
      </c>
      <c r="AV76" s="1">
        <f t="shared" si="12"/>
        <v>2.0404262209802826</v>
      </c>
      <c r="AW76" s="1">
        <f t="shared" si="13"/>
        <v>1.2293043252929532</v>
      </c>
    </row>
    <row r="77" spans="1:49" x14ac:dyDescent="0.2">
      <c r="A77">
        <v>75</v>
      </c>
      <c r="B77" t="s">
        <v>30929</v>
      </c>
      <c r="C77" t="s">
        <v>30928</v>
      </c>
      <c r="F77" t="s">
        <v>30927</v>
      </c>
      <c r="G77" t="s">
        <v>15</v>
      </c>
      <c r="H77" t="s">
        <v>14</v>
      </c>
      <c r="I77" t="s">
        <v>3049</v>
      </c>
      <c r="J77">
        <v>60011357</v>
      </c>
      <c r="K77" t="s">
        <v>1052</v>
      </c>
      <c r="L77" t="s">
        <v>1051</v>
      </c>
      <c r="M77" t="s">
        <v>1050</v>
      </c>
      <c r="N77">
        <v>2</v>
      </c>
      <c r="O77" t="s">
        <v>30926</v>
      </c>
      <c r="P77" t="s">
        <v>30925</v>
      </c>
      <c r="Q77" t="s">
        <v>1047</v>
      </c>
      <c r="R77" s="7">
        <v>40344</v>
      </c>
      <c r="S77" s="8">
        <f t="shared" si="8"/>
        <v>2010</v>
      </c>
      <c r="T77" s="8">
        <v>2010</v>
      </c>
      <c r="U77" s="8">
        <f t="shared" si="9"/>
        <v>12</v>
      </c>
      <c r="V77" s="7">
        <v>40344</v>
      </c>
      <c r="W77" t="s">
        <v>15199</v>
      </c>
      <c r="X77" s="2">
        <v>0.69899999999999995</v>
      </c>
      <c r="Y77" s="6">
        <f t="shared" si="14"/>
        <v>1.8659405782013295E-2</v>
      </c>
      <c r="AA77">
        <v>218979</v>
      </c>
      <c r="AB77">
        <v>28132</v>
      </c>
      <c r="AD77" t="s">
        <v>5</v>
      </c>
      <c r="AE77">
        <v>107</v>
      </c>
      <c r="AF77">
        <v>12</v>
      </c>
      <c r="AG77">
        <v>123102</v>
      </c>
      <c r="AI77" t="s">
        <v>30924</v>
      </c>
      <c r="AK77" t="s">
        <v>30923</v>
      </c>
      <c r="AL77">
        <v>6</v>
      </c>
      <c r="AM77" s="5">
        <f t="shared" si="10"/>
        <v>0.5</v>
      </c>
      <c r="AN77" s="4">
        <f t="shared" si="15"/>
        <v>7.572889057175312E-4</v>
      </c>
      <c r="AO77" s="3"/>
      <c r="AP77">
        <v>0</v>
      </c>
      <c r="AQ77" t="s">
        <v>1894</v>
      </c>
      <c r="AR77" t="s">
        <v>30922</v>
      </c>
      <c r="AS77" t="s">
        <v>1892</v>
      </c>
      <c r="AT77" s="2">
        <v>2.5459999999999998</v>
      </c>
      <c r="AU77" s="1">
        <f t="shared" si="11"/>
        <v>1.3288770719124563</v>
      </c>
      <c r="AV77" s="1">
        <f t="shared" si="12"/>
        <v>0.97083473438654122</v>
      </c>
      <c r="AW77" s="1">
        <f t="shared" si="13"/>
        <v>0.61279239686062603</v>
      </c>
    </row>
    <row r="78" spans="1:49" x14ac:dyDescent="0.2">
      <c r="A78">
        <v>76</v>
      </c>
      <c r="B78" t="s">
        <v>30921</v>
      </c>
      <c r="C78" t="s">
        <v>30920</v>
      </c>
      <c r="E78">
        <v>20359245</v>
      </c>
      <c r="F78" t="s">
        <v>30919</v>
      </c>
      <c r="G78" t="s">
        <v>15</v>
      </c>
      <c r="H78" t="s">
        <v>14</v>
      </c>
      <c r="I78" t="s">
        <v>30918</v>
      </c>
      <c r="J78" t="s">
        <v>30917</v>
      </c>
      <c r="K78" t="s">
        <v>30916</v>
      </c>
      <c r="L78" t="s">
        <v>30915</v>
      </c>
      <c r="M78" t="s">
        <v>30914</v>
      </c>
      <c r="N78">
        <v>8</v>
      </c>
      <c r="O78" t="s">
        <v>30913</v>
      </c>
      <c r="P78" t="s">
        <v>30912</v>
      </c>
      <c r="Q78" t="s">
        <v>30911</v>
      </c>
      <c r="R78" s="7">
        <v>40344</v>
      </c>
      <c r="S78" s="8">
        <f t="shared" si="8"/>
        <v>2010</v>
      </c>
      <c r="T78" s="8">
        <v>2010</v>
      </c>
      <c r="U78" s="8">
        <f t="shared" si="9"/>
        <v>12</v>
      </c>
      <c r="V78" s="7">
        <v>40344</v>
      </c>
      <c r="W78" t="s">
        <v>15319</v>
      </c>
      <c r="X78" s="2">
        <v>1.43</v>
      </c>
      <c r="Y78" s="6">
        <f t="shared" si="14"/>
        <v>3.8173033287952803E-2</v>
      </c>
      <c r="AA78">
        <v>62960</v>
      </c>
      <c r="AB78">
        <v>16867</v>
      </c>
      <c r="AC78">
        <v>15204995</v>
      </c>
      <c r="AD78" t="s">
        <v>5</v>
      </c>
      <c r="AE78">
        <v>49</v>
      </c>
      <c r="AF78">
        <v>23</v>
      </c>
      <c r="AH78" t="s">
        <v>30910</v>
      </c>
      <c r="AI78" t="s">
        <v>30909</v>
      </c>
      <c r="AK78" t="s">
        <v>30908</v>
      </c>
      <c r="AL78">
        <v>51</v>
      </c>
      <c r="AM78" s="5">
        <f t="shared" si="10"/>
        <v>4.25</v>
      </c>
      <c r="AN78" s="4">
        <f t="shared" si="15"/>
        <v>6.4369556985990157E-3</v>
      </c>
      <c r="AO78" s="3"/>
      <c r="AP78">
        <v>0</v>
      </c>
      <c r="AR78" t="s">
        <v>0</v>
      </c>
      <c r="AT78" s="2">
        <v>3.1619999999999999</v>
      </c>
      <c r="AU78" s="1">
        <f t="shared" si="11"/>
        <v>2.8652210011146666</v>
      </c>
      <c r="AV78" s="1">
        <f t="shared" si="12"/>
        <v>2.2304994493275907</v>
      </c>
      <c r="AW78" s="1">
        <f t="shared" si="13"/>
        <v>1.5957778975405152</v>
      </c>
    </row>
    <row r="79" spans="1:49" x14ac:dyDescent="0.2">
      <c r="A79">
        <v>77</v>
      </c>
      <c r="B79" t="s">
        <v>30907</v>
      </c>
      <c r="C79" t="s">
        <v>30906</v>
      </c>
      <c r="E79">
        <v>20437523</v>
      </c>
      <c r="F79" t="s">
        <v>30905</v>
      </c>
      <c r="G79" t="s">
        <v>15</v>
      </c>
      <c r="H79" t="s">
        <v>14</v>
      </c>
      <c r="I79" t="s">
        <v>30904</v>
      </c>
      <c r="J79" t="s">
        <v>30903</v>
      </c>
      <c r="K79" t="s">
        <v>30902</v>
      </c>
      <c r="L79" t="s">
        <v>30901</v>
      </c>
      <c r="M79" t="s">
        <v>185</v>
      </c>
      <c r="N79">
        <v>5</v>
      </c>
      <c r="O79" t="s">
        <v>30900</v>
      </c>
      <c r="P79" t="s">
        <v>30899</v>
      </c>
      <c r="Q79" t="s">
        <v>30898</v>
      </c>
      <c r="R79" s="7">
        <v>40344</v>
      </c>
      <c r="S79" s="8">
        <f t="shared" si="8"/>
        <v>2010</v>
      </c>
      <c r="T79" s="8">
        <v>2010</v>
      </c>
      <c r="U79" s="8">
        <f t="shared" si="9"/>
        <v>12</v>
      </c>
      <c r="V79" s="7">
        <v>40344</v>
      </c>
      <c r="W79" t="s">
        <v>14484</v>
      </c>
      <c r="X79" s="2">
        <v>1.855</v>
      </c>
      <c r="Y79" s="6">
        <f t="shared" si="14"/>
        <v>4.9518165558847867E-2</v>
      </c>
      <c r="AA79">
        <v>219967</v>
      </c>
      <c r="AB79">
        <v>16689</v>
      </c>
      <c r="AC79">
        <v>10969861</v>
      </c>
      <c r="AD79" t="s">
        <v>5</v>
      </c>
      <c r="AE79">
        <v>518</v>
      </c>
      <c r="AF79">
        <v>12</v>
      </c>
      <c r="AH79" t="s">
        <v>30897</v>
      </c>
      <c r="AI79" t="s">
        <v>30896</v>
      </c>
      <c r="AJ79" t="s">
        <v>30895</v>
      </c>
      <c r="AK79" t="s">
        <v>30894</v>
      </c>
      <c r="AL79">
        <v>43</v>
      </c>
      <c r="AM79" s="5">
        <f t="shared" si="10"/>
        <v>3.5833333333333335</v>
      </c>
      <c r="AN79" s="4">
        <f t="shared" si="15"/>
        <v>5.4272371576423077E-3</v>
      </c>
      <c r="AO79" s="3"/>
      <c r="AP79">
        <v>0</v>
      </c>
      <c r="AR79" t="s">
        <v>0</v>
      </c>
      <c r="AT79" s="2">
        <v>3.2149999999999999</v>
      </c>
      <c r="AU79" s="1">
        <f t="shared" si="11"/>
        <v>3.6290887038486193</v>
      </c>
      <c r="AV79" s="1">
        <f t="shared" si="12"/>
        <v>2.7472701358245089</v>
      </c>
      <c r="AW79" s="1">
        <f t="shared" si="13"/>
        <v>1.8654515678003973</v>
      </c>
    </row>
    <row r="80" spans="1:49" x14ac:dyDescent="0.2">
      <c r="A80">
        <v>78</v>
      </c>
      <c r="B80" t="s">
        <v>30893</v>
      </c>
      <c r="C80" t="s">
        <v>30892</v>
      </c>
      <c r="F80" t="s">
        <v>30891</v>
      </c>
      <c r="G80" t="s">
        <v>15</v>
      </c>
      <c r="H80" t="s">
        <v>14</v>
      </c>
      <c r="I80" t="s">
        <v>30890</v>
      </c>
      <c r="J80">
        <v>60022860</v>
      </c>
      <c r="K80" t="s">
        <v>30889</v>
      </c>
      <c r="L80" t="s">
        <v>1451</v>
      </c>
      <c r="M80" t="s">
        <v>58</v>
      </c>
      <c r="N80">
        <v>7</v>
      </c>
      <c r="O80" t="s">
        <v>30888</v>
      </c>
      <c r="P80" t="s">
        <v>30887</v>
      </c>
      <c r="Q80" t="s">
        <v>30886</v>
      </c>
      <c r="R80" s="7">
        <v>40343</v>
      </c>
      <c r="S80" s="8">
        <f t="shared" si="8"/>
        <v>2010</v>
      </c>
      <c r="T80" s="8">
        <v>2010</v>
      </c>
      <c r="U80" s="8">
        <f t="shared" si="9"/>
        <v>12</v>
      </c>
      <c r="V80" s="7">
        <v>2010</v>
      </c>
      <c r="W80" t="s">
        <v>26870</v>
      </c>
      <c r="X80" s="2">
        <v>1.256</v>
      </c>
      <c r="Y80" s="6">
        <f t="shared" si="14"/>
        <v>3.3528202664104001E-2</v>
      </c>
      <c r="AA80">
        <v>16747313</v>
      </c>
      <c r="AB80">
        <v>19600161901</v>
      </c>
      <c r="AD80" t="s">
        <v>5</v>
      </c>
      <c r="AE80">
        <v>53</v>
      </c>
      <c r="AF80">
        <v>9</v>
      </c>
      <c r="AH80" t="s">
        <v>30885</v>
      </c>
      <c r="AI80" t="s">
        <v>30884</v>
      </c>
      <c r="AJ80" t="s">
        <v>30883</v>
      </c>
      <c r="AK80" t="s">
        <v>30882</v>
      </c>
      <c r="AL80">
        <v>28</v>
      </c>
      <c r="AM80" s="5">
        <f t="shared" si="10"/>
        <v>2.3333333333333335</v>
      </c>
      <c r="AN80" s="4">
        <f t="shared" si="15"/>
        <v>3.5340148933484792E-3</v>
      </c>
      <c r="AO80" s="3"/>
      <c r="AP80">
        <v>0</v>
      </c>
      <c r="AR80" t="s">
        <v>0</v>
      </c>
      <c r="AT80" s="2" t="s">
        <v>66</v>
      </c>
      <c r="AU80" s="1">
        <f t="shared" si="11"/>
        <v>2.4529946332877346</v>
      </c>
      <c r="AV80" s="1">
        <f t="shared" si="12"/>
        <v>1.853110877872624</v>
      </c>
      <c r="AW80" s="1">
        <f t="shared" si="13"/>
        <v>1.2532271224575136</v>
      </c>
    </row>
    <row r="81" spans="1:49" x14ac:dyDescent="0.2">
      <c r="A81">
        <v>79</v>
      </c>
      <c r="B81" t="s">
        <v>30881</v>
      </c>
      <c r="C81" t="s">
        <v>30880</v>
      </c>
      <c r="F81" t="s">
        <v>30879</v>
      </c>
      <c r="G81" t="s">
        <v>15</v>
      </c>
      <c r="H81" t="s">
        <v>14</v>
      </c>
      <c r="I81" t="s">
        <v>30878</v>
      </c>
      <c r="J81" t="s">
        <v>30877</v>
      </c>
      <c r="K81" t="s">
        <v>30876</v>
      </c>
      <c r="L81" t="s">
        <v>30875</v>
      </c>
      <c r="M81" t="s">
        <v>30874</v>
      </c>
      <c r="N81">
        <v>9</v>
      </c>
      <c r="O81" t="s">
        <v>30873</v>
      </c>
      <c r="P81" t="s">
        <v>30872</v>
      </c>
      <c r="Q81" t="s">
        <v>30871</v>
      </c>
      <c r="R81" s="7">
        <v>40343</v>
      </c>
      <c r="S81" s="8">
        <f t="shared" si="8"/>
        <v>2010</v>
      </c>
      <c r="T81" s="8">
        <v>2010</v>
      </c>
      <c r="U81" s="8">
        <f t="shared" si="9"/>
        <v>12</v>
      </c>
      <c r="V81" s="7">
        <v>40343</v>
      </c>
      <c r="W81" t="s">
        <v>15284</v>
      </c>
      <c r="X81" s="2">
        <v>1.1819999999999999</v>
      </c>
      <c r="Y81" s="6">
        <f t="shared" si="14"/>
        <v>3.1552814927524625E-2</v>
      </c>
      <c r="AA81">
        <v>36951</v>
      </c>
      <c r="AB81">
        <v>27030</v>
      </c>
      <c r="AD81" t="s">
        <v>5</v>
      </c>
      <c r="AE81">
        <v>96</v>
      </c>
      <c r="AF81">
        <v>24</v>
      </c>
      <c r="AG81">
        <v>241106</v>
      </c>
      <c r="AI81" t="s">
        <v>30870</v>
      </c>
      <c r="AK81" t="s">
        <v>30869</v>
      </c>
      <c r="AL81">
        <v>16</v>
      </c>
      <c r="AM81" s="5">
        <f t="shared" si="10"/>
        <v>1.3333333333333333</v>
      </c>
      <c r="AN81" s="4">
        <f t="shared" si="15"/>
        <v>2.0194370819134164E-3</v>
      </c>
      <c r="AO81" s="3"/>
      <c r="AP81">
        <v>0</v>
      </c>
      <c r="AR81" t="s">
        <v>0</v>
      </c>
      <c r="AT81" s="2">
        <v>3.7909999999999999</v>
      </c>
      <c r="AU81" s="1">
        <f t="shared" si="11"/>
        <v>2.2692801573841259</v>
      </c>
      <c r="AV81" s="1">
        <f t="shared" si="12"/>
        <v>1.6786126004719022</v>
      </c>
      <c r="AW81" s="1">
        <f t="shared" si="13"/>
        <v>1.087945043559678</v>
      </c>
    </row>
    <row r="82" spans="1:49" x14ac:dyDescent="0.2">
      <c r="A82">
        <v>80</v>
      </c>
      <c r="B82" t="s">
        <v>30868</v>
      </c>
      <c r="C82" t="s">
        <v>30867</v>
      </c>
      <c r="F82" t="s">
        <v>30866</v>
      </c>
      <c r="G82" t="s">
        <v>15</v>
      </c>
      <c r="H82" t="s">
        <v>14</v>
      </c>
      <c r="I82" t="s">
        <v>28671</v>
      </c>
      <c r="J82">
        <v>60030553</v>
      </c>
      <c r="K82" t="s">
        <v>28114</v>
      </c>
      <c r="L82" t="s">
        <v>1722</v>
      </c>
      <c r="M82" t="s">
        <v>992</v>
      </c>
      <c r="N82">
        <v>1</v>
      </c>
      <c r="O82" t="s">
        <v>30865</v>
      </c>
      <c r="P82">
        <v>16024336300</v>
      </c>
      <c r="Q82">
        <v>60030553</v>
      </c>
      <c r="R82" s="7">
        <v>40343</v>
      </c>
      <c r="S82" s="8">
        <f t="shared" si="8"/>
        <v>2010</v>
      </c>
      <c r="T82" s="8">
        <v>2010</v>
      </c>
      <c r="U82" s="8">
        <f t="shared" si="9"/>
        <v>12</v>
      </c>
      <c r="V82" s="7">
        <v>2010</v>
      </c>
      <c r="W82" t="s">
        <v>3695</v>
      </c>
      <c r="X82" s="2">
        <v>1.3280000000000001</v>
      </c>
      <c r="Y82" s="6">
        <f t="shared" si="14"/>
        <v>3.5450201542937994E-2</v>
      </c>
      <c r="AA82">
        <v>15361225</v>
      </c>
      <c r="AB82">
        <v>18894</v>
      </c>
      <c r="AD82" t="s">
        <v>5</v>
      </c>
      <c r="AE82">
        <v>9</v>
      </c>
      <c r="AG82">
        <v>5473058</v>
      </c>
      <c r="AH82" t="s">
        <v>30864</v>
      </c>
      <c r="AI82" t="s">
        <v>30863</v>
      </c>
      <c r="AJ82" t="s">
        <v>30862</v>
      </c>
      <c r="AK82" t="s">
        <v>30861</v>
      </c>
      <c r="AL82">
        <v>20</v>
      </c>
      <c r="AM82" s="5">
        <f t="shared" si="10"/>
        <v>1.6666666666666667</v>
      </c>
      <c r="AN82" s="4">
        <f t="shared" si="15"/>
        <v>2.5242963523917708E-3</v>
      </c>
      <c r="AO82" s="3"/>
      <c r="AP82">
        <v>0</v>
      </c>
      <c r="AR82" t="s">
        <v>0</v>
      </c>
      <c r="AT82" s="2">
        <v>3.8340000000000001</v>
      </c>
      <c r="AU82" s="1">
        <f t="shared" si="11"/>
        <v>2.5572429985774128</v>
      </c>
      <c r="AV82" s="1">
        <f t="shared" si="12"/>
        <v>1.8987248947664883</v>
      </c>
      <c r="AW82" s="1">
        <f t="shared" si="13"/>
        <v>1.2402067909555639</v>
      </c>
    </row>
    <row r="83" spans="1:49" x14ac:dyDescent="0.2">
      <c r="A83">
        <v>81</v>
      </c>
      <c r="B83" t="s">
        <v>30860</v>
      </c>
      <c r="C83" t="s">
        <v>30859</v>
      </c>
      <c r="F83" t="s">
        <v>30858</v>
      </c>
      <c r="G83" t="s">
        <v>15</v>
      </c>
      <c r="H83" t="s">
        <v>14</v>
      </c>
      <c r="I83" t="s">
        <v>30857</v>
      </c>
      <c r="J83" t="s">
        <v>30856</v>
      </c>
      <c r="K83" t="s">
        <v>30855</v>
      </c>
      <c r="L83" t="s">
        <v>30854</v>
      </c>
      <c r="M83" t="s">
        <v>17290</v>
      </c>
      <c r="N83">
        <v>2</v>
      </c>
      <c r="O83" t="s">
        <v>30853</v>
      </c>
      <c r="P83" t="s">
        <v>30852</v>
      </c>
      <c r="Q83" t="s">
        <v>30851</v>
      </c>
      <c r="R83" s="7">
        <v>40343</v>
      </c>
      <c r="S83" s="8">
        <f t="shared" si="8"/>
        <v>2010</v>
      </c>
      <c r="T83" s="8">
        <v>2010</v>
      </c>
      <c r="U83" s="8">
        <f t="shared" si="9"/>
        <v>12</v>
      </c>
      <c r="V83" s="7">
        <v>2010</v>
      </c>
      <c r="W83" t="s">
        <v>12251</v>
      </c>
      <c r="X83" s="2">
        <v>0.81499999999999995</v>
      </c>
      <c r="Y83" s="6">
        <f t="shared" si="14"/>
        <v>2.1755959531245827E-2</v>
      </c>
      <c r="AA83">
        <v>10709908</v>
      </c>
      <c r="AB83">
        <v>17316</v>
      </c>
      <c r="AD83" t="s">
        <v>5</v>
      </c>
      <c r="AE83">
        <v>17</v>
      </c>
      <c r="AF83">
        <v>7</v>
      </c>
      <c r="AG83">
        <v>5467193</v>
      </c>
      <c r="AH83" t="s">
        <v>30850</v>
      </c>
      <c r="AI83" t="s">
        <v>30849</v>
      </c>
      <c r="AJ83" t="s">
        <v>30848</v>
      </c>
      <c r="AK83" t="s">
        <v>30847</v>
      </c>
      <c r="AL83">
        <v>2</v>
      </c>
      <c r="AM83" s="5">
        <f t="shared" si="10"/>
        <v>0.16666666666666666</v>
      </c>
      <c r="AN83" s="4">
        <f t="shared" si="15"/>
        <v>2.5242963523917705E-4</v>
      </c>
      <c r="AO83" s="3"/>
      <c r="AP83">
        <v>0</v>
      </c>
      <c r="AR83" t="s">
        <v>0</v>
      </c>
      <c r="AT83" s="2">
        <v>3.109</v>
      </c>
      <c r="AU83" s="1">
        <f t="shared" si="11"/>
        <v>1.5304900562443831</v>
      </c>
      <c r="AV83" s="1">
        <f t="shared" si="12"/>
        <v>1.1004194583242501</v>
      </c>
      <c r="AW83" s="1">
        <f t="shared" si="13"/>
        <v>0.67034886040411723</v>
      </c>
    </row>
    <row r="84" spans="1:49" x14ac:dyDescent="0.2">
      <c r="A84">
        <v>82</v>
      </c>
      <c r="B84" t="s">
        <v>30846</v>
      </c>
      <c r="C84" t="s">
        <v>30845</v>
      </c>
      <c r="F84" t="s">
        <v>30844</v>
      </c>
      <c r="G84" t="s">
        <v>15</v>
      </c>
      <c r="H84" t="s">
        <v>14</v>
      </c>
      <c r="I84" t="s">
        <v>9658</v>
      </c>
      <c r="J84">
        <v>60025578</v>
      </c>
      <c r="K84" t="s">
        <v>778</v>
      </c>
      <c r="L84" t="s">
        <v>777</v>
      </c>
      <c r="M84" t="s">
        <v>58</v>
      </c>
      <c r="N84">
        <v>5</v>
      </c>
      <c r="O84" t="s">
        <v>30843</v>
      </c>
      <c r="P84" t="s">
        <v>30842</v>
      </c>
      <c r="Q84" t="s">
        <v>3618</v>
      </c>
      <c r="R84" s="7">
        <v>40343</v>
      </c>
      <c r="S84" s="8">
        <f t="shared" si="8"/>
        <v>2010</v>
      </c>
      <c r="T84" s="8">
        <v>2010</v>
      </c>
      <c r="U84" s="8">
        <f t="shared" si="9"/>
        <v>12</v>
      </c>
      <c r="V84" s="7">
        <v>2010</v>
      </c>
      <c r="W84" t="s">
        <v>3695</v>
      </c>
      <c r="X84" s="2">
        <v>1.3280000000000001</v>
      </c>
      <c r="Y84" s="6">
        <f t="shared" si="14"/>
        <v>3.5450201542937994E-2</v>
      </c>
      <c r="AA84">
        <v>15361225</v>
      </c>
      <c r="AB84">
        <v>18894</v>
      </c>
      <c r="AD84" t="s">
        <v>5</v>
      </c>
      <c r="AE84">
        <v>9</v>
      </c>
      <c r="AG84">
        <v>5467201</v>
      </c>
      <c r="AH84" t="s">
        <v>22592</v>
      </c>
      <c r="AI84" t="s">
        <v>30841</v>
      </c>
      <c r="AJ84" t="s">
        <v>30840</v>
      </c>
      <c r="AK84" t="s">
        <v>30839</v>
      </c>
      <c r="AL84">
        <v>7</v>
      </c>
      <c r="AM84" s="5">
        <f t="shared" si="10"/>
        <v>0.58333333333333337</v>
      </c>
      <c r="AN84" s="4">
        <f t="shared" si="15"/>
        <v>8.835037233371198E-4</v>
      </c>
      <c r="AO84" s="3"/>
      <c r="AP84">
        <v>0</v>
      </c>
      <c r="AR84" t="s">
        <v>0</v>
      </c>
      <c r="AT84" s="2">
        <v>3.8340000000000001</v>
      </c>
      <c r="AU84" s="1">
        <f t="shared" si="11"/>
        <v>2.5080192197057731</v>
      </c>
      <c r="AV84" s="1">
        <f t="shared" si="12"/>
        <v>1.8166852633137558</v>
      </c>
      <c r="AW84" s="1">
        <f t="shared" si="13"/>
        <v>1.1253513069217382</v>
      </c>
    </row>
    <row r="85" spans="1:49" x14ac:dyDescent="0.2">
      <c r="A85">
        <v>83</v>
      </c>
      <c r="B85" t="s">
        <v>30838</v>
      </c>
      <c r="C85" t="s">
        <v>30837</v>
      </c>
      <c r="F85" t="s">
        <v>30836</v>
      </c>
      <c r="G85" t="s">
        <v>15</v>
      </c>
      <c r="H85" t="s">
        <v>14</v>
      </c>
      <c r="I85" t="s">
        <v>4292</v>
      </c>
      <c r="J85">
        <v>60033110</v>
      </c>
      <c r="K85" t="s">
        <v>4208</v>
      </c>
      <c r="L85" t="s">
        <v>1051</v>
      </c>
      <c r="M85" t="s">
        <v>1050</v>
      </c>
      <c r="N85">
        <v>2</v>
      </c>
      <c r="O85" t="s">
        <v>19944</v>
      </c>
      <c r="P85" t="s">
        <v>19943</v>
      </c>
      <c r="Q85" t="s">
        <v>19942</v>
      </c>
      <c r="R85" s="7">
        <v>40343</v>
      </c>
      <c r="S85" s="8">
        <f t="shared" si="8"/>
        <v>2010</v>
      </c>
      <c r="T85" s="8">
        <v>2010</v>
      </c>
      <c r="U85" s="8">
        <f t="shared" si="9"/>
        <v>12</v>
      </c>
      <c r="V85" s="7">
        <v>2010</v>
      </c>
      <c r="W85" t="s">
        <v>3695</v>
      </c>
      <c r="X85" s="2">
        <v>1.3280000000000001</v>
      </c>
      <c r="Y85" s="6">
        <f t="shared" si="14"/>
        <v>3.5450201542937994E-2</v>
      </c>
      <c r="AA85">
        <v>15361225</v>
      </c>
      <c r="AB85">
        <v>18894</v>
      </c>
      <c r="AD85" t="s">
        <v>5</v>
      </c>
      <c r="AE85">
        <v>9</v>
      </c>
      <c r="AG85">
        <v>5467223</v>
      </c>
      <c r="AH85" t="s">
        <v>30835</v>
      </c>
      <c r="AI85" t="s">
        <v>30834</v>
      </c>
      <c r="AJ85" t="s">
        <v>30833</v>
      </c>
      <c r="AK85" t="s">
        <v>30832</v>
      </c>
      <c r="AL85">
        <v>31</v>
      </c>
      <c r="AM85" s="5">
        <f t="shared" si="10"/>
        <v>2.5833333333333335</v>
      </c>
      <c r="AN85" s="4">
        <f t="shared" si="15"/>
        <v>3.9126593462072449E-3</v>
      </c>
      <c r="AO85" s="3"/>
      <c r="AP85">
        <v>0</v>
      </c>
      <c r="AQ85" t="s">
        <v>1894</v>
      </c>
      <c r="AR85" t="s">
        <v>19937</v>
      </c>
      <c r="AS85" t="s">
        <v>1892</v>
      </c>
      <c r="AT85" s="2">
        <v>3.8340000000000001</v>
      </c>
      <c r="AU85" s="1">
        <f t="shared" si="11"/>
        <v>2.5988938883918768</v>
      </c>
      <c r="AV85" s="1">
        <f t="shared" si="12"/>
        <v>1.9681430444572618</v>
      </c>
      <c r="AW85" s="1">
        <f t="shared" si="13"/>
        <v>1.3373922005226468</v>
      </c>
    </row>
    <row r="86" spans="1:49" x14ac:dyDescent="0.2">
      <c r="A86">
        <v>84</v>
      </c>
      <c r="B86" t="s">
        <v>30831</v>
      </c>
      <c r="C86" t="s">
        <v>30830</v>
      </c>
      <c r="F86" t="s">
        <v>30829</v>
      </c>
      <c r="G86" t="s">
        <v>15</v>
      </c>
      <c r="H86" t="s">
        <v>14</v>
      </c>
      <c r="I86" t="s">
        <v>30828</v>
      </c>
      <c r="J86" t="s">
        <v>30827</v>
      </c>
      <c r="K86" t="s">
        <v>30826</v>
      </c>
      <c r="L86" t="s">
        <v>30825</v>
      </c>
      <c r="M86" t="s">
        <v>250</v>
      </c>
      <c r="N86">
        <v>4</v>
      </c>
      <c r="O86" t="s">
        <v>30824</v>
      </c>
      <c r="P86" t="s">
        <v>30823</v>
      </c>
      <c r="Q86" t="s">
        <v>30822</v>
      </c>
      <c r="R86" s="7">
        <v>40343</v>
      </c>
      <c r="S86" s="8">
        <f t="shared" si="8"/>
        <v>2010</v>
      </c>
      <c r="T86" s="8">
        <v>2010</v>
      </c>
      <c r="U86" s="8">
        <f t="shared" si="9"/>
        <v>12</v>
      </c>
      <c r="V86" s="7">
        <v>2010</v>
      </c>
      <c r="W86" t="s">
        <v>3695</v>
      </c>
      <c r="X86" s="2">
        <v>1.3280000000000001</v>
      </c>
      <c r="Y86" s="6">
        <f t="shared" si="14"/>
        <v>3.5450201542937994E-2</v>
      </c>
      <c r="AA86">
        <v>15361225</v>
      </c>
      <c r="AB86">
        <v>18894</v>
      </c>
      <c r="AD86" t="s">
        <v>5</v>
      </c>
      <c r="AE86">
        <v>9</v>
      </c>
      <c r="AG86">
        <v>5473057</v>
      </c>
      <c r="AH86" t="s">
        <v>30821</v>
      </c>
      <c r="AI86" t="s">
        <v>30820</v>
      </c>
      <c r="AJ86" t="s">
        <v>30819</v>
      </c>
      <c r="AK86" t="s">
        <v>30818</v>
      </c>
      <c r="AL86">
        <v>29</v>
      </c>
      <c r="AM86" s="5">
        <f t="shared" si="10"/>
        <v>2.4166666666666665</v>
      </c>
      <c r="AN86" s="4">
        <f t="shared" si="15"/>
        <v>3.6602297109680675E-3</v>
      </c>
      <c r="AO86" s="3"/>
      <c r="AP86">
        <v>0</v>
      </c>
      <c r="AQ86" t="s">
        <v>1974</v>
      </c>
      <c r="AR86" t="s">
        <v>0</v>
      </c>
      <c r="AS86" t="s">
        <v>1973</v>
      </c>
      <c r="AT86" s="2">
        <v>3.8340000000000001</v>
      </c>
      <c r="AU86" s="1">
        <f t="shared" si="11"/>
        <v>2.5913209993347017</v>
      </c>
      <c r="AV86" s="1">
        <f t="shared" si="12"/>
        <v>1.9555215626953033</v>
      </c>
      <c r="AW86" s="1">
        <f t="shared" si="13"/>
        <v>1.3197221260559044</v>
      </c>
    </row>
    <row r="87" spans="1:49" x14ac:dyDescent="0.2">
      <c r="A87">
        <v>85</v>
      </c>
      <c r="B87" t="s">
        <v>30817</v>
      </c>
      <c r="C87" t="s">
        <v>30816</v>
      </c>
      <c r="F87" t="s">
        <v>30815</v>
      </c>
      <c r="G87" t="s">
        <v>15</v>
      </c>
      <c r="H87" t="s">
        <v>14</v>
      </c>
      <c r="I87" t="s">
        <v>30814</v>
      </c>
      <c r="J87" t="s">
        <v>30813</v>
      </c>
      <c r="K87" t="s">
        <v>30812</v>
      </c>
      <c r="L87" t="s">
        <v>30811</v>
      </c>
      <c r="M87" t="s">
        <v>30810</v>
      </c>
      <c r="N87">
        <v>7</v>
      </c>
      <c r="O87" t="s">
        <v>30809</v>
      </c>
      <c r="P87" t="s">
        <v>30808</v>
      </c>
      <c r="Q87" t="s">
        <v>30807</v>
      </c>
      <c r="R87" s="7">
        <v>40340</v>
      </c>
      <c r="S87" s="8">
        <f t="shared" si="8"/>
        <v>2010</v>
      </c>
      <c r="T87" s="8">
        <v>2010</v>
      </c>
      <c r="U87" s="8">
        <f t="shared" si="9"/>
        <v>12</v>
      </c>
      <c r="V87" s="7">
        <v>40340</v>
      </c>
      <c r="W87" t="s">
        <v>22744</v>
      </c>
      <c r="X87" s="2">
        <v>1.5029999999999999</v>
      </c>
      <c r="Y87" s="6">
        <f t="shared" si="14"/>
        <v>4.0121726595659483E-2</v>
      </c>
      <c r="AA87">
        <v>10980121</v>
      </c>
      <c r="AB87">
        <v>11000153773</v>
      </c>
      <c r="AC87" t="s">
        <v>22743</v>
      </c>
      <c r="AD87" t="s">
        <v>5</v>
      </c>
      <c r="AE87">
        <v>81</v>
      </c>
      <c r="AF87">
        <v>24</v>
      </c>
      <c r="AG87">
        <v>245112</v>
      </c>
      <c r="AI87" t="s">
        <v>30806</v>
      </c>
      <c r="AK87" t="s">
        <v>30805</v>
      </c>
      <c r="AL87">
        <v>18</v>
      </c>
      <c r="AM87" s="5">
        <f t="shared" si="10"/>
        <v>1.5</v>
      </c>
      <c r="AN87" s="4">
        <f t="shared" si="15"/>
        <v>2.2718667171525938E-3</v>
      </c>
      <c r="AO87" s="3"/>
      <c r="AP87">
        <v>0</v>
      </c>
      <c r="AR87" t="s">
        <v>0</v>
      </c>
      <c r="AT87" s="2" t="s">
        <v>66</v>
      </c>
      <c r="AU87" s="1">
        <f t="shared" si="11"/>
        <v>2.8766768632107413</v>
      </c>
      <c r="AV87" s="1">
        <f t="shared" si="12"/>
        <v>2.1196796656406036</v>
      </c>
      <c r="AW87" s="1">
        <f t="shared" si="13"/>
        <v>1.3626824680704661</v>
      </c>
    </row>
    <row r="88" spans="1:49" x14ac:dyDescent="0.2">
      <c r="A88">
        <v>86</v>
      </c>
      <c r="B88" t="s">
        <v>30804</v>
      </c>
      <c r="C88" t="s">
        <v>30803</v>
      </c>
      <c r="F88" t="s">
        <v>30802</v>
      </c>
      <c r="G88" t="s">
        <v>15</v>
      </c>
      <c r="H88" t="s">
        <v>14</v>
      </c>
      <c r="I88" t="s">
        <v>30801</v>
      </c>
      <c r="J88" t="s">
        <v>30800</v>
      </c>
      <c r="K88" t="s">
        <v>30799</v>
      </c>
      <c r="L88" t="s">
        <v>30798</v>
      </c>
      <c r="M88" t="s">
        <v>30797</v>
      </c>
      <c r="N88">
        <v>4</v>
      </c>
      <c r="O88" t="s">
        <v>30796</v>
      </c>
      <c r="P88" t="s">
        <v>30795</v>
      </c>
      <c r="Q88" t="s">
        <v>30794</v>
      </c>
      <c r="R88" s="7">
        <v>40340</v>
      </c>
      <c r="S88" s="8">
        <f t="shared" si="8"/>
        <v>2010</v>
      </c>
      <c r="T88" s="8">
        <v>2010</v>
      </c>
      <c r="U88" s="8">
        <f t="shared" si="9"/>
        <v>12</v>
      </c>
      <c r="V88" s="7">
        <v>40340</v>
      </c>
      <c r="W88" t="s">
        <v>11637</v>
      </c>
      <c r="X88" s="2">
        <v>1.887</v>
      </c>
      <c r="Y88" s="6">
        <f t="shared" si="14"/>
        <v>5.0372387282774087E-2</v>
      </c>
      <c r="AA88">
        <v>15507998</v>
      </c>
      <c r="AB88">
        <v>110157</v>
      </c>
      <c r="AC88">
        <v>15502368</v>
      </c>
      <c r="AD88" t="s">
        <v>5</v>
      </c>
      <c r="AE88">
        <v>81</v>
      </c>
      <c r="AF88">
        <v>12</v>
      </c>
      <c r="AG88">
        <v>124031</v>
      </c>
      <c r="AI88" t="s">
        <v>30793</v>
      </c>
      <c r="AK88" t="s">
        <v>30792</v>
      </c>
      <c r="AL88">
        <v>20</v>
      </c>
      <c r="AM88" s="5">
        <f t="shared" si="10"/>
        <v>1.6666666666666667</v>
      </c>
      <c r="AN88" s="4">
        <f t="shared" si="15"/>
        <v>2.5242963523917708E-3</v>
      </c>
      <c r="AO88" s="3"/>
      <c r="AP88">
        <v>0</v>
      </c>
      <c r="AQ88" t="s">
        <v>5035</v>
      </c>
      <c r="AR88" t="s">
        <v>30791</v>
      </c>
      <c r="AS88" t="s">
        <v>5033</v>
      </c>
      <c r="AT88" s="2" t="s">
        <v>66</v>
      </c>
      <c r="AU88" s="1">
        <f t="shared" si="11"/>
        <v>3.6017960003659386</v>
      </c>
      <c r="AV88" s="1">
        <f t="shared" si="12"/>
        <v>2.6448341817582928</v>
      </c>
      <c r="AW88" s="1">
        <f t="shared" si="13"/>
        <v>1.6878723631506463</v>
      </c>
    </row>
    <row r="89" spans="1:49" x14ac:dyDescent="0.2">
      <c r="A89">
        <v>87</v>
      </c>
      <c r="B89" t="s">
        <v>30790</v>
      </c>
      <c r="C89" t="s">
        <v>30789</v>
      </c>
      <c r="F89" t="s">
        <v>30788</v>
      </c>
      <c r="G89" t="s">
        <v>15</v>
      </c>
      <c r="H89" t="s">
        <v>14</v>
      </c>
      <c r="I89" t="s">
        <v>21255</v>
      </c>
      <c r="J89">
        <v>60017818</v>
      </c>
      <c r="K89" t="s">
        <v>11386</v>
      </c>
      <c r="L89" t="s">
        <v>11385</v>
      </c>
      <c r="M89" t="s">
        <v>872</v>
      </c>
      <c r="N89">
        <v>1</v>
      </c>
      <c r="O89" t="s">
        <v>30787</v>
      </c>
      <c r="P89">
        <v>55222365500</v>
      </c>
      <c r="Q89">
        <v>60017818</v>
      </c>
      <c r="R89" s="7">
        <v>40340</v>
      </c>
      <c r="S89" s="8">
        <f t="shared" si="8"/>
        <v>2010</v>
      </c>
      <c r="T89" s="8">
        <v>2010</v>
      </c>
      <c r="U89" s="8">
        <f t="shared" si="9"/>
        <v>12</v>
      </c>
      <c r="V89" s="7">
        <v>2010</v>
      </c>
      <c r="W89" t="s">
        <v>3695</v>
      </c>
      <c r="X89" s="2">
        <v>1.3280000000000001</v>
      </c>
      <c r="Y89" s="6">
        <f t="shared" si="14"/>
        <v>3.5450201542937994E-2</v>
      </c>
      <c r="AA89">
        <v>15361225</v>
      </c>
      <c r="AB89">
        <v>18894</v>
      </c>
      <c r="AD89" t="s">
        <v>5</v>
      </c>
      <c r="AE89">
        <v>9</v>
      </c>
      <c r="AG89">
        <v>5467204</v>
      </c>
      <c r="AH89" t="s">
        <v>30786</v>
      </c>
      <c r="AI89" t="s">
        <v>30785</v>
      </c>
      <c r="AJ89" t="s">
        <v>30784</v>
      </c>
      <c r="AK89" t="s">
        <v>30783</v>
      </c>
      <c r="AL89">
        <v>6</v>
      </c>
      <c r="AM89" s="5">
        <f t="shared" si="10"/>
        <v>0.5</v>
      </c>
      <c r="AN89" s="4">
        <f t="shared" si="15"/>
        <v>7.572889057175312E-4</v>
      </c>
      <c r="AO89" s="3"/>
      <c r="AP89">
        <v>0</v>
      </c>
      <c r="AQ89" t="s">
        <v>30782</v>
      </c>
      <c r="AR89" t="s">
        <v>0</v>
      </c>
      <c r="AS89" t="s">
        <v>11386</v>
      </c>
      <c r="AT89" s="2">
        <v>3.8340000000000001</v>
      </c>
      <c r="AU89" s="1">
        <f t="shared" si="11"/>
        <v>2.5042327751771856</v>
      </c>
      <c r="AV89" s="1">
        <f t="shared" si="12"/>
        <v>1.8103745224327763</v>
      </c>
      <c r="AW89" s="1">
        <f t="shared" si="13"/>
        <v>1.116516269688367</v>
      </c>
    </row>
    <row r="90" spans="1:49" x14ac:dyDescent="0.2">
      <c r="A90">
        <v>88</v>
      </c>
      <c r="B90" t="s">
        <v>30781</v>
      </c>
      <c r="C90" t="s">
        <v>30780</v>
      </c>
      <c r="F90" t="s">
        <v>30779</v>
      </c>
      <c r="G90" t="s">
        <v>15</v>
      </c>
      <c r="H90" t="s">
        <v>14</v>
      </c>
      <c r="I90" t="s">
        <v>30778</v>
      </c>
      <c r="J90">
        <v>60007751</v>
      </c>
      <c r="K90" t="s">
        <v>23575</v>
      </c>
      <c r="L90" t="s">
        <v>1396</v>
      </c>
      <c r="M90" t="s">
        <v>859</v>
      </c>
      <c r="N90">
        <v>2</v>
      </c>
      <c r="O90" t="s">
        <v>30777</v>
      </c>
      <c r="P90" t="s">
        <v>30776</v>
      </c>
      <c r="Q90" t="s">
        <v>23573</v>
      </c>
      <c r="R90" s="7">
        <v>40340</v>
      </c>
      <c r="S90" s="8">
        <f t="shared" si="8"/>
        <v>2010</v>
      </c>
      <c r="T90" s="8">
        <v>2010</v>
      </c>
      <c r="U90" s="8">
        <f t="shared" si="9"/>
        <v>12</v>
      </c>
      <c r="V90" s="7">
        <v>2010</v>
      </c>
      <c r="W90" t="s">
        <v>3695</v>
      </c>
      <c r="X90" s="2">
        <v>1.3280000000000001</v>
      </c>
      <c r="Y90" s="6">
        <f t="shared" si="14"/>
        <v>3.5450201542937994E-2</v>
      </c>
      <c r="AA90">
        <v>15361225</v>
      </c>
      <c r="AB90">
        <v>18894</v>
      </c>
      <c r="AD90" t="s">
        <v>5</v>
      </c>
      <c r="AE90">
        <v>9</v>
      </c>
      <c r="AG90">
        <v>5467203</v>
      </c>
      <c r="AH90" t="s">
        <v>30775</v>
      </c>
      <c r="AI90" t="s">
        <v>30774</v>
      </c>
      <c r="AJ90" t="s">
        <v>30773</v>
      </c>
      <c r="AK90" t="s">
        <v>30772</v>
      </c>
      <c r="AL90">
        <v>89</v>
      </c>
      <c r="AM90" s="5">
        <f t="shared" si="10"/>
        <v>7.416666666666667</v>
      </c>
      <c r="AN90" s="4">
        <f t="shared" si="15"/>
        <v>1.1233118768143381E-2</v>
      </c>
      <c r="AO90" s="3"/>
      <c r="AP90">
        <v>0</v>
      </c>
      <c r="AR90" t="s">
        <v>0</v>
      </c>
      <c r="AT90" s="2">
        <v>3.8340000000000001</v>
      </c>
      <c r="AU90" s="1">
        <f t="shared" si="11"/>
        <v>2.8185076710499612</v>
      </c>
      <c r="AV90" s="1">
        <f t="shared" si="12"/>
        <v>2.3341660155540689</v>
      </c>
      <c r="AW90" s="1">
        <f t="shared" si="13"/>
        <v>1.8498243600581763</v>
      </c>
    </row>
    <row r="91" spans="1:49" x14ac:dyDescent="0.2">
      <c r="A91">
        <v>89</v>
      </c>
      <c r="B91" t="s">
        <v>30771</v>
      </c>
      <c r="C91" t="s">
        <v>30770</v>
      </c>
      <c r="F91" t="s">
        <v>30769</v>
      </c>
      <c r="G91" t="s">
        <v>15</v>
      </c>
      <c r="H91" t="s">
        <v>14</v>
      </c>
      <c r="I91" t="s">
        <v>30768</v>
      </c>
      <c r="J91">
        <v>60004862</v>
      </c>
      <c r="K91" t="s">
        <v>1559</v>
      </c>
      <c r="L91" t="s">
        <v>1558</v>
      </c>
      <c r="M91" t="s">
        <v>43</v>
      </c>
      <c r="N91">
        <v>1</v>
      </c>
      <c r="O91" t="s">
        <v>30767</v>
      </c>
      <c r="P91">
        <v>7004464894</v>
      </c>
      <c r="Q91">
        <v>60004862</v>
      </c>
      <c r="R91" s="7">
        <v>40340</v>
      </c>
      <c r="S91" s="8">
        <f t="shared" si="8"/>
        <v>2010</v>
      </c>
      <c r="T91" s="8">
        <v>2010</v>
      </c>
      <c r="U91" s="8">
        <f t="shared" si="9"/>
        <v>12</v>
      </c>
      <c r="V91" s="7">
        <v>2010</v>
      </c>
      <c r="W91" t="s">
        <v>3695</v>
      </c>
      <c r="X91" s="2">
        <v>1.3280000000000001</v>
      </c>
      <c r="Y91" s="6">
        <f t="shared" si="14"/>
        <v>3.5450201542937994E-2</v>
      </c>
      <c r="AA91">
        <v>15361225</v>
      </c>
      <c r="AB91">
        <v>18894</v>
      </c>
      <c r="AD91" t="s">
        <v>5</v>
      </c>
      <c r="AE91">
        <v>9</v>
      </c>
      <c r="AG91">
        <v>5467202</v>
      </c>
      <c r="AH91" t="s">
        <v>12664</v>
      </c>
      <c r="AI91" t="s">
        <v>30766</v>
      </c>
      <c r="AJ91" t="s">
        <v>30765</v>
      </c>
      <c r="AK91" t="s">
        <v>30764</v>
      </c>
      <c r="AL91">
        <v>8</v>
      </c>
      <c r="AM91" s="5">
        <f t="shared" si="10"/>
        <v>0.66666666666666663</v>
      </c>
      <c r="AN91" s="4">
        <f t="shared" si="15"/>
        <v>1.0097185409567082E-3</v>
      </c>
      <c r="AO91" s="3"/>
      <c r="AP91">
        <v>0</v>
      </c>
      <c r="AQ91" t="s">
        <v>162</v>
      </c>
      <c r="AR91" t="s">
        <v>30763</v>
      </c>
      <c r="AS91" t="s">
        <v>160</v>
      </c>
      <c r="AT91" s="2">
        <v>3.8340000000000001</v>
      </c>
      <c r="AU91" s="1">
        <f t="shared" si="11"/>
        <v>2.5118056642343607</v>
      </c>
      <c r="AV91" s="1">
        <f t="shared" si="12"/>
        <v>1.8229960041947351</v>
      </c>
      <c r="AW91" s="1">
        <f t="shared" si="13"/>
        <v>1.1341863441551092</v>
      </c>
    </row>
    <row r="92" spans="1:49" x14ac:dyDescent="0.2">
      <c r="A92">
        <v>90</v>
      </c>
      <c r="B92" t="s">
        <v>30762</v>
      </c>
      <c r="C92" t="s">
        <v>30761</v>
      </c>
      <c r="F92" t="s">
        <v>30760</v>
      </c>
      <c r="G92" t="s">
        <v>15</v>
      </c>
      <c r="H92" t="s">
        <v>14</v>
      </c>
      <c r="I92" t="s">
        <v>30759</v>
      </c>
      <c r="J92">
        <v>60025017</v>
      </c>
      <c r="K92" t="s">
        <v>30758</v>
      </c>
      <c r="L92" t="s">
        <v>30757</v>
      </c>
      <c r="M92" t="s">
        <v>199</v>
      </c>
      <c r="N92">
        <v>4</v>
      </c>
      <c r="O92" t="s">
        <v>30756</v>
      </c>
      <c r="P92" t="s">
        <v>30755</v>
      </c>
      <c r="Q92" t="s">
        <v>30754</v>
      </c>
      <c r="R92" s="7">
        <v>40339</v>
      </c>
      <c r="S92" s="8">
        <f t="shared" si="8"/>
        <v>2010</v>
      </c>
      <c r="T92" s="8">
        <v>2010</v>
      </c>
      <c r="U92" s="8">
        <f t="shared" si="9"/>
        <v>12</v>
      </c>
      <c r="V92" s="7">
        <v>40339</v>
      </c>
      <c r="W92" t="s">
        <v>30753</v>
      </c>
      <c r="X92" s="2">
        <v>1.0649999999999999</v>
      </c>
      <c r="Y92" s="6">
        <f t="shared" si="14"/>
        <v>2.8429566749419394E-2</v>
      </c>
      <c r="AB92">
        <v>19700177127</v>
      </c>
      <c r="AC92">
        <v>19485875</v>
      </c>
      <c r="AD92" t="s">
        <v>5</v>
      </c>
      <c r="AE92">
        <v>1</v>
      </c>
      <c r="AF92">
        <v>3</v>
      </c>
      <c r="AH92" t="s">
        <v>30752</v>
      </c>
      <c r="AI92" t="s">
        <v>30751</v>
      </c>
      <c r="AJ92" t="s">
        <v>30750</v>
      </c>
      <c r="AK92" t="s">
        <v>30749</v>
      </c>
      <c r="AL92">
        <v>35</v>
      </c>
      <c r="AM92" s="5">
        <f t="shared" si="10"/>
        <v>2.9166666666666665</v>
      </c>
      <c r="AN92" s="4">
        <f t="shared" si="15"/>
        <v>4.4175186166855989E-3</v>
      </c>
      <c r="AO92" s="3"/>
      <c r="AP92">
        <v>0</v>
      </c>
      <c r="AQ92" t="s">
        <v>3338</v>
      </c>
      <c r="AR92">
        <v>22791382</v>
      </c>
      <c r="AS92" t="s">
        <v>3337</v>
      </c>
      <c r="AT92" s="2">
        <v>4.3449999999999998</v>
      </c>
      <c r="AU92" s="1">
        <f t="shared" si="11"/>
        <v>2.1225952309599254</v>
      </c>
      <c r="AV92" s="1">
        <f t="shared" si="12"/>
        <v>1.6423542683052497</v>
      </c>
      <c r="AW92" s="1">
        <f t="shared" si="13"/>
        <v>1.1621133056505737</v>
      </c>
    </row>
    <row r="93" spans="1:49" x14ac:dyDescent="0.2">
      <c r="A93">
        <v>91</v>
      </c>
      <c r="B93" t="s">
        <v>30748</v>
      </c>
      <c r="C93" t="s">
        <v>30747</v>
      </c>
      <c r="E93">
        <v>20535533</v>
      </c>
      <c r="F93" t="s">
        <v>30746</v>
      </c>
      <c r="G93" t="s">
        <v>15</v>
      </c>
      <c r="H93" t="s">
        <v>14</v>
      </c>
      <c r="I93" t="s">
        <v>9751</v>
      </c>
      <c r="J93">
        <v>60014439</v>
      </c>
      <c r="K93" t="s">
        <v>18877</v>
      </c>
      <c r="L93" t="s">
        <v>18876</v>
      </c>
      <c r="M93" t="s">
        <v>43</v>
      </c>
      <c r="N93">
        <v>5</v>
      </c>
      <c r="O93" t="s">
        <v>30745</v>
      </c>
      <c r="P93" t="s">
        <v>30744</v>
      </c>
      <c r="Q93" t="s">
        <v>18873</v>
      </c>
      <c r="R93" s="7">
        <v>40339</v>
      </c>
      <c r="S93" s="8">
        <f t="shared" si="8"/>
        <v>2010</v>
      </c>
      <c r="T93" s="8">
        <v>2010</v>
      </c>
      <c r="U93" s="8">
        <f t="shared" si="9"/>
        <v>12</v>
      </c>
      <c r="V93" s="7">
        <v>2010</v>
      </c>
      <c r="W93" t="s">
        <v>14645</v>
      </c>
      <c r="X93" s="2">
        <v>0.85499999999999998</v>
      </c>
      <c r="Y93" s="6">
        <f t="shared" si="14"/>
        <v>2.28237366861536E-2</v>
      </c>
      <c r="AA93">
        <v>980331</v>
      </c>
      <c r="AB93">
        <v>23342</v>
      </c>
      <c r="AC93">
        <v>15731561</v>
      </c>
      <c r="AD93" t="s">
        <v>5</v>
      </c>
      <c r="AE93">
        <v>36</v>
      </c>
      <c r="AF93">
        <v>7</v>
      </c>
      <c r="AH93" t="s">
        <v>30743</v>
      </c>
      <c r="AI93" t="s">
        <v>30742</v>
      </c>
      <c r="AJ93" t="s">
        <v>30741</v>
      </c>
      <c r="AK93" t="s">
        <v>30740</v>
      </c>
      <c r="AL93">
        <v>37</v>
      </c>
      <c r="AM93" s="5">
        <f t="shared" si="10"/>
        <v>3.0833333333333335</v>
      </c>
      <c r="AN93" s="4">
        <f t="shared" si="15"/>
        <v>4.6699482519247763E-3</v>
      </c>
      <c r="AO93" s="3"/>
      <c r="AP93">
        <v>1</v>
      </c>
      <c r="AQ93" t="s">
        <v>30739</v>
      </c>
      <c r="AR93" t="s">
        <v>30738</v>
      </c>
      <c r="AS93" t="s">
        <v>30737</v>
      </c>
      <c r="AT93" s="2">
        <v>2.6259999999999999</v>
      </c>
      <c r="AU93" s="1">
        <f t="shared" si="11"/>
        <v>1.7377600155884951</v>
      </c>
      <c r="AV93" s="1">
        <f t="shared" si="12"/>
        <v>1.3746842469039189</v>
      </c>
      <c r="AW93" s="1">
        <f t="shared" si="13"/>
        <v>1.0116084782193424</v>
      </c>
    </row>
    <row r="94" spans="1:49" x14ac:dyDescent="0.2">
      <c r="A94">
        <v>92</v>
      </c>
      <c r="B94" t="s">
        <v>30736</v>
      </c>
      <c r="C94" t="s">
        <v>30735</v>
      </c>
      <c r="F94" t="s">
        <v>30734</v>
      </c>
      <c r="G94" t="s">
        <v>15</v>
      </c>
      <c r="H94" t="s">
        <v>14</v>
      </c>
      <c r="I94" t="s">
        <v>30733</v>
      </c>
      <c r="J94">
        <v>60019702</v>
      </c>
      <c r="K94" t="s">
        <v>12834</v>
      </c>
      <c r="L94" t="s">
        <v>12833</v>
      </c>
      <c r="M94" t="s">
        <v>1466</v>
      </c>
      <c r="N94">
        <v>4</v>
      </c>
      <c r="O94" t="s">
        <v>30732</v>
      </c>
      <c r="P94" t="s">
        <v>30731</v>
      </c>
      <c r="Q94" t="s">
        <v>15470</v>
      </c>
      <c r="R94" s="7">
        <v>40339</v>
      </c>
      <c r="S94" s="8">
        <f t="shared" si="8"/>
        <v>2010</v>
      </c>
      <c r="T94" s="8">
        <v>2010</v>
      </c>
      <c r="U94" s="8">
        <f t="shared" si="9"/>
        <v>12</v>
      </c>
      <c r="V94" s="7">
        <v>40339</v>
      </c>
      <c r="W94" t="s">
        <v>15407</v>
      </c>
      <c r="X94" s="2">
        <v>0.375</v>
      </c>
      <c r="Y94" s="6">
        <f t="shared" si="14"/>
        <v>1.0010410827260351E-2</v>
      </c>
      <c r="AA94">
        <v>135194</v>
      </c>
      <c r="AB94">
        <v>24918</v>
      </c>
      <c r="AD94" t="s">
        <v>5</v>
      </c>
      <c r="AE94">
        <v>46</v>
      </c>
      <c r="AF94">
        <v>12</v>
      </c>
      <c r="AH94" t="s">
        <v>30730</v>
      </c>
      <c r="AI94" t="s">
        <v>30729</v>
      </c>
      <c r="AK94" t="s">
        <v>30728</v>
      </c>
      <c r="AL94">
        <v>13</v>
      </c>
      <c r="AM94" s="5">
        <f t="shared" si="10"/>
        <v>1.0833333333333333</v>
      </c>
      <c r="AN94" s="4">
        <f t="shared" si="15"/>
        <v>1.6407926290546509E-3</v>
      </c>
      <c r="AO94" s="3"/>
      <c r="AP94">
        <v>0</v>
      </c>
      <c r="AR94" t="s">
        <v>0</v>
      </c>
      <c r="AT94" s="2">
        <v>1.3140000000000001</v>
      </c>
      <c r="AU94" s="1">
        <f t="shared" si="11"/>
        <v>0.74995253677986418</v>
      </c>
      <c r="AV94" s="1">
        <f t="shared" si="12"/>
        <v>0.58256017281575012</v>
      </c>
      <c r="AW94" s="1">
        <f t="shared" si="13"/>
        <v>0.41516780885163607</v>
      </c>
    </row>
    <row r="95" spans="1:49" x14ac:dyDescent="0.2">
      <c r="A95">
        <v>93</v>
      </c>
      <c r="B95" t="s">
        <v>30727</v>
      </c>
      <c r="C95" t="s">
        <v>30726</v>
      </c>
      <c r="F95" t="s">
        <v>30725</v>
      </c>
      <c r="G95" t="s">
        <v>15</v>
      </c>
      <c r="H95" t="s">
        <v>14</v>
      </c>
      <c r="I95" t="s">
        <v>30724</v>
      </c>
      <c r="J95">
        <v>60005465</v>
      </c>
      <c r="K95" t="s">
        <v>2727</v>
      </c>
      <c r="L95" t="s">
        <v>966</v>
      </c>
      <c r="M95" t="s">
        <v>58</v>
      </c>
      <c r="N95">
        <v>4</v>
      </c>
      <c r="O95" t="s">
        <v>30723</v>
      </c>
      <c r="P95" t="s">
        <v>30722</v>
      </c>
      <c r="Q95" t="s">
        <v>3330</v>
      </c>
      <c r="R95" s="7">
        <v>40339</v>
      </c>
      <c r="S95" s="8">
        <f t="shared" si="8"/>
        <v>2010</v>
      </c>
      <c r="T95" s="8">
        <v>2010</v>
      </c>
      <c r="U95" s="8">
        <f t="shared" si="9"/>
        <v>12</v>
      </c>
      <c r="V95" s="7">
        <v>40339</v>
      </c>
      <c r="W95" t="s">
        <v>15407</v>
      </c>
      <c r="X95" s="2">
        <v>0.375</v>
      </c>
      <c r="Y95" s="6">
        <f t="shared" si="14"/>
        <v>1.0010410827260351E-2</v>
      </c>
      <c r="AA95">
        <v>135194</v>
      </c>
      <c r="AB95">
        <v>24918</v>
      </c>
      <c r="AD95" t="s">
        <v>5</v>
      </c>
      <c r="AE95">
        <v>46</v>
      </c>
      <c r="AF95">
        <v>12</v>
      </c>
      <c r="AH95" t="s">
        <v>30721</v>
      </c>
      <c r="AI95" t="s">
        <v>30720</v>
      </c>
      <c r="AK95" t="s">
        <v>30719</v>
      </c>
      <c r="AL95">
        <v>21</v>
      </c>
      <c r="AM95" s="5">
        <f t="shared" si="10"/>
        <v>1.75</v>
      </c>
      <c r="AN95" s="4">
        <f t="shared" si="15"/>
        <v>2.6505111700113595E-3</v>
      </c>
      <c r="AO95" s="3"/>
      <c r="AP95">
        <v>0</v>
      </c>
      <c r="AR95" t="s">
        <v>0</v>
      </c>
      <c r="AT95" s="2">
        <v>1.3140000000000001</v>
      </c>
      <c r="AU95" s="1">
        <f t="shared" si="11"/>
        <v>0.78024409300856534</v>
      </c>
      <c r="AV95" s="1">
        <f t="shared" si="12"/>
        <v>0.63304609986358562</v>
      </c>
      <c r="AW95" s="1">
        <f t="shared" si="13"/>
        <v>0.48584810671860568</v>
      </c>
    </row>
    <row r="96" spans="1:49" x14ac:dyDescent="0.2">
      <c r="A96">
        <v>94</v>
      </c>
      <c r="B96" t="s">
        <v>30718</v>
      </c>
      <c r="C96" t="s">
        <v>30717</v>
      </c>
      <c r="F96" t="s">
        <v>30716</v>
      </c>
      <c r="G96" t="s">
        <v>15</v>
      </c>
      <c r="H96" t="s">
        <v>14</v>
      </c>
      <c r="I96" t="s">
        <v>30715</v>
      </c>
      <c r="J96" t="s">
        <v>30714</v>
      </c>
      <c r="K96" t="s">
        <v>30713</v>
      </c>
      <c r="L96" t="s">
        <v>30712</v>
      </c>
      <c r="M96" t="s">
        <v>924</v>
      </c>
      <c r="N96">
        <v>6</v>
      </c>
      <c r="O96" t="s">
        <v>30711</v>
      </c>
      <c r="P96" t="s">
        <v>30710</v>
      </c>
      <c r="Q96" t="s">
        <v>30709</v>
      </c>
      <c r="R96" s="7">
        <v>40339</v>
      </c>
      <c r="S96" s="8">
        <f t="shared" si="8"/>
        <v>2010</v>
      </c>
      <c r="T96" s="8">
        <v>2010</v>
      </c>
      <c r="U96" s="8">
        <f t="shared" si="9"/>
        <v>12</v>
      </c>
      <c r="V96" s="7">
        <v>40339</v>
      </c>
      <c r="W96" t="s">
        <v>15407</v>
      </c>
      <c r="X96" s="2">
        <v>0.375</v>
      </c>
      <c r="Y96" s="6">
        <f t="shared" si="14"/>
        <v>1.0010410827260351E-2</v>
      </c>
      <c r="AA96">
        <v>135194</v>
      </c>
      <c r="AB96">
        <v>24918</v>
      </c>
      <c r="AD96" t="s">
        <v>5</v>
      </c>
      <c r="AE96">
        <v>46</v>
      </c>
      <c r="AF96">
        <v>12</v>
      </c>
      <c r="AH96" t="s">
        <v>30708</v>
      </c>
      <c r="AI96" t="s">
        <v>30707</v>
      </c>
      <c r="AK96" t="s">
        <v>30706</v>
      </c>
      <c r="AL96">
        <v>31</v>
      </c>
      <c r="AM96" s="5">
        <f t="shared" si="10"/>
        <v>2.5833333333333335</v>
      </c>
      <c r="AN96" s="4">
        <f t="shared" si="15"/>
        <v>3.9126593462072449E-3</v>
      </c>
      <c r="AO96" s="3"/>
      <c r="AP96">
        <v>0</v>
      </c>
      <c r="AR96" t="s">
        <v>0</v>
      </c>
      <c r="AT96" s="2">
        <v>1.3140000000000001</v>
      </c>
      <c r="AU96" s="1">
        <f t="shared" si="11"/>
        <v>0.81810853829444186</v>
      </c>
      <c r="AV96" s="1">
        <f t="shared" si="12"/>
        <v>0.69615350867337988</v>
      </c>
      <c r="AW96" s="1">
        <f t="shared" si="13"/>
        <v>0.57419847905231769</v>
      </c>
    </row>
    <row r="97" spans="1:49" x14ac:dyDescent="0.2">
      <c r="A97">
        <v>95</v>
      </c>
      <c r="B97" t="s">
        <v>30705</v>
      </c>
      <c r="C97" t="s">
        <v>30704</v>
      </c>
      <c r="F97" t="s">
        <v>30703</v>
      </c>
      <c r="G97" t="s">
        <v>15</v>
      </c>
      <c r="H97" t="s">
        <v>14</v>
      </c>
      <c r="I97" t="s">
        <v>30702</v>
      </c>
      <c r="J97">
        <v>60014171</v>
      </c>
      <c r="K97" t="s">
        <v>9207</v>
      </c>
      <c r="L97" t="s">
        <v>9206</v>
      </c>
      <c r="M97" t="s">
        <v>685</v>
      </c>
      <c r="N97">
        <v>2</v>
      </c>
      <c r="O97" t="s">
        <v>30701</v>
      </c>
      <c r="P97" t="s">
        <v>30700</v>
      </c>
      <c r="Q97" t="s">
        <v>9203</v>
      </c>
      <c r="R97" s="7">
        <v>40339</v>
      </c>
      <c r="S97" s="8">
        <f t="shared" si="8"/>
        <v>2010</v>
      </c>
      <c r="T97" s="8">
        <v>2010</v>
      </c>
      <c r="U97" s="8">
        <f t="shared" si="9"/>
        <v>12</v>
      </c>
      <c r="V97" s="7">
        <v>40339</v>
      </c>
      <c r="W97" t="s">
        <v>15407</v>
      </c>
      <c r="X97" s="2">
        <v>0.375</v>
      </c>
      <c r="Y97" s="6">
        <f t="shared" si="14"/>
        <v>1.0010410827260351E-2</v>
      </c>
      <c r="AA97">
        <v>135194</v>
      </c>
      <c r="AB97">
        <v>24918</v>
      </c>
      <c r="AD97" t="s">
        <v>5</v>
      </c>
      <c r="AE97">
        <v>46</v>
      </c>
      <c r="AF97">
        <v>12</v>
      </c>
      <c r="AH97" t="s">
        <v>30699</v>
      </c>
      <c r="AI97" t="s">
        <v>30698</v>
      </c>
      <c r="AK97" t="s">
        <v>30697</v>
      </c>
      <c r="AL97">
        <v>27</v>
      </c>
      <c r="AM97" s="5">
        <f t="shared" si="10"/>
        <v>2.25</v>
      </c>
      <c r="AN97" s="4">
        <f t="shared" si="15"/>
        <v>3.4078000757288905E-3</v>
      </c>
      <c r="AO97" s="3"/>
      <c r="AP97">
        <v>0</v>
      </c>
      <c r="AR97" t="s">
        <v>0</v>
      </c>
      <c r="AT97" s="2">
        <v>1.3140000000000001</v>
      </c>
      <c r="AU97" s="1">
        <f t="shared" si="11"/>
        <v>0.80296276018009127</v>
      </c>
      <c r="AV97" s="1">
        <f t="shared" si="12"/>
        <v>0.67091054514946213</v>
      </c>
      <c r="AW97" s="1">
        <f t="shared" si="13"/>
        <v>0.53885833011883288</v>
      </c>
    </row>
    <row r="98" spans="1:49" x14ac:dyDescent="0.2">
      <c r="A98">
        <v>96</v>
      </c>
      <c r="B98" t="s">
        <v>30696</v>
      </c>
      <c r="C98" t="s">
        <v>30695</v>
      </c>
      <c r="F98" t="s">
        <v>30694</v>
      </c>
      <c r="G98" t="s">
        <v>15</v>
      </c>
      <c r="H98" t="s">
        <v>14</v>
      </c>
      <c r="I98" t="s">
        <v>30693</v>
      </c>
      <c r="J98" t="s">
        <v>30692</v>
      </c>
      <c r="K98" t="s">
        <v>30691</v>
      </c>
      <c r="L98" t="s">
        <v>30690</v>
      </c>
      <c r="M98" t="s">
        <v>1496</v>
      </c>
      <c r="N98">
        <v>7</v>
      </c>
      <c r="O98" t="s">
        <v>30689</v>
      </c>
      <c r="P98" t="s">
        <v>30688</v>
      </c>
      <c r="Q98" t="s">
        <v>30687</v>
      </c>
      <c r="R98" s="7">
        <v>40338</v>
      </c>
      <c r="S98" s="8">
        <f t="shared" si="8"/>
        <v>2010</v>
      </c>
      <c r="T98" s="8">
        <v>2010</v>
      </c>
      <c r="U98" s="8">
        <f t="shared" si="9"/>
        <v>12</v>
      </c>
      <c r="V98" s="7">
        <v>40338</v>
      </c>
      <c r="W98" t="s">
        <v>15368</v>
      </c>
      <c r="X98" s="2">
        <v>4.8529999999999998</v>
      </c>
      <c r="Y98" s="6">
        <f t="shared" si="14"/>
        <v>0.12954806331918528</v>
      </c>
      <c r="AA98">
        <v>15306984</v>
      </c>
      <c r="AB98">
        <v>17853</v>
      </c>
      <c r="AC98">
        <v>15306992</v>
      </c>
      <c r="AD98" t="s">
        <v>5</v>
      </c>
      <c r="AE98">
        <v>10</v>
      </c>
      <c r="AF98">
        <v>6</v>
      </c>
      <c r="AH98" t="s">
        <v>30686</v>
      </c>
      <c r="AI98" t="s">
        <v>30685</v>
      </c>
      <c r="AJ98" t="s">
        <v>30684</v>
      </c>
      <c r="AK98" t="s">
        <v>30683</v>
      </c>
      <c r="AL98">
        <v>98</v>
      </c>
      <c r="AM98" s="5">
        <f t="shared" si="10"/>
        <v>8.1666666666666661</v>
      </c>
      <c r="AN98" s="4">
        <f t="shared" si="15"/>
        <v>1.2369052126719677E-2</v>
      </c>
      <c r="AO98" s="3"/>
      <c r="AP98">
        <v>0</v>
      </c>
      <c r="AR98" t="s">
        <v>0</v>
      </c>
      <c r="AT98" s="2">
        <v>11.189</v>
      </c>
      <c r="AU98" s="1">
        <f t="shared" si="11"/>
        <v>9.4394359961445602</v>
      </c>
      <c r="AV98" s="1">
        <f t="shared" si="12"/>
        <v>7.0958557722952484</v>
      </c>
      <c r="AW98" s="1">
        <f t="shared" si="13"/>
        <v>4.7522755484459358</v>
      </c>
    </row>
    <row r="99" spans="1:49" x14ac:dyDescent="0.2">
      <c r="A99">
        <v>97</v>
      </c>
      <c r="B99" t="s">
        <v>30682</v>
      </c>
      <c r="C99" t="s">
        <v>30681</v>
      </c>
      <c r="F99" t="s">
        <v>30680</v>
      </c>
      <c r="G99" t="s">
        <v>15</v>
      </c>
      <c r="H99" t="s">
        <v>14</v>
      </c>
      <c r="I99" t="s">
        <v>30679</v>
      </c>
      <c r="J99">
        <v>60010586</v>
      </c>
      <c r="K99" t="s">
        <v>30678</v>
      </c>
      <c r="L99" t="s">
        <v>30677</v>
      </c>
      <c r="M99" t="s">
        <v>282</v>
      </c>
      <c r="N99">
        <v>3</v>
      </c>
      <c r="O99" t="s">
        <v>30676</v>
      </c>
      <c r="P99" t="s">
        <v>30675</v>
      </c>
      <c r="Q99" t="s">
        <v>30674</v>
      </c>
      <c r="R99" s="7">
        <v>40338</v>
      </c>
      <c r="S99" s="8">
        <f t="shared" si="8"/>
        <v>2010</v>
      </c>
      <c r="T99" s="8">
        <v>2010</v>
      </c>
      <c r="U99" s="8">
        <f t="shared" si="9"/>
        <v>12</v>
      </c>
      <c r="V99" s="7">
        <v>2010</v>
      </c>
      <c r="W99" t="s">
        <v>3695</v>
      </c>
      <c r="X99" s="2">
        <v>1.3280000000000001</v>
      </c>
      <c r="Y99" s="6">
        <f t="shared" si="14"/>
        <v>3.5450201542937994E-2</v>
      </c>
      <c r="AA99">
        <v>15361225</v>
      </c>
      <c r="AB99">
        <v>18894</v>
      </c>
      <c r="AD99" t="s">
        <v>5</v>
      </c>
      <c r="AE99">
        <v>9</v>
      </c>
      <c r="AG99">
        <v>5466220</v>
      </c>
      <c r="AH99" t="s">
        <v>30673</v>
      </c>
      <c r="AI99" t="s">
        <v>30672</v>
      </c>
      <c r="AJ99" t="s">
        <v>30671</v>
      </c>
      <c r="AK99" t="s">
        <v>30670</v>
      </c>
      <c r="AL99">
        <v>4</v>
      </c>
      <c r="AM99" s="5">
        <f t="shared" si="10"/>
        <v>0.33333333333333331</v>
      </c>
      <c r="AN99" s="4">
        <f t="shared" si="15"/>
        <v>5.048592704783541E-4</v>
      </c>
      <c r="AO99" s="3"/>
      <c r="AP99">
        <v>0</v>
      </c>
      <c r="AQ99" t="s">
        <v>534</v>
      </c>
      <c r="AR99" t="s">
        <v>0</v>
      </c>
      <c r="AS99" t="s">
        <v>532</v>
      </c>
      <c r="AT99" s="2">
        <v>3.8340000000000001</v>
      </c>
      <c r="AU99" s="1">
        <f t="shared" si="11"/>
        <v>2.49665988612001</v>
      </c>
      <c r="AV99" s="1">
        <f t="shared" si="12"/>
        <v>1.7977530406708173</v>
      </c>
      <c r="AW99" s="1">
        <f t="shared" si="13"/>
        <v>1.0988461952216246</v>
      </c>
    </row>
    <row r="100" spans="1:49" x14ac:dyDescent="0.2">
      <c r="A100">
        <v>98</v>
      </c>
      <c r="B100" t="s">
        <v>30669</v>
      </c>
      <c r="C100" t="s">
        <v>30668</v>
      </c>
      <c r="D100" t="s">
        <v>30667</v>
      </c>
      <c r="F100" t="s">
        <v>30666</v>
      </c>
      <c r="G100" t="s">
        <v>15</v>
      </c>
      <c r="H100" t="s">
        <v>14</v>
      </c>
      <c r="I100" t="s">
        <v>30665</v>
      </c>
      <c r="J100" t="s">
        <v>30664</v>
      </c>
      <c r="K100" t="s">
        <v>30663</v>
      </c>
      <c r="L100" t="s">
        <v>30662</v>
      </c>
      <c r="M100" t="s">
        <v>30661</v>
      </c>
      <c r="N100">
        <v>3</v>
      </c>
      <c r="O100" t="s">
        <v>30660</v>
      </c>
      <c r="P100" t="s">
        <v>30659</v>
      </c>
      <c r="Q100" t="s">
        <v>30658</v>
      </c>
      <c r="R100" s="7">
        <v>40338</v>
      </c>
      <c r="S100" s="8">
        <f t="shared" si="8"/>
        <v>2010</v>
      </c>
      <c r="T100" s="8">
        <v>2010</v>
      </c>
      <c r="U100" s="8">
        <f t="shared" si="9"/>
        <v>12</v>
      </c>
      <c r="V100" s="7">
        <v>2010</v>
      </c>
      <c r="W100" t="s">
        <v>19644</v>
      </c>
      <c r="X100" s="2">
        <v>1.528</v>
      </c>
      <c r="Y100" s="6">
        <f t="shared" si="14"/>
        <v>4.0789087317476845E-2</v>
      </c>
      <c r="AA100">
        <v>2649381</v>
      </c>
      <c r="AB100">
        <v>27433</v>
      </c>
      <c r="AC100">
        <v>13616382</v>
      </c>
      <c r="AD100" t="s">
        <v>5</v>
      </c>
      <c r="AE100">
        <v>27</v>
      </c>
      <c r="AF100">
        <v>13</v>
      </c>
      <c r="AG100">
        <v>135013</v>
      </c>
      <c r="AI100" t="s">
        <v>30657</v>
      </c>
      <c r="AK100" t="s">
        <v>30656</v>
      </c>
      <c r="AL100">
        <v>12</v>
      </c>
      <c r="AM100" s="5">
        <f t="shared" si="10"/>
        <v>1</v>
      </c>
      <c r="AN100" s="4">
        <f t="shared" si="15"/>
        <v>1.5145778114350624E-3</v>
      </c>
      <c r="AO100" s="3"/>
      <c r="AP100">
        <v>0</v>
      </c>
      <c r="AR100" t="s">
        <v>0</v>
      </c>
      <c r="AT100" s="2">
        <v>3.528</v>
      </c>
      <c r="AU100" s="1">
        <f t="shared" si="11"/>
        <v>2.9006734465664308</v>
      </c>
      <c r="AV100" s="1">
        <f t="shared" si="12"/>
        <v>2.1151832564455955</v>
      </c>
      <c r="AW100" s="1">
        <f t="shared" si="13"/>
        <v>1.3296930663247597</v>
      </c>
    </row>
    <row r="101" spans="1:49" x14ac:dyDescent="0.2">
      <c r="A101">
        <v>99</v>
      </c>
      <c r="B101" t="s">
        <v>30655</v>
      </c>
      <c r="C101" t="s">
        <v>30654</v>
      </c>
      <c r="F101" t="s">
        <v>30653</v>
      </c>
      <c r="G101" t="s">
        <v>15</v>
      </c>
      <c r="H101" t="s">
        <v>14</v>
      </c>
      <c r="I101" t="s">
        <v>30652</v>
      </c>
      <c r="J101">
        <v>60005465</v>
      </c>
      <c r="K101" t="s">
        <v>2727</v>
      </c>
      <c r="L101" t="s">
        <v>966</v>
      </c>
      <c r="M101" t="s">
        <v>58</v>
      </c>
      <c r="N101">
        <v>4</v>
      </c>
      <c r="O101" t="s">
        <v>30651</v>
      </c>
      <c r="P101" t="s">
        <v>30650</v>
      </c>
      <c r="Q101" t="s">
        <v>3330</v>
      </c>
      <c r="R101" s="7">
        <v>40338</v>
      </c>
      <c r="S101" s="8">
        <f t="shared" si="8"/>
        <v>2010</v>
      </c>
      <c r="T101" s="8">
        <v>2010</v>
      </c>
      <c r="U101" s="8">
        <f t="shared" si="9"/>
        <v>12</v>
      </c>
      <c r="V101" s="7">
        <v>2010</v>
      </c>
      <c r="W101" t="s">
        <v>3695</v>
      </c>
      <c r="X101" s="2">
        <v>1.3280000000000001</v>
      </c>
      <c r="Y101" s="6">
        <f t="shared" si="14"/>
        <v>3.5450201542937994E-2</v>
      </c>
      <c r="AA101">
        <v>15361225</v>
      </c>
      <c r="AB101">
        <v>18894</v>
      </c>
      <c r="AD101" t="s">
        <v>5</v>
      </c>
      <c r="AE101">
        <v>9</v>
      </c>
      <c r="AG101">
        <v>5462842</v>
      </c>
      <c r="AH101" t="s">
        <v>30649</v>
      </c>
      <c r="AI101" t="s">
        <v>30648</v>
      </c>
      <c r="AJ101" t="s">
        <v>30647</v>
      </c>
      <c r="AK101" t="s">
        <v>30646</v>
      </c>
      <c r="AL101">
        <v>10</v>
      </c>
      <c r="AM101" s="5">
        <f t="shared" si="10"/>
        <v>0.83333333333333337</v>
      </c>
      <c r="AN101" s="4">
        <f t="shared" si="15"/>
        <v>1.2621481761958854E-3</v>
      </c>
      <c r="AO101" s="3"/>
      <c r="AP101">
        <v>0</v>
      </c>
      <c r="AR101">
        <v>60871057</v>
      </c>
      <c r="AT101" s="2">
        <v>3.8340000000000001</v>
      </c>
      <c r="AU101" s="1">
        <f t="shared" si="11"/>
        <v>2.5193785532915363</v>
      </c>
      <c r="AV101" s="1">
        <f t="shared" si="12"/>
        <v>1.8356174859566941</v>
      </c>
      <c r="AW101" s="1">
        <f t="shared" si="13"/>
        <v>1.1518564186218518</v>
      </c>
    </row>
    <row r="102" spans="1:49" x14ac:dyDescent="0.2">
      <c r="A102">
        <v>100</v>
      </c>
      <c r="B102" t="s">
        <v>30645</v>
      </c>
      <c r="C102" t="s">
        <v>30644</v>
      </c>
      <c r="F102" t="s">
        <v>30643</v>
      </c>
      <c r="G102" t="s">
        <v>15</v>
      </c>
      <c r="H102" t="s">
        <v>14</v>
      </c>
      <c r="I102" t="s">
        <v>30642</v>
      </c>
      <c r="J102" t="s">
        <v>30641</v>
      </c>
      <c r="K102" t="s">
        <v>30640</v>
      </c>
      <c r="L102" t="s">
        <v>30639</v>
      </c>
      <c r="M102" t="s">
        <v>30638</v>
      </c>
      <c r="N102">
        <v>6</v>
      </c>
      <c r="O102" t="s">
        <v>30637</v>
      </c>
      <c r="P102" t="s">
        <v>30636</v>
      </c>
      <c r="Q102" t="s">
        <v>30635</v>
      </c>
      <c r="R102" s="7">
        <v>40337</v>
      </c>
      <c r="S102" s="8">
        <f t="shared" si="8"/>
        <v>2010</v>
      </c>
      <c r="T102" s="8">
        <v>2010</v>
      </c>
      <c r="U102" s="8">
        <f t="shared" si="9"/>
        <v>12</v>
      </c>
      <c r="V102" s="7">
        <v>2010</v>
      </c>
      <c r="W102" t="s">
        <v>13334</v>
      </c>
      <c r="X102" s="2">
        <v>0.78800000000000003</v>
      </c>
      <c r="Y102" s="6">
        <f t="shared" si="14"/>
        <v>2.1035209951683086E-2</v>
      </c>
      <c r="AA102">
        <v>9226435</v>
      </c>
      <c r="AB102">
        <v>27195</v>
      </c>
      <c r="AD102" t="s">
        <v>5</v>
      </c>
      <c r="AE102">
        <v>28</v>
      </c>
      <c r="AF102">
        <v>1</v>
      </c>
      <c r="AH102" t="s">
        <v>30634</v>
      </c>
      <c r="AI102" t="s">
        <v>30633</v>
      </c>
      <c r="AJ102" t="s">
        <v>30632</v>
      </c>
      <c r="AK102" t="s">
        <v>30631</v>
      </c>
      <c r="AL102">
        <v>55</v>
      </c>
      <c r="AM102" s="5">
        <f t="shared" si="10"/>
        <v>4.583333333333333</v>
      </c>
      <c r="AN102" s="4">
        <f t="shared" si="15"/>
        <v>6.9418149690773688E-3</v>
      </c>
      <c r="AO102" s="3"/>
      <c r="AP102">
        <v>0</v>
      </c>
      <c r="AQ102" t="s">
        <v>162</v>
      </c>
      <c r="AR102">
        <v>1009615</v>
      </c>
      <c r="AS102" t="s">
        <v>160</v>
      </c>
      <c r="AT102" s="2">
        <v>2.012</v>
      </c>
      <c r="AU102" s="1">
        <f t="shared" si="11"/>
        <v>1.6807191456901369</v>
      </c>
      <c r="AV102" s="1">
        <f t="shared" si="12"/>
        <v>1.3988512460380227</v>
      </c>
      <c r="AW102" s="1">
        <f t="shared" si="13"/>
        <v>1.1169833463859085</v>
      </c>
    </row>
    <row r="103" spans="1:49" x14ac:dyDescent="0.2">
      <c r="A103">
        <v>101</v>
      </c>
      <c r="B103" t="s">
        <v>30630</v>
      </c>
      <c r="C103" t="s">
        <v>30629</v>
      </c>
      <c r="E103">
        <v>20498080</v>
      </c>
      <c r="F103" t="s">
        <v>30628</v>
      </c>
      <c r="G103" t="s">
        <v>15</v>
      </c>
      <c r="H103" t="s">
        <v>14</v>
      </c>
      <c r="I103" t="s">
        <v>30627</v>
      </c>
      <c r="J103">
        <v>60030162</v>
      </c>
      <c r="K103" t="s">
        <v>4371</v>
      </c>
      <c r="L103" t="s">
        <v>4370</v>
      </c>
      <c r="M103" t="s">
        <v>43</v>
      </c>
      <c r="N103">
        <v>3</v>
      </c>
      <c r="O103" t="s">
        <v>30626</v>
      </c>
      <c r="P103" t="s">
        <v>30625</v>
      </c>
      <c r="Q103" t="s">
        <v>30624</v>
      </c>
      <c r="R103" s="7">
        <v>40337</v>
      </c>
      <c r="S103" s="8">
        <f t="shared" si="8"/>
        <v>2010</v>
      </c>
      <c r="T103" s="8">
        <v>2010</v>
      </c>
      <c r="U103" s="8">
        <f t="shared" si="9"/>
        <v>12</v>
      </c>
      <c r="V103" s="7">
        <v>40337</v>
      </c>
      <c r="W103" t="s">
        <v>12119</v>
      </c>
      <c r="X103" s="2">
        <v>5.0110000000000001</v>
      </c>
      <c r="Y103" s="6">
        <f t="shared" si="14"/>
        <v>0.13376578308107098</v>
      </c>
      <c r="AA103">
        <v>278424</v>
      </c>
      <c r="AB103">
        <v>21121</v>
      </c>
      <c r="AC103">
        <v>10916490</v>
      </c>
      <c r="AD103" t="s">
        <v>5</v>
      </c>
      <c r="AE103">
        <v>107</v>
      </c>
      <c r="AF103">
        <v>23</v>
      </c>
      <c r="AH103" t="s">
        <v>30623</v>
      </c>
      <c r="AI103" t="s">
        <v>30622</v>
      </c>
      <c r="AJ103" t="s">
        <v>30621</v>
      </c>
      <c r="AK103" t="s">
        <v>30620</v>
      </c>
      <c r="AL103">
        <v>83</v>
      </c>
      <c r="AM103" s="5">
        <f t="shared" si="10"/>
        <v>6.916666666666667</v>
      </c>
      <c r="AN103" s="4">
        <f t="shared" si="15"/>
        <v>1.0475829862425848E-2</v>
      </c>
      <c r="AO103" s="3"/>
      <c r="AP103">
        <v>1</v>
      </c>
      <c r="AQ103" t="s">
        <v>20902</v>
      </c>
      <c r="AR103" t="s">
        <v>30619</v>
      </c>
      <c r="AS103" t="s">
        <v>20900</v>
      </c>
      <c r="AT103" s="2" t="s">
        <v>66</v>
      </c>
      <c r="AU103" s="1">
        <f t="shared" si="11"/>
        <v>9.6778797115477424</v>
      </c>
      <c r="AV103" s="1">
        <f t="shared" si="12"/>
        <v>7.2120806471748411</v>
      </c>
      <c r="AW103" s="1">
        <f t="shared" si="13"/>
        <v>4.7462815828019389</v>
      </c>
    </row>
    <row r="104" spans="1:49" x14ac:dyDescent="0.2">
      <c r="A104">
        <v>102</v>
      </c>
      <c r="B104" t="s">
        <v>30618</v>
      </c>
      <c r="C104" t="s">
        <v>30617</v>
      </c>
      <c r="E104">
        <v>20532628</v>
      </c>
      <c r="F104" t="s">
        <v>30616</v>
      </c>
      <c r="G104" t="s">
        <v>15</v>
      </c>
      <c r="H104" t="s">
        <v>14</v>
      </c>
      <c r="I104" t="s">
        <v>30615</v>
      </c>
      <c r="J104">
        <v>60018642</v>
      </c>
      <c r="K104" t="s">
        <v>30614</v>
      </c>
      <c r="L104" t="s">
        <v>4497</v>
      </c>
      <c r="M104" t="s">
        <v>199</v>
      </c>
      <c r="N104">
        <v>1</v>
      </c>
      <c r="O104" t="s">
        <v>30613</v>
      </c>
      <c r="P104">
        <v>7101974287</v>
      </c>
      <c r="Q104">
        <v>60018642</v>
      </c>
      <c r="R104" s="7">
        <v>40337</v>
      </c>
      <c r="S104" s="8">
        <f t="shared" si="8"/>
        <v>2010</v>
      </c>
      <c r="T104" s="8">
        <v>2010</v>
      </c>
      <c r="U104" s="8">
        <f t="shared" si="9"/>
        <v>12</v>
      </c>
      <c r="V104" s="7">
        <v>2010</v>
      </c>
      <c r="W104" t="s">
        <v>8397</v>
      </c>
      <c r="X104" s="2">
        <v>1.1579999999999999</v>
      </c>
      <c r="Y104" s="6">
        <f t="shared" si="14"/>
        <v>3.0912148634579962E-2</v>
      </c>
      <c r="AA104">
        <v>1668595</v>
      </c>
      <c r="AB104">
        <v>14223</v>
      </c>
      <c r="AD104" t="s">
        <v>5</v>
      </c>
      <c r="AE104">
        <v>105</v>
      </c>
      <c r="AF104">
        <v>1</v>
      </c>
      <c r="AH104" t="s">
        <v>30612</v>
      </c>
      <c r="AI104" t="s">
        <v>30611</v>
      </c>
      <c r="AJ104" t="s">
        <v>30610</v>
      </c>
      <c r="AK104" t="s">
        <v>30609</v>
      </c>
      <c r="AL104">
        <v>28</v>
      </c>
      <c r="AM104" s="5">
        <f t="shared" si="10"/>
        <v>2.3333333333333335</v>
      </c>
      <c r="AN104" s="4">
        <f t="shared" si="15"/>
        <v>3.5340148933484792E-3</v>
      </c>
      <c r="AO104" s="3"/>
      <c r="AP104">
        <v>0</v>
      </c>
      <c r="AR104" t="s">
        <v>0</v>
      </c>
      <c r="AT104" s="2">
        <v>3.573</v>
      </c>
      <c r="AU104" s="1">
        <f t="shared" si="11"/>
        <v>2.2698708512210515</v>
      </c>
      <c r="AV104" s="1">
        <f t="shared" si="12"/>
        <v>1.7223081763964219</v>
      </c>
      <c r="AW104" s="1">
        <f t="shared" si="13"/>
        <v>1.1747455015717925</v>
      </c>
    </row>
    <row r="105" spans="1:49" x14ac:dyDescent="0.2">
      <c r="A105">
        <v>103</v>
      </c>
      <c r="B105" t="s">
        <v>30608</v>
      </c>
      <c r="C105" t="s">
        <v>30607</v>
      </c>
      <c r="F105" t="s">
        <v>30606</v>
      </c>
      <c r="G105" t="s">
        <v>15</v>
      </c>
      <c r="H105" t="s">
        <v>14</v>
      </c>
      <c r="I105" t="s">
        <v>30605</v>
      </c>
      <c r="J105" t="s">
        <v>30604</v>
      </c>
      <c r="K105" t="s">
        <v>30603</v>
      </c>
      <c r="L105" t="s">
        <v>30602</v>
      </c>
      <c r="M105" t="s">
        <v>30601</v>
      </c>
      <c r="N105">
        <v>3</v>
      </c>
      <c r="O105" t="s">
        <v>30600</v>
      </c>
      <c r="P105" t="s">
        <v>30599</v>
      </c>
      <c r="Q105" t="s">
        <v>30598</v>
      </c>
      <c r="R105" s="7">
        <v>40336</v>
      </c>
      <c r="S105" s="8">
        <f t="shared" si="8"/>
        <v>2010</v>
      </c>
      <c r="T105" s="8">
        <v>2010</v>
      </c>
      <c r="U105" s="8">
        <f t="shared" si="9"/>
        <v>12</v>
      </c>
      <c r="V105" s="7">
        <v>2010</v>
      </c>
      <c r="W105" t="s">
        <v>12967</v>
      </c>
      <c r="X105" s="2">
        <v>0.76</v>
      </c>
      <c r="Y105" s="6">
        <f t="shared" si="14"/>
        <v>2.0287765943247646E-2</v>
      </c>
      <c r="AA105">
        <v>10459219</v>
      </c>
      <c r="AB105">
        <v>26098</v>
      </c>
      <c r="AD105" t="s">
        <v>5</v>
      </c>
      <c r="AE105">
        <v>21</v>
      </c>
      <c r="AF105">
        <v>9</v>
      </c>
      <c r="AG105">
        <v>5374390</v>
      </c>
      <c r="AH105" t="s">
        <v>30597</v>
      </c>
      <c r="AI105" t="s">
        <v>30596</v>
      </c>
      <c r="AJ105" t="s">
        <v>30595</v>
      </c>
      <c r="AK105" t="s">
        <v>30594</v>
      </c>
      <c r="AL105">
        <v>17</v>
      </c>
      <c r="AM105" s="5">
        <f t="shared" si="10"/>
        <v>1.4166666666666667</v>
      </c>
      <c r="AN105" s="4">
        <f t="shared" si="15"/>
        <v>2.1456518995330051E-3</v>
      </c>
      <c r="AO105" s="3"/>
      <c r="AP105">
        <v>0</v>
      </c>
      <c r="AQ105" t="s">
        <v>162</v>
      </c>
      <c r="AR105" t="s">
        <v>30593</v>
      </c>
      <c r="AS105" t="s">
        <v>160</v>
      </c>
      <c r="AT105" s="2" t="s">
        <v>66</v>
      </c>
      <c r="AU105" s="1">
        <f t="shared" si="11"/>
        <v>1.4845131730133254</v>
      </c>
      <c r="AV105" s="1">
        <f t="shared" si="12"/>
        <v>1.1216708921390326</v>
      </c>
      <c r="AW105" s="1">
        <f t="shared" si="13"/>
        <v>0.75882861126473966</v>
      </c>
    </row>
    <row r="106" spans="1:49" x14ac:dyDescent="0.2">
      <c r="A106">
        <v>104</v>
      </c>
      <c r="B106" t="s">
        <v>30592</v>
      </c>
      <c r="C106" t="s">
        <v>30591</v>
      </c>
      <c r="F106" t="s">
        <v>30590</v>
      </c>
      <c r="G106" t="s">
        <v>15</v>
      </c>
      <c r="H106" t="s">
        <v>14</v>
      </c>
      <c r="I106" t="s">
        <v>15703</v>
      </c>
      <c r="J106">
        <v>60030561</v>
      </c>
      <c r="K106" t="s">
        <v>30589</v>
      </c>
      <c r="L106" t="s">
        <v>901</v>
      </c>
      <c r="M106" t="s">
        <v>900</v>
      </c>
      <c r="N106">
        <v>6</v>
      </c>
      <c r="O106" t="s">
        <v>30588</v>
      </c>
      <c r="P106" t="s">
        <v>30587</v>
      </c>
      <c r="Q106" t="s">
        <v>30586</v>
      </c>
      <c r="R106" s="7">
        <v>40336</v>
      </c>
      <c r="S106" s="8">
        <f t="shared" si="8"/>
        <v>2010</v>
      </c>
      <c r="T106" s="8">
        <v>2010</v>
      </c>
      <c r="U106" s="8">
        <f t="shared" si="9"/>
        <v>12</v>
      </c>
      <c r="V106" s="7">
        <v>40336</v>
      </c>
      <c r="W106" t="s">
        <v>12055</v>
      </c>
      <c r="X106" s="2">
        <v>1.3939999999999999</v>
      </c>
      <c r="Y106" s="6">
        <f t="shared" si="14"/>
        <v>3.721203384853581E-2</v>
      </c>
      <c r="AB106">
        <v>12862</v>
      </c>
      <c r="AC106">
        <v>10944087</v>
      </c>
      <c r="AD106" t="s">
        <v>5</v>
      </c>
      <c r="AE106">
        <v>18</v>
      </c>
      <c r="AF106">
        <v>12</v>
      </c>
      <c r="AH106" t="s">
        <v>30585</v>
      </c>
      <c r="AI106" t="s">
        <v>30584</v>
      </c>
      <c r="AK106" t="s">
        <v>30583</v>
      </c>
      <c r="AL106">
        <v>20</v>
      </c>
      <c r="AM106" s="5">
        <f t="shared" si="10"/>
        <v>1.6666666666666667</v>
      </c>
      <c r="AN106" s="4">
        <f t="shared" si="15"/>
        <v>2.5242963523917708E-3</v>
      </c>
      <c r="AO106" s="3"/>
      <c r="AP106">
        <v>1</v>
      </c>
      <c r="AR106" t="s">
        <v>0</v>
      </c>
      <c r="AT106" s="2">
        <v>3.8940000000000001</v>
      </c>
      <c r="AU106" s="1">
        <f t="shared" si="11"/>
        <v>2.6805712599692595</v>
      </c>
      <c r="AV106" s="1">
        <f t="shared" si="12"/>
        <v>1.986816510046379</v>
      </c>
      <c r="AW106" s="1">
        <f t="shared" si="13"/>
        <v>1.2930617601234979</v>
      </c>
    </row>
    <row r="107" spans="1:49" x14ac:dyDescent="0.2">
      <c r="A107">
        <v>105</v>
      </c>
      <c r="B107" t="s">
        <v>30582</v>
      </c>
      <c r="C107" t="s">
        <v>30581</v>
      </c>
      <c r="F107" t="s">
        <v>30580</v>
      </c>
      <c r="G107" t="s">
        <v>15</v>
      </c>
      <c r="H107" t="s">
        <v>14</v>
      </c>
      <c r="I107" t="s">
        <v>30579</v>
      </c>
      <c r="J107">
        <v>60020547</v>
      </c>
      <c r="K107" t="s">
        <v>26332</v>
      </c>
      <c r="L107" t="s">
        <v>26331</v>
      </c>
      <c r="M107" t="s">
        <v>43</v>
      </c>
      <c r="N107">
        <v>3</v>
      </c>
      <c r="O107" t="s">
        <v>30578</v>
      </c>
      <c r="P107" t="s">
        <v>30577</v>
      </c>
      <c r="Q107" t="s">
        <v>30576</v>
      </c>
      <c r="R107" s="7">
        <v>40336</v>
      </c>
      <c r="S107" s="8">
        <f t="shared" si="8"/>
        <v>2010</v>
      </c>
      <c r="T107" s="8">
        <v>2010</v>
      </c>
      <c r="U107" s="8">
        <f t="shared" si="9"/>
        <v>12</v>
      </c>
      <c r="V107" s="7">
        <v>40336</v>
      </c>
      <c r="W107" t="s">
        <v>12055</v>
      </c>
      <c r="X107" s="2">
        <v>1.3939999999999999</v>
      </c>
      <c r="Y107" s="6">
        <f t="shared" si="14"/>
        <v>3.721203384853581E-2</v>
      </c>
      <c r="AB107">
        <v>12862</v>
      </c>
      <c r="AC107">
        <v>10944087</v>
      </c>
      <c r="AD107" t="s">
        <v>5</v>
      </c>
      <c r="AE107">
        <v>18</v>
      </c>
      <c r="AF107">
        <v>12</v>
      </c>
      <c r="AH107" t="s">
        <v>30575</v>
      </c>
      <c r="AI107" t="s">
        <v>30574</v>
      </c>
      <c r="AK107" t="s">
        <v>30573</v>
      </c>
      <c r="AL107">
        <v>2</v>
      </c>
      <c r="AM107" s="5">
        <f t="shared" si="10"/>
        <v>0.16666666666666666</v>
      </c>
      <c r="AN107" s="4">
        <f t="shared" si="15"/>
        <v>2.5242963523917705E-4</v>
      </c>
      <c r="AO107" s="3"/>
      <c r="AP107">
        <v>1</v>
      </c>
      <c r="AR107" t="s">
        <v>0</v>
      </c>
      <c r="AT107" s="2">
        <v>3.8940000000000001</v>
      </c>
      <c r="AU107" s="1">
        <f t="shared" si="11"/>
        <v>2.612415258454682</v>
      </c>
      <c r="AV107" s="1">
        <f t="shared" si="12"/>
        <v>1.8732231741887495</v>
      </c>
      <c r="AW107" s="1">
        <f t="shared" si="13"/>
        <v>1.1340310899228165</v>
      </c>
    </row>
    <row r="108" spans="1:49" x14ac:dyDescent="0.2">
      <c r="A108">
        <v>106</v>
      </c>
      <c r="B108" t="s">
        <v>30572</v>
      </c>
      <c r="C108" t="s">
        <v>30571</v>
      </c>
      <c r="F108" t="s">
        <v>30570</v>
      </c>
      <c r="G108" t="s">
        <v>15</v>
      </c>
      <c r="H108" t="s">
        <v>14</v>
      </c>
      <c r="I108" t="s">
        <v>30569</v>
      </c>
      <c r="J108">
        <v>60028442</v>
      </c>
      <c r="K108" t="s">
        <v>20535</v>
      </c>
      <c r="L108" t="s">
        <v>6336</v>
      </c>
      <c r="M108" t="s">
        <v>3561</v>
      </c>
      <c r="N108">
        <v>4</v>
      </c>
      <c r="O108" t="s">
        <v>30568</v>
      </c>
      <c r="P108" t="s">
        <v>30567</v>
      </c>
      <c r="Q108" t="s">
        <v>30566</v>
      </c>
      <c r="R108" s="7">
        <v>40336</v>
      </c>
      <c r="S108" s="8">
        <f t="shared" si="8"/>
        <v>2010</v>
      </c>
      <c r="T108" s="8">
        <v>2010</v>
      </c>
      <c r="U108" s="8">
        <f t="shared" si="9"/>
        <v>12</v>
      </c>
      <c r="V108" s="7">
        <v>2010</v>
      </c>
      <c r="W108" t="s">
        <v>30565</v>
      </c>
      <c r="X108" s="2">
        <v>0.57899999999999996</v>
      </c>
      <c r="Y108" s="6">
        <f t="shared" si="14"/>
        <v>1.5456074317289981E-2</v>
      </c>
      <c r="AA108" t="s">
        <v>30564</v>
      </c>
      <c r="AB108">
        <v>5400152639</v>
      </c>
      <c r="AD108" t="s">
        <v>5</v>
      </c>
      <c r="AE108">
        <v>4</v>
      </c>
      <c r="AF108">
        <v>2</v>
      </c>
      <c r="AH108" t="s">
        <v>30563</v>
      </c>
      <c r="AI108" t="s">
        <v>30562</v>
      </c>
      <c r="AK108" t="s">
        <v>30561</v>
      </c>
      <c r="AL108">
        <v>40</v>
      </c>
      <c r="AM108" s="5">
        <f t="shared" si="10"/>
        <v>3.3333333333333335</v>
      </c>
      <c r="AN108" s="4">
        <f t="shared" si="15"/>
        <v>5.0485927047835416E-3</v>
      </c>
      <c r="AO108" s="3"/>
      <c r="AP108">
        <v>0</v>
      </c>
      <c r="AR108" t="s">
        <v>0</v>
      </c>
      <c r="AT108" s="2">
        <v>2.496</v>
      </c>
      <c r="AU108" s="1">
        <f t="shared" si="11"/>
        <v>1.2333829833538048</v>
      </c>
      <c r="AV108" s="1">
        <f t="shared" si="12"/>
        <v>1.025233351103676</v>
      </c>
      <c r="AW108" s="1">
        <f t="shared" si="13"/>
        <v>0.81708371885354725</v>
      </c>
    </row>
    <row r="109" spans="1:49" x14ac:dyDescent="0.2">
      <c r="A109">
        <v>107</v>
      </c>
      <c r="B109" t="s">
        <v>30560</v>
      </c>
      <c r="C109" t="s">
        <v>30559</v>
      </c>
      <c r="D109" t="s">
        <v>30558</v>
      </c>
      <c r="F109" t="s">
        <v>30557</v>
      </c>
      <c r="G109" t="s">
        <v>15</v>
      </c>
      <c r="H109" t="s">
        <v>14</v>
      </c>
      <c r="I109" t="s">
        <v>30556</v>
      </c>
      <c r="J109">
        <v>60021255</v>
      </c>
      <c r="K109" t="s">
        <v>30555</v>
      </c>
      <c r="L109" t="s">
        <v>30554</v>
      </c>
      <c r="M109" t="s">
        <v>10611</v>
      </c>
      <c r="N109">
        <v>3</v>
      </c>
      <c r="O109" t="s">
        <v>30553</v>
      </c>
      <c r="P109" t="s">
        <v>30552</v>
      </c>
      <c r="Q109" t="s">
        <v>30551</v>
      </c>
      <c r="R109" s="7">
        <v>40336</v>
      </c>
      <c r="S109" s="8">
        <f t="shared" si="8"/>
        <v>2010</v>
      </c>
      <c r="T109" s="8">
        <v>2010</v>
      </c>
      <c r="U109" s="8">
        <f t="shared" si="9"/>
        <v>12</v>
      </c>
      <c r="V109" s="7">
        <v>2010</v>
      </c>
      <c r="W109" t="s">
        <v>181</v>
      </c>
      <c r="X109" s="2">
        <v>0.9</v>
      </c>
      <c r="Y109" s="6">
        <f t="shared" si="14"/>
        <v>2.4024985985424845E-2</v>
      </c>
      <c r="AA109">
        <v>9630252</v>
      </c>
      <c r="AB109">
        <v>29614</v>
      </c>
      <c r="AC109">
        <v>13616595</v>
      </c>
      <c r="AD109" t="s">
        <v>5</v>
      </c>
      <c r="AE109">
        <v>19</v>
      </c>
      <c r="AF109">
        <v>3</v>
      </c>
      <c r="AG109">
        <v>34009</v>
      </c>
      <c r="AI109" t="s">
        <v>30550</v>
      </c>
      <c r="AK109" t="s">
        <v>30549</v>
      </c>
      <c r="AL109">
        <v>19</v>
      </c>
      <c r="AM109" s="5">
        <f t="shared" si="10"/>
        <v>1.5833333333333333</v>
      </c>
      <c r="AN109" s="4">
        <f t="shared" si="15"/>
        <v>2.3980815347721821E-3</v>
      </c>
      <c r="AO109" s="3"/>
      <c r="AP109">
        <v>0</v>
      </c>
      <c r="AR109" t="s">
        <v>0</v>
      </c>
      <c r="AT109" s="2" t="s">
        <v>66</v>
      </c>
      <c r="AU109" s="1">
        <f t="shared" si="11"/>
        <v>1.7536914650229045</v>
      </c>
      <c r="AV109" s="1">
        <f t="shared" si="12"/>
        <v>1.3211533760098513</v>
      </c>
      <c r="AW109" s="1">
        <f t="shared" si="13"/>
        <v>0.88861528699679804</v>
      </c>
    </row>
    <row r="110" spans="1:49" x14ac:dyDescent="0.2">
      <c r="A110">
        <v>108</v>
      </c>
      <c r="B110" t="s">
        <v>30548</v>
      </c>
      <c r="C110" t="s">
        <v>30547</v>
      </c>
      <c r="D110" t="s">
        <v>30546</v>
      </c>
      <c r="F110" t="s">
        <v>30545</v>
      </c>
      <c r="G110" t="s">
        <v>15</v>
      </c>
      <c r="H110" t="s">
        <v>14</v>
      </c>
      <c r="I110" t="s">
        <v>30544</v>
      </c>
      <c r="J110" t="s">
        <v>30543</v>
      </c>
      <c r="K110" t="s">
        <v>30542</v>
      </c>
      <c r="L110" t="s">
        <v>30541</v>
      </c>
      <c r="M110" t="s">
        <v>30540</v>
      </c>
      <c r="N110">
        <v>5</v>
      </c>
      <c r="O110" t="s">
        <v>30539</v>
      </c>
      <c r="P110" t="s">
        <v>30538</v>
      </c>
      <c r="Q110" t="s">
        <v>30537</v>
      </c>
      <c r="R110" s="7">
        <v>40336</v>
      </c>
      <c r="S110" s="8">
        <f t="shared" si="8"/>
        <v>2010</v>
      </c>
      <c r="T110" s="8">
        <v>2010</v>
      </c>
      <c r="U110" s="8">
        <f t="shared" si="9"/>
        <v>12</v>
      </c>
      <c r="V110" s="7">
        <v>2010</v>
      </c>
      <c r="W110" t="s">
        <v>181</v>
      </c>
      <c r="X110" s="2">
        <v>0.9</v>
      </c>
      <c r="Y110" s="6">
        <f t="shared" si="14"/>
        <v>2.4024985985424845E-2</v>
      </c>
      <c r="AA110">
        <v>9630252</v>
      </c>
      <c r="AB110">
        <v>29614</v>
      </c>
      <c r="AC110">
        <v>13616595</v>
      </c>
      <c r="AD110" t="s">
        <v>5</v>
      </c>
      <c r="AE110">
        <v>19</v>
      </c>
      <c r="AF110">
        <v>3</v>
      </c>
      <c r="AG110">
        <v>34018</v>
      </c>
      <c r="AI110" t="s">
        <v>30536</v>
      </c>
      <c r="AK110" t="s">
        <v>30535</v>
      </c>
      <c r="AL110">
        <v>20</v>
      </c>
      <c r="AM110" s="5">
        <f t="shared" si="10"/>
        <v>1.6666666666666667</v>
      </c>
      <c r="AN110" s="4">
        <f t="shared" si="15"/>
        <v>2.5242963523917708E-3</v>
      </c>
      <c r="AO110" s="3"/>
      <c r="AP110">
        <v>0</v>
      </c>
      <c r="AR110" t="s">
        <v>0</v>
      </c>
      <c r="AT110" s="2" t="s">
        <v>66</v>
      </c>
      <c r="AU110" s="1">
        <f t="shared" si="11"/>
        <v>1.7574779095514921</v>
      </c>
      <c r="AV110" s="1">
        <f t="shared" si="12"/>
        <v>1.3274641168908308</v>
      </c>
      <c r="AW110" s="1">
        <f t="shared" si="13"/>
        <v>0.89745032423016924</v>
      </c>
    </row>
    <row r="111" spans="1:49" x14ac:dyDescent="0.2">
      <c r="A111">
        <v>109</v>
      </c>
      <c r="B111" t="s">
        <v>30534</v>
      </c>
      <c r="C111" t="s">
        <v>30533</v>
      </c>
      <c r="D111" t="s">
        <v>30532</v>
      </c>
      <c r="F111" t="s">
        <v>30531</v>
      </c>
      <c r="G111" t="s">
        <v>15</v>
      </c>
      <c r="H111" t="s">
        <v>14</v>
      </c>
      <c r="I111" t="s">
        <v>30530</v>
      </c>
      <c r="J111" t="s">
        <v>30529</v>
      </c>
      <c r="K111" t="s">
        <v>30528</v>
      </c>
      <c r="L111" t="s">
        <v>30527</v>
      </c>
      <c r="M111" t="s">
        <v>30526</v>
      </c>
      <c r="N111">
        <v>6</v>
      </c>
      <c r="O111" t="s">
        <v>30525</v>
      </c>
      <c r="P111" t="s">
        <v>30524</v>
      </c>
      <c r="Q111" t="s">
        <v>30523</v>
      </c>
      <c r="R111" s="7">
        <v>40336</v>
      </c>
      <c r="S111" s="8">
        <f t="shared" si="8"/>
        <v>2010</v>
      </c>
      <c r="T111" s="8">
        <v>2010</v>
      </c>
      <c r="U111" s="8">
        <f t="shared" si="9"/>
        <v>12</v>
      </c>
      <c r="V111" s="7">
        <v>2010</v>
      </c>
      <c r="W111" t="s">
        <v>181</v>
      </c>
      <c r="X111" s="2">
        <v>0.9</v>
      </c>
      <c r="Y111" s="6">
        <f t="shared" si="14"/>
        <v>2.4024985985424845E-2</v>
      </c>
      <c r="AA111">
        <v>9630252</v>
      </c>
      <c r="AB111">
        <v>29614</v>
      </c>
      <c r="AC111">
        <v>13616595</v>
      </c>
      <c r="AD111" t="s">
        <v>5</v>
      </c>
      <c r="AE111">
        <v>19</v>
      </c>
      <c r="AF111">
        <v>3</v>
      </c>
      <c r="AG111">
        <v>34008</v>
      </c>
      <c r="AI111" t="s">
        <v>30522</v>
      </c>
      <c r="AK111" t="s">
        <v>30521</v>
      </c>
      <c r="AL111">
        <v>5</v>
      </c>
      <c r="AM111" s="5">
        <f t="shared" si="10"/>
        <v>0.41666666666666669</v>
      </c>
      <c r="AN111" s="4">
        <f t="shared" si="15"/>
        <v>6.310740880979427E-4</v>
      </c>
      <c r="AO111" s="3"/>
      <c r="AP111">
        <v>0</v>
      </c>
      <c r="AQ111" t="s">
        <v>1806</v>
      </c>
      <c r="AR111" t="s">
        <v>30520</v>
      </c>
      <c r="AS111" t="s">
        <v>1804</v>
      </c>
      <c r="AT111" s="2" t="s">
        <v>66</v>
      </c>
      <c r="AU111" s="1">
        <f t="shared" si="11"/>
        <v>1.7006812416226775</v>
      </c>
      <c r="AV111" s="1">
        <f t="shared" si="12"/>
        <v>1.2328030036761393</v>
      </c>
      <c r="AW111" s="1">
        <f t="shared" si="13"/>
        <v>0.76492476572960133</v>
      </c>
    </row>
    <row r="112" spans="1:49" x14ac:dyDescent="0.2">
      <c r="A112">
        <v>110</v>
      </c>
      <c r="B112" t="s">
        <v>30519</v>
      </c>
      <c r="C112" t="s">
        <v>30518</v>
      </c>
      <c r="D112" t="s">
        <v>30517</v>
      </c>
      <c r="F112" t="s">
        <v>30516</v>
      </c>
      <c r="G112" t="s">
        <v>15</v>
      </c>
      <c r="H112" t="s">
        <v>14</v>
      </c>
      <c r="I112" t="s">
        <v>30515</v>
      </c>
      <c r="J112" t="s">
        <v>30514</v>
      </c>
      <c r="K112" t="s">
        <v>30513</v>
      </c>
      <c r="L112" t="s">
        <v>30512</v>
      </c>
      <c r="M112" t="s">
        <v>95</v>
      </c>
      <c r="N112">
        <v>7</v>
      </c>
      <c r="O112" t="s">
        <v>30511</v>
      </c>
      <c r="P112" t="s">
        <v>30510</v>
      </c>
      <c r="Q112" t="s">
        <v>30509</v>
      </c>
      <c r="R112" s="7">
        <v>40336</v>
      </c>
      <c r="S112" s="8">
        <f t="shared" si="8"/>
        <v>2010</v>
      </c>
      <c r="T112" s="8">
        <v>2010</v>
      </c>
      <c r="U112" s="8">
        <f t="shared" si="9"/>
        <v>12</v>
      </c>
      <c r="V112" s="7">
        <v>40336</v>
      </c>
      <c r="W112" t="s">
        <v>30508</v>
      </c>
      <c r="X112" s="2">
        <v>1.3149999999999999</v>
      </c>
      <c r="Y112" s="6">
        <f t="shared" si="14"/>
        <v>3.5103173967592965E-2</v>
      </c>
      <c r="AA112" t="s">
        <v>30507</v>
      </c>
      <c r="AB112">
        <v>13030</v>
      </c>
      <c r="AC112">
        <v>10958568</v>
      </c>
      <c r="AD112" t="s">
        <v>5</v>
      </c>
      <c r="AE112">
        <v>329</v>
      </c>
      <c r="AF112">
        <v>12</v>
      </c>
      <c r="AH112" t="s">
        <v>30506</v>
      </c>
      <c r="AI112" t="s">
        <v>30505</v>
      </c>
      <c r="AK112" t="s">
        <v>30504</v>
      </c>
      <c r="AL112">
        <v>28</v>
      </c>
      <c r="AM112" s="5">
        <f t="shared" si="10"/>
        <v>2.3333333333333335</v>
      </c>
      <c r="AN112" s="4">
        <f t="shared" si="15"/>
        <v>3.5340148933484792E-3</v>
      </c>
      <c r="AO112" s="3"/>
      <c r="AP112">
        <v>0</v>
      </c>
      <c r="AR112" t="s">
        <v>0</v>
      </c>
      <c r="AT112" s="2">
        <v>3.6549999999999998</v>
      </c>
      <c r="AU112" s="1">
        <f t="shared" si="11"/>
        <v>2.5632426245319619</v>
      </c>
      <c r="AV112" s="1">
        <f t="shared" si="12"/>
        <v>1.9318594430470724</v>
      </c>
      <c r="AW112" s="1">
        <f t="shared" si="13"/>
        <v>1.3004762615621823</v>
      </c>
    </row>
    <row r="113" spans="1:49" x14ac:dyDescent="0.2">
      <c r="A113">
        <v>111</v>
      </c>
      <c r="B113" t="s">
        <v>30503</v>
      </c>
      <c r="C113" t="s">
        <v>30502</v>
      </c>
      <c r="F113" t="s">
        <v>30501</v>
      </c>
      <c r="G113" t="s">
        <v>15</v>
      </c>
      <c r="H113" t="s">
        <v>14</v>
      </c>
      <c r="I113" t="s">
        <v>30500</v>
      </c>
      <c r="J113" t="s">
        <v>30499</v>
      </c>
      <c r="K113" t="s">
        <v>30498</v>
      </c>
      <c r="L113" t="s">
        <v>30497</v>
      </c>
      <c r="M113" t="s">
        <v>30496</v>
      </c>
      <c r="N113">
        <v>5</v>
      </c>
      <c r="O113" t="s">
        <v>30495</v>
      </c>
      <c r="P113" t="s">
        <v>30494</v>
      </c>
      <c r="Q113" t="s">
        <v>30493</v>
      </c>
      <c r="R113" s="7">
        <v>40333</v>
      </c>
      <c r="S113" s="8">
        <f t="shared" si="8"/>
        <v>2010</v>
      </c>
      <c r="T113" s="8">
        <v>2010</v>
      </c>
      <c r="U113" s="8">
        <f t="shared" si="9"/>
        <v>12</v>
      </c>
      <c r="V113" s="7">
        <v>2010</v>
      </c>
      <c r="W113" t="s">
        <v>3695</v>
      </c>
      <c r="X113" s="2">
        <v>1.3280000000000001</v>
      </c>
      <c r="Y113" s="6">
        <f t="shared" si="14"/>
        <v>3.5450201542937994E-2</v>
      </c>
      <c r="AA113">
        <v>15361225</v>
      </c>
      <c r="AB113">
        <v>18894</v>
      </c>
      <c r="AD113" t="s">
        <v>5</v>
      </c>
      <c r="AE113">
        <v>9</v>
      </c>
      <c r="AG113">
        <v>5462912</v>
      </c>
      <c r="AH113" t="s">
        <v>30492</v>
      </c>
      <c r="AI113" t="s">
        <v>30491</v>
      </c>
      <c r="AJ113" t="s">
        <v>30490</v>
      </c>
      <c r="AK113" t="s">
        <v>30489</v>
      </c>
      <c r="AL113">
        <v>13</v>
      </c>
      <c r="AM113" s="5">
        <f t="shared" si="10"/>
        <v>1.0833333333333333</v>
      </c>
      <c r="AN113" s="4">
        <f t="shared" si="15"/>
        <v>1.6407926290546509E-3</v>
      </c>
      <c r="AO113" s="3"/>
      <c r="AP113">
        <v>0</v>
      </c>
      <c r="AR113" t="s">
        <v>0</v>
      </c>
      <c r="AT113" s="2">
        <v>3.8340000000000001</v>
      </c>
      <c r="AU113" s="1">
        <f t="shared" si="11"/>
        <v>2.5307378868772989</v>
      </c>
      <c r="AV113" s="1">
        <f t="shared" si="12"/>
        <v>1.8545497085996323</v>
      </c>
      <c r="AW113" s="1">
        <f t="shared" si="13"/>
        <v>1.1783615303219652</v>
      </c>
    </row>
    <row r="114" spans="1:49" x14ac:dyDescent="0.2">
      <c r="A114">
        <v>112</v>
      </c>
      <c r="B114" t="s">
        <v>30488</v>
      </c>
      <c r="C114" t="s">
        <v>30487</v>
      </c>
      <c r="F114" t="s">
        <v>30486</v>
      </c>
      <c r="G114" t="s">
        <v>15</v>
      </c>
      <c r="H114" t="s">
        <v>14</v>
      </c>
      <c r="I114" t="s">
        <v>14842</v>
      </c>
      <c r="J114">
        <v>60014313</v>
      </c>
      <c r="K114" t="s">
        <v>30485</v>
      </c>
      <c r="L114" t="s">
        <v>30484</v>
      </c>
      <c r="M114" t="s">
        <v>43</v>
      </c>
      <c r="N114">
        <v>1</v>
      </c>
      <c r="O114" t="s">
        <v>30483</v>
      </c>
      <c r="P114">
        <v>7103160133</v>
      </c>
      <c r="Q114">
        <v>60014313</v>
      </c>
      <c r="R114" s="7">
        <v>40333</v>
      </c>
      <c r="S114" s="8">
        <f t="shared" si="8"/>
        <v>2010</v>
      </c>
      <c r="T114" s="8">
        <v>2010</v>
      </c>
      <c r="U114" s="8">
        <f t="shared" si="9"/>
        <v>12</v>
      </c>
      <c r="V114" s="7">
        <v>2010</v>
      </c>
      <c r="W114" t="s">
        <v>3695</v>
      </c>
      <c r="X114" s="2">
        <v>1.3280000000000001</v>
      </c>
      <c r="Y114" s="6">
        <f t="shared" si="14"/>
        <v>3.5450201542937994E-2</v>
      </c>
      <c r="AA114">
        <v>15361225</v>
      </c>
      <c r="AB114">
        <v>18894</v>
      </c>
      <c r="AD114" t="s">
        <v>5</v>
      </c>
      <c r="AE114">
        <v>9</v>
      </c>
      <c r="AG114">
        <v>5460953</v>
      </c>
      <c r="AH114" t="s">
        <v>30482</v>
      </c>
      <c r="AI114" t="s">
        <v>30481</v>
      </c>
      <c r="AJ114" t="s">
        <v>30480</v>
      </c>
      <c r="AK114" t="s">
        <v>30479</v>
      </c>
      <c r="AL114">
        <v>16</v>
      </c>
      <c r="AM114" s="5">
        <f t="shared" si="10"/>
        <v>1.3333333333333333</v>
      </c>
      <c r="AN114" s="4">
        <f t="shared" si="15"/>
        <v>2.0194370819134164E-3</v>
      </c>
      <c r="AO114" s="3"/>
      <c r="AP114">
        <v>0</v>
      </c>
      <c r="AQ114" t="s">
        <v>30478</v>
      </c>
      <c r="AR114" t="s">
        <v>0</v>
      </c>
      <c r="AS114" t="s">
        <v>30477</v>
      </c>
      <c r="AT114" s="2">
        <v>3.8340000000000001</v>
      </c>
      <c r="AU114" s="1">
        <f t="shared" si="11"/>
        <v>2.5420972204630621</v>
      </c>
      <c r="AV114" s="1">
        <f t="shared" si="12"/>
        <v>1.8734819312425706</v>
      </c>
      <c r="AW114" s="1">
        <f t="shared" si="13"/>
        <v>1.204866642022079</v>
      </c>
    </row>
    <row r="115" spans="1:49" x14ac:dyDescent="0.2">
      <c r="A115">
        <v>113</v>
      </c>
      <c r="B115" t="s">
        <v>30476</v>
      </c>
      <c r="C115" t="s">
        <v>30475</v>
      </c>
      <c r="F115" t="s">
        <v>30474</v>
      </c>
      <c r="G115" t="s">
        <v>15</v>
      </c>
      <c r="H115" t="s">
        <v>14</v>
      </c>
      <c r="I115" t="s">
        <v>30473</v>
      </c>
      <c r="J115">
        <v>60018308</v>
      </c>
      <c r="K115" t="s">
        <v>1323</v>
      </c>
      <c r="L115" t="s">
        <v>777</v>
      </c>
      <c r="M115" t="s">
        <v>58</v>
      </c>
      <c r="N115">
        <v>4</v>
      </c>
      <c r="O115" t="s">
        <v>30472</v>
      </c>
      <c r="P115" t="s">
        <v>30471</v>
      </c>
      <c r="Q115" t="s">
        <v>1320</v>
      </c>
      <c r="R115" s="7">
        <v>40333</v>
      </c>
      <c r="S115" s="8">
        <f t="shared" si="8"/>
        <v>2010</v>
      </c>
      <c r="T115" s="8">
        <v>2010</v>
      </c>
      <c r="U115" s="8">
        <f t="shared" si="9"/>
        <v>12</v>
      </c>
      <c r="V115" s="7">
        <v>2010</v>
      </c>
      <c r="W115" t="s">
        <v>12251</v>
      </c>
      <c r="X115" s="2">
        <v>0.81499999999999995</v>
      </c>
      <c r="Y115" s="6">
        <f t="shared" si="14"/>
        <v>2.1755959531245827E-2</v>
      </c>
      <c r="AA115">
        <v>10709908</v>
      </c>
      <c r="AB115">
        <v>17316</v>
      </c>
      <c r="AD115" t="s">
        <v>5</v>
      </c>
      <c r="AE115">
        <v>17</v>
      </c>
      <c r="AF115">
        <v>7</v>
      </c>
      <c r="AG115">
        <v>5456182</v>
      </c>
      <c r="AH115" t="s">
        <v>30470</v>
      </c>
      <c r="AI115" t="s">
        <v>30469</v>
      </c>
      <c r="AJ115" t="s">
        <v>30468</v>
      </c>
      <c r="AK115" t="s">
        <v>30467</v>
      </c>
      <c r="AL115">
        <v>17</v>
      </c>
      <c r="AM115" s="5">
        <f t="shared" si="10"/>
        <v>1.4166666666666667</v>
      </c>
      <c r="AN115" s="4">
        <f t="shared" si="15"/>
        <v>2.1456518995330051E-3</v>
      </c>
      <c r="AO115" s="3"/>
      <c r="AP115">
        <v>0</v>
      </c>
      <c r="AR115" t="s">
        <v>0</v>
      </c>
      <c r="AT115" s="2">
        <v>3.109</v>
      </c>
      <c r="AU115" s="1">
        <f t="shared" si="11"/>
        <v>1.587286724173198</v>
      </c>
      <c r="AV115" s="1">
        <f t="shared" si="12"/>
        <v>1.1950805715389416</v>
      </c>
      <c r="AW115" s="1">
        <f t="shared" si="13"/>
        <v>0.80287441890468525</v>
      </c>
    </row>
    <row r="116" spans="1:49" x14ac:dyDescent="0.2">
      <c r="A116">
        <v>114</v>
      </c>
      <c r="B116" t="s">
        <v>30466</v>
      </c>
      <c r="C116" t="s">
        <v>30465</v>
      </c>
      <c r="F116" t="s">
        <v>30464</v>
      </c>
      <c r="G116" t="s">
        <v>15</v>
      </c>
      <c r="H116" t="s">
        <v>14</v>
      </c>
      <c r="I116" t="s">
        <v>30463</v>
      </c>
      <c r="J116">
        <v>60009400</v>
      </c>
      <c r="K116" t="s">
        <v>2169</v>
      </c>
      <c r="L116" t="s">
        <v>509</v>
      </c>
      <c r="M116" t="s">
        <v>58</v>
      </c>
      <c r="N116">
        <v>3</v>
      </c>
      <c r="O116" t="s">
        <v>30462</v>
      </c>
      <c r="P116" t="s">
        <v>30461</v>
      </c>
      <c r="Q116" t="s">
        <v>9863</v>
      </c>
      <c r="R116" s="7">
        <v>40333</v>
      </c>
      <c r="S116" s="8">
        <f t="shared" ref="S116:S179" si="16">YEAR(R116)</f>
        <v>2010</v>
      </c>
      <c r="T116" s="8">
        <v>2010</v>
      </c>
      <c r="U116" s="8">
        <f t="shared" ref="U116:U179" si="17">2022-T116</f>
        <v>12</v>
      </c>
      <c r="V116" s="7">
        <v>2010</v>
      </c>
      <c r="W116" t="s">
        <v>12331</v>
      </c>
      <c r="X116" s="2" t="s">
        <v>66</v>
      </c>
      <c r="Y116" s="6" t="e">
        <f t="shared" si="14"/>
        <v>#VALUE!</v>
      </c>
      <c r="AA116">
        <v>10092757</v>
      </c>
      <c r="AB116">
        <v>145627</v>
      </c>
      <c r="AC116">
        <v>18622836</v>
      </c>
      <c r="AD116" t="s">
        <v>5</v>
      </c>
      <c r="AE116">
        <v>53</v>
      </c>
      <c r="AF116">
        <v>2</v>
      </c>
      <c r="AH116" t="s">
        <v>30460</v>
      </c>
      <c r="AI116" t="s">
        <v>30459</v>
      </c>
      <c r="AJ116" t="s">
        <v>30458</v>
      </c>
      <c r="AK116" t="s">
        <v>30457</v>
      </c>
      <c r="AL116">
        <v>2</v>
      </c>
      <c r="AM116" s="5">
        <f t="shared" ref="AM116:AM179" si="18">AL116/U116</f>
        <v>0.16666666666666666</v>
      </c>
      <c r="AN116" s="4">
        <f t="shared" si="15"/>
        <v>2.5242963523917705E-4</v>
      </c>
      <c r="AO116" s="3"/>
      <c r="AP116">
        <v>0</v>
      </c>
      <c r="AQ116" t="s">
        <v>125</v>
      </c>
      <c r="AR116" t="s">
        <v>30456</v>
      </c>
      <c r="AS116" t="s">
        <v>124</v>
      </c>
      <c r="AT116" s="2" t="s">
        <v>66</v>
      </c>
      <c r="AU116" s="1" t="e">
        <f t="shared" ref="AU116:AU179" si="19">(Y116*0.7+AN116*0.3)*100</f>
        <v>#VALUE!</v>
      </c>
      <c r="AV116" s="1" t="e">
        <f t="shared" ref="AV116:AV179" si="20">(Y116*0.5+AN116*0.5)*100</f>
        <v>#VALUE!</v>
      </c>
      <c r="AW116" s="1" t="e">
        <f t="shared" ref="AW116:AW179" si="21">(Y116*0.3+AN116*0.7)*100</f>
        <v>#VALUE!</v>
      </c>
    </row>
    <row r="117" spans="1:49" x14ac:dyDescent="0.2">
      <c r="A117">
        <v>115</v>
      </c>
      <c r="B117" t="s">
        <v>30455</v>
      </c>
      <c r="F117" t="s">
        <v>30454</v>
      </c>
      <c r="G117" t="s">
        <v>15</v>
      </c>
      <c r="H117" t="s">
        <v>14</v>
      </c>
      <c r="I117" t="s">
        <v>30453</v>
      </c>
      <c r="J117" t="s">
        <v>30452</v>
      </c>
      <c r="K117" t="s">
        <v>30451</v>
      </c>
      <c r="L117" t="s">
        <v>30450</v>
      </c>
      <c r="M117" t="s">
        <v>185</v>
      </c>
      <c r="N117">
        <v>3</v>
      </c>
      <c r="O117" t="s">
        <v>30449</v>
      </c>
      <c r="P117" t="s">
        <v>30448</v>
      </c>
      <c r="Q117" t="s">
        <v>30447</v>
      </c>
      <c r="R117" s="7">
        <v>40333</v>
      </c>
      <c r="S117" s="8">
        <f t="shared" si="16"/>
        <v>2010</v>
      </c>
      <c r="T117" s="8">
        <v>2010</v>
      </c>
      <c r="U117" s="8">
        <f t="shared" si="17"/>
        <v>12</v>
      </c>
      <c r="V117" s="7">
        <v>2010</v>
      </c>
      <c r="W117" t="s">
        <v>30446</v>
      </c>
      <c r="X117" s="2">
        <v>0.255</v>
      </c>
      <c r="Y117" s="6">
        <f t="shared" si="14"/>
        <v>6.8070793625370392E-3</v>
      </c>
      <c r="AA117">
        <v>9144935</v>
      </c>
      <c r="AB117">
        <v>29837</v>
      </c>
      <c r="AD117" t="s">
        <v>5</v>
      </c>
      <c r="AE117">
        <v>22</v>
      </c>
      <c r="AF117">
        <v>3</v>
      </c>
      <c r="AH117" t="s">
        <v>30445</v>
      </c>
      <c r="AI117" t="s">
        <v>30444</v>
      </c>
      <c r="AJ117" t="s">
        <v>30443</v>
      </c>
      <c r="AK117" t="s">
        <v>30442</v>
      </c>
      <c r="AL117">
        <v>0</v>
      </c>
      <c r="AM117" s="5">
        <f t="shared" si="18"/>
        <v>0</v>
      </c>
      <c r="AN117" s="4">
        <f t="shared" si="15"/>
        <v>0</v>
      </c>
      <c r="AO117" s="3"/>
      <c r="AP117">
        <v>0</v>
      </c>
      <c r="AR117" t="s">
        <v>0</v>
      </c>
      <c r="AT117" s="2">
        <v>0.75900000000000001</v>
      </c>
      <c r="AU117" s="1">
        <f t="shared" si="19"/>
        <v>0.47649555537759275</v>
      </c>
      <c r="AV117" s="1">
        <f t="shared" si="20"/>
        <v>0.34035396812685198</v>
      </c>
      <c r="AW117" s="1">
        <f t="shared" si="21"/>
        <v>0.20421238087611118</v>
      </c>
    </row>
    <row r="118" spans="1:49" x14ac:dyDescent="0.2">
      <c r="A118">
        <v>116</v>
      </c>
      <c r="B118" t="s">
        <v>30441</v>
      </c>
      <c r="C118" t="s">
        <v>30440</v>
      </c>
      <c r="F118" t="s">
        <v>30439</v>
      </c>
      <c r="G118" t="s">
        <v>15</v>
      </c>
      <c r="H118" t="s">
        <v>14</v>
      </c>
      <c r="I118" t="s">
        <v>30438</v>
      </c>
      <c r="J118">
        <v>60023143</v>
      </c>
      <c r="K118" t="s">
        <v>30437</v>
      </c>
      <c r="L118" t="s">
        <v>30436</v>
      </c>
      <c r="M118" t="s">
        <v>43</v>
      </c>
      <c r="N118">
        <v>2</v>
      </c>
      <c r="O118" t="s">
        <v>30435</v>
      </c>
      <c r="P118" t="s">
        <v>30434</v>
      </c>
      <c r="Q118" t="s">
        <v>30433</v>
      </c>
      <c r="R118" s="7">
        <v>40333</v>
      </c>
      <c r="S118" s="8">
        <f t="shared" si="16"/>
        <v>2010</v>
      </c>
      <c r="T118" s="8">
        <v>2010</v>
      </c>
      <c r="U118" s="8">
        <f t="shared" si="17"/>
        <v>12</v>
      </c>
      <c r="V118" s="7">
        <v>2010</v>
      </c>
      <c r="W118" t="s">
        <v>30432</v>
      </c>
      <c r="X118" s="2">
        <v>0.68100000000000005</v>
      </c>
      <c r="Y118" s="6">
        <f t="shared" si="14"/>
        <v>1.8178906062304798E-2</v>
      </c>
      <c r="AA118" t="s">
        <v>30431</v>
      </c>
      <c r="AB118">
        <v>15047</v>
      </c>
      <c r="AD118" t="s">
        <v>5</v>
      </c>
      <c r="AE118">
        <v>10</v>
      </c>
      <c r="AF118">
        <v>7</v>
      </c>
      <c r="AG118">
        <v>5471701</v>
      </c>
      <c r="AH118" t="s">
        <v>30430</v>
      </c>
      <c r="AI118" t="s">
        <v>30429</v>
      </c>
      <c r="AJ118" t="s">
        <v>30428</v>
      </c>
      <c r="AK118" t="s">
        <v>30427</v>
      </c>
      <c r="AL118">
        <v>20</v>
      </c>
      <c r="AM118" s="5">
        <f t="shared" si="18"/>
        <v>1.6666666666666667</v>
      </c>
      <c r="AN118" s="4">
        <f t="shared" si="15"/>
        <v>2.5242963523917708E-3</v>
      </c>
      <c r="AO118" s="3"/>
      <c r="AP118">
        <v>0</v>
      </c>
      <c r="AQ118" t="s">
        <v>162</v>
      </c>
      <c r="AR118" t="s">
        <v>30426</v>
      </c>
      <c r="AS118" t="s">
        <v>160</v>
      </c>
      <c r="AT118" s="2">
        <v>3.3010000000000002</v>
      </c>
      <c r="AU118" s="1">
        <f t="shared" si="19"/>
        <v>1.3482523149330889</v>
      </c>
      <c r="AV118" s="1">
        <f t="shared" si="20"/>
        <v>1.0351601207348284</v>
      </c>
      <c r="AW118" s="1">
        <f t="shared" si="21"/>
        <v>0.72206792653656793</v>
      </c>
    </row>
    <row r="119" spans="1:49" x14ac:dyDescent="0.2">
      <c r="A119">
        <v>117</v>
      </c>
      <c r="B119" t="s">
        <v>30425</v>
      </c>
      <c r="C119" t="s">
        <v>30424</v>
      </c>
      <c r="F119" t="s">
        <v>30423</v>
      </c>
      <c r="G119" t="s">
        <v>15</v>
      </c>
      <c r="H119" t="s">
        <v>14</v>
      </c>
      <c r="I119" t="s">
        <v>30422</v>
      </c>
      <c r="J119" t="s">
        <v>30421</v>
      </c>
      <c r="K119" t="s">
        <v>30420</v>
      </c>
      <c r="L119" t="s">
        <v>30419</v>
      </c>
      <c r="M119" t="s">
        <v>30418</v>
      </c>
      <c r="N119">
        <v>3</v>
      </c>
      <c r="O119" t="s">
        <v>30417</v>
      </c>
      <c r="P119" t="s">
        <v>30416</v>
      </c>
      <c r="Q119" t="s">
        <v>30415</v>
      </c>
      <c r="R119" s="7">
        <v>40333</v>
      </c>
      <c r="S119" s="8">
        <f t="shared" si="16"/>
        <v>2010</v>
      </c>
      <c r="T119" s="8">
        <v>2010</v>
      </c>
      <c r="U119" s="8">
        <f t="shared" si="17"/>
        <v>12</v>
      </c>
      <c r="V119" s="7">
        <v>2010</v>
      </c>
      <c r="W119" t="s">
        <v>3695</v>
      </c>
      <c r="X119" s="2">
        <v>1.3280000000000001</v>
      </c>
      <c r="Y119" s="6">
        <f t="shared" si="14"/>
        <v>3.5450201542937994E-2</v>
      </c>
      <c r="AA119">
        <v>15361225</v>
      </c>
      <c r="AB119">
        <v>18894</v>
      </c>
      <c r="AD119" t="s">
        <v>5</v>
      </c>
      <c r="AE119">
        <v>9</v>
      </c>
      <c r="AG119">
        <v>5454423</v>
      </c>
      <c r="AH119" t="s">
        <v>30414</v>
      </c>
      <c r="AI119" t="s">
        <v>30413</v>
      </c>
      <c r="AJ119" t="s">
        <v>30412</v>
      </c>
      <c r="AK119" t="s">
        <v>30411</v>
      </c>
      <c r="AL119">
        <v>24</v>
      </c>
      <c r="AM119" s="5">
        <f t="shared" si="18"/>
        <v>2</v>
      </c>
      <c r="AN119" s="4">
        <f t="shared" si="15"/>
        <v>3.0291556228701248E-3</v>
      </c>
      <c r="AO119" s="3"/>
      <c r="AP119">
        <v>0</v>
      </c>
      <c r="AR119" t="s">
        <v>0</v>
      </c>
      <c r="AT119" s="2">
        <v>3.8340000000000001</v>
      </c>
      <c r="AU119" s="1">
        <f t="shared" si="19"/>
        <v>2.5723887766917635</v>
      </c>
      <c r="AV119" s="1">
        <f t="shared" si="20"/>
        <v>1.9239678582904058</v>
      </c>
      <c r="AW119" s="1">
        <f t="shared" si="21"/>
        <v>1.2755469398890484</v>
      </c>
    </row>
    <row r="120" spans="1:49" x14ac:dyDescent="0.2">
      <c r="A120">
        <v>118</v>
      </c>
      <c r="B120" t="s">
        <v>30410</v>
      </c>
      <c r="C120" t="s">
        <v>30409</v>
      </c>
      <c r="F120" t="s">
        <v>30408</v>
      </c>
      <c r="G120" t="s">
        <v>15</v>
      </c>
      <c r="H120" t="s">
        <v>14</v>
      </c>
      <c r="I120" t="s">
        <v>30407</v>
      </c>
      <c r="J120" t="s">
        <v>30406</v>
      </c>
      <c r="K120" t="s">
        <v>30405</v>
      </c>
      <c r="L120" t="s">
        <v>135</v>
      </c>
      <c r="M120" t="s">
        <v>134</v>
      </c>
      <c r="N120">
        <v>4</v>
      </c>
      <c r="O120" t="s">
        <v>30404</v>
      </c>
      <c r="P120" t="s">
        <v>30403</v>
      </c>
      <c r="Q120" t="s">
        <v>30402</v>
      </c>
      <c r="R120" s="7">
        <v>40333</v>
      </c>
      <c r="S120" s="8">
        <f t="shared" si="16"/>
        <v>2010</v>
      </c>
      <c r="T120" s="8">
        <v>2010</v>
      </c>
      <c r="U120" s="8">
        <f t="shared" si="17"/>
        <v>12</v>
      </c>
      <c r="V120" s="7">
        <v>2010</v>
      </c>
      <c r="W120" t="s">
        <v>12331</v>
      </c>
      <c r="X120" s="2" t="s">
        <v>66</v>
      </c>
      <c r="Y120" s="6" t="e">
        <f t="shared" si="14"/>
        <v>#VALUE!</v>
      </c>
      <c r="AA120">
        <v>10092757</v>
      </c>
      <c r="AB120">
        <v>145627</v>
      </c>
      <c r="AC120">
        <v>18622836</v>
      </c>
      <c r="AD120" t="s">
        <v>5</v>
      </c>
      <c r="AE120">
        <v>53</v>
      </c>
      <c r="AF120">
        <v>2</v>
      </c>
      <c r="AH120" t="s">
        <v>30401</v>
      </c>
      <c r="AI120" t="s">
        <v>30400</v>
      </c>
      <c r="AJ120" t="s">
        <v>30399</v>
      </c>
      <c r="AK120" t="s">
        <v>30398</v>
      </c>
      <c r="AL120">
        <v>14</v>
      </c>
      <c r="AM120" s="5">
        <f t="shared" si="18"/>
        <v>1.1666666666666667</v>
      </c>
      <c r="AN120" s="4">
        <f t="shared" si="15"/>
        <v>1.7670074466742396E-3</v>
      </c>
      <c r="AO120" s="3"/>
      <c r="AP120">
        <v>0</v>
      </c>
      <c r="AQ120" t="s">
        <v>125</v>
      </c>
      <c r="AR120">
        <v>20091101120027</v>
      </c>
      <c r="AS120" t="s">
        <v>124</v>
      </c>
      <c r="AT120" s="2" t="s">
        <v>66</v>
      </c>
      <c r="AU120" s="1" t="e">
        <f t="shared" si="19"/>
        <v>#VALUE!</v>
      </c>
      <c r="AV120" s="1" t="e">
        <f t="shared" si="20"/>
        <v>#VALUE!</v>
      </c>
      <c r="AW120" s="1" t="e">
        <f t="shared" si="21"/>
        <v>#VALUE!</v>
      </c>
    </row>
    <row r="121" spans="1:49" x14ac:dyDescent="0.2">
      <c r="A121">
        <v>119</v>
      </c>
      <c r="B121" t="s">
        <v>30397</v>
      </c>
      <c r="C121" t="s">
        <v>30396</v>
      </c>
      <c r="F121" t="s">
        <v>30395</v>
      </c>
      <c r="G121" t="s">
        <v>15</v>
      </c>
      <c r="H121" t="s">
        <v>14</v>
      </c>
      <c r="I121" t="s">
        <v>2883</v>
      </c>
      <c r="J121">
        <v>60069753</v>
      </c>
      <c r="K121" t="s">
        <v>30394</v>
      </c>
      <c r="M121" t="s">
        <v>58</v>
      </c>
      <c r="N121">
        <v>6</v>
      </c>
      <c r="O121" t="s">
        <v>30393</v>
      </c>
      <c r="P121" t="s">
        <v>30392</v>
      </c>
      <c r="Q121" t="s">
        <v>30391</v>
      </c>
      <c r="R121" s="7">
        <v>40333</v>
      </c>
      <c r="S121" s="8">
        <f t="shared" si="16"/>
        <v>2010</v>
      </c>
      <c r="T121" s="8">
        <v>2010</v>
      </c>
      <c r="U121" s="8">
        <f t="shared" si="17"/>
        <v>12</v>
      </c>
      <c r="V121" s="7">
        <v>2010</v>
      </c>
      <c r="W121" t="s">
        <v>3695</v>
      </c>
      <c r="X121" s="2">
        <v>1.3280000000000001</v>
      </c>
      <c r="Y121" s="6">
        <f t="shared" si="14"/>
        <v>3.5450201542937994E-2</v>
      </c>
      <c r="AA121">
        <v>15361225</v>
      </c>
      <c r="AB121">
        <v>18894</v>
      </c>
      <c r="AD121" t="s">
        <v>5</v>
      </c>
      <c r="AE121">
        <v>9</v>
      </c>
      <c r="AG121">
        <v>5460964</v>
      </c>
      <c r="AH121" t="s">
        <v>30390</v>
      </c>
      <c r="AI121" t="s">
        <v>30389</v>
      </c>
      <c r="AJ121" t="s">
        <v>30388</v>
      </c>
      <c r="AK121" t="s">
        <v>30387</v>
      </c>
      <c r="AL121">
        <v>75</v>
      </c>
      <c r="AM121" s="5">
        <f t="shared" si="18"/>
        <v>6.25</v>
      </c>
      <c r="AN121" s="4">
        <f t="shared" si="15"/>
        <v>9.4661113214691405E-3</v>
      </c>
      <c r="AO121" s="3"/>
      <c r="AP121">
        <v>0</v>
      </c>
      <c r="AR121" t="s">
        <v>30386</v>
      </c>
      <c r="AT121" s="2">
        <v>3.8340000000000001</v>
      </c>
      <c r="AU121" s="1">
        <f t="shared" si="19"/>
        <v>2.7654974476497336</v>
      </c>
      <c r="AV121" s="1">
        <f t="shared" si="20"/>
        <v>2.2458156432203569</v>
      </c>
      <c r="AW121" s="1">
        <f t="shared" si="21"/>
        <v>1.7261338387909795</v>
      </c>
    </row>
    <row r="122" spans="1:49" x14ac:dyDescent="0.2">
      <c r="A122">
        <v>120</v>
      </c>
      <c r="B122" t="s">
        <v>30385</v>
      </c>
      <c r="C122" t="s">
        <v>30384</v>
      </c>
      <c r="F122" t="s">
        <v>30383</v>
      </c>
      <c r="G122" t="s">
        <v>15</v>
      </c>
      <c r="H122" t="s">
        <v>14</v>
      </c>
      <c r="I122" t="s">
        <v>30382</v>
      </c>
      <c r="J122">
        <v>60016688</v>
      </c>
      <c r="K122" t="s">
        <v>24598</v>
      </c>
      <c r="L122" t="s">
        <v>24597</v>
      </c>
      <c r="M122" t="s">
        <v>3561</v>
      </c>
      <c r="N122">
        <v>3</v>
      </c>
      <c r="O122" t="s">
        <v>30381</v>
      </c>
      <c r="P122" t="s">
        <v>30380</v>
      </c>
      <c r="Q122" t="s">
        <v>30379</v>
      </c>
      <c r="R122" s="7">
        <v>40333</v>
      </c>
      <c r="S122" s="8">
        <f t="shared" si="16"/>
        <v>2010</v>
      </c>
      <c r="T122" s="8">
        <v>2010</v>
      </c>
      <c r="U122" s="8">
        <f t="shared" si="17"/>
        <v>12</v>
      </c>
      <c r="V122" s="7">
        <v>2010</v>
      </c>
      <c r="W122" t="s">
        <v>3695</v>
      </c>
      <c r="X122" s="2">
        <v>1.3280000000000001</v>
      </c>
      <c r="Y122" s="6">
        <f t="shared" si="14"/>
        <v>3.5450201542937994E-2</v>
      </c>
      <c r="AA122">
        <v>15361225</v>
      </c>
      <c r="AB122">
        <v>18894</v>
      </c>
      <c r="AD122" t="s">
        <v>5</v>
      </c>
      <c r="AE122">
        <v>9</v>
      </c>
      <c r="AG122">
        <v>5462830</v>
      </c>
      <c r="AH122" t="s">
        <v>30378</v>
      </c>
      <c r="AI122" t="s">
        <v>30377</v>
      </c>
      <c r="AJ122" t="s">
        <v>30376</v>
      </c>
      <c r="AK122" t="s">
        <v>30375</v>
      </c>
      <c r="AL122">
        <v>141</v>
      </c>
      <c r="AM122" s="5">
        <f t="shared" si="18"/>
        <v>11.75</v>
      </c>
      <c r="AN122" s="4">
        <f t="shared" si="15"/>
        <v>1.7796289284361985E-2</v>
      </c>
      <c r="AO122" s="3"/>
      <c r="AP122">
        <v>0</v>
      </c>
      <c r="AQ122" t="s">
        <v>30374</v>
      </c>
      <c r="AR122" t="s">
        <v>30373</v>
      </c>
      <c r="AS122" t="s">
        <v>30372</v>
      </c>
      <c r="AT122" s="2">
        <v>3.8340000000000001</v>
      </c>
      <c r="AU122" s="1">
        <f t="shared" si="19"/>
        <v>3.0154027865365189</v>
      </c>
      <c r="AV122" s="1">
        <f t="shared" si="20"/>
        <v>2.662324541364999</v>
      </c>
      <c r="AW122" s="1">
        <f t="shared" si="21"/>
        <v>2.3092462961934785</v>
      </c>
    </row>
    <row r="123" spans="1:49" x14ac:dyDescent="0.2">
      <c r="A123">
        <v>121</v>
      </c>
      <c r="B123" t="s">
        <v>30371</v>
      </c>
      <c r="C123" t="s">
        <v>30370</v>
      </c>
      <c r="F123" t="s">
        <v>30369</v>
      </c>
      <c r="G123" t="s">
        <v>15</v>
      </c>
      <c r="H123" t="s">
        <v>14</v>
      </c>
      <c r="I123" t="s">
        <v>30368</v>
      </c>
      <c r="J123">
        <v>60011170</v>
      </c>
      <c r="K123" t="s">
        <v>7140</v>
      </c>
      <c r="L123" t="s">
        <v>7139</v>
      </c>
      <c r="M123" t="s">
        <v>10</v>
      </c>
      <c r="N123">
        <v>4</v>
      </c>
      <c r="O123" t="s">
        <v>30367</v>
      </c>
      <c r="P123" t="s">
        <v>30366</v>
      </c>
      <c r="Q123" t="s">
        <v>30365</v>
      </c>
      <c r="R123" s="7">
        <v>40333</v>
      </c>
      <c r="S123" s="8">
        <f t="shared" si="16"/>
        <v>2010</v>
      </c>
      <c r="T123" s="8">
        <v>2010</v>
      </c>
      <c r="U123" s="8">
        <f t="shared" si="17"/>
        <v>12</v>
      </c>
      <c r="V123" s="7">
        <v>2010</v>
      </c>
      <c r="W123" t="s">
        <v>3695</v>
      </c>
      <c r="X123" s="2">
        <v>1.3280000000000001</v>
      </c>
      <c r="Y123" s="6">
        <f t="shared" si="14"/>
        <v>3.5450201542937994E-2</v>
      </c>
      <c r="AA123">
        <v>15361225</v>
      </c>
      <c r="AB123">
        <v>18894</v>
      </c>
      <c r="AD123" t="s">
        <v>5</v>
      </c>
      <c r="AE123">
        <v>9</v>
      </c>
      <c r="AG123">
        <v>5462926</v>
      </c>
      <c r="AH123" t="s">
        <v>30364</v>
      </c>
      <c r="AI123" t="s">
        <v>30363</v>
      </c>
      <c r="AJ123" t="s">
        <v>30362</v>
      </c>
      <c r="AK123" t="s">
        <v>30361</v>
      </c>
      <c r="AL123">
        <v>45</v>
      </c>
      <c r="AM123" s="5">
        <f t="shared" si="18"/>
        <v>3.75</v>
      </c>
      <c r="AN123" s="4">
        <f t="shared" si="15"/>
        <v>5.6796667928814843E-3</v>
      </c>
      <c r="AO123" s="3"/>
      <c r="AP123">
        <v>0</v>
      </c>
      <c r="AR123" t="s">
        <v>0</v>
      </c>
      <c r="AT123" s="2">
        <v>3.8340000000000001</v>
      </c>
      <c r="AU123" s="1">
        <f t="shared" si="19"/>
        <v>2.6519041117921041</v>
      </c>
      <c r="AV123" s="1">
        <f t="shared" si="20"/>
        <v>2.0564934167909739</v>
      </c>
      <c r="AW123" s="1">
        <f t="shared" si="21"/>
        <v>1.4610827217898437</v>
      </c>
    </row>
    <row r="124" spans="1:49" x14ac:dyDescent="0.2">
      <c r="A124">
        <v>122</v>
      </c>
      <c r="B124" t="s">
        <v>30360</v>
      </c>
      <c r="C124" t="s">
        <v>30359</v>
      </c>
      <c r="F124" t="s">
        <v>30358</v>
      </c>
      <c r="G124" t="s">
        <v>15</v>
      </c>
      <c r="H124" t="s">
        <v>14</v>
      </c>
      <c r="I124" t="s">
        <v>30357</v>
      </c>
      <c r="J124">
        <v>60090654</v>
      </c>
      <c r="K124" t="s">
        <v>30356</v>
      </c>
      <c r="L124" t="s">
        <v>30355</v>
      </c>
      <c r="M124" t="s">
        <v>2738</v>
      </c>
      <c r="N124">
        <v>2</v>
      </c>
      <c r="O124" t="s">
        <v>30354</v>
      </c>
      <c r="P124" t="s">
        <v>30353</v>
      </c>
      <c r="Q124" t="s">
        <v>30352</v>
      </c>
      <c r="R124" s="7">
        <v>40332</v>
      </c>
      <c r="S124" s="8">
        <f t="shared" si="16"/>
        <v>2010</v>
      </c>
      <c r="T124" s="8">
        <v>2010</v>
      </c>
      <c r="U124" s="8">
        <f t="shared" si="17"/>
        <v>12</v>
      </c>
      <c r="V124" s="7">
        <v>2010</v>
      </c>
      <c r="W124" t="s">
        <v>30351</v>
      </c>
      <c r="X124" s="2" t="s">
        <v>66</v>
      </c>
      <c r="Y124" s="6" t="e">
        <f t="shared" si="14"/>
        <v>#VALUE!</v>
      </c>
      <c r="AA124">
        <v>16823915</v>
      </c>
      <c r="AB124">
        <v>19700171018</v>
      </c>
      <c r="AC124">
        <v>19935994</v>
      </c>
      <c r="AD124" t="s">
        <v>5</v>
      </c>
      <c r="AE124">
        <v>9</v>
      </c>
      <c r="AF124">
        <v>1</v>
      </c>
      <c r="AH124" s="9">
        <v>44413</v>
      </c>
      <c r="AI124" t="s">
        <v>30350</v>
      </c>
      <c r="AJ124" t="s">
        <v>30349</v>
      </c>
      <c r="AK124" t="s">
        <v>30348</v>
      </c>
      <c r="AL124">
        <v>0</v>
      </c>
      <c r="AM124" s="5">
        <f t="shared" si="18"/>
        <v>0</v>
      </c>
      <c r="AN124" s="4">
        <f t="shared" si="15"/>
        <v>0</v>
      </c>
      <c r="AO124" s="3"/>
      <c r="AP124">
        <v>1</v>
      </c>
      <c r="AR124" t="s">
        <v>0</v>
      </c>
      <c r="AT124" s="2" t="s">
        <v>66</v>
      </c>
      <c r="AU124" s="1" t="e">
        <f t="shared" si="19"/>
        <v>#VALUE!</v>
      </c>
      <c r="AV124" s="1" t="e">
        <f t="shared" si="20"/>
        <v>#VALUE!</v>
      </c>
      <c r="AW124" s="1" t="e">
        <f t="shared" si="21"/>
        <v>#VALUE!</v>
      </c>
    </row>
    <row r="125" spans="1:49" x14ac:dyDescent="0.2">
      <c r="A125">
        <v>123</v>
      </c>
      <c r="B125" t="s">
        <v>30347</v>
      </c>
      <c r="C125" t="s">
        <v>30346</v>
      </c>
      <c r="F125" t="s">
        <v>30345</v>
      </c>
      <c r="G125" t="s">
        <v>15</v>
      </c>
      <c r="H125" t="s">
        <v>14</v>
      </c>
      <c r="I125" t="s">
        <v>8894</v>
      </c>
      <c r="J125">
        <v>60025578</v>
      </c>
      <c r="K125" t="s">
        <v>778</v>
      </c>
      <c r="L125" t="s">
        <v>777</v>
      </c>
      <c r="M125" t="s">
        <v>58</v>
      </c>
      <c r="N125">
        <v>3</v>
      </c>
      <c r="O125" t="s">
        <v>30344</v>
      </c>
      <c r="P125" t="s">
        <v>30343</v>
      </c>
      <c r="Q125" t="s">
        <v>1130</v>
      </c>
      <c r="R125" s="7">
        <v>40332</v>
      </c>
      <c r="S125" s="8">
        <f t="shared" si="16"/>
        <v>2010</v>
      </c>
      <c r="T125" s="8">
        <v>2010</v>
      </c>
      <c r="U125" s="8">
        <f t="shared" si="17"/>
        <v>12</v>
      </c>
      <c r="V125" s="7">
        <v>2010</v>
      </c>
      <c r="W125" t="s">
        <v>30342</v>
      </c>
      <c r="X125" s="2">
        <v>0.33400000000000002</v>
      </c>
      <c r="Y125" s="6">
        <f t="shared" si="14"/>
        <v>8.9159392434798868E-3</v>
      </c>
      <c r="AA125">
        <v>16741056</v>
      </c>
      <c r="AB125">
        <v>11500153404</v>
      </c>
      <c r="AD125" t="s">
        <v>5</v>
      </c>
      <c r="AE125">
        <v>19</v>
      </c>
      <c r="AF125">
        <v>5</v>
      </c>
      <c r="AH125" t="s">
        <v>30341</v>
      </c>
      <c r="AI125" t="s">
        <v>30340</v>
      </c>
      <c r="AJ125" t="s">
        <v>30339</v>
      </c>
      <c r="AK125" t="s">
        <v>30338</v>
      </c>
      <c r="AL125">
        <v>4</v>
      </c>
      <c r="AM125" s="5">
        <f t="shared" si="18"/>
        <v>0.33333333333333331</v>
      </c>
      <c r="AN125" s="4">
        <f t="shared" si="15"/>
        <v>5.048592704783541E-4</v>
      </c>
      <c r="AO125" s="3"/>
      <c r="AP125">
        <v>0</v>
      </c>
      <c r="AR125" t="s">
        <v>0</v>
      </c>
      <c r="AT125" s="2">
        <v>1.494</v>
      </c>
      <c r="AU125" s="1">
        <f t="shared" si="19"/>
        <v>0.63926152515794266</v>
      </c>
      <c r="AV125" s="1">
        <f t="shared" si="20"/>
        <v>0.47103992569791209</v>
      </c>
      <c r="AW125" s="1">
        <f t="shared" si="21"/>
        <v>0.30281832623788141</v>
      </c>
    </row>
    <row r="126" spans="1:49" x14ac:dyDescent="0.2">
      <c r="A126">
        <v>124</v>
      </c>
      <c r="B126" t="s">
        <v>30337</v>
      </c>
      <c r="F126" t="s">
        <v>30336</v>
      </c>
      <c r="G126" t="s">
        <v>15</v>
      </c>
      <c r="H126" t="s">
        <v>14</v>
      </c>
      <c r="I126" t="s">
        <v>30335</v>
      </c>
      <c r="J126" t="s">
        <v>30334</v>
      </c>
      <c r="K126" t="s">
        <v>30333</v>
      </c>
      <c r="L126" t="s">
        <v>30332</v>
      </c>
      <c r="M126" t="s">
        <v>8495</v>
      </c>
      <c r="N126">
        <v>2</v>
      </c>
      <c r="O126" t="s">
        <v>30331</v>
      </c>
      <c r="P126" t="s">
        <v>30330</v>
      </c>
      <c r="Q126" t="s">
        <v>30329</v>
      </c>
      <c r="R126" s="7">
        <v>40331</v>
      </c>
      <c r="S126" s="8">
        <f t="shared" si="16"/>
        <v>2010</v>
      </c>
      <c r="T126" s="8">
        <v>2010</v>
      </c>
      <c r="U126" s="8">
        <f t="shared" si="17"/>
        <v>12</v>
      </c>
      <c r="V126" s="7">
        <v>2010</v>
      </c>
      <c r="W126" t="s">
        <v>30328</v>
      </c>
      <c r="X126" s="2">
        <v>0.34100000000000003</v>
      </c>
      <c r="Y126" s="6">
        <f t="shared" si="14"/>
        <v>9.1028002455887467E-3</v>
      </c>
      <c r="AA126">
        <v>15261492</v>
      </c>
      <c r="AB126">
        <v>28642</v>
      </c>
      <c r="AD126" t="s">
        <v>5</v>
      </c>
      <c r="AE126">
        <v>58</v>
      </c>
      <c r="AF126">
        <v>3</v>
      </c>
      <c r="AH126" t="s">
        <v>30327</v>
      </c>
      <c r="AI126" t="s">
        <v>30326</v>
      </c>
      <c r="AJ126" t="s">
        <v>30325</v>
      </c>
      <c r="AK126" t="s">
        <v>30324</v>
      </c>
      <c r="AL126">
        <v>10</v>
      </c>
      <c r="AM126" s="5">
        <f t="shared" si="18"/>
        <v>0.83333333333333337</v>
      </c>
      <c r="AN126" s="4">
        <f t="shared" si="15"/>
        <v>1.2621481761958854E-3</v>
      </c>
      <c r="AO126" s="3"/>
      <c r="AP126">
        <v>0</v>
      </c>
      <c r="AR126" t="s">
        <v>0</v>
      </c>
      <c r="AT126" s="2" t="s">
        <v>66</v>
      </c>
      <c r="AU126" s="1">
        <f t="shared" si="19"/>
        <v>0.67506046247708873</v>
      </c>
      <c r="AV126" s="1">
        <f t="shared" si="20"/>
        <v>0.51824742108923161</v>
      </c>
      <c r="AW126" s="1">
        <f t="shared" si="21"/>
        <v>0.36143437970137438</v>
      </c>
    </row>
    <row r="127" spans="1:49" x14ac:dyDescent="0.2">
      <c r="A127">
        <v>125</v>
      </c>
      <c r="B127" t="s">
        <v>30323</v>
      </c>
      <c r="C127" t="s">
        <v>30322</v>
      </c>
      <c r="F127" t="s">
        <v>30321</v>
      </c>
      <c r="G127" t="s">
        <v>15</v>
      </c>
      <c r="H127" t="s">
        <v>14</v>
      </c>
      <c r="I127" t="s">
        <v>30320</v>
      </c>
      <c r="J127">
        <v>60018179</v>
      </c>
      <c r="K127" t="s">
        <v>4765</v>
      </c>
      <c r="L127" t="s">
        <v>4764</v>
      </c>
      <c r="M127" t="s">
        <v>43</v>
      </c>
      <c r="N127">
        <v>5</v>
      </c>
      <c r="O127" t="s">
        <v>30319</v>
      </c>
      <c r="P127" t="s">
        <v>30318</v>
      </c>
      <c r="Q127" t="s">
        <v>30317</v>
      </c>
      <c r="R127" s="7">
        <v>40330</v>
      </c>
      <c r="S127" s="8">
        <f t="shared" si="16"/>
        <v>2010</v>
      </c>
      <c r="T127" s="8">
        <v>2010</v>
      </c>
      <c r="U127" s="8">
        <f t="shared" si="17"/>
        <v>12</v>
      </c>
      <c r="V127" s="7">
        <v>40330</v>
      </c>
      <c r="W127" t="s">
        <v>30316</v>
      </c>
      <c r="X127" s="2">
        <v>0.312</v>
      </c>
      <c r="Y127" s="6">
        <f t="shared" si="14"/>
        <v>8.3286618082806119E-3</v>
      </c>
      <c r="AA127">
        <v>10759565</v>
      </c>
      <c r="AB127">
        <v>20993</v>
      </c>
      <c r="AD127" t="s">
        <v>5</v>
      </c>
      <c r="AE127">
        <v>17</v>
      </c>
      <c r="AF127">
        <v>2</v>
      </c>
      <c r="AH127" t="s">
        <v>30315</v>
      </c>
      <c r="AI127" t="s">
        <v>30314</v>
      </c>
      <c r="AK127" t="s">
        <v>30313</v>
      </c>
      <c r="AL127">
        <v>0</v>
      </c>
      <c r="AM127" s="5">
        <f t="shared" si="18"/>
        <v>0</v>
      </c>
      <c r="AN127" s="4">
        <f t="shared" si="15"/>
        <v>0</v>
      </c>
      <c r="AO127" s="3"/>
      <c r="AP127">
        <v>0</v>
      </c>
      <c r="AR127" t="s">
        <v>0</v>
      </c>
      <c r="AT127" s="2" t="s">
        <v>66</v>
      </c>
      <c r="AU127" s="1">
        <f t="shared" si="19"/>
        <v>0.5830063265796428</v>
      </c>
      <c r="AV127" s="1">
        <f t="shared" si="20"/>
        <v>0.41643309041403059</v>
      </c>
      <c r="AW127" s="1">
        <f t="shared" si="21"/>
        <v>0.24985985424841833</v>
      </c>
    </row>
    <row r="128" spans="1:49" x14ac:dyDescent="0.2">
      <c r="A128">
        <v>126</v>
      </c>
      <c r="B128" t="s">
        <v>30312</v>
      </c>
      <c r="C128" t="s">
        <v>30311</v>
      </c>
      <c r="F128" t="s">
        <v>30310</v>
      </c>
      <c r="G128" t="s">
        <v>15</v>
      </c>
      <c r="H128" t="s">
        <v>14</v>
      </c>
      <c r="I128" t="s">
        <v>30309</v>
      </c>
      <c r="J128" t="s">
        <v>30308</v>
      </c>
      <c r="K128" t="s">
        <v>30307</v>
      </c>
      <c r="L128" t="s">
        <v>30306</v>
      </c>
      <c r="M128" t="s">
        <v>30305</v>
      </c>
      <c r="N128">
        <v>5</v>
      </c>
      <c r="O128" t="s">
        <v>30304</v>
      </c>
      <c r="P128" t="s">
        <v>30303</v>
      </c>
      <c r="Q128" t="s">
        <v>30302</v>
      </c>
      <c r="R128" s="7">
        <v>40330</v>
      </c>
      <c r="S128" s="8">
        <f t="shared" si="16"/>
        <v>2010</v>
      </c>
      <c r="T128" s="8">
        <v>2010</v>
      </c>
      <c r="U128" s="8">
        <f t="shared" si="17"/>
        <v>12</v>
      </c>
      <c r="V128" s="7">
        <v>40330</v>
      </c>
      <c r="W128" t="s">
        <v>30301</v>
      </c>
      <c r="X128" s="2">
        <v>0.69299999999999995</v>
      </c>
      <c r="Y128" s="6">
        <f t="shared" si="14"/>
        <v>1.8499239208777128E-2</v>
      </c>
      <c r="AA128">
        <v>3076962</v>
      </c>
      <c r="AB128">
        <v>21084</v>
      </c>
      <c r="AC128">
        <v>13653032</v>
      </c>
      <c r="AD128" t="s">
        <v>5</v>
      </c>
      <c r="AE128">
        <v>35</v>
      </c>
      <c r="AF128">
        <v>2</v>
      </c>
      <c r="AH128" t="s">
        <v>30300</v>
      </c>
      <c r="AI128" t="s">
        <v>30299</v>
      </c>
      <c r="AJ128" t="s">
        <v>30298</v>
      </c>
      <c r="AK128" t="s">
        <v>30297</v>
      </c>
      <c r="AL128">
        <v>28</v>
      </c>
      <c r="AM128" s="5">
        <f t="shared" si="18"/>
        <v>2.3333333333333335</v>
      </c>
      <c r="AN128" s="4">
        <f t="shared" si="15"/>
        <v>3.5340148933484792E-3</v>
      </c>
      <c r="AO128" s="3"/>
      <c r="AP128">
        <v>0</v>
      </c>
      <c r="AR128" t="s">
        <v>0</v>
      </c>
      <c r="AT128" s="2">
        <v>1.833</v>
      </c>
      <c r="AU128" s="1">
        <f t="shared" si="19"/>
        <v>1.4009671914148532</v>
      </c>
      <c r="AV128" s="1">
        <f t="shared" si="20"/>
        <v>1.1016627051062804</v>
      </c>
      <c r="AW128" s="1">
        <f t="shared" si="21"/>
        <v>0.8023582187977073</v>
      </c>
    </row>
    <row r="129" spans="1:49" x14ac:dyDescent="0.2">
      <c r="A129">
        <v>127</v>
      </c>
      <c r="B129" t="s">
        <v>30296</v>
      </c>
      <c r="C129" t="s">
        <v>30295</v>
      </c>
      <c r="F129" t="s">
        <v>30294</v>
      </c>
      <c r="G129" t="s">
        <v>15</v>
      </c>
      <c r="H129" t="s">
        <v>14</v>
      </c>
      <c r="I129" t="s">
        <v>30293</v>
      </c>
      <c r="J129">
        <v>60071969</v>
      </c>
      <c r="K129" t="s">
        <v>30292</v>
      </c>
      <c r="L129" t="s">
        <v>30291</v>
      </c>
      <c r="M129" t="s">
        <v>30290</v>
      </c>
      <c r="N129">
        <v>3</v>
      </c>
      <c r="O129" t="s">
        <v>30289</v>
      </c>
      <c r="P129" t="s">
        <v>30288</v>
      </c>
      <c r="Q129" t="s">
        <v>30287</v>
      </c>
      <c r="R129" s="7">
        <v>40330</v>
      </c>
      <c r="S129" s="8">
        <f t="shared" si="16"/>
        <v>2010</v>
      </c>
      <c r="T129" s="8">
        <v>2010</v>
      </c>
      <c r="U129" s="8">
        <f t="shared" si="17"/>
        <v>12</v>
      </c>
      <c r="V129" s="7">
        <v>40330</v>
      </c>
      <c r="W129" t="s">
        <v>30286</v>
      </c>
      <c r="X129" s="2">
        <v>0.253</v>
      </c>
      <c r="Y129" s="6">
        <f t="shared" si="14"/>
        <v>6.75369050479165E-3</v>
      </c>
      <c r="AA129">
        <v>10687998</v>
      </c>
      <c r="AB129">
        <v>4000151503</v>
      </c>
      <c r="AD129" t="s">
        <v>5</v>
      </c>
      <c r="AE129">
        <v>53</v>
      </c>
      <c r="AF129">
        <v>2</v>
      </c>
      <c r="AH129" t="s">
        <v>30285</v>
      </c>
      <c r="AI129" t="s">
        <v>30284</v>
      </c>
      <c r="AJ129" t="s">
        <v>30283</v>
      </c>
      <c r="AK129" t="s">
        <v>30282</v>
      </c>
      <c r="AL129">
        <v>0</v>
      </c>
      <c r="AM129" s="5">
        <f t="shared" si="18"/>
        <v>0</v>
      </c>
      <c r="AN129" s="4">
        <f t="shared" si="15"/>
        <v>0</v>
      </c>
      <c r="AO129" s="3"/>
      <c r="AP129">
        <v>0</v>
      </c>
      <c r="AR129" t="s">
        <v>0</v>
      </c>
      <c r="AT129" s="2" t="s">
        <v>66</v>
      </c>
      <c r="AU129" s="1">
        <f t="shared" si="19"/>
        <v>0.47275833533541545</v>
      </c>
      <c r="AV129" s="1">
        <f t="shared" si="20"/>
        <v>0.33768452523958248</v>
      </c>
      <c r="AW129" s="1">
        <f t="shared" si="21"/>
        <v>0.20261071514374951</v>
      </c>
    </row>
    <row r="130" spans="1:49" x14ac:dyDescent="0.2">
      <c r="A130">
        <v>128</v>
      </c>
      <c r="B130" t="s">
        <v>30281</v>
      </c>
      <c r="C130" t="s">
        <v>30280</v>
      </c>
      <c r="E130">
        <v>20624056</v>
      </c>
      <c r="F130" t="s">
        <v>30279</v>
      </c>
      <c r="G130" t="s">
        <v>15</v>
      </c>
      <c r="H130" t="s">
        <v>14</v>
      </c>
      <c r="I130" t="s">
        <v>30278</v>
      </c>
      <c r="J130" t="s">
        <v>30266</v>
      </c>
      <c r="K130" t="s">
        <v>30265</v>
      </c>
      <c r="L130" t="s">
        <v>30264</v>
      </c>
      <c r="M130" t="s">
        <v>1542</v>
      </c>
      <c r="N130">
        <v>3</v>
      </c>
      <c r="O130" t="s">
        <v>30277</v>
      </c>
      <c r="P130" t="s">
        <v>30276</v>
      </c>
      <c r="Q130" t="s">
        <v>30275</v>
      </c>
      <c r="R130" s="7">
        <v>40330</v>
      </c>
      <c r="S130" s="8">
        <f t="shared" si="16"/>
        <v>2010</v>
      </c>
      <c r="T130" s="8">
        <v>2010</v>
      </c>
      <c r="U130" s="8">
        <f t="shared" si="17"/>
        <v>12</v>
      </c>
      <c r="V130" s="7">
        <v>40330</v>
      </c>
      <c r="W130" t="s">
        <v>30260</v>
      </c>
      <c r="X130" s="2">
        <v>1.234</v>
      </c>
      <c r="Y130" s="6">
        <f t="shared" ref="Y130:Y193" si="22">(X130-$Z$4)/($Z$3-$Z$4)</f>
        <v>3.2940925228904731E-2</v>
      </c>
      <c r="AA130">
        <v>15311074</v>
      </c>
      <c r="AB130">
        <v>13090</v>
      </c>
      <c r="AD130" t="s">
        <v>5</v>
      </c>
      <c r="AE130">
        <v>10</v>
      </c>
      <c r="AF130">
        <v>5</v>
      </c>
      <c r="AH130" t="s">
        <v>30274</v>
      </c>
      <c r="AI130" t="s">
        <v>30273</v>
      </c>
      <c r="AJ130" t="s">
        <v>30272</v>
      </c>
      <c r="AK130" t="s">
        <v>30271</v>
      </c>
      <c r="AL130">
        <v>34</v>
      </c>
      <c r="AM130" s="5">
        <f t="shared" si="18"/>
        <v>2.8333333333333335</v>
      </c>
      <c r="AN130" s="4">
        <f t="shared" ref="AN130:AN193" si="23">(AM130-$AO$4)/($AO$3-$AO$4)</f>
        <v>4.2913037990660102E-3</v>
      </c>
      <c r="AO130" s="3"/>
      <c r="AP130">
        <v>0</v>
      </c>
      <c r="AR130" t="s">
        <v>0</v>
      </c>
      <c r="AT130" s="2">
        <v>4.335</v>
      </c>
      <c r="AU130" s="1">
        <f t="shared" si="19"/>
        <v>2.4346038799953114</v>
      </c>
      <c r="AV130" s="1">
        <f t="shared" si="20"/>
        <v>1.8616114513985371</v>
      </c>
      <c r="AW130" s="1">
        <f t="shared" si="21"/>
        <v>1.2886190228017627</v>
      </c>
    </row>
    <row r="131" spans="1:49" x14ac:dyDescent="0.2">
      <c r="A131">
        <v>129</v>
      </c>
      <c r="B131" t="s">
        <v>30270</v>
      </c>
      <c r="C131" t="s">
        <v>30269</v>
      </c>
      <c r="E131">
        <v>20624057</v>
      </c>
      <c r="F131" t="s">
        <v>30268</v>
      </c>
      <c r="G131" t="s">
        <v>15</v>
      </c>
      <c r="H131" t="s">
        <v>14</v>
      </c>
      <c r="I131" t="s">
        <v>30267</v>
      </c>
      <c r="J131" t="s">
        <v>30266</v>
      </c>
      <c r="K131" t="s">
        <v>30265</v>
      </c>
      <c r="L131" t="s">
        <v>30264</v>
      </c>
      <c r="M131" t="s">
        <v>1542</v>
      </c>
      <c r="N131">
        <v>3</v>
      </c>
      <c r="O131" t="s">
        <v>30263</v>
      </c>
      <c r="P131" t="s">
        <v>30262</v>
      </c>
      <c r="Q131" t="s">
        <v>30261</v>
      </c>
      <c r="R131" s="7">
        <v>40330</v>
      </c>
      <c r="S131" s="8">
        <f t="shared" si="16"/>
        <v>2010</v>
      </c>
      <c r="T131" s="8">
        <v>2010</v>
      </c>
      <c r="U131" s="8">
        <f t="shared" si="17"/>
        <v>12</v>
      </c>
      <c r="V131" s="7">
        <v>40330</v>
      </c>
      <c r="W131" t="s">
        <v>30260</v>
      </c>
      <c r="X131" s="2">
        <v>1.234</v>
      </c>
      <c r="Y131" s="6">
        <f t="shared" si="22"/>
        <v>3.2940925228904731E-2</v>
      </c>
      <c r="AA131">
        <v>15311074</v>
      </c>
      <c r="AB131">
        <v>13090</v>
      </c>
      <c r="AD131" t="s">
        <v>5</v>
      </c>
      <c r="AE131">
        <v>10</v>
      </c>
      <c r="AF131">
        <v>5</v>
      </c>
      <c r="AH131" t="s">
        <v>30259</v>
      </c>
      <c r="AI131" t="s">
        <v>30258</v>
      </c>
      <c r="AJ131" t="s">
        <v>30257</v>
      </c>
      <c r="AK131" t="s">
        <v>30256</v>
      </c>
      <c r="AL131">
        <v>31</v>
      </c>
      <c r="AM131" s="5">
        <f t="shared" si="18"/>
        <v>2.5833333333333335</v>
      </c>
      <c r="AN131" s="4">
        <f t="shared" si="23"/>
        <v>3.9126593462072449E-3</v>
      </c>
      <c r="AO131" s="3"/>
      <c r="AP131">
        <v>0</v>
      </c>
      <c r="AR131" t="s">
        <v>0</v>
      </c>
      <c r="AT131" s="2">
        <v>4.335</v>
      </c>
      <c r="AU131" s="1">
        <f t="shared" si="19"/>
        <v>2.4232445464095482</v>
      </c>
      <c r="AV131" s="1">
        <f t="shared" si="20"/>
        <v>1.8426792287555986</v>
      </c>
      <c r="AW131" s="1">
        <f t="shared" si="21"/>
        <v>1.2621139111016491</v>
      </c>
    </row>
    <row r="132" spans="1:49" x14ac:dyDescent="0.2">
      <c r="A132">
        <v>130</v>
      </c>
      <c r="B132" t="s">
        <v>30255</v>
      </c>
      <c r="F132" t="s">
        <v>30254</v>
      </c>
      <c r="G132" t="s">
        <v>15</v>
      </c>
      <c r="H132" t="s">
        <v>14</v>
      </c>
      <c r="I132" t="s">
        <v>30253</v>
      </c>
      <c r="J132">
        <v>107312733</v>
      </c>
      <c r="K132" t="s">
        <v>30252</v>
      </c>
      <c r="L132" t="s">
        <v>30251</v>
      </c>
      <c r="M132" t="s">
        <v>2738</v>
      </c>
      <c r="N132">
        <v>3</v>
      </c>
      <c r="O132" t="s">
        <v>30250</v>
      </c>
      <c r="P132" t="s">
        <v>30249</v>
      </c>
      <c r="Q132" t="s">
        <v>30248</v>
      </c>
      <c r="R132" s="7">
        <v>40330</v>
      </c>
      <c r="S132" s="8">
        <f t="shared" si="16"/>
        <v>2010</v>
      </c>
      <c r="T132" s="8">
        <v>2010</v>
      </c>
      <c r="U132" s="8">
        <f t="shared" si="17"/>
        <v>12</v>
      </c>
      <c r="V132" s="7">
        <v>40330</v>
      </c>
      <c r="W132" t="s">
        <v>30247</v>
      </c>
      <c r="X132" s="2">
        <v>0.122</v>
      </c>
      <c r="Y132" s="6">
        <f t="shared" si="22"/>
        <v>3.2567203224687009E-3</v>
      </c>
      <c r="AA132">
        <v>3529045</v>
      </c>
      <c r="AB132">
        <v>26102</v>
      </c>
      <c r="AD132" t="s">
        <v>5</v>
      </c>
      <c r="AE132">
        <v>40</v>
      </c>
      <c r="AF132">
        <v>2</v>
      </c>
      <c r="AH132" t="s">
        <v>30246</v>
      </c>
      <c r="AI132" t="s">
        <v>30245</v>
      </c>
      <c r="AJ132" t="s">
        <v>30244</v>
      </c>
      <c r="AK132" t="s">
        <v>30243</v>
      </c>
      <c r="AL132">
        <v>0</v>
      </c>
      <c r="AM132" s="5">
        <f t="shared" si="18"/>
        <v>0</v>
      </c>
      <c r="AN132" s="4">
        <f t="shared" si="23"/>
        <v>0</v>
      </c>
      <c r="AO132" s="3"/>
      <c r="AP132">
        <v>0</v>
      </c>
      <c r="AR132" t="s">
        <v>0</v>
      </c>
      <c r="AT132" s="2" t="s">
        <v>66</v>
      </c>
      <c r="AU132" s="1">
        <f t="shared" si="19"/>
        <v>0.22797042257280903</v>
      </c>
      <c r="AV132" s="1">
        <f t="shared" si="20"/>
        <v>0.16283601612343504</v>
      </c>
      <c r="AW132" s="1">
        <f t="shared" si="21"/>
        <v>9.770160967406101E-2</v>
      </c>
    </row>
    <row r="133" spans="1:49" x14ac:dyDescent="0.2">
      <c r="A133">
        <v>131</v>
      </c>
      <c r="B133" t="s">
        <v>30242</v>
      </c>
      <c r="C133" t="s">
        <v>30241</v>
      </c>
      <c r="F133" t="s">
        <v>30240</v>
      </c>
      <c r="G133" t="s">
        <v>15</v>
      </c>
      <c r="H133" t="s">
        <v>14</v>
      </c>
      <c r="I133" t="s">
        <v>30239</v>
      </c>
      <c r="J133">
        <v>60007008</v>
      </c>
      <c r="K133" t="s">
        <v>30238</v>
      </c>
      <c r="L133" t="s">
        <v>30237</v>
      </c>
      <c r="M133" t="s">
        <v>10611</v>
      </c>
      <c r="N133">
        <v>3</v>
      </c>
      <c r="O133" t="s">
        <v>30236</v>
      </c>
      <c r="P133" t="s">
        <v>30235</v>
      </c>
      <c r="Q133" t="s">
        <v>30234</v>
      </c>
      <c r="R133" s="7">
        <v>40330</v>
      </c>
      <c r="S133" s="8">
        <f t="shared" si="16"/>
        <v>2010</v>
      </c>
      <c r="T133" s="8">
        <v>2010</v>
      </c>
      <c r="U133" s="8">
        <f t="shared" si="17"/>
        <v>12</v>
      </c>
      <c r="V133" s="7">
        <v>40330</v>
      </c>
      <c r="W133" t="s">
        <v>30233</v>
      </c>
      <c r="X133" s="2">
        <v>0.94399999999999995</v>
      </c>
      <c r="Y133" s="6">
        <f t="shared" si="22"/>
        <v>2.5199540855823391E-2</v>
      </c>
      <c r="AA133">
        <v>2603055</v>
      </c>
      <c r="AB133">
        <v>110607</v>
      </c>
      <c r="AD133" t="s">
        <v>5</v>
      </c>
      <c r="AE133">
        <v>51</v>
      </c>
      <c r="AF133">
        <v>55</v>
      </c>
      <c r="AH133" t="s">
        <v>15734</v>
      </c>
      <c r="AI133" t="s">
        <v>30232</v>
      </c>
      <c r="AK133" t="s">
        <v>30231</v>
      </c>
      <c r="AL133">
        <v>16</v>
      </c>
      <c r="AM133" s="5">
        <f t="shared" si="18"/>
        <v>1.3333333333333333</v>
      </c>
      <c r="AN133" s="4">
        <f t="shared" si="23"/>
        <v>2.0194370819134164E-3</v>
      </c>
      <c r="AO133" s="3"/>
      <c r="AP133">
        <v>1</v>
      </c>
      <c r="AR133" t="s">
        <v>0</v>
      </c>
      <c r="AT133" s="2">
        <v>2.431</v>
      </c>
      <c r="AU133" s="1">
        <f t="shared" si="19"/>
        <v>1.8245509723650397</v>
      </c>
      <c r="AV133" s="1">
        <f t="shared" si="20"/>
        <v>1.3609488968868404</v>
      </c>
      <c r="AW133" s="1">
        <f t="shared" si="21"/>
        <v>0.89734682140864086</v>
      </c>
    </row>
    <row r="134" spans="1:49" x14ac:dyDescent="0.2">
      <c r="A134">
        <v>132</v>
      </c>
      <c r="B134" t="s">
        <v>30230</v>
      </c>
      <c r="F134" t="s">
        <v>30229</v>
      </c>
      <c r="G134" t="s">
        <v>15</v>
      </c>
      <c r="H134" t="s">
        <v>14</v>
      </c>
      <c r="I134" t="s">
        <v>30228</v>
      </c>
      <c r="J134" t="s">
        <v>30227</v>
      </c>
      <c r="K134" t="s">
        <v>30226</v>
      </c>
      <c r="L134" t="s">
        <v>30225</v>
      </c>
      <c r="M134" t="s">
        <v>1767</v>
      </c>
      <c r="N134">
        <v>4</v>
      </c>
      <c r="O134" t="s">
        <v>30224</v>
      </c>
      <c r="P134" t="s">
        <v>30223</v>
      </c>
      <c r="Q134" t="s">
        <v>30222</v>
      </c>
      <c r="R134" s="7">
        <v>40330</v>
      </c>
      <c r="S134" s="8">
        <f t="shared" si="16"/>
        <v>2010</v>
      </c>
      <c r="T134" s="8">
        <v>2010</v>
      </c>
      <c r="U134" s="8">
        <f t="shared" si="17"/>
        <v>12</v>
      </c>
      <c r="V134" s="7">
        <v>40330</v>
      </c>
      <c r="W134" t="s">
        <v>4843</v>
      </c>
      <c r="X134" s="2">
        <v>0.216</v>
      </c>
      <c r="Y134" s="6">
        <f t="shared" si="22"/>
        <v>5.765996636501962E-3</v>
      </c>
      <c r="AA134">
        <v>10544887</v>
      </c>
      <c r="AB134">
        <v>13200</v>
      </c>
      <c r="AD134" t="s">
        <v>5</v>
      </c>
      <c r="AE134">
        <v>25</v>
      </c>
      <c r="AF134">
        <v>6</v>
      </c>
      <c r="AH134" t="s">
        <v>30221</v>
      </c>
      <c r="AI134" t="s">
        <v>30220</v>
      </c>
      <c r="AJ134" t="s">
        <v>30219</v>
      </c>
      <c r="AK134" t="s">
        <v>30218</v>
      </c>
      <c r="AL134">
        <v>5</v>
      </c>
      <c r="AM134" s="5">
        <f t="shared" si="18"/>
        <v>0.41666666666666669</v>
      </c>
      <c r="AN134" s="4">
        <f t="shared" si="23"/>
        <v>6.310740880979427E-4</v>
      </c>
      <c r="AO134" s="3"/>
      <c r="AP134">
        <v>0</v>
      </c>
      <c r="AR134" t="s">
        <v>0</v>
      </c>
      <c r="AT134" s="2" t="s">
        <v>66</v>
      </c>
      <c r="AU134" s="1">
        <f t="shared" si="19"/>
        <v>0.42255198719807552</v>
      </c>
      <c r="AV134" s="1">
        <f t="shared" si="20"/>
        <v>0.31985353622999524</v>
      </c>
      <c r="AW134" s="1">
        <f t="shared" si="21"/>
        <v>0.21715508526191485</v>
      </c>
    </row>
    <row r="135" spans="1:49" x14ac:dyDescent="0.2">
      <c r="A135">
        <v>133</v>
      </c>
      <c r="B135" t="s">
        <v>30217</v>
      </c>
      <c r="F135" t="s">
        <v>30216</v>
      </c>
      <c r="G135" t="s">
        <v>15</v>
      </c>
      <c r="H135" t="s">
        <v>14</v>
      </c>
      <c r="I135" t="s">
        <v>12812</v>
      </c>
      <c r="J135" t="s">
        <v>12848</v>
      </c>
      <c r="K135" t="s">
        <v>12847</v>
      </c>
      <c r="L135" t="s">
        <v>12846</v>
      </c>
      <c r="M135" t="s">
        <v>4866</v>
      </c>
      <c r="N135">
        <v>2</v>
      </c>
      <c r="O135" t="s">
        <v>30215</v>
      </c>
      <c r="P135" t="s">
        <v>30214</v>
      </c>
      <c r="Q135" t="s">
        <v>30213</v>
      </c>
      <c r="R135" s="7">
        <v>40330</v>
      </c>
      <c r="S135" s="8">
        <f t="shared" si="16"/>
        <v>2010</v>
      </c>
      <c r="T135" s="8">
        <v>2010</v>
      </c>
      <c r="U135" s="8">
        <f t="shared" si="17"/>
        <v>12</v>
      </c>
      <c r="V135" s="7">
        <v>40330</v>
      </c>
      <c r="W135" t="s">
        <v>4843</v>
      </c>
      <c r="X135" s="2">
        <v>0.216</v>
      </c>
      <c r="Y135" s="6">
        <f t="shared" si="22"/>
        <v>5.765996636501962E-3</v>
      </c>
      <c r="AA135">
        <v>10544887</v>
      </c>
      <c r="AB135">
        <v>13200</v>
      </c>
      <c r="AD135" t="s">
        <v>5</v>
      </c>
      <c r="AE135">
        <v>25</v>
      </c>
      <c r="AF135">
        <v>6</v>
      </c>
      <c r="AH135" t="s">
        <v>30212</v>
      </c>
      <c r="AI135" t="s">
        <v>30211</v>
      </c>
      <c r="AJ135" t="s">
        <v>30210</v>
      </c>
      <c r="AK135" t="s">
        <v>30209</v>
      </c>
      <c r="AL135">
        <v>1</v>
      </c>
      <c r="AM135" s="5">
        <f t="shared" si="18"/>
        <v>8.3333333333333329E-2</v>
      </c>
      <c r="AN135" s="4">
        <f t="shared" si="23"/>
        <v>1.2621481761958852E-4</v>
      </c>
      <c r="AO135" s="3"/>
      <c r="AP135">
        <v>0</v>
      </c>
      <c r="AR135" t="s">
        <v>0</v>
      </c>
      <c r="AT135" s="2" t="s">
        <v>66</v>
      </c>
      <c r="AU135" s="1">
        <f t="shared" si="19"/>
        <v>0.40740620908372488</v>
      </c>
      <c r="AV135" s="1">
        <f t="shared" si="20"/>
        <v>0.29461057270607754</v>
      </c>
      <c r="AW135" s="1">
        <f t="shared" si="21"/>
        <v>0.18181493632843004</v>
      </c>
    </row>
    <row r="136" spans="1:49" x14ac:dyDescent="0.2">
      <c r="A136">
        <v>134</v>
      </c>
      <c r="B136" t="s">
        <v>30208</v>
      </c>
      <c r="F136" t="s">
        <v>30207</v>
      </c>
      <c r="G136" t="s">
        <v>15</v>
      </c>
      <c r="H136" t="s">
        <v>14</v>
      </c>
      <c r="I136" t="s">
        <v>30206</v>
      </c>
      <c r="J136" t="s">
        <v>30205</v>
      </c>
      <c r="K136" t="s">
        <v>30204</v>
      </c>
      <c r="L136" t="s">
        <v>30203</v>
      </c>
      <c r="M136" t="s">
        <v>1542</v>
      </c>
      <c r="N136">
        <v>7</v>
      </c>
      <c r="O136" t="s">
        <v>30202</v>
      </c>
      <c r="P136" t="s">
        <v>30201</v>
      </c>
      <c r="Q136" t="s">
        <v>30200</v>
      </c>
      <c r="R136" s="7">
        <v>40330</v>
      </c>
      <c r="S136" s="8">
        <f t="shared" si="16"/>
        <v>2010</v>
      </c>
      <c r="T136" s="8">
        <v>2010</v>
      </c>
      <c r="U136" s="8">
        <f t="shared" si="17"/>
        <v>12</v>
      </c>
      <c r="V136" s="7">
        <v>40330</v>
      </c>
      <c r="W136" t="s">
        <v>4843</v>
      </c>
      <c r="X136" s="2">
        <v>0.216</v>
      </c>
      <c r="Y136" s="6">
        <f t="shared" si="22"/>
        <v>5.765996636501962E-3</v>
      </c>
      <c r="AA136">
        <v>10544887</v>
      </c>
      <c r="AB136">
        <v>13200</v>
      </c>
      <c r="AD136" t="s">
        <v>5</v>
      </c>
      <c r="AE136">
        <v>25</v>
      </c>
      <c r="AF136">
        <v>6</v>
      </c>
      <c r="AH136" t="s">
        <v>30199</v>
      </c>
      <c r="AI136" t="s">
        <v>30198</v>
      </c>
      <c r="AJ136" t="s">
        <v>30197</v>
      </c>
      <c r="AK136" t="s">
        <v>30196</v>
      </c>
      <c r="AL136">
        <v>22</v>
      </c>
      <c r="AM136" s="5">
        <f t="shared" si="18"/>
        <v>1.8333333333333333</v>
      </c>
      <c r="AN136" s="4">
        <f t="shared" si="23"/>
        <v>2.7767259876309478E-3</v>
      </c>
      <c r="AO136" s="3"/>
      <c r="AP136">
        <v>0</v>
      </c>
      <c r="AR136" t="s">
        <v>0</v>
      </c>
      <c r="AT136" s="2" t="s">
        <v>66</v>
      </c>
      <c r="AU136" s="1">
        <f t="shared" si="19"/>
        <v>0.48692154418406575</v>
      </c>
      <c r="AV136" s="1">
        <f t="shared" si="20"/>
        <v>0.42713613120664545</v>
      </c>
      <c r="AW136" s="1">
        <f t="shared" si="21"/>
        <v>0.36735071822922521</v>
      </c>
    </row>
    <row r="137" spans="1:49" x14ac:dyDescent="0.2">
      <c r="A137">
        <v>135</v>
      </c>
      <c r="B137" t="s">
        <v>30195</v>
      </c>
      <c r="F137" t="s">
        <v>30194</v>
      </c>
      <c r="G137" t="s">
        <v>15</v>
      </c>
      <c r="H137" t="s">
        <v>14</v>
      </c>
      <c r="I137" t="s">
        <v>30193</v>
      </c>
      <c r="J137">
        <v>60027550</v>
      </c>
      <c r="K137" t="s">
        <v>13442</v>
      </c>
      <c r="L137" t="s">
        <v>13441</v>
      </c>
      <c r="M137" t="s">
        <v>43</v>
      </c>
      <c r="N137">
        <v>2</v>
      </c>
      <c r="O137" t="s">
        <v>30192</v>
      </c>
      <c r="P137" t="s">
        <v>30191</v>
      </c>
      <c r="Q137" t="s">
        <v>13683</v>
      </c>
      <c r="R137" s="7">
        <v>40330</v>
      </c>
      <c r="S137" s="8">
        <f t="shared" si="16"/>
        <v>2010</v>
      </c>
      <c r="T137" s="8">
        <v>2010</v>
      </c>
      <c r="U137" s="8">
        <f t="shared" si="17"/>
        <v>12</v>
      </c>
      <c r="V137" s="7">
        <v>40330</v>
      </c>
      <c r="W137" t="s">
        <v>4843</v>
      </c>
      <c r="X137" s="2">
        <v>0.216</v>
      </c>
      <c r="Y137" s="6">
        <f t="shared" si="22"/>
        <v>5.765996636501962E-3</v>
      </c>
      <c r="AA137">
        <v>10544887</v>
      </c>
      <c r="AB137">
        <v>13200</v>
      </c>
      <c r="AD137" t="s">
        <v>5</v>
      </c>
      <c r="AE137">
        <v>25</v>
      </c>
      <c r="AF137">
        <v>6</v>
      </c>
      <c r="AH137" t="s">
        <v>30190</v>
      </c>
      <c r="AI137" t="s">
        <v>30189</v>
      </c>
      <c r="AJ137" t="s">
        <v>30188</v>
      </c>
      <c r="AK137" t="s">
        <v>30187</v>
      </c>
      <c r="AL137">
        <v>13</v>
      </c>
      <c r="AM137" s="5">
        <f t="shared" si="18"/>
        <v>1.0833333333333333</v>
      </c>
      <c r="AN137" s="4">
        <f t="shared" si="23"/>
        <v>1.6407926290546509E-3</v>
      </c>
      <c r="AO137" s="3"/>
      <c r="AP137">
        <v>0</v>
      </c>
      <c r="AR137" t="s">
        <v>0</v>
      </c>
      <c r="AT137" s="2" t="s">
        <v>66</v>
      </c>
      <c r="AU137" s="1">
        <f t="shared" si="19"/>
        <v>0.45284354342677685</v>
      </c>
      <c r="AV137" s="1">
        <f t="shared" si="20"/>
        <v>0.37033946327783063</v>
      </c>
      <c r="AW137" s="1">
        <f t="shared" si="21"/>
        <v>0.28783538312888446</v>
      </c>
    </row>
    <row r="138" spans="1:49" x14ac:dyDescent="0.2">
      <c r="A138">
        <v>136</v>
      </c>
      <c r="B138" t="s">
        <v>30186</v>
      </c>
      <c r="F138" t="s">
        <v>30185</v>
      </c>
      <c r="G138" t="s">
        <v>15</v>
      </c>
      <c r="H138" t="s">
        <v>14</v>
      </c>
      <c r="I138" t="s">
        <v>30184</v>
      </c>
      <c r="J138" t="s">
        <v>18532</v>
      </c>
      <c r="K138" t="s">
        <v>18531</v>
      </c>
      <c r="L138" t="s">
        <v>18530</v>
      </c>
      <c r="M138" t="s">
        <v>18529</v>
      </c>
      <c r="N138">
        <v>5</v>
      </c>
      <c r="O138" t="s">
        <v>30183</v>
      </c>
      <c r="P138" t="s">
        <v>30182</v>
      </c>
      <c r="Q138" t="s">
        <v>30181</v>
      </c>
      <c r="R138" s="7">
        <v>40330</v>
      </c>
      <c r="S138" s="8">
        <f t="shared" si="16"/>
        <v>2010</v>
      </c>
      <c r="T138" s="8">
        <v>2010</v>
      </c>
      <c r="U138" s="8">
        <f t="shared" si="17"/>
        <v>12</v>
      </c>
      <c r="V138" s="7">
        <v>40330</v>
      </c>
      <c r="W138" t="s">
        <v>4843</v>
      </c>
      <c r="X138" s="2">
        <v>0.216</v>
      </c>
      <c r="Y138" s="6">
        <f t="shared" si="22"/>
        <v>5.765996636501962E-3</v>
      </c>
      <c r="AA138">
        <v>10544887</v>
      </c>
      <c r="AB138">
        <v>13200</v>
      </c>
      <c r="AD138" t="s">
        <v>5</v>
      </c>
      <c r="AE138">
        <v>25</v>
      </c>
      <c r="AF138">
        <v>6</v>
      </c>
      <c r="AH138" t="s">
        <v>30180</v>
      </c>
      <c r="AI138" t="s">
        <v>30179</v>
      </c>
      <c r="AJ138" t="s">
        <v>30178</v>
      </c>
      <c r="AK138" t="s">
        <v>30177</v>
      </c>
      <c r="AL138">
        <v>3</v>
      </c>
      <c r="AM138" s="5">
        <f t="shared" si="18"/>
        <v>0.25</v>
      </c>
      <c r="AN138" s="4">
        <f t="shared" si="23"/>
        <v>3.786444528587656E-4</v>
      </c>
      <c r="AO138" s="3"/>
      <c r="AP138">
        <v>0</v>
      </c>
      <c r="AR138" t="s">
        <v>0</v>
      </c>
      <c r="AT138" s="2" t="s">
        <v>66</v>
      </c>
      <c r="AU138" s="1">
        <f t="shared" si="19"/>
        <v>0.41497909814090023</v>
      </c>
      <c r="AV138" s="1">
        <f t="shared" si="20"/>
        <v>0.30723205446803636</v>
      </c>
      <c r="AW138" s="1">
        <f t="shared" si="21"/>
        <v>0.19948501079517247</v>
      </c>
    </row>
    <row r="139" spans="1:49" x14ac:dyDescent="0.2">
      <c r="A139">
        <v>137</v>
      </c>
      <c r="B139" t="s">
        <v>30176</v>
      </c>
      <c r="F139" t="s">
        <v>30175</v>
      </c>
      <c r="G139" t="s">
        <v>15</v>
      </c>
      <c r="H139" t="s">
        <v>14</v>
      </c>
      <c r="I139" t="s">
        <v>30174</v>
      </c>
      <c r="J139" t="s">
        <v>30173</v>
      </c>
      <c r="K139" t="s">
        <v>30172</v>
      </c>
      <c r="L139" t="s">
        <v>30171</v>
      </c>
      <c r="M139" t="s">
        <v>1542</v>
      </c>
      <c r="N139">
        <v>3</v>
      </c>
      <c r="O139" t="s">
        <v>30170</v>
      </c>
      <c r="P139" t="s">
        <v>30169</v>
      </c>
      <c r="Q139" t="s">
        <v>30168</v>
      </c>
      <c r="R139" s="7">
        <v>40330</v>
      </c>
      <c r="S139" s="8">
        <f t="shared" si="16"/>
        <v>2010</v>
      </c>
      <c r="T139" s="8">
        <v>2010</v>
      </c>
      <c r="U139" s="8">
        <f t="shared" si="17"/>
        <v>12</v>
      </c>
      <c r="V139" s="7">
        <v>40330</v>
      </c>
      <c r="W139" t="s">
        <v>4843</v>
      </c>
      <c r="X139" s="2">
        <v>0.216</v>
      </c>
      <c r="Y139" s="6">
        <f t="shared" si="22"/>
        <v>5.765996636501962E-3</v>
      </c>
      <c r="AA139">
        <v>10544887</v>
      </c>
      <c r="AB139">
        <v>13200</v>
      </c>
      <c r="AD139" t="s">
        <v>5</v>
      </c>
      <c r="AE139">
        <v>25</v>
      </c>
      <c r="AF139">
        <v>6</v>
      </c>
      <c r="AH139" t="s">
        <v>30167</v>
      </c>
      <c r="AI139" t="s">
        <v>30166</v>
      </c>
      <c r="AJ139" t="s">
        <v>30165</v>
      </c>
      <c r="AK139" t="s">
        <v>30164</v>
      </c>
      <c r="AL139">
        <v>3</v>
      </c>
      <c r="AM139" s="5">
        <f t="shared" si="18"/>
        <v>0.25</v>
      </c>
      <c r="AN139" s="4">
        <f t="shared" si="23"/>
        <v>3.786444528587656E-4</v>
      </c>
      <c r="AO139" s="3"/>
      <c r="AP139">
        <v>0</v>
      </c>
      <c r="AR139" t="s">
        <v>0</v>
      </c>
      <c r="AT139" s="2" t="s">
        <v>66</v>
      </c>
      <c r="AU139" s="1">
        <f t="shared" si="19"/>
        <v>0.41497909814090023</v>
      </c>
      <c r="AV139" s="1">
        <f t="shared" si="20"/>
        <v>0.30723205446803636</v>
      </c>
      <c r="AW139" s="1">
        <f t="shared" si="21"/>
        <v>0.19948501079517247</v>
      </c>
    </row>
    <row r="140" spans="1:49" x14ac:dyDescent="0.2">
      <c r="A140">
        <v>138</v>
      </c>
      <c r="B140" t="s">
        <v>30163</v>
      </c>
      <c r="C140" t="s">
        <v>30162</v>
      </c>
      <c r="F140" t="s">
        <v>30161</v>
      </c>
      <c r="G140" t="s">
        <v>15</v>
      </c>
      <c r="H140" t="s">
        <v>14</v>
      </c>
      <c r="I140" t="s">
        <v>30160</v>
      </c>
      <c r="J140" t="s">
        <v>30159</v>
      </c>
      <c r="K140" t="s">
        <v>30158</v>
      </c>
      <c r="L140" t="s">
        <v>30157</v>
      </c>
      <c r="M140" t="s">
        <v>30156</v>
      </c>
      <c r="N140">
        <v>6</v>
      </c>
      <c r="O140" t="s">
        <v>30155</v>
      </c>
      <c r="P140" t="s">
        <v>30154</v>
      </c>
      <c r="Q140" t="s">
        <v>30153</v>
      </c>
      <c r="R140" s="7">
        <v>40330</v>
      </c>
      <c r="S140" s="8">
        <f t="shared" si="16"/>
        <v>2010</v>
      </c>
      <c r="T140" s="8">
        <v>2010</v>
      </c>
      <c r="U140" s="8">
        <f t="shared" si="17"/>
        <v>12</v>
      </c>
      <c r="V140" s="7">
        <v>40330</v>
      </c>
      <c r="W140" t="s">
        <v>30152</v>
      </c>
      <c r="X140" s="2">
        <v>0.38500000000000001</v>
      </c>
      <c r="Y140" s="6">
        <f t="shared" si="22"/>
        <v>1.0277355115987295E-2</v>
      </c>
      <c r="AA140" t="s">
        <v>30151</v>
      </c>
      <c r="AB140">
        <v>32999</v>
      </c>
      <c r="AD140" t="s">
        <v>5</v>
      </c>
      <c r="AE140">
        <v>18</v>
      </c>
      <c r="AF140">
        <v>3</v>
      </c>
      <c r="AH140" t="s">
        <v>30150</v>
      </c>
      <c r="AI140" t="s">
        <v>30149</v>
      </c>
      <c r="AK140" t="s">
        <v>30148</v>
      </c>
      <c r="AL140">
        <v>1</v>
      </c>
      <c r="AM140" s="5">
        <f t="shared" si="18"/>
        <v>8.3333333333333329E-2</v>
      </c>
      <c r="AN140" s="4">
        <f t="shared" si="23"/>
        <v>1.2621481761958852E-4</v>
      </c>
      <c r="AO140" s="3"/>
      <c r="AP140">
        <v>0</v>
      </c>
      <c r="AR140" t="s">
        <v>0</v>
      </c>
      <c r="AT140" s="2" t="s">
        <v>66</v>
      </c>
      <c r="AU140" s="1">
        <f t="shared" si="19"/>
        <v>0.72320130264769822</v>
      </c>
      <c r="AV140" s="1">
        <f t="shared" si="20"/>
        <v>0.5201784966803441</v>
      </c>
      <c r="AW140" s="1">
        <f t="shared" si="21"/>
        <v>0.31715569071299005</v>
      </c>
    </row>
    <row r="141" spans="1:49" x14ac:dyDescent="0.2">
      <c r="A141">
        <v>139</v>
      </c>
      <c r="B141" t="s">
        <v>30147</v>
      </c>
      <c r="F141" t="s">
        <v>30146</v>
      </c>
      <c r="G141" t="s">
        <v>15</v>
      </c>
      <c r="H141" t="s">
        <v>14</v>
      </c>
      <c r="I141" t="s">
        <v>15421</v>
      </c>
      <c r="J141">
        <v>60007954</v>
      </c>
      <c r="K141" t="s">
        <v>13624</v>
      </c>
      <c r="L141" t="s">
        <v>13623</v>
      </c>
      <c r="M141" t="s">
        <v>1050</v>
      </c>
      <c r="N141">
        <v>2</v>
      </c>
      <c r="O141" t="s">
        <v>30145</v>
      </c>
      <c r="P141" t="s">
        <v>30144</v>
      </c>
      <c r="Q141" t="s">
        <v>15418</v>
      </c>
      <c r="R141" s="7">
        <v>40330</v>
      </c>
      <c r="S141" s="8">
        <f t="shared" si="16"/>
        <v>2010</v>
      </c>
      <c r="T141" s="8">
        <v>2010</v>
      </c>
      <c r="U141" s="8">
        <f t="shared" si="17"/>
        <v>12</v>
      </c>
      <c r="V141" s="7">
        <v>40330</v>
      </c>
      <c r="W141" t="s">
        <v>30143</v>
      </c>
      <c r="X141" s="2">
        <v>0.10299999999999999</v>
      </c>
      <c r="Y141" s="6">
        <f t="shared" si="22"/>
        <v>2.7495261738875098E-3</v>
      </c>
      <c r="AA141">
        <v>18123031</v>
      </c>
      <c r="AB141">
        <v>145378</v>
      </c>
      <c r="AD141" t="s">
        <v>5</v>
      </c>
      <c r="AE141">
        <v>17</v>
      </c>
      <c r="AF141">
        <v>3</v>
      </c>
      <c r="AH141" t="s">
        <v>7895</v>
      </c>
      <c r="AI141" t="s">
        <v>30142</v>
      </c>
      <c r="AJ141" t="s">
        <v>30141</v>
      </c>
      <c r="AK141" t="s">
        <v>30140</v>
      </c>
      <c r="AL141">
        <v>0</v>
      </c>
      <c r="AM141" s="5">
        <f t="shared" si="18"/>
        <v>0</v>
      </c>
      <c r="AN141" s="4">
        <f t="shared" si="23"/>
        <v>0</v>
      </c>
      <c r="AO141" s="3"/>
      <c r="AP141">
        <v>0</v>
      </c>
      <c r="AR141" t="s">
        <v>0</v>
      </c>
      <c r="AT141" s="2" t="s">
        <v>66</v>
      </c>
      <c r="AU141" s="1">
        <f t="shared" si="19"/>
        <v>0.19246683217212568</v>
      </c>
      <c r="AV141" s="1">
        <f t="shared" si="20"/>
        <v>0.13747630869437549</v>
      </c>
      <c r="AW141" s="1">
        <f t="shared" si="21"/>
        <v>8.2485785216625293E-2</v>
      </c>
    </row>
    <row r="142" spans="1:49" x14ac:dyDescent="0.2">
      <c r="A142">
        <v>140</v>
      </c>
      <c r="B142" t="s">
        <v>30139</v>
      </c>
      <c r="F142" t="s">
        <v>30138</v>
      </c>
      <c r="G142" t="s">
        <v>15</v>
      </c>
      <c r="H142" t="s">
        <v>14</v>
      </c>
      <c r="I142" t="s">
        <v>30137</v>
      </c>
      <c r="J142" t="s">
        <v>30136</v>
      </c>
      <c r="K142" t="s">
        <v>30135</v>
      </c>
      <c r="L142" t="s">
        <v>30134</v>
      </c>
      <c r="M142" t="s">
        <v>115</v>
      </c>
      <c r="N142">
        <v>3</v>
      </c>
      <c r="O142" t="s">
        <v>30133</v>
      </c>
      <c r="P142" t="s">
        <v>30132</v>
      </c>
      <c r="Q142" t="s">
        <v>30131</v>
      </c>
      <c r="R142" s="7">
        <v>40330</v>
      </c>
      <c r="S142" s="8">
        <f t="shared" si="16"/>
        <v>2010</v>
      </c>
      <c r="T142" s="8">
        <v>2010</v>
      </c>
      <c r="U142" s="8">
        <f t="shared" si="17"/>
        <v>12</v>
      </c>
      <c r="V142" s="7">
        <v>40330</v>
      </c>
      <c r="W142" t="s">
        <v>9230</v>
      </c>
      <c r="X142" s="2" t="s">
        <v>66</v>
      </c>
      <c r="Y142" s="6" t="e">
        <f t="shared" si="22"/>
        <v>#VALUE!</v>
      </c>
      <c r="AA142">
        <v>15167399</v>
      </c>
      <c r="AB142">
        <v>4700152267</v>
      </c>
      <c r="AD142" t="s">
        <v>5</v>
      </c>
      <c r="AE142">
        <v>9</v>
      </c>
      <c r="AF142">
        <v>1</v>
      </c>
      <c r="AH142" t="s">
        <v>30130</v>
      </c>
      <c r="AI142" t="s">
        <v>30129</v>
      </c>
      <c r="AJ142" t="s">
        <v>30128</v>
      </c>
      <c r="AK142" t="s">
        <v>30127</v>
      </c>
      <c r="AL142">
        <v>26</v>
      </c>
      <c r="AM142" s="5">
        <f t="shared" si="18"/>
        <v>2.1666666666666665</v>
      </c>
      <c r="AN142" s="4">
        <f t="shared" si="23"/>
        <v>3.2815852581093018E-3</v>
      </c>
      <c r="AO142" s="3"/>
      <c r="AP142">
        <v>0</v>
      </c>
      <c r="AR142" t="s">
        <v>0</v>
      </c>
      <c r="AT142" s="2" t="s">
        <v>66</v>
      </c>
      <c r="AU142" s="1" t="e">
        <f t="shared" si="19"/>
        <v>#VALUE!</v>
      </c>
      <c r="AV142" s="1" t="e">
        <f t="shared" si="20"/>
        <v>#VALUE!</v>
      </c>
      <c r="AW142" s="1" t="e">
        <f t="shared" si="21"/>
        <v>#VALUE!</v>
      </c>
    </row>
    <row r="143" spans="1:49" x14ac:dyDescent="0.2">
      <c r="A143">
        <v>141</v>
      </c>
      <c r="B143" t="s">
        <v>30126</v>
      </c>
      <c r="F143" t="s">
        <v>30125</v>
      </c>
      <c r="G143" t="s">
        <v>15</v>
      </c>
      <c r="H143" t="s">
        <v>14</v>
      </c>
      <c r="I143" t="s">
        <v>11468</v>
      </c>
      <c r="J143">
        <v>60097583</v>
      </c>
      <c r="K143" t="s">
        <v>11467</v>
      </c>
      <c r="L143" t="s">
        <v>11466</v>
      </c>
      <c r="M143" t="s">
        <v>330</v>
      </c>
      <c r="N143">
        <v>2</v>
      </c>
      <c r="O143" t="s">
        <v>18646</v>
      </c>
      <c r="P143" t="s">
        <v>18645</v>
      </c>
      <c r="Q143" t="s">
        <v>11463</v>
      </c>
      <c r="R143" s="7">
        <v>40330</v>
      </c>
      <c r="S143" s="8">
        <f t="shared" si="16"/>
        <v>2010</v>
      </c>
      <c r="T143" s="8">
        <v>2010</v>
      </c>
      <c r="U143" s="8">
        <f t="shared" si="17"/>
        <v>12</v>
      </c>
      <c r="V143" s="7">
        <v>40330</v>
      </c>
      <c r="W143" t="s">
        <v>9230</v>
      </c>
      <c r="X143" s="2" t="s">
        <v>66</v>
      </c>
      <c r="Y143" s="6" t="e">
        <f t="shared" si="22"/>
        <v>#VALUE!</v>
      </c>
      <c r="AA143">
        <v>15167399</v>
      </c>
      <c r="AB143">
        <v>4700152267</v>
      </c>
      <c r="AD143" t="s">
        <v>5</v>
      </c>
      <c r="AE143">
        <v>9</v>
      </c>
      <c r="AF143">
        <v>1</v>
      </c>
      <c r="AH143" s="10">
        <v>43739</v>
      </c>
      <c r="AI143" t="s">
        <v>30124</v>
      </c>
      <c r="AJ143" t="s">
        <v>30123</v>
      </c>
      <c r="AK143" t="s">
        <v>30122</v>
      </c>
      <c r="AL143">
        <v>10</v>
      </c>
      <c r="AM143" s="5">
        <f t="shared" si="18"/>
        <v>0.83333333333333337</v>
      </c>
      <c r="AN143" s="4">
        <f t="shared" si="23"/>
        <v>1.2621481761958854E-3</v>
      </c>
      <c r="AO143" s="3"/>
      <c r="AP143">
        <v>0</v>
      </c>
      <c r="AR143" t="s">
        <v>0</v>
      </c>
      <c r="AT143" s="2" t="s">
        <v>66</v>
      </c>
      <c r="AU143" s="1" t="e">
        <f t="shared" si="19"/>
        <v>#VALUE!</v>
      </c>
      <c r="AV143" s="1" t="e">
        <f t="shared" si="20"/>
        <v>#VALUE!</v>
      </c>
      <c r="AW143" s="1" t="e">
        <f t="shared" si="21"/>
        <v>#VALUE!</v>
      </c>
    </row>
    <row r="144" spans="1:49" x14ac:dyDescent="0.2">
      <c r="A144">
        <v>142</v>
      </c>
      <c r="B144" t="s">
        <v>30121</v>
      </c>
      <c r="C144" t="s">
        <v>30120</v>
      </c>
      <c r="F144" t="s">
        <v>30119</v>
      </c>
      <c r="G144" t="s">
        <v>15</v>
      </c>
      <c r="H144" t="s">
        <v>14</v>
      </c>
      <c r="I144" t="s">
        <v>7231</v>
      </c>
      <c r="J144">
        <v>60025578</v>
      </c>
      <c r="K144" t="s">
        <v>778</v>
      </c>
      <c r="L144" t="s">
        <v>777</v>
      </c>
      <c r="M144" t="s">
        <v>58</v>
      </c>
      <c r="N144">
        <v>4</v>
      </c>
      <c r="O144" t="s">
        <v>30118</v>
      </c>
      <c r="P144" t="s">
        <v>30117</v>
      </c>
      <c r="Q144" t="s">
        <v>800</v>
      </c>
      <c r="R144" s="7">
        <v>40330</v>
      </c>
      <c r="S144" s="8">
        <f t="shared" si="16"/>
        <v>2010</v>
      </c>
      <c r="T144" s="8">
        <v>2010</v>
      </c>
      <c r="U144" s="8">
        <f t="shared" si="17"/>
        <v>12</v>
      </c>
      <c r="V144" s="7">
        <v>40330</v>
      </c>
      <c r="W144" t="s">
        <v>14811</v>
      </c>
      <c r="X144" s="2">
        <v>0.88100000000000001</v>
      </c>
      <c r="Y144" s="6">
        <f t="shared" si="22"/>
        <v>2.3517791836843653E-2</v>
      </c>
      <c r="AA144">
        <v>10459243</v>
      </c>
      <c r="AB144">
        <v>17248</v>
      </c>
      <c r="AD144" t="s">
        <v>5</v>
      </c>
      <c r="AE144">
        <v>52</v>
      </c>
      <c r="AF144">
        <v>3</v>
      </c>
      <c r="AG144">
        <v>5586577</v>
      </c>
      <c r="AH144" t="s">
        <v>5597</v>
      </c>
      <c r="AI144" t="s">
        <v>30116</v>
      </c>
      <c r="AJ144" t="s">
        <v>30115</v>
      </c>
      <c r="AK144" t="s">
        <v>30114</v>
      </c>
      <c r="AL144">
        <v>17</v>
      </c>
      <c r="AM144" s="5">
        <f t="shared" si="18"/>
        <v>1.4166666666666667</v>
      </c>
      <c r="AN144" s="4">
        <f t="shared" si="23"/>
        <v>2.1456518995330051E-3</v>
      </c>
      <c r="AO144" s="3"/>
      <c r="AP144">
        <v>0</v>
      </c>
      <c r="AR144" t="s">
        <v>0</v>
      </c>
      <c r="AT144" s="2" t="s">
        <v>66</v>
      </c>
      <c r="AU144" s="1">
        <f t="shared" si="19"/>
        <v>1.7106149855650459</v>
      </c>
      <c r="AV144" s="1">
        <f t="shared" si="20"/>
        <v>1.2831721868188328</v>
      </c>
      <c r="AW144" s="1">
        <f t="shared" si="21"/>
        <v>0.85572938807261989</v>
      </c>
    </row>
    <row r="145" spans="1:49" x14ac:dyDescent="0.2">
      <c r="A145">
        <v>143</v>
      </c>
      <c r="B145" t="s">
        <v>30113</v>
      </c>
      <c r="C145" t="s">
        <v>30112</v>
      </c>
      <c r="F145" t="s">
        <v>30111</v>
      </c>
      <c r="G145" t="s">
        <v>15</v>
      </c>
      <c r="H145" t="s">
        <v>14</v>
      </c>
      <c r="I145" t="s">
        <v>16959</v>
      </c>
      <c r="J145">
        <v>60001439</v>
      </c>
      <c r="K145" t="s">
        <v>425</v>
      </c>
      <c r="L145" t="s">
        <v>424</v>
      </c>
      <c r="M145" t="s">
        <v>43</v>
      </c>
      <c r="N145">
        <v>4</v>
      </c>
      <c r="O145" t="s">
        <v>30110</v>
      </c>
      <c r="P145" t="s">
        <v>30109</v>
      </c>
      <c r="Q145" t="s">
        <v>30108</v>
      </c>
      <c r="R145" s="7">
        <v>40330</v>
      </c>
      <c r="S145" s="8">
        <f t="shared" si="16"/>
        <v>2010</v>
      </c>
      <c r="T145" s="8">
        <v>2010</v>
      </c>
      <c r="U145" s="8">
        <f t="shared" si="17"/>
        <v>12</v>
      </c>
      <c r="V145" s="7">
        <v>40330</v>
      </c>
      <c r="W145" t="s">
        <v>14811</v>
      </c>
      <c r="X145" s="2">
        <v>0.88100000000000001</v>
      </c>
      <c r="Y145" s="6">
        <f t="shared" si="22"/>
        <v>2.3517791836843653E-2</v>
      </c>
      <c r="AA145">
        <v>10459243</v>
      </c>
      <c r="AB145">
        <v>17248</v>
      </c>
      <c r="AD145" t="s">
        <v>5</v>
      </c>
      <c r="AE145">
        <v>52</v>
      </c>
      <c r="AF145">
        <v>3</v>
      </c>
      <c r="AG145">
        <v>5586571</v>
      </c>
      <c r="AH145" t="s">
        <v>30107</v>
      </c>
      <c r="AI145" t="s">
        <v>30106</v>
      </c>
      <c r="AJ145" t="s">
        <v>30105</v>
      </c>
      <c r="AK145" t="s">
        <v>30104</v>
      </c>
      <c r="AL145">
        <v>27</v>
      </c>
      <c r="AM145" s="5">
        <f t="shared" si="18"/>
        <v>2.25</v>
      </c>
      <c r="AN145" s="4">
        <f t="shared" si="23"/>
        <v>3.4078000757288905E-3</v>
      </c>
      <c r="AO145" s="3"/>
      <c r="AP145">
        <v>0</v>
      </c>
      <c r="AR145" t="s">
        <v>0</v>
      </c>
      <c r="AT145" s="2" t="s">
        <v>66</v>
      </c>
      <c r="AU145" s="1">
        <f t="shared" si="19"/>
        <v>1.7484794308509224</v>
      </c>
      <c r="AV145" s="1">
        <f t="shared" si="20"/>
        <v>1.3462795956286273</v>
      </c>
      <c r="AW145" s="1">
        <f t="shared" si="21"/>
        <v>0.9440797604063319</v>
      </c>
    </row>
    <row r="146" spans="1:49" x14ac:dyDescent="0.2">
      <c r="A146">
        <v>144</v>
      </c>
      <c r="B146" t="s">
        <v>30103</v>
      </c>
      <c r="C146" t="s">
        <v>30102</v>
      </c>
      <c r="F146" t="s">
        <v>30101</v>
      </c>
      <c r="G146" t="s">
        <v>15</v>
      </c>
      <c r="H146" t="s">
        <v>14</v>
      </c>
      <c r="I146" t="s">
        <v>30100</v>
      </c>
      <c r="J146" t="s">
        <v>30095</v>
      </c>
      <c r="K146" t="s">
        <v>30099</v>
      </c>
      <c r="L146" t="s">
        <v>30098</v>
      </c>
      <c r="M146" t="s">
        <v>2310</v>
      </c>
      <c r="N146">
        <v>2</v>
      </c>
      <c r="O146" t="s">
        <v>30097</v>
      </c>
      <c r="P146" t="s">
        <v>30096</v>
      </c>
      <c r="Q146" t="s">
        <v>30095</v>
      </c>
      <c r="R146" s="7">
        <v>40330</v>
      </c>
      <c r="S146" s="8">
        <f t="shared" si="16"/>
        <v>2010</v>
      </c>
      <c r="T146" s="8">
        <v>2010</v>
      </c>
      <c r="U146" s="8">
        <f t="shared" si="17"/>
        <v>12</v>
      </c>
      <c r="V146" s="7">
        <v>40330</v>
      </c>
      <c r="W146" t="s">
        <v>14811</v>
      </c>
      <c r="X146" s="2">
        <v>0.88100000000000001</v>
      </c>
      <c r="Y146" s="6">
        <f t="shared" si="22"/>
        <v>2.3517791836843653E-2</v>
      </c>
      <c r="AA146">
        <v>10459243</v>
      </c>
      <c r="AB146">
        <v>17248</v>
      </c>
      <c r="AD146" t="s">
        <v>5</v>
      </c>
      <c r="AE146">
        <v>52</v>
      </c>
      <c r="AF146">
        <v>3</v>
      </c>
      <c r="AG146">
        <v>5586629</v>
      </c>
      <c r="AH146" t="s">
        <v>1067</v>
      </c>
      <c r="AI146" t="s">
        <v>30094</v>
      </c>
      <c r="AJ146" t="s">
        <v>30093</v>
      </c>
      <c r="AK146" t="s">
        <v>30092</v>
      </c>
      <c r="AL146">
        <v>1</v>
      </c>
      <c r="AM146" s="5">
        <f t="shared" si="18"/>
        <v>8.3333333333333329E-2</v>
      </c>
      <c r="AN146" s="4">
        <f t="shared" si="23"/>
        <v>1.2621481761958852E-4</v>
      </c>
      <c r="AO146" s="3"/>
      <c r="AP146">
        <v>0</v>
      </c>
      <c r="AR146" t="s">
        <v>0</v>
      </c>
      <c r="AT146" s="2" t="s">
        <v>66</v>
      </c>
      <c r="AU146" s="1">
        <f t="shared" si="19"/>
        <v>1.6500318731076431</v>
      </c>
      <c r="AV146" s="1">
        <f t="shared" si="20"/>
        <v>1.1822003327231621</v>
      </c>
      <c r="AW146" s="1">
        <f t="shared" si="21"/>
        <v>0.71436879233868078</v>
      </c>
    </row>
    <row r="147" spans="1:49" x14ac:dyDescent="0.2">
      <c r="A147">
        <v>145</v>
      </c>
      <c r="B147" t="s">
        <v>30091</v>
      </c>
      <c r="C147" t="s">
        <v>30090</v>
      </c>
      <c r="F147" t="s">
        <v>30089</v>
      </c>
      <c r="G147" t="s">
        <v>15</v>
      </c>
      <c r="H147" t="s">
        <v>14</v>
      </c>
      <c r="I147" t="s">
        <v>30088</v>
      </c>
      <c r="J147" t="s">
        <v>30087</v>
      </c>
      <c r="K147" t="s">
        <v>30086</v>
      </c>
      <c r="L147" t="s">
        <v>30085</v>
      </c>
      <c r="M147" t="s">
        <v>95</v>
      </c>
      <c r="N147">
        <v>4</v>
      </c>
      <c r="O147" t="s">
        <v>30084</v>
      </c>
      <c r="P147" t="s">
        <v>30083</v>
      </c>
      <c r="Q147" t="s">
        <v>30082</v>
      </c>
      <c r="R147" s="7">
        <v>40330</v>
      </c>
      <c r="S147" s="8">
        <f t="shared" si="16"/>
        <v>2010</v>
      </c>
      <c r="T147" s="8">
        <v>2010</v>
      </c>
      <c r="U147" s="8">
        <f t="shared" si="17"/>
        <v>12</v>
      </c>
      <c r="V147" s="7">
        <v>40330</v>
      </c>
      <c r="W147" t="s">
        <v>1406</v>
      </c>
      <c r="X147" s="2">
        <v>1.218</v>
      </c>
      <c r="Y147" s="6">
        <f t="shared" si="22"/>
        <v>3.2513814366941618E-2</v>
      </c>
      <c r="AA147">
        <v>189448</v>
      </c>
      <c r="AB147">
        <v>15107</v>
      </c>
      <c r="AD147" t="s">
        <v>5</v>
      </c>
      <c r="AE147">
        <v>56</v>
      </c>
      <c r="AF147">
        <v>6</v>
      </c>
      <c r="AG147">
        <v>2046225</v>
      </c>
      <c r="AH147" t="s">
        <v>30081</v>
      </c>
      <c r="AI147" t="s">
        <v>30080</v>
      </c>
      <c r="AJ147" t="s">
        <v>30079</v>
      </c>
      <c r="AK147" t="s">
        <v>30078</v>
      </c>
      <c r="AL147">
        <v>421</v>
      </c>
      <c r="AM147" s="5">
        <f t="shared" si="18"/>
        <v>35.083333333333336</v>
      </c>
      <c r="AN147" s="4">
        <f t="shared" si="23"/>
        <v>5.3136438217846776E-2</v>
      </c>
      <c r="AO147" s="3"/>
      <c r="AP147">
        <v>0</v>
      </c>
      <c r="AQ147" t="s">
        <v>162</v>
      </c>
      <c r="AR147" t="s">
        <v>30077</v>
      </c>
      <c r="AS147" t="s">
        <v>160</v>
      </c>
      <c r="AT147" s="2" t="s">
        <v>66</v>
      </c>
      <c r="AU147" s="1">
        <f t="shared" si="19"/>
        <v>3.8700601522213161</v>
      </c>
      <c r="AV147" s="1">
        <f t="shared" si="20"/>
        <v>4.2825126292394193</v>
      </c>
      <c r="AW147" s="1">
        <f t="shared" si="21"/>
        <v>4.6949651062575226</v>
      </c>
    </row>
    <row r="148" spans="1:49" x14ac:dyDescent="0.2">
      <c r="A148">
        <v>146</v>
      </c>
      <c r="B148" t="s">
        <v>30076</v>
      </c>
      <c r="C148" t="s">
        <v>30075</v>
      </c>
      <c r="F148" t="s">
        <v>30074</v>
      </c>
      <c r="G148" t="s">
        <v>15</v>
      </c>
      <c r="H148" t="s">
        <v>14</v>
      </c>
      <c r="I148" t="s">
        <v>30073</v>
      </c>
      <c r="J148" t="s">
        <v>30069</v>
      </c>
      <c r="K148" t="s">
        <v>30072</v>
      </c>
      <c r="L148" t="s">
        <v>25685</v>
      </c>
      <c r="M148" t="s">
        <v>10063</v>
      </c>
      <c r="N148">
        <v>2</v>
      </c>
      <c r="O148" t="s">
        <v>30071</v>
      </c>
      <c r="P148" t="s">
        <v>30070</v>
      </c>
      <c r="Q148" t="s">
        <v>30069</v>
      </c>
      <c r="R148" s="7">
        <v>40330</v>
      </c>
      <c r="S148" s="8">
        <f t="shared" si="16"/>
        <v>2010</v>
      </c>
      <c r="T148" s="8">
        <v>2010</v>
      </c>
      <c r="U148" s="8">
        <f t="shared" si="17"/>
        <v>12</v>
      </c>
      <c r="V148" s="7">
        <v>40330</v>
      </c>
      <c r="W148" t="s">
        <v>14811</v>
      </c>
      <c r="X148" s="2">
        <v>0.88100000000000001</v>
      </c>
      <c r="Y148" s="6">
        <f t="shared" si="22"/>
        <v>2.3517791836843653E-2</v>
      </c>
      <c r="AA148">
        <v>10459243</v>
      </c>
      <c r="AB148">
        <v>17248</v>
      </c>
      <c r="AD148" t="s">
        <v>5</v>
      </c>
      <c r="AE148">
        <v>52</v>
      </c>
      <c r="AF148">
        <v>3</v>
      </c>
      <c r="AG148">
        <v>5586633</v>
      </c>
      <c r="AH148" t="s">
        <v>30068</v>
      </c>
      <c r="AI148" t="s">
        <v>30067</v>
      </c>
      <c r="AJ148" t="s">
        <v>30066</v>
      </c>
      <c r="AK148" t="s">
        <v>30065</v>
      </c>
      <c r="AL148">
        <v>18</v>
      </c>
      <c r="AM148" s="5">
        <f t="shared" si="18"/>
        <v>1.5</v>
      </c>
      <c r="AN148" s="4">
        <f t="shared" si="23"/>
        <v>2.2718667171525938E-3</v>
      </c>
      <c r="AO148" s="3"/>
      <c r="AP148">
        <v>0</v>
      </c>
      <c r="AR148" t="s">
        <v>0</v>
      </c>
      <c r="AT148" s="2" t="s">
        <v>66</v>
      </c>
      <c r="AU148" s="1">
        <f t="shared" si="19"/>
        <v>1.7144014300936334</v>
      </c>
      <c r="AV148" s="1">
        <f t="shared" si="20"/>
        <v>1.2894829276998123</v>
      </c>
      <c r="AW148" s="1">
        <f t="shared" si="21"/>
        <v>0.86456442530599109</v>
      </c>
    </row>
    <row r="149" spans="1:49" x14ac:dyDescent="0.2">
      <c r="A149">
        <v>147</v>
      </c>
      <c r="B149" t="s">
        <v>30064</v>
      </c>
      <c r="C149" t="s">
        <v>30063</v>
      </c>
      <c r="F149" t="s">
        <v>30062</v>
      </c>
      <c r="G149" t="s">
        <v>15</v>
      </c>
      <c r="H149" t="s">
        <v>14</v>
      </c>
      <c r="I149" t="s">
        <v>21366</v>
      </c>
      <c r="J149" t="s">
        <v>30061</v>
      </c>
      <c r="K149" t="s">
        <v>30060</v>
      </c>
      <c r="L149" t="s">
        <v>30059</v>
      </c>
      <c r="M149" t="s">
        <v>30058</v>
      </c>
      <c r="N149">
        <v>4</v>
      </c>
      <c r="O149" t="s">
        <v>30057</v>
      </c>
      <c r="P149" t="s">
        <v>30056</v>
      </c>
      <c r="Q149" t="s">
        <v>30055</v>
      </c>
      <c r="R149" s="7">
        <v>40330</v>
      </c>
      <c r="S149" s="8">
        <f t="shared" si="16"/>
        <v>2010</v>
      </c>
      <c r="T149" s="8">
        <v>2010</v>
      </c>
      <c r="U149" s="8">
        <f t="shared" si="17"/>
        <v>12</v>
      </c>
      <c r="V149" s="7">
        <v>40330</v>
      </c>
      <c r="W149" t="s">
        <v>14811</v>
      </c>
      <c r="X149" s="2">
        <v>0.88100000000000001</v>
      </c>
      <c r="Y149" s="6">
        <f t="shared" si="22"/>
        <v>2.3517791836843653E-2</v>
      </c>
      <c r="AA149">
        <v>10459243</v>
      </c>
      <c r="AB149">
        <v>17248</v>
      </c>
      <c r="AD149" t="s">
        <v>5</v>
      </c>
      <c r="AE149">
        <v>52</v>
      </c>
      <c r="AF149">
        <v>3</v>
      </c>
      <c r="AG149">
        <v>5586574</v>
      </c>
      <c r="AH149" t="s">
        <v>26101</v>
      </c>
      <c r="AI149" t="s">
        <v>30054</v>
      </c>
      <c r="AJ149" t="s">
        <v>30053</v>
      </c>
      <c r="AK149" t="s">
        <v>30052</v>
      </c>
      <c r="AL149">
        <v>7</v>
      </c>
      <c r="AM149" s="5">
        <f t="shared" si="18"/>
        <v>0.58333333333333337</v>
      </c>
      <c r="AN149" s="4">
        <f t="shared" si="23"/>
        <v>8.835037233371198E-4</v>
      </c>
      <c r="AO149" s="3"/>
      <c r="AP149">
        <v>0</v>
      </c>
      <c r="AR149" t="s">
        <v>0</v>
      </c>
      <c r="AT149" s="2" t="s">
        <v>66</v>
      </c>
      <c r="AU149" s="1">
        <f t="shared" si="19"/>
        <v>1.6727505402791691</v>
      </c>
      <c r="AV149" s="1">
        <f t="shared" si="20"/>
        <v>1.2200647780090386</v>
      </c>
      <c r="AW149" s="1">
        <f t="shared" si="21"/>
        <v>0.76737901573890788</v>
      </c>
    </row>
    <row r="150" spans="1:49" x14ac:dyDescent="0.2">
      <c r="A150">
        <v>148</v>
      </c>
      <c r="B150" t="s">
        <v>30051</v>
      </c>
      <c r="C150" t="s">
        <v>30050</v>
      </c>
      <c r="F150" t="s">
        <v>30049</v>
      </c>
      <c r="G150" t="s">
        <v>15</v>
      </c>
      <c r="H150" t="s">
        <v>14</v>
      </c>
      <c r="I150" t="s">
        <v>30048</v>
      </c>
      <c r="J150" t="s">
        <v>30047</v>
      </c>
      <c r="K150" t="s">
        <v>30046</v>
      </c>
      <c r="L150" t="s">
        <v>30045</v>
      </c>
      <c r="M150" t="s">
        <v>30044</v>
      </c>
      <c r="N150">
        <v>3</v>
      </c>
      <c r="O150" t="s">
        <v>30043</v>
      </c>
      <c r="P150" t="s">
        <v>30042</v>
      </c>
      <c r="Q150" t="s">
        <v>30041</v>
      </c>
      <c r="R150" s="7">
        <v>40330</v>
      </c>
      <c r="S150" s="8">
        <f t="shared" si="16"/>
        <v>2010</v>
      </c>
      <c r="T150" s="8">
        <v>2010</v>
      </c>
      <c r="U150" s="8">
        <f t="shared" si="17"/>
        <v>12</v>
      </c>
      <c r="V150" s="7">
        <v>40330</v>
      </c>
      <c r="W150" t="s">
        <v>14811</v>
      </c>
      <c r="X150" s="2">
        <v>0.88100000000000001</v>
      </c>
      <c r="Y150" s="6">
        <f t="shared" si="22"/>
        <v>2.3517791836843653E-2</v>
      </c>
      <c r="AA150">
        <v>10459243</v>
      </c>
      <c r="AB150">
        <v>17248</v>
      </c>
      <c r="AD150" t="s">
        <v>5</v>
      </c>
      <c r="AE150">
        <v>52</v>
      </c>
      <c r="AF150">
        <v>3</v>
      </c>
      <c r="AG150">
        <v>5586581</v>
      </c>
      <c r="AH150" t="s">
        <v>30040</v>
      </c>
      <c r="AI150" t="s">
        <v>30039</v>
      </c>
      <c r="AJ150" t="s">
        <v>30038</v>
      </c>
      <c r="AK150" t="s">
        <v>30037</v>
      </c>
      <c r="AL150">
        <v>29</v>
      </c>
      <c r="AM150" s="5">
        <f t="shared" si="18"/>
        <v>2.4166666666666665</v>
      </c>
      <c r="AN150" s="4">
        <f t="shared" si="23"/>
        <v>3.6602297109680675E-3</v>
      </c>
      <c r="AO150" s="3"/>
      <c r="AP150">
        <v>0</v>
      </c>
      <c r="AR150" t="s">
        <v>0</v>
      </c>
      <c r="AT150" s="2" t="s">
        <v>66</v>
      </c>
      <c r="AU150" s="1">
        <f t="shared" si="19"/>
        <v>1.7560523199080975</v>
      </c>
      <c r="AV150" s="1">
        <f t="shared" si="20"/>
        <v>1.3589010773905861</v>
      </c>
      <c r="AW150" s="1">
        <f t="shared" si="21"/>
        <v>0.96174983487307431</v>
      </c>
    </row>
    <row r="151" spans="1:49" x14ac:dyDescent="0.2">
      <c r="A151">
        <v>149</v>
      </c>
      <c r="B151" t="s">
        <v>30036</v>
      </c>
      <c r="C151" t="s">
        <v>30035</v>
      </c>
      <c r="F151" t="s">
        <v>30034</v>
      </c>
      <c r="G151" t="s">
        <v>15</v>
      </c>
      <c r="H151" t="s">
        <v>14</v>
      </c>
      <c r="I151" t="s">
        <v>30033</v>
      </c>
      <c r="J151">
        <v>109579447</v>
      </c>
      <c r="K151" t="s">
        <v>30032</v>
      </c>
      <c r="L151" t="s">
        <v>30031</v>
      </c>
      <c r="M151" t="s">
        <v>30030</v>
      </c>
      <c r="N151">
        <v>2</v>
      </c>
      <c r="O151" t="s">
        <v>30029</v>
      </c>
      <c r="P151" t="s">
        <v>30028</v>
      </c>
      <c r="Q151" t="s">
        <v>30027</v>
      </c>
      <c r="R151" s="7">
        <v>40330</v>
      </c>
      <c r="S151" s="8">
        <f t="shared" si="16"/>
        <v>2010</v>
      </c>
      <c r="T151" s="8">
        <v>2010</v>
      </c>
      <c r="U151" s="8">
        <f t="shared" si="17"/>
        <v>12</v>
      </c>
      <c r="V151" s="7">
        <v>40330</v>
      </c>
      <c r="W151" t="s">
        <v>14811</v>
      </c>
      <c r="X151" s="2">
        <v>0.88100000000000001</v>
      </c>
      <c r="Y151" s="6">
        <f t="shared" si="22"/>
        <v>2.3517791836843653E-2</v>
      </c>
      <c r="AA151">
        <v>10459243</v>
      </c>
      <c r="AB151">
        <v>17248</v>
      </c>
      <c r="AD151" t="s">
        <v>5</v>
      </c>
      <c r="AE151">
        <v>52</v>
      </c>
      <c r="AF151">
        <v>3</v>
      </c>
      <c r="AG151">
        <v>5586611</v>
      </c>
      <c r="AH151" t="s">
        <v>30026</v>
      </c>
      <c r="AI151" t="s">
        <v>30025</v>
      </c>
      <c r="AJ151" t="s">
        <v>30024</v>
      </c>
      <c r="AK151" t="s">
        <v>30023</v>
      </c>
      <c r="AL151">
        <v>0</v>
      </c>
      <c r="AM151" s="5">
        <f t="shared" si="18"/>
        <v>0</v>
      </c>
      <c r="AN151" s="4">
        <f t="shared" si="23"/>
        <v>0</v>
      </c>
      <c r="AO151" s="3"/>
      <c r="AP151">
        <v>0</v>
      </c>
      <c r="AR151" t="s">
        <v>0</v>
      </c>
      <c r="AT151" s="2" t="s">
        <v>66</v>
      </c>
      <c r="AU151" s="1">
        <f t="shared" si="19"/>
        <v>1.6462454285790555</v>
      </c>
      <c r="AV151" s="1">
        <f t="shared" si="20"/>
        <v>1.1758895918421826</v>
      </c>
      <c r="AW151" s="1">
        <f t="shared" si="21"/>
        <v>0.70553375510530958</v>
      </c>
    </row>
    <row r="152" spans="1:49" x14ac:dyDescent="0.2">
      <c r="A152">
        <v>150</v>
      </c>
      <c r="B152" t="s">
        <v>30022</v>
      </c>
      <c r="C152" t="s">
        <v>30021</v>
      </c>
      <c r="F152" t="s">
        <v>30020</v>
      </c>
      <c r="G152" t="s">
        <v>15</v>
      </c>
      <c r="H152" t="s">
        <v>14</v>
      </c>
      <c r="I152" t="s">
        <v>30019</v>
      </c>
      <c r="J152">
        <v>60003500</v>
      </c>
      <c r="K152" t="s">
        <v>4330</v>
      </c>
      <c r="L152" t="s">
        <v>1571</v>
      </c>
      <c r="M152" t="s">
        <v>43</v>
      </c>
      <c r="N152">
        <v>2</v>
      </c>
      <c r="O152" t="s">
        <v>30018</v>
      </c>
      <c r="P152" t="s">
        <v>30017</v>
      </c>
      <c r="Q152" t="s">
        <v>4327</v>
      </c>
      <c r="R152" s="7">
        <v>40330</v>
      </c>
      <c r="S152" s="8">
        <f t="shared" si="16"/>
        <v>2010</v>
      </c>
      <c r="T152" s="8">
        <v>2010</v>
      </c>
      <c r="U152" s="8">
        <f t="shared" si="17"/>
        <v>12</v>
      </c>
      <c r="V152" s="7">
        <v>40330</v>
      </c>
      <c r="W152" t="s">
        <v>1406</v>
      </c>
      <c r="X152" s="2">
        <v>1.218</v>
      </c>
      <c r="Y152" s="6">
        <f t="shared" si="22"/>
        <v>3.2513814366941618E-2</v>
      </c>
      <c r="AA152">
        <v>189448</v>
      </c>
      <c r="AB152">
        <v>15107</v>
      </c>
      <c r="AD152" t="s">
        <v>5</v>
      </c>
      <c r="AE152">
        <v>56</v>
      </c>
      <c r="AF152">
        <v>6</v>
      </c>
      <c r="AG152">
        <v>2046202</v>
      </c>
      <c r="AH152" t="s">
        <v>30016</v>
      </c>
      <c r="AI152" t="s">
        <v>30015</v>
      </c>
      <c r="AJ152" t="s">
        <v>30014</v>
      </c>
      <c r="AK152" t="s">
        <v>30013</v>
      </c>
      <c r="AL152">
        <v>8</v>
      </c>
      <c r="AM152" s="5">
        <f t="shared" si="18"/>
        <v>0.66666666666666663</v>
      </c>
      <c r="AN152" s="4">
        <f t="shared" si="23"/>
        <v>1.0097185409567082E-3</v>
      </c>
      <c r="AO152" s="3"/>
      <c r="AP152">
        <v>0</v>
      </c>
      <c r="AQ152" t="s">
        <v>162</v>
      </c>
      <c r="AR152">
        <v>237037</v>
      </c>
      <c r="AS152" t="s">
        <v>160</v>
      </c>
      <c r="AT152" s="2" t="s">
        <v>66</v>
      </c>
      <c r="AU152" s="1">
        <f t="shared" si="19"/>
        <v>2.3062585619146145</v>
      </c>
      <c r="AV152" s="1">
        <f t="shared" si="20"/>
        <v>1.6761766453949163</v>
      </c>
      <c r="AW152" s="1">
        <f t="shared" si="21"/>
        <v>1.046094728875218</v>
      </c>
    </row>
    <row r="153" spans="1:49" x14ac:dyDescent="0.2">
      <c r="A153">
        <v>151</v>
      </c>
      <c r="B153" t="s">
        <v>30012</v>
      </c>
      <c r="C153" t="s">
        <v>30011</v>
      </c>
      <c r="F153" t="s">
        <v>30010</v>
      </c>
      <c r="G153" t="s">
        <v>15</v>
      </c>
      <c r="H153" t="s">
        <v>14</v>
      </c>
      <c r="I153" t="s">
        <v>30009</v>
      </c>
      <c r="J153" t="s">
        <v>30008</v>
      </c>
      <c r="K153" t="s">
        <v>30007</v>
      </c>
      <c r="L153" t="s">
        <v>30006</v>
      </c>
      <c r="M153" t="s">
        <v>30005</v>
      </c>
      <c r="N153">
        <v>5</v>
      </c>
      <c r="O153" t="s">
        <v>30004</v>
      </c>
      <c r="P153" t="s">
        <v>30003</v>
      </c>
      <c r="Q153" t="s">
        <v>30002</v>
      </c>
      <c r="R153" s="7">
        <v>40330</v>
      </c>
      <c r="S153" s="8">
        <f t="shared" si="16"/>
        <v>2010</v>
      </c>
      <c r="T153" s="8">
        <v>2010</v>
      </c>
      <c r="U153" s="8">
        <f t="shared" si="17"/>
        <v>12</v>
      </c>
      <c r="V153" s="7">
        <v>40330</v>
      </c>
      <c r="W153" t="s">
        <v>14811</v>
      </c>
      <c r="X153" s="2">
        <v>0.88100000000000001</v>
      </c>
      <c r="Y153" s="6">
        <f t="shared" si="22"/>
        <v>2.3517791836843653E-2</v>
      </c>
      <c r="AA153">
        <v>10459243</v>
      </c>
      <c r="AB153">
        <v>17248</v>
      </c>
      <c r="AD153" t="s">
        <v>5</v>
      </c>
      <c r="AE153">
        <v>52</v>
      </c>
      <c r="AF153">
        <v>3</v>
      </c>
      <c r="AG153">
        <v>5586570</v>
      </c>
      <c r="AH153" t="s">
        <v>30001</v>
      </c>
      <c r="AI153" t="s">
        <v>30000</v>
      </c>
      <c r="AJ153" t="s">
        <v>29999</v>
      </c>
      <c r="AK153" t="s">
        <v>29998</v>
      </c>
      <c r="AL153">
        <v>64</v>
      </c>
      <c r="AM153" s="5">
        <f t="shared" si="18"/>
        <v>5.333333333333333</v>
      </c>
      <c r="AN153" s="4">
        <f t="shared" si="23"/>
        <v>8.0777483276536655E-3</v>
      </c>
      <c r="AO153" s="3"/>
      <c r="AP153">
        <v>0</v>
      </c>
      <c r="AR153" t="s">
        <v>0</v>
      </c>
      <c r="AT153" s="2" t="s">
        <v>66</v>
      </c>
      <c r="AU153" s="1">
        <f t="shared" si="19"/>
        <v>1.8885778784086655</v>
      </c>
      <c r="AV153" s="1">
        <f t="shared" si="20"/>
        <v>1.5797770082248659</v>
      </c>
      <c r="AW153" s="1">
        <f t="shared" si="21"/>
        <v>1.2709761380410662</v>
      </c>
    </row>
    <row r="154" spans="1:49" x14ac:dyDescent="0.2">
      <c r="A154">
        <v>152</v>
      </c>
      <c r="B154" t="s">
        <v>29997</v>
      </c>
      <c r="F154" t="s">
        <v>29996</v>
      </c>
      <c r="G154" t="s">
        <v>15</v>
      </c>
      <c r="H154" t="s">
        <v>14</v>
      </c>
      <c r="I154" t="s">
        <v>29995</v>
      </c>
      <c r="J154">
        <v>60032053</v>
      </c>
      <c r="K154" t="s">
        <v>17683</v>
      </c>
      <c r="L154" t="s">
        <v>1396</v>
      </c>
      <c r="M154" t="s">
        <v>859</v>
      </c>
      <c r="N154">
        <v>2</v>
      </c>
      <c r="O154" t="s">
        <v>29994</v>
      </c>
      <c r="P154" t="s">
        <v>29993</v>
      </c>
      <c r="Q154" t="s">
        <v>17680</v>
      </c>
      <c r="R154" s="7">
        <v>40330</v>
      </c>
      <c r="S154" s="8">
        <f t="shared" si="16"/>
        <v>2010</v>
      </c>
      <c r="T154" s="8">
        <v>2010</v>
      </c>
      <c r="U154" s="8">
        <f t="shared" si="17"/>
        <v>12</v>
      </c>
      <c r="V154" s="7">
        <v>40330</v>
      </c>
      <c r="W154" t="s">
        <v>29992</v>
      </c>
      <c r="X154" s="2" t="s">
        <v>66</v>
      </c>
      <c r="Y154" s="6" t="e">
        <f t="shared" si="22"/>
        <v>#VALUE!</v>
      </c>
      <c r="AA154">
        <v>10286284</v>
      </c>
      <c r="AB154">
        <v>12766</v>
      </c>
      <c r="AD154" t="s">
        <v>5</v>
      </c>
      <c r="AE154">
        <v>34</v>
      </c>
      <c r="AF154">
        <v>3</v>
      </c>
      <c r="AH154" t="s">
        <v>29991</v>
      </c>
      <c r="AI154" t="s">
        <v>29990</v>
      </c>
      <c r="AJ154" t="s">
        <v>29989</v>
      </c>
      <c r="AK154" t="s">
        <v>29988</v>
      </c>
      <c r="AL154">
        <v>3</v>
      </c>
      <c r="AM154" s="5">
        <f t="shared" si="18"/>
        <v>0.25</v>
      </c>
      <c r="AN154" s="4">
        <f t="shared" si="23"/>
        <v>3.786444528587656E-4</v>
      </c>
      <c r="AO154" s="3"/>
      <c r="AP154">
        <v>0</v>
      </c>
      <c r="AR154" t="s">
        <v>0</v>
      </c>
      <c r="AT154" s="2" t="s">
        <v>66</v>
      </c>
      <c r="AU154" s="1" t="e">
        <f t="shared" si="19"/>
        <v>#VALUE!</v>
      </c>
      <c r="AV154" s="1" t="e">
        <f t="shared" si="20"/>
        <v>#VALUE!</v>
      </c>
      <c r="AW154" s="1" t="e">
        <f t="shared" si="21"/>
        <v>#VALUE!</v>
      </c>
    </row>
    <row r="155" spans="1:49" x14ac:dyDescent="0.2">
      <c r="A155">
        <v>153</v>
      </c>
      <c r="B155" t="s">
        <v>29987</v>
      </c>
      <c r="C155" t="s">
        <v>29986</v>
      </c>
      <c r="F155" t="s">
        <v>29985</v>
      </c>
      <c r="G155" t="s">
        <v>15</v>
      </c>
      <c r="H155" t="s">
        <v>14</v>
      </c>
      <c r="I155" t="s">
        <v>29984</v>
      </c>
      <c r="J155" t="s">
        <v>29978</v>
      </c>
      <c r="K155" t="s">
        <v>29983</v>
      </c>
      <c r="L155" t="s">
        <v>29982</v>
      </c>
      <c r="M155" t="s">
        <v>29981</v>
      </c>
      <c r="N155">
        <v>2</v>
      </c>
      <c r="O155" t="s">
        <v>29980</v>
      </c>
      <c r="P155" t="s">
        <v>29979</v>
      </c>
      <c r="Q155" t="s">
        <v>29978</v>
      </c>
      <c r="R155" s="7">
        <v>40330</v>
      </c>
      <c r="S155" s="8">
        <f t="shared" si="16"/>
        <v>2010</v>
      </c>
      <c r="T155" s="8">
        <v>2010</v>
      </c>
      <c r="U155" s="8">
        <f t="shared" si="17"/>
        <v>12</v>
      </c>
      <c r="V155" s="7">
        <v>40330</v>
      </c>
      <c r="W155" t="s">
        <v>29977</v>
      </c>
      <c r="X155" s="2">
        <v>0.59699999999999998</v>
      </c>
      <c r="Y155" s="6">
        <f t="shared" si="22"/>
        <v>1.5936574036998479E-2</v>
      </c>
      <c r="AA155">
        <v>34541</v>
      </c>
      <c r="AB155">
        <v>24588</v>
      </c>
      <c r="AD155" t="s">
        <v>5</v>
      </c>
      <c r="AE155">
        <v>60</v>
      </c>
      <c r="AF155">
        <v>2</v>
      </c>
      <c r="AH155" t="s">
        <v>29976</v>
      </c>
      <c r="AI155" t="s">
        <v>29975</v>
      </c>
      <c r="AJ155" t="s">
        <v>29974</v>
      </c>
      <c r="AK155" t="s">
        <v>29973</v>
      </c>
      <c r="AL155">
        <v>10</v>
      </c>
      <c r="AM155" s="5">
        <f t="shared" si="18"/>
        <v>0.83333333333333337</v>
      </c>
      <c r="AN155" s="4">
        <f t="shared" si="23"/>
        <v>1.2621481761958854E-3</v>
      </c>
      <c r="AO155" s="3"/>
      <c r="AP155">
        <v>0</v>
      </c>
      <c r="AR155" t="s">
        <v>0</v>
      </c>
      <c r="AT155" s="2">
        <v>1</v>
      </c>
      <c r="AU155" s="1">
        <f t="shared" si="19"/>
        <v>1.15342462787577</v>
      </c>
      <c r="AV155" s="1">
        <f t="shared" si="20"/>
        <v>0.8599361106597182</v>
      </c>
      <c r="AW155" s="1">
        <f t="shared" si="21"/>
        <v>0.56644759344366635</v>
      </c>
    </row>
    <row r="156" spans="1:49" x14ac:dyDescent="0.2">
      <c r="A156">
        <v>154</v>
      </c>
      <c r="B156" t="s">
        <v>29972</v>
      </c>
      <c r="C156" t="s">
        <v>29971</v>
      </c>
      <c r="F156" t="s">
        <v>29970</v>
      </c>
      <c r="G156" t="s">
        <v>15</v>
      </c>
      <c r="H156" t="s">
        <v>14</v>
      </c>
      <c r="I156" t="s">
        <v>29823</v>
      </c>
      <c r="J156">
        <v>60018038</v>
      </c>
      <c r="K156" t="s">
        <v>11742</v>
      </c>
      <c r="L156" t="s">
        <v>11741</v>
      </c>
      <c r="M156" t="s">
        <v>58</v>
      </c>
      <c r="N156">
        <v>4</v>
      </c>
      <c r="O156" t="s">
        <v>29969</v>
      </c>
      <c r="P156" t="s">
        <v>29968</v>
      </c>
      <c r="Q156" t="s">
        <v>29967</v>
      </c>
      <c r="R156" s="7">
        <v>40330</v>
      </c>
      <c r="S156" s="8">
        <f t="shared" si="16"/>
        <v>2010</v>
      </c>
      <c r="T156" s="8">
        <v>2010</v>
      </c>
      <c r="U156" s="8">
        <f t="shared" si="17"/>
        <v>12</v>
      </c>
      <c r="V156" s="7">
        <v>40330</v>
      </c>
      <c r="W156" t="s">
        <v>29966</v>
      </c>
      <c r="X156" s="2">
        <v>0.38200000000000001</v>
      </c>
      <c r="Y156" s="6">
        <f t="shared" si="22"/>
        <v>1.0197271829369211E-2</v>
      </c>
      <c r="AA156" t="s">
        <v>29965</v>
      </c>
      <c r="AB156">
        <v>25828</v>
      </c>
      <c r="AD156" t="s">
        <v>5</v>
      </c>
      <c r="AE156">
        <v>288</v>
      </c>
      <c r="AF156">
        <v>9</v>
      </c>
      <c r="AH156" t="s">
        <v>29964</v>
      </c>
      <c r="AI156" t="s">
        <v>29963</v>
      </c>
      <c r="AJ156" t="s">
        <v>29962</v>
      </c>
      <c r="AK156" t="s">
        <v>29961</v>
      </c>
      <c r="AL156">
        <v>7</v>
      </c>
      <c r="AM156" s="5">
        <f t="shared" si="18"/>
        <v>0.58333333333333337</v>
      </c>
      <c r="AN156" s="4">
        <f t="shared" si="23"/>
        <v>8.835037233371198E-4</v>
      </c>
      <c r="AO156" s="3"/>
      <c r="AP156">
        <v>0</v>
      </c>
      <c r="AQ156" t="s">
        <v>125</v>
      </c>
      <c r="AR156">
        <v>20774051</v>
      </c>
      <c r="AS156" t="s">
        <v>124</v>
      </c>
      <c r="AT156" s="2">
        <v>1.931</v>
      </c>
      <c r="AU156" s="1">
        <f t="shared" si="19"/>
        <v>0.74031413975595839</v>
      </c>
      <c r="AV156" s="1">
        <f t="shared" si="20"/>
        <v>0.55403877763531661</v>
      </c>
      <c r="AW156" s="1">
        <f t="shared" si="21"/>
        <v>0.36776341551467467</v>
      </c>
    </row>
    <row r="157" spans="1:49" x14ac:dyDescent="0.2">
      <c r="A157">
        <v>155</v>
      </c>
      <c r="B157" t="s">
        <v>29960</v>
      </c>
      <c r="F157" t="s">
        <v>29959</v>
      </c>
      <c r="G157" t="s">
        <v>15</v>
      </c>
      <c r="H157" t="s">
        <v>14</v>
      </c>
      <c r="I157" t="s">
        <v>29958</v>
      </c>
      <c r="J157">
        <v>60005244</v>
      </c>
      <c r="K157" t="s">
        <v>1270</v>
      </c>
      <c r="L157" t="s">
        <v>509</v>
      </c>
      <c r="M157" t="s">
        <v>58</v>
      </c>
      <c r="N157">
        <v>2</v>
      </c>
      <c r="O157" t="s">
        <v>29957</v>
      </c>
      <c r="P157" t="s">
        <v>29956</v>
      </c>
      <c r="Q157" t="s">
        <v>3446</v>
      </c>
      <c r="R157" s="7">
        <v>40330</v>
      </c>
      <c r="S157" s="8">
        <f t="shared" si="16"/>
        <v>2010</v>
      </c>
      <c r="T157" s="8">
        <v>2010</v>
      </c>
      <c r="U157" s="8">
        <f t="shared" si="17"/>
        <v>12</v>
      </c>
      <c r="V157" s="7">
        <v>40330</v>
      </c>
      <c r="W157" t="s">
        <v>29955</v>
      </c>
      <c r="X157" s="2">
        <v>0.17100000000000001</v>
      </c>
      <c r="Y157" s="6">
        <f t="shared" si="22"/>
        <v>4.5647473372307209E-3</v>
      </c>
      <c r="AA157">
        <v>10051120</v>
      </c>
      <c r="AB157">
        <v>145727</v>
      </c>
      <c r="AD157" t="s">
        <v>5</v>
      </c>
      <c r="AE157">
        <v>27</v>
      </c>
      <c r="AF157">
        <v>2</v>
      </c>
      <c r="AH157" t="s">
        <v>29954</v>
      </c>
      <c r="AI157" t="s">
        <v>29953</v>
      </c>
      <c r="AJ157" t="s">
        <v>29952</v>
      </c>
      <c r="AK157" t="s">
        <v>29951</v>
      </c>
      <c r="AL157">
        <v>0</v>
      </c>
      <c r="AM157" s="5">
        <f t="shared" si="18"/>
        <v>0</v>
      </c>
      <c r="AN157" s="4">
        <f t="shared" si="23"/>
        <v>0</v>
      </c>
      <c r="AO157" s="3"/>
      <c r="AP157">
        <v>0</v>
      </c>
      <c r="AR157" t="s">
        <v>0</v>
      </c>
      <c r="AT157" s="2" t="s">
        <v>66</v>
      </c>
      <c r="AU157" s="1">
        <f t="shared" si="19"/>
        <v>0.31953231360615042</v>
      </c>
      <c r="AV157" s="1">
        <f t="shared" si="20"/>
        <v>0.22823736686153603</v>
      </c>
      <c r="AW157" s="1">
        <f t="shared" si="21"/>
        <v>0.13694242011692162</v>
      </c>
    </row>
    <row r="158" spans="1:49" x14ac:dyDescent="0.2">
      <c r="A158">
        <v>156</v>
      </c>
      <c r="B158" t="s">
        <v>29950</v>
      </c>
      <c r="F158" t="s">
        <v>29949</v>
      </c>
      <c r="G158" t="s">
        <v>15</v>
      </c>
      <c r="H158" t="s">
        <v>14</v>
      </c>
      <c r="I158" t="s">
        <v>29948</v>
      </c>
      <c r="J158">
        <v>60013826</v>
      </c>
      <c r="K158" t="s">
        <v>4712</v>
      </c>
      <c r="L158" t="s">
        <v>4711</v>
      </c>
      <c r="M158" t="s">
        <v>4710</v>
      </c>
      <c r="N158">
        <v>2</v>
      </c>
      <c r="O158" t="s">
        <v>29947</v>
      </c>
      <c r="P158" t="s">
        <v>29946</v>
      </c>
      <c r="Q158" t="s">
        <v>29945</v>
      </c>
      <c r="R158" s="7">
        <v>40330</v>
      </c>
      <c r="S158" s="8">
        <f t="shared" si="16"/>
        <v>2010</v>
      </c>
      <c r="T158" s="8">
        <v>2010</v>
      </c>
      <c r="U158" s="8">
        <f t="shared" si="17"/>
        <v>12</v>
      </c>
      <c r="V158" s="7">
        <v>40330</v>
      </c>
      <c r="W158" t="s">
        <v>22355</v>
      </c>
      <c r="X158" s="2">
        <v>0.22500000000000001</v>
      </c>
      <c r="Y158" s="6">
        <f t="shared" si="22"/>
        <v>6.0062464963562111E-3</v>
      </c>
      <c r="AA158">
        <v>12102512</v>
      </c>
      <c r="AB158">
        <v>17500155108</v>
      </c>
      <c r="AD158" t="s">
        <v>5</v>
      </c>
      <c r="AE158">
        <v>19</v>
      </c>
      <c r="AF158">
        <v>2</v>
      </c>
      <c r="AH158" t="s">
        <v>29944</v>
      </c>
      <c r="AI158" t="s">
        <v>29943</v>
      </c>
      <c r="AJ158" t="s">
        <v>29942</v>
      </c>
      <c r="AK158" t="s">
        <v>29941</v>
      </c>
      <c r="AL158">
        <v>0</v>
      </c>
      <c r="AM158" s="5">
        <f t="shared" si="18"/>
        <v>0</v>
      </c>
      <c r="AN158" s="4">
        <f t="shared" si="23"/>
        <v>0</v>
      </c>
      <c r="AO158" s="3"/>
      <c r="AP158">
        <v>0</v>
      </c>
      <c r="AR158" t="s">
        <v>0</v>
      </c>
      <c r="AT158" s="2">
        <v>0.95099999999999996</v>
      </c>
      <c r="AU158" s="1">
        <f t="shared" si="19"/>
        <v>0.42043725474493476</v>
      </c>
      <c r="AV158" s="1">
        <f t="shared" si="20"/>
        <v>0.30031232481781056</v>
      </c>
      <c r="AW158" s="1">
        <f t="shared" si="21"/>
        <v>0.18018739489068633</v>
      </c>
    </row>
    <row r="159" spans="1:49" x14ac:dyDescent="0.2">
      <c r="A159">
        <v>157</v>
      </c>
      <c r="B159" t="s">
        <v>29940</v>
      </c>
      <c r="C159" t="s">
        <v>29939</v>
      </c>
      <c r="F159" t="s">
        <v>29938</v>
      </c>
      <c r="G159" t="s">
        <v>15</v>
      </c>
      <c r="H159" t="s">
        <v>14</v>
      </c>
      <c r="I159" t="s">
        <v>29937</v>
      </c>
      <c r="J159">
        <v>60024353</v>
      </c>
      <c r="K159" t="s">
        <v>27686</v>
      </c>
      <c r="L159" t="s">
        <v>27685</v>
      </c>
      <c r="M159" t="s">
        <v>235</v>
      </c>
      <c r="N159">
        <v>4</v>
      </c>
      <c r="O159" t="s">
        <v>29936</v>
      </c>
      <c r="P159" t="s">
        <v>29935</v>
      </c>
      <c r="Q159" t="s">
        <v>29934</v>
      </c>
      <c r="R159" s="7">
        <v>40330</v>
      </c>
      <c r="S159" s="8">
        <f t="shared" si="16"/>
        <v>2010</v>
      </c>
      <c r="T159" s="8">
        <v>2010</v>
      </c>
      <c r="U159" s="8">
        <f t="shared" si="17"/>
        <v>12</v>
      </c>
      <c r="V159" s="7">
        <v>40330</v>
      </c>
      <c r="W159" t="s">
        <v>14811</v>
      </c>
      <c r="X159" s="2">
        <v>0.88100000000000001</v>
      </c>
      <c r="Y159" s="6">
        <f t="shared" si="22"/>
        <v>2.3517791836843653E-2</v>
      </c>
      <c r="AA159">
        <v>10459243</v>
      </c>
      <c r="AB159">
        <v>17248</v>
      </c>
      <c r="AD159" t="s">
        <v>5</v>
      </c>
      <c r="AE159">
        <v>52</v>
      </c>
      <c r="AF159">
        <v>3</v>
      </c>
      <c r="AG159">
        <v>5586593</v>
      </c>
      <c r="AH159" t="s">
        <v>9072</v>
      </c>
      <c r="AI159" t="s">
        <v>29933</v>
      </c>
      <c r="AJ159" t="s">
        <v>29932</v>
      </c>
      <c r="AK159" t="s">
        <v>29931</v>
      </c>
      <c r="AL159">
        <v>84</v>
      </c>
      <c r="AM159" s="5">
        <f t="shared" si="18"/>
        <v>7</v>
      </c>
      <c r="AN159" s="4">
        <f t="shared" si="23"/>
        <v>1.0602044680045438E-2</v>
      </c>
      <c r="AO159" s="3"/>
      <c r="AP159">
        <v>0</v>
      </c>
      <c r="AR159" t="s">
        <v>0</v>
      </c>
      <c r="AT159" s="2" t="s">
        <v>66</v>
      </c>
      <c r="AU159" s="1">
        <f t="shared" si="19"/>
        <v>1.9643067689804186</v>
      </c>
      <c r="AV159" s="1">
        <f t="shared" si="20"/>
        <v>1.7059918258444544</v>
      </c>
      <c r="AW159" s="1">
        <f t="shared" si="21"/>
        <v>1.4476768827084903</v>
      </c>
    </row>
    <row r="160" spans="1:49" x14ac:dyDescent="0.2">
      <c r="A160">
        <v>158</v>
      </c>
      <c r="B160" t="s">
        <v>29930</v>
      </c>
      <c r="C160" t="s">
        <v>29929</v>
      </c>
      <c r="F160" t="s">
        <v>29928</v>
      </c>
      <c r="G160" t="s">
        <v>15</v>
      </c>
      <c r="H160" t="s">
        <v>14</v>
      </c>
      <c r="I160" t="s">
        <v>16498</v>
      </c>
      <c r="J160" t="s">
        <v>16497</v>
      </c>
      <c r="K160" t="s">
        <v>16496</v>
      </c>
      <c r="L160" t="s">
        <v>16495</v>
      </c>
      <c r="M160" t="s">
        <v>924</v>
      </c>
      <c r="N160">
        <v>2</v>
      </c>
      <c r="O160" t="s">
        <v>16494</v>
      </c>
      <c r="P160" t="s">
        <v>16493</v>
      </c>
      <c r="Q160" t="s">
        <v>16492</v>
      </c>
      <c r="R160" s="7">
        <v>40330</v>
      </c>
      <c r="S160" s="8">
        <f t="shared" si="16"/>
        <v>2010</v>
      </c>
      <c r="T160" s="8">
        <v>2010</v>
      </c>
      <c r="U160" s="8">
        <f t="shared" si="17"/>
        <v>12</v>
      </c>
      <c r="V160" s="7">
        <v>40330</v>
      </c>
      <c r="W160" t="s">
        <v>16491</v>
      </c>
      <c r="X160" s="2">
        <v>0.33200000000000002</v>
      </c>
      <c r="Y160" s="6">
        <f t="shared" si="22"/>
        <v>8.8625503857344985E-3</v>
      </c>
      <c r="AA160">
        <v>15698025</v>
      </c>
      <c r="AB160">
        <v>144926</v>
      </c>
      <c r="AC160">
        <v>15728137</v>
      </c>
      <c r="AD160" t="s">
        <v>5</v>
      </c>
      <c r="AE160">
        <v>9</v>
      </c>
      <c r="AF160">
        <v>2</v>
      </c>
      <c r="AH160" t="s">
        <v>1608</v>
      </c>
      <c r="AI160" t="s">
        <v>29927</v>
      </c>
      <c r="AJ160" t="s">
        <v>29926</v>
      </c>
      <c r="AK160" t="s">
        <v>29925</v>
      </c>
      <c r="AL160">
        <v>32</v>
      </c>
      <c r="AM160" s="5">
        <f t="shared" si="18"/>
        <v>2.6666666666666665</v>
      </c>
      <c r="AN160" s="4">
        <f t="shared" si="23"/>
        <v>4.0388741638268328E-3</v>
      </c>
      <c r="AO160" s="3"/>
      <c r="AP160">
        <v>0</v>
      </c>
      <c r="AR160" t="s">
        <v>0</v>
      </c>
      <c r="AT160" s="2">
        <v>1.8069999999999999</v>
      </c>
      <c r="AU160" s="1">
        <f t="shared" si="19"/>
        <v>0.74154475191621994</v>
      </c>
      <c r="AV160" s="1">
        <f t="shared" si="20"/>
        <v>0.64507122747806656</v>
      </c>
      <c r="AW160" s="1">
        <f t="shared" si="21"/>
        <v>0.54859770303991329</v>
      </c>
    </row>
    <row r="161" spans="1:49" x14ac:dyDescent="0.2">
      <c r="A161">
        <v>159</v>
      </c>
      <c r="B161" t="s">
        <v>29924</v>
      </c>
      <c r="C161" t="s">
        <v>29923</v>
      </c>
      <c r="F161" t="s">
        <v>29922</v>
      </c>
      <c r="G161" t="s">
        <v>15</v>
      </c>
      <c r="H161" t="s">
        <v>14</v>
      </c>
      <c r="I161" t="s">
        <v>29921</v>
      </c>
      <c r="J161" t="s">
        <v>29920</v>
      </c>
      <c r="K161" t="s">
        <v>29919</v>
      </c>
      <c r="L161" t="s">
        <v>29918</v>
      </c>
      <c r="M161" t="s">
        <v>637</v>
      </c>
      <c r="N161">
        <v>5</v>
      </c>
      <c r="O161" t="s">
        <v>29917</v>
      </c>
      <c r="P161" t="s">
        <v>29916</v>
      </c>
      <c r="Q161" t="s">
        <v>29915</v>
      </c>
      <c r="R161" s="7">
        <v>40330</v>
      </c>
      <c r="S161" s="8">
        <f t="shared" si="16"/>
        <v>2010</v>
      </c>
      <c r="T161" s="8">
        <v>2010</v>
      </c>
      <c r="U161" s="8">
        <f t="shared" si="17"/>
        <v>12</v>
      </c>
      <c r="V161" s="7">
        <v>40330</v>
      </c>
      <c r="W161" t="s">
        <v>278</v>
      </c>
      <c r="X161" s="2">
        <v>0.59099999999999997</v>
      </c>
      <c r="Y161" s="6">
        <f t="shared" si="22"/>
        <v>1.5776407463762313E-2</v>
      </c>
      <c r="AA161">
        <v>9462171</v>
      </c>
      <c r="AB161">
        <v>27029</v>
      </c>
      <c r="AD161" t="s">
        <v>5</v>
      </c>
      <c r="AE161">
        <v>99</v>
      </c>
      <c r="AF161">
        <v>4</v>
      </c>
      <c r="AH161" t="s">
        <v>29914</v>
      </c>
      <c r="AI161" t="s">
        <v>29913</v>
      </c>
      <c r="AK161" t="s">
        <v>29912</v>
      </c>
      <c r="AL161">
        <v>6</v>
      </c>
      <c r="AM161" s="5">
        <f t="shared" si="18"/>
        <v>0.5</v>
      </c>
      <c r="AN161" s="4">
        <f t="shared" si="23"/>
        <v>7.572889057175312E-4</v>
      </c>
      <c r="AO161" s="3"/>
      <c r="AP161">
        <v>0</v>
      </c>
      <c r="AR161" t="s">
        <v>0</v>
      </c>
      <c r="AT161" s="2" t="s">
        <v>66</v>
      </c>
      <c r="AU161" s="1">
        <f t="shared" si="19"/>
        <v>1.1270671896348876</v>
      </c>
      <c r="AV161" s="1">
        <f t="shared" si="20"/>
        <v>0.82668481847399211</v>
      </c>
      <c r="AW161" s="1">
        <f t="shared" si="21"/>
        <v>0.52630244731309661</v>
      </c>
    </row>
    <row r="162" spans="1:49" x14ac:dyDescent="0.2">
      <c r="A162">
        <v>160</v>
      </c>
      <c r="B162" t="s">
        <v>29911</v>
      </c>
      <c r="C162" t="s">
        <v>29910</v>
      </c>
      <c r="D162" t="s">
        <v>29909</v>
      </c>
      <c r="F162" t="s">
        <v>29908</v>
      </c>
      <c r="G162" t="s">
        <v>15</v>
      </c>
      <c r="H162" t="s">
        <v>14</v>
      </c>
      <c r="I162" t="s">
        <v>29907</v>
      </c>
      <c r="J162" t="s">
        <v>29906</v>
      </c>
      <c r="K162" t="s">
        <v>29905</v>
      </c>
      <c r="L162" t="s">
        <v>29904</v>
      </c>
      <c r="M162" t="s">
        <v>2445</v>
      </c>
      <c r="N162">
        <v>5</v>
      </c>
      <c r="O162" t="s">
        <v>29903</v>
      </c>
      <c r="P162" t="s">
        <v>29902</v>
      </c>
      <c r="Q162" t="s">
        <v>29901</v>
      </c>
      <c r="R162" s="7">
        <v>40330</v>
      </c>
      <c r="S162" s="8">
        <f t="shared" si="16"/>
        <v>2010</v>
      </c>
      <c r="T162" s="8">
        <v>2010</v>
      </c>
      <c r="U162" s="8">
        <f t="shared" si="17"/>
        <v>12</v>
      </c>
      <c r="V162" s="7">
        <v>40330</v>
      </c>
      <c r="W162" t="s">
        <v>344</v>
      </c>
      <c r="X162" s="2">
        <v>1.129</v>
      </c>
      <c r="Y162" s="6">
        <f t="shared" si="22"/>
        <v>3.0138010197271831E-2</v>
      </c>
      <c r="AA162">
        <v>9276505</v>
      </c>
      <c r="AB162">
        <v>26764</v>
      </c>
      <c r="AD162" t="s">
        <v>5</v>
      </c>
      <c r="AE162">
        <v>33</v>
      </c>
      <c r="AF162" s="9">
        <v>44352</v>
      </c>
      <c r="AH162" t="s">
        <v>29900</v>
      </c>
      <c r="AI162" t="s">
        <v>29899</v>
      </c>
      <c r="AJ162" t="s">
        <v>29898</v>
      </c>
      <c r="AK162" t="s">
        <v>29897</v>
      </c>
      <c r="AL162">
        <v>9</v>
      </c>
      <c r="AM162" s="5">
        <f t="shared" si="18"/>
        <v>0.75</v>
      </c>
      <c r="AN162" s="4">
        <f t="shared" si="23"/>
        <v>1.1359333585762969E-3</v>
      </c>
      <c r="AO162" s="3"/>
      <c r="AP162">
        <v>0</v>
      </c>
      <c r="AR162" t="s">
        <v>0</v>
      </c>
      <c r="AT162" s="2">
        <v>2.7240000000000002</v>
      </c>
      <c r="AU162" s="1">
        <f t="shared" si="19"/>
        <v>2.1437387145663167</v>
      </c>
      <c r="AV162" s="1">
        <f t="shared" si="20"/>
        <v>1.5636971777924065</v>
      </c>
      <c r="AW162" s="1">
        <f t="shared" si="21"/>
        <v>0.98365564101849567</v>
      </c>
    </row>
    <row r="163" spans="1:49" x14ac:dyDescent="0.2">
      <c r="A163">
        <v>161</v>
      </c>
      <c r="B163" t="s">
        <v>29896</v>
      </c>
      <c r="C163" t="s">
        <v>29895</v>
      </c>
      <c r="F163" t="s">
        <v>29894</v>
      </c>
      <c r="G163" t="s">
        <v>15</v>
      </c>
      <c r="H163" t="s">
        <v>14</v>
      </c>
      <c r="I163" t="s">
        <v>29893</v>
      </c>
      <c r="J163" t="s">
        <v>29892</v>
      </c>
      <c r="K163" t="s">
        <v>29891</v>
      </c>
      <c r="L163" t="s">
        <v>29890</v>
      </c>
      <c r="M163" t="s">
        <v>16867</v>
      </c>
      <c r="N163">
        <v>3</v>
      </c>
      <c r="O163" t="s">
        <v>29889</v>
      </c>
      <c r="P163" t="s">
        <v>29888</v>
      </c>
      <c r="Q163" t="s">
        <v>29887</v>
      </c>
      <c r="R163" s="7">
        <v>40330</v>
      </c>
      <c r="S163" s="8">
        <f t="shared" si="16"/>
        <v>2010</v>
      </c>
      <c r="T163" s="8">
        <v>2010</v>
      </c>
      <c r="U163" s="8">
        <f t="shared" si="17"/>
        <v>12</v>
      </c>
      <c r="V163" s="7">
        <v>40330</v>
      </c>
      <c r="W163" t="s">
        <v>2188</v>
      </c>
      <c r="X163" s="2">
        <v>1.3720000000000001</v>
      </c>
      <c r="Y163" s="6">
        <f t="shared" si="22"/>
        <v>3.662475641333654E-2</v>
      </c>
      <c r="AA163">
        <v>189480</v>
      </c>
      <c r="AB163">
        <v>17366</v>
      </c>
      <c r="AD163" t="s">
        <v>5</v>
      </c>
      <c r="AE163">
        <v>58</v>
      </c>
      <c r="AF163">
        <v>6</v>
      </c>
      <c r="AG163">
        <v>5458048</v>
      </c>
      <c r="AH163" t="s">
        <v>29886</v>
      </c>
      <c r="AI163" t="s">
        <v>29885</v>
      </c>
      <c r="AJ163" t="s">
        <v>29884</v>
      </c>
      <c r="AK163" t="s">
        <v>29883</v>
      </c>
      <c r="AL163">
        <v>81</v>
      </c>
      <c r="AM163" s="5">
        <f t="shared" si="18"/>
        <v>6.75</v>
      </c>
      <c r="AN163" s="4">
        <f t="shared" si="23"/>
        <v>1.0223400227186671E-2</v>
      </c>
      <c r="AO163" s="3"/>
      <c r="AP163">
        <v>0</v>
      </c>
      <c r="AQ163" t="s">
        <v>29882</v>
      </c>
      <c r="AR163" t="s">
        <v>0</v>
      </c>
      <c r="AS163" t="s">
        <v>29881</v>
      </c>
      <c r="AT163" s="2" t="s">
        <v>66</v>
      </c>
      <c r="AU163" s="1">
        <f t="shared" si="19"/>
        <v>2.870434955749158</v>
      </c>
      <c r="AV163" s="1">
        <f t="shared" si="20"/>
        <v>2.3424078320261605</v>
      </c>
      <c r="AW163" s="1">
        <f t="shared" si="21"/>
        <v>1.8143807083031631</v>
      </c>
    </row>
    <row r="164" spans="1:49" x14ac:dyDescent="0.2">
      <c r="A164">
        <v>162</v>
      </c>
      <c r="B164" t="s">
        <v>29880</v>
      </c>
      <c r="C164" t="s">
        <v>29879</v>
      </c>
      <c r="F164" t="s">
        <v>29878</v>
      </c>
      <c r="G164" t="s">
        <v>15</v>
      </c>
      <c r="H164" t="s">
        <v>14</v>
      </c>
      <c r="I164" t="s">
        <v>29877</v>
      </c>
      <c r="J164" t="s">
        <v>29876</v>
      </c>
      <c r="K164" t="s">
        <v>29875</v>
      </c>
      <c r="L164" t="s">
        <v>29874</v>
      </c>
      <c r="M164" t="s">
        <v>95</v>
      </c>
      <c r="N164">
        <v>3</v>
      </c>
      <c r="O164" t="s">
        <v>29873</v>
      </c>
      <c r="P164" t="s">
        <v>29872</v>
      </c>
      <c r="Q164" t="s">
        <v>29871</v>
      </c>
      <c r="R164" s="7">
        <v>40330</v>
      </c>
      <c r="S164" s="8">
        <f t="shared" si="16"/>
        <v>2010</v>
      </c>
      <c r="T164" s="8">
        <v>2010</v>
      </c>
      <c r="U164" s="8">
        <f t="shared" si="17"/>
        <v>12</v>
      </c>
      <c r="V164" s="7">
        <v>40330</v>
      </c>
      <c r="W164" t="s">
        <v>4915</v>
      </c>
      <c r="X164" s="2">
        <v>0.77400000000000002</v>
      </c>
      <c r="Y164" s="6">
        <f t="shared" si="22"/>
        <v>2.0661487947465366E-2</v>
      </c>
      <c r="AA164">
        <v>7390572</v>
      </c>
      <c r="AB164">
        <v>13549</v>
      </c>
      <c r="AD164" t="s">
        <v>5</v>
      </c>
      <c r="AE164">
        <v>27</v>
      </c>
      <c r="AF164">
        <v>6</v>
      </c>
      <c r="AH164" t="s">
        <v>29870</v>
      </c>
      <c r="AI164" t="s">
        <v>29869</v>
      </c>
      <c r="AJ164" t="s">
        <v>29868</v>
      </c>
      <c r="AK164" t="s">
        <v>29867</v>
      </c>
      <c r="AL164">
        <v>39</v>
      </c>
      <c r="AM164" s="5">
        <f t="shared" si="18"/>
        <v>3.25</v>
      </c>
      <c r="AN164" s="4">
        <f t="shared" si="23"/>
        <v>4.9223778871639529E-3</v>
      </c>
      <c r="AO164" s="3"/>
      <c r="AP164">
        <v>0</v>
      </c>
      <c r="AR164" t="s">
        <v>0</v>
      </c>
      <c r="AT164" s="2" t="s">
        <v>66</v>
      </c>
      <c r="AU164" s="1">
        <f t="shared" si="19"/>
        <v>1.5939754929374943</v>
      </c>
      <c r="AV164" s="1">
        <f t="shared" si="20"/>
        <v>1.2791932917314659</v>
      </c>
      <c r="AW164" s="1">
        <f t="shared" si="21"/>
        <v>0.96441109052543761</v>
      </c>
    </row>
    <row r="165" spans="1:49" x14ac:dyDescent="0.2">
      <c r="A165">
        <v>163</v>
      </c>
      <c r="B165" t="s">
        <v>29866</v>
      </c>
      <c r="C165" t="s">
        <v>29865</v>
      </c>
      <c r="F165" t="s">
        <v>29864</v>
      </c>
      <c r="G165" t="s">
        <v>15</v>
      </c>
      <c r="H165" t="s">
        <v>14</v>
      </c>
      <c r="I165" t="s">
        <v>29863</v>
      </c>
      <c r="J165" t="s">
        <v>29862</v>
      </c>
      <c r="K165" t="s">
        <v>29861</v>
      </c>
      <c r="L165" t="s">
        <v>29860</v>
      </c>
      <c r="M165" t="s">
        <v>95</v>
      </c>
      <c r="N165">
        <v>4</v>
      </c>
      <c r="O165" t="s">
        <v>29859</v>
      </c>
      <c r="P165" t="s">
        <v>29858</v>
      </c>
      <c r="Q165" t="s">
        <v>29857</v>
      </c>
      <c r="R165" s="7">
        <v>40330</v>
      </c>
      <c r="S165" s="8">
        <f t="shared" si="16"/>
        <v>2010</v>
      </c>
      <c r="T165" s="8">
        <v>2010</v>
      </c>
      <c r="U165" s="8">
        <f t="shared" si="17"/>
        <v>12</v>
      </c>
      <c r="V165" s="7">
        <v>40330</v>
      </c>
      <c r="W165" t="s">
        <v>4915</v>
      </c>
      <c r="X165" s="2">
        <v>0.77400000000000002</v>
      </c>
      <c r="Y165" s="6">
        <f t="shared" si="22"/>
        <v>2.0661487947465366E-2</v>
      </c>
      <c r="AA165">
        <v>7390572</v>
      </c>
      <c r="AB165">
        <v>13549</v>
      </c>
      <c r="AD165" t="s">
        <v>5</v>
      </c>
      <c r="AE165">
        <v>27</v>
      </c>
      <c r="AF165">
        <v>6</v>
      </c>
      <c r="AH165" t="s">
        <v>29856</v>
      </c>
      <c r="AI165" t="s">
        <v>29855</v>
      </c>
      <c r="AJ165" t="s">
        <v>29854</v>
      </c>
      <c r="AK165" t="s">
        <v>29853</v>
      </c>
      <c r="AL165">
        <v>44</v>
      </c>
      <c r="AM165" s="5">
        <f t="shared" si="18"/>
        <v>3.6666666666666665</v>
      </c>
      <c r="AN165" s="4">
        <f t="shared" si="23"/>
        <v>5.5534519752618956E-3</v>
      </c>
      <c r="AO165" s="3"/>
      <c r="AP165">
        <v>0</v>
      </c>
      <c r="AR165" t="s">
        <v>0</v>
      </c>
      <c r="AT165" s="2" t="s">
        <v>66</v>
      </c>
      <c r="AU165" s="1">
        <f t="shared" si="19"/>
        <v>1.6129077155804323</v>
      </c>
      <c r="AV165" s="1">
        <f t="shared" si="20"/>
        <v>1.3107469961363631</v>
      </c>
      <c r="AW165" s="1">
        <f t="shared" si="21"/>
        <v>1.0085862766922935</v>
      </c>
    </row>
    <row r="166" spans="1:49" x14ac:dyDescent="0.2">
      <c r="A166">
        <v>164</v>
      </c>
      <c r="B166" t="s">
        <v>29852</v>
      </c>
      <c r="C166" t="s">
        <v>29851</v>
      </c>
      <c r="F166" t="s">
        <v>29850</v>
      </c>
      <c r="G166" t="s">
        <v>15</v>
      </c>
      <c r="H166" t="s">
        <v>14</v>
      </c>
      <c r="I166" t="s">
        <v>29849</v>
      </c>
      <c r="J166">
        <v>60007457</v>
      </c>
      <c r="K166" t="s">
        <v>1920</v>
      </c>
      <c r="L166" t="s">
        <v>1919</v>
      </c>
      <c r="M166" t="s">
        <v>1918</v>
      </c>
      <c r="N166">
        <v>5</v>
      </c>
      <c r="O166" t="s">
        <v>29848</v>
      </c>
      <c r="P166" t="s">
        <v>29847</v>
      </c>
      <c r="Q166" t="s">
        <v>29846</v>
      </c>
      <c r="R166" s="7">
        <v>40330</v>
      </c>
      <c r="S166" s="8">
        <f t="shared" si="16"/>
        <v>2010</v>
      </c>
      <c r="T166" s="8">
        <v>2010</v>
      </c>
      <c r="U166" s="8">
        <f t="shared" si="17"/>
        <v>12</v>
      </c>
      <c r="V166" s="7">
        <v>40330</v>
      </c>
      <c r="W166" t="s">
        <v>29845</v>
      </c>
      <c r="X166" s="2">
        <v>0.20599999999999999</v>
      </c>
      <c r="Y166" s="6">
        <f t="shared" si="22"/>
        <v>5.4990523477750197E-3</v>
      </c>
      <c r="AA166">
        <v>19907478</v>
      </c>
      <c r="AB166">
        <v>11300153729</v>
      </c>
      <c r="AC166">
        <v>19907494</v>
      </c>
      <c r="AD166" t="s">
        <v>5</v>
      </c>
      <c r="AE166">
        <v>4</v>
      </c>
      <c r="AF166">
        <v>2</v>
      </c>
      <c r="AH166" t="s">
        <v>29844</v>
      </c>
      <c r="AI166" t="s">
        <v>29843</v>
      </c>
      <c r="AJ166" t="s">
        <v>29842</v>
      </c>
      <c r="AK166" t="s">
        <v>29841</v>
      </c>
      <c r="AL166">
        <v>1</v>
      </c>
      <c r="AM166" s="5">
        <f t="shared" si="18"/>
        <v>8.3333333333333329E-2</v>
      </c>
      <c r="AN166" s="4">
        <f t="shared" si="23"/>
        <v>1.2621481761958852E-4</v>
      </c>
      <c r="AO166" s="3"/>
      <c r="AP166">
        <v>0</v>
      </c>
      <c r="AQ166" t="s">
        <v>22018</v>
      </c>
      <c r="AR166" t="s">
        <v>29840</v>
      </c>
      <c r="AS166" t="s">
        <v>1908</v>
      </c>
      <c r="AT166" s="2" t="s">
        <v>66</v>
      </c>
      <c r="AU166" s="1">
        <f t="shared" si="19"/>
        <v>0.38872010887283898</v>
      </c>
      <c r="AV166" s="1">
        <f t="shared" si="20"/>
        <v>0.28126335826973042</v>
      </c>
      <c r="AW166" s="1">
        <f t="shared" si="21"/>
        <v>0.17380660766662179</v>
      </c>
    </row>
    <row r="167" spans="1:49" x14ac:dyDescent="0.2">
      <c r="A167">
        <v>165</v>
      </c>
      <c r="B167" t="s">
        <v>29839</v>
      </c>
      <c r="C167" t="s">
        <v>29838</v>
      </c>
      <c r="D167" t="s">
        <v>29837</v>
      </c>
      <c r="F167" t="s">
        <v>29836</v>
      </c>
      <c r="G167" t="s">
        <v>15</v>
      </c>
      <c r="H167" t="s">
        <v>14</v>
      </c>
      <c r="I167" t="s">
        <v>29835</v>
      </c>
      <c r="J167">
        <v>60019647</v>
      </c>
      <c r="K167" t="s">
        <v>16253</v>
      </c>
      <c r="L167" t="s">
        <v>28815</v>
      </c>
      <c r="M167" t="s">
        <v>43</v>
      </c>
      <c r="N167">
        <v>8</v>
      </c>
      <c r="O167" t="s">
        <v>29834</v>
      </c>
      <c r="P167" t="s">
        <v>29833</v>
      </c>
      <c r="Q167" t="s">
        <v>29832</v>
      </c>
      <c r="R167" s="7">
        <v>40330</v>
      </c>
      <c r="S167" s="8">
        <f t="shared" si="16"/>
        <v>2010</v>
      </c>
      <c r="T167" s="8">
        <v>2010</v>
      </c>
      <c r="U167" s="8">
        <f t="shared" si="17"/>
        <v>12</v>
      </c>
      <c r="V167" s="7">
        <v>40330</v>
      </c>
      <c r="W167" t="s">
        <v>2473</v>
      </c>
      <c r="X167" s="2">
        <v>0.69899999999999995</v>
      </c>
      <c r="Y167" s="6">
        <f t="shared" si="22"/>
        <v>1.8659405782013295E-2</v>
      </c>
      <c r="AA167">
        <v>9244247</v>
      </c>
      <c r="AB167">
        <v>13660</v>
      </c>
      <c r="AD167" t="s">
        <v>5</v>
      </c>
      <c r="AE167">
        <v>161</v>
      </c>
      <c r="AF167" s="9">
        <v>44228</v>
      </c>
      <c r="AH167" t="s">
        <v>29831</v>
      </c>
      <c r="AI167" t="s">
        <v>29830</v>
      </c>
      <c r="AJ167" t="s">
        <v>29829</v>
      </c>
      <c r="AK167" t="s">
        <v>29828</v>
      </c>
      <c r="AL167">
        <v>31</v>
      </c>
      <c r="AM167" s="5">
        <f t="shared" si="18"/>
        <v>2.5833333333333335</v>
      </c>
      <c r="AN167" s="4">
        <f t="shared" si="23"/>
        <v>3.9126593462072449E-3</v>
      </c>
      <c r="AO167" s="3"/>
      <c r="AP167">
        <v>0</v>
      </c>
      <c r="AR167" t="s">
        <v>0</v>
      </c>
      <c r="AT167" s="2" t="s">
        <v>66</v>
      </c>
      <c r="AU167" s="1">
        <f t="shared" si="19"/>
        <v>1.4235381851271478</v>
      </c>
      <c r="AV167" s="1">
        <f t="shared" si="20"/>
        <v>1.1286032564110271</v>
      </c>
      <c r="AW167" s="1">
        <f t="shared" si="21"/>
        <v>0.83366832769490584</v>
      </c>
    </row>
    <row r="168" spans="1:49" x14ac:dyDescent="0.2">
      <c r="A168">
        <v>166</v>
      </c>
      <c r="B168" t="s">
        <v>29827</v>
      </c>
      <c r="C168" t="s">
        <v>29826</v>
      </c>
      <c r="D168" t="s">
        <v>29825</v>
      </c>
      <c r="F168" t="s">
        <v>29824</v>
      </c>
      <c r="G168" t="s">
        <v>15</v>
      </c>
      <c r="H168" t="s">
        <v>14</v>
      </c>
      <c r="I168" t="s">
        <v>29823</v>
      </c>
      <c r="J168">
        <v>60025278</v>
      </c>
      <c r="K168" t="s">
        <v>23630</v>
      </c>
      <c r="L168" t="s">
        <v>1451</v>
      </c>
      <c r="M168" t="s">
        <v>58</v>
      </c>
      <c r="N168">
        <v>4</v>
      </c>
      <c r="O168" t="s">
        <v>29822</v>
      </c>
      <c r="P168" t="s">
        <v>29821</v>
      </c>
      <c r="Q168" t="s">
        <v>23627</v>
      </c>
      <c r="R168" s="7">
        <v>40330</v>
      </c>
      <c r="S168" s="8">
        <f t="shared" si="16"/>
        <v>2010</v>
      </c>
      <c r="T168" s="8">
        <v>2010</v>
      </c>
      <c r="U168" s="8">
        <f t="shared" si="17"/>
        <v>12</v>
      </c>
      <c r="V168" s="7">
        <v>40330</v>
      </c>
      <c r="W168" t="s">
        <v>29802</v>
      </c>
      <c r="X168" s="2">
        <v>0.42799999999999999</v>
      </c>
      <c r="Y168" s="6">
        <f t="shared" si="22"/>
        <v>1.1425215557513147E-2</v>
      </c>
      <c r="AA168">
        <v>10070214</v>
      </c>
      <c r="AB168">
        <v>25522</v>
      </c>
      <c r="AD168" t="s">
        <v>5</v>
      </c>
      <c r="AE168">
        <v>15</v>
      </c>
      <c r="AF168">
        <v>3</v>
      </c>
      <c r="AH168" t="s">
        <v>29820</v>
      </c>
      <c r="AI168" t="s">
        <v>29819</v>
      </c>
      <c r="AJ168" t="s">
        <v>29818</v>
      </c>
      <c r="AK168" t="s">
        <v>29817</v>
      </c>
      <c r="AL168">
        <v>1</v>
      </c>
      <c r="AM168" s="5">
        <f t="shared" si="18"/>
        <v>8.3333333333333329E-2</v>
      </c>
      <c r="AN168" s="4">
        <f t="shared" si="23"/>
        <v>1.2621481761958852E-4</v>
      </c>
      <c r="AO168" s="3"/>
      <c r="AP168">
        <v>1</v>
      </c>
      <c r="AQ168" t="s">
        <v>29816</v>
      </c>
      <c r="AR168" t="s">
        <v>29815</v>
      </c>
      <c r="AS168" t="s">
        <v>29814</v>
      </c>
      <c r="AT168" s="2">
        <v>2.016</v>
      </c>
      <c r="AU168" s="1">
        <f t="shared" si="19"/>
        <v>0.80355153355450792</v>
      </c>
      <c r="AV168" s="1">
        <f t="shared" si="20"/>
        <v>0.57757151875663681</v>
      </c>
      <c r="AW168" s="1">
        <f t="shared" si="21"/>
        <v>0.35159150395876559</v>
      </c>
    </row>
    <row r="169" spans="1:49" x14ac:dyDescent="0.2">
      <c r="A169">
        <v>167</v>
      </c>
      <c r="B169" t="s">
        <v>29813</v>
      </c>
      <c r="C169" t="s">
        <v>29812</v>
      </c>
      <c r="D169" t="s">
        <v>29811</v>
      </c>
      <c r="F169" t="s">
        <v>29810</v>
      </c>
      <c r="G169" t="s">
        <v>15</v>
      </c>
      <c r="H169" t="s">
        <v>14</v>
      </c>
      <c r="I169" t="s">
        <v>29809</v>
      </c>
      <c r="J169" t="s">
        <v>29808</v>
      </c>
      <c r="K169" t="s">
        <v>29807</v>
      </c>
      <c r="L169" t="s">
        <v>29806</v>
      </c>
      <c r="M169" t="s">
        <v>637</v>
      </c>
      <c r="N169">
        <v>2</v>
      </c>
      <c r="O169" t="s">
        <v>29805</v>
      </c>
      <c r="P169" t="s">
        <v>29804</v>
      </c>
      <c r="Q169" t="s">
        <v>29803</v>
      </c>
      <c r="R169" s="7">
        <v>40330</v>
      </c>
      <c r="S169" s="8">
        <f t="shared" si="16"/>
        <v>2010</v>
      </c>
      <c r="T169" s="8">
        <v>2010</v>
      </c>
      <c r="U169" s="8">
        <f t="shared" si="17"/>
        <v>12</v>
      </c>
      <c r="V169" s="7">
        <v>40330</v>
      </c>
      <c r="W169" t="s">
        <v>29802</v>
      </c>
      <c r="X169" s="2">
        <v>0.42799999999999999</v>
      </c>
      <c r="Y169" s="6">
        <f t="shared" si="22"/>
        <v>1.1425215557513147E-2</v>
      </c>
      <c r="AA169">
        <v>10070214</v>
      </c>
      <c r="AB169">
        <v>25522</v>
      </c>
      <c r="AD169" t="s">
        <v>5</v>
      </c>
      <c r="AE169">
        <v>15</v>
      </c>
      <c r="AF169">
        <v>3</v>
      </c>
      <c r="AH169" t="s">
        <v>29801</v>
      </c>
      <c r="AI169" t="s">
        <v>29800</v>
      </c>
      <c r="AJ169" t="s">
        <v>29799</v>
      </c>
      <c r="AK169" t="s">
        <v>29798</v>
      </c>
      <c r="AL169">
        <v>0</v>
      </c>
      <c r="AM169" s="5">
        <f t="shared" si="18"/>
        <v>0</v>
      </c>
      <c r="AN169" s="4">
        <f t="shared" si="23"/>
        <v>0</v>
      </c>
      <c r="AO169" s="3"/>
      <c r="AP169">
        <v>0</v>
      </c>
      <c r="AR169" t="s">
        <v>0</v>
      </c>
      <c r="AT169" s="2">
        <v>2.016</v>
      </c>
      <c r="AU169" s="1">
        <f t="shared" si="19"/>
        <v>0.79976508902592036</v>
      </c>
      <c r="AV169" s="1">
        <f t="shared" si="20"/>
        <v>0.57126077787565732</v>
      </c>
      <c r="AW169" s="1">
        <f t="shared" si="21"/>
        <v>0.34275646672539439</v>
      </c>
    </row>
    <row r="170" spans="1:49" x14ac:dyDescent="0.2">
      <c r="A170">
        <v>168</v>
      </c>
      <c r="B170" t="s">
        <v>29797</v>
      </c>
      <c r="C170" t="s">
        <v>29796</v>
      </c>
      <c r="D170" t="s">
        <v>29795</v>
      </c>
      <c r="F170" t="s">
        <v>29794</v>
      </c>
      <c r="G170" t="s">
        <v>15</v>
      </c>
      <c r="H170" t="s">
        <v>14</v>
      </c>
      <c r="I170" t="s">
        <v>29793</v>
      </c>
      <c r="J170">
        <v>60009226</v>
      </c>
      <c r="K170" t="s">
        <v>26369</v>
      </c>
      <c r="L170" t="s">
        <v>26368</v>
      </c>
      <c r="M170" t="s">
        <v>43</v>
      </c>
      <c r="N170">
        <v>3</v>
      </c>
      <c r="O170" t="s">
        <v>29792</v>
      </c>
      <c r="P170" t="s">
        <v>29791</v>
      </c>
      <c r="Q170" t="s">
        <v>29790</v>
      </c>
      <c r="R170" s="7">
        <v>40330</v>
      </c>
      <c r="S170" s="8">
        <f t="shared" si="16"/>
        <v>2010</v>
      </c>
      <c r="T170" s="8">
        <v>2010</v>
      </c>
      <c r="U170" s="8">
        <f t="shared" si="17"/>
        <v>12</v>
      </c>
      <c r="V170" s="7">
        <v>40330</v>
      </c>
      <c r="W170" t="s">
        <v>29789</v>
      </c>
      <c r="X170" s="2">
        <v>1.0049999999999999</v>
      </c>
      <c r="Y170" s="6">
        <f t="shared" si="22"/>
        <v>2.6827901017057738E-2</v>
      </c>
      <c r="AA170">
        <v>160032</v>
      </c>
      <c r="AB170">
        <v>27959</v>
      </c>
      <c r="AD170" t="s">
        <v>5</v>
      </c>
      <c r="AE170">
        <v>347</v>
      </c>
      <c r="AF170">
        <v>5</v>
      </c>
      <c r="AH170" t="s">
        <v>29788</v>
      </c>
      <c r="AI170" t="s">
        <v>29787</v>
      </c>
      <c r="AJ170" t="s">
        <v>29786</v>
      </c>
      <c r="AK170" t="s">
        <v>29785</v>
      </c>
      <c r="AL170">
        <v>8</v>
      </c>
      <c r="AM170" s="5">
        <f t="shared" si="18"/>
        <v>0.66666666666666663</v>
      </c>
      <c r="AN170" s="4">
        <f t="shared" si="23"/>
        <v>1.0097185409567082E-3</v>
      </c>
      <c r="AO170" s="3"/>
      <c r="AP170">
        <v>0</v>
      </c>
      <c r="AR170" t="s">
        <v>0</v>
      </c>
      <c r="AT170" s="2" t="s">
        <v>66</v>
      </c>
      <c r="AU170" s="1">
        <f t="shared" si="19"/>
        <v>1.9082446274227429</v>
      </c>
      <c r="AV170" s="1">
        <f t="shared" si="20"/>
        <v>1.3918809779007224</v>
      </c>
      <c r="AW170" s="1">
        <f t="shared" si="21"/>
        <v>0.87551732837870166</v>
      </c>
    </row>
    <row r="171" spans="1:49" x14ac:dyDescent="0.2">
      <c r="A171">
        <v>169</v>
      </c>
      <c r="B171" t="s">
        <v>29784</v>
      </c>
      <c r="C171" t="s">
        <v>29783</v>
      </c>
      <c r="E171">
        <v>20458500</v>
      </c>
      <c r="F171" t="s">
        <v>29782</v>
      </c>
      <c r="G171" t="s">
        <v>15</v>
      </c>
      <c r="H171" t="s">
        <v>14</v>
      </c>
      <c r="I171" t="s">
        <v>29781</v>
      </c>
      <c r="J171" t="s">
        <v>29780</v>
      </c>
      <c r="K171" t="s">
        <v>29779</v>
      </c>
      <c r="L171" t="s">
        <v>29778</v>
      </c>
      <c r="M171" t="s">
        <v>27424</v>
      </c>
      <c r="N171">
        <v>7</v>
      </c>
      <c r="O171" t="s">
        <v>29777</v>
      </c>
      <c r="P171" t="s">
        <v>29776</v>
      </c>
      <c r="Q171" t="s">
        <v>29775</v>
      </c>
      <c r="R171" s="7">
        <v>40330</v>
      </c>
      <c r="S171" s="8">
        <f t="shared" si="16"/>
        <v>2010</v>
      </c>
      <c r="T171" s="8">
        <v>2010</v>
      </c>
      <c r="U171" s="8">
        <f t="shared" si="17"/>
        <v>12</v>
      </c>
      <c r="V171" s="7">
        <v>40330</v>
      </c>
      <c r="W171" t="s">
        <v>29774</v>
      </c>
      <c r="X171" s="2">
        <v>1.64</v>
      </c>
      <c r="Y171" s="6">
        <f t="shared" si="22"/>
        <v>4.3778863351218597E-2</v>
      </c>
      <c r="AA171" t="s">
        <v>29773</v>
      </c>
      <c r="AB171">
        <v>18446</v>
      </c>
      <c r="AD171" t="s">
        <v>5</v>
      </c>
      <c r="AE171">
        <v>340</v>
      </c>
      <c r="AF171">
        <v>3</v>
      </c>
      <c r="AH171" t="s">
        <v>29772</v>
      </c>
      <c r="AI171" t="s">
        <v>29771</v>
      </c>
      <c r="AJ171" t="s">
        <v>29770</v>
      </c>
      <c r="AK171" t="s">
        <v>29769</v>
      </c>
      <c r="AL171">
        <v>19</v>
      </c>
      <c r="AM171" s="5">
        <f t="shared" si="18"/>
        <v>1.5833333333333333</v>
      </c>
      <c r="AN171" s="4">
        <f t="shared" si="23"/>
        <v>2.3980815347721821E-3</v>
      </c>
      <c r="AO171" s="3"/>
      <c r="AP171">
        <v>0</v>
      </c>
      <c r="AQ171" t="s">
        <v>29768</v>
      </c>
      <c r="AR171" t="s">
        <v>0</v>
      </c>
      <c r="AS171" t="s">
        <v>29767</v>
      </c>
      <c r="AT171" s="2">
        <v>5.2489999999999997</v>
      </c>
      <c r="AU171" s="1">
        <f t="shared" si="19"/>
        <v>3.1364628806284669</v>
      </c>
      <c r="AV171" s="1">
        <f t="shared" si="20"/>
        <v>2.3088472442995389</v>
      </c>
      <c r="AW171" s="1">
        <f t="shared" si="21"/>
        <v>1.4812316079706105</v>
      </c>
    </row>
    <row r="172" spans="1:49" x14ac:dyDescent="0.2">
      <c r="A172">
        <v>170</v>
      </c>
      <c r="B172" t="s">
        <v>29766</v>
      </c>
      <c r="C172" t="s">
        <v>29765</v>
      </c>
      <c r="F172" t="s">
        <v>29764</v>
      </c>
      <c r="G172" t="s">
        <v>15</v>
      </c>
      <c r="H172" t="s">
        <v>14</v>
      </c>
      <c r="I172" t="s">
        <v>29763</v>
      </c>
      <c r="J172">
        <v>60010177</v>
      </c>
      <c r="K172" t="s">
        <v>29762</v>
      </c>
      <c r="L172" t="s">
        <v>4095</v>
      </c>
      <c r="M172" t="s">
        <v>43</v>
      </c>
      <c r="N172">
        <v>2</v>
      </c>
      <c r="O172" t="s">
        <v>29761</v>
      </c>
      <c r="P172" t="s">
        <v>29760</v>
      </c>
      <c r="Q172" t="s">
        <v>29759</v>
      </c>
      <c r="R172" s="7">
        <v>40330</v>
      </c>
      <c r="S172" s="8">
        <f t="shared" si="16"/>
        <v>2010</v>
      </c>
      <c r="T172" s="8">
        <v>2010</v>
      </c>
      <c r="U172" s="8">
        <f t="shared" si="17"/>
        <v>12</v>
      </c>
      <c r="V172" s="7">
        <v>40330</v>
      </c>
      <c r="W172" t="s">
        <v>29731</v>
      </c>
      <c r="X172" s="2">
        <v>0.40500000000000003</v>
      </c>
      <c r="Y172" s="6">
        <f t="shared" si="22"/>
        <v>1.0811243693441179E-2</v>
      </c>
      <c r="AA172">
        <v>154040</v>
      </c>
      <c r="AB172">
        <v>20335</v>
      </c>
      <c r="AD172" t="s">
        <v>5</v>
      </c>
      <c r="AE172">
        <v>93</v>
      </c>
      <c r="AF172">
        <v>2</v>
      </c>
      <c r="AH172" t="s">
        <v>29758</v>
      </c>
      <c r="AI172" t="s">
        <v>29757</v>
      </c>
      <c r="AK172" t="s">
        <v>29756</v>
      </c>
      <c r="AL172">
        <v>1</v>
      </c>
      <c r="AM172" s="5">
        <f t="shared" si="18"/>
        <v>8.3333333333333329E-2</v>
      </c>
      <c r="AN172" s="4">
        <f t="shared" si="23"/>
        <v>1.2621481761958852E-4</v>
      </c>
      <c r="AO172" s="3"/>
      <c r="AP172">
        <v>1</v>
      </c>
      <c r="AR172" t="s">
        <v>0</v>
      </c>
      <c r="AT172" s="2">
        <v>1.425</v>
      </c>
      <c r="AU172" s="1">
        <f t="shared" si="19"/>
        <v>0.76057350306947014</v>
      </c>
      <c r="AV172" s="1">
        <f t="shared" si="20"/>
        <v>0.54687292555303835</v>
      </c>
      <c r="AW172" s="1">
        <f t="shared" si="21"/>
        <v>0.33317234803660661</v>
      </c>
    </row>
    <row r="173" spans="1:49" x14ac:dyDescent="0.2">
      <c r="A173">
        <v>171</v>
      </c>
      <c r="B173" t="s">
        <v>29755</v>
      </c>
      <c r="C173" t="s">
        <v>29754</v>
      </c>
      <c r="F173" t="s">
        <v>29753</v>
      </c>
      <c r="G173" t="s">
        <v>15</v>
      </c>
      <c r="H173" t="s">
        <v>14</v>
      </c>
      <c r="I173" t="s">
        <v>29752</v>
      </c>
      <c r="J173" t="s">
        <v>29751</v>
      </c>
      <c r="K173" t="s">
        <v>29750</v>
      </c>
      <c r="L173" t="s">
        <v>29749</v>
      </c>
      <c r="M173" t="s">
        <v>115</v>
      </c>
      <c r="N173">
        <v>5</v>
      </c>
      <c r="O173" t="s">
        <v>29748</v>
      </c>
      <c r="P173" t="s">
        <v>29747</v>
      </c>
      <c r="Q173" t="s">
        <v>29746</v>
      </c>
      <c r="R173" s="7">
        <v>40330</v>
      </c>
      <c r="S173" s="8">
        <f t="shared" si="16"/>
        <v>2010</v>
      </c>
      <c r="T173" s="8">
        <v>2010</v>
      </c>
      <c r="U173" s="8">
        <f t="shared" si="17"/>
        <v>12</v>
      </c>
      <c r="V173" s="7">
        <v>40330</v>
      </c>
      <c r="W173" t="s">
        <v>29731</v>
      </c>
      <c r="X173" s="2">
        <v>0.40500000000000003</v>
      </c>
      <c r="Y173" s="6">
        <f t="shared" si="22"/>
        <v>1.0811243693441179E-2</v>
      </c>
      <c r="AA173">
        <v>154040</v>
      </c>
      <c r="AB173">
        <v>20335</v>
      </c>
      <c r="AD173" t="s">
        <v>5</v>
      </c>
      <c r="AE173">
        <v>93</v>
      </c>
      <c r="AF173">
        <v>2</v>
      </c>
      <c r="AH173" t="s">
        <v>29745</v>
      </c>
      <c r="AI173" t="s">
        <v>29744</v>
      </c>
      <c r="AJ173" t="s">
        <v>29743</v>
      </c>
      <c r="AK173" t="s">
        <v>29742</v>
      </c>
      <c r="AL173">
        <v>12</v>
      </c>
      <c r="AM173" s="5">
        <f t="shared" si="18"/>
        <v>1</v>
      </c>
      <c r="AN173" s="4">
        <f t="shared" si="23"/>
        <v>1.5145778114350624E-3</v>
      </c>
      <c r="AO173" s="3"/>
      <c r="AP173">
        <v>1</v>
      </c>
      <c r="AR173" t="s">
        <v>0</v>
      </c>
      <c r="AT173" s="2">
        <v>1.425</v>
      </c>
      <c r="AU173" s="1">
        <f t="shared" si="19"/>
        <v>0.80222439288393443</v>
      </c>
      <c r="AV173" s="1">
        <f t="shared" si="20"/>
        <v>0.6162910752438121</v>
      </c>
      <c r="AW173" s="1">
        <f t="shared" si="21"/>
        <v>0.43035775760368972</v>
      </c>
    </row>
    <row r="174" spans="1:49" x14ac:dyDescent="0.2">
      <c r="A174">
        <v>172</v>
      </c>
      <c r="B174" t="s">
        <v>29741</v>
      </c>
      <c r="C174" t="s">
        <v>29740</v>
      </c>
      <c r="F174" t="s">
        <v>29739</v>
      </c>
      <c r="G174" t="s">
        <v>15</v>
      </c>
      <c r="H174" t="s">
        <v>14</v>
      </c>
      <c r="I174" t="s">
        <v>10416</v>
      </c>
      <c r="J174" t="s">
        <v>29738</v>
      </c>
      <c r="K174" t="s">
        <v>29737</v>
      </c>
      <c r="L174" t="s">
        <v>29736</v>
      </c>
      <c r="M174" t="s">
        <v>29735</v>
      </c>
      <c r="N174">
        <v>2</v>
      </c>
      <c r="O174" t="s">
        <v>29734</v>
      </c>
      <c r="P174" t="s">
        <v>29733</v>
      </c>
      <c r="Q174" t="s">
        <v>29732</v>
      </c>
      <c r="R174" s="7">
        <v>40330</v>
      </c>
      <c r="S174" s="8">
        <f t="shared" si="16"/>
        <v>2010</v>
      </c>
      <c r="T174" s="8">
        <v>2010</v>
      </c>
      <c r="U174" s="8">
        <f t="shared" si="17"/>
        <v>12</v>
      </c>
      <c r="V174" s="7">
        <v>40330</v>
      </c>
      <c r="W174" t="s">
        <v>29731</v>
      </c>
      <c r="X174" s="2">
        <v>0.40500000000000003</v>
      </c>
      <c r="Y174" s="6">
        <f t="shared" si="22"/>
        <v>1.0811243693441179E-2</v>
      </c>
      <c r="AA174">
        <v>154040</v>
      </c>
      <c r="AB174">
        <v>20335</v>
      </c>
      <c r="AD174" t="s">
        <v>5</v>
      </c>
      <c r="AE174">
        <v>93</v>
      </c>
      <c r="AF174">
        <v>2</v>
      </c>
      <c r="AH174" t="s">
        <v>29730</v>
      </c>
      <c r="AI174" t="s">
        <v>29729</v>
      </c>
      <c r="AJ174" t="s">
        <v>29728</v>
      </c>
      <c r="AK174" t="s">
        <v>29727</v>
      </c>
      <c r="AL174">
        <v>9</v>
      </c>
      <c r="AM174" s="5">
        <f t="shared" si="18"/>
        <v>0.75</v>
      </c>
      <c r="AN174" s="4">
        <f t="shared" si="23"/>
        <v>1.1359333585762969E-3</v>
      </c>
      <c r="AO174" s="3"/>
      <c r="AP174">
        <v>1</v>
      </c>
      <c r="AR174" t="s">
        <v>0</v>
      </c>
      <c r="AT174" s="2">
        <v>1.425</v>
      </c>
      <c r="AU174" s="1">
        <f t="shared" si="19"/>
        <v>0.79086505929817141</v>
      </c>
      <c r="AV174" s="1">
        <f t="shared" si="20"/>
        <v>0.59735885260087385</v>
      </c>
      <c r="AW174" s="1">
        <f t="shared" si="21"/>
        <v>0.40385264590357617</v>
      </c>
    </row>
    <row r="175" spans="1:49" x14ac:dyDescent="0.2">
      <c r="A175">
        <v>173</v>
      </c>
      <c r="B175" t="s">
        <v>29726</v>
      </c>
      <c r="F175" t="s">
        <v>29725</v>
      </c>
      <c r="G175" t="s">
        <v>15</v>
      </c>
      <c r="H175" t="s">
        <v>14</v>
      </c>
      <c r="I175" t="s">
        <v>29724</v>
      </c>
      <c r="J175">
        <v>60026326</v>
      </c>
      <c r="K175" t="s">
        <v>29723</v>
      </c>
      <c r="L175" t="s">
        <v>29722</v>
      </c>
      <c r="M175" t="s">
        <v>5122</v>
      </c>
      <c r="N175">
        <v>3</v>
      </c>
      <c r="O175" t="s">
        <v>29721</v>
      </c>
      <c r="P175" t="s">
        <v>29720</v>
      </c>
      <c r="Q175" t="s">
        <v>29719</v>
      </c>
      <c r="R175" s="7">
        <v>40330</v>
      </c>
      <c r="S175" s="8">
        <f t="shared" si="16"/>
        <v>2010</v>
      </c>
      <c r="T175" s="8">
        <v>2010</v>
      </c>
      <c r="U175" s="8">
        <f t="shared" si="17"/>
        <v>12</v>
      </c>
      <c r="V175" s="7">
        <v>40330</v>
      </c>
      <c r="W175" t="s">
        <v>3653</v>
      </c>
      <c r="X175" s="2">
        <v>0.11</v>
      </c>
      <c r="Y175" s="6">
        <f t="shared" si="22"/>
        <v>2.9363871759963698E-3</v>
      </c>
      <c r="AA175">
        <v>11092742</v>
      </c>
      <c r="AB175">
        <v>1900147401</v>
      </c>
      <c r="AD175" t="s">
        <v>5</v>
      </c>
      <c r="AE175">
        <v>9</v>
      </c>
      <c r="AF175">
        <v>6</v>
      </c>
      <c r="AH175" t="s">
        <v>29718</v>
      </c>
      <c r="AI175" t="s">
        <v>29717</v>
      </c>
      <c r="AJ175" t="s">
        <v>29716</v>
      </c>
      <c r="AK175" t="s">
        <v>29715</v>
      </c>
      <c r="AL175">
        <v>8</v>
      </c>
      <c r="AM175" s="5">
        <f t="shared" si="18"/>
        <v>0.66666666666666663</v>
      </c>
      <c r="AN175" s="4">
        <f t="shared" si="23"/>
        <v>1.0097185409567082E-3</v>
      </c>
      <c r="AO175" s="3"/>
      <c r="AP175">
        <v>0</v>
      </c>
      <c r="AR175" t="s">
        <v>0</v>
      </c>
      <c r="AT175" s="2" t="s">
        <v>66</v>
      </c>
      <c r="AU175" s="1">
        <f t="shared" si="19"/>
        <v>0.23583865854844713</v>
      </c>
      <c r="AV175" s="1">
        <f t="shared" si="20"/>
        <v>0.19730528584765389</v>
      </c>
      <c r="AW175" s="1">
        <f t="shared" si="21"/>
        <v>0.15877191314686068</v>
      </c>
    </row>
    <row r="176" spans="1:49" x14ac:dyDescent="0.2">
      <c r="A176">
        <v>174</v>
      </c>
      <c r="B176" t="s">
        <v>29714</v>
      </c>
      <c r="C176" t="s">
        <v>29713</v>
      </c>
      <c r="D176" t="s">
        <v>29712</v>
      </c>
      <c r="E176">
        <v>20153749</v>
      </c>
      <c r="F176" t="s">
        <v>29711</v>
      </c>
      <c r="G176" t="s">
        <v>15</v>
      </c>
      <c r="H176" t="s">
        <v>14</v>
      </c>
      <c r="I176" t="s">
        <v>29710</v>
      </c>
      <c r="J176" t="s">
        <v>29709</v>
      </c>
      <c r="K176" t="s">
        <v>29708</v>
      </c>
      <c r="L176" t="s">
        <v>29707</v>
      </c>
      <c r="M176" t="s">
        <v>29706</v>
      </c>
      <c r="N176">
        <v>4</v>
      </c>
      <c r="O176" t="s">
        <v>29705</v>
      </c>
      <c r="P176" t="s">
        <v>29704</v>
      </c>
      <c r="Q176" t="s">
        <v>29703</v>
      </c>
      <c r="R176" s="7">
        <v>40330</v>
      </c>
      <c r="S176" s="8">
        <f t="shared" si="16"/>
        <v>2010</v>
      </c>
      <c r="T176" s="8">
        <v>2010</v>
      </c>
      <c r="U176" s="8">
        <f t="shared" si="17"/>
        <v>12</v>
      </c>
      <c r="V176" s="7">
        <v>40330</v>
      </c>
      <c r="W176" t="s">
        <v>312</v>
      </c>
      <c r="X176" s="2">
        <v>0.89900000000000002</v>
      </c>
      <c r="Y176" s="6">
        <f t="shared" si="22"/>
        <v>2.399829155655215E-2</v>
      </c>
      <c r="AA176">
        <v>221910</v>
      </c>
      <c r="AB176">
        <v>20487</v>
      </c>
      <c r="AD176" t="s">
        <v>5</v>
      </c>
      <c r="AE176">
        <v>56</v>
      </c>
      <c r="AF176">
        <v>6</v>
      </c>
      <c r="AH176" t="s">
        <v>29702</v>
      </c>
      <c r="AI176" t="s">
        <v>29701</v>
      </c>
      <c r="AJ176" t="s">
        <v>29700</v>
      </c>
      <c r="AK176" t="s">
        <v>29699</v>
      </c>
      <c r="AL176">
        <v>37</v>
      </c>
      <c r="AM176" s="5">
        <f t="shared" si="18"/>
        <v>3.0833333333333335</v>
      </c>
      <c r="AN176" s="4">
        <f t="shared" si="23"/>
        <v>4.6699482519247763E-3</v>
      </c>
      <c r="AO176" s="3"/>
      <c r="AP176">
        <v>0</v>
      </c>
      <c r="AR176" t="s">
        <v>0</v>
      </c>
      <c r="AT176" s="2">
        <v>2.3540000000000001</v>
      </c>
      <c r="AU176" s="1">
        <f t="shared" si="19"/>
        <v>1.8199788565163935</v>
      </c>
      <c r="AV176" s="1">
        <f t="shared" si="20"/>
        <v>1.4334119904238463</v>
      </c>
      <c r="AW176" s="1">
        <f t="shared" si="21"/>
        <v>1.0468451243312988</v>
      </c>
    </row>
    <row r="177" spans="1:49" x14ac:dyDescent="0.2">
      <c r="A177">
        <v>175</v>
      </c>
      <c r="B177" t="s">
        <v>29698</v>
      </c>
      <c r="C177" t="s">
        <v>29697</v>
      </c>
      <c r="D177" t="s">
        <v>29696</v>
      </c>
      <c r="E177">
        <v>19962987</v>
      </c>
      <c r="F177" t="s">
        <v>29695</v>
      </c>
      <c r="G177" t="s">
        <v>15</v>
      </c>
      <c r="H177" t="s">
        <v>14</v>
      </c>
      <c r="I177" t="s">
        <v>29694</v>
      </c>
      <c r="J177" t="s">
        <v>29693</v>
      </c>
      <c r="K177" t="s">
        <v>29692</v>
      </c>
      <c r="L177" t="s">
        <v>29691</v>
      </c>
      <c r="M177" t="s">
        <v>4866</v>
      </c>
      <c r="N177">
        <v>3</v>
      </c>
      <c r="O177" t="s">
        <v>29690</v>
      </c>
      <c r="P177" t="s">
        <v>29689</v>
      </c>
      <c r="Q177" t="s">
        <v>29688</v>
      </c>
      <c r="R177" s="7">
        <v>40330</v>
      </c>
      <c r="S177" s="8">
        <f t="shared" si="16"/>
        <v>2010</v>
      </c>
      <c r="T177" s="8">
        <v>2010</v>
      </c>
      <c r="U177" s="8">
        <f t="shared" si="17"/>
        <v>12</v>
      </c>
      <c r="V177" s="7">
        <v>40330</v>
      </c>
      <c r="W177" t="s">
        <v>312</v>
      </c>
      <c r="X177" s="2">
        <v>0.89900000000000002</v>
      </c>
      <c r="Y177" s="6">
        <f t="shared" si="22"/>
        <v>2.399829155655215E-2</v>
      </c>
      <c r="AA177">
        <v>221910</v>
      </c>
      <c r="AB177">
        <v>20487</v>
      </c>
      <c r="AD177" t="s">
        <v>5</v>
      </c>
      <c r="AE177">
        <v>56</v>
      </c>
      <c r="AF177">
        <v>6</v>
      </c>
      <c r="AH177" t="s">
        <v>29687</v>
      </c>
      <c r="AI177" t="s">
        <v>29686</v>
      </c>
      <c r="AJ177" t="s">
        <v>29685</v>
      </c>
      <c r="AK177" t="s">
        <v>29684</v>
      </c>
      <c r="AL177">
        <v>18</v>
      </c>
      <c r="AM177" s="5">
        <f t="shared" si="18"/>
        <v>1.5</v>
      </c>
      <c r="AN177" s="4">
        <f t="shared" si="23"/>
        <v>2.2718667171525938E-3</v>
      </c>
      <c r="AO177" s="3"/>
      <c r="AP177">
        <v>0</v>
      </c>
      <c r="AQ177" t="s">
        <v>125</v>
      </c>
      <c r="AR177">
        <v>30621003</v>
      </c>
      <c r="AS177" t="s">
        <v>124</v>
      </c>
      <c r="AT177" s="2">
        <v>2.3540000000000001</v>
      </c>
      <c r="AU177" s="1">
        <f t="shared" si="19"/>
        <v>1.748036410473228</v>
      </c>
      <c r="AV177" s="1">
        <f t="shared" si="20"/>
        <v>1.3135079136852372</v>
      </c>
      <c r="AW177" s="1">
        <f t="shared" si="21"/>
        <v>0.8789794168972459</v>
      </c>
    </row>
    <row r="178" spans="1:49" x14ac:dyDescent="0.2">
      <c r="A178">
        <v>176</v>
      </c>
      <c r="B178" t="s">
        <v>29683</v>
      </c>
      <c r="C178" t="s">
        <v>29682</v>
      </c>
      <c r="F178" t="s">
        <v>29681</v>
      </c>
      <c r="G178" t="s">
        <v>15</v>
      </c>
      <c r="H178" t="s">
        <v>14</v>
      </c>
      <c r="I178" t="s">
        <v>29680</v>
      </c>
      <c r="J178" t="s">
        <v>29679</v>
      </c>
      <c r="K178" t="s">
        <v>29678</v>
      </c>
      <c r="L178" t="s">
        <v>29677</v>
      </c>
      <c r="M178" t="s">
        <v>29676</v>
      </c>
      <c r="N178">
        <v>3</v>
      </c>
      <c r="O178" t="s">
        <v>29675</v>
      </c>
      <c r="P178" t="s">
        <v>29674</v>
      </c>
      <c r="Q178" t="s">
        <v>29673</v>
      </c>
      <c r="R178" s="7">
        <v>40330</v>
      </c>
      <c r="S178" s="8">
        <f t="shared" si="16"/>
        <v>2010</v>
      </c>
      <c r="T178" s="8">
        <v>2010</v>
      </c>
      <c r="U178" s="8">
        <f t="shared" si="17"/>
        <v>12</v>
      </c>
      <c r="V178" s="7">
        <v>40330</v>
      </c>
      <c r="W178" t="s">
        <v>29672</v>
      </c>
      <c r="X178" s="2">
        <v>0.38400000000000001</v>
      </c>
      <c r="Y178" s="6">
        <f t="shared" si="22"/>
        <v>1.02506606871146E-2</v>
      </c>
      <c r="AA178">
        <v>17519675</v>
      </c>
      <c r="AB178">
        <v>6100153106</v>
      </c>
      <c r="AC178">
        <v>17519683</v>
      </c>
      <c r="AD178" t="s">
        <v>5</v>
      </c>
      <c r="AE178">
        <v>4</v>
      </c>
      <c r="AF178">
        <v>3</v>
      </c>
      <c r="AG178" t="s">
        <v>29671</v>
      </c>
      <c r="AH178" t="s">
        <v>29670</v>
      </c>
      <c r="AI178" t="s">
        <v>29669</v>
      </c>
      <c r="AK178" t="s">
        <v>29668</v>
      </c>
      <c r="AL178">
        <v>22</v>
      </c>
      <c r="AM178" s="5">
        <f t="shared" si="18"/>
        <v>1.8333333333333333</v>
      </c>
      <c r="AN178" s="4">
        <f t="shared" si="23"/>
        <v>2.7767259876309478E-3</v>
      </c>
      <c r="AO178" s="3"/>
      <c r="AP178">
        <v>0</v>
      </c>
      <c r="AR178" t="s">
        <v>0</v>
      </c>
      <c r="AT178" s="2">
        <v>1.4890000000000001</v>
      </c>
      <c r="AU178" s="1">
        <f t="shared" si="19"/>
        <v>0.8008480277269503</v>
      </c>
      <c r="AV178" s="1">
        <f t="shared" si="20"/>
        <v>0.65136933373727735</v>
      </c>
      <c r="AW178" s="1">
        <f t="shared" si="21"/>
        <v>0.50189063974760439</v>
      </c>
    </row>
    <row r="179" spans="1:49" x14ac:dyDescent="0.2">
      <c r="A179">
        <v>177</v>
      </c>
      <c r="B179" t="s">
        <v>29667</v>
      </c>
      <c r="F179" t="s">
        <v>29666</v>
      </c>
      <c r="G179" t="s">
        <v>15</v>
      </c>
      <c r="H179" t="s">
        <v>14</v>
      </c>
      <c r="I179" t="s">
        <v>981</v>
      </c>
      <c r="J179">
        <v>60009615</v>
      </c>
      <c r="K179" t="s">
        <v>29665</v>
      </c>
      <c r="L179" t="s">
        <v>6570</v>
      </c>
      <c r="M179" t="s">
        <v>330</v>
      </c>
      <c r="N179">
        <v>2</v>
      </c>
      <c r="O179" t="s">
        <v>29664</v>
      </c>
      <c r="P179" t="s">
        <v>29663</v>
      </c>
      <c r="Q179" t="s">
        <v>29662</v>
      </c>
      <c r="R179" s="7">
        <v>40330</v>
      </c>
      <c r="S179" s="8">
        <f t="shared" si="16"/>
        <v>2010</v>
      </c>
      <c r="T179" s="8">
        <v>2010</v>
      </c>
      <c r="U179" s="8">
        <f t="shared" si="17"/>
        <v>12</v>
      </c>
      <c r="V179" s="7">
        <v>40330</v>
      </c>
      <c r="W179" t="s">
        <v>29661</v>
      </c>
      <c r="X179" s="2">
        <v>0.20100000000000001</v>
      </c>
      <c r="Y179" s="6">
        <f t="shared" si="22"/>
        <v>5.3655802034115489E-3</v>
      </c>
      <c r="AA179">
        <v>195596</v>
      </c>
      <c r="AB179">
        <v>28036</v>
      </c>
      <c r="AD179" t="s">
        <v>5</v>
      </c>
      <c r="AE179">
        <v>48</v>
      </c>
      <c r="AF179">
        <v>6</v>
      </c>
      <c r="AH179" t="s">
        <v>29660</v>
      </c>
      <c r="AI179" t="s">
        <v>29659</v>
      </c>
      <c r="AJ179" t="s">
        <v>29658</v>
      </c>
      <c r="AK179" t="s">
        <v>29657</v>
      </c>
      <c r="AL179">
        <v>2</v>
      </c>
      <c r="AM179" s="5">
        <f t="shared" si="18"/>
        <v>0.16666666666666666</v>
      </c>
      <c r="AN179" s="4">
        <f t="shared" si="23"/>
        <v>2.5242963523917705E-4</v>
      </c>
      <c r="AO179" s="3"/>
      <c r="AP179">
        <v>0</v>
      </c>
      <c r="AR179" t="s">
        <v>0</v>
      </c>
      <c r="AT179" s="2" t="s">
        <v>66</v>
      </c>
      <c r="AU179" s="1">
        <f t="shared" si="19"/>
        <v>0.3831635032959837</v>
      </c>
      <c r="AV179" s="1">
        <f t="shared" si="20"/>
        <v>0.2809004919325363</v>
      </c>
      <c r="AW179" s="1">
        <f t="shared" si="21"/>
        <v>0.17863748056908887</v>
      </c>
    </row>
    <row r="180" spans="1:49" x14ac:dyDescent="0.2">
      <c r="A180">
        <v>178</v>
      </c>
      <c r="B180" t="s">
        <v>29656</v>
      </c>
      <c r="C180" t="s">
        <v>29655</v>
      </c>
      <c r="E180">
        <v>22219673</v>
      </c>
      <c r="F180" t="s">
        <v>29654</v>
      </c>
      <c r="G180" t="s">
        <v>15</v>
      </c>
      <c r="H180" t="s">
        <v>14</v>
      </c>
      <c r="I180" t="s">
        <v>29653</v>
      </c>
      <c r="J180">
        <v>60028876</v>
      </c>
      <c r="K180" t="s">
        <v>3944</v>
      </c>
      <c r="L180" t="s">
        <v>3943</v>
      </c>
      <c r="M180" t="s">
        <v>872</v>
      </c>
      <c r="N180">
        <v>4</v>
      </c>
      <c r="O180" t="s">
        <v>29652</v>
      </c>
      <c r="P180" t="s">
        <v>29651</v>
      </c>
      <c r="Q180" t="s">
        <v>29650</v>
      </c>
      <c r="R180" s="7">
        <v>40330</v>
      </c>
      <c r="S180" s="8">
        <f t="shared" ref="S180:S243" si="24">YEAR(R180)</f>
        <v>2010</v>
      </c>
      <c r="T180" s="8">
        <v>2010</v>
      </c>
      <c r="U180" s="8">
        <f t="shared" ref="U180:U243" si="25">2022-T180</f>
        <v>12</v>
      </c>
      <c r="V180" s="7">
        <v>40330</v>
      </c>
      <c r="W180" t="s">
        <v>5387</v>
      </c>
      <c r="X180" s="2">
        <v>0.63600000000000001</v>
      </c>
      <c r="Y180" s="6">
        <f t="shared" si="22"/>
        <v>1.6977656763033557E-2</v>
      </c>
      <c r="AA180">
        <v>14248220</v>
      </c>
      <c r="AB180">
        <v>130124</v>
      </c>
      <c r="AD180" t="s">
        <v>5</v>
      </c>
      <c r="AE180">
        <v>10</v>
      </c>
      <c r="AF180">
        <v>6</v>
      </c>
      <c r="AH180" t="s">
        <v>29649</v>
      </c>
      <c r="AI180" t="s">
        <v>29648</v>
      </c>
      <c r="AJ180" t="s">
        <v>29647</v>
      </c>
      <c r="AK180" t="s">
        <v>29646</v>
      </c>
      <c r="AL180">
        <v>2</v>
      </c>
      <c r="AM180" s="5">
        <f t="shared" ref="AM180:AM243" si="26">AL180/U180</f>
        <v>0.16666666666666666</v>
      </c>
      <c r="AN180" s="4">
        <f t="shared" si="23"/>
        <v>2.5242963523917705E-4</v>
      </c>
      <c r="AO180" s="3"/>
      <c r="AP180">
        <v>1</v>
      </c>
      <c r="AR180" t="s">
        <v>0</v>
      </c>
      <c r="AT180" s="2">
        <v>3.5760000000000001</v>
      </c>
      <c r="AU180" s="1">
        <f t="shared" ref="AU180:AU243" si="27">(Y180*0.7+AN180*0.3)*100</f>
        <v>1.1960088624695242</v>
      </c>
      <c r="AV180" s="1">
        <f t="shared" ref="AV180:AV243" si="28">(Y180*0.5+AN180*0.5)*100</f>
        <v>0.86150431991363663</v>
      </c>
      <c r="AW180" s="1">
        <f t="shared" ref="AW180:AW243" si="29">(Y180*0.3+AN180*0.7)*100</f>
        <v>0.52699977735774917</v>
      </c>
    </row>
    <row r="181" spans="1:49" x14ac:dyDescent="0.2">
      <c r="A181">
        <v>179</v>
      </c>
      <c r="B181" t="s">
        <v>29645</v>
      </c>
      <c r="C181" t="s">
        <v>29644</v>
      </c>
      <c r="F181" t="s">
        <v>29643</v>
      </c>
      <c r="G181" t="s">
        <v>15</v>
      </c>
      <c r="H181" t="s">
        <v>14</v>
      </c>
      <c r="I181" t="s">
        <v>2624</v>
      </c>
      <c r="J181" t="s">
        <v>29642</v>
      </c>
      <c r="K181" t="s">
        <v>29641</v>
      </c>
      <c r="L181" t="s">
        <v>29640</v>
      </c>
      <c r="M181" t="s">
        <v>637</v>
      </c>
      <c r="N181">
        <v>4</v>
      </c>
      <c r="O181" t="s">
        <v>29639</v>
      </c>
      <c r="P181" t="s">
        <v>29638</v>
      </c>
      <c r="Q181" t="s">
        <v>29637</v>
      </c>
      <c r="R181" s="7">
        <v>40330</v>
      </c>
      <c r="S181" s="8">
        <f t="shared" si="24"/>
        <v>2010</v>
      </c>
      <c r="T181" s="8">
        <v>2010</v>
      </c>
      <c r="U181" s="8">
        <f t="shared" si="25"/>
        <v>12</v>
      </c>
      <c r="V181" s="7">
        <v>40330</v>
      </c>
      <c r="W181" t="s">
        <v>29626</v>
      </c>
      <c r="X181" s="2">
        <v>0.13100000000000001</v>
      </c>
      <c r="Y181" s="6">
        <f t="shared" si="22"/>
        <v>3.4969701823229496E-3</v>
      </c>
      <c r="AA181">
        <v>10066748</v>
      </c>
      <c r="AB181">
        <v>12667</v>
      </c>
      <c r="AD181" t="s">
        <v>5</v>
      </c>
      <c r="AE181">
        <v>16</v>
      </c>
      <c r="AF181">
        <v>2</v>
      </c>
      <c r="AH181" t="s">
        <v>29636</v>
      </c>
      <c r="AI181" t="s">
        <v>29635</v>
      </c>
      <c r="AJ181" t="s">
        <v>29634</v>
      </c>
      <c r="AK181" t="s">
        <v>29633</v>
      </c>
      <c r="AL181">
        <v>0</v>
      </c>
      <c r="AM181" s="5">
        <f t="shared" si="26"/>
        <v>0</v>
      </c>
      <c r="AN181" s="4">
        <f t="shared" si="23"/>
        <v>0</v>
      </c>
      <c r="AO181" s="3"/>
      <c r="AP181">
        <v>0</v>
      </c>
      <c r="AR181" t="s">
        <v>0</v>
      </c>
      <c r="AT181" s="2" t="s">
        <v>66</v>
      </c>
      <c r="AU181" s="1">
        <f t="shared" si="27"/>
        <v>0.24478791276260647</v>
      </c>
      <c r="AV181" s="1">
        <f t="shared" si="28"/>
        <v>0.17484850911614747</v>
      </c>
      <c r="AW181" s="1">
        <f t="shared" si="29"/>
        <v>0.10490910546968849</v>
      </c>
    </row>
    <row r="182" spans="1:49" x14ac:dyDescent="0.2">
      <c r="A182">
        <v>180</v>
      </c>
      <c r="B182" t="s">
        <v>29632</v>
      </c>
      <c r="C182" t="s">
        <v>29631</v>
      </c>
      <c r="F182" t="s">
        <v>29630</v>
      </c>
      <c r="G182" t="s">
        <v>15</v>
      </c>
      <c r="H182" t="s">
        <v>14</v>
      </c>
      <c r="I182" t="s">
        <v>29629</v>
      </c>
      <c r="J182">
        <v>60025578</v>
      </c>
      <c r="K182" t="s">
        <v>778</v>
      </c>
      <c r="L182" t="s">
        <v>777</v>
      </c>
      <c r="M182" t="s">
        <v>58</v>
      </c>
      <c r="N182">
        <v>4</v>
      </c>
      <c r="O182" t="s">
        <v>29628</v>
      </c>
      <c r="P182" t="s">
        <v>29627</v>
      </c>
      <c r="Q182" t="s">
        <v>800</v>
      </c>
      <c r="R182" s="7">
        <v>40330</v>
      </c>
      <c r="S182" s="8">
        <f t="shared" si="24"/>
        <v>2010</v>
      </c>
      <c r="T182" s="8">
        <v>2010</v>
      </c>
      <c r="U182" s="8">
        <f t="shared" si="25"/>
        <v>12</v>
      </c>
      <c r="V182" s="7">
        <v>40330</v>
      </c>
      <c r="W182" t="s">
        <v>29626</v>
      </c>
      <c r="X182" s="2">
        <v>0.13100000000000001</v>
      </c>
      <c r="Y182" s="6">
        <f t="shared" si="22"/>
        <v>3.4969701823229496E-3</v>
      </c>
      <c r="AA182">
        <v>10066748</v>
      </c>
      <c r="AB182">
        <v>12667</v>
      </c>
      <c r="AD182" t="s">
        <v>5</v>
      </c>
      <c r="AE182">
        <v>16</v>
      </c>
      <c r="AF182">
        <v>2</v>
      </c>
      <c r="AH182" t="s">
        <v>29625</v>
      </c>
      <c r="AI182" t="s">
        <v>29624</v>
      </c>
      <c r="AJ182" t="s">
        <v>29623</v>
      </c>
      <c r="AK182" t="s">
        <v>29622</v>
      </c>
      <c r="AL182">
        <v>0</v>
      </c>
      <c r="AM182" s="5">
        <f t="shared" si="26"/>
        <v>0</v>
      </c>
      <c r="AN182" s="4">
        <f t="shared" si="23"/>
        <v>0</v>
      </c>
      <c r="AO182" s="3"/>
      <c r="AP182">
        <v>0</v>
      </c>
      <c r="AR182" t="s">
        <v>0</v>
      </c>
      <c r="AT182" s="2" t="s">
        <v>66</v>
      </c>
      <c r="AU182" s="1">
        <f t="shared" si="27"/>
        <v>0.24478791276260647</v>
      </c>
      <c r="AV182" s="1">
        <f t="shared" si="28"/>
        <v>0.17484850911614747</v>
      </c>
      <c r="AW182" s="1">
        <f t="shared" si="29"/>
        <v>0.10490910546968849</v>
      </c>
    </row>
    <row r="183" spans="1:49" x14ac:dyDescent="0.2">
      <c r="A183">
        <v>181</v>
      </c>
      <c r="B183" t="s">
        <v>29621</v>
      </c>
      <c r="F183" t="s">
        <v>29620</v>
      </c>
      <c r="G183" t="s">
        <v>15</v>
      </c>
      <c r="H183" t="s">
        <v>14</v>
      </c>
      <c r="I183" t="s">
        <v>29619</v>
      </c>
      <c r="N183">
        <v>1</v>
      </c>
      <c r="O183" t="s">
        <v>29618</v>
      </c>
      <c r="P183">
        <v>8696349200</v>
      </c>
      <c r="R183" s="7">
        <v>40330</v>
      </c>
      <c r="S183" s="8">
        <f t="shared" si="24"/>
        <v>2010</v>
      </c>
      <c r="T183" s="8">
        <v>2010</v>
      </c>
      <c r="U183" s="8">
        <f t="shared" si="25"/>
        <v>12</v>
      </c>
      <c r="V183" s="7">
        <v>40330</v>
      </c>
      <c r="W183" t="s">
        <v>29617</v>
      </c>
      <c r="X183" s="2">
        <v>0.23400000000000001</v>
      </c>
      <c r="Y183" s="6">
        <f t="shared" si="22"/>
        <v>6.2464963562104594E-3</v>
      </c>
      <c r="AA183">
        <v>15494950</v>
      </c>
      <c r="AB183">
        <v>19437</v>
      </c>
      <c r="AD183" t="s">
        <v>5</v>
      </c>
      <c r="AE183">
        <v>58</v>
      </c>
      <c r="AF183">
        <v>6</v>
      </c>
      <c r="AH183" t="s">
        <v>29616</v>
      </c>
      <c r="AI183" t="s">
        <v>29615</v>
      </c>
      <c r="AK183" t="s">
        <v>29614</v>
      </c>
      <c r="AL183">
        <v>0</v>
      </c>
      <c r="AM183" s="5">
        <f t="shared" si="26"/>
        <v>0</v>
      </c>
      <c r="AN183" s="4">
        <f t="shared" si="23"/>
        <v>0</v>
      </c>
      <c r="AO183" s="3"/>
      <c r="AP183">
        <v>0</v>
      </c>
      <c r="AR183" t="s">
        <v>0</v>
      </c>
      <c r="AT183" s="2" t="s">
        <v>66</v>
      </c>
      <c r="AU183" s="1">
        <f t="shared" si="27"/>
        <v>0.43725474493473215</v>
      </c>
      <c r="AV183" s="1">
        <f t="shared" si="28"/>
        <v>0.31232481781052296</v>
      </c>
      <c r="AW183" s="1">
        <f t="shared" si="29"/>
        <v>0.18739489068631379</v>
      </c>
    </row>
    <row r="184" spans="1:49" x14ac:dyDescent="0.2">
      <c r="A184">
        <v>182</v>
      </c>
      <c r="B184" t="s">
        <v>29613</v>
      </c>
      <c r="C184" t="s">
        <v>29612</v>
      </c>
      <c r="F184" t="s">
        <v>29611</v>
      </c>
      <c r="G184" t="s">
        <v>15</v>
      </c>
      <c r="H184" t="s">
        <v>14</v>
      </c>
      <c r="I184" t="s">
        <v>29610</v>
      </c>
      <c r="J184">
        <v>60103561</v>
      </c>
      <c r="K184" t="s">
        <v>29609</v>
      </c>
      <c r="L184" t="s">
        <v>26305</v>
      </c>
      <c r="M184" t="s">
        <v>330</v>
      </c>
      <c r="N184">
        <v>3</v>
      </c>
      <c r="O184" t="s">
        <v>29608</v>
      </c>
      <c r="P184" t="s">
        <v>29607</v>
      </c>
      <c r="Q184" t="s">
        <v>29606</v>
      </c>
      <c r="R184" s="7">
        <v>40330</v>
      </c>
      <c r="S184" s="8">
        <f t="shared" si="24"/>
        <v>2010</v>
      </c>
      <c r="T184" s="8">
        <v>2010</v>
      </c>
      <c r="U184" s="8">
        <f t="shared" si="25"/>
        <v>12</v>
      </c>
      <c r="V184" s="7">
        <v>40330</v>
      </c>
      <c r="W184" t="s">
        <v>3317</v>
      </c>
      <c r="X184" s="2">
        <v>0.61499999999999999</v>
      </c>
      <c r="Y184" s="6">
        <f t="shared" si="22"/>
        <v>1.6417073756706976E-2</v>
      </c>
      <c r="AA184">
        <v>18666892</v>
      </c>
      <c r="AB184">
        <v>18500162200</v>
      </c>
      <c r="AC184">
        <v>18666906</v>
      </c>
      <c r="AD184" t="s">
        <v>5</v>
      </c>
      <c r="AE184">
        <v>31</v>
      </c>
      <c r="AF184">
        <v>6</v>
      </c>
      <c r="AH184" t="s">
        <v>29605</v>
      </c>
      <c r="AI184" t="s">
        <v>29604</v>
      </c>
      <c r="AJ184" t="s">
        <v>29603</v>
      </c>
      <c r="AK184" t="s">
        <v>29602</v>
      </c>
      <c r="AL184">
        <v>72</v>
      </c>
      <c r="AM184" s="5">
        <f t="shared" si="26"/>
        <v>6</v>
      </c>
      <c r="AN184" s="4">
        <f t="shared" si="23"/>
        <v>9.0874668686103752E-3</v>
      </c>
      <c r="AO184" s="3"/>
      <c r="AP184">
        <v>0</v>
      </c>
      <c r="AR184" t="s">
        <v>0</v>
      </c>
      <c r="AT184" s="2" t="s">
        <v>66</v>
      </c>
      <c r="AU184" s="1">
        <f t="shared" si="27"/>
        <v>1.4218191690277995</v>
      </c>
      <c r="AV184" s="1">
        <f t="shared" si="28"/>
        <v>1.2752270312658676</v>
      </c>
      <c r="AW184" s="1">
        <f t="shared" si="29"/>
        <v>1.1286348935039354</v>
      </c>
    </row>
    <row r="185" spans="1:49" x14ac:dyDescent="0.2">
      <c r="A185">
        <v>183</v>
      </c>
      <c r="B185" t="s">
        <v>29601</v>
      </c>
      <c r="C185" t="s">
        <v>29600</v>
      </c>
      <c r="F185" t="s">
        <v>29599</v>
      </c>
      <c r="G185" t="s">
        <v>15</v>
      </c>
      <c r="H185" t="s">
        <v>14</v>
      </c>
      <c r="I185" t="s">
        <v>29598</v>
      </c>
      <c r="J185" t="s">
        <v>29597</v>
      </c>
      <c r="K185" t="s">
        <v>29596</v>
      </c>
      <c r="L185" t="s">
        <v>6279</v>
      </c>
      <c r="M185" t="s">
        <v>637</v>
      </c>
      <c r="N185">
        <v>3</v>
      </c>
      <c r="O185" t="s">
        <v>29595</v>
      </c>
      <c r="P185" t="s">
        <v>29594</v>
      </c>
      <c r="Q185" t="s">
        <v>29593</v>
      </c>
      <c r="R185" s="7">
        <v>40330</v>
      </c>
      <c r="S185" s="8">
        <f t="shared" si="24"/>
        <v>2010</v>
      </c>
      <c r="T185" s="8">
        <v>2010</v>
      </c>
      <c r="U185" s="8">
        <f t="shared" si="25"/>
        <v>12</v>
      </c>
      <c r="V185" s="7">
        <v>40330</v>
      </c>
      <c r="W185" t="s">
        <v>29592</v>
      </c>
      <c r="X185" s="2">
        <v>0.39</v>
      </c>
      <c r="Y185" s="6">
        <f t="shared" si="22"/>
        <v>1.0410827260350766E-2</v>
      </c>
      <c r="AA185" t="s">
        <v>29591</v>
      </c>
      <c r="AB185">
        <v>18780</v>
      </c>
      <c r="AC185">
        <v>15315878</v>
      </c>
      <c r="AD185" t="s">
        <v>5</v>
      </c>
      <c r="AE185">
        <v>29</v>
      </c>
      <c r="AF185">
        <v>3</v>
      </c>
      <c r="AH185" t="s">
        <v>29590</v>
      </c>
      <c r="AI185" t="s">
        <v>29589</v>
      </c>
      <c r="AJ185" t="s">
        <v>29588</v>
      </c>
      <c r="AK185" t="s">
        <v>29587</v>
      </c>
      <c r="AL185">
        <v>1</v>
      </c>
      <c r="AM185" s="5">
        <f t="shared" si="26"/>
        <v>8.3333333333333329E-2</v>
      </c>
      <c r="AN185" s="4">
        <f t="shared" si="23"/>
        <v>1.2621481761958852E-4</v>
      </c>
      <c r="AO185" s="3"/>
      <c r="AP185">
        <v>0</v>
      </c>
      <c r="AR185" t="s">
        <v>0</v>
      </c>
      <c r="AT185" s="2" t="s">
        <v>66</v>
      </c>
      <c r="AU185" s="1">
        <f t="shared" si="27"/>
        <v>0.73254435275314123</v>
      </c>
      <c r="AV185" s="1">
        <f t="shared" si="28"/>
        <v>0.52685210389851767</v>
      </c>
      <c r="AW185" s="1">
        <f t="shared" si="29"/>
        <v>0.32115985504389416</v>
      </c>
    </row>
    <row r="186" spans="1:49" x14ac:dyDescent="0.2">
      <c r="A186">
        <v>184</v>
      </c>
      <c r="B186" t="s">
        <v>29586</v>
      </c>
      <c r="C186" t="s">
        <v>29585</v>
      </c>
      <c r="D186">
        <v>923449417</v>
      </c>
      <c r="F186" t="s">
        <v>29584</v>
      </c>
      <c r="G186" t="s">
        <v>15</v>
      </c>
      <c r="H186" t="s">
        <v>14</v>
      </c>
      <c r="I186" t="s">
        <v>29583</v>
      </c>
      <c r="J186" t="s">
        <v>29582</v>
      </c>
      <c r="K186" t="s">
        <v>29581</v>
      </c>
      <c r="L186" t="s">
        <v>29580</v>
      </c>
      <c r="M186" t="s">
        <v>10063</v>
      </c>
      <c r="N186">
        <v>3</v>
      </c>
      <c r="O186" t="s">
        <v>29579</v>
      </c>
      <c r="P186" t="s">
        <v>29578</v>
      </c>
      <c r="Q186" t="s">
        <v>29577</v>
      </c>
      <c r="R186" s="7">
        <v>40330</v>
      </c>
      <c r="S186" s="8">
        <f t="shared" si="24"/>
        <v>2010</v>
      </c>
      <c r="T186" s="8">
        <v>2010</v>
      </c>
      <c r="U186" s="8">
        <f t="shared" si="25"/>
        <v>12</v>
      </c>
      <c r="V186" s="7">
        <v>40330</v>
      </c>
      <c r="W186" t="s">
        <v>18038</v>
      </c>
      <c r="X186" s="2">
        <v>0.22500000000000001</v>
      </c>
      <c r="Y186" s="6">
        <f t="shared" si="22"/>
        <v>6.0062464963562111E-3</v>
      </c>
      <c r="AA186">
        <v>2726343</v>
      </c>
      <c r="AB186">
        <v>16128</v>
      </c>
      <c r="AC186" t="s">
        <v>18037</v>
      </c>
      <c r="AD186" t="s">
        <v>5</v>
      </c>
      <c r="AE186">
        <v>30</v>
      </c>
      <c r="AF186">
        <v>5</v>
      </c>
      <c r="AH186" t="s">
        <v>29576</v>
      </c>
      <c r="AI186" t="s">
        <v>29575</v>
      </c>
      <c r="AJ186" t="s">
        <v>29574</v>
      </c>
      <c r="AK186" t="s">
        <v>29573</v>
      </c>
      <c r="AL186">
        <v>8</v>
      </c>
      <c r="AM186" s="5">
        <f t="shared" si="26"/>
        <v>0.66666666666666663</v>
      </c>
      <c r="AN186" s="4">
        <f t="shared" si="23"/>
        <v>1.0097185409567082E-3</v>
      </c>
      <c r="AO186" s="3"/>
      <c r="AP186">
        <v>0</v>
      </c>
      <c r="AR186" t="s">
        <v>0</v>
      </c>
      <c r="AT186" s="2">
        <v>1.099</v>
      </c>
      <c r="AU186" s="1">
        <f t="shared" si="27"/>
        <v>0.45072881097363598</v>
      </c>
      <c r="AV186" s="1">
        <f t="shared" si="28"/>
        <v>0.35079825186564595</v>
      </c>
      <c r="AW186" s="1">
        <f t="shared" si="29"/>
        <v>0.25086769275765591</v>
      </c>
    </row>
    <row r="187" spans="1:49" x14ac:dyDescent="0.2">
      <c r="A187">
        <v>185</v>
      </c>
      <c r="B187" t="s">
        <v>29572</v>
      </c>
      <c r="C187" t="s">
        <v>29571</v>
      </c>
      <c r="F187" t="s">
        <v>29570</v>
      </c>
      <c r="G187" t="s">
        <v>15</v>
      </c>
      <c r="H187" t="s">
        <v>14</v>
      </c>
      <c r="I187" t="s">
        <v>3460</v>
      </c>
      <c r="J187" t="s">
        <v>29569</v>
      </c>
      <c r="K187" t="s">
        <v>29568</v>
      </c>
      <c r="L187" t="s">
        <v>8751</v>
      </c>
      <c r="M187" t="s">
        <v>829</v>
      </c>
      <c r="N187">
        <v>5</v>
      </c>
      <c r="O187" t="s">
        <v>29567</v>
      </c>
      <c r="P187" t="s">
        <v>29566</v>
      </c>
      <c r="Q187" t="s">
        <v>29565</v>
      </c>
      <c r="R187" s="7">
        <v>40330</v>
      </c>
      <c r="S187" s="8">
        <f t="shared" si="24"/>
        <v>2010</v>
      </c>
      <c r="T187" s="8">
        <v>2010</v>
      </c>
      <c r="U187" s="8">
        <f t="shared" si="25"/>
        <v>12</v>
      </c>
      <c r="V187" s="7">
        <v>40330</v>
      </c>
      <c r="W187" t="s">
        <v>29564</v>
      </c>
      <c r="X187" s="2">
        <v>0.68799999999999994</v>
      </c>
      <c r="Y187" s="6">
        <f t="shared" si="22"/>
        <v>1.8365767064413657E-2</v>
      </c>
      <c r="AA187">
        <v>9243046</v>
      </c>
      <c r="AB187">
        <v>19880</v>
      </c>
      <c r="AC187">
        <v>15685519</v>
      </c>
      <c r="AD187" t="s">
        <v>5</v>
      </c>
      <c r="AE187">
        <v>19</v>
      </c>
      <c r="AF187">
        <v>3</v>
      </c>
      <c r="AH187" t="s">
        <v>6542</v>
      </c>
      <c r="AI187" t="s">
        <v>29563</v>
      </c>
      <c r="AJ187" t="s">
        <v>29562</v>
      </c>
      <c r="AK187" t="s">
        <v>29561</v>
      </c>
      <c r="AL187">
        <v>1</v>
      </c>
      <c r="AM187" s="5">
        <f t="shared" si="26"/>
        <v>8.3333333333333329E-2</v>
      </c>
      <c r="AN187" s="4">
        <f t="shared" si="23"/>
        <v>1.2621481761958852E-4</v>
      </c>
      <c r="AO187" s="3"/>
      <c r="AP187">
        <v>0</v>
      </c>
      <c r="AQ187" t="s">
        <v>29560</v>
      </c>
      <c r="AR187" t="s">
        <v>29559</v>
      </c>
      <c r="AS187" t="s">
        <v>11398</v>
      </c>
      <c r="AT187" s="2">
        <v>2.87</v>
      </c>
      <c r="AU187" s="1">
        <f t="shared" si="27"/>
        <v>1.2893901390375435</v>
      </c>
      <c r="AV187" s="1">
        <f t="shared" si="28"/>
        <v>0.9245990941016623</v>
      </c>
      <c r="AW187" s="1">
        <f t="shared" si="29"/>
        <v>0.55980804916578086</v>
      </c>
    </row>
    <row r="188" spans="1:49" x14ac:dyDescent="0.2">
      <c r="A188">
        <v>186</v>
      </c>
      <c r="B188" t="s">
        <v>29558</v>
      </c>
      <c r="C188" t="s">
        <v>29557</v>
      </c>
      <c r="D188">
        <v>923449508</v>
      </c>
      <c r="F188" t="s">
        <v>29556</v>
      </c>
      <c r="G188" t="s">
        <v>15</v>
      </c>
      <c r="H188" t="s">
        <v>14</v>
      </c>
      <c r="I188" t="s">
        <v>26776</v>
      </c>
      <c r="J188">
        <v>60005465</v>
      </c>
      <c r="K188" t="s">
        <v>2727</v>
      </c>
      <c r="L188" t="s">
        <v>966</v>
      </c>
      <c r="M188" t="s">
        <v>58</v>
      </c>
      <c r="N188">
        <v>3</v>
      </c>
      <c r="O188" t="s">
        <v>29555</v>
      </c>
      <c r="P188" t="s">
        <v>29554</v>
      </c>
      <c r="Q188" t="s">
        <v>2724</v>
      </c>
      <c r="R188" s="7">
        <v>40330</v>
      </c>
      <c r="S188" s="8">
        <f t="shared" si="24"/>
        <v>2010</v>
      </c>
      <c r="T188" s="8">
        <v>2010</v>
      </c>
      <c r="U188" s="8">
        <f t="shared" si="25"/>
        <v>12</v>
      </c>
      <c r="V188" s="7">
        <v>40330</v>
      </c>
      <c r="W188" t="s">
        <v>18038</v>
      </c>
      <c r="X188" s="2">
        <v>0.22500000000000001</v>
      </c>
      <c r="Y188" s="6">
        <f t="shared" si="22"/>
        <v>6.0062464963562111E-3</v>
      </c>
      <c r="AA188">
        <v>2726343</v>
      </c>
      <c r="AB188">
        <v>16128</v>
      </c>
      <c r="AC188" t="s">
        <v>18037</v>
      </c>
      <c r="AD188" t="s">
        <v>5</v>
      </c>
      <c r="AE188">
        <v>30</v>
      </c>
      <c r="AF188">
        <v>5</v>
      </c>
      <c r="AH188" t="s">
        <v>29553</v>
      </c>
      <c r="AI188" t="s">
        <v>29552</v>
      </c>
      <c r="AJ188" t="s">
        <v>29551</v>
      </c>
      <c r="AK188" t="s">
        <v>29550</v>
      </c>
      <c r="AL188">
        <v>4</v>
      </c>
      <c r="AM188" s="5">
        <f t="shared" si="26"/>
        <v>0.33333333333333331</v>
      </c>
      <c r="AN188" s="4">
        <f t="shared" si="23"/>
        <v>5.048592704783541E-4</v>
      </c>
      <c r="AO188" s="3"/>
      <c r="AP188">
        <v>0</v>
      </c>
      <c r="AQ188" t="s">
        <v>125</v>
      </c>
      <c r="AR188" t="s">
        <v>29549</v>
      </c>
      <c r="AS188" t="s">
        <v>124</v>
      </c>
      <c r="AT188" s="2">
        <v>1.099</v>
      </c>
      <c r="AU188" s="1">
        <f t="shared" si="27"/>
        <v>0.4355830328592854</v>
      </c>
      <c r="AV188" s="1">
        <f t="shared" si="28"/>
        <v>0.32555528834172826</v>
      </c>
      <c r="AW188" s="1">
        <f t="shared" si="29"/>
        <v>0.21552754382417111</v>
      </c>
    </row>
    <row r="189" spans="1:49" x14ac:dyDescent="0.2">
      <c r="A189">
        <v>187</v>
      </c>
      <c r="B189" t="s">
        <v>29548</v>
      </c>
      <c r="C189" t="s">
        <v>29547</v>
      </c>
      <c r="F189" t="s">
        <v>29546</v>
      </c>
      <c r="G189" t="s">
        <v>15</v>
      </c>
      <c r="H189" t="s">
        <v>14</v>
      </c>
      <c r="I189" t="s">
        <v>29545</v>
      </c>
      <c r="J189">
        <v>60024590</v>
      </c>
      <c r="K189" t="s">
        <v>29544</v>
      </c>
      <c r="L189" t="s">
        <v>29543</v>
      </c>
      <c r="M189" t="s">
        <v>43</v>
      </c>
      <c r="N189">
        <v>5</v>
      </c>
      <c r="O189" t="s">
        <v>29542</v>
      </c>
      <c r="P189" t="s">
        <v>29541</v>
      </c>
      <c r="Q189" t="s">
        <v>29540</v>
      </c>
      <c r="R189" s="7">
        <v>40330</v>
      </c>
      <c r="S189" s="8">
        <f t="shared" si="24"/>
        <v>2010</v>
      </c>
      <c r="T189" s="8">
        <v>2010</v>
      </c>
      <c r="U189" s="8">
        <f t="shared" si="25"/>
        <v>12</v>
      </c>
      <c r="V189" s="7">
        <v>40330</v>
      </c>
      <c r="W189" t="s">
        <v>5694</v>
      </c>
      <c r="X189" s="2">
        <v>3.2160000000000002</v>
      </c>
      <c r="Y189" s="6">
        <f t="shared" si="22"/>
        <v>8.5849283254584782E-2</v>
      </c>
      <c r="AA189">
        <v>15361284</v>
      </c>
      <c r="AB189">
        <v>18935</v>
      </c>
      <c r="AD189" t="s">
        <v>5</v>
      </c>
      <c r="AE189">
        <v>17</v>
      </c>
      <c r="AF189">
        <v>3</v>
      </c>
      <c r="AG189">
        <v>5490974</v>
      </c>
      <c r="AH189" s="10">
        <v>44835</v>
      </c>
      <c r="AI189" t="s">
        <v>29539</v>
      </c>
      <c r="AK189" t="s">
        <v>29538</v>
      </c>
      <c r="AL189">
        <v>748</v>
      </c>
      <c r="AM189" s="5">
        <f t="shared" si="26"/>
        <v>62.333333333333336</v>
      </c>
      <c r="AN189" s="4">
        <f t="shared" si="23"/>
        <v>9.4408683579452229E-2</v>
      </c>
      <c r="AO189" s="3"/>
      <c r="AP189">
        <v>0</v>
      </c>
      <c r="AR189" t="s">
        <v>0</v>
      </c>
      <c r="AT189" s="2">
        <v>11.978999999999999</v>
      </c>
      <c r="AU189" s="1">
        <f t="shared" si="27"/>
        <v>8.8417103352044997</v>
      </c>
      <c r="AV189" s="1">
        <f t="shared" si="28"/>
        <v>9.0128983417018507</v>
      </c>
      <c r="AW189" s="1">
        <f t="shared" si="29"/>
        <v>9.1840863481991999</v>
      </c>
    </row>
    <row r="190" spans="1:49" x14ac:dyDescent="0.2">
      <c r="A190">
        <v>188</v>
      </c>
      <c r="B190" t="s">
        <v>29537</v>
      </c>
      <c r="C190" t="s">
        <v>29536</v>
      </c>
      <c r="F190" t="s">
        <v>29535</v>
      </c>
      <c r="G190" t="s">
        <v>15</v>
      </c>
      <c r="H190" t="s">
        <v>14</v>
      </c>
      <c r="I190" t="s">
        <v>2624</v>
      </c>
      <c r="J190" t="s">
        <v>29534</v>
      </c>
      <c r="K190" t="s">
        <v>29533</v>
      </c>
      <c r="L190" t="s">
        <v>29532</v>
      </c>
      <c r="M190" t="s">
        <v>29531</v>
      </c>
      <c r="N190">
        <v>5</v>
      </c>
      <c r="O190" t="s">
        <v>29530</v>
      </c>
      <c r="P190" t="s">
        <v>29529</v>
      </c>
      <c r="Q190" t="s">
        <v>29528</v>
      </c>
      <c r="R190" s="7">
        <v>40330</v>
      </c>
      <c r="S190" s="8">
        <f t="shared" si="24"/>
        <v>2010</v>
      </c>
      <c r="T190" s="8">
        <v>2010</v>
      </c>
      <c r="U190" s="8">
        <f t="shared" si="25"/>
        <v>12</v>
      </c>
      <c r="V190" s="7">
        <v>40330</v>
      </c>
      <c r="W190" t="s">
        <v>5694</v>
      </c>
      <c r="X190" s="2">
        <v>3.2160000000000002</v>
      </c>
      <c r="Y190" s="6">
        <f t="shared" si="22"/>
        <v>8.5849283254584782E-2</v>
      </c>
      <c r="AA190">
        <v>15361284</v>
      </c>
      <c r="AB190">
        <v>18935</v>
      </c>
      <c r="AD190" t="s">
        <v>5</v>
      </c>
      <c r="AE190">
        <v>17</v>
      </c>
      <c r="AF190">
        <v>3</v>
      </c>
      <c r="AG190">
        <v>5490980</v>
      </c>
      <c r="AH190" t="s">
        <v>29527</v>
      </c>
      <c r="AI190" t="s">
        <v>29526</v>
      </c>
      <c r="AK190" t="s">
        <v>29525</v>
      </c>
      <c r="AL190">
        <v>54</v>
      </c>
      <c r="AM190" s="5">
        <f t="shared" si="26"/>
        <v>4.5</v>
      </c>
      <c r="AN190" s="4">
        <f t="shared" si="23"/>
        <v>6.815600151457781E-3</v>
      </c>
      <c r="AO190" s="3"/>
      <c r="AP190">
        <v>0</v>
      </c>
      <c r="AQ190" t="s">
        <v>162</v>
      </c>
      <c r="AR190" t="s">
        <v>29524</v>
      </c>
      <c r="AS190" t="s">
        <v>160</v>
      </c>
      <c r="AT190" s="2">
        <v>11.978999999999999</v>
      </c>
      <c r="AU190" s="1">
        <f t="shared" si="27"/>
        <v>6.2139178323646673</v>
      </c>
      <c r="AV190" s="1">
        <f t="shared" si="28"/>
        <v>4.6332441703021283</v>
      </c>
      <c r="AW190" s="1">
        <f t="shared" si="29"/>
        <v>3.0525705082395884</v>
      </c>
    </row>
    <row r="191" spans="1:49" x14ac:dyDescent="0.2">
      <c r="A191">
        <v>189</v>
      </c>
      <c r="B191" t="s">
        <v>29523</v>
      </c>
      <c r="C191" t="s">
        <v>29522</v>
      </c>
      <c r="F191" t="s">
        <v>29521</v>
      </c>
      <c r="G191" t="s">
        <v>15</v>
      </c>
      <c r="H191" t="s">
        <v>14</v>
      </c>
      <c r="I191" t="s">
        <v>29520</v>
      </c>
      <c r="J191" t="s">
        <v>29519</v>
      </c>
      <c r="K191" t="s">
        <v>29518</v>
      </c>
      <c r="L191" t="s">
        <v>29517</v>
      </c>
      <c r="M191" t="s">
        <v>29516</v>
      </c>
      <c r="N191">
        <v>9</v>
      </c>
      <c r="O191" t="s">
        <v>29515</v>
      </c>
      <c r="P191" t="s">
        <v>29514</v>
      </c>
      <c r="Q191" t="s">
        <v>29513</v>
      </c>
      <c r="R191" s="7">
        <v>40330</v>
      </c>
      <c r="S191" s="8">
        <f t="shared" si="24"/>
        <v>2010</v>
      </c>
      <c r="T191" s="8">
        <v>2010</v>
      </c>
      <c r="U191" s="8">
        <f t="shared" si="25"/>
        <v>12</v>
      </c>
      <c r="V191" s="7">
        <v>40330</v>
      </c>
      <c r="W191" t="s">
        <v>5694</v>
      </c>
      <c r="X191" s="2">
        <v>3.2160000000000002</v>
      </c>
      <c r="Y191" s="6">
        <f t="shared" si="22"/>
        <v>8.5849283254584782E-2</v>
      </c>
      <c r="AA191">
        <v>15361284</v>
      </c>
      <c r="AB191">
        <v>18935</v>
      </c>
      <c r="AD191" t="s">
        <v>5</v>
      </c>
      <c r="AE191">
        <v>17</v>
      </c>
      <c r="AF191">
        <v>3</v>
      </c>
      <c r="AG191">
        <v>5490979</v>
      </c>
      <c r="AH191" t="s">
        <v>29512</v>
      </c>
      <c r="AI191" t="s">
        <v>29511</v>
      </c>
      <c r="AK191" t="s">
        <v>29510</v>
      </c>
      <c r="AL191">
        <v>31</v>
      </c>
      <c r="AM191" s="5">
        <f t="shared" si="26"/>
        <v>2.5833333333333335</v>
      </c>
      <c r="AN191" s="4">
        <f t="shared" si="23"/>
        <v>3.9126593462072449E-3</v>
      </c>
      <c r="AO191" s="3"/>
      <c r="AP191">
        <v>0</v>
      </c>
      <c r="AQ191" t="s">
        <v>3162</v>
      </c>
      <c r="AR191">
        <v>215533</v>
      </c>
      <c r="AS191" t="s">
        <v>3161</v>
      </c>
      <c r="AT191" s="2">
        <v>11.978999999999999</v>
      </c>
      <c r="AU191" s="1">
        <f t="shared" si="27"/>
        <v>6.1268296082071512</v>
      </c>
      <c r="AV191" s="1">
        <f t="shared" si="28"/>
        <v>4.4880971300396011</v>
      </c>
      <c r="AW191" s="1">
        <f t="shared" si="29"/>
        <v>2.8493646518720506</v>
      </c>
    </row>
    <row r="192" spans="1:49" x14ac:dyDescent="0.2">
      <c r="A192">
        <v>190</v>
      </c>
      <c r="B192" t="s">
        <v>29509</v>
      </c>
      <c r="C192" t="s">
        <v>29508</v>
      </c>
      <c r="F192" t="s">
        <v>29507</v>
      </c>
      <c r="G192" t="s">
        <v>15</v>
      </c>
      <c r="H192" t="s">
        <v>14</v>
      </c>
      <c r="I192" t="s">
        <v>28914</v>
      </c>
      <c r="J192" t="s">
        <v>29506</v>
      </c>
      <c r="K192" t="s">
        <v>29505</v>
      </c>
      <c r="L192" t="s">
        <v>29504</v>
      </c>
      <c r="M192" t="s">
        <v>29503</v>
      </c>
      <c r="N192">
        <v>3</v>
      </c>
      <c r="O192" t="s">
        <v>29502</v>
      </c>
      <c r="P192" t="s">
        <v>29501</v>
      </c>
      <c r="Q192" t="s">
        <v>29500</v>
      </c>
      <c r="R192" s="7">
        <v>40330</v>
      </c>
      <c r="S192" s="8">
        <f t="shared" si="24"/>
        <v>2010</v>
      </c>
      <c r="T192" s="8">
        <v>2010</v>
      </c>
      <c r="U192" s="8">
        <f t="shared" si="25"/>
        <v>12</v>
      </c>
      <c r="V192" s="7">
        <v>40330</v>
      </c>
      <c r="W192" t="s">
        <v>5694</v>
      </c>
      <c r="X192" s="2">
        <v>3.2160000000000002</v>
      </c>
      <c r="Y192" s="6">
        <f t="shared" si="22"/>
        <v>8.5849283254584782E-2</v>
      </c>
      <c r="AA192">
        <v>15361284</v>
      </c>
      <c r="AB192">
        <v>18935</v>
      </c>
      <c r="AD192" t="s">
        <v>5</v>
      </c>
      <c r="AE192">
        <v>17</v>
      </c>
      <c r="AF192">
        <v>3</v>
      </c>
      <c r="AG192">
        <v>5490978</v>
      </c>
      <c r="AH192" t="s">
        <v>14512</v>
      </c>
      <c r="AI192" t="s">
        <v>29499</v>
      </c>
      <c r="AK192" t="s">
        <v>29498</v>
      </c>
      <c r="AL192">
        <v>106</v>
      </c>
      <c r="AM192" s="5">
        <f t="shared" si="26"/>
        <v>8.8333333333333339</v>
      </c>
      <c r="AN192" s="4">
        <f t="shared" si="23"/>
        <v>1.3378770667676386E-2</v>
      </c>
      <c r="AO192" s="3"/>
      <c r="AP192">
        <v>0</v>
      </c>
      <c r="AQ192" t="s">
        <v>2814</v>
      </c>
      <c r="AR192" t="s">
        <v>0</v>
      </c>
      <c r="AS192" t="s">
        <v>2812</v>
      </c>
      <c r="AT192" s="2">
        <v>11.978999999999999</v>
      </c>
      <c r="AU192" s="1">
        <f t="shared" si="27"/>
        <v>6.4108129478512259</v>
      </c>
      <c r="AV192" s="1">
        <f t="shared" si="28"/>
        <v>4.9614026961130584</v>
      </c>
      <c r="AW192" s="1">
        <f t="shared" si="29"/>
        <v>3.5119924443748904</v>
      </c>
    </row>
    <row r="193" spans="1:49" x14ac:dyDescent="0.2">
      <c r="A193">
        <v>191</v>
      </c>
      <c r="B193" t="s">
        <v>29497</v>
      </c>
      <c r="C193" t="s">
        <v>29496</v>
      </c>
      <c r="F193" t="s">
        <v>29495</v>
      </c>
      <c r="G193" t="s">
        <v>15</v>
      </c>
      <c r="H193" t="s">
        <v>14</v>
      </c>
      <c r="I193" t="s">
        <v>29494</v>
      </c>
      <c r="J193" t="s">
        <v>29493</v>
      </c>
      <c r="K193" t="s">
        <v>29492</v>
      </c>
      <c r="L193" t="s">
        <v>2130</v>
      </c>
      <c r="M193" t="s">
        <v>185</v>
      </c>
      <c r="N193">
        <v>5</v>
      </c>
      <c r="O193" t="s">
        <v>29491</v>
      </c>
      <c r="P193" t="s">
        <v>29490</v>
      </c>
      <c r="Q193" t="s">
        <v>29489</v>
      </c>
      <c r="R193" s="7">
        <v>40330</v>
      </c>
      <c r="S193" s="8">
        <f t="shared" si="24"/>
        <v>2010</v>
      </c>
      <c r="T193" s="8">
        <v>2010</v>
      </c>
      <c r="U193" s="8">
        <f t="shared" si="25"/>
        <v>12</v>
      </c>
      <c r="V193" s="7">
        <v>40330</v>
      </c>
      <c r="W193" t="s">
        <v>14424</v>
      </c>
      <c r="X193" s="2">
        <v>0.74</v>
      </c>
      <c r="Y193" s="6">
        <f t="shared" si="22"/>
        <v>1.9753877365793759E-2</v>
      </c>
      <c r="AA193">
        <v>10709878</v>
      </c>
      <c r="AB193">
        <v>17343</v>
      </c>
      <c r="AD193" t="s">
        <v>5</v>
      </c>
      <c r="AE193">
        <v>17</v>
      </c>
      <c r="AF193">
        <v>3</v>
      </c>
      <c r="AG193">
        <v>5492260</v>
      </c>
      <c r="AH193" t="s">
        <v>29488</v>
      </c>
      <c r="AI193" t="s">
        <v>29487</v>
      </c>
      <c r="AJ193" t="s">
        <v>29486</v>
      </c>
      <c r="AK193" t="s">
        <v>29485</v>
      </c>
      <c r="AL193">
        <v>88</v>
      </c>
      <c r="AM193" s="5">
        <f t="shared" si="26"/>
        <v>7.333333333333333</v>
      </c>
      <c r="AN193" s="4">
        <f t="shared" si="23"/>
        <v>1.1106903950523791E-2</v>
      </c>
      <c r="AO193" s="3"/>
      <c r="AP193">
        <v>0</v>
      </c>
      <c r="AR193" t="s">
        <v>0</v>
      </c>
      <c r="AT193" s="2" t="s">
        <v>66</v>
      </c>
      <c r="AU193" s="1">
        <f t="shared" si="27"/>
        <v>1.7159785341212768</v>
      </c>
      <c r="AV193" s="1">
        <f t="shared" si="28"/>
        <v>1.5430390658158777</v>
      </c>
      <c r="AW193" s="1">
        <f t="shared" si="29"/>
        <v>1.3700995975104782</v>
      </c>
    </row>
    <row r="194" spans="1:49" x14ac:dyDescent="0.2">
      <c r="A194">
        <v>192</v>
      </c>
      <c r="B194" t="s">
        <v>29484</v>
      </c>
      <c r="C194" t="s">
        <v>29483</v>
      </c>
      <c r="F194" t="s">
        <v>29482</v>
      </c>
      <c r="G194" t="s">
        <v>15</v>
      </c>
      <c r="H194" t="s">
        <v>14</v>
      </c>
      <c r="I194" t="s">
        <v>29481</v>
      </c>
      <c r="J194">
        <v>60005244</v>
      </c>
      <c r="K194" t="s">
        <v>1270</v>
      </c>
      <c r="L194" t="s">
        <v>509</v>
      </c>
      <c r="M194" t="s">
        <v>58</v>
      </c>
      <c r="N194">
        <v>6</v>
      </c>
      <c r="O194" t="s">
        <v>29480</v>
      </c>
      <c r="P194" t="s">
        <v>29479</v>
      </c>
      <c r="Q194" t="s">
        <v>29478</v>
      </c>
      <c r="R194" s="7">
        <v>40330</v>
      </c>
      <c r="S194" s="8">
        <f t="shared" si="24"/>
        <v>2010</v>
      </c>
      <c r="T194" s="8">
        <v>2010</v>
      </c>
      <c r="U194" s="8">
        <f t="shared" si="25"/>
        <v>12</v>
      </c>
      <c r="V194" s="7">
        <v>40330</v>
      </c>
      <c r="W194" t="s">
        <v>5694</v>
      </c>
      <c r="X194" s="2">
        <v>3.2160000000000002</v>
      </c>
      <c r="Y194" s="6">
        <f t="shared" ref="Y194:Y257" si="30">(X194-$Z$4)/($Z$3-$Z$4)</f>
        <v>8.5849283254584782E-2</v>
      </c>
      <c r="AA194">
        <v>15361284</v>
      </c>
      <c r="AB194">
        <v>18935</v>
      </c>
      <c r="AD194" t="s">
        <v>5</v>
      </c>
      <c r="AE194">
        <v>17</v>
      </c>
      <c r="AF194">
        <v>3</v>
      </c>
      <c r="AG194">
        <v>5490977</v>
      </c>
      <c r="AH194" t="s">
        <v>29477</v>
      </c>
      <c r="AI194" t="s">
        <v>29476</v>
      </c>
      <c r="AK194" t="s">
        <v>29475</v>
      </c>
      <c r="AL194">
        <v>151</v>
      </c>
      <c r="AM194" s="5">
        <f t="shared" si="26"/>
        <v>12.583333333333334</v>
      </c>
      <c r="AN194" s="4">
        <f t="shared" ref="AN194:AN257" si="31">(AM194-$AO$4)/($AO$3-$AO$4)</f>
        <v>1.9058437460557871E-2</v>
      </c>
      <c r="AO194" s="3"/>
      <c r="AP194">
        <v>0</v>
      </c>
      <c r="AR194" t="s">
        <v>0</v>
      </c>
      <c r="AS194" t="s">
        <v>29474</v>
      </c>
      <c r="AT194" s="2">
        <v>11.978999999999999</v>
      </c>
      <c r="AU194" s="1">
        <f t="shared" si="27"/>
        <v>6.5812029516376702</v>
      </c>
      <c r="AV194" s="1">
        <f t="shared" si="28"/>
        <v>5.2453860357571322</v>
      </c>
      <c r="AW194" s="1">
        <f t="shared" si="29"/>
        <v>3.9095691198765943</v>
      </c>
    </row>
    <row r="195" spans="1:49" x14ac:dyDescent="0.2">
      <c r="A195">
        <v>193</v>
      </c>
      <c r="B195" t="s">
        <v>29473</v>
      </c>
      <c r="C195" t="s">
        <v>29472</v>
      </c>
      <c r="F195" t="s">
        <v>29471</v>
      </c>
      <c r="G195" t="s">
        <v>15</v>
      </c>
      <c r="H195" t="s">
        <v>14</v>
      </c>
      <c r="I195" t="s">
        <v>29470</v>
      </c>
      <c r="J195">
        <v>60011373</v>
      </c>
      <c r="K195" t="s">
        <v>26948</v>
      </c>
      <c r="L195" t="s">
        <v>26947</v>
      </c>
      <c r="M195" t="s">
        <v>316</v>
      </c>
      <c r="N195">
        <v>10</v>
      </c>
      <c r="O195" t="s">
        <v>29469</v>
      </c>
      <c r="P195" t="s">
        <v>29468</v>
      </c>
      <c r="Q195" t="s">
        <v>29467</v>
      </c>
      <c r="R195" s="7">
        <v>40330</v>
      </c>
      <c r="S195" s="8">
        <f t="shared" si="24"/>
        <v>2010</v>
      </c>
      <c r="T195" s="8">
        <v>2010</v>
      </c>
      <c r="U195" s="8">
        <f t="shared" si="25"/>
        <v>12</v>
      </c>
      <c r="V195" s="7">
        <v>40330</v>
      </c>
      <c r="W195" t="s">
        <v>22101</v>
      </c>
      <c r="X195" s="2">
        <v>0.48899999999999999</v>
      </c>
      <c r="Y195" s="6">
        <f t="shared" si="30"/>
        <v>1.3053575718747497E-2</v>
      </c>
      <c r="AA195">
        <v>17518784</v>
      </c>
      <c r="AB195">
        <v>5700165202</v>
      </c>
      <c r="AD195" t="s">
        <v>5</v>
      </c>
      <c r="AE195">
        <v>4</v>
      </c>
      <c r="AF195">
        <v>3</v>
      </c>
      <c r="AG195" t="s">
        <v>29466</v>
      </c>
      <c r="AH195" t="s">
        <v>29465</v>
      </c>
      <c r="AI195" t="s">
        <v>29464</v>
      </c>
      <c r="AK195" t="s">
        <v>29463</v>
      </c>
      <c r="AL195">
        <v>49</v>
      </c>
      <c r="AM195" s="5">
        <f t="shared" si="26"/>
        <v>4.083333333333333</v>
      </c>
      <c r="AN195" s="4">
        <f t="shared" si="31"/>
        <v>6.1845260633598383E-3</v>
      </c>
      <c r="AO195" s="3"/>
      <c r="AP195">
        <v>0</v>
      </c>
      <c r="AR195" t="s">
        <v>0</v>
      </c>
      <c r="AT195" s="2" t="s">
        <v>66</v>
      </c>
      <c r="AU195" s="1">
        <f t="shared" si="27"/>
        <v>1.0992860822131199</v>
      </c>
      <c r="AV195" s="1">
        <f t="shared" si="28"/>
        <v>0.96190508910536676</v>
      </c>
      <c r="AW195" s="1">
        <f t="shared" si="29"/>
        <v>0.82452409599761345</v>
      </c>
    </row>
    <row r="196" spans="1:49" x14ac:dyDescent="0.2">
      <c r="A196">
        <v>194</v>
      </c>
      <c r="B196" t="s">
        <v>29462</v>
      </c>
      <c r="C196" t="s">
        <v>29461</v>
      </c>
      <c r="F196" t="s">
        <v>29460</v>
      </c>
      <c r="G196" t="s">
        <v>15</v>
      </c>
      <c r="H196" t="s">
        <v>14</v>
      </c>
      <c r="I196" t="s">
        <v>29459</v>
      </c>
      <c r="J196" t="s">
        <v>29458</v>
      </c>
      <c r="K196" t="s">
        <v>29457</v>
      </c>
      <c r="L196" t="s">
        <v>29456</v>
      </c>
      <c r="M196" t="s">
        <v>95</v>
      </c>
      <c r="N196">
        <v>3</v>
      </c>
      <c r="O196" t="s">
        <v>29455</v>
      </c>
      <c r="P196" t="s">
        <v>29454</v>
      </c>
      <c r="Q196" t="s">
        <v>29453</v>
      </c>
      <c r="R196" s="7">
        <v>40330</v>
      </c>
      <c r="S196" s="8">
        <f t="shared" si="24"/>
        <v>2010</v>
      </c>
      <c r="T196" s="8">
        <v>2010</v>
      </c>
      <c r="U196" s="8">
        <f t="shared" si="25"/>
        <v>12</v>
      </c>
      <c r="V196" s="7">
        <v>40330</v>
      </c>
      <c r="W196" t="s">
        <v>4788</v>
      </c>
      <c r="X196" s="2">
        <v>0.75</v>
      </c>
      <c r="Y196" s="6">
        <f t="shared" si="30"/>
        <v>2.0020821654520703E-2</v>
      </c>
      <c r="AA196" t="s">
        <v>4787</v>
      </c>
      <c r="AB196">
        <v>29221</v>
      </c>
      <c r="AD196" t="s">
        <v>5</v>
      </c>
      <c r="AE196">
        <v>17</v>
      </c>
      <c r="AF196">
        <v>6</v>
      </c>
      <c r="AG196">
        <v>62502</v>
      </c>
      <c r="AI196" t="s">
        <v>29452</v>
      </c>
      <c r="AK196" t="s">
        <v>29451</v>
      </c>
      <c r="AL196">
        <v>9</v>
      </c>
      <c r="AM196" s="5">
        <f t="shared" si="26"/>
        <v>0.75</v>
      </c>
      <c r="AN196" s="4">
        <f t="shared" si="31"/>
        <v>1.1359333585762969E-3</v>
      </c>
      <c r="AO196" s="3"/>
      <c r="AP196">
        <v>0</v>
      </c>
      <c r="AQ196" t="s">
        <v>485</v>
      </c>
      <c r="AR196" t="s">
        <v>3179</v>
      </c>
      <c r="AS196" t="s">
        <v>483</v>
      </c>
      <c r="AT196" s="2">
        <v>2.0230000000000001</v>
      </c>
      <c r="AU196" s="1">
        <f t="shared" si="27"/>
        <v>1.435535516573738</v>
      </c>
      <c r="AV196" s="1">
        <f t="shared" si="28"/>
        <v>1.05783775065485</v>
      </c>
      <c r="AW196" s="1">
        <f t="shared" si="29"/>
        <v>0.68013998473596182</v>
      </c>
    </row>
    <row r="197" spans="1:49" x14ac:dyDescent="0.2">
      <c r="A197">
        <v>195</v>
      </c>
      <c r="B197" t="s">
        <v>29450</v>
      </c>
      <c r="C197" t="s">
        <v>29449</v>
      </c>
      <c r="D197" t="s">
        <v>29448</v>
      </c>
      <c r="F197" t="s">
        <v>29447</v>
      </c>
      <c r="G197" t="s">
        <v>15</v>
      </c>
      <c r="H197" t="s">
        <v>14</v>
      </c>
      <c r="I197" t="s">
        <v>29446</v>
      </c>
      <c r="J197" t="s">
        <v>29445</v>
      </c>
      <c r="K197" t="s">
        <v>29444</v>
      </c>
      <c r="L197" t="s">
        <v>25733</v>
      </c>
      <c r="M197" t="s">
        <v>6196</v>
      </c>
      <c r="N197">
        <v>5</v>
      </c>
      <c r="O197" t="s">
        <v>29443</v>
      </c>
      <c r="P197" t="s">
        <v>29442</v>
      </c>
      <c r="Q197" t="s">
        <v>29441</v>
      </c>
      <c r="R197" s="7">
        <v>40330</v>
      </c>
      <c r="S197" s="8">
        <f t="shared" si="24"/>
        <v>2010</v>
      </c>
      <c r="T197" s="8">
        <v>2010</v>
      </c>
      <c r="U197" s="8">
        <f t="shared" si="25"/>
        <v>12</v>
      </c>
      <c r="V197" s="7">
        <v>40330</v>
      </c>
      <c r="W197" t="s">
        <v>29440</v>
      </c>
      <c r="X197" s="2">
        <v>0.49099999999999999</v>
      </c>
      <c r="Y197" s="6">
        <f t="shared" si="30"/>
        <v>1.3106964576492887E-2</v>
      </c>
      <c r="AA197">
        <v>19957645</v>
      </c>
      <c r="AB197">
        <v>19700169713</v>
      </c>
      <c r="AD197" t="s">
        <v>5</v>
      </c>
      <c r="AE197">
        <v>3</v>
      </c>
      <c r="AF197">
        <v>6</v>
      </c>
      <c r="AH197" t="s">
        <v>29439</v>
      </c>
      <c r="AI197" t="s">
        <v>29438</v>
      </c>
      <c r="AJ197" t="s">
        <v>29437</v>
      </c>
      <c r="AK197" t="s">
        <v>29436</v>
      </c>
      <c r="AL197">
        <v>2</v>
      </c>
      <c r="AM197" s="5">
        <f t="shared" si="26"/>
        <v>0.16666666666666666</v>
      </c>
      <c r="AN197" s="4">
        <f t="shared" si="31"/>
        <v>2.5242963523917705E-4</v>
      </c>
      <c r="AO197" s="3"/>
      <c r="AP197">
        <v>1</v>
      </c>
      <c r="AR197" t="s">
        <v>29435</v>
      </c>
      <c r="AT197" s="2">
        <v>1.226</v>
      </c>
      <c r="AU197" s="1">
        <f t="shared" si="27"/>
        <v>0.92506040941167722</v>
      </c>
      <c r="AV197" s="1">
        <f t="shared" si="28"/>
        <v>0.66796971058660326</v>
      </c>
      <c r="AW197" s="1">
        <f t="shared" si="29"/>
        <v>0.41087901176152902</v>
      </c>
    </row>
    <row r="198" spans="1:49" x14ac:dyDescent="0.2">
      <c r="A198">
        <v>196</v>
      </c>
      <c r="B198" t="s">
        <v>29434</v>
      </c>
      <c r="C198" t="s">
        <v>29433</v>
      </c>
      <c r="F198" t="s">
        <v>29432</v>
      </c>
      <c r="G198" t="s">
        <v>15</v>
      </c>
      <c r="H198" t="s">
        <v>14</v>
      </c>
      <c r="I198" t="s">
        <v>29431</v>
      </c>
      <c r="J198">
        <v>60019702</v>
      </c>
      <c r="K198" t="s">
        <v>12834</v>
      </c>
      <c r="L198" t="s">
        <v>12833</v>
      </c>
      <c r="M198" t="s">
        <v>1466</v>
      </c>
      <c r="N198">
        <v>3</v>
      </c>
      <c r="O198" t="s">
        <v>29430</v>
      </c>
      <c r="P198" t="s">
        <v>29429</v>
      </c>
      <c r="Q198" t="s">
        <v>28165</v>
      </c>
      <c r="R198" s="7">
        <v>40330</v>
      </c>
      <c r="S198" s="8">
        <f t="shared" si="24"/>
        <v>2010</v>
      </c>
      <c r="T198" s="8">
        <v>2010</v>
      </c>
      <c r="U198" s="8">
        <f t="shared" si="25"/>
        <v>12</v>
      </c>
      <c r="V198" s="7">
        <v>40330</v>
      </c>
      <c r="W198" t="s">
        <v>5320</v>
      </c>
      <c r="X198" s="2">
        <v>0.55500000000000005</v>
      </c>
      <c r="Y198" s="6">
        <f t="shared" si="30"/>
        <v>1.4815408024345321E-2</v>
      </c>
      <c r="AA198">
        <v>17518725</v>
      </c>
      <c r="AB198">
        <v>6100153023</v>
      </c>
      <c r="AC198">
        <v>17518733</v>
      </c>
      <c r="AD198" t="s">
        <v>5</v>
      </c>
      <c r="AE198">
        <v>4</v>
      </c>
      <c r="AF198">
        <v>6</v>
      </c>
      <c r="AG198" t="s">
        <v>29428</v>
      </c>
      <c r="AH198" t="s">
        <v>29427</v>
      </c>
      <c r="AI198" t="s">
        <v>29426</v>
      </c>
      <c r="AK198" t="s">
        <v>29425</v>
      </c>
      <c r="AL198">
        <v>61</v>
      </c>
      <c r="AM198" s="5">
        <f t="shared" si="26"/>
        <v>5.083333333333333</v>
      </c>
      <c r="AN198" s="4">
        <f t="shared" si="31"/>
        <v>7.6991038747949003E-3</v>
      </c>
      <c r="AO198" s="3"/>
      <c r="AP198">
        <v>0</v>
      </c>
      <c r="AQ198" t="s">
        <v>1806</v>
      </c>
      <c r="AR198" t="s">
        <v>1805</v>
      </c>
      <c r="AS198" t="s">
        <v>1804</v>
      </c>
      <c r="AT198" s="2" t="s">
        <v>66</v>
      </c>
      <c r="AU198" s="1">
        <f t="shared" si="27"/>
        <v>1.2680516779480193</v>
      </c>
      <c r="AV198" s="1">
        <f t="shared" si="28"/>
        <v>1.1257255949570111</v>
      </c>
      <c r="AW198" s="1">
        <f t="shared" si="29"/>
        <v>0.98339951196600262</v>
      </c>
    </row>
    <row r="199" spans="1:49" x14ac:dyDescent="0.2">
      <c r="A199">
        <v>197</v>
      </c>
      <c r="B199" t="s">
        <v>29424</v>
      </c>
      <c r="C199" t="s">
        <v>29423</v>
      </c>
      <c r="F199" t="s">
        <v>29422</v>
      </c>
      <c r="G199" t="s">
        <v>15</v>
      </c>
      <c r="H199" t="s">
        <v>14</v>
      </c>
      <c r="I199" t="s">
        <v>29421</v>
      </c>
      <c r="J199" t="s">
        <v>29420</v>
      </c>
      <c r="K199" t="s">
        <v>29419</v>
      </c>
      <c r="L199" t="s">
        <v>29418</v>
      </c>
      <c r="M199" t="s">
        <v>13427</v>
      </c>
      <c r="N199">
        <v>4</v>
      </c>
      <c r="O199" t="s">
        <v>29417</v>
      </c>
      <c r="P199" t="s">
        <v>29416</v>
      </c>
      <c r="Q199" t="s">
        <v>29415</v>
      </c>
      <c r="R199" s="7">
        <v>40330</v>
      </c>
      <c r="S199" s="8">
        <f t="shared" si="24"/>
        <v>2010</v>
      </c>
      <c r="T199" s="8">
        <v>2010</v>
      </c>
      <c r="U199" s="8">
        <f t="shared" si="25"/>
        <v>12</v>
      </c>
      <c r="V199" s="7">
        <v>40330</v>
      </c>
      <c r="W199" t="s">
        <v>5320</v>
      </c>
      <c r="X199" s="2">
        <v>0.55500000000000005</v>
      </c>
      <c r="Y199" s="6">
        <f t="shared" si="30"/>
        <v>1.4815408024345321E-2</v>
      </c>
      <c r="AA199">
        <v>17518725</v>
      </c>
      <c r="AB199">
        <v>6100153023</v>
      </c>
      <c r="AC199">
        <v>17518733</v>
      </c>
      <c r="AD199" t="s">
        <v>5</v>
      </c>
      <c r="AE199">
        <v>4</v>
      </c>
      <c r="AF199">
        <v>6</v>
      </c>
      <c r="AG199" t="s">
        <v>29414</v>
      </c>
      <c r="AH199" t="s">
        <v>29413</v>
      </c>
      <c r="AI199" t="s">
        <v>29412</v>
      </c>
      <c r="AK199" t="s">
        <v>29411</v>
      </c>
      <c r="AL199">
        <v>25</v>
      </c>
      <c r="AM199" s="5">
        <f t="shared" si="26"/>
        <v>2.0833333333333335</v>
      </c>
      <c r="AN199" s="4">
        <f t="shared" si="31"/>
        <v>3.1553704404897135E-3</v>
      </c>
      <c r="AO199" s="3"/>
      <c r="AP199">
        <v>0</v>
      </c>
      <c r="AR199" t="s">
        <v>0</v>
      </c>
      <c r="AT199" s="2" t="s">
        <v>66</v>
      </c>
      <c r="AU199" s="1">
        <f t="shared" si="27"/>
        <v>1.131739674918864</v>
      </c>
      <c r="AV199" s="1">
        <f t="shared" si="28"/>
        <v>0.89853892324175177</v>
      </c>
      <c r="AW199" s="1">
        <f t="shared" si="29"/>
        <v>0.66533817156463948</v>
      </c>
    </row>
    <row r="200" spans="1:49" x14ac:dyDescent="0.2">
      <c r="A200">
        <v>198</v>
      </c>
      <c r="B200" t="s">
        <v>29410</v>
      </c>
      <c r="C200" t="s">
        <v>29409</v>
      </c>
      <c r="F200" t="s">
        <v>29408</v>
      </c>
      <c r="G200" t="s">
        <v>15</v>
      </c>
      <c r="H200" t="s">
        <v>14</v>
      </c>
      <c r="I200" t="s">
        <v>29407</v>
      </c>
      <c r="J200">
        <v>60105585</v>
      </c>
      <c r="K200" t="s">
        <v>29406</v>
      </c>
      <c r="L200" t="s">
        <v>1722</v>
      </c>
      <c r="M200" t="s">
        <v>992</v>
      </c>
      <c r="N200">
        <v>3</v>
      </c>
      <c r="O200" t="s">
        <v>29405</v>
      </c>
      <c r="P200" t="s">
        <v>29404</v>
      </c>
      <c r="Q200" t="s">
        <v>29403</v>
      </c>
      <c r="R200" s="7">
        <v>40330</v>
      </c>
      <c r="S200" s="8">
        <f t="shared" si="24"/>
        <v>2010</v>
      </c>
      <c r="T200" s="8">
        <v>2010</v>
      </c>
      <c r="U200" s="8">
        <f t="shared" si="25"/>
        <v>12</v>
      </c>
      <c r="V200" s="7">
        <v>40330</v>
      </c>
      <c r="W200" t="s">
        <v>5320</v>
      </c>
      <c r="X200" s="2">
        <v>0.55500000000000005</v>
      </c>
      <c r="Y200" s="6">
        <f t="shared" si="30"/>
        <v>1.4815408024345321E-2</v>
      </c>
      <c r="AA200">
        <v>17518725</v>
      </c>
      <c r="AB200">
        <v>6100153023</v>
      </c>
      <c r="AC200">
        <v>17518733</v>
      </c>
      <c r="AD200" t="s">
        <v>5</v>
      </c>
      <c r="AE200">
        <v>4</v>
      </c>
      <c r="AF200">
        <v>6</v>
      </c>
      <c r="AG200" t="s">
        <v>29402</v>
      </c>
      <c r="AH200" t="s">
        <v>29401</v>
      </c>
      <c r="AI200" t="s">
        <v>29400</v>
      </c>
      <c r="AK200" t="s">
        <v>29399</v>
      </c>
      <c r="AL200">
        <v>4</v>
      </c>
      <c r="AM200" s="5">
        <f t="shared" si="26"/>
        <v>0.33333333333333331</v>
      </c>
      <c r="AN200" s="4">
        <f t="shared" si="31"/>
        <v>5.048592704783541E-4</v>
      </c>
      <c r="AO200" s="3"/>
      <c r="AP200">
        <v>0</v>
      </c>
      <c r="AR200" t="s">
        <v>0</v>
      </c>
      <c r="AT200" s="2" t="s">
        <v>66</v>
      </c>
      <c r="AU200" s="1">
        <f t="shared" si="27"/>
        <v>1.0522243398185229</v>
      </c>
      <c r="AV200" s="1">
        <f t="shared" si="28"/>
        <v>0.76601336474118376</v>
      </c>
      <c r="AW200" s="1">
        <f t="shared" si="29"/>
        <v>0.47980238966384436</v>
      </c>
    </row>
    <row r="201" spans="1:49" x14ac:dyDescent="0.2">
      <c r="A201">
        <v>199</v>
      </c>
      <c r="B201" t="s">
        <v>29398</v>
      </c>
      <c r="C201" t="s">
        <v>29397</v>
      </c>
      <c r="F201" t="s">
        <v>29396</v>
      </c>
      <c r="G201" t="s">
        <v>15</v>
      </c>
      <c r="H201" t="s">
        <v>14</v>
      </c>
      <c r="I201" t="s">
        <v>29395</v>
      </c>
      <c r="J201">
        <v>60009697</v>
      </c>
      <c r="K201" t="s">
        <v>13791</v>
      </c>
      <c r="L201" t="s">
        <v>13790</v>
      </c>
      <c r="M201" t="s">
        <v>685</v>
      </c>
      <c r="N201">
        <v>2</v>
      </c>
      <c r="O201" t="s">
        <v>29394</v>
      </c>
      <c r="P201" t="s">
        <v>29393</v>
      </c>
      <c r="Q201" t="s">
        <v>13787</v>
      </c>
      <c r="R201" s="7">
        <v>40330</v>
      </c>
      <c r="S201" s="8">
        <f t="shared" si="24"/>
        <v>2010</v>
      </c>
      <c r="T201" s="8">
        <v>2010</v>
      </c>
      <c r="U201" s="8">
        <f t="shared" si="25"/>
        <v>12</v>
      </c>
      <c r="V201" s="7">
        <v>40330</v>
      </c>
      <c r="W201" t="s">
        <v>5320</v>
      </c>
      <c r="X201" s="2">
        <v>0.55500000000000005</v>
      </c>
      <c r="Y201" s="6">
        <f t="shared" si="30"/>
        <v>1.4815408024345321E-2</v>
      </c>
      <c r="AA201">
        <v>17518725</v>
      </c>
      <c r="AB201">
        <v>6100153023</v>
      </c>
      <c r="AC201">
        <v>17518733</v>
      </c>
      <c r="AD201" t="s">
        <v>5</v>
      </c>
      <c r="AE201">
        <v>4</v>
      </c>
      <c r="AF201">
        <v>6</v>
      </c>
      <c r="AG201" t="s">
        <v>29392</v>
      </c>
      <c r="AH201" t="s">
        <v>29391</v>
      </c>
      <c r="AI201" t="s">
        <v>29390</v>
      </c>
      <c r="AK201" t="s">
        <v>29389</v>
      </c>
      <c r="AL201">
        <v>9</v>
      </c>
      <c r="AM201" s="5">
        <f t="shared" si="26"/>
        <v>0.75</v>
      </c>
      <c r="AN201" s="4">
        <f t="shared" si="31"/>
        <v>1.1359333585762969E-3</v>
      </c>
      <c r="AO201" s="3"/>
      <c r="AP201">
        <v>0</v>
      </c>
      <c r="AR201" t="s">
        <v>0</v>
      </c>
      <c r="AT201" s="2" t="s">
        <v>66</v>
      </c>
      <c r="AU201" s="1">
        <f t="shared" si="27"/>
        <v>1.0711565624614612</v>
      </c>
      <c r="AV201" s="1">
        <f t="shared" si="28"/>
        <v>0.797567069146081</v>
      </c>
      <c r="AW201" s="1">
        <f t="shared" si="29"/>
        <v>0.52397757583070037</v>
      </c>
    </row>
    <row r="202" spans="1:49" x14ac:dyDescent="0.2">
      <c r="A202">
        <v>200</v>
      </c>
      <c r="B202" t="s">
        <v>29388</v>
      </c>
      <c r="C202" t="s">
        <v>29387</v>
      </c>
      <c r="F202" t="s">
        <v>29386</v>
      </c>
      <c r="G202" t="s">
        <v>15</v>
      </c>
      <c r="H202" t="s">
        <v>14</v>
      </c>
      <c r="I202" t="s">
        <v>29385</v>
      </c>
      <c r="J202" t="s">
        <v>29380</v>
      </c>
      <c r="K202" t="s">
        <v>29384</v>
      </c>
      <c r="L202" t="s">
        <v>29383</v>
      </c>
      <c r="M202" t="s">
        <v>21795</v>
      </c>
      <c r="N202">
        <v>2</v>
      </c>
      <c r="O202" t="s">
        <v>29382</v>
      </c>
      <c r="P202" t="s">
        <v>29381</v>
      </c>
      <c r="Q202" t="s">
        <v>29380</v>
      </c>
      <c r="R202" s="7">
        <v>40330</v>
      </c>
      <c r="S202" s="8">
        <f t="shared" si="24"/>
        <v>2010</v>
      </c>
      <c r="T202" s="8">
        <v>2010</v>
      </c>
      <c r="U202" s="8">
        <f t="shared" si="25"/>
        <v>12</v>
      </c>
      <c r="V202" s="7">
        <v>40330</v>
      </c>
      <c r="W202" t="s">
        <v>22101</v>
      </c>
      <c r="X202" s="2">
        <v>0.48899999999999999</v>
      </c>
      <c r="Y202" s="6">
        <f t="shared" si="30"/>
        <v>1.3053575718747497E-2</v>
      </c>
      <c r="AA202">
        <v>17518784</v>
      </c>
      <c r="AB202">
        <v>5700165202</v>
      </c>
      <c r="AD202" t="s">
        <v>5</v>
      </c>
      <c r="AE202">
        <v>4</v>
      </c>
      <c r="AF202">
        <v>3</v>
      </c>
      <c r="AG202" t="s">
        <v>29379</v>
      </c>
      <c r="AH202" t="s">
        <v>29378</v>
      </c>
      <c r="AI202" t="s">
        <v>29377</v>
      </c>
      <c r="AK202" t="s">
        <v>29376</v>
      </c>
      <c r="AL202">
        <v>0</v>
      </c>
      <c r="AM202" s="5">
        <f t="shared" si="26"/>
        <v>0</v>
      </c>
      <c r="AN202" s="4">
        <f t="shared" si="31"/>
        <v>0</v>
      </c>
      <c r="AO202" s="3"/>
      <c r="AP202">
        <v>0</v>
      </c>
      <c r="AR202" t="s">
        <v>0</v>
      </c>
      <c r="AT202" s="2" t="s">
        <v>66</v>
      </c>
      <c r="AU202" s="1">
        <f t="shared" si="27"/>
        <v>0.91375030031232463</v>
      </c>
      <c r="AV202" s="1">
        <f t="shared" si="28"/>
        <v>0.65267878593737483</v>
      </c>
      <c r="AW202" s="1">
        <f t="shared" si="29"/>
        <v>0.39160727156242486</v>
      </c>
    </row>
    <row r="203" spans="1:49" x14ac:dyDescent="0.2">
      <c r="A203">
        <v>201</v>
      </c>
      <c r="B203" t="s">
        <v>29375</v>
      </c>
      <c r="C203" t="s">
        <v>29374</v>
      </c>
      <c r="F203" t="s">
        <v>29373</v>
      </c>
      <c r="G203" t="s">
        <v>15</v>
      </c>
      <c r="H203" t="s">
        <v>14</v>
      </c>
      <c r="I203" t="s">
        <v>29372</v>
      </c>
      <c r="J203" t="s">
        <v>29371</v>
      </c>
      <c r="K203" t="s">
        <v>29370</v>
      </c>
      <c r="L203" t="s">
        <v>29369</v>
      </c>
      <c r="M203" t="s">
        <v>250</v>
      </c>
      <c r="N203">
        <v>6</v>
      </c>
      <c r="O203" t="s">
        <v>29368</v>
      </c>
      <c r="P203" t="s">
        <v>29367</v>
      </c>
      <c r="Q203" t="s">
        <v>29366</v>
      </c>
      <c r="R203" s="7">
        <v>40330</v>
      </c>
      <c r="S203" s="8">
        <f t="shared" si="24"/>
        <v>2010</v>
      </c>
      <c r="T203" s="8">
        <v>2010</v>
      </c>
      <c r="U203" s="8">
        <f t="shared" si="25"/>
        <v>12</v>
      </c>
      <c r="V203" s="7">
        <v>40330</v>
      </c>
      <c r="W203" t="s">
        <v>5320</v>
      </c>
      <c r="X203" s="2">
        <v>0.55500000000000005</v>
      </c>
      <c r="Y203" s="6">
        <f t="shared" si="30"/>
        <v>1.4815408024345321E-2</v>
      </c>
      <c r="AA203">
        <v>17518725</v>
      </c>
      <c r="AB203">
        <v>6100153023</v>
      </c>
      <c r="AC203">
        <v>17518733</v>
      </c>
      <c r="AD203" t="s">
        <v>5</v>
      </c>
      <c r="AE203">
        <v>4</v>
      </c>
      <c r="AF203">
        <v>6</v>
      </c>
      <c r="AG203" t="s">
        <v>29365</v>
      </c>
      <c r="AH203" t="s">
        <v>29364</v>
      </c>
      <c r="AI203" t="s">
        <v>29363</v>
      </c>
      <c r="AK203" t="s">
        <v>29362</v>
      </c>
      <c r="AL203">
        <v>13</v>
      </c>
      <c r="AM203" s="5">
        <f t="shared" si="26"/>
        <v>1.0833333333333333</v>
      </c>
      <c r="AN203" s="4">
        <f t="shared" si="31"/>
        <v>1.6407926290546509E-3</v>
      </c>
      <c r="AO203" s="3"/>
      <c r="AP203">
        <v>0</v>
      </c>
      <c r="AR203" t="s">
        <v>0</v>
      </c>
      <c r="AT203" s="2" t="s">
        <v>66</v>
      </c>
      <c r="AU203" s="1">
        <f t="shared" si="27"/>
        <v>1.0863023405758119</v>
      </c>
      <c r="AV203" s="1">
        <f t="shared" si="28"/>
        <v>0.82281003266999864</v>
      </c>
      <c r="AW203" s="1">
        <f t="shared" si="29"/>
        <v>0.55931772476418506</v>
      </c>
    </row>
    <row r="204" spans="1:49" x14ac:dyDescent="0.2">
      <c r="A204">
        <v>202</v>
      </c>
      <c r="B204" t="s">
        <v>29361</v>
      </c>
      <c r="C204" t="s">
        <v>29360</v>
      </c>
      <c r="F204" t="s">
        <v>29359</v>
      </c>
      <c r="G204" t="s">
        <v>15</v>
      </c>
      <c r="H204" t="s">
        <v>14</v>
      </c>
      <c r="I204" t="s">
        <v>24637</v>
      </c>
      <c r="J204" t="s">
        <v>29358</v>
      </c>
      <c r="K204" t="s">
        <v>29357</v>
      </c>
      <c r="L204" t="s">
        <v>29356</v>
      </c>
      <c r="M204" t="s">
        <v>29355</v>
      </c>
      <c r="N204">
        <v>3</v>
      </c>
      <c r="O204" t="s">
        <v>29354</v>
      </c>
      <c r="P204" t="s">
        <v>29353</v>
      </c>
      <c r="Q204" t="s">
        <v>29352</v>
      </c>
      <c r="R204" s="7">
        <v>40330</v>
      </c>
      <c r="S204" s="8">
        <f t="shared" si="24"/>
        <v>2010</v>
      </c>
      <c r="T204" s="8">
        <v>2010</v>
      </c>
      <c r="U204" s="8">
        <f t="shared" si="25"/>
        <v>12</v>
      </c>
      <c r="V204" s="7">
        <v>40330</v>
      </c>
      <c r="W204" t="s">
        <v>5320</v>
      </c>
      <c r="X204" s="2">
        <v>0.55500000000000005</v>
      </c>
      <c r="Y204" s="6">
        <f t="shared" si="30"/>
        <v>1.4815408024345321E-2</v>
      </c>
      <c r="AA204">
        <v>17518725</v>
      </c>
      <c r="AB204">
        <v>6100153023</v>
      </c>
      <c r="AC204">
        <v>17518733</v>
      </c>
      <c r="AD204" t="s">
        <v>5</v>
      </c>
      <c r="AE204">
        <v>4</v>
      </c>
      <c r="AF204">
        <v>6</v>
      </c>
      <c r="AG204" t="s">
        <v>29351</v>
      </c>
      <c r="AH204" t="s">
        <v>29350</v>
      </c>
      <c r="AI204" t="s">
        <v>29349</v>
      </c>
      <c r="AK204" t="s">
        <v>29348</v>
      </c>
      <c r="AL204">
        <v>20</v>
      </c>
      <c r="AM204" s="5">
        <f t="shared" si="26"/>
        <v>1.6666666666666667</v>
      </c>
      <c r="AN204" s="4">
        <f t="shared" si="31"/>
        <v>2.5242963523917708E-3</v>
      </c>
      <c r="AO204" s="3"/>
      <c r="AP204">
        <v>0</v>
      </c>
      <c r="AR204" t="s">
        <v>0</v>
      </c>
      <c r="AT204" s="2" t="s">
        <v>66</v>
      </c>
      <c r="AU204" s="1">
        <f t="shared" si="27"/>
        <v>1.1128074522759255</v>
      </c>
      <c r="AV204" s="1">
        <f t="shared" si="28"/>
        <v>0.86698521883685453</v>
      </c>
      <c r="AW204" s="1">
        <f t="shared" si="29"/>
        <v>0.62116298539778347</v>
      </c>
    </row>
    <row r="205" spans="1:49" x14ac:dyDescent="0.2">
      <c r="A205">
        <v>203</v>
      </c>
      <c r="B205" t="s">
        <v>29347</v>
      </c>
      <c r="C205" t="s">
        <v>29346</v>
      </c>
      <c r="F205" t="s">
        <v>29345</v>
      </c>
      <c r="G205" t="s">
        <v>15</v>
      </c>
      <c r="H205" t="s">
        <v>14</v>
      </c>
      <c r="I205" t="s">
        <v>29344</v>
      </c>
      <c r="J205">
        <v>60028186</v>
      </c>
      <c r="K205" t="s">
        <v>941</v>
      </c>
      <c r="L205" t="s">
        <v>940</v>
      </c>
      <c r="M205" t="s">
        <v>939</v>
      </c>
      <c r="N205">
        <v>2</v>
      </c>
      <c r="O205" t="s">
        <v>29343</v>
      </c>
      <c r="P205" t="s">
        <v>29342</v>
      </c>
      <c r="Q205" t="s">
        <v>29341</v>
      </c>
      <c r="R205" s="7">
        <v>40330</v>
      </c>
      <c r="S205" s="8">
        <f t="shared" si="24"/>
        <v>2010</v>
      </c>
      <c r="T205" s="8">
        <v>2010</v>
      </c>
      <c r="U205" s="8">
        <f t="shared" si="25"/>
        <v>12</v>
      </c>
      <c r="V205" s="7">
        <v>40330</v>
      </c>
      <c r="W205" t="s">
        <v>29340</v>
      </c>
      <c r="X205" s="2">
        <v>0.66700000000000004</v>
      </c>
      <c r="Y205" s="6">
        <f t="shared" si="30"/>
        <v>1.7805184058087078E-2</v>
      </c>
      <c r="AA205">
        <v>14341948</v>
      </c>
      <c r="AB205">
        <v>25256</v>
      </c>
      <c r="AC205">
        <v>10990682</v>
      </c>
      <c r="AD205" t="s">
        <v>5</v>
      </c>
      <c r="AF205">
        <v>18</v>
      </c>
      <c r="AH205" t="s">
        <v>29339</v>
      </c>
      <c r="AI205" t="s">
        <v>29338</v>
      </c>
      <c r="AJ205" t="s">
        <v>29337</v>
      </c>
      <c r="AK205" t="s">
        <v>29336</v>
      </c>
      <c r="AL205">
        <v>23</v>
      </c>
      <c r="AM205" s="5">
        <f t="shared" si="26"/>
        <v>1.9166666666666667</v>
      </c>
      <c r="AN205" s="4">
        <f t="shared" si="31"/>
        <v>2.9029408052505365E-3</v>
      </c>
      <c r="AO205" s="3"/>
      <c r="AP205">
        <v>0</v>
      </c>
      <c r="AQ205" t="s">
        <v>6374</v>
      </c>
      <c r="AR205">
        <v>126757</v>
      </c>
      <c r="AS205" t="s">
        <v>29335</v>
      </c>
      <c r="AT205" s="2" t="s">
        <v>66</v>
      </c>
      <c r="AU205" s="1">
        <f t="shared" si="27"/>
        <v>1.3334511082236116</v>
      </c>
      <c r="AV205" s="1">
        <f t="shared" si="28"/>
        <v>1.0354062431668807</v>
      </c>
      <c r="AW205" s="1">
        <f t="shared" si="29"/>
        <v>0.7373613781101499</v>
      </c>
    </row>
    <row r="206" spans="1:49" x14ac:dyDescent="0.2">
      <c r="A206">
        <v>204</v>
      </c>
      <c r="B206" t="s">
        <v>29334</v>
      </c>
      <c r="C206" t="s">
        <v>29333</v>
      </c>
      <c r="F206" t="s">
        <v>29332</v>
      </c>
      <c r="G206" t="s">
        <v>15</v>
      </c>
      <c r="H206" t="s">
        <v>14</v>
      </c>
      <c r="I206" t="s">
        <v>29331</v>
      </c>
      <c r="J206">
        <v>60020484</v>
      </c>
      <c r="K206" t="s">
        <v>7371</v>
      </c>
      <c r="L206" t="s">
        <v>2715</v>
      </c>
      <c r="M206" t="s">
        <v>1308</v>
      </c>
      <c r="N206">
        <v>2</v>
      </c>
      <c r="O206" t="s">
        <v>29330</v>
      </c>
      <c r="P206" t="s">
        <v>29329</v>
      </c>
      <c r="Q206" t="s">
        <v>7368</v>
      </c>
      <c r="R206" s="7">
        <v>40330</v>
      </c>
      <c r="S206" s="8">
        <f t="shared" si="24"/>
        <v>2010</v>
      </c>
      <c r="T206" s="8">
        <v>2010</v>
      </c>
      <c r="U206" s="8">
        <f t="shared" si="25"/>
        <v>12</v>
      </c>
      <c r="V206" s="7">
        <v>40330</v>
      </c>
      <c r="W206" t="s">
        <v>29328</v>
      </c>
      <c r="X206" s="2">
        <v>0.34699999999999998</v>
      </c>
      <c r="Y206" s="6">
        <f t="shared" si="30"/>
        <v>9.2629668188249116E-3</v>
      </c>
      <c r="AA206" t="s">
        <v>29327</v>
      </c>
      <c r="AB206">
        <v>19750</v>
      </c>
      <c r="AD206" t="s">
        <v>5</v>
      </c>
      <c r="AE206">
        <v>64</v>
      </c>
      <c r="AF206">
        <v>2</v>
      </c>
      <c r="AH206" t="s">
        <v>29326</v>
      </c>
      <c r="AI206" t="s">
        <v>29325</v>
      </c>
      <c r="AJ206" t="s">
        <v>29324</v>
      </c>
      <c r="AK206" t="s">
        <v>29323</v>
      </c>
      <c r="AL206">
        <v>6</v>
      </c>
      <c r="AM206" s="5">
        <f t="shared" si="26"/>
        <v>0.5</v>
      </c>
      <c r="AN206" s="4">
        <f t="shared" si="31"/>
        <v>7.572889057175312E-4</v>
      </c>
      <c r="AO206" s="3"/>
      <c r="AP206">
        <v>0</v>
      </c>
      <c r="AR206" t="s">
        <v>0</v>
      </c>
      <c r="AT206" s="2">
        <v>0.77600000000000002</v>
      </c>
      <c r="AU206" s="1">
        <f t="shared" si="27"/>
        <v>0.67112634448926978</v>
      </c>
      <c r="AV206" s="1">
        <f t="shared" si="28"/>
        <v>0.50101278622712209</v>
      </c>
      <c r="AW206" s="1">
        <f t="shared" si="29"/>
        <v>0.33089922796497451</v>
      </c>
    </row>
    <row r="207" spans="1:49" x14ac:dyDescent="0.2">
      <c r="A207">
        <v>205</v>
      </c>
      <c r="B207" t="s">
        <v>29322</v>
      </c>
      <c r="C207" t="s">
        <v>29321</v>
      </c>
      <c r="F207" t="s">
        <v>29320</v>
      </c>
      <c r="G207" t="s">
        <v>15</v>
      </c>
      <c r="H207" t="s">
        <v>14</v>
      </c>
      <c r="I207" t="s">
        <v>29319</v>
      </c>
      <c r="J207">
        <v>60010667</v>
      </c>
      <c r="K207" t="s">
        <v>29318</v>
      </c>
      <c r="L207" t="s">
        <v>29317</v>
      </c>
      <c r="M207" t="s">
        <v>5538</v>
      </c>
      <c r="N207">
        <v>2</v>
      </c>
      <c r="O207" t="s">
        <v>29316</v>
      </c>
      <c r="P207" t="s">
        <v>29315</v>
      </c>
      <c r="Q207" t="s">
        <v>29314</v>
      </c>
      <c r="R207" s="7">
        <v>40330</v>
      </c>
      <c r="S207" s="8">
        <f t="shared" si="24"/>
        <v>2010</v>
      </c>
      <c r="T207" s="8">
        <v>2010</v>
      </c>
      <c r="U207" s="8">
        <f t="shared" si="25"/>
        <v>12</v>
      </c>
      <c r="V207" s="7">
        <v>40330</v>
      </c>
      <c r="W207" t="s">
        <v>2819</v>
      </c>
      <c r="X207" s="2">
        <v>1.365</v>
      </c>
      <c r="Y207" s="6">
        <f t="shared" si="30"/>
        <v>3.6437895411227675E-2</v>
      </c>
      <c r="AA207">
        <v>189545</v>
      </c>
      <c r="AB207">
        <v>17393</v>
      </c>
      <c r="AD207" t="s">
        <v>5</v>
      </c>
      <c r="AE207">
        <v>59</v>
      </c>
      <c r="AF207">
        <v>5</v>
      </c>
      <c r="AG207">
        <v>5409569</v>
      </c>
      <c r="AH207" t="s">
        <v>29313</v>
      </c>
      <c r="AI207" t="s">
        <v>29312</v>
      </c>
      <c r="AJ207" t="s">
        <v>29311</v>
      </c>
      <c r="AK207" t="s">
        <v>29310</v>
      </c>
      <c r="AL207">
        <v>58</v>
      </c>
      <c r="AM207" s="5">
        <f t="shared" si="26"/>
        <v>4.833333333333333</v>
      </c>
      <c r="AN207" s="4">
        <f t="shared" si="31"/>
        <v>7.320459421936135E-3</v>
      </c>
      <c r="AO207" s="3"/>
      <c r="AP207">
        <v>0</v>
      </c>
      <c r="AR207" t="s">
        <v>0</v>
      </c>
      <c r="AT207" s="2" t="s">
        <v>66</v>
      </c>
      <c r="AU207" s="1">
        <f t="shared" si="27"/>
        <v>2.7702664614440211</v>
      </c>
      <c r="AV207" s="1">
        <f t="shared" si="28"/>
        <v>2.1879177416581905</v>
      </c>
      <c r="AW207" s="1">
        <f t="shared" si="29"/>
        <v>1.6055690218723595</v>
      </c>
    </row>
    <row r="208" spans="1:49" x14ac:dyDescent="0.2">
      <c r="A208">
        <v>206</v>
      </c>
      <c r="B208" t="s">
        <v>29309</v>
      </c>
      <c r="C208" t="s">
        <v>29308</v>
      </c>
      <c r="F208" t="s">
        <v>29307</v>
      </c>
      <c r="G208" t="s">
        <v>15</v>
      </c>
      <c r="H208" t="s">
        <v>14</v>
      </c>
      <c r="I208" t="s">
        <v>29306</v>
      </c>
      <c r="J208">
        <v>60009037</v>
      </c>
      <c r="K208" t="s">
        <v>4669</v>
      </c>
      <c r="L208" t="s">
        <v>700</v>
      </c>
      <c r="M208" t="s">
        <v>43</v>
      </c>
      <c r="N208">
        <v>1</v>
      </c>
      <c r="O208" t="s">
        <v>29305</v>
      </c>
      <c r="P208">
        <v>7004294279</v>
      </c>
      <c r="Q208">
        <v>60009037</v>
      </c>
      <c r="R208" s="7">
        <v>40330</v>
      </c>
      <c r="S208" s="8">
        <f t="shared" si="24"/>
        <v>2010</v>
      </c>
      <c r="T208" s="8">
        <v>2010</v>
      </c>
      <c r="U208" s="8">
        <f t="shared" si="25"/>
        <v>12</v>
      </c>
      <c r="V208" s="7">
        <v>40330</v>
      </c>
      <c r="W208" t="s">
        <v>29304</v>
      </c>
      <c r="X208" s="2">
        <v>2.294</v>
      </c>
      <c r="Y208" s="6">
        <f t="shared" si="30"/>
        <v>6.1237019833960654E-2</v>
      </c>
      <c r="AA208">
        <v>46280</v>
      </c>
      <c r="AB208">
        <v>27781</v>
      </c>
      <c r="AD208" t="s">
        <v>5</v>
      </c>
      <c r="AE208">
        <v>122</v>
      </c>
      <c r="AF208">
        <v>892</v>
      </c>
      <c r="AH208" t="s">
        <v>29303</v>
      </c>
      <c r="AI208" t="s">
        <v>29302</v>
      </c>
      <c r="AK208" t="s">
        <v>29301</v>
      </c>
      <c r="AL208">
        <v>10</v>
      </c>
      <c r="AM208" s="5">
        <f t="shared" si="26"/>
        <v>0.83333333333333337</v>
      </c>
      <c r="AN208" s="4">
        <f t="shared" si="31"/>
        <v>1.2621481761958854E-3</v>
      </c>
      <c r="AO208" s="3"/>
      <c r="AP208">
        <v>0</v>
      </c>
      <c r="AR208" t="s">
        <v>0</v>
      </c>
      <c r="AT208" s="2" t="s">
        <v>66</v>
      </c>
      <c r="AU208" s="1">
        <f t="shared" si="27"/>
        <v>4.3244558336631229</v>
      </c>
      <c r="AV208" s="1">
        <f t="shared" si="28"/>
        <v>3.1249584005078268</v>
      </c>
      <c r="AW208" s="1">
        <f t="shared" si="29"/>
        <v>1.9254609673525314</v>
      </c>
    </row>
    <row r="209" spans="1:49" x14ac:dyDescent="0.2">
      <c r="A209">
        <v>207</v>
      </c>
      <c r="B209" t="s">
        <v>29300</v>
      </c>
      <c r="C209" t="s">
        <v>29299</v>
      </c>
      <c r="F209" t="s">
        <v>29298</v>
      </c>
      <c r="G209" t="s">
        <v>15</v>
      </c>
      <c r="H209" t="s">
        <v>14</v>
      </c>
      <c r="I209" t="s">
        <v>12973</v>
      </c>
      <c r="J209" t="s">
        <v>29297</v>
      </c>
      <c r="K209" t="s">
        <v>29296</v>
      </c>
      <c r="L209" t="s">
        <v>29295</v>
      </c>
      <c r="M209" t="s">
        <v>2701</v>
      </c>
      <c r="N209">
        <v>4</v>
      </c>
      <c r="O209" t="s">
        <v>29294</v>
      </c>
      <c r="P209" t="s">
        <v>29293</v>
      </c>
      <c r="Q209" t="s">
        <v>29292</v>
      </c>
      <c r="R209" s="7">
        <v>40330</v>
      </c>
      <c r="S209" s="8">
        <f t="shared" si="24"/>
        <v>2010</v>
      </c>
      <c r="T209" s="8">
        <v>2010</v>
      </c>
      <c r="U209" s="8">
        <f t="shared" si="25"/>
        <v>12</v>
      </c>
      <c r="V209" s="7">
        <v>40330</v>
      </c>
      <c r="W209" t="s">
        <v>2819</v>
      </c>
      <c r="X209" s="2">
        <v>1.365</v>
      </c>
      <c r="Y209" s="6">
        <f t="shared" si="30"/>
        <v>3.6437895411227675E-2</v>
      </c>
      <c r="AA209">
        <v>189545</v>
      </c>
      <c r="AB209">
        <v>17393</v>
      </c>
      <c r="AD209" t="s">
        <v>5</v>
      </c>
      <c r="AE209">
        <v>59</v>
      </c>
      <c r="AF209">
        <v>5</v>
      </c>
      <c r="AG209">
        <v>5404435</v>
      </c>
      <c r="AH209" t="s">
        <v>29291</v>
      </c>
      <c r="AI209" t="s">
        <v>29290</v>
      </c>
      <c r="AJ209" t="s">
        <v>29289</v>
      </c>
      <c r="AK209" t="s">
        <v>29288</v>
      </c>
      <c r="AL209">
        <v>17</v>
      </c>
      <c r="AM209" s="5">
        <f t="shared" si="26"/>
        <v>1.4166666666666667</v>
      </c>
      <c r="AN209" s="4">
        <f t="shared" si="31"/>
        <v>2.1456518995330051E-3</v>
      </c>
      <c r="AO209" s="3"/>
      <c r="AP209">
        <v>0</v>
      </c>
      <c r="AQ209" t="s">
        <v>1894</v>
      </c>
      <c r="AR209" t="s">
        <v>29287</v>
      </c>
      <c r="AS209" t="s">
        <v>1892</v>
      </c>
      <c r="AT209" s="2" t="s">
        <v>66</v>
      </c>
      <c r="AU209" s="1">
        <f t="shared" si="27"/>
        <v>2.6150222357719271</v>
      </c>
      <c r="AV209" s="1">
        <f t="shared" si="28"/>
        <v>1.9291773655380338</v>
      </c>
      <c r="AW209" s="1">
        <f t="shared" si="29"/>
        <v>1.2433324953041405</v>
      </c>
    </row>
    <row r="210" spans="1:49" x14ac:dyDescent="0.2">
      <c r="A210">
        <v>208</v>
      </c>
      <c r="B210" t="s">
        <v>29286</v>
      </c>
      <c r="F210" t="s">
        <v>29285</v>
      </c>
      <c r="G210" t="s">
        <v>15</v>
      </c>
      <c r="H210" t="s">
        <v>14</v>
      </c>
      <c r="I210" t="s">
        <v>29284</v>
      </c>
      <c r="J210" t="s">
        <v>29283</v>
      </c>
      <c r="K210" t="s">
        <v>29282</v>
      </c>
      <c r="L210" t="s">
        <v>29281</v>
      </c>
      <c r="M210" t="s">
        <v>11317</v>
      </c>
      <c r="N210">
        <v>1</v>
      </c>
      <c r="O210" t="s">
        <v>29280</v>
      </c>
      <c r="P210">
        <v>7801694278</v>
      </c>
      <c r="Q210" t="s">
        <v>29279</v>
      </c>
      <c r="R210" s="7">
        <v>40330</v>
      </c>
      <c r="S210" s="8">
        <f t="shared" si="24"/>
        <v>2010</v>
      </c>
      <c r="T210" s="8">
        <v>2010</v>
      </c>
      <c r="U210" s="8">
        <f t="shared" si="25"/>
        <v>12</v>
      </c>
      <c r="V210" s="7">
        <v>40330</v>
      </c>
      <c r="W210" t="s">
        <v>29278</v>
      </c>
      <c r="X210" s="2">
        <v>0.33</v>
      </c>
      <c r="Y210" s="6">
        <f t="shared" si="30"/>
        <v>8.8091615279891101E-3</v>
      </c>
      <c r="AA210">
        <v>4696255</v>
      </c>
      <c r="AB210">
        <v>24103</v>
      </c>
      <c r="AD210" t="s">
        <v>5</v>
      </c>
      <c r="AE210">
        <v>57</v>
      </c>
      <c r="AF210" s="9">
        <v>44228</v>
      </c>
      <c r="AH210" t="s">
        <v>29277</v>
      </c>
      <c r="AI210" t="s">
        <v>29276</v>
      </c>
      <c r="AJ210" t="s">
        <v>29275</v>
      </c>
      <c r="AK210" t="s">
        <v>29274</v>
      </c>
      <c r="AL210">
        <v>1</v>
      </c>
      <c r="AM210" s="5">
        <f t="shared" si="26"/>
        <v>8.3333333333333329E-2</v>
      </c>
      <c r="AN210" s="4">
        <f t="shared" si="31"/>
        <v>1.2621481761958852E-4</v>
      </c>
      <c r="AO210" s="3"/>
      <c r="AP210">
        <v>0</v>
      </c>
      <c r="AR210" t="s">
        <v>0</v>
      </c>
      <c r="AT210" s="2" t="s">
        <v>66</v>
      </c>
      <c r="AU210" s="1">
        <f t="shared" si="27"/>
        <v>0.62042775148782536</v>
      </c>
      <c r="AV210" s="1">
        <f t="shared" si="28"/>
        <v>0.44676881728043488</v>
      </c>
      <c r="AW210" s="1">
        <f t="shared" si="29"/>
        <v>0.27310988307304451</v>
      </c>
    </row>
    <row r="211" spans="1:49" x14ac:dyDescent="0.2">
      <c r="A211">
        <v>209</v>
      </c>
      <c r="B211" t="s">
        <v>29273</v>
      </c>
      <c r="C211" t="s">
        <v>29272</v>
      </c>
      <c r="F211" t="s">
        <v>29271</v>
      </c>
      <c r="G211" t="s">
        <v>15</v>
      </c>
      <c r="H211" t="s">
        <v>14</v>
      </c>
      <c r="I211" t="s">
        <v>29270</v>
      </c>
      <c r="J211" t="s">
        <v>29269</v>
      </c>
      <c r="K211" t="s">
        <v>29268</v>
      </c>
      <c r="L211" t="s">
        <v>29267</v>
      </c>
      <c r="M211" t="s">
        <v>29266</v>
      </c>
      <c r="N211">
        <v>3</v>
      </c>
      <c r="O211" t="s">
        <v>29265</v>
      </c>
      <c r="P211" t="s">
        <v>29264</v>
      </c>
      <c r="Q211" t="s">
        <v>29263</v>
      </c>
      <c r="R211" s="7">
        <v>40330</v>
      </c>
      <c r="S211" s="8">
        <f t="shared" si="24"/>
        <v>2010</v>
      </c>
      <c r="T211" s="8">
        <v>2010</v>
      </c>
      <c r="U211" s="8">
        <f t="shared" si="25"/>
        <v>12</v>
      </c>
      <c r="V211" s="7">
        <v>40330</v>
      </c>
      <c r="W211" t="s">
        <v>2819</v>
      </c>
      <c r="X211" s="2">
        <v>1.365</v>
      </c>
      <c r="Y211" s="6">
        <f t="shared" si="30"/>
        <v>3.6437895411227675E-2</v>
      </c>
      <c r="AA211">
        <v>189545</v>
      </c>
      <c r="AB211">
        <v>17393</v>
      </c>
      <c r="AD211" t="s">
        <v>5</v>
      </c>
      <c r="AE211">
        <v>59</v>
      </c>
      <c r="AF211">
        <v>5</v>
      </c>
      <c r="AG211">
        <v>5431028</v>
      </c>
      <c r="AH211" t="s">
        <v>29262</v>
      </c>
      <c r="AI211" t="s">
        <v>29261</v>
      </c>
      <c r="AJ211" t="s">
        <v>29260</v>
      </c>
      <c r="AK211" t="s">
        <v>29259</v>
      </c>
      <c r="AL211">
        <v>31</v>
      </c>
      <c r="AM211" s="5">
        <f t="shared" si="26"/>
        <v>2.5833333333333335</v>
      </c>
      <c r="AN211" s="4">
        <f t="shared" si="31"/>
        <v>3.9126593462072449E-3</v>
      </c>
      <c r="AO211" s="3"/>
      <c r="AP211">
        <v>0</v>
      </c>
      <c r="AR211" t="s">
        <v>0</v>
      </c>
      <c r="AT211" s="2" t="s">
        <v>66</v>
      </c>
      <c r="AU211" s="1">
        <f t="shared" si="27"/>
        <v>2.6680324591721543</v>
      </c>
      <c r="AV211" s="1">
        <f t="shared" si="28"/>
        <v>2.0175277378717458</v>
      </c>
      <c r="AW211" s="1">
        <f t="shared" si="29"/>
        <v>1.3670230165713373</v>
      </c>
    </row>
    <row r="212" spans="1:49" x14ac:dyDescent="0.2">
      <c r="A212">
        <v>210</v>
      </c>
      <c r="B212" t="s">
        <v>29258</v>
      </c>
      <c r="C212" t="s">
        <v>29257</v>
      </c>
      <c r="F212" t="s">
        <v>29256</v>
      </c>
      <c r="G212" t="s">
        <v>15</v>
      </c>
      <c r="H212" t="s">
        <v>14</v>
      </c>
      <c r="I212" t="s">
        <v>29255</v>
      </c>
      <c r="J212" t="s">
        <v>29254</v>
      </c>
      <c r="K212" t="s">
        <v>29253</v>
      </c>
      <c r="L212" t="s">
        <v>29252</v>
      </c>
      <c r="M212" t="s">
        <v>829</v>
      </c>
      <c r="N212">
        <v>2</v>
      </c>
      <c r="O212" t="s">
        <v>29251</v>
      </c>
      <c r="P212" t="s">
        <v>29250</v>
      </c>
      <c r="Q212" t="s">
        <v>29249</v>
      </c>
      <c r="R212" s="7">
        <v>40330</v>
      </c>
      <c r="S212" s="8">
        <f t="shared" si="24"/>
        <v>2010</v>
      </c>
      <c r="T212" s="8">
        <v>2010</v>
      </c>
      <c r="U212" s="8">
        <f t="shared" si="25"/>
        <v>12</v>
      </c>
      <c r="V212" s="7">
        <v>40330</v>
      </c>
      <c r="W212" t="s">
        <v>2819</v>
      </c>
      <c r="X212" s="2">
        <v>1.365</v>
      </c>
      <c r="Y212" s="6">
        <f t="shared" si="30"/>
        <v>3.6437895411227675E-2</v>
      </c>
      <c r="AA212">
        <v>189545</v>
      </c>
      <c r="AB212">
        <v>17393</v>
      </c>
      <c r="AD212" t="s">
        <v>5</v>
      </c>
      <c r="AE212">
        <v>59</v>
      </c>
      <c r="AF212">
        <v>5</v>
      </c>
      <c r="AG212">
        <v>5430954</v>
      </c>
      <c r="AH212" t="s">
        <v>29248</v>
      </c>
      <c r="AI212" t="s">
        <v>29247</v>
      </c>
      <c r="AJ212" t="s">
        <v>29246</v>
      </c>
      <c r="AK212" t="s">
        <v>29245</v>
      </c>
      <c r="AL212">
        <v>52</v>
      </c>
      <c r="AM212" s="5">
        <f t="shared" si="26"/>
        <v>4.333333333333333</v>
      </c>
      <c r="AN212" s="4">
        <f t="shared" si="31"/>
        <v>6.5631705162186036E-3</v>
      </c>
      <c r="AO212" s="3"/>
      <c r="AP212">
        <v>0</v>
      </c>
      <c r="AR212" t="s">
        <v>0</v>
      </c>
      <c r="AT212" s="2" t="s">
        <v>66</v>
      </c>
      <c r="AU212" s="1">
        <f t="shared" si="27"/>
        <v>2.7475477942724953</v>
      </c>
      <c r="AV212" s="1">
        <f t="shared" si="28"/>
        <v>2.150053296372314</v>
      </c>
      <c r="AW212" s="1">
        <f t="shared" si="29"/>
        <v>1.5525587984721323</v>
      </c>
    </row>
    <row r="213" spans="1:49" x14ac:dyDescent="0.2">
      <c r="A213">
        <v>211</v>
      </c>
      <c r="B213" t="s">
        <v>29244</v>
      </c>
      <c r="C213" t="s">
        <v>29243</v>
      </c>
      <c r="F213" t="s">
        <v>29242</v>
      </c>
      <c r="G213" t="s">
        <v>15</v>
      </c>
      <c r="H213" t="s">
        <v>14</v>
      </c>
      <c r="I213" t="s">
        <v>29241</v>
      </c>
      <c r="J213" t="s">
        <v>29240</v>
      </c>
      <c r="K213" t="s">
        <v>29239</v>
      </c>
      <c r="L213" t="s">
        <v>29238</v>
      </c>
      <c r="M213" t="s">
        <v>2310</v>
      </c>
      <c r="N213">
        <v>4</v>
      </c>
      <c r="O213" t="s">
        <v>29237</v>
      </c>
      <c r="P213" t="s">
        <v>29236</v>
      </c>
      <c r="Q213" t="s">
        <v>29235</v>
      </c>
      <c r="R213" s="7">
        <v>40330</v>
      </c>
      <c r="S213" s="8">
        <f t="shared" si="24"/>
        <v>2010</v>
      </c>
      <c r="T213" s="8">
        <v>2010</v>
      </c>
      <c r="U213" s="8">
        <f t="shared" si="25"/>
        <v>12</v>
      </c>
      <c r="V213" s="7">
        <v>40330</v>
      </c>
      <c r="W213" t="s">
        <v>2819</v>
      </c>
      <c r="X213" s="2">
        <v>1.365</v>
      </c>
      <c r="Y213" s="6">
        <f t="shared" si="30"/>
        <v>3.6437895411227675E-2</v>
      </c>
      <c r="AA213">
        <v>189545</v>
      </c>
      <c r="AB213">
        <v>17393</v>
      </c>
      <c r="AD213" t="s">
        <v>5</v>
      </c>
      <c r="AE213">
        <v>59</v>
      </c>
      <c r="AF213">
        <v>5</v>
      </c>
      <c r="AG213">
        <v>5415665</v>
      </c>
      <c r="AH213" t="s">
        <v>29234</v>
      </c>
      <c r="AI213" t="s">
        <v>29233</v>
      </c>
      <c r="AJ213" t="s">
        <v>29232</v>
      </c>
      <c r="AK213" t="s">
        <v>29231</v>
      </c>
      <c r="AL213">
        <v>68</v>
      </c>
      <c r="AM213" s="5">
        <f t="shared" si="26"/>
        <v>5.666666666666667</v>
      </c>
      <c r="AN213" s="4">
        <f t="shared" si="31"/>
        <v>8.5826075981320204E-3</v>
      </c>
      <c r="AO213" s="3"/>
      <c r="AP213">
        <v>0</v>
      </c>
      <c r="AR213" t="s">
        <v>0</v>
      </c>
      <c r="AT213" s="2" t="s">
        <v>66</v>
      </c>
      <c r="AU213" s="1">
        <f t="shared" si="27"/>
        <v>2.8081309067298976</v>
      </c>
      <c r="AV213" s="1">
        <f t="shared" si="28"/>
        <v>2.251025150467985</v>
      </c>
      <c r="AW213" s="1">
        <f t="shared" si="29"/>
        <v>1.6939193942060715</v>
      </c>
    </row>
    <row r="214" spans="1:49" x14ac:dyDescent="0.2">
      <c r="A214">
        <v>212</v>
      </c>
      <c r="B214" t="s">
        <v>29230</v>
      </c>
      <c r="C214" t="s">
        <v>29229</v>
      </c>
      <c r="F214" t="s">
        <v>29228</v>
      </c>
      <c r="G214" t="s">
        <v>15</v>
      </c>
      <c r="H214" t="s">
        <v>14</v>
      </c>
      <c r="I214" t="s">
        <v>4428</v>
      </c>
      <c r="J214">
        <v>60030835</v>
      </c>
      <c r="K214" t="s">
        <v>1411</v>
      </c>
      <c r="L214" t="s">
        <v>1410</v>
      </c>
      <c r="M214" t="s">
        <v>685</v>
      </c>
      <c r="N214">
        <v>2</v>
      </c>
      <c r="O214" t="s">
        <v>29227</v>
      </c>
      <c r="P214" t="s">
        <v>29226</v>
      </c>
      <c r="Q214" t="s">
        <v>1407</v>
      </c>
      <c r="R214" s="7">
        <v>40330</v>
      </c>
      <c r="S214" s="8">
        <f t="shared" si="24"/>
        <v>2010</v>
      </c>
      <c r="T214" s="8">
        <v>2010</v>
      </c>
      <c r="U214" s="8">
        <f t="shared" si="25"/>
        <v>12</v>
      </c>
      <c r="V214" s="7">
        <v>40330</v>
      </c>
      <c r="W214" t="s">
        <v>2819</v>
      </c>
      <c r="X214" s="2">
        <v>1.365</v>
      </c>
      <c r="Y214" s="6">
        <f t="shared" si="30"/>
        <v>3.6437895411227675E-2</v>
      </c>
      <c r="AA214">
        <v>189545</v>
      </c>
      <c r="AB214">
        <v>17393</v>
      </c>
      <c r="AD214" t="s">
        <v>5</v>
      </c>
      <c r="AE214">
        <v>59</v>
      </c>
      <c r="AF214">
        <v>5</v>
      </c>
      <c r="AG214">
        <v>5371860</v>
      </c>
      <c r="AH214" t="s">
        <v>29225</v>
      </c>
      <c r="AI214" t="s">
        <v>29224</v>
      </c>
      <c r="AJ214" t="s">
        <v>29223</v>
      </c>
      <c r="AK214" t="s">
        <v>29222</v>
      </c>
      <c r="AL214">
        <v>12</v>
      </c>
      <c r="AM214" s="5">
        <f t="shared" si="26"/>
        <v>1</v>
      </c>
      <c r="AN214" s="4">
        <f t="shared" si="31"/>
        <v>1.5145778114350624E-3</v>
      </c>
      <c r="AO214" s="3"/>
      <c r="AP214">
        <v>0</v>
      </c>
      <c r="AR214" t="s">
        <v>0</v>
      </c>
      <c r="AT214" s="2" t="s">
        <v>66</v>
      </c>
      <c r="AU214" s="1">
        <f t="shared" si="27"/>
        <v>2.5960900131289888</v>
      </c>
      <c r="AV214" s="1">
        <f t="shared" si="28"/>
        <v>1.8976236611331367</v>
      </c>
      <c r="AW214" s="1">
        <f t="shared" si="29"/>
        <v>1.1991573091372845</v>
      </c>
    </row>
    <row r="215" spans="1:49" x14ac:dyDescent="0.2">
      <c r="A215">
        <v>213</v>
      </c>
      <c r="B215" t="s">
        <v>29221</v>
      </c>
      <c r="C215" t="s">
        <v>29220</v>
      </c>
      <c r="F215" t="s">
        <v>29219</v>
      </c>
      <c r="G215" t="s">
        <v>15</v>
      </c>
      <c r="H215" t="s">
        <v>14</v>
      </c>
      <c r="I215" t="s">
        <v>29218</v>
      </c>
      <c r="J215" t="s">
        <v>29217</v>
      </c>
      <c r="K215" t="s">
        <v>29216</v>
      </c>
      <c r="L215" t="s">
        <v>29215</v>
      </c>
      <c r="M215" t="s">
        <v>29214</v>
      </c>
      <c r="N215">
        <v>4</v>
      </c>
      <c r="O215" t="s">
        <v>29213</v>
      </c>
      <c r="P215" t="s">
        <v>29212</v>
      </c>
      <c r="Q215" t="s">
        <v>29211</v>
      </c>
      <c r="R215" s="7">
        <v>40330</v>
      </c>
      <c r="S215" s="8">
        <f t="shared" si="24"/>
        <v>2010</v>
      </c>
      <c r="T215" s="8">
        <v>2010</v>
      </c>
      <c r="U215" s="8">
        <f t="shared" si="25"/>
        <v>12</v>
      </c>
      <c r="V215" s="7">
        <v>40330</v>
      </c>
      <c r="W215" t="s">
        <v>2819</v>
      </c>
      <c r="X215" s="2">
        <v>1.365</v>
      </c>
      <c r="Y215" s="6">
        <f t="shared" si="30"/>
        <v>3.6437895411227675E-2</v>
      </c>
      <c r="AA215">
        <v>189545</v>
      </c>
      <c r="AB215">
        <v>17393</v>
      </c>
      <c r="AD215" t="s">
        <v>5</v>
      </c>
      <c r="AE215">
        <v>59</v>
      </c>
      <c r="AF215">
        <v>5</v>
      </c>
      <c r="AG215">
        <v>5415537</v>
      </c>
      <c r="AH215" t="s">
        <v>29210</v>
      </c>
      <c r="AI215" t="s">
        <v>29209</v>
      </c>
      <c r="AJ215" t="s">
        <v>29208</v>
      </c>
      <c r="AK215" t="s">
        <v>29207</v>
      </c>
      <c r="AL215">
        <v>97</v>
      </c>
      <c r="AM215" s="5">
        <f t="shared" si="26"/>
        <v>8.0833333333333339</v>
      </c>
      <c r="AN215" s="4">
        <f t="shared" si="31"/>
        <v>1.2242837309100089E-2</v>
      </c>
      <c r="AO215" s="3"/>
      <c r="AP215">
        <v>0</v>
      </c>
      <c r="AQ215" t="s">
        <v>29206</v>
      </c>
      <c r="AR215" t="s">
        <v>0</v>
      </c>
      <c r="AS215" t="s">
        <v>29205</v>
      </c>
      <c r="AT215" s="2" t="s">
        <v>66</v>
      </c>
      <c r="AU215" s="1">
        <f t="shared" si="27"/>
        <v>2.9179377980589396</v>
      </c>
      <c r="AV215" s="1">
        <f t="shared" si="28"/>
        <v>2.4340366360163879</v>
      </c>
      <c r="AW215" s="1">
        <f t="shared" si="29"/>
        <v>1.9501354739738364</v>
      </c>
    </row>
    <row r="216" spans="1:49" x14ac:dyDescent="0.2">
      <c r="A216">
        <v>214</v>
      </c>
      <c r="B216" t="s">
        <v>29204</v>
      </c>
      <c r="C216" t="s">
        <v>29203</v>
      </c>
      <c r="F216" t="s">
        <v>29202</v>
      </c>
      <c r="G216" t="s">
        <v>15</v>
      </c>
      <c r="H216" t="s">
        <v>14</v>
      </c>
      <c r="I216" t="s">
        <v>29201</v>
      </c>
      <c r="J216" t="s">
        <v>29200</v>
      </c>
      <c r="K216" t="s">
        <v>29199</v>
      </c>
      <c r="L216" t="s">
        <v>29198</v>
      </c>
      <c r="M216" t="s">
        <v>29197</v>
      </c>
      <c r="N216">
        <v>4</v>
      </c>
      <c r="O216" t="s">
        <v>29196</v>
      </c>
      <c r="P216" t="s">
        <v>29195</v>
      </c>
      <c r="Q216" t="s">
        <v>29194</v>
      </c>
      <c r="R216" s="7">
        <v>40330</v>
      </c>
      <c r="S216" s="8">
        <f t="shared" si="24"/>
        <v>2010</v>
      </c>
      <c r="T216" s="8">
        <v>2010</v>
      </c>
      <c r="U216" s="8">
        <f t="shared" si="25"/>
        <v>12</v>
      </c>
      <c r="V216" s="7">
        <v>40330</v>
      </c>
      <c r="W216" t="s">
        <v>29193</v>
      </c>
      <c r="X216" s="2">
        <v>0.92600000000000005</v>
      </c>
      <c r="Y216" s="6">
        <f t="shared" si="30"/>
        <v>2.4719041136114894E-2</v>
      </c>
      <c r="AA216">
        <v>241164</v>
      </c>
      <c r="AB216">
        <v>13956</v>
      </c>
      <c r="AC216">
        <v>15023931</v>
      </c>
      <c r="AD216" t="s">
        <v>5</v>
      </c>
      <c r="AE216">
        <v>43</v>
      </c>
      <c r="AF216">
        <v>2</v>
      </c>
      <c r="AH216" t="s">
        <v>29192</v>
      </c>
      <c r="AI216" t="s">
        <v>29191</v>
      </c>
      <c r="AK216" t="s">
        <v>29190</v>
      </c>
      <c r="AL216">
        <v>45</v>
      </c>
      <c r="AM216" s="5">
        <f t="shared" si="26"/>
        <v>3.75</v>
      </c>
      <c r="AN216" s="4">
        <f t="shared" si="31"/>
        <v>5.6796667928814843E-3</v>
      </c>
      <c r="AO216" s="3"/>
      <c r="AP216">
        <v>0</v>
      </c>
      <c r="AR216" t="s">
        <v>0</v>
      </c>
      <c r="AT216" s="2">
        <v>2.2469999999999999</v>
      </c>
      <c r="AU216" s="1">
        <f t="shared" si="27"/>
        <v>1.9007228833144869</v>
      </c>
      <c r="AV216" s="1">
        <f t="shared" si="28"/>
        <v>1.5199353964498188</v>
      </c>
      <c r="AW216" s="1">
        <f t="shared" si="29"/>
        <v>1.1391479095851507</v>
      </c>
    </row>
    <row r="217" spans="1:49" x14ac:dyDescent="0.2">
      <c r="A217">
        <v>215</v>
      </c>
      <c r="B217" t="s">
        <v>29189</v>
      </c>
      <c r="F217" t="s">
        <v>29188</v>
      </c>
      <c r="G217" t="s">
        <v>15</v>
      </c>
      <c r="H217" t="s">
        <v>14</v>
      </c>
      <c r="I217" t="s">
        <v>29187</v>
      </c>
      <c r="J217">
        <v>60012162</v>
      </c>
      <c r="K217" t="s">
        <v>12357</v>
      </c>
      <c r="L217" t="s">
        <v>12356</v>
      </c>
      <c r="M217" t="s">
        <v>235</v>
      </c>
      <c r="N217">
        <v>2</v>
      </c>
      <c r="O217" t="s">
        <v>29186</v>
      </c>
      <c r="P217" t="s">
        <v>29185</v>
      </c>
      <c r="Q217" t="s">
        <v>12353</v>
      </c>
      <c r="R217" s="7">
        <v>40330</v>
      </c>
      <c r="S217" s="8">
        <f t="shared" si="24"/>
        <v>2010</v>
      </c>
      <c r="T217" s="8">
        <v>2010</v>
      </c>
      <c r="U217" s="8">
        <f t="shared" si="25"/>
        <v>12</v>
      </c>
      <c r="V217" s="7">
        <v>40330</v>
      </c>
      <c r="W217" t="s">
        <v>29184</v>
      </c>
      <c r="X217" s="2">
        <v>0.33200000000000002</v>
      </c>
      <c r="Y217" s="6">
        <f t="shared" si="30"/>
        <v>8.8625503857344985E-3</v>
      </c>
      <c r="AA217">
        <v>66729</v>
      </c>
      <c r="AB217">
        <v>27441</v>
      </c>
      <c r="AD217" t="s">
        <v>5</v>
      </c>
      <c r="AE217">
        <v>51</v>
      </c>
      <c r="AF217" s="9">
        <v>44257</v>
      </c>
      <c r="AH217" t="s">
        <v>29183</v>
      </c>
      <c r="AI217" t="s">
        <v>29182</v>
      </c>
      <c r="AK217" t="s">
        <v>29181</v>
      </c>
      <c r="AL217">
        <v>12</v>
      </c>
      <c r="AM217" s="5">
        <f t="shared" si="26"/>
        <v>1</v>
      </c>
      <c r="AN217" s="4">
        <f t="shared" si="31"/>
        <v>1.5145778114350624E-3</v>
      </c>
      <c r="AO217" s="3"/>
      <c r="AP217">
        <v>0</v>
      </c>
      <c r="AR217" t="s">
        <v>0</v>
      </c>
      <c r="AT217" s="2">
        <v>0.58099999999999996</v>
      </c>
      <c r="AU217" s="1">
        <f t="shared" si="27"/>
        <v>0.66581586134446669</v>
      </c>
      <c r="AV217" s="1">
        <f t="shared" si="28"/>
        <v>0.51885640985847803</v>
      </c>
      <c r="AW217" s="1">
        <f t="shared" si="29"/>
        <v>0.37189695837248932</v>
      </c>
    </row>
    <row r="218" spans="1:49" x14ac:dyDescent="0.2">
      <c r="A218">
        <v>216</v>
      </c>
      <c r="B218" t="s">
        <v>29180</v>
      </c>
      <c r="C218" t="s">
        <v>29179</v>
      </c>
      <c r="E218">
        <v>20306134</v>
      </c>
      <c r="F218" t="s">
        <v>29178</v>
      </c>
      <c r="G218" t="s">
        <v>15</v>
      </c>
      <c r="H218" t="s">
        <v>14</v>
      </c>
      <c r="I218" t="s">
        <v>29177</v>
      </c>
      <c r="J218" t="s">
        <v>29176</v>
      </c>
      <c r="K218" t="s">
        <v>29175</v>
      </c>
      <c r="L218" t="s">
        <v>29174</v>
      </c>
      <c r="M218" t="s">
        <v>29173</v>
      </c>
      <c r="N218">
        <v>6</v>
      </c>
      <c r="O218" t="s">
        <v>29172</v>
      </c>
      <c r="P218" t="s">
        <v>29171</v>
      </c>
      <c r="Q218" t="s">
        <v>29170</v>
      </c>
      <c r="R218" s="7">
        <v>40330</v>
      </c>
      <c r="S218" s="8">
        <f t="shared" si="24"/>
        <v>2010</v>
      </c>
      <c r="T218" s="8">
        <v>2010</v>
      </c>
      <c r="U218" s="8">
        <f t="shared" si="25"/>
        <v>12</v>
      </c>
      <c r="V218" s="7">
        <v>40330</v>
      </c>
      <c r="W218" t="s">
        <v>8397</v>
      </c>
      <c r="X218" s="2">
        <v>1.1579999999999999</v>
      </c>
      <c r="Y218" s="6">
        <f t="shared" si="30"/>
        <v>3.0912148634579962E-2</v>
      </c>
      <c r="AA218">
        <v>1668595</v>
      </c>
      <c r="AB218">
        <v>14223</v>
      </c>
      <c r="AD218" t="s">
        <v>5</v>
      </c>
      <c r="AE218">
        <v>104</v>
      </c>
      <c r="AF218">
        <v>2</v>
      </c>
      <c r="AH218" t="s">
        <v>2187</v>
      </c>
      <c r="AI218" t="s">
        <v>29169</v>
      </c>
      <c r="AJ218" t="s">
        <v>29168</v>
      </c>
      <c r="AK218" t="s">
        <v>29167</v>
      </c>
      <c r="AL218">
        <v>26</v>
      </c>
      <c r="AM218" s="5">
        <f t="shared" si="26"/>
        <v>2.1666666666666665</v>
      </c>
      <c r="AN218" s="4">
        <f t="shared" si="31"/>
        <v>3.2815852581093018E-3</v>
      </c>
      <c r="AO218" s="3"/>
      <c r="AP218">
        <v>0</v>
      </c>
      <c r="AQ218" t="s">
        <v>25275</v>
      </c>
      <c r="AR218" t="s">
        <v>29166</v>
      </c>
      <c r="AS218" t="s">
        <v>5261</v>
      </c>
      <c r="AT218" s="2">
        <v>3.573</v>
      </c>
      <c r="AU218" s="1">
        <f t="shared" si="27"/>
        <v>2.2622979621638764</v>
      </c>
      <c r="AV218" s="1">
        <f t="shared" si="28"/>
        <v>1.7096866946344633</v>
      </c>
      <c r="AW218" s="1">
        <f t="shared" si="29"/>
        <v>1.1570754271050501</v>
      </c>
    </row>
    <row r="219" spans="1:49" x14ac:dyDescent="0.2">
      <c r="A219">
        <v>217</v>
      </c>
      <c r="B219" t="s">
        <v>29165</v>
      </c>
      <c r="C219" t="s">
        <v>29164</v>
      </c>
      <c r="F219" t="s">
        <v>29163</v>
      </c>
      <c r="G219" t="s">
        <v>15</v>
      </c>
      <c r="H219" t="s">
        <v>14</v>
      </c>
      <c r="I219" t="s">
        <v>29162</v>
      </c>
      <c r="J219">
        <v>60110435</v>
      </c>
      <c r="K219" t="s">
        <v>29161</v>
      </c>
      <c r="L219" t="s">
        <v>1919</v>
      </c>
      <c r="M219" t="s">
        <v>1918</v>
      </c>
      <c r="N219">
        <v>3</v>
      </c>
      <c r="O219" t="s">
        <v>29160</v>
      </c>
      <c r="P219" t="s">
        <v>29159</v>
      </c>
      <c r="Q219" t="s">
        <v>29158</v>
      </c>
      <c r="R219" s="7">
        <v>40330</v>
      </c>
      <c r="S219" s="8">
        <f t="shared" si="24"/>
        <v>2010</v>
      </c>
      <c r="T219" s="8">
        <v>2010</v>
      </c>
      <c r="U219" s="8">
        <f t="shared" si="25"/>
        <v>12</v>
      </c>
      <c r="V219" s="7">
        <v>40330</v>
      </c>
      <c r="W219" t="s">
        <v>15199</v>
      </c>
      <c r="X219" s="2">
        <v>0.69899999999999995</v>
      </c>
      <c r="Y219" s="6">
        <f t="shared" si="30"/>
        <v>1.8659405782013295E-2</v>
      </c>
      <c r="AA219">
        <v>218979</v>
      </c>
      <c r="AB219">
        <v>28132</v>
      </c>
      <c r="AD219" t="s">
        <v>5</v>
      </c>
      <c r="AE219">
        <v>107</v>
      </c>
      <c r="AF219">
        <v>11</v>
      </c>
      <c r="AG219">
        <v>113301</v>
      </c>
      <c r="AI219" t="s">
        <v>29157</v>
      </c>
      <c r="AK219" t="s">
        <v>29156</v>
      </c>
      <c r="AL219">
        <v>8</v>
      </c>
      <c r="AM219" s="5">
        <f t="shared" si="26"/>
        <v>0.66666666666666663</v>
      </c>
      <c r="AN219" s="4">
        <f t="shared" si="31"/>
        <v>1.0097185409567082E-3</v>
      </c>
      <c r="AO219" s="3"/>
      <c r="AP219">
        <v>0</v>
      </c>
      <c r="AR219" t="s">
        <v>0</v>
      </c>
      <c r="AT219" s="2">
        <v>2.5459999999999998</v>
      </c>
      <c r="AU219" s="1">
        <f t="shared" si="27"/>
        <v>1.3364499609696319</v>
      </c>
      <c r="AV219" s="1">
        <f t="shared" si="28"/>
        <v>0.98345621614850021</v>
      </c>
      <c r="AW219" s="1">
        <f t="shared" si="29"/>
        <v>0.63046247132736843</v>
      </c>
    </row>
    <row r="220" spans="1:49" x14ac:dyDescent="0.2">
      <c r="A220">
        <v>218</v>
      </c>
      <c r="B220" t="s">
        <v>29155</v>
      </c>
      <c r="C220" t="s">
        <v>29154</v>
      </c>
      <c r="F220" t="s">
        <v>29153</v>
      </c>
      <c r="G220" t="s">
        <v>15</v>
      </c>
      <c r="H220" t="s">
        <v>14</v>
      </c>
      <c r="I220" t="s">
        <v>29152</v>
      </c>
      <c r="J220" t="s">
        <v>29151</v>
      </c>
      <c r="K220" t="s">
        <v>29150</v>
      </c>
      <c r="L220" t="s">
        <v>29149</v>
      </c>
      <c r="M220" t="s">
        <v>26001</v>
      </c>
      <c r="N220">
        <v>4</v>
      </c>
      <c r="O220" t="s">
        <v>29148</v>
      </c>
      <c r="P220" t="s">
        <v>29147</v>
      </c>
      <c r="Q220" t="s">
        <v>29146</v>
      </c>
      <c r="R220" s="7">
        <v>40330</v>
      </c>
      <c r="S220" s="8">
        <f t="shared" si="24"/>
        <v>2010</v>
      </c>
      <c r="T220" s="8">
        <v>2010</v>
      </c>
      <c r="U220" s="8">
        <f t="shared" si="25"/>
        <v>12</v>
      </c>
      <c r="V220" s="7">
        <v>40330</v>
      </c>
      <c r="W220" t="s">
        <v>29145</v>
      </c>
      <c r="X220" s="2">
        <v>0.308</v>
      </c>
      <c r="Y220" s="6">
        <f t="shared" si="30"/>
        <v>8.2218840927898353E-3</v>
      </c>
      <c r="AA220" t="s">
        <v>29144</v>
      </c>
      <c r="AB220">
        <v>19700173018</v>
      </c>
      <c r="AC220" t="s">
        <v>29143</v>
      </c>
      <c r="AD220" t="s">
        <v>5</v>
      </c>
      <c r="AE220">
        <v>18</v>
      </c>
      <c r="AF220">
        <v>2</v>
      </c>
      <c r="AH220" t="s">
        <v>29142</v>
      </c>
      <c r="AI220" t="s">
        <v>29141</v>
      </c>
      <c r="AK220" t="s">
        <v>29140</v>
      </c>
      <c r="AL220">
        <v>4</v>
      </c>
      <c r="AM220" s="5">
        <f t="shared" si="26"/>
        <v>0.33333333333333331</v>
      </c>
      <c r="AN220" s="4">
        <f t="shared" si="31"/>
        <v>5.048592704783541E-4</v>
      </c>
      <c r="AO220" s="3"/>
      <c r="AP220">
        <v>0</v>
      </c>
      <c r="AR220" t="s">
        <v>0</v>
      </c>
      <c r="AT220" s="2">
        <v>1.075</v>
      </c>
      <c r="AU220" s="1">
        <f t="shared" si="27"/>
        <v>0.59067766460963911</v>
      </c>
      <c r="AV220" s="1">
        <f t="shared" si="28"/>
        <v>0.43633716816340951</v>
      </c>
      <c r="AW220" s="1">
        <f t="shared" si="29"/>
        <v>0.28199667171717985</v>
      </c>
    </row>
    <row r="221" spans="1:49" x14ac:dyDescent="0.2">
      <c r="A221">
        <v>219</v>
      </c>
      <c r="B221" t="s">
        <v>29139</v>
      </c>
      <c r="C221" t="s">
        <v>29138</v>
      </c>
      <c r="F221" t="s">
        <v>29137</v>
      </c>
      <c r="G221" t="s">
        <v>15</v>
      </c>
      <c r="H221" t="s">
        <v>14</v>
      </c>
      <c r="I221" t="s">
        <v>592</v>
      </c>
      <c r="J221">
        <v>60021666</v>
      </c>
      <c r="K221" t="s">
        <v>591</v>
      </c>
      <c r="L221" t="s">
        <v>509</v>
      </c>
      <c r="M221" t="s">
        <v>58</v>
      </c>
      <c r="N221">
        <v>4</v>
      </c>
      <c r="O221" t="s">
        <v>29136</v>
      </c>
      <c r="P221" t="s">
        <v>29135</v>
      </c>
      <c r="Q221" t="s">
        <v>588</v>
      </c>
      <c r="R221" s="7">
        <v>40330</v>
      </c>
      <c r="S221" s="8">
        <f t="shared" si="24"/>
        <v>2010</v>
      </c>
      <c r="T221" s="8">
        <v>2010</v>
      </c>
      <c r="U221" s="8">
        <f t="shared" si="25"/>
        <v>12</v>
      </c>
      <c r="V221" s="7">
        <v>40330</v>
      </c>
      <c r="W221" t="s">
        <v>1259</v>
      </c>
      <c r="X221" s="2">
        <v>0.30199999999999999</v>
      </c>
      <c r="Y221" s="6">
        <f t="shared" si="30"/>
        <v>8.0617175195536687E-3</v>
      </c>
      <c r="AA221">
        <v>9296212</v>
      </c>
      <c r="AB221">
        <v>20725</v>
      </c>
      <c r="AD221" t="s">
        <v>5</v>
      </c>
      <c r="AE221">
        <v>53</v>
      </c>
      <c r="AF221">
        <v>4</v>
      </c>
      <c r="AH221" t="s">
        <v>8549</v>
      </c>
      <c r="AI221" t="s">
        <v>29134</v>
      </c>
      <c r="AJ221" t="s">
        <v>29133</v>
      </c>
      <c r="AK221" t="s">
        <v>29132</v>
      </c>
      <c r="AL221">
        <v>5</v>
      </c>
      <c r="AM221" s="5">
        <f t="shared" si="26"/>
        <v>0.41666666666666669</v>
      </c>
      <c r="AN221" s="4">
        <f t="shared" si="31"/>
        <v>6.310740880979427E-4</v>
      </c>
      <c r="AO221" s="3"/>
      <c r="AP221">
        <v>0</v>
      </c>
      <c r="AQ221" t="s">
        <v>125</v>
      </c>
      <c r="AR221">
        <v>200802871056</v>
      </c>
      <c r="AS221" t="s">
        <v>124</v>
      </c>
      <c r="AT221" s="2">
        <v>1.671</v>
      </c>
      <c r="AU221" s="1">
        <f t="shared" si="27"/>
        <v>0.58325244901169504</v>
      </c>
      <c r="AV221" s="1">
        <f t="shared" si="28"/>
        <v>0.43463958038258055</v>
      </c>
      <c r="AW221" s="1">
        <f t="shared" si="29"/>
        <v>0.28602671175346606</v>
      </c>
    </row>
    <row r="222" spans="1:49" x14ac:dyDescent="0.2">
      <c r="A222">
        <v>220</v>
      </c>
      <c r="B222" t="s">
        <v>29131</v>
      </c>
      <c r="C222" t="s">
        <v>29130</v>
      </c>
      <c r="F222" t="s">
        <v>29129</v>
      </c>
      <c r="G222" t="s">
        <v>15</v>
      </c>
      <c r="H222" t="s">
        <v>14</v>
      </c>
      <c r="I222" t="s">
        <v>29128</v>
      </c>
      <c r="J222" t="s">
        <v>29127</v>
      </c>
      <c r="K222" t="s">
        <v>29126</v>
      </c>
      <c r="L222" t="s">
        <v>29125</v>
      </c>
      <c r="M222" t="s">
        <v>29124</v>
      </c>
      <c r="N222">
        <v>6</v>
      </c>
      <c r="O222" t="s">
        <v>29123</v>
      </c>
      <c r="P222" t="s">
        <v>29122</v>
      </c>
      <c r="Q222" t="s">
        <v>29121</v>
      </c>
      <c r="R222" s="7">
        <v>40330</v>
      </c>
      <c r="S222" s="8">
        <f t="shared" si="24"/>
        <v>2010</v>
      </c>
      <c r="T222" s="8">
        <v>2010</v>
      </c>
      <c r="U222" s="8">
        <f t="shared" si="25"/>
        <v>12</v>
      </c>
      <c r="V222" s="7">
        <v>40330</v>
      </c>
      <c r="W222" t="s">
        <v>1259</v>
      </c>
      <c r="X222" s="2">
        <v>0.30199999999999999</v>
      </c>
      <c r="Y222" s="6">
        <f t="shared" si="30"/>
        <v>8.0617175195536687E-3</v>
      </c>
      <c r="AA222">
        <v>9296212</v>
      </c>
      <c r="AB222">
        <v>20725</v>
      </c>
      <c r="AD222" t="s">
        <v>5</v>
      </c>
      <c r="AE222">
        <v>53</v>
      </c>
      <c r="AF222">
        <v>4</v>
      </c>
      <c r="AH222" t="s">
        <v>29120</v>
      </c>
      <c r="AI222" t="s">
        <v>29119</v>
      </c>
      <c r="AJ222" t="s">
        <v>29118</v>
      </c>
      <c r="AK222" t="s">
        <v>29117</v>
      </c>
      <c r="AL222">
        <v>8</v>
      </c>
      <c r="AM222" s="5">
        <f t="shared" si="26"/>
        <v>0.66666666666666663</v>
      </c>
      <c r="AN222" s="4">
        <f t="shared" si="31"/>
        <v>1.0097185409567082E-3</v>
      </c>
      <c r="AO222" s="3"/>
      <c r="AP222">
        <v>1</v>
      </c>
      <c r="AQ222" t="s">
        <v>449</v>
      </c>
      <c r="AR222" t="s">
        <v>29116</v>
      </c>
      <c r="AS222" t="s">
        <v>448</v>
      </c>
      <c r="AT222" s="2">
        <v>1.671</v>
      </c>
      <c r="AU222" s="1">
        <f t="shared" si="27"/>
        <v>0.59461178259745795</v>
      </c>
      <c r="AV222" s="1">
        <f t="shared" si="28"/>
        <v>0.4535718030255188</v>
      </c>
      <c r="AW222" s="1">
        <f t="shared" si="29"/>
        <v>0.31253182345357966</v>
      </c>
    </row>
    <row r="223" spans="1:49" x14ac:dyDescent="0.2">
      <c r="A223">
        <v>221</v>
      </c>
      <c r="B223" t="s">
        <v>29115</v>
      </c>
      <c r="C223" t="s">
        <v>29114</v>
      </c>
      <c r="F223" t="s">
        <v>29113</v>
      </c>
      <c r="G223" t="s">
        <v>15</v>
      </c>
      <c r="H223" t="s">
        <v>14</v>
      </c>
      <c r="I223" t="s">
        <v>29112</v>
      </c>
      <c r="J223">
        <v>60011373</v>
      </c>
      <c r="K223" t="s">
        <v>26948</v>
      </c>
      <c r="L223" t="s">
        <v>26947</v>
      </c>
      <c r="M223" t="s">
        <v>316</v>
      </c>
      <c r="N223">
        <v>1</v>
      </c>
      <c r="O223" t="s">
        <v>29111</v>
      </c>
      <c r="P223">
        <v>23492389200</v>
      </c>
      <c r="Q223">
        <v>60011373</v>
      </c>
      <c r="R223" s="7">
        <v>40330</v>
      </c>
      <c r="S223" s="8">
        <f t="shared" si="24"/>
        <v>2010</v>
      </c>
      <c r="T223" s="8">
        <v>2010</v>
      </c>
      <c r="U223" s="8">
        <f t="shared" si="25"/>
        <v>12</v>
      </c>
      <c r="V223" s="7">
        <v>40330</v>
      </c>
      <c r="W223" t="s">
        <v>15333</v>
      </c>
      <c r="X223" s="2">
        <v>0.61899999999999999</v>
      </c>
      <c r="Y223" s="6">
        <f t="shared" si="30"/>
        <v>1.6523851472197752E-2</v>
      </c>
      <c r="AA223">
        <v>14966</v>
      </c>
      <c r="AB223">
        <v>12936</v>
      </c>
      <c r="AD223" t="s">
        <v>5</v>
      </c>
      <c r="AE223">
        <v>127</v>
      </c>
      <c r="AF223">
        <v>6</v>
      </c>
      <c r="AH223" t="s">
        <v>29110</v>
      </c>
      <c r="AI223" t="s">
        <v>29109</v>
      </c>
      <c r="AK223" t="s">
        <v>29108</v>
      </c>
      <c r="AL223">
        <v>30</v>
      </c>
      <c r="AM223" s="5">
        <f t="shared" si="26"/>
        <v>2.5</v>
      </c>
      <c r="AN223" s="4">
        <f t="shared" si="31"/>
        <v>3.7864445285876562E-3</v>
      </c>
      <c r="AO223" s="3"/>
      <c r="AP223">
        <v>0</v>
      </c>
      <c r="AR223" t="s">
        <v>0</v>
      </c>
      <c r="AT223" s="2" t="s">
        <v>66</v>
      </c>
      <c r="AU223" s="1">
        <f t="shared" si="27"/>
        <v>1.2702629389114724</v>
      </c>
      <c r="AV223" s="1">
        <f t="shared" si="28"/>
        <v>1.0155148000392704</v>
      </c>
      <c r="AW223" s="1">
        <f t="shared" si="29"/>
        <v>0.76076666116706848</v>
      </c>
    </row>
    <row r="224" spans="1:49" x14ac:dyDescent="0.2">
      <c r="A224">
        <v>222</v>
      </c>
      <c r="B224" t="s">
        <v>29107</v>
      </c>
      <c r="C224" t="s">
        <v>29106</v>
      </c>
      <c r="E224">
        <v>20403808</v>
      </c>
      <c r="F224" t="s">
        <v>29105</v>
      </c>
      <c r="G224" t="s">
        <v>15</v>
      </c>
      <c r="H224" t="s">
        <v>14</v>
      </c>
      <c r="I224" t="s">
        <v>29104</v>
      </c>
      <c r="J224" t="s">
        <v>29103</v>
      </c>
      <c r="K224" t="s">
        <v>29102</v>
      </c>
      <c r="L224" t="s">
        <v>29101</v>
      </c>
      <c r="M224" t="s">
        <v>185</v>
      </c>
      <c r="N224">
        <v>5</v>
      </c>
      <c r="O224" t="s">
        <v>29100</v>
      </c>
      <c r="P224" t="s">
        <v>29099</v>
      </c>
      <c r="Q224" t="s">
        <v>29098</v>
      </c>
      <c r="R224" s="7">
        <v>40330</v>
      </c>
      <c r="S224" s="8">
        <f t="shared" si="24"/>
        <v>2010</v>
      </c>
      <c r="T224" s="8">
        <v>2010</v>
      </c>
      <c r="U224" s="8">
        <f t="shared" si="25"/>
        <v>12</v>
      </c>
      <c r="V224" s="7">
        <v>40330</v>
      </c>
      <c r="W224" t="s">
        <v>13494</v>
      </c>
      <c r="X224" s="2">
        <v>1.9750000000000001</v>
      </c>
      <c r="Y224" s="6">
        <f t="shared" si="30"/>
        <v>5.2721497023571186E-2</v>
      </c>
      <c r="AA224">
        <v>320781</v>
      </c>
      <c r="AB224">
        <v>19019</v>
      </c>
      <c r="AC224">
        <v>14719053</v>
      </c>
      <c r="AD224" t="s">
        <v>5</v>
      </c>
      <c r="AE224">
        <v>51</v>
      </c>
      <c r="AF224">
        <v>6</v>
      </c>
      <c r="AH224" t="s">
        <v>29097</v>
      </c>
      <c r="AI224" t="s">
        <v>29096</v>
      </c>
      <c r="AJ224" t="s">
        <v>29095</v>
      </c>
      <c r="AK224" t="s">
        <v>29094</v>
      </c>
      <c r="AL224">
        <v>46</v>
      </c>
      <c r="AM224" s="5">
        <f t="shared" si="26"/>
        <v>3.8333333333333335</v>
      </c>
      <c r="AN224" s="4">
        <f t="shared" si="31"/>
        <v>5.805881610501073E-3</v>
      </c>
      <c r="AO224" s="3"/>
      <c r="AP224">
        <v>1</v>
      </c>
      <c r="AQ224" t="s">
        <v>3338</v>
      </c>
      <c r="AR224">
        <v>21370014</v>
      </c>
      <c r="AS224" t="s">
        <v>3337</v>
      </c>
      <c r="AT224" s="2">
        <v>4.9269999999999996</v>
      </c>
      <c r="AU224" s="1">
        <f t="shared" si="27"/>
        <v>3.8646812399650154</v>
      </c>
      <c r="AV224" s="1">
        <f t="shared" si="28"/>
        <v>2.926368931703613</v>
      </c>
      <c r="AW224" s="1">
        <f t="shared" si="29"/>
        <v>1.9880566234422106</v>
      </c>
    </row>
    <row r="225" spans="1:49" x14ac:dyDescent="0.2">
      <c r="A225">
        <v>223</v>
      </c>
      <c r="B225" t="s">
        <v>29093</v>
      </c>
      <c r="C225" t="s">
        <v>29092</v>
      </c>
      <c r="D225" t="s">
        <v>29091</v>
      </c>
      <c r="E225">
        <v>20434428</v>
      </c>
      <c r="F225" t="s">
        <v>29090</v>
      </c>
      <c r="G225" t="s">
        <v>15</v>
      </c>
      <c r="H225" t="s">
        <v>14</v>
      </c>
      <c r="I225" t="s">
        <v>29089</v>
      </c>
      <c r="J225" t="s">
        <v>29088</v>
      </c>
      <c r="K225" t="s">
        <v>29087</v>
      </c>
      <c r="L225" t="s">
        <v>29086</v>
      </c>
      <c r="M225" t="s">
        <v>29085</v>
      </c>
      <c r="N225">
        <v>6</v>
      </c>
      <c r="O225" t="s">
        <v>29084</v>
      </c>
      <c r="P225" t="s">
        <v>29083</v>
      </c>
      <c r="Q225" t="s">
        <v>29082</v>
      </c>
      <c r="R225" s="7">
        <v>40330</v>
      </c>
      <c r="S225" s="8">
        <f t="shared" si="24"/>
        <v>2010</v>
      </c>
      <c r="T225" s="8">
        <v>2010</v>
      </c>
      <c r="U225" s="8">
        <f t="shared" si="25"/>
        <v>12</v>
      </c>
      <c r="V225" s="7">
        <v>40330</v>
      </c>
      <c r="W225" t="s">
        <v>29081</v>
      </c>
      <c r="X225" s="2">
        <v>1.097</v>
      </c>
      <c r="Y225" s="6">
        <f t="shared" si="30"/>
        <v>2.9283788473345614E-2</v>
      </c>
      <c r="AA225">
        <v>39861</v>
      </c>
      <c r="AB225">
        <v>16811</v>
      </c>
      <c r="AC225">
        <v>10960384</v>
      </c>
      <c r="AD225" t="s">
        <v>5</v>
      </c>
      <c r="AE225">
        <v>498</v>
      </c>
      <c r="AF225">
        <v>2</v>
      </c>
      <c r="AH225" t="s">
        <v>29080</v>
      </c>
      <c r="AI225" t="s">
        <v>29079</v>
      </c>
      <c r="AJ225" t="s">
        <v>29078</v>
      </c>
      <c r="AK225" t="s">
        <v>29077</v>
      </c>
      <c r="AL225">
        <v>10</v>
      </c>
      <c r="AM225" s="5">
        <f t="shared" si="26"/>
        <v>0.83333333333333337</v>
      </c>
      <c r="AN225" s="4">
        <f t="shared" si="31"/>
        <v>1.2621481761958854E-3</v>
      </c>
      <c r="AO225" s="3"/>
      <c r="AP225">
        <v>0</v>
      </c>
      <c r="AR225" t="s">
        <v>29076</v>
      </c>
      <c r="AS225" t="s">
        <v>29075</v>
      </c>
      <c r="AT225" s="2" t="s">
        <v>66</v>
      </c>
      <c r="AU225" s="1">
        <f t="shared" si="27"/>
        <v>2.0877296384200696</v>
      </c>
      <c r="AV225" s="1">
        <f t="shared" si="28"/>
        <v>1.527296832477075</v>
      </c>
      <c r="AW225" s="1">
        <f t="shared" si="29"/>
        <v>0.96686402653408043</v>
      </c>
    </row>
    <row r="226" spans="1:49" x14ac:dyDescent="0.2">
      <c r="A226">
        <v>224</v>
      </c>
      <c r="B226" t="s">
        <v>29074</v>
      </c>
      <c r="C226" t="s">
        <v>29073</v>
      </c>
      <c r="E226">
        <v>20220075</v>
      </c>
      <c r="F226" t="s">
        <v>29072</v>
      </c>
      <c r="G226" t="s">
        <v>15</v>
      </c>
      <c r="H226" t="s">
        <v>14</v>
      </c>
      <c r="I226" t="s">
        <v>29071</v>
      </c>
      <c r="J226">
        <v>60013141</v>
      </c>
      <c r="K226" t="s">
        <v>14028</v>
      </c>
      <c r="L226" t="s">
        <v>14027</v>
      </c>
      <c r="M226" t="s">
        <v>10611</v>
      </c>
      <c r="N226">
        <v>3</v>
      </c>
      <c r="O226" t="s">
        <v>29070</v>
      </c>
      <c r="P226" t="s">
        <v>29069</v>
      </c>
      <c r="Q226" t="s">
        <v>29068</v>
      </c>
      <c r="R226" s="7">
        <v>40330</v>
      </c>
      <c r="S226" s="8">
        <f t="shared" si="24"/>
        <v>2010</v>
      </c>
      <c r="T226" s="8">
        <v>2010</v>
      </c>
      <c r="U226" s="8">
        <f t="shared" si="25"/>
        <v>12</v>
      </c>
      <c r="V226" s="7">
        <v>40330</v>
      </c>
      <c r="W226" t="s">
        <v>7652</v>
      </c>
      <c r="X226" s="2">
        <v>1.302</v>
      </c>
      <c r="Y226" s="6">
        <f t="shared" si="30"/>
        <v>3.4756146392247937E-2</v>
      </c>
      <c r="AA226">
        <v>223077</v>
      </c>
      <c r="AB226">
        <v>23475</v>
      </c>
      <c r="AC226">
        <v>15221598</v>
      </c>
      <c r="AD226" t="s">
        <v>5</v>
      </c>
      <c r="AE226">
        <v>103</v>
      </c>
      <c r="AF226">
        <v>6</v>
      </c>
      <c r="AH226" t="s">
        <v>29067</v>
      </c>
      <c r="AI226" t="s">
        <v>29066</v>
      </c>
      <c r="AK226" t="s">
        <v>29065</v>
      </c>
      <c r="AL226">
        <v>22</v>
      </c>
      <c r="AM226" s="5">
        <f t="shared" si="26"/>
        <v>1.8333333333333333</v>
      </c>
      <c r="AN226" s="4">
        <f t="shared" si="31"/>
        <v>2.7767259876309478E-3</v>
      </c>
      <c r="AO226" s="3"/>
      <c r="AP226">
        <v>0</v>
      </c>
      <c r="AR226" t="s">
        <v>0</v>
      </c>
      <c r="AT226" s="2">
        <v>2.714</v>
      </c>
      <c r="AU226" s="1">
        <f t="shared" si="27"/>
        <v>2.5162320270862839</v>
      </c>
      <c r="AV226" s="1">
        <f t="shared" si="28"/>
        <v>1.8766436189939444</v>
      </c>
      <c r="AW226" s="1">
        <f t="shared" si="29"/>
        <v>1.2370552109016044</v>
      </c>
    </row>
    <row r="227" spans="1:49" x14ac:dyDescent="0.2">
      <c r="A227">
        <v>225</v>
      </c>
      <c r="B227" t="s">
        <v>29064</v>
      </c>
      <c r="C227" t="s">
        <v>29063</v>
      </c>
      <c r="E227">
        <v>20375249</v>
      </c>
      <c r="F227" t="s">
        <v>29062</v>
      </c>
      <c r="G227" t="s">
        <v>15</v>
      </c>
      <c r="H227" t="s">
        <v>14</v>
      </c>
      <c r="I227" t="s">
        <v>29061</v>
      </c>
      <c r="J227">
        <v>60025988</v>
      </c>
      <c r="K227" t="s">
        <v>22565</v>
      </c>
      <c r="L227" t="s">
        <v>21592</v>
      </c>
      <c r="M227" t="s">
        <v>8017</v>
      </c>
      <c r="N227">
        <v>2</v>
      </c>
      <c r="O227" t="s">
        <v>29060</v>
      </c>
      <c r="P227" t="s">
        <v>29059</v>
      </c>
      <c r="Q227" t="s">
        <v>29058</v>
      </c>
      <c r="R227" s="7">
        <v>40330</v>
      </c>
      <c r="S227" s="8">
        <f t="shared" si="24"/>
        <v>2010</v>
      </c>
      <c r="T227" s="8">
        <v>2010</v>
      </c>
      <c r="U227" s="8">
        <f t="shared" si="25"/>
        <v>12</v>
      </c>
      <c r="V227" s="7">
        <v>40330</v>
      </c>
      <c r="W227" t="s">
        <v>7652</v>
      </c>
      <c r="X227" s="2">
        <v>1.302</v>
      </c>
      <c r="Y227" s="6">
        <f t="shared" si="30"/>
        <v>3.4756146392247937E-2</v>
      </c>
      <c r="AA227">
        <v>223077</v>
      </c>
      <c r="AB227">
        <v>23475</v>
      </c>
      <c r="AC227">
        <v>15221598</v>
      </c>
      <c r="AD227" t="s">
        <v>5</v>
      </c>
      <c r="AE227">
        <v>103</v>
      </c>
      <c r="AF227">
        <v>6</v>
      </c>
      <c r="AH227" t="s">
        <v>29057</v>
      </c>
      <c r="AI227" t="s">
        <v>29056</v>
      </c>
      <c r="AK227" t="s">
        <v>29055</v>
      </c>
      <c r="AL227">
        <v>37</v>
      </c>
      <c r="AM227" s="5">
        <f t="shared" si="26"/>
        <v>3.0833333333333335</v>
      </c>
      <c r="AN227" s="4">
        <f t="shared" si="31"/>
        <v>4.6699482519247763E-3</v>
      </c>
      <c r="AO227" s="3"/>
      <c r="AP227">
        <v>0</v>
      </c>
      <c r="AR227" t="s">
        <v>0</v>
      </c>
      <c r="AT227" s="2">
        <v>2.714</v>
      </c>
      <c r="AU227" s="1">
        <f t="shared" si="27"/>
        <v>2.5730286950150987</v>
      </c>
      <c r="AV227" s="1">
        <f t="shared" si="28"/>
        <v>1.9713047322086354</v>
      </c>
      <c r="AW227" s="1">
        <f t="shared" si="29"/>
        <v>1.3695807694021724</v>
      </c>
    </row>
    <row r="228" spans="1:49" x14ac:dyDescent="0.2">
      <c r="A228">
        <v>226</v>
      </c>
      <c r="B228" t="s">
        <v>29054</v>
      </c>
      <c r="C228" t="s">
        <v>29053</v>
      </c>
      <c r="F228" t="s">
        <v>29052</v>
      </c>
      <c r="G228" t="s">
        <v>15</v>
      </c>
      <c r="H228" t="s">
        <v>14</v>
      </c>
      <c r="I228" t="s">
        <v>29051</v>
      </c>
      <c r="J228">
        <v>60014237</v>
      </c>
      <c r="K228" t="s">
        <v>2144</v>
      </c>
      <c r="L228" t="s">
        <v>873</v>
      </c>
      <c r="M228" t="s">
        <v>872</v>
      </c>
      <c r="N228">
        <v>2</v>
      </c>
      <c r="O228" t="s">
        <v>29050</v>
      </c>
      <c r="P228" t="s">
        <v>29049</v>
      </c>
      <c r="Q228" t="s">
        <v>8928</v>
      </c>
      <c r="R228" s="7">
        <v>40330</v>
      </c>
      <c r="S228" s="8">
        <f t="shared" si="24"/>
        <v>2010</v>
      </c>
      <c r="T228" s="8">
        <v>2010</v>
      </c>
      <c r="U228" s="8">
        <f t="shared" si="25"/>
        <v>12</v>
      </c>
      <c r="V228" s="7">
        <v>40330</v>
      </c>
      <c r="W228" t="s">
        <v>14295</v>
      </c>
      <c r="X228" s="2">
        <v>0.29499999999999998</v>
      </c>
      <c r="Y228" s="6">
        <f t="shared" si="30"/>
        <v>7.8748565174448087E-3</v>
      </c>
      <c r="AA228">
        <v>12256463</v>
      </c>
      <c r="AB228">
        <v>24783</v>
      </c>
      <c r="AD228" t="s">
        <v>5</v>
      </c>
      <c r="AE228">
        <v>32</v>
      </c>
      <c r="AF228">
        <v>3</v>
      </c>
      <c r="AH228" t="s">
        <v>29048</v>
      </c>
      <c r="AI228" t="s">
        <v>29047</v>
      </c>
      <c r="AJ228" t="s">
        <v>29046</v>
      </c>
      <c r="AK228" t="s">
        <v>29045</v>
      </c>
      <c r="AL228">
        <v>12</v>
      </c>
      <c r="AM228" s="5">
        <f t="shared" si="26"/>
        <v>1</v>
      </c>
      <c r="AN228" s="4">
        <f t="shared" si="31"/>
        <v>1.5145778114350624E-3</v>
      </c>
      <c r="AO228" s="3"/>
      <c r="AP228">
        <v>1</v>
      </c>
      <c r="AR228" t="s">
        <v>0</v>
      </c>
      <c r="AT228" s="2">
        <v>1.347</v>
      </c>
      <c r="AU228" s="1">
        <f t="shared" si="27"/>
        <v>0.59667729056418839</v>
      </c>
      <c r="AV228" s="1">
        <f t="shared" si="28"/>
        <v>0.4694717164439936</v>
      </c>
      <c r="AW228" s="1">
        <f t="shared" si="29"/>
        <v>0.34226614232379859</v>
      </c>
    </row>
    <row r="229" spans="1:49" x14ac:dyDescent="0.2">
      <c r="A229">
        <v>227</v>
      </c>
      <c r="B229" t="s">
        <v>29044</v>
      </c>
      <c r="C229" t="s">
        <v>29043</v>
      </c>
      <c r="F229" t="s">
        <v>29042</v>
      </c>
      <c r="G229" t="s">
        <v>15</v>
      </c>
      <c r="H229" t="s">
        <v>14</v>
      </c>
      <c r="I229" t="s">
        <v>3460</v>
      </c>
      <c r="J229" t="s">
        <v>29041</v>
      </c>
      <c r="K229" t="s">
        <v>29040</v>
      </c>
      <c r="L229" t="s">
        <v>8751</v>
      </c>
      <c r="M229" t="s">
        <v>829</v>
      </c>
      <c r="N229">
        <v>3</v>
      </c>
      <c r="O229" t="s">
        <v>29039</v>
      </c>
      <c r="P229" t="s">
        <v>29038</v>
      </c>
      <c r="Q229" t="s">
        <v>29037</v>
      </c>
      <c r="R229" s="7">
        <v>40330</v>
      </c>
      <c r="S229" s="8">
        <f t="shared" si="24"/>
        <v>2010</v>
      </c>
      <c r="T229" s="8">
        <v>2010</v>
      </c>
      <c r="U229" s="8">
        <f t="shared" si="25"/>
        <v>12</v>
      </c>
      <c r="V229" s="7">
        <v>40330</v>
      </c>
      <c r="W229" t="s">
        <v>14295</v>
      </c>
      <c r="X229" s="2">
        <v>0.29499999999999998</v>
      </c>
      <c r="Y229" s="6">
        <f t="shared" si="30"/>
        <v>7.8748565174448087E-3</v>
      </c>
      <c r="AA229">
        <v>12256463</v>
      </c>
      <c r="AB229">
        <v>24783</v>
      </c>
      <c r="AD229" t="s">
        <v>5</v>
      </c>
      <c r="AE229">
        <v>32</v>
      </c>
      <c r="AF229">
        <v>3</v>
      </c>
      <c r="AH229" t="s">
        <v>29036</v>
      </c>
      <c r="AI229" t="s">
        <v>29035</v>
      </c>
      <c r="AJ229" t="s">
        <v>29034</v>
      </c>
      <c r="AK229" t="s">
        <v>29033</v>
      </c>
      <c r="AL229">
        <v>5</v>
      </c>
      <c r="AM229" s="5">
        <f t="shared" si="26"/>
        <v>0.41666666666666669</v>
      </c>
      <c r="AN229" s="4">
        <f t="shared" si="31"/>
        <v>6.310740880979427E-4</v>
      </c>
      <c r="AO229" s="3"/>
      <c r="AP229">
        <v>0</v>
      </c>
      <c r="AR229" t="s">
        <v>0</v>
      </c>
      <c r="AT229" s="2">
        <v>1.347</v>
      </c>
      <c r="AU229" s="1">
        <f t="shared" si="27"/>
        <v>0.57017217886407479</v>
      </c>
      <c r="AV229" s="1">
        <f t="shared" si="28"/>
        <v>0.4252965302771376</v>
      </c>
      <c r="AW229" s="1">
        <f t="shared" si="29"/>
        <v>0.28042088169020024</v>
      </c>
    </row>
    <row r="230" spans="1:49" x14ac:dyDescent="0.2">
      <c r="A230">
        <v>228</v>
      </c>
      <c r="B230" t="s">
        <v>29032</v>
      </c>
      <c r="C230" t="s">
        <v>29031</v>
      </c>
      <c r="F230" t="s">
        <v>29030</v>
      </c>
      <c r="G230" t="s">
        <v>15</v>
      </c>
      <c r="H230" t="s">
        <v>14</v>
      </c>
      <c r="I230" t="s">
        <v>29029</v>
      </c>
      <c r="J230" t="s">
        <v>29028</v>
      </c>
      <c r="K230" t="s">
        <v>29027</v>
      </c>
      <c r="L230" t="s">
        <v>29026</v>
      </c>
      <c r="M230" t="s">
        <v>8511</v>
      </c>
      <c r="N230">
        <v>6</v>
      </c>
      <c r="O230" t="s">
        <v>29025</v>
      </c>
      <c r="P230" t="s">
        <v>29024</v>
      </c>
      <c r="Q230" t="s">
        <v>29023</v>
      </c>
      <c r="R230" s="7">
        <v>40330</v>
      </c>
      <c r="S230" s="8">
        <f t="shared" si="24"/>
        <v>2010</v>
      </c>
      <c r="T230" s="8">
        <v>2010</v>
      </c>
      <c r="U230" s="8">
        <f t="shared" si="25"/>
        <v>12</v>
      </c>
      <c r="V230" s="7">
        <v>40330</v>
      </c>
      <c r="W230" t="s">
        <v>14295</v>
      </c>
      <c r="X230" s="2">
        <v>0.29499999999999998</v>
      </c>
      <c r="Y230" s="6">
        <f t="shared" si="30"/>
        <v>7.8748565174448087E-3</v>
      </c>
      <c r="AA230">
        <v>12256463</v>
      </c>
      <c r="AB230">
        <v>24783</v>
      </c>
      <c r="AD230" t="s">
        <v>5</v>
      </c>
      <c r="AE230">
        <v>32</v>
      </c>
      <c r="AF230">
        <v>3</v>
      </c>
      <c r="AH230" t="s">
        <v>29022</v>
      </c>
      <c r="AI230" t="s">
        <v>29021</v>
      </c>
      <c r="AJ230" t="s">
        <v>29020</v>
      </c>
      <c r="AK230" t="s">
        <v>29019</v>
      </c>
      <c r="AL230">
        <v>4</v>
      </c>
      <c r="AM230" s="5">
        <f t="shared" si="26"/>
        <v>0.33333333333333331</v>
      </c>
      <c r="AN230" s="4">
        <f t="shared" si="31"/>
        <v>5.048592704783541E-4</v>
      </c>
      <c r="AO230" s="3"/>
      <c r="AP230">
        <v>0</v>
      </c>
      <c r="AR230" t="s">
        <v>0</v>
      </c>
      <c r="AT230" s="2">
        <v>1.347</v>
      </c>
      <c r="AU230" s="1">
        <f t="shared" si="27"/>
        <v>0.56638573433548722</v>
      </c>
      <c r="AV230" s="1">
        <f t="shared" si="28"/>
        <v>0.41898578939615816</v>
      </c>
      <c r="AW230" s="1">
        <f t="shared" si="29"/>
        <v>0.27158584445682904</v>
      </c>
    </row>
    <row r="231" spans="1:49" x14ac:dyDescent="0.2">
      <c r="A231">
        <v>229</v>
      </c>
      <c r="B231" t="s">
        <v>29018</v>
      </c>
      <c r="C231" t="s">
        <v>29017</v>
      </c>
      <c r="F231" t="s">
        <v>29016</v>
      </c>
      <c r="G231" t="s">
        <v>15</v>
      </c>
      <c r="H231" t="s">
        <v>14</v>
      </c>
      <c r="I231" t="s">
        <v>29015</v>
      </c>
      <c r="J231" t="s">
        <v>29014</v>
      </c>
      <c r="K231" t="s">
        <v>29013</v>
      </c>
      <c r="L231" t="s">
        <v>29012</v>
      </c>
      <c r="M231" t="s">
        <v>8511</v>
      </c>
      <c r="N231">
        <v>9</v>
      </c>
      <c r="O231" t="s">
        <v>29011</v>
      </c>
      <c r="P231" t="s">
        <v>29010</v>
      </c>
      <c r="Q231" t="s">
        <v>29009</v>
      </c>
      <c r="R231" s="7">
        <v>40330</v>
      </c>
      <c r="S231" s="8">
        <f t="shared" si="24"/>
        <v>2010</v>
      </c>
      <c r="T231" s="8">
        <v>2010</v>
      </c>
      <c r="U231" s="8">
        <f t="shared" si="25"/>
        <v>12</v>
      </c>
      <c r="V231" s="7">
        <v>40330</v>
      </c>
      <c r="W231" t="s">
        <v>13937</v>
      </c>
      <c r="X231" s="2">
        <v>0.46</v>
      </c>
      <c r="Y231" s="6">
        <f t="shared" si="30"/>
        <v>1.2279437281439364E-2</v>
      </c>
      <c r="AA231">
        <v>933813</v>
      </c>
      <c r="AB231">
        <v>28031</v>
      </c>
      <c r="AD231" t="s">
        <v>5</v>
      </c>
      <c r="AE231">
        <v>38</v>
      </c>
      <c r="AF231" t="s">
        <v>28942</v>
      </c>
      <c r="AG231">
        <v>5446350</v>
      </c>
      <c r="AH231" t="s">
        <v>29008</v>
      </c>
      <c r="AI231" t="s">
        <v>29007</v>
      </c>
      <c r="AJ231" t="s">
        <v>29006</v>
      </c>
      <c r="AK231" t="s">
        <v>29005</v>
      </c>
      <c r="AL231">
        <v>15</v>
      </c>
      <c r="AM231" s="5">
        <f t="shared" si="26"/>
        <v>1.25</v>
      </c>
      <c r="AN231" s="4">
        <f t="shared" si="31"/>
        <v>1.8932222642938281E-3</v>
      </c>
      <c r="AO231" s="3"/>
      <c r="AP231">
        <v>0</v>
      </c>
      <c r="AQ231" t="s">
        <v>2266</v>
      </c>
      <c r="AR231" t="s">
        <v>20595</v>
      </c>
      <c r="AS231" t="s">
        <v>2264</v>
      </c>
      <c r="AT231" s="2">
        <v>1.222</v>
      </c>
      <c r="AU231" s="1">
        <f t="shared" si="27"/>
        <v>0.91635727762957009</v>
      </c>
      <c r="AV231" s="1">
        <f t="shared" si="28"/>
        <v>0.70863297728665964</v>
      </c>
      <c r="AW231" s="1">
        <f t="shared" si="29"/>
        <v>0.50090867694374885</v>
      </c>
    </row>
    <row r="232" spans="1:49" x14ac:dyDescent="0.2">
      <c r="A232">
        <v>230</v>
      </c>
      <c r="B232" t="s">
        <v>29004</v>
      </c>
      <c r="C232" t="s">
        <v>29003</v>
      </c>
      <c r="F232" t="s">
        <v>29002</v>
      </c>
      <c r="G232" t="s">
        <v>15</v>
      </c>
      <c r="H232" t="s">
        <v>14</v>
      </c>
      <c r="I232" t="s">
        <v>29001</v>
      </c>
      <c r="J232">
        <v>60033021</v>
      </c>
      <c r="K232" t="s">
        <v>26319</v>
      </c>
      <c r="L232" t="s">
        <v>26318</v>
      </c>
      <c r="M232" t="s">
        <v>43</v>
      </c>
      <c r="N232">
        <v>2</v>
      </c>
      <c r="O232" t="s">
        <v>29000</v>
      </c>
      <c r="P232" t="s">
        <v>28999</v>
      </c>
      <c r="Q232" t="s">
        <v>28998</v>
      </c>
      <c r="R232" s="7">
        <v>40330</v>
      </c>
      <c r="S232" s="8">
        <f t="shared" si="24"/>
        <v>2010</v>
      </c>
      <c r="T232" s="8">
        <v>2010</v>
      </c>
      <c r="U232" s="8">
        <f t="shared" si="25"/>
        <v>12</v>
      </c>
      <c r="V232" s="7">
        <v>40330</v>
      </c>
      <c r="W232" t="s">
        <v>13937</v>
      </c>
      <c r="X232" s="2">
        <v>0.46</v>
      </c>
      <c r="Y232" s="6">
        <f t="shared" si="30"/>
        <v>1.2279437281439364E-2</v>
      </c>
      <c r="AA232">
        <v>933813</v>
      </c>
      <c r="AB232">
        <v>28031</v>
      </c>
      <c r="AD232" t="s">
        <v>5</v>
      </c>
      <c r="AE232">
        <v>38</v>
      </c>
      <c r="AF232" t="s">
        <v>28942</v>
      </c>
      <c r="AG232">
        <v>5433002</v>
      </c>
      <c r="AH232" t="s">
        <v>28997</v>
      </c>
      <c r="AI232" t="s">
        <v>28996</v>
      </c>
      <c r="AJ232" t="s">
        <v>28995</v>
      </c>
      <c r="AK232" t="s">
        <v>28994</v>
      </c>
      <c r="AL232">
        <v>122</v>
      </c>
      <c r="AM232" s="5">
        <f t="shared" si="26"/>
        <v>10.166666666666666</v>
      </c>
      <c r="AN232" s="4">
        <f t="shared" si="31"/>
        <v>1.5398207749589801E-2</v>
      </c>
      <c r="AO232" s="3"/>
      <c r="AP232">
        <v>0</v>
      </c>
      <c r="AQ232" t="s">
        <v>417</v>
      </c>
      <c r="AR232" t="s">
        <v>0</v>
      </c>
      <c r="AS232" t="s">
        <v>416</v>
      </c>
      <c r="AT232" s="2">
        <v>1.222</v>
      </c>
      <c r="AU232" s="1">
        <f t="shared" si="27"/>
        <v>1.3215068421884493</v>
      </c>
      <c r="AV232" s="1">
        <f t="shared" si="28"/>
        <v>1.3838822515514584</v>
      </c>
      <c r="AW232" s="1">
        <f t="shared" si="29"/>
        <v>1.4462576609144668</v>
      </c>
    </row>
    <row r="233" spans="1:49" x14ac:dyDescent="0.2">
      <c r="A233">
        <v>231</v>
      </c>
      <c r="B233" t="s">
        <v>28993</v>
      </c>
      <c r="C233" t="s">
        <v>28992</v>
      </c>
      <c r="F233" t="s">
        <v>28991</v>
      </c>
      <c r="G233" t="s">
        <v>15</v>
      </c>
      <c r="H233" t="s">
        <v>14</v>
      </c>
      <c r="I233" t="s">
        <v>28990</v>
      </c>
      <c r="J233" t="s">
        <v>28989</v>
      </c>
      <c r="K233" t="s">
        <v>28988</v>
      </c>
      <c r="L233" t="s">
        <v>28987</v>
      </c>
      <c r="M233" t="s">
        <v>28986</v>
      </c>
      <c r="N233">
        <v>5</v>
      </c>
      <c r="O233" t="s">
        <v>28985</v>
      </c>
      <c r="P233" t="s">
        <v>28984</v>
      </c>
      <c r="Q233" t="s">
        <v>28983</v>
      </c>
      <c r="R233" s="7">
        <v>40330</v>
      </c>
      <c r="S233" s="8">
        <f t="shared" si="24"/>
        <v>2010</v>
      </c>
      <c r="T233" s="8">
        <v>2010</v>
      </c>
      <c r="U233" s="8">
        <f t="shared" si="25"/>
        <v>12</v>
      </c>
      <c r="V233" s="7">
        <v>40330</v>
      </c>
      <c r="W233" t="s">
        <v>13937</v>
      </c>
      <c r="X233" s="2">
        <v>0.46</v>
      </c>
      <c r="Y233" s="6">
        <f t="shared" si="30"/>
        <v>1.2279437281439364E-2</v>
      </c>
      <c r="AA233">
        <v>933813</v>
      </c>
      <c r="AB233">
        <v>28031</v>
      </c>
      <c r="AD233" t="s">
        <v>5</v>
      </c>
      <c r="AE233">
        <v>38</v>
      </c>
      <c r="AF233" t="s">
        <v>28942</v>
      </c>
      <c r="AG233">
        <v>5460919</v>
      </c>
      <c r="AH233" t="s">
        <v>28982</v>
      </c>
      <c r="AI233" t="s">
        <v>28981</v>
      </c>
      <c r="AJ233" t="s">
        <v>28980</v>
      </c>
      <c r="AK233" t="s">
        <v>28979</v>
      </c>
      <c r="AL233">
        <v>43</v>
      </c>
      <c r="AM233" s="5">
        <f t="shared" si="26"/>
        <v>3.5833333333333335</v>
      </c>
      <c r="AN233" s="4">
        <f t="shared" si="31"/>
        <v>5.4272371576423077E-3</v>
      </c>
      <c r="AO233" s="3"/>
      <c r="AP233">
        <v>0</v>
      </c>
      <c r="AR233" t="s">
        <v>0</v>
      </c>
      <c r="AT233" s="2">
        <v>1.222</v>
      </c>
      <c r="AU233" s="1">
        <f t="shared" si="27"/>
        <v>1.0223777244300247</v>
      </c>
      <c r="AV233" s="1">
        <f t="shared" si="28"/>
        <v>0.88533372195408366</v>
      </c>
      <c r="AW233" s="1">
        <f t="shared" si="29"/>
        <v>0.74828971947814238</v>
      </c>
    </row>
    <row r="234" spans="1:49" x14ac:dyDescent="0.2">
      <c r="A234">
        <v>232</v>
      </c>
      <c r="B234" t="s">
        <v>28978</v>
      </c>
      <c r="C234" t="s">
        <v>28977</v>
      </c>
      <c r="F234" t="s">
        <v>28976</v>
      </c>
      <c r="G234" t="s">
        <v>15</v>
      </c>
      <c r="H234" t="s">
        <v>14</v>
      </c>
      <c r="I234" t="s">
        <v>15169</v>
      </c>
      <c r="J234" t="s">
        <v>13943</v>
      </c>
      <c r="K234" t="s">
        <v>13942</v>
      </c>
      <c r="L234" t="s">
        <v>13941</v>
      </c>
      <c r="M234" t="s">
        <v>829</v>
      </c>
      <c r="N234">
        <v>4</v>
      </c>
      <c r="O234" t="s">
        <v>25373</v>
      </c>
      <c r="P234" t="s">
        <v>25372</v>
      </c>
      <c r="Q234" t="s">
        <v>28975</v>
      </c>
      <c r="R234" s="7">
        <v>40330</v>
      </c>
      <c r="S234" s="8">
        <f t="shared" si="24"/>
        <v>2010</v>
      </c>
      <c r="T234" s="8">
        <v>2010</v>
      </c>
      <c r="U234" s="8">
        <f t="shared" si="25"/>
        <v>12</v>
      </c>
      <c r="V234" s="7">
        <v>40330</v>
      </c>
      <c r="W234" t="s">
        <v>13937</v>
      </c>
      <c r="X234" s="2">
        <v>0.46</v>
      </c>
      <c r="Y234" s="6">
        <f t="shared" si="30"/>
        <v>1.2279437281439364E-2</v>
      </c>
      <c r="AA234">
        <v>933813</v>
      </c>
      <c r="AB234">
        <v>28031</v>
      </c>
      <c r="AD234" t="s">
        <v>5</v>
      </c>
      <c r="AE234">
        <v>38</v>
      </c>
      <c r="AF234" t="s">
        <v>28974</v>
      </c>
      <c r="AG234">
        <v>5451171</v>
      </c>
      <c r="AH234" t="s">
        <v>28973</v>
      </c>
      <c r="AI234" t="s">
        <v>28972</v>
      </c>
      <c r="AJ234" t="s">
        <v>28971</v>
      </c>
      <c r="AK234" t="s">
        <v>28970</v>
      </c>
      <c r="AL234">
        <v>1</v>
      </c>
      <c r="AM234" s="5">
        <f t="shared" si="26"/>
        <v>8.3333333333333329E-2</v>
      </c>
      <c r="AN234" s="4">
        <f t="shared" si="31"/>
        <v>1.2621481761958852E-4</v>
      </c>
      <c r="AO234" s="3"/>
      <c r="AP234">
        <v>0</v>
      </c>
      <c r="AQ234" t="s">
        <v>28969</v>
      </c>
      <c r="AR234" t="s">
        <v>0</v>
      </c>
      <c r="AS234" t="s">
        <v>28968</v>
      </c>
      <c r="AT234" s="2">
        <v>1.222</v>
      </c>
      <c r="AU234" s="1">
        <f t="shared" si="27"/>
        <v>0.86334705422934299</v>
      </c>
      <c r="AV234" s="1">
        <f t="shared" si="28"/>
        <v>0.62028260495294762</v>
      </c>
      <c r="AW234" s="1">
        <f t="shared" si="29"/>
        <v>0.37721815567655209</v>
      </c>
    </row>
    <row r="235" spans="1:49" x14ac:dyDescent="0.2">
      <c r="A235">
        <v>233</v>
      </c>
      <c r="B235" t="s">
        <v>28967</v>
      </c>
      <c r="C235" t="s">
        <v>28966</v>
      </c>
      <c r="F235" t="s">
        <v>28965</v>
      </c>
      <c r="G235" t="s">
        <v>15</v>
      </c>
      <c r="H235" t="s">
        <v>14</v>
      </c>
      <c r="I235" t="s">
        <v>28964</v>
      </c>
      <c r="J235" t="s">
        <v>28963</v>
      </c>
      <c r="K235" t="s">
        <v>28962</v>
      </c>
      <c r="L235" t="s">
        <v>28961</v>
      </c>
      <c r="M235" t="s">
        <v>28960</v>
      </c>
      <c r="N235">
        <v>14</v>
      </c>
      <c r="O235" t="s">
        <v>28959</v>
      </c>
      <c r="P235" t="s">
        <v>28958</v>
      </c>
      <c r="Q235" t="s">
        <v>28957</v>
      </c>
      <c r="R235" s="7">
        <v>40330</v>
      </c>
      <c r="S235" s="8">
        <f t="shared" si="24"/>
        <v>2010</v>
      </c>
      <c r="T235" s="8">
        <v>2010</v>
      </c>
      <c r="U235" s="8">
        <f t="shared" si="25"/>
        <v>12</v>
      </c>
      <c r="V235" s="7">
        <v>40330</v>
      </c>
      <c r="W235" t="s">
        <v>13937</v>
      </c>
      <c r="X235" s="2">
        <v>0.46</v>
      </c>
      <c r="Y235" s="6">
        <f t="shared" si="30"/>
        <v>1.2279437281439364E-2</v>
      </c>
      <c r="AA235">
        <v>933813</v>
      </c>
      <c r="AB235">
        <v>28031</v>
      </c>
      <c r="AD235" t="s">
        <v>5</v>
      </c>
      <c r="AE235">
        <v>38</v>
      </c>
      <c r="AF235" t="s">
        <v>28942</v>
      </c>
      <c r="AG235">
        <v>5460918</v>
      </c>
      <c r="AH235" t="s">
        <v>28956</v>
      </c>
      <c r="AI235" t="s">
        <v>28955</v>
      </c>
      <c r="AJ235" t="s">
        <v>28954</v>
      </c>
      <c r="AK235" t="s">
        <v>28953</v>
      </c>
      <c r="AL235">
        <v>16</v>
      </c>
      <c r="AM235" s="5">
        <f t="shared" si="26"/>
        <v>1.3333333333333333</v>
      </c>
      <c r="AN235" s="4">
        <f t="shared" si="31"/>
        <v>2.0194370819134164E-3</v>
      </c>
      <c r="AO235" s="3"/>
      <c r="AP235">
        <v>0</v>
      </c>
      <c r="AR235" t="s">
        <v>0</v>
      </c>
      <c r="AT235" s="2">
        <v>1.222</v>
      </c>
      <c r="AU235" s="1">
        <f t="shared" si="27"/>
        <v>0.92014372215815776</v>
      </c>
      <c r="AV235" s="1">
        <f t="shared" si="28"/>
        <v>0.71494371816763902</v>
      </c>
      <c r="AW235" s="1">
        <f t="shared" si="29"/>
        <v>0.50974371417712006</v>
      </c>
    </row>
    <row r="236" spans="1:49" x14ac:dyDescent="0.2">
      <c r="A236">
        <v>234</v>
      </c>
      <c r="B236" t="s">
        <v>28952</v>
      </c>
      <c r="C236" t="s">
        <v>28951</v>
      </c>
      <c r="F236" t="s">
        <v>28950</v>
      </c>
      <c r="G236" t="s">
        <v>15</v>
      </c>
      <c r="H236" t="s">
        <v>14</v>
      </c>
      <c r="I236" t="s">
        <v>28949</v>
      </c>
      <c r="J236" t="s">
        <v>28948</v>
      </c>
      <c r="K236" t="s">
        <v>28947</v>
      </c>
      <c r="L236" t="s">
        <v>28946</v>
      </c>
      <c r="M236" t="s">
        <v>2411</v>
      </c>
      <c r="N236">
        <v>7</v>
      </c>
      <c r="O236" t="s">
        <v>28945</v>
      </c>
      <c r="P236" t="s">
        <v>28944</v>
      </c>
      <c r="Q236" t="s">
        <v>28943</v>
      </c>
      <c r="R236" s="7">
        <v>40330</v>
      </c>
      <c r="S236" s="8">
        <f t="shared" si="24"/>
        <v>2010</v>
      </c>
      <c r="T236" s="8">
        <v>2010</v>
      </c>
      <c r="U236" s="8">
        <f t="shared" si="25"/>
        <v>12</v>
      </c>
      <c r="V236" s="7">
        <v>40330</v>
      </c>
      <c r="W236" t="s">
        <v>13937</v>
      </c>
      <c r="X236" s="2">
        <v>0.46</v>
      </c>
      <c r="Y236" s="6">
        <f t="shared" si="30"/>
        <v>1.2279437281439364E-2</v>
      </c>
      <c r="AA236">
        <v>933813</v>
      </c>
      <c r="AB236">
        <v>28031</v>
      </c>
      <c r="AD236" t="s">
        <v>5</v>
      </c>
      <c r="AE236">
        <v>38</v>
      </c>
      <c r="AF236" t="s">
        <v>28942</v>
      </c>
      <c r="AG236">
        <v>5378615</v>
      </c>
      <c r="AH236" t="s">
        <v>28174</v>
      </c>
      <c r="AI236" t="s">
        <v>28941</v>
      </c>
      <c r="AJ236" t="s">
        <v>28940</v>
      </c>
      <c r="AK236" t="s">
        <v>28939</v>
      </c>
      <c r="AL236">
        <v>5</v>
      </c>
      <c r="AM236" s="5">
        <f t="shared" si="26"/>
        <v>0.41666666666666669</v>
      </c>
      <c r="AN236" s="4">
        <f t="shared" si="31"/>
        <v>6.310740880979427E-4</v>
      </c>
      <c r="AO236" s="3"/>
      <c r="AP236">
        <v>0</v>
      </c>
      <c r="AQ236" t="s">
        <v>22018</v>
      </c>
      <c r="AR236" t="s">
        <v>28938</v>
      </c>
      <c r="AS236" t="s">
        <v>1908</v>
      </c>
      <c r="AT236" s="2">
        <v>1.222</v>
      </c>
      <c r="AU236" s="1">
        <f t="shared" si="27"/>
        <v>0.87849283234369357</v>
      </c>
      <c r="AV236" s="1">
        <f t="shared" si="28"/>
        <v>0.64552556847686537</v>
      </c>
      <c r="AW236" s="1">
        <f t="shared" si="29"/>
        <v>0.41255830461003684</v>
      </c>
    </row>
    <row r="237" spans="1:49" x14ac:dyDescent="0.2">
      <c r="A237">
        <v>235</v>
      </c>
      <c r="B237" t="s">
        <v>28937</v>
      </c>
      <c r="C237" t="s">
        <v>28936</v>
      </c>
      <c r="F237" t="s">
        <v>28935</v>
      </c>
      <c r="G237" t="s">
        <v>15</v>
      </c>
      <c r="H237" t="s">
        <v>14</v>
      </c>
      <c r="I237" t="s">
        <v>28934</v>
      </c>
      <c r="J237">
        <v>60025757</v>
      </c>
      <c r="K237" t="s">
        <v>12218</v>
      </c>
      <c r="L237" t="s">
        <v>1584</v>
      </c>
      <c r="M237" t="s">
        <v>330</v>
      </c>
      <c r="N237">
        <v>4</v>
      </c>
      <c r="O237" t="s">
        <v>28933</v>
      </c>
      <c r="P237" t="s">
        <v>28932</v>
      </c>
      <c r="Q237" t="s">
        <v>12215</v>
      </c>
      <c r="R237" s="7">
        <v>40330</v>
      </c>
      <c r="S237" s="8">
        <f t="shared" si="24"/>
        <v>2010</v>
      </c>
      <c r="T237" s="8">
        <v>2010</v>
      </c>
      <c r="U237" s="8">
        <f t="shared" si="25"/>
        <v>12</v>
      </c>
      <c r="V237" s="7">
        <v>40330</v>
      </c>
      <c r="W237" t="s">
        <v>28931</v>
      </c>
      <c r="X237" s="2">
        <v>1.159</v>
      </c>
      <c r="Y237" s="6">
        <f t="shared" si="30"/>
        <v>3.093884306345266E-2</v>
      </c>
      <c r="AA237">
        <v>8853010</v>
      </c>
      <c r="AB237">
        <v>12998</v>
      </c>
      <c r="AD237" t="s">
        <v>5</v>
      </c>
      <c r="AE237">
        <v>57</v>
      </c>
      <c r="AF237">
        <v>6</v>
      </c>
      <c r="AG237">
        <v>5480179</v>
      </c>
      <c r="AH237" t="s">
        <v>28930</v>
      </c>
      <c r="AI237" t="s">
        <v>28929</v>
      </c>
      <c r="AK237" t="s">
        <v>28928</v>
      </c>
      <c r="AL237">
        <v>2</v>
      </c>
      <c r="AM237" s="5">
        <f t="shared" si="26"/>
        <v>0.16666666666666666</v>
      </c>
      <c r="AN237" s="4">
        <f t="shared" si="31"/>
        <v>2.5242963523917705E-4</v>
      </c>
      <c r="AO237" s="3"/>
      <c r="AP237">
        <v>0</v>
      </c>
      <c r="AR237" t="s">
        <v>0</v>
      </c>
      <c r="AT237" s="2" t="s">
        <v>66</v>
      </c>
      <c r="AU237" s="1">
        <f t="shared" si="27"/>
        <v>2.1732919034988614</v>
      </c>
      <c r="AV237" s="1">
        <f t="shared" si="28"/>
        <v>1.5595636349345918</v>
      </c>
      <c r="AW237" s="1">
        <f t="shared" si="29"/>
        <v>0.94583536637032217</v>
      </c>
    </row>
    <row r="238" spans="1:49" x14ac:dyDescent="0.2">
      <c r="A238">
        <v>236</v>
      </c>
      <c r="B238" t="s">
        <v>28927</v>
      </c>
      <c r="C238" t="s">
        <v>28926</v>
      </c>
      <c r="F238" t="s">
        <v>28925</v>
      </c>
      <c r="G238" t="s">
        <v>15</v>
      </c>
      <c r="H238" t="s">
        <v>14</v>
      </c>
      <c r="I238" t="s">
        <v>28924</v>
      </c>
      <c r="J238">
        <v>60005429</v>
      </c>
      <c r="K238" t="s">
        <v>1903</v>
      </c>
      <c r="L238" t="s">
        <v>1902</v>
      </c>
      <c r="M238" t="s">
        <v>1050</v>
      </c>
      <c r="N238">
        <v>3</v>
      </c>
      <c r="O238" t="s">
        <v>28923</v>
      </c>
      <c r="P238" t="s">
        <v>28922</v>
      </c>
      <c r="Q238" t="s">
        <v>13848</v>
      </c>
      <c r="R238" s="7">
        <v>40330</v>
      </c>
      <c r="S238" s="8">
        <f t="shared" si="24"/>
        <v>2010</v>
      </c>
      <c r="T238" s="8">
        <v>2010</v>
      </c>
      <c r="U238" s="8">
        <f t="shared" si="25"/>
        <v>12</v>
      </c>
      <c r="V238" s="7">
        <v>40330</v>
      </c>
      <c r="W238" t="s">
        <v>13847</v>
      </c>
      <c r="X238" s="2">
        <v>2.5710000000000002</v>
      </c>
      <c r="Y238" s="6">
        <f t="shared" si="30"/>
        <v>6.8631376631696966E-2</v>
      </c>
      <c r="AA238">
        <v>189200</v>
      </c>
      <c r="AB238">
        <v>17278</v>
      </c>
      <c r="AD238" t="s">
        <v>5</v>
      </c>
      <c r="AE238">
        <v>45</v>
      </c>
      <c r="AF238">
        <v>6</v>
      </c>
      <c r="AG238">
        <v>5482522</v>
      </c>
      <c r="AH238" t="s">
        <v>28921</v>
      </c>
      <c r="AI238" t="s">
        <v>28920</v>
      </c>
      <c r="AJ238" t="s">
        <v>28919</v>
      </c>
      <c r="AK238" t="s">
        <v>28918</v>
      </c>
      <c r="AL238">
        <v>62</v>
      </c>
      <c r="AM238" s="5">
        <f t="shared" si="26"/>
        <v>5.166666666666667</v>
      </c>
      <c r="AN238" s="4">
        <f t="shared" si="31"/>
        <v>7.8253186924144898E-3</v>
      </c>
      <c r="AO238" s="3"/>
      <c r="AP238">
        <v>0</v>
      </c>
      <c r="AQ238" t="s">
        <v>1894</v>
      </c>
      <c r="AR238" t="s">
        <v>0</v>
      </c>
      <c r="AS238" t="s">
        <v>1892</v>
      </c>
      <c r="AT238" s="2">
        <v>5.0129999999999999</v>
      </c>
      <c r="AU238" s="1">
        <f t="shared" si="27"/>
        <v>5.0389559249912219</v>
      </c>
      <c r="AV238" s="1">
        <f t="shared" si="28"/>
        <v>3.8228347662055726</v>
      </c>
      <c r="AW238" s="1">
        <f t="shared" si="29"/>
        <v>2.6067136074199233</v>
      </c>
    </row>
    <row r="239" spans="1:49" x14ac:dyDescent="0.2">
      <c r="A239">
        <v>237</v>
      </c>
      <c r="B239" t="s">
        <v>28917</v>
      </c>
      <c r="C239" t="s">
        <v>28916</v>
      </c>
      <c r="F239" t="s">
        <v>28915</v>
      </c>
      <c r="G239" t="s">
        <v>15</v>
      </c>
      <c r="H239" t="s">
        <v>14</v>
      </c>
      <c r="I239" t="s">
        <v>28914</v>
      </c>
      <c r="J239">
        <v>60029445</v>
      </c>
      <c r="K239" t="s">
        <v>5991</v>
      </c>
      <c r="L239" t="s">
        <v>5990</v>
      </c>
      <c r="M239" t="s">
        <v>43</v>
      </c>
      <c r="N239">
        <v>3</v>
      </c>
      <c r="O239" t="s">
        <v>28913</v>
      </c>
      <c r="P239" t="s">
        <v>28912</v>
      </c>
      <c r="Q239" t="s">
        <v>5987</v>
      </c>
      <c r="R239" s="7">
        <v>40330</v>
      </c>
      <c r="S239" s="8">
        <f t="shared" si="24"/>
        <v>2010</v>
      </c>
      <c r="T239" s="8">
        <v>2010</v>
      </c>
      <c r="U239" s="8">
        <f t="shared" si="25"/>
        <v>12</v>
      </c>
      <c r="V239" s="7">
        <v>40330</v>
      </c>
      <c r="W239" t="s">
        <v>1962</v>
      </c>
      <c r="X239" s="2">
        <v>2.0099999999999998</v>
      </c>
      <c r="Y239" s="6">
        <f t="shared" si="30"/>
        <v>5.3655802034115477E-2</v>
      </c>
      <c r="AA239">
        <v>15361276</v>
      </c>
      <c r="AB239">
        <v>18933</v>
      </c>
      <c r="AD239" t="s">
        <v>5</v>
      </c>
      <c r="AE239">
        <v>9</v>
      </c>
      <c r="AF239">
        <v>6</v>
      </c>
      <c r="AG239">
        <v>5475348</v>
      </c>
      <c r="AH239" t="s">
        <v>28911</v>
      </c>
      <c r="AI239" t="s">
        <v>28910</v>
      </c>
      <c r="AJ239" t="s">
        <v>28909</v>
      </c>
      <c r="AK239" t="s">
        <v>28908</v>
      </c>
      <c r="AL239">
        <v>44</v>
      </c>
      <c r="AM239" s="5">
        <f t="shared" si="26"/>
        <v>3.6666666666666665</v>
      </c>
      <c r="AN239" s="4">
        <f t="shared" si="31"/>
        <v>5.5534519752618956E-3</v>
      </c>
      <c r="AO239" s="3"/>
      <c r="AP239">
        <v>0</v>
      </c>
      <c r="AQ239" t="s">
        <v>162</v>
      </c>
      <c r="AR239" t="s">
        <v>28907</v>
      </c>
      <c r="AS239" t="s">
        <v>160</v>
      </c>
      <c r="AT239" s="2" t="s">
        <v>66</v>
      </c>
      <c r="AU239" s="1">
        <f t="shared" si="27"/>
        <v>3.9225097016459398</v>
      </c>
      <c r="AV239" s="1">
        <f t="shared" si="28"/>
        <v>2.9604627004688684</v>
      </c>
      <c r="AW239" s="1">
        <f t="shared" si="29"/>
        <v>1.998415699291797</v>
      </c>
    </row>
    <row r="240" spans="1:49" x14ac:dyDescent="0.2">
      <c r="A240">
        <v>238</v>
      </c>
      <c r="B240" t="s">
        <v>28906</v>
      </c>
      <c r="C240" t="s">
        <v>28905</v>
      </c>
      <c r="F240" t="s">
        <v>28904</v>
      </c>
      <c r="G240" t="s">
        <v>15</v>
      </c>
      <c r="H240" t="s">
        <v>14</v>
      </c>
      <c r="I240" t="s">
        <v>28903</v>
      </c>
      <c r="J240" t="s">
        <v>28902</v>
      </c>
      <c r="K240" t="s">
        <v>28901</v>
      </c>
      <c r="L240" t="s">
        <v>28900</v>
      </c>
      <c r="M240" t="s">
        <v>6235</v>
      </c>
      <c r="N240">
        <v>4</v>
      </c>
      <c r="O240" t="s">
        <v>28899</v>
      </c>
      <c r="P240" t="s">
        <v>28898</v>
      </c>
      <c r="Q240" t="s">
        <v>28897</v>
      </c>
      <c r="R240" s="7">
        <v>40330</v>
      </c>
      <c r="S240" s="8">
        <f t="shared" si="24"/>
        <v>2010</v>
      </c>
      <c r="T240" s="8">
        <v>2010</v>
      </c>
      <c r="U240" s="8">
        <f t="shared" si="25"/>
        <v>12</v>
      </c>
      <c r="V240" s="7">
        <v>40330</v>
      </c>
      <c r="W240" t="s">
        <v>1962</v>
      </c>
      <c r="X240" s="2">
        <v>2.0099999999999998</v>
      </c>
      <c r="Y240" s="6">
        <f t="shared" si="30"/>
        <v>5.3655802034115477E-2</v>
      </c>
      <c r="AA240">
        <v>15361276</v>
      </c>
      <c r="AB240">
        <v>18933</v>
      </c>
      <c r="AD240" t="s">
        <v>5</v>
      </c>
      <c r="AE240">
        <v>9</v>
      </c>
      <c r="AF240">
        <v>6</v>
      </c>
      <c r="AG240">
        <v>5475324</v>
      </c>
      <c r="AH240" t="s">
        <v>28896</v>
      </c>
      <c r="AI240" t="s">
        <v>28895</v>
      </c>
      <c r="AJ240" t="s">
        <v>28894</v>
      </c>
      <c r="AK240" t="s">
        <v>28893</v>
      </c>
      <c r="AL240">
        <v>0</v>
      </c>
      <c r="AM240" s="5">
        <f t="shared" si="26"/>
        <v>0</v>
      </c>
      <c r="AN240" s="4">
        <f t="shared" si="31"/>
        <v>0</v>
      </c>
      <c r="AO240" s="3"/>
      <c r="AP240">
        <v>0</v>
      </c>
      <c r="AR240" t="s">
        <v>0</v>
      </c>
      <c r="AT240" s="2" t="s">
        <v>66</v>
      </c>
      <c r="AU240" s="1">
        <f t="shared" si="27"/>
        <v>3.7559061423880831</v>
      </c>
      <c r="AV240" s="1">
        <f t="shared" si="28"/>
        <v>2.6827901017057738</v>
      </c>
      <c r="AW240" s="1">
        <f t="shared" si="29"/>
        <v>1.6096740610234643</v>
      </c>
    </row>
    <row r="241" spans="1:49" x14ac:dyDescent="0.2">
      <c r="A241">
        <v>239</v>
      </c>
      <c r="B241" t="s">
        <v>28892</v>
      </c>
      <c r="C241" t="s">
        <v>28891</v>
      </c>
      <c r="F241" t="s">
        <v>28890</v>
      </c>
      <c r="G241" t="s">
        <v>15</v>
      </c>
      <c r="H241" t="s">
        <v>14</v>
      </c>
      <c r="I241" t="s">
        <v>6802</v>
      </c>
      <c r="J241" t="s">
        <v>28889</v>
      </c>
      <c r="K241" t="s">
        <v>28888</v>
      </c>
      <c r="L241" t="s">
        <v>28887</v>
      </c>
      <c r="M241" t="s">
        <v>28886</v>
      </c>
      <c r="N241">
        <v>5</v>
      </c>
      <c r="O241" t="s">
        <v>28885</v>
      </c>
      <c r="P241" t="s">
        <v>28884</v>
      </c>
      <c r="Q241" t="s">
        <v>28883</v>
      </c>
      <c r="R241" s="7">
        <v>40330</v>
      </c>
      <c r="S241" s="8">
        <f t="shared" si="24"/>
        <v>2010</v>
      </c>
      <c r="T241" s="8">
        <v>2010</v>
      </c>
      <c r="U241" s="8">
        <f t="shared" si="25"/>
        <v>12</v>
      </c>
      <c r="V241" s="7">
        <v>40330</v>
      </c>
      <c r="W241" t="s">
        <v>2503</v>
      </c>
      <c r="X241" s="2">
        <v>1.468</v>
      </c>
      <c r="Y241" s="6">
        <f t="shared" si="30"/>
        <v>3.9187421585115186E-2</v>
      </c>
      <c r="AA241">
        <v>906778</v>
      </c>
      <c r="AB241">
        <v>18931</v>
      </c>
      <c r="AD241" t="s">
        <v>5</v>
      </c>
      <c r="AE241">
        <v>58</v>
      </c>
      <c r="AF241">
        <v>6</v>
      </c>
      <c r="AG241">
        <v>5474651</v>
      </c>
      <c r="AH241" t="s">
        <v>25181</v>
      </c>
      <c r="AI241" t="s">
        <v>28882</v>
      </c>
      <c r="AJ241" t="s">
        <v>28881</v>
      </c>
      <c r="AK241" t="s">
        <v>28880</v>
      </c>
      <c r="AL241">
        <v>80</v>
      </c>
      <c r="AM241" s="5">
        <f t="shared" si="26"/>
        <v>6.666666666666667</v>
      </c>
      <c r="AN241" s="4">
        <f t="shared" si="31"/>
        <v>1.0097185409567083E-2</v>
      </c>
      <c r="AO241" s="3"/>
      <c r="AP241">
        <v>0</v>
      </c>
      <c r="AQ241" t="s">
        <v>3515</v>
      </c>
      <c r="AR241" t="s">
        <v>28879</v>
      </c>
      <c r="AS241" t="s">
        <v>902</v>
      </c>
      <c r="AT241" s="2">
        <v>5.0830000000000002</v>
      </c>
      <c r="AU241" s="1">
        <f t="shared" si="27"/>
        <v>3.0460350732450752</v>
      </c>
      <c r="AV241" s="1">
        <f t="shared" si="28"/>
        <v>2.4642303497341134</v>
      </c>
      <c r="AW241" s="1">
        <f t="shared" si="29"/>
        <v>1.8824256262231511</v>
      </c>
    </row>
    <row r="242" spans="1:49" x14ac:dyDescent="0.2">
      <c r="A242">
        <v>240</v>
      </c>
      <c r="B242" t="s">
        <v>28878</v>
      </c>
      <c r="C242" t="s">
        <v>28877</v>
      </c>
      <c r="F242" t="s">
        <v>28876</v>
      </c>
      <c r="G242" t="s">
        <v>15</v>
      </c>
      <c r="H242" t="s">
        <v>14</v>
      </c>
      <c r="I242" t="s">
        <v>28875</v>
      </c>
      <c r="J242">
        <v>60027392</v>
      </c>
      <c r="K242" t="s">
        <v>8196</v>
      </c>
      <c r="L242" t="s">
        <v>8195</v>
      </c>
      <c r="M242" t="s">
        <v>43</v>
      </c>
      <c r="N242">
        <v>4</v>
      </c>
      <c r="O242" t="s">
        <v>28874</v>
      </c>
      <c r="P242" t="s">
        <v>28873</v>
      </c>
      <c r="Q242" t="s">
        <v>25224</v>
      </c>
      <c r="R242" s="7">
        <v>40330</v>
      </c>
      <c r="S242" s="8">
        <f t="shared" si="24"/>
        <v>2010</v>
      </c>
      <c r="T242" s="8">
        <v>2010</v>
      </c>
      <c r="U242" s="8">
        <f t="shared" si="25"/>
        <v>12</v>
      </c>
      <c r="V242" s="7">
        <v>40330</v>
      </c>
      <c r="W242" t="s">
        <v>2201</v>
      </c>
      <c r="X242" s="2">
        <v>0.92900000000000005</v>
      </c>
      <c r="Y242" s="6">
        <f t="shared" si="30"/>
        <v>2.4799124422732979E-2</v>
      </c>
      <c r="AA242">
        <v>10897798</v>
      </c>
      <c r="AB242">
        <v>18896</v>
      </c>
      <c r="AD242" t="s">
        <v>5</v>
      </c>
      <c r="AE242">
        <v>14</v>
      </c>
      <c r="AF242">
        <v>6</v>
      </c>
      <c r="AG242">
        <v>5474937</v>
      </c>
      <c r="AH242" t="s">
        <v>28872</v>
      </c>
      <c r="AI242" t="s">
        <v>28871</v>
      </c>
      <c r="AJ242" t="s">
        <v>28870</v>
      </c>
      <c r="AK242" t="s">
        <v>28869</v>
      </c>
      <c r="AL242">
        <v>47</v>
      </c>
      <c r="AM242" s="5">
        <f t="shared" si="26"/>
        <v>3.9166666666666665</v>
      </c>
      <c r="AN242" s="4">
        <f t="shared" si="31"/>
        <v>5.9320964281206609E-3</v>
      </c>
      <c r="AO242" s="3"/>
      <c r="AP242">
        <v>0</v>
      </c>
      <c r="AR242" t="s">
        <v>0</v>
      </c>
      <c r="AT242" s="2">
        <v>3.4359999999999999</v>
      </c>
      <c r="AU242" s="1">
        <f t="shared" si="27"/>
        <v>1.9139016024349282</v>
      </c>
      <c r="AV242" s="1">
        <f t="shared" si="28"/>
        <v>1.5365610425426821</v>
      </c>
      <c r="AW242" s="1">
        <f t="shared" si="29"/>
        <v>1.1592204826504355</v>
      </c>
    </row>
    <row r="243" spans="1:49" x14ac:dyDescent="0.2">
      <c r="A243">
        <v>241</v>
      </c>
      <c r="B243" t="s">
        <v>28868</v>
      </c>
      <c r="C243" t="s">
        <v>28867</v>
      </c>
      <c r="F243" t="s">
        <v>28866</v>
      </c>
      <c r="G243" t="s">
        <v>15</v>
      </c>
      <c r="H243" t="s">
        <v>14</v>
      </c>
      <c r="I243" t="s">
        <v>4428</v>
      </c>
      <c r="J243" t="s">
        <v>28865</v>
      </c>
      <c r="K243" t="s">
        <v>28864</v>
      </c>
      <c r="L243" t="s">
        <v>28863</v>
      </c>
      <c r="M243" t="s">
        <v>4441</v>
      </c>
      <c r="N243">
        <v>2</v>
      </c>
      <c r="O243" t="s">
        <v>28862</v>
      </c>
      <c r="P243" t="s">
        <v>28861</v>
      </c>
      <c r="Q243" t="s">
        <v>28860</v>
      </c>
      <c r="R243" s="7">
        <v>40330</v>
      </c>
      <c r="S243" s="8">
        <f t="shared" si="24"/>
        <v>2010</v>
      </c>
      <c r="T243" s="8">
        <v>2010</v>
      </c>
      <c r="U243" s="8">
        <f t="shared" si="25"/>
        <v>12</v>
      </c>
      <c r="V243" s="7">
        <v>40330</v>
      </c>
      <c r="W243" t="s">
        <v>2503</v>
      </c>
      <c r="X243" s="2">
        <v>1.468</v>
      </c>
      <c r="Y243" s="6">
        <f t="shared" si="30"/>
        <v>3.9187421585115186E-2</v>
      </c>
      <c r="AA243">
        <v>906778</v>
      </c>
      <c r="AB243">
        <v>18931</v>
      </c>
      <c r="AD243" t="s">
        <v>5</v>
      </c>
      <c r="AE243">
        <v>58</v>
      </c>
      <c r="AF243">
        <v>6</v>
      </c>
      <c r="AG243">
        <v>5474649</v>
      </c>
      <c r="AH243" t="s">
        <v>28859</v>
      </c>
      <c r="AI243" t="s">
        <v>28858</v>
      </c>
      <c r="AJ243" t="s">
        <v>28857</v>
      </c>
      <c r="AK243" t="s">
        <v>28856</v>
      </c>
      <c r="AL243">
        <v>23</v>
      </c>
      <c r="AM243" s="5">
        <f t="shared" si="26"/>
        <v>1.9166666666666667</v>
      </c>
      <c r="AN243" s="4">
        <f t="shared" si="31"/>
        <v>2.9029408052505365E-3</v>
      </c>
      <c r="AO243" s="3"/>
      <c r="AP243">
        <v>0</v>
      </c>
      <c r="AQ243" t="s">
        <v>162</v>
      </c>
      <c r="AR243" t="s">
        <v>28855</v>
      </c>
      <c r="AS243" t="s">
        <v>160</v>
      </c>
      <c r="AT243" s="2">
        <v>5.0830000000000002</v>
      </c>
      <c r="AU243" s="1">
        <f t="shared" si="27"/>
        <v>2.8302077351155792</v>
      </c>
      <c r="AV243" s="1">
        <f t="shared" si="28"/>
        <v>2.104518119518286</v>
      </c>
      <c r="AW243" s="1">
        <f t="shared" si="29"/>
        <v>1.3788285039209931</v>
      </c>
    </row>
    <row r="244" spans="1:49" x14ac:dyDescent="0.2">
      <c r="A244">
        <v>242</v>
      </c>
      <c r="B244" t="s">
        <v>28854</v>
      </c>
      <c r="C244" t="s">
        <v>28853</v>
      </c>
      <c r="F244" t="s">
        <v>28852</v>
      </c>
      <c r="G244" t="s">
        <v>15</v>
      </c>
      <c r="H244" t="s">
        <v>14</v>
      </c>
      <c r="I244" t="s">
        <v>12323</v>
      </c>
      <c r="J244">
        <v>60013959</v>
      </c>
      <c r="K244" t="s">
        <v>4096</v>
      </c>
      <c r="L244" t="s">
        <v>4095</v>
      </c>
      <c r="M244" t="s">
        <v>43</v>
      </c>
      <c r="N244">
        <v>2</v>
      </c>
      <c r="O244" t="s">
        <v>28851</v>
      </c>
      <c r="P244" t="s">
        <v>28850</v>
      </c>
      <c r="Q244" t="s">
        <v>4092</v>
      </c>
      <c r="R244" s="7">
        <v>40330</v>
      </c>
      <c r="S244" s="8">
        <f t="shared" ref="S244:S307" si="32">YEAR(R244)</f>
        <v>2010</v>
      </c>
      <c r="T244" s="8">
        <v>2010</v>
      </c>
      <c r="U244" s="8">
        <f t="shared" ref="U244:U307" si="33">2022-T244</f>
        <v>12</v>
      </c>
      <c r="V244" s="7">
        <v>40330</v>
      </c>
      <c r="W244" t="s">
        <v>2503</v>
      </c>
      <c r="X244" s="2">
        <v>1.468</v>
      </c>
      <c r="Y244" s="6">
        <f t="shared" si="30"/>
        <v>3.9187421585115186E-2</v>
      </c>
      <c r="AA244">
        <v>906778</v>
      </c>
      <c r="AB244">
        <v>18931</v>
      </c>
      <c r="AD244" t="s">
        <v>5</v>
      </c>
      <c r="AE244">
        <v>58</v>
      </c>
      <c r="AF244">
        <v>6</v>
      </c>
      <c r="AG244">
        <v>5474647</v>
      </c>
      <c r="AH244" t="s">
        <v>28849</v>
      </c>
      <c r="AI244" t="s">
        <v>28848</v>
      </c>
      <c r="AJ244" t="s">
        <v>28847</v>
      </c>
      <c r="AK244" t="s">
        <v>28846</v>
      </c>
      <c r="AL244">
        <v>2</v>
      </c>
      <c r="AM244" s="5">
        <f t="shared" ref="AM244:AM307" si="34">AL244/U244</f>
        <v>0.16666666666666666</v>
      </c>
      <c r="AN244" s="4">
        <f t="shared" si="31"/>
        <v>2.5242963523917705E-4</v>
      </c>
      <c r="AO244" s="3"/>
      <c r="AP244">
        <v>0</v>
      </c>
      <c r="AQ244" t="s">
        <v>162</v>
      </c>
      <c r="AR244" t="s">
        <v>28845</v>
      </c>
      <c r="AS244" t="s">
        <v>160</v>
      </c>
      <c r="AT244" s="2">
        <v>5.0830000000000002</v>
      </c>
      <c r="AU244" s="1">
        <f t="shared" ref="AU244:AU307" si="35">(Y244*0.7+AN244*0.3)*100</f>
        <v>2.7506924000152382</v>
      </c>
      <c r="AV244" s="1">
        <f t="shared" ref="AV244:AV307" si="36">(Y244*0.5+AN244*0.5)*100</f>
        <v>1.9719925610177182</v>
      </c>
      <c r="AW244" s="1">
        <f t="shared" ref="AW244:AW307" si="37">(Y244*0.3+AN244*0.7)*100</f>
        <v>1.1932927220201979</v>
      </c>
    </row>
    <row r="245" spans="1:49" x14ac:dyDescent="0.2">
      <c r="A245">
        <v>243</v>
      </c>
      <c r="B245" t="s">
        <v>28844</v>
      </c>
      <c r="C245" t="s">
        <v>28843</v>
      </c>
      <c r="F245" t="s">
        <v>28842</v>
      </c>
      <c r="G245" t="s">
        <v>15</v>
      </c>
      <c r="H245" t="s">
        <v>14</v>
      </c>
      <c r="I245" t="s">
        <v>28841</v>
      </c>
      <c r="J245">
        <v>60032330</v>
      </c>
      <c r="K245" t="s">
        <v>20968</v>
      </c>
      <c r="L245" t="s">
        <v>20967</v>
      </c>
      <c r="M245" t="s">
        <v>872</v>
      </c>
      <c r="N245">
        <v>2</v>
      </c>
      <c r="O245" t="s">
        <v>28840</v>
      </c>
      <c r="P245" t="s">
        <v>28839</v>
      </c>
      <c r="Q245" t="s">
        <v>24961</v>
      </c>
      <c r="R245" s="7">
        <v>40330</v>
      </c>
      <c r="S245" s="8">
        <f t="shared" si="32"/>
        <v>2010</v>
      </c>
      <c r="T245" s="8">
        <v>2010</v>
      </c>
      <c r="U245" s="8">
        <f t="shared" si="33"/>
        <v>12</v>
      </c>
      <c r="V245" s="7">
        <v>40330</v>
      </c>
      <c r="W245" t="s">
        <v>2503</v>
      </c>
      <c r="X245" s="2">
        <v>1.468</v>
      </c>
      <c r="Y245" s="6">
        <f t="shared" si="30"/>
        <v>3.9187421585115186E-2</v>
      </c>
      <c r="AA245">
        <v>906778</v>
      </c>
      <c r="AB245">
        <v>18931</v>
      </c>
      <c r="AD245" t="s">
        <v>5</v>
      </c>
      <c r="AE245">
        <v>58</v>
      </c>
      <c r="AF245">
        <v>6</v>
      </c>
      <c r="AG245">
        <v>5474636</v>
      </c>
      <c r="AH245" t="s">
        <v>28838</v>
      </c>
      <c r="AI245" t="s">
        <v>28837</v>
      </c>
      <c r="AJ245" t="s">
        <v>28836</v>
      </c>
      <c r="AK245" t="s">
        <v>28835</v>
      </c>
      <c r="AL245">
        <v>16</v>
      </c>
      <c r="AM245" s="5">
        <f t="shared" si="34"/>
        <v>1.3333333333333333</v>
      </c>
      <c r="AN245" s="4">
        <f t="shared" si="31"/>
        <v>2.0194370819134164E-3</v>
      </c>
      <c r="AO245" s="3"/>
      <c r="AP245">
        <v>0</v>
      </c>
      <c r="AQ245" t="s">
        <v>2196</v>
      </c>
      <c r="AR245" t="s">
        <v>28834</v>
      </c>
      <c r="AS245" t="s">
        <v>2194</v>
      </c>
      <c r="AT245" s="2">
        <v>5.0830000000000002</v>
      </c>
      <c r="AU245" s="1">
        <f t="shared" si="35"/>
        <v>2.8037026234154654</v>
      </c>
      <c r="AV245" s="1">
        <f t="shared" si="36"/>
        <v>2.0603429333514303</v>
      </c>
      <c r="AW245" s="1">
        <f t="shared" si="37"/>
        <v>1.3169832432873947</v>
      </c>
    </row>
    <row r="246" spans="1:49" x14ac:dyDescent="0.2">
      <c r="A246">
        <v>244</v>
      </c>
      <c r="B246" t="s">
        <v>28833</v>
      </c>
      <c r="C246" t="s">
        <v>28832</v>
      </c>
      <c r="F246" t="s">
        <v>28831</v>
      </c>
      <c r="G246" t="s">
        <v>15</v>
      </c>
      <c r="H246" t="s">
        <v>14</v>
      </c>
      <c r="I246" t="s">
        <v>14260</v>
      </c>
      <c r="J246" t="s">
        <v>28830</v>
      </c>
      <c r="K246" t="s">
        <v>28829</v>
      </c>
      <c r="L246" t="s">
        <v>28828</v>
      </c>
      <c r="M246" t="s">
        <v>28827</v>
      </c>
      <c r="N246">
        <v>4</v>
      </c>
      <c r="O246" t="s">
        <v>28826</v>
      </c>
      <c r="P246" t="s">
        <v>28825</v>
      </c>
      <c r="Q246" t="s">
        <v>28824</v>
      </c>
      <c r="R246" s="7">
        <v>40330</v>
      </c>
      <c r="S246" s="8">
        <f t="shared" si="32"/>
        <v>2010</v>
      </c>
      <c r="T246" s="8">
        <v>2010</v>
      </c>
      <c r="U246" s="8">
        <f t="shared" si="33"/>
        <v>12</v>
      </c>
      <c r="V246" s="7">
        <v>40330</v>
      </c>
      <c r="W246" t="s">
        <v>1392</v>
      </c>
      <c r="X246" s="2">
        <v>0.34399999999999997</v>
      </c>
      <c r="Y246" s="6">
        <f t="shared" si="30"/>
        <v>9.1828835322068283E-3</v>
      </c>
      <c r="AA246">
        <v>10745351</v>
      </c>
      <c r="AB246">
        <v>17964</v>
      </c>
      <c r="AC246">
        <v>10991131</v>
      </c>
      <c r="AD246" t="s">
        <v>5</v>
      </c>
      <c r="AE246">
        <v>23</v>
      </c>
      <c r="AF246" s="9">
        <v>44383</v>
      </c>
      <c r="AH246" t="s">
        <v>28823</v>
      </c>
      <c r="AI246" t="s">
        <v>28822</v>
      </c>
      <c r="AJ246" t="s">
        <v>28821</v>
      </c>
      <c r="AK246" t="s">
        <v>28820</v>
      </c>
      <c r="AL246">
        <v>15</v>
      </c>
      <c r="AM246" s="5">
        <f t="shared" si="34"/>
        <v>1.25</v>
      </c>
      <c r="AN246" s="4">
        <f t="shared" si="31"/>
        <v>1.8932222642938281E-3</v>
      </c>
      <c r="AO246" s="3"/>
      <c r="AP246">
        <v>0</v>
      </c>
      <c r="AR246" t="s">
        <v>0</v>
      </c>
      <c r="AT246" s="2" t="s">
        <v>66</v>
      </c>
      <c r="AU246" s="1">
        <f t="shared" si="35"/>
        <v>0.69959851518329275</v>
      </c>
      <c r="AV246" s="1">
        <f t="shared" si="36"/>
        <v>0.55380528982503285</v>
      </c>
      <c r="AW246" s="1">
        <f t="shared" si="37"/>
        <v>0.40801206446677274</v>
      </c>
    </row>
    <row r="247" spans="1:49" x14ac:dyDescent="0.2">
      <c r="A247">
        <v>245</v>
      </c>
      <c r="B247" t="s">
        <v>28819</v>
      </c>
      <c r="C247" t="s">
        <v>28818</v>
      </c>
      <c r="F247" t="s">
        <v>28817</v>
      </c>
      <c r="G247" t="s">
        <v>15</v>
      </c>
      <c r="H247" t="s">
        <v>14</v>
      </c>
      <c r="I247" t="s">
        <v>28816</v>
      </c>
      <c r="J247">
        <v>60021032</v>
      </c>
      <c r="K247" t="s">
        <v>16253</v>
      </c>
      <c r="L247" t="s">
        <v>28815</v>
      </c>
      <c r="M247" t="s">
        <v>43</v>
      </c>
      <c r="N247">
        <v>2</v>
      </c>
      <c r="O247" t="s">
        <v>28814</v>
      </c>
      <c r="P247" t="s">
        <v>28813</v>
      </c>
      <c r="Q247" t="s">
        <v>28812</v>
      </c>
      <c r="R247" s="7">
        <v>40330</v>
      </c>
      <c r="S247" s="8">
        <f t="shared" si="32"/>
        <v>2010</v>
      </c>
      <c r="T247" s="8">
        <v>2010</v>
      </c>
      <c r="U247" s="8">
        <f t="shared" si="33"/>
        <v>12</v>
      </c>
      <c r="V247" s="7">
        <v>40330</v>
      </c>
      <c r="W247" t="s">
        <v>2503</v>
      </c>
      <c r="X247" s="2">
        <v>1.468</v>
      </c>
      <c r="Y247" s="6">
        <f t="shared" si="30"/>
        <v>3.9187421585115186E-2</v>
      </c>
      <c r="AA247">
        <v>906778</v>
      </c>
      <c r="AB247">
        <v>18931</v>
      </c>
      <c r="AD247" t="s">
        <v>5</v>
      </c>
      <c r="AE247">
        <v>58</v>
      </c>
      <c r="AF247">
        <v>6</v>
      </c>
      <c r="AG247">
        <v>5474640</v>
      </c>
      <c r="AH247" t="s">
        <v>28811</v>
      </c>
      <c r="AI247" t="s">
        <v>28810</v>
      </c>
      <c r="AJ247" t="s">
        <v>28809</v>
      </c>
      <c r="AK247" t="s">
        <v>28808</v>
      </c>
      <c r="AL247">
        <v>177</v>
      </c>
      <c r="AM247" s="5">
        <f t="shared" si="34"/>
        <v>14.75</v>
      </c>
      <c r="AN247" s="4">
        <f t="shared" si="31"/>
        <v>2.2340022718667172E-2</v>
      </c>
      <c r="AO247" s="3"/>
      <c r="AP247">
        <v>0</v>
      </c>
      <c r="AQ247" t="s">
        <v>162</v>
      </c>
      <c r="AR247" t="s">
        <v>28807</v>
      </c>
      <c r="AS247" t="s">
        <v>160</v>
      </c>
      <c r="AT247" s="2">
        <v>5.0830000000000002</v>
      </c>
      <c r="AU247" s="1">
        <f t="shared" si="35"/>
        <v>3.4133201925180781</v>
      </c>
      <c r="AV247" s="1">
        <f t="shared" si="36"/>
        <v>3.0763722151891182</v>
      </c>
      <c r="AW247" s="1">
        <f t="shared" si="37"/>
        <v>2.7394242378601574</v>
      </c>
    </row>
    <row r="248" spans="1:49" x14ac:dyDescent="0.2">
      <c r="A248">
        <v>246</v>
      </c>
      <c r="B248" t="s">
        <v>28806</v>
      </c>
      <c r="C248" t="s">
        <v>28805</v>
      </c>
      <c r="F248" t="s">
        <v>28804</v>
      </c>
      <c r="G248" t="s">
        <v>15</v>
      </c>
      <c r="H248" t="s">
        <v>14</v>
      </c>
      <c r="I248" t="s">
        <v>9561</v>
      </c>
      <c r="J248">
        <v>60004354</v>
      </c>
      <c r="K248" t="s">
        <v>28803</v>
      </c>
      <c r="L248" t="s">
        <v>28802</v>
      </c>
      <c r="M248" t="s">
        <v>43</v>
      </c>
      <c r="N248">
        <v>2</v>
      </c>
      <c r="O248" t="s">
        <v>28801</v>
      </c>
      <c r="P248" t="s">
        <v>28800</v>
      </c>
      <c r="Q248" t="s">
        <v>28799</v>
      </c>
      <c r="R248" s="7">
        <v>40330</v>
      </c>
      <c r="S248" s="8">
        <f t="shared" si="32"/>
        <v>2010</v>
      </c>
      <c r="T248" s="8">
        <v>2010</v>
      </c>
      <c r="U248" s="8">
        <f t="shared" si="33"/>
        <v>12</v>
      </c>
      <c r="V248" s="7">
        <v>40330</v>
      </c>
      <c r="W248" t="s">
        <v>1538</v>
      </c>
      <c r="X248" s="2">
        <v>1.6519999999999999</v>
      </c>
      <c r="Y248" s="6">
        <f t="shared" si="30"/>
        <v>4.409919649769093E-2</v>
      </c>
      <c r="AA248" t="s">
        <v>1537</v>
      </c>
      <c r="AB248">
        <v>17337</v>
      </c>
      <c r="AD248" t="s">
        <v>5</v>
      </c>
      <c r="AE248">
        <v>58</v>
      </c>
      <c r="AF248">
        <v>6</v>
      </c>
      <c r="AG248">
        <v>5439885</v>
      </c>
      <c r="AH248" t="s">
        <v>28798</v>
      </c>
      <c r="AI248" t="s">
        <v>28797</v>
      </c>
      <c r="AJ248" t="s">
        <v>28796</v>
      </c>
      <c r="AK248" t="s">
        <v>28795</v>
      </c>
      <c r="AL248">
        <v>17</v>
      </c>
      <c r="AM248" s="5">
        <f t="shared" si="34"/>
        <v>1.4166666666666667</v>
      </c>
      <c r="AN248" s="4">
        <f t="shared" si="31"/>
        <v>2.1456518995330051E-3</v>
      </c>
      <c r="AO248" s="3"/>
      <c r="AP248">
        <v>0</v>
      </c>
      <c r="AQ248" t="s">
        <v>21912</v>
      </c>
      <c r="AR248" t="s">
        <v>28794</v>
      </c>
      <c r="AS248" t="s">
        <v>21911</v>
      </c>
      <c r="AT248" s="2" t="s">
        <v>66</v>
      </c>
      <c r="AU248" s="1">
        <f t="shared" si="35"/>
        <v>3.1513133118243553</v>
      </c>
      <c r="AV248" s="1">
        <f t="shared" si="36"/>
        <v>2.3122424198611968</v>
      </c>
      <c r="AW248" s="1">
        <f t="shared" si="37"/>
        <v>1.4731715278980382</v>
      </c>
    </row>
    <row r="249" spans="1:49" x14ac:dyDescent="0.2">
      <c r="A249">
        <v>247</v>
      </c>
      <c r="B249" t="s">
        <v>28793</v>
      </c>
      <c r="C249" t="s">
        <v>28792</v>
      </c>
      <c r="F249" t="s">
        <v>28791</v>
      </c>
      <c r="G249" t="s">
        <v>15</v>
      </c>
      <c r="H249" t="s">
        <v>14</v>
      </c>
      <c r="I249" t="s">
        <v>28790</v>
      </c>
      <c r="J249" t="s">
        <v>28789</v>
      </c>
      <c r="K249" t="s">
        <v>28788</v>
      </c>
      <c r="L249" t="s">
        <v>28787</v>
      </c>
      <c r="M249" t="s">
        <v>1186</v>
      </c>
      <c r="N249">
        <v>4</v>
      </c>
      <c r="O249" t="s">
        <v>28786</v>
      </c>
      <c r="P249" t="s">
        <v>28785</v>
      </c>
      <c r="Q249" t="s">
        <v>28784</v>
      </c>
      <c r="R249" s="7">
        <v>40330</v>
      </c>
      <c r="S249" s="8">
        <f t="shared" si="32"/>
        <v>2010</v>
      </c>
      <c r="T249" s="8">
        <v>2010</v>
      </c>
      <c r="U249" s="8">
        <f t="shared" si="33"/>
        <v>12</v>
      </c>
      <c r="V249" s="7">
        <v>40330</v>
      </c>
      <c r="W249" t="s">
        <v>28783</v>
      </c>
      <c r="X249" s="2">
        <v>1.591</v>
      </c>
      <c r="Y249" s="6">
        <f t="shared" si="30"/>
        <v>4.2470836336456583E-2</v>
      </c>
      <c r="AA249">
        <v>15249050</v>
      </c>
      <c r="AB249">
        <v>18378</v>
      </c>
      <c r="AD249" t="s">
        <v>5</v>
      </c>
      <c r="AE249">
        <v>11</v>
      </c>
      <c r="AF249">
        <v>2</v>
      </c>
      <c r="AG249">
        <v>5428841</v>
      </c>
      <c r="AH249" t="s">
        <v>3221</v>
      </c>
      <c r="AI249" t="s">
        <v>28782</v>
      </c>
      <c r="AJ249" t="s">
        <v>28781</v>
      </c>
      <c r="AK249" t="s">
        <v>28780</v>
      </c>
      <c r="AL249">
        <v>10</v>
      </c>
      <c r="AM249" s="5">
        <f t="shared" si="34"/>
        <v>0.83333333333333337</v>
      </c>
      <c r="AN249" s="4">
        <f t="shared" si="31"/>
        <v>1.2621481761958854E-3</v>
      </c>
      <c r="AO249" s="3"/>
      <c r="AP249">
        <v>0</v>
      </c>
      <c r="AR249" t="s">
        <v>0</v>
      </c>
      <c r="AT249" s="2" t="s">
        <v>66</v>
      </c>
      <c r="AU249" s="1">
        <f t="shared" si="35"/>
        <v>3.0108229888378371</v>
      </c>
      <c r="AV249" s="1">
        <f t="shared" si="36"/>
        <v>2.1866492256326233</v>
      </c>
      <c r="AW249" s="1">
        <f t="shared" si="37"/>
        <v>1.3624754624274096</v>
      </c>
    </row>
    <row r="250" spans="1:49" x14ac:dyDescent="0.2">
      <c r="A250">
        <v>248</v>
      </c>
      <c r="B250" t="s">
        <v>28779</v>
      </c>
      <c r="C250" t="s">
        <v>28778</v>
      </c>
      <c r="F250" t="s">
        <v>28777</v>
      </c>
      <c r="G250" t="s">
        <v>15</v>
      </c>
      <c r="H250" t="s">
        <v>14</v>
      </c>
      <c r="I250" t="s">
        <v>28776</v>
      </c>
      <c r="J250">
        <v>60025761</v>
      </c>
      <c r="K250" t="s">
        <v>21486</v>
      </c>
      <c r="L250" t="s">
        <v>19791</v>
      </c>
      <c r="M250" t="s">
        <v>58</v>
      </c>
      <c r="N250">
        <v>6</v>
      </c>
      <c r="O250" t="s">
        <v>28775</v>
      </c>
      <c r="P250" t="s">
        <v>28774</v>
      </c>
      <c r="Q250" t="s">
        <v>28773</v>
      </c>
      <c r="R250" s="7">
        <v>40330</v>
      </c>
      <c r="S250" s="8">
        <f t="shared" si="32"/>
        <v>2010</v>
      </c>
      <c r="T250" s="8">
        <v>2010</v>
      </c>
      <c r="U250" s="8">
        <f t="shared" si="33"/>
        <v>12</v>
      </c>
      <c r="V250" s="7">
        <v>40330</v>
      </c>
      <c r="W250" t="s">
        <v>1538</v>
      </c>
      <c r="X250" s="2">
        <v>1.6519999999999999</v>
      </c>
      <c r="Y250" s="6">
        <f t="shared" si="30"/>
        <v>4.409919649769093E-2</v>
      </c>
      <c r="AA250" t="s">
        <v>1537</v>
      </c>
      <c r="AB250">
        <v>17337</v>
      </c>
      <c r="AD250" t="s">
        <v>5</v>
      </c>
      <c r="AE250">
        <v>58</v>
      </c>
      <c r="AF250">
        <v>6</v>
      </c>
      <c r="AG250">
        <v>5439890</v>
      </c>
      <c r="AH250" t="s">
        <v>28772</v>
      </c>
      <c r="AI250" t="s">
        <v>28771</v>
      </c>
      <c r="AJ250" t="s">
        <v>28770</v>
      </c>
      <c r="AK250" t="s">
        <v>28769</v>
      </c>
      <c r="AL250">
        <v>35</v>
      </c>
      <c r="AM250" s="5">
        <f t="shared" si="34"/>
        <v>2.9166666666666665</v>
      </c>
      <c r="AN250" s="4">
        <f t="shared" si="31"/>
        <v>4.4175186166855989E-3</v>
      </c>
      <c r="AO250" s="3"/>
      <c r="AP250">
        <v>0</v>
      </c>
      <c r="AQ250" t="s">
        <v>125</v>
      </c>
      <c r="AR250" t="s">
        <v>28768</v>
      </c>
      <c r="AS250" t="s">
        <v>124</v>
      </c>
      <c r="AT250" s="2" t="s">
        <v>66</v>
      </c>
      <c r="AU250" s="1">
        <f t="shared" si="35"/>
        <v>3.2194693133389332</v>
      </c>
      <c r="AV250" s="1">
        <f t="shared" si="36"/>
        <v>2.4258357557188264</v>
      </c>
      <c r="AW250" s="1">
        <f t="shared" si="37"/>
        <v>1.6322021980987196</v>
      </c>
    </row>
    <row r="251" spans="1:49" x14ac:dyDescent="0.2">
      <c r="A251">
        <v>249</v>
      </c>
      <c r="B251" t="s">
        <v>28767</v>
      </c>
      <c r="C251" t="s">
        <v>28766</v>
      </c>
      <c r="F251" t="s">
        <v>28765</v>
      </c>
      <c r="G251" t="s">
        <v>15</v>
      </c>
      <c r="H251" t="s">
        <v>14</v>
      </c>
      <c r="I251" t="s">
        <v>12127</v>
      </c>
      <c r="J251" t="s">
        <v>28764</v>
      </c>
      <c r="K251" t="s">
        <v>28763</v>
      </c>
      <c r="L251" t="s">
        <v>28762</v>
      </c>
      <c r="M251" t="s">
        <v>829</v>
      </c>
      <c r="N251">
        <v>3</v>
      </c>
      <c r="O251" t="s">
        <v>28761</v>
      </c>
      <c r="P251" t="s">
        <v>28760</v>
      </c>
      <c r="Q251" t="s">
        <v>28759</v>
      </c>
      <c r="R251" s="7">
        <v>40330</v>
      </c>
      <c r="S251" s="8">
        <f t="shared" si="32"/>
        <v>2010</v>
      </c>
      <c r="T251" s="8">
        <v>2010</v>
      </c>
      <c r="U251" s="8">
        <f t="shared" si="33"/>
        <v>12</v>
      </c>
      <c r="V251" s="7">
        <v>40330</v>
      </c>
      <c r="W251" t="s">
        <v>1538</v>
      </c>
      <c r="X251" s="2">
        <v>1.6519999999999999</v>
      </c>
      <c r="Y251" s="6">
        <f t="shared" si="30"/>
        <v>4.409919649769093E-2</v>
      </c>
      <c r="AA251" t="s">
        <v>1537</v>
      </c>
      <c r="AB251">
        <v>17337</v>
      </c>
      <c r="AD251" t="s">
        <v>5</v>
      </c>
      <c r="AE251">
        <v>58</v>
      </c>
      <c r="AF251">
        <v>6</v>
      </c>
      <c r="AG251">
        <v>5439786</v>
      </c>
      <c r="AH251" t="s">
        <v>28758</v>
      </c>
      <c r="AI251" t="s">
        <v>28757</v>
      </c>
      <c r="AJ251" t="s">
        <v>28756</v>
      </c>
      <c r="AK251" t="s">
        <v>28755</v>
      </c>
      <c r="AL251">
        <v>63</v>
      </c>
      <c r="AM251" s="5">
        <f t="shared" si="34"/>
        <v>5.25</v>
      </c>
      <c r="AN251" s="4">
        <f t="shared" si="31"/>
        <v>7.9515335100340777E-3</v>
      </c>
      <c r="AO251" s="3"/>
      <c r="AP251">
        <v>0</v>
      </c>
      <c r="AQ251" t="s">
        <v>14357</v>
      </c>
      <c r="AR251" t="s">
        <v>28754</v>
      </c>
      <c r="AS251" t="s">
        <v>7434</v>
      </c>
      <c r="AT251" s="2" t="s">
        <v>66</v>
      </c>
      <c r="AU251" s="1">
        <f t="shared" si="35"/>
        <v>3.3254897601393871</v>
      </c>
      <c r="AV251" s="1">
        <f t="shared" si="36"/>
        <v>2.6025365003862504</v>
      </c>
      <c r="AW251" s="1">
        <f t="shared" si="37"/>
        <v>1.8795832406331134</v>
      </c>
    </row>
    <row r="252" spans="1:49" x14ac:dyDescent="0.2">
      <c r="A252">
        <v>250</v>
      </c>
      <c r="B252" t="s">
        <v>28753</v>
      </c>
      <c r="C252" t="s">
        <v>28752</v>
      </c>
      <c r="F252" t="s">
        <v>28751</v>
      </c>
      <c r="G252" t="s">
        <v>15</v>
      </c>
      <c r="H252" t="s">
        <v>14</v>
      </c>
      <c r="I252" t="s">
        <v>28750</v>
      </c>
      <c r="J252" t="s">
        <v>28749</v>
      </c>
      <c r="K252" t="s">
        <v>28748</v>
      </c>
      <c r="L252" t="s">
        <v>28747</v>
      </c>
      <c r="M252" t="s">
        <v>543</v>
      </c>
      <c r="N252">
        <v>5</v>
      </c>
      <c r="O252" t="s">
        <v>28746</v>
      </c>
      <c r="P252" t="s">
        <v>28745</v>
      </c>
      <c r="Q252" t="s">
        <v>28744</v>
      </c>
      <c r="R252" s="7">
        <v>40330</v>
      </c>
      <c r="S252" s="8">
        <f t="shared" si="32"/>
        <v>2010</v>
      </c>
      <c r="T252" s="8">
        <v>2010</v>
      </c>
      <c r="U252" s="8">
        <f t="shared" si="33"/>
        <v>12</v>
      </c>
      <c r="V252" s="7">
        <v>40330</v>
      </c>
      <c r="W252" t="s">
        <v>1538</v>
      </c>
      <c r="X252" s="2">
        <v>1.6519999999999999</v>
      </c>
      <c r="Y252" s="6">
        <f t="shared" si="30"/>
        <v>4.409919649769093E-2</v>
      </c>
      <c r="AA252" t="s">
        <v>1537</v>
      </c>
      <c r="AB252">
        <v>17337</v>
      </c>
      <c r="AD252" t="s">
        <v>5</v>
      </c>
      <c r="AE252">
        <v>58</v>
      </c>
      <c r="AF252">
        <v>6</v>
      </c>
      <c r="AG252">
        <v>5439824</v>
      </c>
      <c r="AH252" t="s">
        <v>28743</v>
      </c>
      <c r="AI252" t="s">
        <v>28742</v>
      </c>
      <c r="AJ252" t="s">
        <v>28741</v>
      </c>
      <c r="AK252" t="s">
        <v>28740</v>
      </c>
      <c r="AL252">
        <v>11</v>
      </c>
      <c r="AM252" s="5">
        <f t="shared" si="34"/>
        <v>0.91666666666666663</v>
      </c>
      <c r="AN252" s="4">
        <f t="shared" si="31"/>
        <v>1.3883629938154739E-3</v>
      </c>
      <c r="AO252" s="3"/>
      <c r="AP252">
        <v>0</v>
      </c>
      <c r="AQ252" t="s">
        <v>534</v>
      </c>
      <c r="AR252" t="s">
        <v>28739</v>
      </c>
      <c r="AS252" t="s">
        <v>532</v>
      </c>
      <c r="AT252" s="2" t="s">
        <v>66</v>
      </c>
      <c r="AU252" s="1">
        <f t="shared" si="35"/>
        <v>3.1285946446528294</v>
      </c>
      <c r="AV252" s="1">
        <f t="shared" si="36"/>
        <v>2.2743779745753203</v>
      </c>
      <c r="AW252" s="1">
        <f t="shared" si="37"/>
        <v>1.420161304497811</v>
      </c>
    </row>
    <row r="253" spans="1:49" x14ac:dyDescent="0.2">
      <c r="A253">
        <v>251</v>
      </c>
      <c r="B253" t="s">
        <v>28738</v>
      </c>
      <c r="C253" t="s">
        <v>28737</v>
      </c>
      <c r="F253" t="s">
        <v>28736</v>
      </c>
      <c r="G253" t="s">
        <v>15</v>
      </c>
      <c r="H253" t="s">
        <v>14</v>
      </c>
      <c r="I253" t="s">
        <v>28735</v>
      </c>
      <c r="J253">
        <v>60008088</v>
      </c>
      <c r="K253" t="s">
        <v>26028</v>
      </c>
      <c r="L253" t="s">
        <v>5294</v>
      </c>
      <c r="M253" t="s">
        <v>576</v>
      </c>
      <c r="N253">
        <v>1</v>
      </c>
      <c r="O253" t="s">
        <v>28734</v>
      </c>
      <c r="P253">
        <v>6701743519</v>
      </c>
      <c r="Q253">
        <v>60008088</v>
      </c>
      <c r="R253" s="7">
        <v>40330</v>
      </c>
      <c r="S253" s="8">
        <f t="shared" si="32"/>
        <v>2010</v>
      </c>
      <c r="T253" s="8">
        <v>2010</v>
      </c>
      <c r="U253" s="8">
        <f t="shared" si="33"/>
        <v>12</v>
      </c>
      <c r="V253" s="7">
        <v>40330</v>
      </c>
      <c r="W253" t="s">
        <v>1538</v>
      </c>
      <c r="X253" s="2">
        <v>1.6519999999999999</v>
      </c>
      <c r="Y253" s="6">
        <f t="shared" si="30"/>
        <v>4.409919649769093E-2</v>
      </c>
      <c r="AA253" t="s">
        <v>1537</v>
      </c>
      <c r="AB253">
        <v>17337</v>
      </c>
      <c r="AD253" t="s">
        <v>5</v>
      </c>
      <c r="AE253">
        <v>58</v>
      </c>
      <c r="AF253">
        <v>6</v>
      </c>
      <c r="AG253">
        <v>5439884</v>
      </c>
      <c r="AH253" t="s">
        <v>28733</v>
      </c>
      <c r="AI253" t="s">
        <v>28732</v>
      </c>
      <c r="AJ253" t="s">
        <v>28731</v>
      </c>
      <c r="AK253" t="s">
        <v>28730</v>
      </c>
      <c r="AL253">
        <v>4</v>
      </c>
      <c r="AM253" s="5">
        <f t="shared" si="34"/>
        <v>0.33333333333333331</v>
      </c>
      <c r="AN253" s="4">
        <f t="shared" si="31"/>
        <v>5.048592704783541E-4</v>
      </c>
      <c r="AO253" s="3"/>
      <c r="AP253">
        <v>0</v>
      </c>
      <c r="AQ253" t="s">
        <v>106</v>
      </c>
      <c r="AR253" t="s">
        <v>0</v>
      </c>
      <c r="AS253" t="s">
        <v>104</v>
      </c>
      <c r="AT253" s="2" t="s">
        <v>66</v>
      </c>
      <c r="AU253" s="1">
        <f t="shared" si="35"/>
        <v>3.1020895329527156</v>
      </c>
      <c r="AV253" s="1">
        <f t="shared" si="36"/>
        <v>2.2302027884084641</v>
      </c>
      <c r="AW253" s="1">
        <f t="shared" si="37"/>
        <v>1.3583160438642126</v>
      </c>
    </row>
    <row r="254" spans="1:49" x14ac:dyDescent="0.2">
      <c r="A254">
        <v>252</v>
      </c>
      <c r="B254" t="s">
        <v>28729</v>
      </c>
      <c r="C254" t="s">
        <v>28728</v>
      </c>
      <c r="F254" t="s">
        <v>28727</v>
      </c>
      <c r="G254" t="s">
        <v>15</v>
      </c>
      <c r="H254" t="s">
        <v>14</v>
      </c>
      <c r="I254" t="s">
        <v>28726</v>
      </c>
      <c r="J254" t="s">
        <v>28725</v>
      </c>
      <c r="K254" t="s">
        <v>28724</v>
      </c>
      <c r="L254" t="s">
        <v>28723</v>
      </c>
      <c r="M254" t="s">
        <v>28722</v>
      </c>
      <c r="N254">
        <v>4</v>
      </c>
      <c r="O254" t="s">
        <v>28721</v>
      </c>
      <c r="P254" t="s">
        <v>28720</v>
      </c>
      <c r="Q254" t="s">
        <v>28719</v>
      </c>
      <c r="R254" s="7">
        <v>40330</v>
      </c>
      <c r="S254" s="8">
        <f t="shared" si="32"/>
        <v>2010</v>
      </c>
      <c r="T254" s="8">
        <v>2010</v>
      </c>
      <c r="U254" s="8">
        <f t="shared" si="33"/>
        <v>12</v>
      </c>
      <c r="V254" s="7">
        <v>40330</v>
      </c>
      <c r="W254" t="s">
        <v>1538</v>
      </c>
      <c r="X254" s="2">
        <v>1.6519999999999999</v>
      </c>
      <c r="Y254" s="6">
        <f t="shared" si="30"/>
        <v>4.409919649769093E-2</v>
      </c>
      <c r="AA254" t="s">
        <v>1537</v>
      </c>
      <c r="AB254">
        <v>17337</v>
      </c>
      <c r="AD254" t="s">
        <v>5</v>
      </c>
      <c r="AE254">
        <v>58</v>
      </c>
      <c r="AF254">
        <v>6</v>
      </c>
      <c r="AG254">
        <v>5439898</v>
      </c>
      <c r="AH254" t="s">
        <v>28718</v>
      </c>
      <c r="AI254" t="s">
        <v>28717</v>
      </c>
      <c r="AJ254" t="s">
        <v>28716</v>
      </c>
      <c r="AK254" t="s">
        <v>28715</v>
      </c>
      <c r="AL254">
        <v>64</v>
      </c>
      <c r="AM254" s="5">
        <f t="shared" si="34"/>
        <v>5.333333333333333</v>
      </c>
      <c r="AN254" s="4">
        <f t="shared" si="31"/>
        <v>8.0777483276536655E-3</v>
      </c>
      <c r="AO254" s="3"/>
      <c r="AP254">
        <v>0</v>
      </c>
      <c r="AQ254" t="s">
        <v>125</v>
      </c>
      <c r="AR254">
        <v>60621002</v>
      </c>
      <c r="AS254" t="s">
        <v>124</v>
      </c>
      <c r="AT254" s="2" t="s">
        <v>66</v>
      </c>
      <c r="AU254" s="1">
        <f t="shared" si="35"/>
        <v>3.3292762046679747</v>
      </c>
      <c r="AV254" s="1">
        <f t="shared" si="36"/>
        <v>2.6088472412672297</v>
      </c>
      <c r="AW254" s="1">
        <f t="shared" si="37"/>
        <v>1.8884182778664844</v>
      </c>
    </row>
    <row r="255" spans="1:49" x14ac:dyDescent="0.2">
      <c r="A255">
        <v>253</v>
      </c>
      <c r="B255" t="s">
        <v>28714</v>
      </c>
      <c r="C255" t="s">
        <v>28713</v>
      </c>
      <c r="F255" t="s">
        <v>28712</v>
      </c>
      <c r="G255" t="s">
        <v>15</v>
      </c>
      <c r="H255" t="s">
        <v>14</v>
      </c>
      <c r="I255" t="s">
        <v>28711</v>
      </c>
      <c r="J255">
        <v>60107741</v>
      </c>
      <c r="K255" t="s">
        <v>28710</v>
      </c>
      <c r="L255" t="s">
        <v>28709</v>
      </c>
      <c r="M255" t="s">
        <v>28708</v>
      </c>
      <c r="N255">
        <v>1</v>
      </c>
      <c r="O255" t="s">
        <v>28707</v>
      </c>
      <c r="P255">
        <v>36095856900</v>
      </c>
      <c r="Q255">
        <v>60107741</v>
      </c>
      <c r="R255" s="7">
        <v>40330</v>
      </c>
      <c r="S255" s="8">
        <f t="shared" si="32"/>
        <v>2010</v>
      </c>
      <c r="T255" s="8">
        <v>2010</v>
      </c>
      <c r="U255" s="8">
        <f t="shared" si="33"/>
        <v>12</v>
      </c>
      <c r="V255" s="7">
        <v>40330</v>
      </c>
      <c r="W255" t="s">
        <v>1538</v>
      </c>
      <c r="X255" s="2">
        <v>1.6519999999999999</v>
      </c>
      <c r="Y255" s="6">
        <f t="shared" si="30"/>
        <v>4.409919649769093E-2</v>
      </c>
      <c r="AA255" t="s">
        <v>1537</v>
      </c>
      <c r="AB255">
        <v>17337</v>
      </c>
      <c r="AD255" t="s">
        <v>5</v>
      </c>
      <c r="AE255">
        <v>58</v>
      </c>
      <c r="AF255">
        <v>6</v>
      </c>
      <c r="AG255">
        <v>5439782</v>
      </c>
      <c r="AH255" t="s">
        <v>28706</v>
      </c>
      <c r="AI255" t="s">
        <v>28705</v>
      </c>
      <c r="AJ255" t="s">
        <v>28704</v>
      </c>
      <c r="AK255" t="s">
        <v>28703</v>
      </c>
      <c r="AL255">
        <v>1</v>
      </c>
      <c r="AM255" s="5">
        <f t="shared" si="34"/>
        <v>8.3333333333333329E-2</v>
      </c>
      <c r="AN255" s="4">
        <f t="shared" si="31"/>
        <v>1.2621481761958852E-4</v>
      </c>
      <c r="AO255" s="3"/>
      <c r="AP255">
        <v>0</v>
      </c>
      <c r="AR255" t="s">
        <v>0</v>
      </c>
      <c r="AT255" s="2" t="s">
        <v>66</v>
      </c>
      <c r="AU255" s="1">
        <f t="shared" si="35"/>
        <v>3.0907301993669525</v>
      </c>
      <c r="AV255" s="1">
        <f t="shared" si="36"/>
        <v>2.2112705657655258</v>
      </c>
      <c r="AW255" s="1">
        <f t="shared" si="37"/>
        <v>1.331810932164099</v>
      </c>
    </row>
    <row r="256" spans="1:49" x14ac:dyDescent="0.2">
      <c r="A256">
        <v>254</v>
      </c>
      <c r="B256" t="s">
        <v>28702</v>
      </c>
      <c r="C256" t="s">
        <v>28701</v>
      </c>
      <c r="F256" t="s">
        <v>28700</v>
      </c>
      <c r="G256" t="s">
        <v>15</v>
      </c>
      <c r="H256" t="s">
        <v>14</v>
      </c>
      <c r="I256" t="s">
        <v>28699</v>
      </c>
      <c r="J256" t="s">
        <v>28698</v>
      </c>
      <c r="K256" t="s">
        <v>28697</v>
      </c>
      <c r="L256" t="s">
        <v>28696</v>
      </c>
      <c r="M256" t="s">
        <v>95</v>
      </c>
      <c r="N256">
        <v>1</v>
      </c>
      <c r="O256" t="s">
        <v>28695</v>
      </c>
      <c r="P256">
        <v>6603538429</v>
      </c>
      <c r="Q256" t="s">
        <v>28694</v>
      </c>
      <c r="R256" s="7">
        <v>40330</v>
      </c>
      <c r="S256" s="8">
        <f t="shared" si="32"/>
        <v>2010</v>
      </c>
      <c r="T256" s="8">
        <v>2010</v>
      </c>
      <c r="U256" s="8">
        <f t="shared" si="33"/>
        <v>12</v>
      </c>
      <c r="V256" s="7">
        <v>40330</v>
      </c>
      <c r="W256" t="s">
        <v>1538</v>
      </c>
      <c r="X256" s="2">
        <v>1.6519999999999999</v>
      </c>
      <c r="Y256" s="6">
        <f t="shared" si="30"/>
        <v>4.409919649769093E-2</v>
      </c>
      <c r="AA256" t="s">
        <v>1537</v>
      </c>
      <c r="AB256">
        <v>17337</v>
      </c>
      <c r="AD256" t="s">
        <v>5</v>
      </c>
      <c r="AE256">
        <v>58</v>
      </c>
      <c r="AF256">
        <v>6</v>
      </c>
      <c r="AG256">
        <v>5439922</v>
      </c>
      <c r="AH256" t="s">
        <v>28693</v>
      </c>
      <c r="AI256" t="s">
        <v>28692</v>
      </c>
      <c r="AJ256" t="s">
        <v>28691</v>
      </c>
      <c r="AK256" t="s">
        <v>28690</v>
      </c>
      <c r="AL256">
        <v>23</v>
      </c>
      <c r="AM256" s="5">
        <f t="shared" si="34"/>
        <v>1.9166666666666667</v>
      </c>
      <c r="AN256" s="4">
        <f t="shared" si="31"/>
        <v>2.9029408052505365E-3</v>
      </c>
      <c r="AO256" s="3"/>
      <c r="AP256">
        <v>0</v>
      </c>
      <c r="AR256" t="s">
        <v>0</v>
      </c>
      <c r="AT256" s="2" t="s">
        <v>66</v>
      </c>
      <c r="AU256" s="1">
        <f t="shared" si="35"/>
        <v>3.1740319789958811</v>
      </c>
      <c r="AV256" s="1">
        <f t="shared" si="36"/>
        <v>2.3501068651470733</v>
      </c>
      <c r="AW256" s="1">
        <f t="shared" si="37"/>
        <v>1.5261817512982654</v>
      </c>
    </row>
    <row r="257" spans="1:49" x14ac:dyDescent="0.2">
      <c r="A257">
        <v>255</v>
      </c>
      <c r="B257" t="s">
        <v>28689</v>
      </c>
      <c r="C257" t="s">
        <v>28688</v>
      </c>
      <c r="F257" t="s">
        <v>28687</v>
      </c>
      <c r="G257" t="s">
        <v>15</v>
      </c>
      <c r="H257" t="s">
        <v>14</v>
      </c>
      <c r="I257" t="s">
        <v>28686</v>
      </c>
      <c r="J257" t="s">
        <v>28685</v>
      </c>
      <c r="K257" t="s">
        <v>28684</v>
      </c>
      <c r="L257" t="s">
        <v>28683</v>
      </c>
      <c r="M257" t="s">
        <v>28682</v>
      </c>
      <c r="N257">
        <v>5</v>
      </c>
      <c r="O257" t="s">
        <v>28681</v>
      </c>
      <c r="P257" t="s">
        <v>28680</v>
      </c>
      <c r="Q257" t="s">
        <v>28679</v>
      </c>
      <c r="R257" s="7">
        <v>40330</v>
      </c>
      <c r="S257" s="8">
        <f t="shared" si="32"/>
        <v>2010</v>
      </c>
      <c r="T257" s="8">
        <v>2010</v>
      </c>
      <c r="U257" s="8">
        <f t="shared" si="33"/>
        <v>12</v>
      </c>
      <c r="V257" s="7">
        <v>40330</v>
      </c>
      <c r="W257" t="s">
        <v>1538</v>
      </c>
      <c r="X257" s="2">
        <v>1.6519999999999999</v>
      </c>
      <c r="Y257" s="6">
        <f t="shared" si="30"/>
        <v>4.409919649769093E-2</v>
      </c>
      <c r="AA257" t="s">
        <v>1537</v>
      </c>
      <c r="AB257">
        <v>17337</v>
      </c>
      <c r="AD257" t="s">
        <v>5</v>
      </c>
      <c r="AE257">
        <v>58</v>
      </c>
      <c r="AF257">
        <v>6</v>
      </c>
      <c r="AG257">
        <v>5439798</v>
      </c>
      <c r="AH257" t="s">
        <v>28678</v>
      </c>
      <c r="AI257" t="s">
        <v>28677</v>
      </c>
      <c r="AJ257" t="s">
        <v>28676</v>
      </c>
      <c r="AK257" t="s">
        <v>28675</v>
      </c>
      <c r="AL257">
        <v>79</v>
      </c>
      <c r="AM257" s="5">
        <f t="shared" si="34"/>
        <v>6.583333333333333</v>
      </c>
      <c r="AN257" s="4">
        <f t="shared" si="31"/>
        <v>9.9709705919474936E-3</v>
      </c>
      <c r="AO257" s="3"/>
      <c r="AP257">
        <v>0</v>
      </c>
      <c r="AR257" t="s">
        <v>0</v>
      </c>
      <c r="AT257" s="2" t="s">
        <v>66</v>
      </c>
      <c r="AU257" s="1">
        <f t="shared" si="35"/>
        <v>3.3860728725967895</v>
      </c>
      <c r="AV257" s="1">
        <f t="shared" si="36"/>
        <v>2.7035083544819214</v>
      </c>
      <c r="AW257" s="1">
        <f t="shared" si="37"/>
        <v>2.0209438363670524</v>
      </c>
    </row>
    <row r="258" spans="1:49" x14ac:dyDescent="0.2">
      <c r="A258">
        <v>256</v>
      </c>
      <c r="B258" t="s">
        <v>28674</v>
      </c>
      <c r="C258" t="s">
        <v>28673</v>
      </c>
      <c r="F258" t="s">
        <v>28672</v>
      </c>
      <c r="G258" t="s">
        <v>15</v>
      </c>
      <c r="H258" t="s">
        <v>14</v>
      </c>
      <c r="I258" t="s">
        <v>28671</v>
      </c>
      <c r="J258">
        <v>60030553</v>
      </c>
      <c r="K258" t="s">
        <v>28114</v>
      </c>
      <c r="L258" t="s">
        <v>1722</v>
      </c>
      <c r="M258" t="s">
        <v>992</v>
      </c>
      <c r="N258">
        <v>2</v>
      </c>
      <c r="O258" t="s">
        <v>28670</v>
      </c>
      <c r="P258" t="s">
        <v>28669</v>
      </c>
      <c r="Q258" t="s">
        <v>28668</v>
      </c>
      <c r="R258" s="7">
        <v>40330</v>
      </c>
      <c r="S258" s="8">
        <f t="shared" si="32"/>
        <v>2010</v>
      </c>
      <c r="T258" s="8">
        <v>2010</v>
      </c>
      <c r="U258" s="8">
        <f t="shared" si="33"/>
        <v>12</v>
      </c>
      <c r="V258" s="7">
        <v>40330</v>
      </c>
      <c r="W258" t="s">
        <v>1538</v>
      </c>
      <c r="X258" s="2">
        <v>1.6519999999999999</v>
      </c>
      <c r="Y258" s="6">
        <f t="shared" ref="Y258:Y321" si="38">(X258-$Z$4)/($Z$3-$Z$4)</f>
        <v>4.409919649769093E-2</v>
      </c>
      <c r="AA258" t="s">
        <v>1537</v>
      </c>
      <c r="AB258">
        <v>17337</v>
      </c>
      <c r="AD258" t="s">
        <v>5</v>
      </c>
      <c r="AE258">
        <v>58</v>
      </c>
      <c r="AF258">
        <v>6</v>
      </c>
      <c r="AG258">
        <v>5439780</v>
      </c>
      <c r="AH258" t="s">
        <v>28667</v>
      </c>
      <c r="AI258" t="s">
        <v>28666</v>
      </c>
      <c r="AJ258" t="s">
        <v>28665</v>
      </c>
      <c r="AK258" t="s">
        <v>28664</v>
      </c>
      <c r="AL258">
        <v>30</v>
      </c>
      <c r="AM258" s="5">
        <f t="shared" si="34"/>
        <v>2.5</v>
      </c>
      <c r="AN258" s="4">
        <f t="shared" ref="AN258:AN321" si="39">(AM258-$AO$4)/($AO$3-$AO$4)</f>
        <v>3.7864445285876562E-3</v>
      </c>
      <c r="AO258" s="3"/>
      <c r="AP258">
        <v>0</v>
      </c>
      <c r="AR258" t="s">
        <v>0</v>
      </c>
      <c r="AT258" s="2" t="s">
        <v>66</v>
      </c>
      <c r="AU258" s="1">
        <f t="shared" si="35"/>
        <v>3.2005370906959949</v>
      </c>
      <c r="AV258" s="1">
        <f t="shared" si="36"/>
        <v>2.3942820513139291</v>
      </c>
      <c r="AW258" s="1">
        <f t="shared" si="37"/>
        <v>1.5880270119318636</v>
      </c>
    </row>
    <row r="259" spans="1:49" x14ac:dyDescent="0.2">
      <c r="A259">
        <v>257</v>
      </c>
      <c r="B259" t="s">
        <v>28663</v>
      </c>
      <c r="C259" t="s">
        <v>28662</v>
      </c>
      <c r="F259" t="s">
        <v>28661</v>
      </c>
      <c r="G259" t="s">
        <v>15</v>
      </c>
      <c r="H259" t="s">
        <v>14</v>
      </c>
      <c r="I259" t="s">
        <v>9873</v>
      </c>
      <c r="J259" t="s">
        <v>28660</v>
      </c>
      <c r="K259" t="s">
        <v>28659</v>
      </c>
      <c r="L259" t="s">
        <v>28658</v>
      </c>
      <c r="M259" t="s">
        <v>134</v>
      </c>
      <c r="N259">
        <v>5</v>
      </c>
      <c r="O259" t="s">
        <v>28657</v>
      </c>
      <c r="P259" t="s">
        <v>28656</v>
      </c>
      <c r="Q259" t="s">
        <v>28655</v>
      </c>
      <c r="R259" s="7">
        <v>40330</v>
      </c>
      <c r="S259" s="8">
        <f t="shared" si="32"/>
        <v>2010</v>
      </c>
      <c r="T259" s="8">
        <v>2010</v>
      </c>
      <c r="U259" s="8">
        <f t="shared" si="33"/>
        <v>12</v>
      </c>
      <c r="V259" s="7">
        <v>40330</v>
      </c>
      <c r="W259" t="s">
        <v>1538</v>
      </c>
      <c r="X259" s="2">
        <v>1.6519999999999999</v>
      </c>
      <c r="Y259" s="6">
        <f t="shared" si="38"/>
        <v>4.409919649769093E-2</v>
      </c>
      <c r="AA259" t="s">
        <v>1537</v>
      </c>
      <c r="AB259">
        <v>17337</v>
      </c>
      <c r="AD259" t="s">
        <v>5</v>
      </c>
      <c r="AE259">
        <v>58</v>
      </c>
      <c r="AF259">
        <v>6</v>
      </c>
      <c r="AG259">
        <v>5395651</v>
      </c>
      <c r="AH259" t="s">
        <v>28654</v>
      </c>
      <c r="AI259" t="s">
        <v>28653</v>
      </c>
      <c r="AJ259" t="s">
        <v>28652</v>
      </c>
      <c r="AK259" t="s">
        <v>28651</v>
      </c>
      <c r="AL259">
        <v>33</v>
      </c>
      <c r="AM259" s="5">
        <f t="shared" si="34"/>
        <v>2.75</v>
      </c>
      <c r="AN259" s="4">
        <f t="shared" si="39"/>
        <v>4.1650889814464215E-3</v>
      </c>
      <c r="AO259" s="3"/>
      <c r="AP259">
        <v>0</v>
      </c>
      <c r="AR259" t="s">
        <v>0</v>
      </c>
      <c r="AT259" s="2" t="s">
        <v>66</v>
      </c>
      <c r="AU259" s="1">
        <f t="shared" si="35"/>
        <v>3.211896424281758</v>
      </c>
      <c r="AV259" s="1">
        <f t="shared" si="36"/>
        <v>2.4132142739568674</v>
      </c>
      <c r="AW259" s="1">
        <f t="shared" si="37"/>
        <v>1.6145321236319774</v>
      </c>
    </row>
    <row r="260" spans="1:49" x14ac:dyDescent="0.2">
      <c r="A260">
        <v>258</v>
      </c>
      <c r="B260" t="s">
        <v>28650</v>
      </c>
      <c r="C260" t="s">
        <v>28649</v>
      </c>
      <c r="F260" t="s">
        <v>28648</v>
      </c>
      <c r="G260" t="s">
        <v>15</v>
      </c>
      <c r="H260" t="s">
        <v>14</v>
      </c>
      <c r="I260" t="s">
        <v>28647</v>
      </c>
      <c r="J260" t="s">
        <v>28646</v>
      </c>
      <c r="K260" t="s">
        <v>28645</v>
      </c>
      <c r="L260" t="s">
        <v>28644</v>
      </c>
      <c r="M260" t="s">
        <v>28643</v>
      </c>
      <c r="N260">
        <v>4</v>
      </c>
      <c r="O260" t="s">
        <v>28642</v>
      </c>
      <c r="P260" t="s">
        <v>28641</v>
      </c>
      <c r="Q260" t="s">
        <v>28640</v>
      </c>
      <c r="R260" s="7">
        <v>40330</v>
      </c>
      <c r="S260" s="8">
        <f t="shared" si="32"/>
        <v>2010</v>
      </c>
      <c r="T260" s="8">
        <v>2010</v>
      </c>
      <c r="U260" s="8">
        <f t="shared" si="33"/>
        <v>12</v>
      </c>
      <c r="V260" s="7">
        <v>40330</v>
      </c>
      <c r="W260" t="s">
        <v>1538</v>
      </c>
      <c r="X260" s="2">
        <v>1.6519999999999999</v>
      </c>
      <c r="Y260" s="6">
        <f t="shared" si="38"/>
        <v>4.409919649769093E-2</v>
      </c>
      <c r="AA260" t="s">
        <v>1537</v>
      </c>
      <c r="AB260">
        <v>17337</v>
      </c>
      <c r="AD260" t="s">
        <v>5</v>
      </c>
      <c r="AE260">
        <v>58</v>
      </c>
      <c r="AF260">
        <v>6</v>
      </c>
      <c r="AG260">
        <v>5439763</v>
      </c>
      <c r="AH260" t="s">
        <v>28639</v>
      </c>
      <c r="AI260" t="s">
        <v>28638</v>
      </c>
      <c r="AJ260" t="s">
        <v>28637</v>
      </c>
      <c r="AK260" t="s">
        <v>28636</v>
      </c>
      <c r="AL260">
        <v>46</v>
      </c>
      <c r="AM260" s="5">
        <f t="shared" si="34"/>
        <v>3.8333333333333335</v>
      </c>
      <c r="AN260" s="4">
        <f t="shared" si="39"/>
        <v>5.805881610501073E-3</v>
      </c>
      <c r="AO260" s="3"/>
      <c r="AP260">
        <v>0</v>
      </c>
      <c r="AR260" t="s">
        <v>0</v>
      </c>
      <c r="AT260" s="2" t="s">
        <v>66</v>
      </c>
      <c r="AU260" s="1">
        <f t="shared" si="35"/>
        <v>3.2611202031533977</v>
      </c>
      <c r="AV260" s="1">
        <f t="shared" si="36"/>
        <v>2.4952539054096001</v>
      </c>
      <c r="AW260" s="1">
        <f t="shared" si="37"/>
        <v>1.7293876076658026</v>
      </c>
    </row>
    <row r="261" spans="1:49" x14ac:dyDescent="0.2">
      <c r="A261">
        <v>259</v>
      </c>
      <c r="B261" t="s">
        <v>28635</v>
      </c>
      <c r="C261" t="s">
        <v>28634</v>
      </c>
      <c r="F261" t="s">
        <v>28633</v>
      </c>
      <c r="G261" t="s">
        <v>15</v>
      </c>
      <c r="H261" t="s">
        <v>14</v>
      </c>
      <c r="I261" t="s">
        <v>5541</v>
      </c>
      <c r="J261">
        <v>60015331</v>
      </c>
      <c r="K261" t="s">
        <v>5540</v>
      </c>
      <c r="L261" t="s">
        <v>5539</v>
      </c>
      <c r="M261" t="s">
        <v>5538</v>
      </c>
      <c r="N261">
        <v>1</v>
      </c>
      <c r="O261" t="s">
        <v>28632</v>
      </c>
      <c r="P261">
        <v>35070366800</v>
      </c>
      <c r="Q261">
        <v>60015331</v>
      </c>
      <c r="R261" s="7">
        <v>40330</v>
      </c>
      <c r="S261" s="8">
        <f t="shared" si="32"/>
        <v>2010</v>
      </c>
      <c r="T261" s="8">
        <v>2010</v>
      </c>
      <c r="U261" s="8">
        <f t="shared" si="33"/>
        <v>12</v>
      </c>
      <c r="V261" s="7">
        <v>40330</v>
      </c>
      <c r="W261" t="s">
        <v>1538</v>
      </c>
      <c r="X261" s="2">
        <v>1.6519999999999999</v>
      </c>
      <c r="Y261" s="6">
        <f t="shared" si="38"/>
        <v>4.409919649769093E-2</v>
      </c>
      <c r="AA261" t="s">
        <v>1537</v>
      </c>
      <c r="AB261">
        <v>17337</v>
      </c>
      <c r="AD261" t="s">
        <v>5</v>
      </c>
      <c r="AE261">
        <v>58</v>
      </c>
      <c r="AF261">
        <v>6</v>
      </c>
      <c r="AG261">
        <v>5439872</v>
      </c>
      <c r="AH261" t="s">
        <v>28631</v>
      </c>
      <c r="AI261" t="s">
        <v>28630</v>
      </c>
      <c r="AJ261" t="s">
        <v>28629</v>
      </c>
      <c r="AK261" t="s">
        <v>28628</v>
      </c>
      <c r="AL261">
        <v>15</v>
      </c>
      <c r="AM261" s="5">
        <f t="shared" si="34"/>
        <v>1.25</v>
      </c>
      <c r="AN261" s="4">
        <f t="shared" si="39"/>
        <v>1.8932222642938281E-3</v>
      </c>
      <c r="AO261" s="3"/>
      <c r="AP261">
        <v>0</v>
      </c>
      <c r="AR261" t="s">
        <v>0</v>
      </c>
      <c r="AT261" s="2" t="s">
        <v>66</v>
      </c>
      <c r="AU261" s="1">
        <f t="shared" si="35"/>
        <v>3.1437404227671801</v>
      </c>
      <c r="AV261" s="1">
        <f t="shared" si="36"/>
        <v>2.2996209380992378</v>
      </c>
      <c r="AW261" s="1">
        <f t="shared" si="37"/>
        <v>1.4555014534312958</v>
      </c>
    </row>
    <row r="262" spans="1:49" x14ac:dyDescent="0.2">
      <c r="A262">
        <v>260</v>
      </c>
      <c r="B262" t="s">
        <v>28627</v>
      </c>
      <c r="C262" t="s">
        <v>28626</v>
      </c>
      <c r="F262" t="s">
        <v>28625</v>
      </c>
      <c r="G262" t="s">
        <v>15</v>
      </c>
      <c r="H262" t="s">
        <v>14</v>
      </c>
      <c r="I262" t="s">
        <v>9285</v>
      </c>
      <c r="J262">
        <v>60012370</v>
      </c>
      <c r="K262" t="s">
        <v>2251</v>
      </c>
      <c r="L262" t="s">
        <v>2250</v>
      </c>
      <c r="M262" t="s">
        <v>1050</v>
      </c>
      <c r="N262">
        <v>4</v>
      </c>
      <c r="O262" t="s">
        <v>13754</v>
      </c>
      <c r="P262" t="s">
        <v>13753</v>
      </c>
      <c r="Q262" t="s">
        <v>4289</v>
      </c>
      <c r="R262" s="7">
        <v>40330</v>
      </c>
      <c r="S262" s="8">
        <f t="shared" si="32"/>
        <v>2010</v>
      </c>
      <c r="T262" s="8">
        <v>2010</v>
      </c>
      <c r="U262" s="8">
        <f t="shared" si="33"/>
        <v>12</v>
      </c>
      <c r="V262" s="7">
        <v>40330</v>
      </c>
      <c r="W262" t="s">
        <v>1538</v>
      </c>
      <c r="X262" s="2">
        <v>1.6519999999999999</v>
      </c>
      <c r="Y262" s="6">
        <f t="shared" si="38"/>
        <v>4.409919649769093E-2</v>
      </c>
      <c r="AA262" t="s">
        <v>1537</v>
      </c>
      <c r="AB262">
        <v>17337</v>
      </c>
      <c r="AD262" t="s">
        <v>5</v>
      </c>
      <c r="AE262">
        <v>58</v>
      </c>
      <c r="AF262">
        <v>6</v>
      </c>
      <c r="AG262">
        <v>5439918</v>
      </c>
      <c r="AH262" t="s">
        <v>28624</v>
      </c>
      <c r="AI262" t="s">
        <v>28623</v>
      </c>
      <c r="AJ262" t="s">
        <v>28622</v>
      </c>
      <c r="AK262" t="s">
        <v>28621</v>
      </c>
      <c r="AL262">
        <v>79</v>
      </c>
      <c r="AM262" s="5">
        <f t="shared" si="34"/>
        <v>6.583333333333333</v>
      </c>
      <c r="AN262" s="4">
        <f t="shared" si="39"/>
        <v>9.9709705919474936E-3</v>
      </c>
      <c r="AO262" s="3"/>
      <c r="AP262">
        <v>0</v>
      </c>
      <c r="AQ262" t="s">
        <v>1894</v>
      </c>
      <c r="AR262" t="s">
        <v>28620</v>
      </c>
      <c r="AS262" t="s">
        <v>1892</v>
      </c>
      <c r="AT262" s="2" t="s">
        <v>66</v>
      </c>
      <c r="AU262" s="1">
        <f t="shared" si="35"/>
        <v>3.3860728725967895</v>
      </c>
      <c r="AV262" s="1">
        <f t="shared" si="36"/>
        <v>2.7035083544819214</v>
      </c>
      <c r="AW262" s="1">
        <f t="shared" si="37"/>
        <v>2.0209438363670524</v>
      </c>
    </row>
    <row r="263" spans="1:49" x14ac:dyDescent="0.2">
      <c r="A263">
        <v>261</v>
      </c>
      <c r="B263" t="s">
        <v>28619</v>
      </c>
      <c r="C263" t="s">
        <v>28618</v>
      </c>
      <c r="F263" t="s">
        <v>28617</v>
      </c>
      <c r="G263" t="s">
        <v>15</v>
      </c>
      <c r="H263" t="s">
        <v>14</v>
      </c>
      <c r="I263" t="s">
        <v>28616</v>
      </c>
      <c r="J263">
        <v>60011373</v>
      </c>
      <c r="K263" t="s">
        <v>26948</v>
      </c>
      <c r="L263" t="s">
        <v>26947</v>
      </c>
      <c r="M263" t="s">
        <v>316</v>
      </c>
      <c r="N263">
        <v>3</v>
      </c>
      <c r="O263" t="s">
        <v>28615</v>
      </c>
      <c r="P263" t="s">
        <v>28614</v>
      </c>
      <c r="Q263" t="s">
        <v>28613</v>
      </c>
      <c r="R263" s="7">
        <v>40330</v>
      </c>
      <c r="S263" s="8">
        <f t="shared" si="32"/>
        <v>2010</v>
      </c>
      <c r="T263" s="8">
        <v>2010</v>
      </c>
      <c r="U263" s="8">
        <f t="shared" si="33"/>
        <v>12</v>
      </c>
      <c r="V263" s="7">
        <v>40330</v>
      </c>
      <c r="W263" t="s">
        <v>1538</v>
      </c>
      <c r="X263" s="2">
        <v>1.6519999999999999</v>
      </c>
      <c r="Y263" s="6">
        <f t="shared" si="38"/>
        <v>4.409919649769093E-2</v>
      </c>
      <c r="AA263" t="s">
        <v>1537</v>
      </c>
      <c r="AB263">
        <v>17337</v>
      </c>
      <c r="AD263" t="s">
        <v>5</v>
      </c>
      <c r="AE263">
        <v>58</v>
      </c>
      <c r="AF263">
        <v>6</v>
      </c>
      <c r="AG263">
        <v>5439831</v>
      </c>
      <c r="AH263" t="s">
        <v>28612</v>
      </c>
      <c r="AI263" t="s">
        <v>28611</v>
      </c>
      <c r="AJ263" t="s">
        <v>28610</v>
      </c>
      <c r="AK263" t="s">
        <v>28609</v>
      </c>
      <c r="AL263">
        <v>50</v>
      </c>
      <c r="AM263" s="5">
        <f t="shared" si="34"/>
        <v>4.166666666666667</v>
      </c>
      <c r="AN263" s="4">
        <f t="shared" si="39"/>
        <v>6.310740880979427E-3</v>
      </c>
      <c r="AO263" s="3"/>
      <c r="AP263">
        <v>0</v>
      </c>
      <c r="AR263" t="s">
        <v>0</v>
      </c>
      <c r="AT263" s="2" t="s">
        <v>66</v>
      </c>
      <c r="AU263" s="1">
        <f t="shared" si="35"/>
        <v>3.2762659812677479</v>
      </c>
      <c r="AV263" s="1">
        <f t="shared" si="36"/>
        <v>2.5204968689335181</v>
      </c>
      <c r="AW263" s="1">
        <f t="shared" si="37"/>
        <v>1.7647277565992876</v>
      </c>
    </row>
    <row r="264" spans="1:49" x14ac:dyDescent="0.2">
      <c r="A264">
        <v>262</v>
      </c>
      <c r="B264" t="s">
        <v>28608</v>
      </c>
      <c r="C264" t="s">
        <v>28607</v>
      </c>
      <c r="F264" t="s">
        <v>28606</v>
      </c>
      <c r="G264" t="s">
        <v>15</v>
      </c>
      <c r="H264" t="s">
        <v>14</v>
      </c>
      <c r="I264" t="s">
        <v>28605</v>
      </c>
      <c r="J264">
        <v>60058937</v>
      </c>
      <c r="K264" t="s">
        <v>28604</v>
      </c>
      <c r="L264" t="s">
        <v>28603</v>
      </c>
      <c r="M264" t="s">
        <v>11436</v>
      </c>
      <c r="N264">
        <v>2</v>
      </c>
      <c r="O264" t="s">
        <v>28602</v>
      </c>
      <c r="P264" t="s">
        <v>28601</v>
      </c>
      <c r="Q264" t="s">
        <v>28600</v>
      </c>
      <c r="R264" s="7">
        <v>40330</v>
      </c>
      <c r="S264" s="8">
        <f t="shared" si="32"/>
        <v>2010</v>
      </c>
      <c r="T264" s="8">
        <v>2010</v>
      </c>
      <c r="U264" s="8">
        <f t="shared" si="33"/>
        <v>12</v>
      </c>
      <c r="V264" s="7">
        <v>40330</v>
      </c>
      <c r="W264" t="s">
        <v>1538</v>
      </c>
      <c r="X264" s="2">
        <v>1.6519999999999999</v>
      </c>
      <c r="Y264" s="6">
        <f t="shared" si="38"/>
        <v>4.409919649769093E-2</v>
      </c>
      <c r="AA264" t="s">
        <v>1537</v>
      </c>
      <c r="AB264">
        <v>17337</v>
      </c>
      <c r="AD264" t="s">
        <v>5</v>
      </c>
      <c r="AE264">
        <v>58</v>
      </c>
      <c r="AF264">
        <v>6</v>
      </c>
      <c r="AG264">
        <v>5439879</v>
      </c>
      <c r="AH264" t="s">
        <v>28599</v>
      </c>
      <c r="AI264" t="s">
        <v>28598</v>
      </c>
      <c r="AJ264" t="s">
        <v>28597</v>
      </c>
      <c r="AK264" t="s">
        <v>28596</v>
      </c>
      <c r="AL264">
        <v>63</v>
      </c>
      <c r="AM264" s="5">
        <f t="shared" si="34"/>
        <v>5.25</v>
      </c>
      <c r="AN264" s="4">
        <f t="shared" si="39"/>
        <v>7.9515335100340777E-3</v>
      </c>
      <c r="AO264" s="3"/>
      <c r="AP264">
        <v>0</v>
      </c>
      <c r="AR264" t="s">
        <v>0</v>
      </c>
      <c r="AT264" s="2" t="s">
        <v>66</v>
      </c>
      <c r="AU264" s="1">
        <f t="shared" si="35"/>
        <v>3.3254897601393871</v>
      </c>
      <c r="AV264" s="1">
        <f t="shared" si="36"/>
        <v>2.6025365003862504</v>
      </c>
      <c r="AW264" s="1">
        <f t="shared" si="37"/>
        <v>1.8795832406331134</v>
      </c>
    </row>
    <row r="265" spans="1:49" x14ac:dyDescent="0.2">
      <c r="A265">
        <v>263</v>
      </c>
      <c r="B265" t="s">
        <v>28595</v>
      </c>
      <c r="C265" t="s">
        <v>28594</v>
      </c>
      <c r="F265" t="s">
        <v>28593</v>
      </c>
      <c r="G265" t="s">
        <v>15</v>
      </c>
      <c r="H265" t="s">
        <v>14</v>
      </c>
      <c r="I265" t="s">
        <v>19403</v>
      </c>
      <c r="J265">
        <v>60015986</v>
      </c>
      <c r="K265" t="s">
        <v>1106</v>
      </c>
      <c r="L265" t="s">
        <v>1105</v>
      </c>
      <c r="M265" t="s">
        <v>235</v>
      </c>
      <c r="N265">
        <v>3</v>
      </c>
      <c r="O265" t="s">
        <v>28592</v>
      </c>
      <c r="P265" t="s">
        <v>28591</v>
      </c>
      <c r="Q265" t="s">
        <v>1102</v>
      </c>
      <c r="R265" s="7">
        <v>40330</v>
      </c>
      <c r="S265" s="8">
        <f t="shared" si="32"/>
        <v>2010</v>
      </c>
      <c r="T265" s="8">
        <v>2010</v>
      </c>
      <c r="U265" s="8">
        <f t="shared" si="33"/>
        <v>12</v>
      </c>
      <c r="V265" s="7">
        <v>40330</v>
      </c>
      <c r="W265" t="s">
        <v>1538</v>
      </c>
      <c r="X265" s="2">
        <v>1.6519999999999999</v>
      </c>
      <c r="Y265" s="6">
        <f t="shared" si="38"/>
        <v>4.409919649769093E-2</v>
      </c>
      <c r="AA265" t="s">
        <v>1537</v>
      </c>
      <c r="AB265">
        <v>17337</v>
      </c>
      <c r="AD265" t="s">
        <v>5</v>
      </c>
      <c r="AE265">
        <v>58</v>
      </c>
      <c r="AF265">
        <v>6</v>
      </c>
      <c r="AG265">
        <v>5439874</v>
      </c>
      <c r="AH265" t="s">
        <v>28590</v>
      </c>
      <c r="AI265" t="s">
        <v>28589</v>
      </c>
      <c r="AJ265" t="s">
        <v>28588</v>
      </c>
      <c r="AK265" t="s">
        <v>28587</v>
      </c>
      <c r="AL265">
        <v>114</v>
      </c>
      <c r="AM265" s="5">
        <f t="shared" si="34"/>
        <v>9.5</v>
      </c>
      <c r="AN265" s="4">
        <f t="shared" si="39"/>
        <v>1.4388489208633094E-2</v>
      </c>
      <c r="AO265" s="3"/>
      <c r="AP265">
        <v>0</v>
      </c>
      <c r="AR265" t="s">
        <v>0</v>
      </c>
      <c r="AT265" s="2" t="s">
        <v>66</v>
      </c>
      <c r="AU265" s="1">
        <f t="shared" si="35"/>
        <v>3.5185984310973577</v>
      </c>
      <c r="AV265" s="1">
        <f t="shared" si="36"/>
        <v>2.9243842853162012</v>
      </c>
      <c r="AW265" s="1">
        <f t="shared" si="37"/>
        <v>2.3301701395350443</v>
      </c>
    </row>
    <row r="266" spans="1:49" x14ac:dyDescent="0.2">
      <c r="A266">
        <v>264</v>
      </c>
      <c r="B266" t="s">
        <v>28586</v>
      </c>
      <c r="C266" t="s">
        <v>28585</v>
      </c>
      <c r="F266" t="s">
        <v>28584</v>
      </c>
      <c r="G266" t="s">
        <v>15</v>
      </c>
      <c r="H266" t="s">
        <v>14</v>
      </c>
      <c r="I266" t="s">
        <v>28583</v>
      </c>
      <c r="J266" t="s">
        <v>28582</v>
      </c>
      <c r="K266" t="s">
        <v>28581</v>
      </c>
      <c r="L266" t="s">
        <v>28580</v>
      </c>
      <c r="M266" t="s">
        <v>28579</v>
      </c>
      <c r="N266">
        <v>3</v>
      </c>
      <c r="O266" t="s">
        <v>28578</v>
      </c>
      <c r="P266" t="s">
        <v>28577</v>
      </c>
      <c r="Q266" t="s">
        <v>28576</v>
      </c>
      <c r="R266" s="7">
        <v>40330</v>
      </c>
      <c r="S266" s="8">
        <f t="shared" si="32"/>
        <v>2010</v>
      </c>
      <c r="T266" s="8">
        <v>2010</v>
      </c>
      <c r="U266" s="8">
        <f t="shared" si="33"/>
        <v>12</v>
      </c>
      <c r="V266" s="7">
        <v>40330</v>
      </c>
      <c r="W266" t="s">
        <v>1538</v>
      </c>
      <c r="X266" s="2">
        <v>1.6519999999999999</v>
      </c>
      <c r="Y266" s="6">
        <f t="shared" si="38"/>
        <v>4.409919649769093E-2</v>
      </c>
      <c r="AA266" t="s">
        <v>1537</v>
      </c>
      <c r="AB266">
        <v>17337</v>
      </c>
      <c r="AD266" t="s">
        <v>5</v>
      </c>
      <c r="AE266">
        <v>58</v>
      </c>
      <c r="AF266">
        <v>6</v>
      </c>
      <c r="AG266">
        <v>5439842</v>
      </c>
      <c r="AH266" t="s">
        <v>28575</v>
      </c>
      <c r="AI266" t="s">
        <v>28574</v>
      </c>
      <c r="AJ266" t="s">
        <v>28573</v>
      </c>
      <c r="AK266" t="s">
        <v>28572</v>
      </c>
      <c r="AL266">
        <v>13</v>
      </c>
      <c r="AM266" s="5">
        <f t="shared" si="34"/>
        <v>1.0833333333333333</v>
      </c>
      <c r="AN266" s="4">
        <f t="shared" si="39"/>
        <v>1.6407926290546509E-3</v>
      </c>
      <c r="AO266" s="3"/>
      <c r="AP266">
        <v>0</v>
      </c>
      <c r="AR266" t="s">
        <v>0</v>
      </c>
      <c r="AT266" s="2" t="s">
        <v>66</v>
      </c>
      <c r="AU266" s="1">
        <f t="shared" si="35"/>
        <v>3.1361675337100046</v>
      </c>
      <c r="AV266" s="1">
        <f t="shared" si="36"/>
        <v>2.2869994563372789</v>
      </c>
      <c r="AW266" s="1">
        <f t="shared" si="37"/>
        <v>1.4378313789645534</v>
      </c>
    </row>
    <row r="267" spans="1:49" x14ac:dyDescent="0.2">
      <c r="A267">
        <v>265</v>
      </c>
      <c r="B267" t="s">
        <v>28571</v>
      </c>
      <c r="C267" t="s">
        <v>28570</v>
      </c>
      <c r="F267" t="s">
        <v>28569</v>
      </c>
      <c r="G267" t="s">
        <v>15</v>
      </c>
      <c r="H267" t="s">
        <v>14</v>
      </c>
      <c r="I267" t="s">
        <v>28568</v>
      </c>
      <c r="J267">
        <v>60031581</v>
      </c>
      <c r="K267" t="s">
        <v>701</v>
      </c>
      <c r="L267" t="s">
        <v>700</v>
      </c>
      <c r="M267" t="s">
        <v>43</v>
      </c>
      <c r="N267">
        <v>1</v>
      </c>
      <c r="O267" t="s">
        <v>28567</v>
      </c>
      <c r="P267">
        <v>7004263090</v>
      </c>
      <c r="Q267">
        <v>60031581</v>
      </c>
      <c r="R267" s="7">
        <v>40330</v>
      </c>
      <c r="S267" s="8">
        <f t="shared" si="32"/>
        <v>2010</v>
      </c>
      <c r="T267" s="8">
        <v>2010</v>
      </c>
      <c r="U267" s="8">
        <f t="shared" si="33"/>
        <v>12</v>
      </c>
      <c r="V267" s="7">
        <v>40330</v>
      </c>
      <c r="W267" t="s">
        <v>1538</v>
      </c>
      <c r="X267" s="2">
        <v>1.6519999999999999</v>
      </c>
      <c r="Y267" s="6">
        <f t="shared" si="38"/>
        <v>4.409919649769093E-2</v>
      </c>
      <c r="AA267" t="s">
        <v>1537</v>
      </c>
      <c r="AB267">
        <v>17337</v>
      </c>
      <c r="AD267" t="s">
        <v>5</v>
      </c>
      <c r="AE267">
        <v>58</v>
      </c>
      <c r="AF267">
        <v>6</v>
      </c>
      <c r="AG267">
        <v>5454298</v>
      </c>
      <c r="AH267" t="s">
        <v>28566</v>
      </c>
      <c r="AI267" t="s">
        <v>28565</v>
      </c>
      <c r="AJ267" t="s">
        <v>28564</v>
      </c>
      <c r="AK267" t="s">
        <v>28563</v>
      </c>
      <c r="AL267">
        <v>5</v>
      </c>
      <c r="AM267" s="5">
        <f t="shared" si="34"/>
        <v>0.41666666666666669</v>
      </c>
      <c r="AN267" s="4">
        <f t="shared" si="39"/>
        <v>6.310740880979427E-4</v>
      </c>
      <c r="AO267" s="3"/>
      <c r="AP267">
        <v>0</v>
      </c>
      <c r="AR267" t="s">
        <v>0</v>
      </c>
      <c r="AT267" s="2" t="s">
        <v>66</v>
      </c>
      <c r="AU267" s="1">
        <f t="shared" si="35"/>
        <v>3.1058759774813036</v>
      </c>
      <c r="AV267" s="1">
        <f t="shared" si="36"/>
        <v>2.2365135292894434</v>
      </c>
      <c r="AW267" s="1">
        <f t="shared" si="37"/>
        <v>1.3671510810975838</v>
      </c>
    </row>
    <row r="268" spans="1:49" x14ac:dyDescent="0.2">
      <c r="A268">
        <v>266</v>
      </c>
      <c r="B268" t="s">
        <v>28562</v>
      </c>
      <c r="C268" t="s">
        <v>28561</v>
      </c>
      <c r="D268">
        <v>922668672</v>
      </c>
      <c r="F268" t="s">
        <v>28560</v>
      </c>
      <c r="G268" t="s">
        <v>15</v>
      </c>
      <c r="H268" t="s">
        <v>14</v>
      </c>
      <c r="I268" t="s">
        <v>18302</v>
      </c>
      <c r="J268">
        <v>60017161</v>
      </c>
      <c r="K268" t="s">
        <v>902</v>
      </c>
      <c r="L268" t="s">
        <v>901</v>
      </c>
      <c r="M268" t="s">
        <v>900</v>
      </c>
      <c r="N268">
        <v>2</v>
      </c>
      <c r="O268" t="s">
        <v>28559</v>
      </c>
      <c r="P268" t="s">
        <v>28558</v>
      </c>
      <c r="Q268" t="s">
        <v>897</v>
      </c>
      <c r="R268" s="7">
        <v>40330</v>
      </c>
      <c r="S268" s="8">
        <f t="shared" si="32"/>
        <v>2010</v>
      </c>
      <c r="T268" s="8">
        <v>2010</v>
      </c>
      <c r="U268" s="8">
        <f t="shared" si="33"/>
        <v>12</v>
      </c>
      <c r="V268" s="7">
        <v>40330</v>
      </c>
      <c r="W268" t="s">
        <v>3372</v>
      </c>
      <c r="X268" s="2">
        <v>0.251</v>
      </c>
      <c r="Y268" s="6">
        <f t="shared" si="38"/>
        <v>6.7003016470462617E-3</v>
      </c>
      <c r="AA268">
        <v>207217</v>
      </c>
      <c r="AB268">
        <v>26145</v>
      </c>
      <c r="AC268">
        <v>13623060</v>
      </c>
      <c r="AD268" t="s">
        <v>5</v>
      </c>
      <c r="AE268">
        <v>97</v>
      </c>
      <c r="AF268">
        <v>6</v>
      </c>
      <c r="AH268" t="s">
        <v>28557</v>
      </c>
      <c r="AI268" t="s">
        <v>28556</v>
      </c>
      <c r="AJ268" t="s">
        <v>28555</v>
      </c>
      <c r="AK268" t="s">
        <v>28554</v>
      </c>
      <c r="AL268">
        <v>6</v>
      </c>
      <c r="AM268" s="5">
        <f t="shared" si="34"/>
        <v>0.5</v>
      </c>
      <c r="AN268" s="4">
        <f t="shared" si="39"/>
        <v>7.572889057175312E-4</v>
      </c>
      <c r="AO268" s="3"/>
      <c r="AP268">
        <v>0</v>
      </c>
      <c r="AQ268" t="s">
        <v>3515</v>
      </c>
      <c r="AR268" t="s">
        <v>3514</v>
      </c>
      <c r="AS268" t="s">
        <v>902</v>
      </c>
      <c r="AT268" s="2">
        <v>1.3360000000000001</v>
      </c>
      <c r="AU268" s="1">
        <f t="shared" si="35"/>
        <v>0.49173978246476424</v>
      </c>
      <c r="AV268" s="1">
        <f t="shared" si="36"/>
        <v>0.37287952763818966</v>
      </c>
      <c r="AW268" s="1">
        <f t="shared" si="37"/>
        <v>0.25401927281161502</v>
      </c>
    </row>
    <row r="269" spans="1:49" x14ac:dyDescent="0.2">
      <c r="A269">
        <v>267</v>
      </c>
      <c r="B269" t="s">
        <v>28553</v>
      </c>
      <c r="C269" t="s">
        <v>28552</v>
      </c>
      <c r="F269" t="s">
        <v>28551</v>
      </c>
      <c r="G269" t="s">
        <v>15</v>
      </c>
      <c r="H269" t="s">
        <v>14</v>
      </c>
      <c r="I269" t="s">
        <v>28550</v>
      </c>
      <c r="J269">
        <v>60002668</v>
      </c>
      <c r="K269" t="s">
        <v>28549</v>
      </c>
      <c r="L269" t="s">
        <v>901</v>
      </c>
      <c r="M269" t="s">
        <v>900</v>
      </c>
      <c r="N269">
        <v>3</v>
      </c>
      <c r="O269" t="s">
        <v>28548</v>
      </c>
      <c r="P269" t="s">
        <v>28547</v>
      </c>
      <c r="Q269" t="s">
        <v>28546</v>
      </c>
      <c r="R269" s="7">
        <v>40330</v>
      </c>
      <c r="S269" s="8">
        <f t="shared" si="32"/>
        <v>2010</v>
      </c>
      <c r="T269" s="8">
        <v>2010</v>
      </c>
      <c r="U269" s="8">
        <f t="shared" si="33"/>
        <v>12</v>
      </c>
      <c r="V269" s="7">
        <v>40330</v>
      </c>
      <c r="W269" t="s">
        <v>1538</v>
      </c>
      <c r="X269" s="2">
        <v>1.6519999999999999</v>
      </c>
      <c r="Y269" s="6">
        <f t="shared" si="38"/>
        <v>4.409919649769093E-2</v>
      </c>
      <c r="AA269" t="s">
        <v>1537</v>
      </c>
      <c r="AB269">
        <v>17337</v>
      </c>
      <c r="AD269" t="s">
        <v>5</v>
      </c>
      <c r="AE269">
        <v>58</v>
      </c>
      <c r="AF269">
        <v>6</v>
      </c>
      <c r="AG269">
        <v>5439897</v>
      </c>
      <c r="AH269" t="s">
        <v>28545</v>
      </c>
      <c r="AI269" t="s">
        <v>28544</v>
      </c>
      <c r="AJ269" t="s">
        <v>28543</v>
      </c>
      <c r="AK269" t="s">
        <v>28542</v>
      </c>
      <c r="AL269">
        <v>152</v>
      </c>
      <c r="AM269" s="5">
        <f t="shared" si="34"/>
        <v>12.666666666666666</v>
      </c>
      <c r="AN269" s="4">
        <f t="shared" si="39"/>
        <v>1.9184652278177457E-2</v>
      </c>
      <c r="AO269" s="3"/>
      <c r="AP269">
        <v>0</v>
      </c>
      <c r="AR269" t="s">
        <v>0</v>
      </c>
      <c r="AT269" s="2" t="s">
        <v>66</v>
      </c>
      <c r="AU269" s="1">
        <f t="shared" si="35"/>
        <v>3.6624833231836886</v>
      </c>
      <c r="AV269" s="1">
        <f t="shared" si="36"/>
        <v>3.1641924387934193</v>
      </c>
      <c r="AW269" s="1">
        <f t="shared" si="37"/>
        <v>2.6659015544031495</v>
      </c>
    </row>
    <row r="270" spans="1:49" x14ac:dyDescent="0.2">
      <c r="A270">
        <v>268</v>
      </c>
      <c r="B270" t="s">
        <v>28541</v>
      </c>
      <c r="C270" t="s">
        <v>28540</v>
      </c>
      <c r="F270" t="s">
        <v>28539</v>
      </c>
      <c r="G270" t="s">
        <v>15</v>
      </c>
      <c r="H270" t="s">
        <v>14</v>
      </c>
      <c r="I270" t="s">
        <v>28514</v>
      </c>
      <c r="J270">
        <v>60031818</v>
      </c>
      <c r="K270" t="s">
        <v>7295</v>
      </c>
      <c r="L270" t="s">
        <v>7294</v>
      </c>
      <c r="M270" t="s">
        <v>330</v>
      </c>
      <c r="N270">
        <v>4</v>
      </c>
      <c r="O270" t="s">
        <v>28538</v>
      </c>
      <c r="P270" t="s">
        <v>28537</v>
      </c>
      <c r="Q270" t="s">
        <v>28536</v>
      </c>
      <c r="R270" s="7">
        <v>40330</v>
      </c>
      <c r="S270" s="8">
        <f t="shared" si="32"/>
        <v>2010</v>
      </c>
      <c r="T270" s="8">
        <v>2010</v>
      </c>
      <c r="U270" s="8">
        <f t="shared" si="33"/>
        <v>12</v>
      </c>
      <c r="V270" s="7">
        <v>40330</v>
      </c>
      <c r="W270" t="s">
        <v>1538</v>
      </c>
      <c r="X270" s="2">
        <v>1.6519999999999999</v>
      </c>
      <c r="Y270" s="6">
        <f t="shared" si="38"/>
        <v>4.409919649769093E-2</v>
      </c>
      <c r="AA270" t="s">
        <v>1537</v>
      </c>
      <c r="AB270">
        <v>17337</v>
      </c>
      <c r="AD270" t="s">
        <v>5</v>
      </c>
      <c r="AE270">
        <v>58</v>
      </c>
      <c r="AF270">
        <v>6</v>
      </c>
      <c r="AG270">
        <v>5439894</v>
      </c>
      <c r="AH270" t="s">
        <v>28535</v>
      </c>
      <c r="AI270" t="s">
        <v>28534</v>
      </c>
      <c r="AJ270" t="s">
        <v>28533</v>
      </c>
      <c r="AK270" t="s">
        <v>28532</v>
      </c>
      <c r="AL270">
        <v>44</v>
      </c>
      <c r="AM270" s="5">
        <f t="shared" si="34"/>
        <v>3.6666666666666665</v>
      </c>
      <c r="AN270" s="4">
        <f t="shared" si="39"/>
        <v>5.5534519752618956E-3</v>
      </c>
      <c r="AO270" s="3"/>
      <c r="AP270">
        <v>0</v>
      </c>
      <c r="AR270" t="s">
        <v>0</v>
      </c>
      <c r="AT270" s="2" t="s">
        <v>66</v>
      </c>
      <c r="AU270" s="1">
        <f t="shared" si="35"/>
        <v>3.2535473140962217</v>
      </c>
      <c r="AV270" s="1">
        <f t="shared" si="36"/>
        <v>2.4826324236476411</v>
      </c>
      <c r="AW270" s="1">
        <f t="shared" si="37"/>
        <v>1.7117175331990604</v>
      </c>
    </row>
    <row r="271" spans="1:49" x14ac:dyDescent="0.2">
      <c r="A271">
        <v>269</v>
      </c>
      <c r="B271" t="s">
        <v>28531</v>
      </c>
      <c r="C271" t="s">
        <v>28530</v>
      </c>
      <c r="F271" t="s">
        <v>28529</v>
      </c>
      <c r="G271" t="s">
        <v>15</v>
      </c>
      <c r="H271" t="s">
        <v>14</v>
      </c>
      <c r="I271" t="s">
        <v>28528</v>
      </c>
      <c r="J271" t="s">
        <v>28527</v>
      </c>
      <c r="K271" t="s">
        <v>28526</v>
      </c>
      <c r="L271" t="s">
        <v>28525</v>
      </c>
      <c r="M271" t="s">
        <v>20068</v>
      </c>
      <c r="N271">
        <v>4</v>
      </c>
      <c r="O271" t="s">
        <v>28524</v>
      </c>
      <c r="P271" t="s">
        <v>28523</v>
      </c>
      <c r="Q271" t="s">
        <v>28522</v>
      </c>
      <c r="R271" s="7">
        <v>40330</v>
      </c>
      <c r="S271" s="8">
        <f t="shared" si="32"/>
        <v>2010</v>
      </c>
      <c r="T271" s="8">
        <v>2010</v>
      </c>
      <c r="U271" s="8">
        <f t="shared" si="33"/>
        <v>12</v>
      </c>
      <c r="V271" s="7">
        <v>40330</v>
      </c>
      <c r="W271" t="s">
        <v>1538</v>
      </c>
      <c r="X271" s="2">
        <v>1.6519999999999999</v>
      </c>
      <c r="Y271" s="6">
        <f t="shared" si="38"/>
        <v>4.409919649769093E-2</v>
      </c>
      <c r="AA271" t="s">
        <v>1537</v>
      </c>
      <c r="AB271">
        <v>17337</v>
      </c>
      <c r="AD271" t="s">
        <v>5</v>
      </c>
      <c r="AE271">
        <v>58</v>
      </c>
      <c r="AF271">
        <v>6</v>
      </c>
      <c r="AG271">
        <v>5439893</v>
      </c>
      <c r="AH271" t="s">
        <v>28521</v>
      </c>
      <c r="AI271" t="s">
        <v>28520</v>
      </c>
      <c r="AJ271" t="s">
        <v>28519</v>
      </c>
      <c r="AK271" t="s">
        <v>28518</v>
      </c>
      <c r="AL271">
        <v>21</v>
      </c>
      <c r="AM271" s="5">
        <f t="shared" si="34"/>
        <v>1.75</v>
      </c>
      <c r="AN271" s="4">
        <f t="shared" si="39"/>
        <v>2.6505111700113595E-3</v>
      </c>
      <c r="AO271" s="3"/>
      <c r="AP271">
        <v>0</v>
      </c>
      <c r="AR271" t="s">
        <v>0</v>
      </c>
      <c r="AT271" s="2" t="s">
        <v>66</v>
      </c>
      <c r="AU271" s="1">
        <f t="shared" si="35"/>
        <v>3.166459089938706</v>
      </c>
      <c r="AV271" s="1">
        <f t="shared" si="36"/>
        <v>2.3374853833851144</v>
      </c>
      <c r="AW271" s="1">
        <f t="shared" si="37"/>
        <v>1.508511676831523</v>
      </c>
    </row>
    <row r="272" spans="1:49" x14ac:dyDescent="0.2">
      <c r="A272">
        <v>270</v>
      </c>
      <c r="B272" t="s">
        <v>28517</v>
      </c>
      <c r="C272" t="s">
        <v>28516</v>
      </c>
      <c r="F272" t="s">
        <v>28515</v>
      </c>
      <c r="G272" t="s">
        <v>15</v>
      </c>
      <c r="H272" t="s">
        <v>14</v>
      </c>
      <c r="I272" t="s">
        <v>28514</v>
      </c>
      <c r="J272">
        <v>60031818</v>
      </c>
      <c r="K272" t="s">
        <v>7295</v>
      </c>
      <c r="L272" t="s">
        <v>7294</v>
      </c>
      <c r="M272" t="s">
        <v>330</v>
      </c>
      <c r="N272">
        <v>3</v>
      </c>
      <c r="O272" t="s">
        <v>28513</v>
      </c>
      <c r="P272" t="s">
        <v>28512</v>
      </c>
      <c r="Q272" t="s">
        <v>28511</v>
      </c>
      <c r="R272" s="7">
        <v>40330</v>
      </c>
      <c r="S272" s="8">
        <f t="shared" si="32"/>
        <v>2010</v>
      </c>
      <c r="T272" s="8">
        <v>2010</v>
      </c>
      <c r="U272" s="8">
        <f t="shared" si="33"/>
        <v>12</v>
      </c>
      <c r="V272" s="7">
        <v>40330</v>
      </c>
      <c r="W272" t="s">
        <v>1538</v>
      </c>
      <c r="X272" s="2">
        <v>1.6519999999999999</v>
      </c>
      <c r="Y272" s="6">
        <f t="shared" si="38"/>
        <v>4.409919649769093E-2</v>
      </c>
      <c r="AA272" t="s">
        <v>1537</v>
      </c>
      <c r="AB272">
        <v>17337</v>
      </c>
      <c r="AD272" t="s">
        <v>5</v>
      </c>
      <c r="AE272">
        <v>58</v>
      </c>
      <c r="AF272">
        <v>6</v>
      </c>
      <c r="AG272">
        <v>5439785</v>
      </c>
      <c r="AH272" t="s">
        <v>28510</v>
      </c>
      <c r="AI272" t="s">
        <v>28509</v>
      </c>
      <c r="AJ272" t="s">
        <v>28508</v>
      </c>
      <c r="AK272" t="s">
        <v>28507</v>
      </c>
      <c r="AL272">
        <v>4</v>
      </c>
      <c r="AM272" s="5">
        <f t="shared" si="34"/>
        <v>0.33333333333333331</v>
      </c>
      <c r="AN272" s="4">
        <f t="shared" si="39"/>
        <v>5.048592704783541E-4</v>
      </c>
      <c r="AO272" s="3"/>
      <c r="AP272">
        <v>0</v>
      </c>
      <c r="AR272" t="s">
        <v>0</v>
      </c>
      <c r="AT272" s="2" t="s">
        <v>66</v>
      </c>
      <c r="AU272" s="1">
        <f t="shared" si="35"/>
        <v>3.1020895329527156</v>
      </c>
      <c r="AV272" s="1">
        <f t="shared" si="36"/>
        <v>2.2302027884084641</v>
      </c>
      <c r="AW272" s="1">
        <f t="shared" si="37"/>
        <v>1.3583160438642126</v>
      </c>
    </row>
    <row r="273" spans="1:49" x14ac:dyDescent="0.2">
      <c r="A273">
        <v>271</v>
      </c>
      <c r="B273" t="s">
        <v>28506</v>
      </c>
      <c r="C273" t="s">
        <v>28505</v>
      </c>
      <c r="F273" t="s">
        <v>28504</v>
      </c>
      <c r="G273" t="s">
        <v>15</v>
      </c>
      <c r="H273" t="s">
        <v>14</v>
      </c>
      <c r="I273" t="s">
        <v>22185</v>
      </c>
      <c r="J273" t="s">
        <v>28503</v>
      </c>
      <c r="K273" t="s">
        <v>28502</v>
      </c>
      <c r="L273" t="s">
        <v>17351</v>
      </c>
      <c r="M273" t="s">
        <v>17350</v>
      </c>
      <c r="N273">
        <v>3</v>
      </c>
      <c r="O273" t="s">
        <v>28501</v>
      </c>
      <c r="P273" t="s">
        <v>22181</v>
      </c>
      <c r="Q273" t="s">
        <v>28500</v>
      </c>
      <c r="R273" s="7">
        <v>40330</v>
      </c>
      <c r="S273" s="8">
        <f t="shared" si="32"/>
        <v>2010</v>
      </c>
      <c r="T273" s="8">
        <v>2010</v>
      </c>
      <c r="U273" s="8">
        <f t="shared" si="33"/>
        <v>12</v>
      </c>
      <c r="V273" s="7">
        <v>40330</v>
      </c>
      <c r="W273" t="s">
        <v>1538</v>
      </c>
      <c r="X273" s="2">
        <v>1.6519999999999999</v>
      </c>
      <c r="Y273" s="6">
        <f t="shared" si="38"/>
        <v>4.409919649769093E-2</v>
      </c>
      <c r="AA273" t="s">
        <v>1537</v>
      </c>
      <c r="AB273">
        <v>17337</v>
      </c>
      <c r="AD273" t="s">
        <v>5</v>
      </c>
      <c r="AE273">
        <v>58</v>
      </c>
      <c r="AF273">
        <v>6</v>
      </c>
      <c r="AG273">
        <v>5439892</v>
      </c>
      <c r="AH273" t="s">
        <v>28499</v>
      </c>
      <c r="AI273" t="s">
        <v>28498</v>
      </c>
      <c r="AJ273" t="s">
        <v>28497</v>
      </c>
      <c r="AK273" t="s">
        <v>28496</v>
      </c>
      <c r="AL273">
        <v>105</v>
      </c>
      <c r="AM273" s="5">
        <f t="shared" si="34"/>
        <v>8.75</v>
      </c>
      <c r="AN273" s="4">
        <f t="shared" si="39"/>
        <v>1.3252555850056797E-2</v>
      </c>
      <c r="AO273" s="3"/>
      <c r="AP273">
        <v>0</v>
      </c>
      <c r="AQ273" t="s">
        <v>125</v>
      </c>
      <c r="AR273" t="s">
        <v>28495</v>
      </c>
      <c r="AS273" t="s">
        <v>124</v>
      </c>
      <c r="AT273" s="2" t="s">
        <v>66</v>
      </c>
      <c r="AU273" s="1">
        <f t="shared" si="35"/>
        <v>3.4845204303400692</v>
      </c>
      <c r="AV273" s="1">
        <f t="shared" si="36"/>
        <v>2.8675876173873864</v>
      </c>
      <c r="AW273" s="1">
        <f t="shared" si="37"/>
        <v>2.2506548044347032</v>
      </c>
    </row>
    <row r="274" spans="1:49" x14ac:dyDescent="0.2">
      <c r="A274">
        <v>272</v>
      </c>
      <c r="B274" t="s">
        <v>28494</v>
      </c>
      <c r="C274" t="s">
        <v>28493</v>
      </c>
      <c r="F274" t="s">
        <v>28492</v>
      </c>
      <c r="G274" t="s">
        <v>15</v>
      </c>
      <c r="H274" t="s">
        <v>14</v>
      </c>
      <c r="I274" t="s">
        <v>28491</v>
      </c>
      <c r="J274">
        <v>60104244</v>
      </c>
      <c r="K274" t="s">
        <v>4196</v>
      </c>
      <c r="L274" t="s">
        <v>686</v>
      </c>
      <c r="M274" t="s">
        <v>685</v>
      </c>
      <c r="N274">
        <v>4</v>
      </c>
      <c r="O274" t="s">
        <v>28490</v>
      </c>
      <c r="P274" t="s">
        <v>28489</v>
      </c>
      <c r="Q274" t="s">
        <v>28488</v>
      </c>
      <c r="R274" s="7">
        <v>40330</v>
      </c>
      <c r="S274" s="8">
        <f t="shared" si="32"/>
        <v>2010</v>
      </c>
      <c r="T274" s="8">
        <v>2010</v>
      </c>
      <c r="U274" s="8">
        <f t="shared" si="33"/>
        <v>12</v>
      </c>
      <c r="V274" s="7">
        <v>40330</v>
      </c>
      <c r="W274" t="s">
        <v>1538</v>
      </c>
      <c r="X274" s="2">
        <v>1.6519999999999999</v>
      </c>
      <c r="Y274" s="6">
        <f t="shared" si="38"/>
        <v>4.409919649769093E-2</v>
      </c>
      <c r="AA274" t="s">
        <v>1537</v>
      </c>
      <c r="AB274">
        <v>17337</v>
      </c>
      <c r="AD274" t="s">
        <v>5</v>
      </c>
      <c r="AE274">
        <v>58</v>
      </c>
      <c r="AF274">
        <v>6</v>
      </c>
      <c r="AG274">
        <v>5439781</v>
      </c>
      <c r="AH274" t="s">
        <v>28487</v>
      </c>
      <c r="AI274" t="s">
        <v>28486</v>
      </c>
      <c r="AJ274" t="s">
        <v>28485</v>
      </c>
      <c r="AK274" t="s">
        <v>28484</v>
      </c>
      <c r="AL274">
        <v>168</v>
      </c>
      <c r="AM274" s="5">
        <f t="shared" si="34"/>
        <v>14</v>
      </c>
      <c r="AN274" s="4">
        <f t="shared" si="39"/>
        <v>2.1204089360090876E-2</v>
      </c>
      <c r="AO274" s="3"/>
      <c r="AP274">
        <v>0</v>
      </c>
      <c r="AQ274" t="s">
        <v>2085</v>
      </c>
      <c r="AR274" t="s">
        <v>0</v>
      </c>
      <c r="AS274" t="s">
        <v>2084</v>
      </c>
      <c r="AT274" s="2" t="s">
        <v>66</v>
      </c>
      <c r="AU274" s="1">
        <f t="shared" si="35"/>
        <v>3.723066435641091</v>
      </c>
      <c r="AV274" s="1">
        <f t="shared" si="36"/>
        <v>3.2651642928890903</v>
      </c>
      <c r="AW274" s="1">
        <f t="shared" si="37"/>
        <v>2.8072621501370887</v>
      </c>
    </row>
    <row r="275" spans="1:49" x14ac:dyDescent="0.2">
      <c r="A275">
        <v>273</v>
      </c>
      <c r="B275" t="s">
        <v>28483</v>
      </c>
      <c r="C275" t="s">
        <v>28482</v>
      </c>
      <c r="F275" t="s">
        <v>28481</v>
      </c>
      <c r="G275" t="s">
        <v>15</v>
      </c>
      <c r="H275" t="s">
        <v>14</v>
      </c>
      <c r="I275" t="s">
        <v>28480</v>
      </c>
      <c r="J275">
        <v>60006541</v>
      </c>
      <c r="K275" t="s">
        <v>28479</v>
      </c>
      <c r="L275" t="s">
        <v>28478</v>
      </c>
      <c r="M275" t="s">
        <v>12944</v>
      </c>
      <c r="N275">
        <v>2</v>
      </c>
      <c r="O275" t="s">
        <v>28477</v>
      </c>
      <c r="P275" t="s">
        <v>28476</v>
      </c>
      <c r="Q275" t="s">
        <v>28475</v>
      </c>
      <c r="R275" s="7">
        <v>40330</v>
      </c>
      <c r="S275" s="8">
        <f t="shared" si="32"/>
        <v>2010</v>
      </c>
      <c r="T275" s="8">
        <v>2010</v>
      </c>
      <c r="U275" s="8">
        <f t="shared" si="33"/>
        <v>12</v>
      </c>
      <c r="V275" s="7">
        <v>40330</v>
      </c>
      <c r="W275" t="s">
        <v>1538</v>
      </c>
      <c r="X275" s="2">
        <v>1.6519999999999999</v>
      </c>
      <c r="Y275" s="6">
        <f t="shared" si="38"/>
        <v>4.409919649769093E-2</v>
      </c>
      <c r="AA275" t="s">
        <v>1537</v>
      </c>
      <c r="AB275">
        <v>17337</v>
      </c>
      <c r="AD275" t="s">
        <v>5</v>
      </c>
      <c r="AE275">
        <v>58</v>
      </c>
      <c r="AF275">
        <v>6</v>
      </c>
      <c r="AG275">
        <v>5439873</v>
      </c>
      <c r="AH275" t="s">
        <v>28474</v>
      </c>
      <c r="AI275" t="s">
        <v>28473</v>
      </c>
      <c r="AJ275" t="s">
        <v>28472</v>
      </c>
      <c r="AK275" t="s">
        <v>28471</v>
      </c>
      <c r="AL275">
        <v>58</v>
      </c>
      <c r="AM275" s="5">
        <f t="shared" si="34"/>
        <v>4.833333333333333</v>
      </c>
      <c r="AN275" s="4">
        <f t="shared" si="39"/>
        <v>7.320459421936135E-3</v>
      </c>
      <c r="AO275" s="3"/>
      <c r="AP275">
        <v>0</v>
      </c>
      <c r="AR275" t="s">
        <v>0</v>
      </c>
      <c r="AT275" s="2" t="s">
        <v>66</v>
      </c>
      <c r="AU275" s="1">
        <f t="shared" si="35"/>
        <v>3.3065575374964489</v>
      </c>
      <c r="AV275" s="1">
        <f t="shared" si="36"/>
        <v>2.5709827959813532</v>
      </c>
      <c r="AW275" s="1">
        <f t="shared" si="37"/>
        <v>1.8354080544662574</v>
      </c>
    </row>
    <row r="276" spans="1:49" x14ac:dyDescent="0.2">
      <c r="A276">
        <v>274</v>
      </c>
      <c r="B276" t="s">
        <v>28470</v>
      </c>
      <c r="C276" t="s">
        <v>28469</v>
      </c>
      <c r="F276" t="s">
        <v>28468</v>
      </c>
      <c r="G276" t="s">
        <v>15</v>
      </c>
      <c r="H276" t="s">
        <v>14</v>
      </c>
      <c r="I276" t="s">
        <v>28467</v>
      </c>
      <c r="J276" t="s">
        <v>28466</v>
      </c>
      <c r="K276" t="s">
        <v>28465</v>
      </c>
      <c r="L276" t="s">
        <v>28464</v>
      </c>
      <c r="M276" t="s">
        <v>543</v>
      </c>
      <c r="N276">
        <v>5</v>
      </c>
      <c r="O276" t="s">
        <v>28463</v>
      </c>
      <c r="P276" t="s">
        <v>28462</v>
      </c>
      <c r="Q276" t="s">
        <v>28461</v>
      </c>
      <c r="R276" s="7">
        <v>40330</v>
      </c>
      <c r="S276" s="8">
        <f t="shared" si="32"/>
        <v>2010</v>
      </c>
      <c r="T276" s="8">
        <v>2010</v>
      </c>
      <c r="U276" s="8">
        <f t="shared" si="33"/>
        <v>12</v>
      </c>
      <c r="V276" s="7">
        <v>40330</v>
      </c>
      <c r="W276" t="s">
        <v>16607</v>
      </c>
      <c r="X276" s="2">
        <v>0.78200000000000003</v>
      </c>
      <c r="Y276" s="6">
        <f t="shared" si="38"/>
        <v>2.0875043378446919E-2</v>
      </c>
      <c r="AA276">
        <v>189316</v>
      </c>
      <c r="AB276">
        <v>19901</v>
      </c>
      <c r="AD276" t="s">
        <v>5</v>
      </c>
      <c r="AE276">
        <v>56</v>
      </c>
      <c r="AF276">
        <v>2</v>
      </c>
      <c r="AG276">
        <v>5451145</v>
      </c>
      <c r="AH276" t="s">
        <v>28460</v>
      </c>
      <c r="AI276" t="s">
        <v>28459</v>
      </c>
      <c r="AJ276" t="s">
        <v>28458</v>
      </c>
      <c r="AK276" t="s">
        <v>28457</v>
      </c>
      <c r="AL276">
        <v>7</v>
      </c>
      <c r="AM276" s="5">
        <f t="shared" si="34"/>
        <v>0.58333333333333337</v>
      </c>
      <c r="AN276" s="4">
        <f t="shared" si="39"/>
        <v>8.835037233371198E-4</v>
      </c>
      <c r="AO276" s="3"/>
      <c r="AP276">
        <v>0</v>
      </c>
      <c r="AR276" t="s">
        <v>0</v>
      </c>
      <c r="AT276" s="2">
        <v>3.863</v>
      </c>
      <c r="AU276" s="1">
        <f t="shared" si="35"/>
        <v>1.4877581481913977</v>
      </c>
      <c r="AV276" s="1">
        <f t="shared" si="36"/>
        <v>1.0879273550892019</v>
      </c>
      <c r="AW276" s="1">
        <f t="shared" si="37"/>
        <v>0.68809656198700586</v>
      </c>
    </row>
    <row r="277" spans="1:49" x14ac:dyDescent="0.2">
      <c r="A277">
        <v>275</v>
      </c>
      <c r="B277" t="s">
        <v>28456</v>
      </c>
      <c r="C277" t="s">
        <v>28455</v>
      </c>
      <c r="F277" t="s">
        <v>28454</v>
      </c>
      <c r="G277" t="s">
        <v>15</v>
      </c>
      <c r="H277" t="s">
        <v>14</v>
      </c>
      <c r="I277" t="s">
        <v>28453</v>
      </c>
      <c r="J277" t="s">
        <v>28452</v>
      </c>
      <c r="K277" t="s">
        <v>28451</v>
      </c>
      <c r="L277" t="s">
        <v>28450</v>
      </c>
      <c r="M277" t="s">
        <v>5421</v>
      </c>
      <c r="N277">
        <v>5</v>
      </c>
      <c r="O277" t="s">
        <v>28449</v>
      </c>
      <c r="P277" t="s">
        <v>28448</v>
      </c>
      <c r="Q277" t="s">
        <v>28447</v>
      </c>
      <c r="R277" s="7">
        <v>40330</v>
      </c>
      <c r="S277" s="8">
        <f t="shared" si="32"/>
        <v>2010</v>
      </c>
      <c r="T277" s="8">
        <v>2010</v>
      </c>
      <c r="U277" s="8">
        <f t="shared" si="33"/>
        <v>12</v>
      </c>
      <c r="V277" s="7">
        <v>40330</v>
      </c>
      <c r="W277" t="s">
        <v>16607</v>
      </c>
      <c r="X277" s="2">
        <v>0.78200000000000003</v>
      </c>
      <c r="Y277" s="6">
        <f t="shared" si="38"/>
        <v>2.0875043378446919E-2</v>
      </c>
      <c r="AA277">
        <v>189316</v>
      </c>
      <c r="AB277">
        <v>19901</v>
      </c>
      <c r="AD277" t="s">
        <v>5</v>
      </c>
      <c r="AE277">
        <v>56</v>
      </c>
      <c r="AF277">
        <v>2</v>
      </c>
      <c r="AG277">
        <v>5424125</v>
      </c>
      <c r="AH277" t="s">
        <v>28446</v>
      </c>
      <c r="AI277" t="s">
        <v>28445</v>
      </c>
      <c r="AJ277" t="s">
        <v>28444</v>
      </c>
      <c r="AK277" t="s">
        <v>28443</v>
      </c>
      <c r="AL277">
        <v>5</v>
      </c>
      <c r="AM277" s="5">
        <f t="shared" si="34"/>
        <v>0.41666666666666669</v>
      </c>
      <c r="AN277" s="4">
        <f t="shared" si="39"/>
        <v>6.310740880979427E-4</v>
      </c>
      <c r="AO277" s="3"/>
      <c r="AP277">
        <v>0</v>
      </c>
      <c r="AR277" t="s">
        <v>0</v>
      </c>
      <c r="AT277" s="2">
        <v>3.863</v>
      </c>
      <c r="AU277" s="1">
        <f t="shared" si="35"/>
        <v>1.4801852591342224</v>
      </c>
      <c r="AV277" s="1">
        <f t="shared" si="36"/>
        <v>1.0753058733272431</v>
      </c>
      <c r="AW277" s="1">
        <f t="shared" si="37"/>
        <v>0.67042648752026357</v>
      </c>
    </row>
    <row r="278" spans="1:49" x14ac:dyDescent="0.2">
      <c r="A278">
        <v>276</v>
      </c>
      <c r="B278" t="s">
        <v>28442</v>
      </c>
      <c r="C278" t="s">
        <v>28441</v>
      </c>
      <c r="F278" t="s">
        <v>28440</v>
      </c>
      <c r="G278" t="s">
        <v>15</v>
      </c>
      <c r="H278" t="s">
        <v>14</v>
      </c>
      <c r="I278" t="s">
        <v>28439</v>
      </c>
      <c r="J278">
        <v>60024872</v>
      </c>
      <c r="K278" t="s">
        <v>874</v>
      </c>
      <c r="L278" t="s">
        <v>873</v>
      </c>
      <c r="M278" t="s">
        <v>872</v>
      </c>
      <c r="N278">
        <v>2</v>
      </c>
      <c r="O278" t="s">
        <v>28438</v>
      </c>
      <c r="P278" t="s">
        <v>28437</v>
      </c>
      <c r="Q278" t="s">
        <v>869</v>
      </c>
      <c r="R278" s="7">
        <v>40330</v>
      </c>
      <c r="S278" s="8">
        <f t="shared" si="32"/>
        <v>2010</v>
      </c>
      <c r="T278" s="8">
        <v>2010</v>
      </c>
      <c r="U278" s="8">
        <f t="shared" si="33"/>
        <v>12</v>
      </c>
      <c r="V278" s="7">
        <v>40330</v>
      </c>
      <c r="W278" t="s">
        <v>28436</v>
      </c>
      <c r="X278" s="2">
        <v>0.26900000000000002</v>
      </c>
      <c r="Y278" s="6">
        <f t="shared" si="38"/>
        <v>7.1808013667547591E-3</v>
      </c>
      <c r="AA278" t="s">
        <v>28435</v>
      </c>
      <c r="AB278">
        <v>13669</v>
      </c>
      <c r="AD278" t="s">
        <v>5</v>
      </c>
      <c r="AE278">
        <v>123</v>
      </c>
      <c r="AF278">
        <v>1</v>
      </c>
      <c r="AH278" t="s">
        <v>28434</v>
      </c>
      <c r="AI278" t="s">
        <v>28433</v>
      </c>
      <c r="AK278" t="s">
        <v>28432</v>
      </c>
      <c r="AL278">
        <v>4</v>
      </c>
      <c r="AM278" s="5">
        <f t="shared" si="34"/>
        <v>0.33333333333333331</v>
      </c>
      <c r="AN278" s="4">
        <f t="shared" si="39"/>
        <v>5.048592704783541E-4</v>
      </c>
      <c r="AO278" s="3"/>
      <c r="AP278">
        <v>0</v>
      </c>
      <c r="AR278" t="s">
        <v>0</v>
      </c>
      <c r="AT278" s="2" t="s">
        <v>66</v>
      </c>
      <c r="AU278" s="1">
        <f t="shared" si="35"/>
        <v>0.51780187378718379</v>
      </c>
      <c r="AV278" s="1">
        <f t="shared" si="36"/>
        <v>0.38428303186165563</v>
      </c>
      <c r="AW278" s="1">
        <f t="shared" si="37"/>
        <v>0.25076418993612759</v>
      </c>
    </row>
    <row r="279" spans="1:49" x14ac:dyDescent="0.2">
      <c r="A279">
        <v>277</v>
      </c>
      <c r="B279" t="s">
        <v>28431</v>
      </c>
      <c r="C279" t="s">
        <v>28430</v>
      </c>
      <c r="E279">
        <v>20230507</v>
      </c>
      <c r="F279" t="s">
        <v>28429</v>
      </c>
      <c r="G279" t="s">
        <v>15</v>
      </c>
      <c r="H279" t="s">
        <v>14</v>
      </c>
      <c r="I279" t="s">
        <v>28428</v>
      </c>
      <c r="J279" t="s">
        <v>28427</v>
      </c>
      <c r="K279" t="s">
        <v>28426</v>
      </c>
      <c r="L279" t="s">
        <v>28425</v>
      </c>
      <c r="M279" t="s">
        <v>28424</v>
      </c>
      <c r="N279">
        <v>3</v>
      </c>
      <c r="O279" t="s">
        <v>28423</v>
      </c>
      <c r="P279" t="s">
        <v>28422</v>
      </c>
      <c r="Q279" t="s">
        <v>28421</v>
      </c>
      <c r="R279" s="7">
        <v>40330</v>
      </c>
      <c r="S279" s="8">
        <f t="shared" si="32"/>
        <v>2010</v>
      </c>
      <c r="T279" s="8">
        <v>2010</v>
      </c>
      <c r="U279" s="8">
        <f t="shared" si="33"/>
        <v>12</v>
      </c>
      <c r="V279" s="7">
        <v>40330</v>
      </c>
      <c r="W279" t="s">
        <v>1462</v>
      </c>
      <c r="X279" s="2">
        <v>3.0579999999999998</v>
      </c>
      <c r="Y279" s="6">
        <f t="shared" si="38"/>
        <v>8.1631563492699066E-2</v>
      </c>
      <c r="AA279">
        <v>9607412</v>
      </c>
      <c r="AB279">
        <v>16612</v>
      </c>
      <c r="AC279" t="s">
        <v>1461</v>
      </c>
      <c r="AD279" t="s">
        <v>5</v>
      </c>
      <c r="AE279">
        <v>62</v>
      </c>
      <c r="AF279">
        <v>5</v>
      </c>
      <c r="AH279" t="s">
        <v>28420</v>
      </c>
      <c r="AI279" t="s">
        <v>28419</v>
      </c>
      <c r="AJ279" t="s">
        <v>28418</v>
      </c>
      <c r="AK279" t="s">
        <v>28417</v>
      </c>
      <c r="AL279">
        <v>38</v>
      </c>
      <c r="AM279" s="5">
        <f t="shared" si="34"/>
        <v>3.1666666666666665</v>
      </c>
      <c r="AN279" s="4">
        <f t="shared" si="39"/>
        <v>4.7961630695443642E-3</v>
      </c>
      <c r="AO279" s="3"/>
      <c r="AP279">
        <v>1</v>
      </c>
      <c r="AR279" t="s">
        <v>0</v>
      </c>
      <c r="AT279" s="2">
        <v>6.4169999999999998</v>
      </c>
      <c r="AU279" s="1">
        <f t="shared" si="35"/>
        <v>5.8580943365752658</v>
      </c>
      <c r="AV279" s="1">
        <f t="shared" si="36"/>
        <v>4.3213863281121716</v>
      </c>
      <c r="AW279" s="1">
        <f t="shared" si="37"/>
        <v>2.784678319649077</v>
      </c>
    </row>
    <row r="280" spans="1:49" x14ac:dyDescent="0.2">
      <c r="A280">
        <v>278</v>
      </c>
      <c r="B280" t="s">
        <v>28416</v>
      </c>
      <c r="C280" t="s">
        <v>28415</v>
      </c>
      <c r="F280" t="s">
        <v>28414</v>
      </c>
      <c r="G280" t="s">
        <v>15</v>
      </c>
      <c r="H280" t="s">
        <v>14</v>
      </c>
      <c r="I280" t="s">
        <v>18437</v>
      </c>
      <c r="J280">
        <v>60026638</v>
      </c>
      <c r="K280" t="s">
        <v>28413</v>
      </c>
      <c r="L280" t="s">
        <v>13168</v>
      </c>
      <c r="M280" t="s">
        <v>10</v>
      </c>
      <c r="N280">
        <v>3</v>
      </c>
      <c r="O280" t="s">
        <v>28412</v>
      </c>
      <c r="P280" t="s">
        <v>28411</v>
      </c>
      <c r="Q280" t="s">
        <v>28410</v>
      </c>
      <c r="R280" s="7">
        <v>40330</v>
      </c>
      <c r="S280" s="8">
        <f t="shared" si="32"/>
        <v>2010</v>
      </c>
      <c r="T280" s="8">
        <v>2010</v>
      </c>
      <c r="U280" s="8">
        <f t="shared" si="33"/>
        <v>12</v>
      </c>
      <c r="V280" s="7">
        <v>40330</v>
      </c>
      <c r="W280" t="s">
        <v>8642</v>
      </c>
      <c r="X280" s="2">
        <v>0.12</v>
      </c>
      <c r="Y280" s="6">
        <f t="shared" si="38"/>
        <v>3.2033314647233121E-3</v>
      </c>
      <c r="AA280">
        <v>10897089</v>
      </c>
      <c r="AB280">
        <v>20786</v>
      </c>
      <c r="AC280">
        <v>15387305</v>
      </c>
      <c r="AD280" t="s">
        <v>5</v>
      </c>
      <c r="AE280">
        <v>15</v>
      </c>
      <c r="AF280">
        <v>1</v>
      </c>
      <c r="AH280" t="s">
        <v>28409</v>
      </c>
      <c r="AI280" t="s">
        <v>28408</v>
      </c>
      <c r="AK280" t="s">
        <v>28407</v>
      </c>
      <c r="AL280">
        <v>1</v>
      </c>
      <c r="AM280" s="5">
        <f t="shared" si="34"/>
        <v>8.3333333333333329E-2</v>
      </c>
      <c r="AN280" s="4">
        <f t="shared" si="39"/>
        <v>1.2621481761958852E-4</v>
      </c>
      <c r="AO280" s="3"/>
      <c r="AP280">
        <v>0</v>
      </c>
      <c r="AR280" t="s">
        <v>0</v>
      </c>
      <c r="AT280" s="2">
        <v>0.33300000000000002</v>
      </c>
      <c r="AU280" s="1">
        <f t="shared" si="35"/>
        <v>0.22801964705921948</v>
      </c>
      <c r="AV280" s="1">
        <f t="shared" si="36"/>
        <v>0.16647731411714503</v>
      </c>
      <c r="AW280" s="1">
        <f t="shared" si="37"/>
        <v>0.10493498117507055</v>
      </c>
    </row>
    <row r="281" spans="1:49" x14ac:dyDescent="0.2">
      <c r="A281">
        <v>279</v>
      </c>
      <c r="B281" t="s">
        <v>28406</v>
      </c>
      <c r="C281" t="s">
        <v>28405</v>
      </c>
      <c r="F281" t="s">
        <v>28404</v>
      </c>
      <c r="G281" t="s">
        <v>15</v>
      </c>
      <c r="H281" t="s">
        <v>14</v>
      </c>
      <c r="I281" t="s">
        <v>28403</v>
      </c>
      <c r="J281">
        <v>60015033</v>
      </c>
      <c r="K281" t="s">
        <v>28402</v>
      </c>
      <c r="L281" t="s">
        <v>4404</v>
      </c>
      <c r="M281" t="s">
        <v>43</v>
      </c>
      <c r="N281">
        <v>2</v>
      </c>
      <c r="O281" t="s">
        <v>28401</v>
      </c>
      <c r="P281" t="s">
        <v>28400</v>
      </c>
      <c r="Q281" t="s">
        <v>28399</v>
      </c>
      <c r="R281" s="7">
        <v>40330</v>
      </c>
      <c r="S281" s="8">
        <f t="shared" si="32"/>
        <v>2010</v>
      </c>
      <c r="T281" s="8">
        <v>2010</v>
      </c>
      <c r="U281" s="8">
        <f t="shared" si="33"/>
        <v>12</v>
      </c>
      <c r="V281" s="7">
        <v>40330</v>
      </c>
      <c r="W281" t="s">
        <v>13352</v>
      </c>
      <c r="X281" s="2">
        <v>0.27800000000000002</v>
      </c>
      <c r="Y281" s="6">
        <f t="shared" si="38"/>
        <v>7.4210512266090073E-3</v>
      </c>
      <c r="AA281" t="s">
        <v>13351</v>
      </c>
      <c r="AB281">
        <v>21402</v>
      </c>
      <c r="AC281">
        <v>15685403</v>
      </c>
      <c r="AD281" t="s">
        <v>5</v>
      </c>
      <c r="AE281">
        <v>83</v>
      </c>
      <c r="AF281">
        <v>6</v>
      </c>
      <c r="AH281" t="s">
        <v>28398</v>
      </c>
      <c r="AI281" t="s">
        <v>28397</v>
      </c>
      <c r="AK281" t="s">
        <v>28396</v>
      </c>
      <c r="AL281">
        <v>2</v>
      </c>
      <c r="AM281" s="5">
        <f t="shared" si="34"/>
        <v>0.16666666666666666</v>
      </c>
      <c r="AN281" s="4">
        <f t="shared" si="39"/>
        <v>2.5242963523917705E-4</v>
      </c>
      <c r="AO281" s="3"/>
      <c r="AP281">
        <v>0</v>
      </c>
      <c r="AR281" t="s">
        <v>0</v>
      </c>
      <c r="AT281" s="2">
        <v>0.52900000000000003</v>
      </c>
      <c r="AU281" s="1">
        <f t="shared" si="35"/>
        <v>0.52704647491980572</v>
      </c>
      <c r="AV281" s="1">
        <f t="shared" si="36"/>
        <v>0.38367404309240921</v>
      </c>
      <c r="AW281" s="1">
        <f t="shared" si="37"/>
        <v>0.24030161126501257</v>
      </c>
    </row>
    <row r="282" spans="1:49" x14ac:dyDescent="0.2">
      <c r="A282">
        <v>280</v>
      </c>
      <c r="B282" t="s">
        <v>28395</v>
      </c>
      <c r="C282" t="s">
        <v>28394</v>
      </c>
      <c r="F282" t="s">
        <v>28393</v>
      </c>
      <c r="G282" t="s">
        <v>15</v>
      </c>
      <c r="H282" t="s">
        <v>14</v>
      </c>
      <c r="I282" t="s">
        <v>22789</v>
      </c>
      <c r="J282" t="s">
        <v>28392</v>
      </c>
      <c r="K282" t="s">
        <v>28391</v>
      </c>
      <c r="L282" t="s">
        <v>28390</v>
      </c>
      <c r="M282" t="s">
        <v>28389</v>
      </c>
      <c r="N282">
        <v>3</v>
      </c>
      <c r="O282" t="s">
        <v>28388</v>
      </c>
      <c r="P282" t="s">
        <v>28387</v>
      </c>
      <c r="Q282" t="s">
        <v>28386</v>
      </c>
      <c r="R282" s="7">
        <v>40330</v>
      </c>
      <c r="S282" s="8">
        <f t="shared" si="32"/>
        <v>2010</v>
      </c>
      <c r="T282" s="8">
        <v>2010</v>
      </c>
      <c r="U282" s="8">
        <f t="shared" si="33"/>
        <v>12</v>
      </c>
      <c r="V282" s="7">
        <v>40330</v>
      </c>
      <c r="W282" t="s">
        <v>681</v>
      </c>
      <c r="X282" s="2">
        <v>1.6379999999999999</v>
      </c>
      <c r="Y282" s="6">
        <f t="shared" si="38"/>
        <v>4.3725474493473214E-2</v>
      </c>
      <c r="AA282" t="s">
        <v>680</v>
      </c>
      <c r="AB282">
        <v>17391</v>
      </c>
      <c r="AD282" t="s">
        <v>5</v>
      </c>
      <c r="AE282">
        <v>58</v>
      </c>
      <c r="AF282">
        <v>6</v>
      </c>
      <c r="AG282">
        <v>5437193</v>
      </c>
      <c r="AH282" t="s">
        <v>28385</v>
      </c>
      <c r="AI282" t="s">
        <v>28384</v>
      </c>
      <c r="AJ282" t="s">
        <v>28383</v>
      </c>
      <c r="AK282" t="s">
        <v>28382</v>
      </c>
      <c r="AL282">
        <v>10</v>
      </c>
      <c r="AM282" s="5">
        <f t="shared" si="34"/>
        <v>0.83333333333333337</v>
      </c>
      <c r="AN282" s="4">
        <f t="shared" si="39"/>
        <v>1.2621481761958854E-3</v>
      </c>
      <c r="AO282" s="3"/>
      <c r="AP282">
        <v>0</v>
      </c>
      <c r="AQ282" t="s">
        <v>28381</v>
      </c>
      <c r="AR282" t="s">
        <v>28380</v>
      </c>
      <c r="AS282" t="s">
        <v>3291</v>
      </c>
      <c r="AT282" s="2">
        <v>4.931</v>
      </c>
      <c r="AU282" s="1">
        <f t="shared" si="35"/>
        <v>3.0986476598290014</v>
      </c>
      <c r="AV282" s="1">
        <f t="shared" si="36"/>
        <v>2.249381133483455</v>
      </c>
      <c r="AW282" s="1">
        <f t="shared" si="37"/>
        <v>1.4001146071379085</v>
      </c>
    </row>
    <row r="283" spans="1:49" x14ac:dyDescent="0.2">
      <c r="A283">
        <v>281</v>
      </c>
      <c r="B283" t="s">
        <v>28379</v>
      </c>
      <c r="C283" t="s">
        <v>28378</v>
      </c>
      <c r="F283" t="s">
        <v>28377</v>
      </c>
      <c r="G283" t="s">
        <v>15</v>
      </c>
      <c r="H283" t="s">
        <v>14</v>
      </c>
      <c r="I283" t="s">
        <v>3826</v>
      </c>
      <c r="J283" t="s">
        <v>28376</v>
      </c>
      <c r="K283" t="s">
        <v>28375</v>
      </c>
      <c r="L283" t="s">
        <v>28374</v>
      </c>
      <c r="M283" t="s">
        <v>28373</v>
      </c>
      <c r="N283">
        <v>3</v>
      </c>
      <c r="O283" t="s">
        <v>28372</v>
      </c>
      <c r="P283" t="s">
        <v>28371</v>
      </c>
      <c r="Q283" t="s">
        <v>28370</v>
      </c>
      <c r="R283" s="7">
        <v>40330</v>
      </c>
      <c r="S283" s="8">
        <f t="shared" si="32"/>
        <v>2010</v>
      </c>
      <c r="T283" s="8">
        <v>2010</v>
      </c>
      <c r="U283" s="8">
        <f t="shared" si="33"/>
        <v>12</v>
      </c>
      <c r="V283" s="7">
        <v>40330</v>
      </c>
      <c r="W283" t="s">
        <v>681</v>
      </c>
      <c r="X283" s="2">
        <v>1.6379999999999999</v>
      </c>
      <c r="Y283" s="6">
        <f t="shared" si="38"/>
        <v>4.3725474493473214E-2</v>
      </c>
      <c r="AA283" t="s">
        <v>680</v>
      </c>
      <c r="AB283">
        <v>17391</v>
      </c>
      <c r="AD283" t="s">
        <v>5</v>
      </c>
      <c r="AE283">
        <v>58</v>
      </c>
      <c r="AF283">
        <v>6</v>
      </c>
      <c r="AG283">
        <v>5419962</v>
      </c>
      <c r="AH283" t="s">
        <v>28369</v>
      </c>
      <c r="AI283" t="s">
        <v>28368</v>
      </c>
      <c r="AJ283" t="s">
        <v>28367</v>
      </c>
      <c r="AK283" t="s">
        <v>28366</v>
      </c>
      <c r="AL283">
        <v>21</v>
      </c>
      <c r="AM283" s="5">
        <f t="shared" si="34"/>
        <v>1.75</v>
      </c>
      <c r="AN283" s="4">
        <f t="shared" si="39"/>
        <v>2.6505111700113595E-3</v>
      </c>
      <c r="AO283" s="3"/>
      <c r="AP283">
        <v>0</v>
      </c>
      <c r="AR283" t="s">
        <v>0</v>
      </c>
      <c r="AT283" s="2">
        <v>4.931</v>
      </c>
      <c r="AU283" s="1">
        <f t="shared" si="35"/>
        <v>3.1402985496434659</v>
      </c>
      <c r="AV283" s="1">
        <f t="shared" si="36"/>
        <v>2.3187992831742288</v>
      </c>
      <c r="AW283" s="1">
        <f t="shared" si="37"/>
        <v>1.4973000167049917</v>
      </c>
    </row>
    <row r="284" spans="1:49" x14ac:dyDescent="0.2">
      <c r="A284">
        <v>282</v>
      </c>
      <c r="B284" t="s">
        <v>28365</v>
      </c>
      <c r="C284" t="s">
        <v>28364</v>
      </c>
      <c r="F284" t="s">
        <v>28363</v>
      </c>
      <c r="G284" t="s">
        <v>15</v>
      </c>
      <c r="H284" t="s">
        <v>14</v>
      </c>
      <c r="I284" t="s">
        <v>28362</v>
      </c>
      <c r="J284">
        <v>60030835</v>
      </c>
      <c r="K284" t="s">
        <v>1411</v>
      </c>
      <c r="L284" t="s">
        <v>1410</v>
      </c>
      <c r="M284" t="s">
        <v>685</v>
      </c>
      <c r="N284">
        <v>2</v>
      </c>
      <c r="O284" t="s">
        <v>28361</v>
      </c>
      <c r="P284" t="s">
        <v>28360</v>
      </c>
      <c r="Q284" t="s">
        <v>1407</v>
      </c>
      <c r="R284" s="7">
        <v>40330</v>
      </c>
      <c r="S284" s="8">
        <f t="shared" si="32"/>
        <v>2010</v>
      </c>
      <c r="T284" s="8">
        <v>2010</v>
      </c>
      <c r="U284" s="8">
        <f t="shared" si="33"/>
        <v>12</v>
      </c>
      <c r="V284" s="7">
        <v>40330</v>
      </c>
      <c r="W284" t="s">
        <v>681</v>
      </c>
      <c r="X284" s="2">
        <v>1.6379999999999999</v>
      </c>
      <c r="Y284" s="6">
        <f t="shared" si="38"/>
        <v>4.3725474493473214E-2</v>
      </c>
      <c r="AA284" t="s">
        <v>680</v>
      </c>
      <c r="AB284">
        <v>17391</v>
      </c>
      <c r="AD284" t="s">
        <v>5</v>
      </c>
      <c r="AE284">
        <v>58</v>
      </c>
      <c r="AF284">
        <v>6</v>
      </c>
      <c r="AG284">
        <v>5419124</v>
      </c>
      <c r="AH284" t="s">
        <v>28359</v>
      </c>
      <c r="AI284" t="s">
        <v>28358</v>
      </c>
      <c r="AJ284" t="s">
        <v>28357</v>
      </c>
      <c r="AK284" t="s">
        <v>28356</v>
      </c>
      <c r="AL284">
        <v>295</v>
      </c>
      <c r="AM284" s="5">
        <f t="shared" si="34"/>
        <v>24.583333333333332</v>
      </c>
      <c r="AN284" s="4">
        <f t="shared" si="39"/>
        <v>3.7233371197778614E-2</v>
      </c>
      <c r="AO284" s="3"/>
      <c r="AP284">
        <v>0</v>
      </c>
      <c r="AQ284" t="s">
        <v>2085</v>
      </c>
      <c r="AR284" t="s">
        <v>0</v>
      </c>
      <c r="AS284" t="s">
        <v>2084</v>
      </c>
      <c r="AT284" s="2">
        <v>4.931</v>
      </c>
      <c r="AU284" s="1">
        <f t="shared" si="35"/>
        <v>4.1777843504764833</v>
      </c>
      <c r="AV284" s="1">
        <f t="shared" si="36"/>
        <v>4.0479422845625921</v>
      </c>
      <c r="AW284" s="1">
        <f t="shared" si="37"/>
        <v>3.9181002186486991</v>
      </c>
    </row>
    <row r="285" spans="1:49" x14ac:dyDescent="0.2">
      <c r="A285">
        <v>283</v>
      </c>
      <c r="B285" t="s">
        <v>28355</v>
      </c>
      <c r="C285" t="s">
        <v>28354</v>
      </c>
      <c r="F285" t="s">
        <v>28353</v>
      </c>
      <c r="G285" t="s">
        <v>15</v>
      </c>
      <c r="H285" t="s">
        <v>14</v>
      </c>
      <c r="I285" t="s">
        <v>28352</v>
      </c>
      <c r="J285" t="s">
        <v>28351</v>
      </c>
      <c r="K285" t="s">
        <v>28350</v>
      </c>
      <c r="L285" t="s">
        <v>28349</v>
      </c>
      <c r="M285" t="s">
        <v>5890</v>
      </c>
      <c r="N285">
        <v>3</v>
      </c>
      <c r="O285" t="s">
        <v>28348</v>
      </c>
      <c r="P285" t="s">
        <v>28347</v>
      </c>
      <c r="Q285" t="s">
        <v>28346</v>
      </c>
      <c r="R285" s="7">
        <v>40330</v>
      </c>
      <c r="S285" s="8">
        <f t="shared" si="32"/>
        <v>2010</v>
      </c>
      <c r="T285" s="8">
        <v>2010</v>
      </c>
      <c r="U285" s="8">
        <f t="shared" si="33"/>
        <v>12</v>
      </c>
      <c r="V285" s="7">
        <v>40330</v>
      </c>
      <c r="W285" t="s">
        <v>681</v>
      </c>
      <c r="X285" s="2">
        <v>1.6379999999999999</v>
      </c>
      <c r="Y285" s="6">
        <f t="shared" si="38"/>
        <v>4.3725474493473214E-2</v>
      </c>
      <c r="AA285" t="s">
        <v>680</v>
      </c>
      <c r="AB285">
        <v>17391</v>
      </c>
      <c r="AD285" t="s">
        <v>5</v>
      </c>
      <c r="AE285">
        <v>58</v>
      </c>
      <c r="AF285">
        <v>6</v>
      </c>
      <c r="AG285">
        <v>5419994</v>
      </c>
      <c r="AH285" t="s">
        <v>28345</v>
      </c>
      <c r="AI285" t="s">
        <v>28344</v>
      </c>
      <c r="AJ285" t="s">
        <v>28343</v>
      </c>
      <c r="AK285" t="s">
        <v>28342</v>
      </c>
      <c r="AL285">
        <v>92</v>
      </c>
      <c r="AM285" s="5">
        <f t="shared" si="34"/>
        <v>7.666666666666667</v>
      </c>
      <c r="AN285" s="4">
        <f t="shared" si="39"/>
        <v>1.1611763221002146E-2</v>
      </c>
      <c r="AO285" s="3"/>
      <c r="AP285">
        <v>0</v>
      </c>
      <c r="AR285" t="s">
        <v>28341</v>
      </c>
      <c r="AS285" t="s">
        <v>17081</v>
      </c>
      <c r="AT285" s="2">
        <v>4.931</v>
      </c>
      <c r="AU285" s="1">
        <f t="shared" si="35"/>
        <v>3.4091361111731895</v>
      </c>
      <c r="AV285" s="1">
        <f t="shared" si="36"/>
        <v>2.7668618857237681</v>
      </c>
      <c r="AW285" s="1">
        <f t="shared" si="37"/>
        <v>2.1245876602743463</v>
      </c>
    </row>
    <row r="286" spans="1:49" x14ac:dyDescent="0.2">
      <c r="A286">
        <v>284</v>
      </c>
      <c r="B286" t="s">
        <v>28340</v>
      </c>
      <c r="C286" t="s">
        <v>28339</v>
      </c>
      <c r="F286" t="s">
        <v>28338</v>
      </c>
      <c r="G286" t="s">
        <v>15</v>
      </c>
      <c r="H286" t="s">
        <v>14</v>
      </c>
      <c r="I286" t="s">
        <v>28337</v>
      </c>
      <c r="J286">
        <v>60018163</v>
      </c>
      <c r="K286" t="s">
        <v>21593</v>
      </c>
      <c r="L286" t="s">
        <v>21592</v>
      </c>
      <c r="M286" t="s">
        <v>8017</v>
      </c>
      <c r="N286">
        <v>2</v>
      </c>
      <c r="O286" t="s">
        <v>28336</v>
      </c>
      <c r="P286" t="s">
        <v>28335</v>
      </c>
      <c r="Q286" t="s">
        <v>28334</v>
      </c>
      <c r="R286" s="7">
        <v>40330</v>
      </c>
      <c r="S286" s="8">
        <f t="shared" si="32"/>
        <v>2010</v>
      </c>
      <c r="T286" s="8">
        <v>2010</v>
      </c>
      <c r="U286" s="8">
        <f t="shared" si="33"/>
        <v>12</v>
      </c>
      <c r="V286" s="7">
        <v>40330</v>
      </c>
      <c r="W286" t="s">
        <v>681</v>
      </c>
      <c r="X286" s="2">
        <v>1.6379999999999999</v>
      </c>
      <c r="Y286" s="6">
        <f t="shared" si="38"/>
        <v>4.3725474493473214E-2</v>
      </c>
      <c r="AA286" t="s">
        <v>680</v>
      </c>
      <c r="AB286">
        <v>17391</v>
      </c>
      <c r="AD286" t="s">
        <v>5</v>
      </c>
      <c r="AE286">
        <v>58</v>
      </c>
      <c r="AF286">
        <v>6</v>
      </c>
      <c r="AG286">
        <v>5419953</v>
      </c>
      <c r="AH286" t="s">
        <v>28333</v>
      </c>
      <c r="AI286" t="s">
        <v>28332</v>
      </c>
      <c r="AJ286" t="s">
        <v>28331</v>
      </c>
      <c r="AK286" t="s">
        <v>28330</v>
      </c>
      <c r="AL286">
        <v>20</v>
      </c>
      <c r="AM286" s="5">
        <f t="shared" si="34"/>
        <v>1.6666666666666667</v>
      </c>
      <c r="AN286" s="4">
        <f t="shared" si="39"/>
        <v>2.5242963523917708E-3</v>
      </c>
      <c r="AO286" s="3"/>
      <c r="AP286">
        <v>0</v>
      </c>
      <c r="AQ286" t="s">
        <v>28329</v>
      </c>
      <c r="AR286" t="s">
        <v>28328</v>
      </c>
      <c r="AS286" t="s">
        <v>28327</v>
      </c>
      <c r="AT286" s="2">
        <v>4.931</v>
      </c>
      <c r="AU286" s="1">
        <f t="shared" si="35"/>
        <v>3.1365121051148783</v>
      </c>
      <c r="AV286" s="1">
        <f t="shared" si="36"/>
        <v>2.3124885422932491</v>
      </c>
      <c r="AW286" s="1">
        <f t="shared" si="37"/>
        <v>1.4884649794716203</v>
      </c>
    </row>
    <row r="287" spans="1:49" x14ac:dyDescent="0.2">
      <c r="A287">
        <v>285</v>
      </c>
      <c r="B287" t="s">
        <v>28326</v>
      </c>
      <c r="C287" t="s">
        <v>28325</v>
      </c>
      <c r="F287" t="s">
        <v>28324</v>
      </c>
      <c r="G287" t="s">
        <v>15</v>
      </c>
      <c r="H287" t="s">
        <v>14</v>
      </c>
      <c r="I287" t="s">
        <v>28323</v>
      </c>
      <c r="J287" t="s">
        <v>28322</v>
      </c>
      <c r="K287" t="s">
        <v>28321</v>
      </c>
      <c r="L287" t="s">
        <v>28320</v>
      </c>
      <c r="M287" t="s">
        <v>28319</v>
      </c>
      <c r="N287">
        <v>4</v>
      </c>
      <c r="O287" t="s">
        <v>28318</v>
      </c>
      <c r="P287" t="s">
        <v>28317</v>
      </c>
      <c r="Q287" t="s">
        <v>28316</v>
      </c>
      <c r="R287" s="7">
        <v>40330</v>
      </c>
      <c r="S287" s="8">
        <f t="shared" si="32"/>
        <v>2010</v>
      </c>
      <c r="T287" s="8">
        <v>2010</v>
      </c>
      <c r="U287" s="8">
        <f t="shared" si="33"/>
        <v>12</v>
      </c>
      <c r="V287" s="7">
        <v>40330</v>
      </c>
      <c r="W287" t="s">
        <v>28315</v>
      </c>
      <c r="X287" s="2">
        <v>0.93</v>
      </c>
      <c r="Y287" s="6">
        <f t="shared" si="38"/>
        <v>2.4825818851605671E-2</v>
      </c>
      <c r="AA287">
        <v>253162</v>
      </c>
      <c r="AB287">
        <v>12165</v>
      </c>
      <c r="AD287" t="s">
        <v>5</v>
      </c>
      <c r="AE287">
        <v>157</v>
      </c>
      <c r="AF287">
        <v>6</v>
      </c>
      <c r="AH287" t="s">
        <v>28314</v>
      </c>
      <c r="AI287" t="s">
        <v>28313</v>
      </c>
      <c r="AK287" t="s">
        <v>28312</v>
      </c>
      <c r="AL287">
        <v>13</v>
      </c>
      <c r="AM287" s="5">
        <f t="shared" si="34"/>
        <v>1.0833333333333333</v>
      </c>
      <c r="AN287" s="4">
        <f t="shared" si="39"/>
        <v>1.6407926290546509E-3</v>
      </c>
      <c r="AO287" s="3"/>
      <c r="AP287">
        <v>1</v>
      </c>
      <c r="AQ287" t="s">
        <v>28311</v>
      </c>
      <c r="AR287" t="s">
        <v>0</v>
      </c>
      <c r="AS287" t="s">
        <v>28310</v>
      </c>
      <c r="AT287" s="2">
        <v>2.573</v>
      </c>
      <c r="AU287" s="1">
        <f t="shared" si="35"/>
        <v>1.7870310984840363</v>
      </c>
      <c r="AV287" s="1">
        <f t="shared" si="36"/>
        <v>1.3233305740330161</v>
      </c>
      <c r="AW287" s="1">
        <f t="shared" si="37"/>
        <v>0.85963004958199551</v>
      </c>
    </row>
    <row r="288" spans="1:49" x14ac:dyDescent="0.2">
      <c r="A288">
        <v>286</v>
      </c>
      <c r="B288" t="s">
        <v>28309</v>
      </c>
      <c r="C288" t="s">
        <v>28308</v>
      </c>
      <c r="E288">
        <v>19444630</v>
      </c>
      <c r="F288" t="s">
        <v>28307</v>
      </c>
      <c r="G288" t="s">
        <v>15</v>
      </c>
      <c r="H288" t="s">
        <v>14</v>
      </c>
      <c r="I288" t="s">
        <v>28306</v>
      </c>
      <c r="J288" t="s">
        <v>28305</v>
      </c>
      <c r="K288" t="s">
        <v>28304</v>
      </c>
      <c r="L288" t="s">
        <v>28303</v>
      </c>
      <c r="M288" t="s">
        <v>28302</v>
      </c>
      <c r="N288">
        <v>6</v>
      </c>
      <c r="O288" t="s">
        <v>28301</v>
      </c>
      <c r="P288" t="s">
        <v>28300</v>
      </c>
      <c r="Q288" t="s">
        <v>28299</v>
      </c>
      <c r="R288" s="7">
        <v>40330</v>
      </c>
      <c r="S288" s="8">
        <f t="shared" si="32"/>
        <v>2010</v>
      </c>
      <c r="T288" s="8">
        <v>2010</v>
      </c>
      <c r="U288" s="8">
        <f t="shared" si="33"/>
        <v>12</v>
      </c>
      <c r="V288" s="7">
        <v>40330</v>
      </c>
      <c r="W288" t="s">
        <v>28298</v>
      </c>
      <c r="X288" s="2">
        <v>0.59</v>
      </c>
      <c r="Y288" s="6">
        <f t="shared" si="38"/>
        <v>1.5749713034889617E-2</v>
      </c>
      <c r="AA288">
        <v>1676369</v>
      </c>
      <c r="AB288">
        <v>21482</v>
      </c>
      <c r="AC288">
        <v>15732959</v>
      </c>
      <c r="AD288" t="s">
        <v>5</v>
      </c>
      <c r="AE288">
        <v>165</v>
      </c>
      <c r="AF288" s="9">
        <v>44287</v>
      </c>
      <c r="AH288" t="s">
        <v>28297</v>
      </c>
      <c r="AI288" t="s">
        <v>28296</v>
      </c>
      <c r="AJ288" t="s">
        <v>28295</v>
      </c>
      <c r="AK288" t="s">
        <v>28294</v>
      </c>
      <c r="AL288">
        <v>3</v>
      </c>
      <c r="AM288" s="5">
        <f t="shared" si="34"/>
        <v>0.25</v>
      </c>
      <c r="AN288" s="4">
        <f t="shared" si="39"/>
        <v>3.786444528587656E-4</v>
      </c>
      <c r="AO288" s="3"/>
      <c r="AP288">
        <v>0</v>
      </c>
      <c r="AQ288" t="s">
        <v>28293</v>
      </c>
      <c r="AR288" t="s">
        <v>0</v>
      </c>
      <c r="AS288" t="s">
        <v>28292</v>
      </c>
      <c r="AT288" s="2" t="s">
        <v>66</v>
      </c>
      <c r="AU288" s="1">
        <f t="shared" si="35"/>
        <v>1.1138392460280362</v>
      </c>
      <c r="AV288" s="1">
        <f t="shared" si="36"/>
        <v>0.80641787438741919</v>
      </c>
      <c r="AW288" s="1">
        <f t="shared" si="37"/>
        <v>0.49899650274680207</v>
      </c>
    </row>
    <row r="289" spans="1:49" x14ac:dyDescent="0.2">
      <c r="A289">
        <v>287</v>
      </c>
      <c r="B289" t="s">
        <v>28291</v>
      </c>
      <c r="C289" t="s">
        <v>28290</v>
      </c>
      <c r="F289" t="s">
        <v>28289</v>
      </c>
      <c r="G289" t="s">
        <v>15</v>
      </c>
      <c r="H289" t="s">
        <v>14</v>
      </c>
      <c r="I289" t="s">
        <v>6948</v>
      </c>
      <c r="J289">
        <v>60032850</v>
      </c>
      <c r="K289" t="s">
        <v>6947</v>
      </c>
      <c r="L289" t="s">
        <v>1051</v>
      </c>
      <c r="M289" t="s">
        <v>1050</v>
      </c>
      <c r="N289">
        <v>3</v>
      </c>
      <c r="O289" t="s">
        <v>28288</v>
      </c>
      <c r="P289" t="s">
        <v>28287</v>
      </c>
      <c r="Q289" t="s">
        <v>6944</v>
      </c>
      <c r="R289" s="7">
        <v>40330</v>
      </c>
      <c r="S289" s="8">
        <f t="shared" si="32"/>
        <v>2010</v>
      </c>
      <c r="T289" s="8">
        <v>2010</v>
      </c>
      <c r="U289" s="8">
        <f t="shared" si="33"/>
        <v>12</v>
      </c>
      <c r="V289" s="7">
        <v>40330</v>
      </c>
      <c r="W289" t="s">
        <v>664</v>
      </c>
      <c r="X289" s="2">
        <v>2.3929999999999998</v>
      </c>
      <c r="Y289" s="6">
        <f t="shared" si="38"/>
        <v>6.3879768292357378E-2</v>
      </c>
      <c r="AA289">
        <v>2780046</v>
      </c>
      <c r="AB289">
        <v>26053</v>
      </c>
      <c r="AD289" t="s">
        <v>5</v>
      </c>
      <c r="AE289">
        <v>57</v>
      </c>
      <c r="AF289">
        <v>6</v>
      </c>
      <c r="AG289">
        <v>5289982</v>
      </c>
      <c r="AH289" t="s">
        <v>28286</v>
      </c>
      <c r="AI289" t="s">
        <v>28285</v>
      </c>
      <c r="AJ289" t="s">
        <v>28284</v>
      </c>
      <c r="AK289" t="s">
        <v>28283</v>
      </c>
      <c r="AL289">
        <v>24</v>
      </c>
      <c r="AM289" s="5">
        <f t="shared" si="34"/>
        <v>2</v>
      </c>
      <c r="AN289" s="4">
        <f t="shared" si="39"/>
        <v>3.0291556228701248E-3</v>
      </c>
      <c r="AO289" s="3"/>
      <c r="AP289">
        <v>0</v>
      </c>
      <c r="AR289" t="s">
        <v>0</v>
      </c>
      <c r="AT289" s="2" t="s">
        <v>66</v>
      </c>
      <c r="AU289" s="1">
        <f t="shared" si="35"/>
        <v>4.5624584491511193</v>
      </c>
      <c r="AV289" s="1">
        <f t="shared" si="36"/>
        <v>3.345446195761375</v>
      </c>
      <c r="AW289" s="1">
        <f t="shared" si="37"/>
        <v>2.1284339423716303</v>
      </c>
    </row>
    <row r="290" spans="1:49" x14ac:dyDescent="0.2">
      <c r="A290">
        <v>288</v>
      </c>
      <c r="B290" t="s">
        <v>28282</v>
      </c>
      <c r="C290" t="s">
        <v>28281</v>
      </c>
      <c r="F290" t="s">
        <v>28280</v>
      </c>
      <c r="G290" t="s">
        <v>15</v>
      </c>
      <c r="H290" t="s">
        <v>14</v>
      </c>
      <c r="I290" t="s">
        <v>28279</v>
      </c>
      <c r="J290" t="s">
        <v>28278</v>
      </c>
      <c r="K290" t="s">
        <v>28277</v>
      </c>
      <c r="L290" t="s">
        <v>28276</v>
      </c>
      <c r="M290" t="s">
        <v>17995</v>
      </c>
      <c r="N290">
        <v>6</v>
      </c>
      <c r="O290" t="s">
        <v>28275</v>
      </c>
      <c r="P290" t="s">
        <v>28274</v>
      </c>
      <c r="Q290" t="s">
        <v>28273</v>
      </c>
      <c r="R290" s="7">
        <v>40330</v>
      </c>
      <c r="S290" s="8">
        <f t="shared" si="32"/>
        <v>2010</v>
      </c>
      <c r="T290" s="8">
        <v>2010</v>
      </c>
      <c r="U290" s="8">
        <f t="shared" si="33"/>
        <v>12</v>
      </c>
      <c r="V290" s="7">
        <v>40330</v>
      </c>
      <c r="W290" t="s">
        <v>13053</v>
      </c>
      <c r="X290" s="2">
        <v>0.82</v>
      </c>
      <c r="Y290" s="6">
        <f t="shared" si="38"/>
        <v>2.1889431675609299E-2</v>
      </c>
      <c r="AA290">
        <v>189456</v>
      </c>
      <c r="AB290">
        <v>15361</v>
      </c>
      <c r="AD290" t="s">
        <v>5</v>
      </c>
      <c r="AE290">
        <v>59</v>
      </c>
      <c r="AF290">
        <v>6</v>
      </c>
      <c r="AG290">
        <v>5280367</v>
      </c>
      <c r="AH290" t="s">
        <v>28272</v>
      </c>
      <c r="AI290" t="s">
        <v>28271</v>
      </c>
      <c r="AJ290" t="s">
        <v>28270</v>
      </c>
      <c r="AK290" t="s">
        <v>28269</v>
      </c>
      <c r="AL290">
        <v>138</v>
      </c>
      <c r="AM290" s="5">
        <f t="shared" si="34"/>
        <v>11.5</v>
      </c>
      <c r="AN290" s="4">
        <f t="shared" si="39"/>
        <v>1.741764483150322E-2</v>
      </c>
      <c r="AO290" s="3"/>
      <c r="AP290">
        <v>0</v>
      </c>
      <c r="AQ290" t="s">
        <v>125</v>
      </c>
      <c r="AR290" t="s">
        <v>28268</v>
      </c>
      <c r="AS290" t="s">
        <v>124</v>
      </c>
      <c r="AT290" s="2" t="s">
        <v>66</v>
      </c>
      <c r="AU290" s="1">
        <f t="shared" si="35"/>
        <v>2.0547895622377474</v>
      </c>
      <c r="AV290" s="1">
        <f t="shared" si="36"/>
        <v>1.9653538253556257</v>
      </c>
      <c r="AW290" s="1">
        <f t="shared" si="37"/>
        <v>1.8759180884735043</v>
      </c>
    </row>
    <row r="291" spans="1:49" x14ac:dyDescent="0.2">
      <c r="A291">
        <v>289</v>
      </c>
      <c r="B291" t="s">
        <v>28267</v>
      </c>
      <c r="C291" t="s">
        <v>28266</v>
      </c>
      <c r="F291" t="s">
        <v>28265</v>
      </c>
      <c r="G291" t="s">
        <v>15</v>
      </c>
      <c r="H291" t="s">
        <v>14</v>
      </c>
      <c r="I291" t="s">
        <v>19470</v>
      </c>
      <c r="J291">
        <v>107019462</v>
      </c>
      <c r="K291" t="s">
        <v>19469</v>
      </c>
      <c r="L291" t="s">
        <v>873</v>
      </c>
      <c r="M291" t="s">
        <v>872</v>
      </c>
      <c r="N291">
        <v>3</v>
      </c>
      <c r="O291" t="s">
        <v>28264</v>
      </c>
      <c r="P291" t="s">
        <v>19467</v>
      </c>
      <c r="Q291" t="s">
        <v>19466</v>
      </c>
      <c r="R291" s="7">
        <v>40330</v>
      </c>
      <c r="S291" s="8">
        <f t="shared" si="32"/>
        <v>2010</v>
      </c>
      <c r="T291" s="8">
        <v>2010</v>
      </c>
      <c r="U291" s="8">
        <f t="shared" si="33"/>
        <v>12</v>
      </c>
      <c r="V291" s="7">
        <v>40330</v>
      </c>
      <c r="W291" t="s">
        <v>775</v>
      </c>
      <c r="X291" s="2">
        <v>0.30399999999999999</v>
      </c>
      <c r="Y291" s="6">
        <f t="shared" si="38"/>
        <v>8.115106377299057E-3</v>
      </c>
      <c r="AA291">
        <v>8952477</v>
      </c>
      <c r="AB291">
        <v>12250</v>
      </c>
      <c r="AC291">
        <v>10982760</v>
      </c>
      <c r="AD291" t="s">
        <v>5</v>
      </c>
      <c r="AE291">
        <v>52</v>
      </c>
      <c r="AF291">
        <v>6</v>
      </c>
      <c r="AH291" t="s">
        <v>4461</v>
      </c>
      <c r="AI291" t="s">
        <v>28263</v>
      </c>
      <c r="AJ291" t="s">
        <v>28262</v>
      </c>
      <c r="AK291" t="s">
        <v>28261</v>
      </c>
      <c r="AL291">
        <v>4</v>
      </c>
      <c r="AM291" s="5">
        <f t="shared" si="34"/>
        <v>0.33333333333333331</v>
      </c>
      <c r="AN291" s="4">
        <f t="shared" si="39"/>
        <v>5.048592704783541E-4</v>
      </c>
      <c r="AO291" s="3"/>
      <c r="AP291">
        <v>0</v>
      </c>
      <c r="AR291" t="s">
        <v>0</v>
      </c>
      <c r="AT291" s="2" t="s">
        <v>66</v>
      </c>
      <c r="AU291" s="1">
        <f t="shared" si="35"/>
        <v>0.58320322452528461</v>
      </c>
      <c r="AV291" s="1">
        <f t="shared" si="36"/>
        <v>0.43099828238887061</v>
      </c>
      <c r="AW291" s="1">
        <f t="shared" si="37"/>
        <v>0.2787933402524565</v>
      </c>
    </row>
    <row r="292" spans="1:49" x14ac:dyDescent="0.2">
      <c r="A292">
        <v>290</v>
      </c>
      <c r="B292" t="s">
        <v>28260</v>
      </c>
      <c r="C292" t="s">
        <v>28259</v>
      </c>
      <c r="F292" t="s">
        <v>28258</v>
      </c>
      <c r="G292" t="s">
        <v>15</v>
      </c>
      <c r="H292" t="s">
        <v>14</v>
      </c>
      <c r="I292" t="s">
        <v>26224</v>
      </c>
      <c r="J292">
        <v>60005630</v>
      </c>
      <c r="K292" t="s">
        <v>28257</v>
      </c>
      <c r="L292" t="s">
        <v>28256</v>
      </c>
      <c r="M292" t="s">
        <v>330</v>
      </c>
      <c r="N292">
        <v>2</v>
      </c>
      <c r="O292" t="s">
        <v>28255</v>
      </c>
      <c r="P292" t="s">
        <v>28254</v>
      </c>
      <c r="Q292" t="s">
        <v>28253</v>
      </c>
      <c r="R292" s="7">
        <v>40330</v>
      </c>
      <c r="S292" s="8">
        <f t="shared" si="32"/>
        <v>2010</v>
      </c>
      <c r="T292" s="8">
        <v>2010</v>
      </c>
      <c r="U292" s="8">
        <f t="shared" si="33"/>
        <v>12</v>
      </c>
      <c r="V292" s="7">
        <v>40330</v>
      </c>
      <c r="W292" t="s">
        <v>775</v>
      </c>
      <c r="X292" s="2">
        <v>0.30399999999999999</v>
      </c>
      <c r="Y292" s="6">
        <f t="shared" si="38"/>
        <v>8.115106377299057E-3</v>
      </c>
      <c r="AA292">
        <v>8952477</v>
      </c>
      <c r="AB292">
        <v>12250</v>
      </c>
      <c r="AC292">
        <v>10982760</v>
      </c>
      <c r="AD292" t="s">
        <v>5</v>
      </c>
      <c r="AE292">
        <v>52</v>
      </c>
      <c r="AF292">
        <v>6</v>
      </c>
      <c r="AH292" t="s">
        <v>28252</v>
      </c>
      <c r="AI292" t="s">
        <v>28251</v>
      </c>
      <c r="AJ292" t="s">
        <v>28250</v>
      </c>
      <c r="AK292" t="s">
        <v>28249</v>
      </c>
      <c r="AL292">
        <v>11</v>
      </c>
      <c r="AM292" s="5">
        <f t="shared" si="34"/>
        <v>0.91666666666666663</v>
      </c>
      <c r="AN292" s="4">
        <f t="shared" si="39"/>
        <v>1.3883629938154739E-3</v>
      </c>
      <c r="AO292" s="3"/>
      <c r="AP292">
        <v>0</v>
      </c>
      <c r="AR292" t="s">
        <v>0</v>
      </c>
      <c r="AT292" s="2" t="s">
        <v>66</v>
      </c>
      <c r="AU292" s="1">
        <f t="shared" si="35"/>
        <v>0.60970833622539822</v>
      </c>
      <c r="AV292" s="1">
        <f t="shared" si="36"/>
        <v>0.47517346855572651</v>
      </c>
      <c r="AW292" s="1">
        <f t="shared" si="37"/>
        <v>0.34063860088605491</v>
      </c>
    </row>
    <row r="293" spans="1:49" x14ac:dyDescent="0.2">
      <c r="A293">
        <v>291</v>
      </c>
      <c r="B293" t="s">
        <v>28248</v>
      </c>
      <c r="C293" t="s">
        <v>28247</v>
      </c>
      <c r="F293" t="s">
        <v>28246</v>
      </c>
      <c r="G293" t="s">
        <v>15</v>
      </c>
      <c r="H293" t="s">
        <v>14</v>
      </c>
      <c r="I293" t="s">
        <v>20415</v>
      </c>
      <c r="J293">
        <v>60105242</v>
      </c>
      <c r="K293" t="s">
        <v>28245</v>
      </c>
      <c r="L293" t="s">
        <v>1396</v>
      </c>
      <c r="M293" t="s">
        <v>859</v>
      </c>
      <c r="N293">
        <v>3</v>
      </c>
      <c r="O293" t="s">
        <v>28244</v>
      </c>
      <c r="P293" t="s">
        <v>28243</v>
      </c>
      <c r="Q293" t="s">
        <v>28242</v>
      </c>
      <c r="R293" s="7">
        <v>40330</v>
      </c>
      <c r="S293" s="8">
        <f t="shared" si="32"/>
        <v>2010</v>
      </c>
      <c r="T293" s="8">
        <v>2010</v>
      </c>
      <c r="U293" s="8">
        <f t="shared" si="33"/>
        <v>12</v>
      </c>
      <c r="V293" s="7">
        <v>40330</v>
      </c>
      <c r="W293" t="s">
        <v>775</v>
      </c>
      <c r="X293" s="2">
        <v>0.30399999999999999</v>
      </c>
      <c r="Y293" s="6">
        <f t="shared" si="38"/>
        <v>8.115106377299057E-3</v>
      </c>
      <c r="AA293">
        <v>8952477</v>
      </c>
      <c r="AB293">
        <v>12250</v>
      </c>
      <c r="AC293">
        <v>10982760</v>
      </c>
      <c r="AD293" t="s">
        <v>5</v>
      </c>
      <c r="AE293">
        <v>52</v>
      </c>
      <c r="AF293">
        <v>6</v>
      </c>
      <c r="AH293" t="s">
        <v>28241</v>
      </c>
      <c r="AI293" t="s">
        <v>28240</v>
      </c>
      <c r="AJ293" t="s">
        <v>28239</v>
      </c>
      <c r="AK293" t="s">
        <v>28238</v>
      </c>
      <c r="AL293">
        <v>8</v>
      </c>
      <c r="AM293" s="5">
        <f t="shared" si="34"/>
        <v>0.66666666666666663</v>
      </c>
      <c r="AN293" s="4">
        <f t="shared" si="39"/>
        <v>1.0097185409567082E-3</v>
      </c>
      <c r="AO293" s="3"/>
      <c r="AP293">
        <v>0</v>
      </c>
      <c r="AR293" t="s">
        <v>0</v>
      </c>
      <c r="AT293" s="2" t="s">
        <v>66</v>
      </c>
      <c r="AU293" s="1">
        <f t="shared" si="35"/>
        <v>0.5983490026396352</v>
      </c>
      <c r="AV293" s="1">
        <f t="shared" si="36"/>
        <v>0.45624124591278825</v>
      </c>
      <c r="AW293" s="1">
        <f t="shared" si="37"/>
        <v>0.31413348918594125</v>
      </c>
    </row>
    <row r="294" spans="1:49" x14ac:dyDescent="0.2">
      <c r="A294">
        <v>292</v>
      </c>
      <c r="B294" t="s">
        <v>28237</v>
      </c>
      <c r="C294" t="s">
        <v>28236</v>
      </c>
      <c r="F294" t="s">
        <v>28235</v>
      </c>
      <c r="G294" t="s">
        <v>15</v>
      </c>
      <c r="H294" t="s">
        <v>14</v>
      </c>
      <c r="I294" t="s">
        <v>4754</v>
      </c>
      <c r="J294">
        <v>60025864</v>
      </c>
      <c r="K294" t="s">
        <v>25868</v>
      </c>
      <c r="L294" t="s">
        <v>25867</v>
      </c>
      <c r="M294" t="s">
        <v>1050</v>
      </c>
      <c r="N294">
        <v>2</v>
      </c>
      <c r="O294" t="s">
        <v>28234</v>
      </c>
      <c r="P294" t="s">
        <v>28233</v>
      </c>
      <c r="Q294" t="s">
        <v>25864</v>
      </c>
      <c r="R294" s="7">
        <v>40330</v>
      </c>
      <c r="S294" s="8">
        <f t="shared" si="32"/>
        <v>2010</v>
      </c>
      <c r="T294" s="8">
        <v>2010</v>
      </c>
      <c r="U294" s="8">
        <f t="shared" si="33"/>
        <v>12</v>
      </c>
      <c r="V294" s="7">
        <v>40330</v>
      </c>
      <c r="W294" t="s">
        <v>775</v>
      </c>
      <c r="X294" s="2">
        <v>0.30399999999999999</v>
      </c>
      <c r="Y294" s="6">
        <f t="shared" si="38"/>
        <v>8.115106377299057E-3</v>
      </c>
      <c r="AA294">
        <v>8952477</v>
      </c>
      <c r="AB294">
        <v>12250</v>
      </c>
      <c r="AC294">
        <v>10982760</v>
      </c>
      <c r="AD294" t="s">
        <v>5</v>
      </c>
      <c r="AE294">
        <v>52</v>
      </c>
      <c r="AF294">
        <v>6</v>
      </c>
      <c r="AH294" t="s">
        <v>28232</v>
      </c>
      <c r="AI294" t="s">
        <v>28231</v>
      </c>
      <c r="AJ294" t="s">
        <v>28230</v>
      </c>
      <c r="AK294" t="s">
        <v>28229</v>
      </c>
      <c r="AL294">
        <v>1</v>
      </c>
      <c r="AM294" s="5">
        <f t="shared" si="34"/>
        <v>8.3333333333333329E-2</v>
      </c>
      <c r="AN294" s="4">
        <f t="shared" si="39"/>
        <v>1.2621481761958852E-4</v>
      </c>
      <c r="AO294" s="3"/>
      <c r="AP294">
        <v>0</v>
      </c>
      <c r="AR294" t="s">
        <v>0</v>
      </c>
      <c r="AT294" s="2" t="s">
        <v>66</v>
      </c>
      <c r="AU294" s="1">
        <f t="shared" si="35"/>
        <v>0.57184389093952159</v>
      </c>
      <c r="AV294" s="1">
        <f t="shared" si="36"/>
        <v>0.41206605974593224</v>
      </c>
      <c r="AW294" s="1">
        <f t="shared" si="37"/>
        <v>0.25228822855234295</v>
      </c>
    </row>
    <row r="295" spans="1:49" x14ac:dyDescent="0.2">
      <c r="A295">
        <v>293</v>
      </c>
      <c r="B295" t="s">
        <v>28228</v>
      </c>
      <c r="C295" t="s">
        <v>28227</v>
      </c>
      <c r="F295" t="s">
        <v>28226</v>
      </c>
      <c r="G295" t="s">
        <v>15</v>
      </c>
      <c r="H295" t="s">
        <v>14</v>
      </c>
      <c r="I295" t="s">
        <v>28225</v>
      </c>
      <c r="J295">
        <v>60006834</v>
      </c>
      <c r="K295" t="s">
        <v>28224</v>
      </c>
      <c r="L295" t="s">
        <v>28223</v>
      </c>
      <c r="M295" t="s">
        <v>1050</v>
      </c>
      <c r="N295">
        <v>2</v>
      </c>
      <c r="O295" t="s">
        <v>28222</v>
      </c>
      <c r="P295" t="s">
        <v>28221</v>
      </c>
      <c r="Q295" t="s">
        <v>28220</v>
      </c>
      <c r="R295" s="7">
        <v>40330</v>
      </c>
      <c r="S295" s="8">
        <f t="shared" si="32"/>
        <v>2010</v>
      </c>
      <c r="T295" s="8">
        <v>2010</v>
      </c>
      <c r="U295" s="8">
        <f t="shared" si="33"/>
        <v>12</v>
      </c>
      <c r="V295" s="7">
        <v>40330</v>
      </c>
      <c r="W295" t="s">
        <v>775</v>
      </c>
      <c r="X295" s="2">
        <v>0.30399999999999999</v>
      </c>
      <c r="Y295" s="6">
        <f t="shared" si="38"/>
        <v>8.115106377299057E-3</v>
      </c>
      <c r="AA295">
        <v>8952477</v>
      </c>
      <c r="AB295">
        <v>12250</v>
      </c>
      <c r="AC295">
        <v>10982760</v>
      </c>
      <c r="AD295" t="s">
        <v>5</v>
      </c>
      <c r="AE295">
        <v>52</v>
      </c>
      <c r="AF295">
        <v>6</v>
      </c>
      <c r="AH295" t="s">
        <v>28219</v>
      </c>
      <c r="AI295" t="s">
        <v>28218</v>
      </c>
      <c r="AK295" t="s">
        <v>28217</v>
      </c>
      <c r="AL295">
        <v>3</v>
      </c>
      <c r="AM295" s="5">
        <f t="shared" si="34"/>
        <v>0.25</v>
      </c>
      <c r="AN295" s="4">
        <f t="shared" si="39"/>
        <v>3.786444528587656E-4</v>
      </c>
      <c r="AO295" s="3"/>
      <c r="AP295">
        <v>0</v>
      </c>
      <c r="AR295" t="s">
        <v>0</v>
      </c>
      <c r="AT295" s="2" t="s">
        <v>66</v>
      </c>
      <c r="AU295" s="1">
        <f t="shared" si="35"/>
        <v>0.57941677999669683</v>
      </c>
      <c r="AV295" s="1">
        <f t="shared" si="36"/>
        <v>0.42468754150789112</v>
      </c>
      <c r="AW295" s="1">
        <f t="shared" si="37"/>
        <v>0.2699583030190853</v>
      </c>
    </row>
    <row r="296" spans="1:49" x14ac:dyDescent="0.2">
      <c r="A296">
        <v>294</v>
      </c>
      <c r="B296" t="s">
        <v>28216</v>
      </c>
      <c r="C296" t="s">
        <v>28215</v>
      </c>
      <c r="F296" t="s">
        <v>28214</v>
      </c>
      <c r="G296" t="s">
        <v>15</v>
      </c>
      <c r="H296" t="s">
        <v>14</v>
      </c>
      <c r="I296" t="s">
        <v>28213</v>
      </c>
      <c r="J296" t="s">
        <v>28212</v>
      </c>
      <c r="K296" t="s">
        <v>28211</v>
      </c>
      <c r="L296" t="s">
        <v>28210</v>
      </c>
      <c r="M296" t="s">
        <v>28209</v>
      </c>
      <c r="N296">
        <v>4</v>
      </c>
      <c r="O296" t="s">
        <v>28208</v>
      </c>
      <c r="P296" t="s">
        <v>28207</v>
      </c>
      <c r="Q296" t="s">
        <v>28206</v>
      </c>
      <c r="R296" s="7">
        <v>40330</v>
      </c>
      <c r="S296" s="8">
        <f t="shared" si="32"/>
        <v>2010</v>
      </c>
      <c r="T296" s="8">
        <v>2010</v>
      </c>
      <c r="U296" s="8">
        <f t="shared" si="33"/>
        <v>12</v>
      </c>
      <c r="V296" s="7">
        <v>40330</v>
      </c>
      <c r="W296" t="s">
        <v>775</v>
      </c>
      <c r="X296" s="2">
        <v>0.30399999999999999</v>
      </c>
      <c r="Y296" s="6">
        <f t="shared" si="38"/>
        <v>8.115106377299057E-3</v>
      </c>
      <c r="AA296">
        <v>8952477</v>
      </c>
      <c r="AB296">
        <v>12250</v>
      </c>
      <c r="AC296">
        <v>10982760</v>
      </c>
      <c r="AD296" t="s">
        <v>5</v>
      </c>
      <c r="AE296">
        <v>52</v>
      </c>
      <c r="AF296">
        <v>6</v>
      </c>
      <c r="AH296" t="s">
        <v>28205</v>
      </c>
      <c r="AI296" t="s">
        <v>28204</v>
      </c>
      <c r="AJ296" t="s">
        <v>28203</v>
      </c>
      <c r="AK296" t="s">
        <v>28202</v>
      </c>
      <c r="AL296">
        <v>7</v>
      </c>
      <c r="AM296" s="5">
        <f t="shared" si="34"/>
        <v>0.58333333333333337</v>
      </c>
      <c r="AN296" s="4">
        <f t="shared" si="39"/>
        <v>8.835037233371198E-4</v>
      </c>
      <c r="AO296" s="3"/>
      <c r="AP296">
        <v>0</v>
      </c>
      <c r="AR296" t="s">
        <v>0</v>
      </c>
      <c r="AT296" s="2" t="s">
        <v>66</v>
      </c>
      <c r="AU296" s="1">
        <f t="shared" si="35"/>
        <v>0.59456255811104752</v>
      </c>
      <c r="AV296" s="1">
        <f t="shared" si="36"/>
        <v>0.44993050503180887</v>
      </c>
      <c r="AW296" s="1">
        <f t="shared" si="37"/>
        <v>0.3052984519525701</v>
      </c>
    </row>
    <row r="297" spans="1:49" x14ac:dyDescent="0.2">
      <c r="A297">
        <v>295</v>
      </c>
      <c r="B297" t="s">
        <v>28201</v>
      </c>
      <c r="C297" t="s">
        <v>28200</v>
      </c>
      <c r="F297" t="s">
        <v>28199</v>
      </c>
      <c r="G297" t="s">
        <v>15</v>
      </c>
      <c r="H297" t="s">
        <v>14</v>
      </c>
      <c r="I297" t="s">
        <v>10303</v>
      </c>
      <c r="J297">
        <v>60025578</v>
      </c>
      <c r="K297" t="s">
        <v>778</v>
      </c>
      <c r="L297" t="s">
        <v>777</v>
      </c>
      <c r="M297" t="s">
        <v>58</v>
      </c>
      <c r="N297">
        <v>4</v>
      </c>
      <c r="O297" t="s">
        <v>28198</v>
      </c>
      <c r="P297" t="s">
        <v>28197</v>
      </c>
      <c r="Q297" t="s">
        <v>800</v>
      </c>
      <c r="R297" s="7">
        <v>40330</v>
      </c>
      <c r="S297" s="8">
        <f t="shared" si="32"/>
        <v>2010</v>
      </c>
      <c r="T297" s="8">
        <v>2010</v>
      </c>
      <c r="U297" s="8">
        <f t="shared" si="33"/>
        <v>12</v>
      </c>
      <c r="V297" s="7">
        <v>40330</v>
      </c>
      <c r="W297" t="s">
        <v>775</v>
      </c>
      <c r="X297" s="2">
        <v>0.30399999999999999</v>
      </c>
      <c r="Y297" s="6">
        <f t="shared" si="38"/>
        <v>8.115106377299057E-3</v>
      </c>
      <c r="AA297">
        <v>8952477</v>
      </c>
      <c r="AB297">
        <v>12250</v>
      </c>
      <c r="AC297">
        <v>10982760</v>
      </c>
      <c r="AD297" t="s">
        <v>5</v>
      </c>
      <c r="AE297">
        <v>52</v>
      </c>
      <c r="AF297">
        <v>6</v>
      </c>
      <c r="AH297" t="s">
        <v>28196</v>
      </c>
      <c r="AI297" t="s">
        <v>28195</v>
      </c>
      <c r="AJ297" t="s">
        <v>28194</v>
      </c>
      <c r="AK297" t="s">
        <v>28193</v>
      </c>
      <c r="AL297">
        <v>6</v>
      </c>
      <c r="AM297" s="5">
        <f t="shared" si="34"/>
        <v>0.5</v>
      </c>
      <c r="AN297" s="4">
        <f t="shared" si="39"/>
        <v>7.572889057175312E-4</v>
      </c>
      <c r="AO297" s="3"/>
      <c r="AP297">
        <v>0</v>
      </c>
      <c r="AR297" t="s">
        <v>0</v>
      </c>
      <c r="AT297" s="2" t="s">
        <v>66</v>
      </c>
      <c r="AU297" s="1">
        <f t="shared" si="35"/>
        <v>0.59077611358245985</v>
      </c>
      <c r="AV297" s="1">
        <f t="shared" si="36"/>
        <v>0.44361976415082938</v>
      </c>
      <c r="AW297" s="1">
        <f t="shared" si="37"/>
        <v>0.2964634147191989</v>
      </c>
    </row>
    <row r="298" spans="1:49" x14ac:dyDescent="0.2">
      <c r="A298">
        <v>296</v>
      </c>
      <c r="B298" t="s">
        <v>28192</v>
      </c>
      <c r="C298" t="s">
        <v>28191</v>
      </c>
      <c r="F298" t="s">
        <v>28190</v>
      </c>
      <c r="G298" t="s">
        <v>15</v>
      </c>
      <c r="H298" t="s">
        <v>14</v>
      </c>
      <c r="I298" t="s">
        <v>28189</v>
      </c>
      <c r="J298">
        <v>60070262</v>
      </c>
      <c r="K298" t="s">
        <v>28188</v>
      </c>
      <c r="L298" t="s">
        <v>28187</v>
      </c>
      <c r="M298" t="s">
        <v>330</v>
      </c>
      <c r="N298">
        <v>5</v>
      </c>
      <c r="O298" t="s">
        <v>28186</v>
      </c>
      <c r="P298" t="s">
        <v>28185</v>
      </c>
      <c r="Q298" t="s">
        <v>28184</v>
      </c>
      <c r="R298" s="7">
        <v>40330</v>
      </c>
      <c r="S298" s="8">
        <f t="shared" si="32"/>
        <v>2010</v>
      </c>
      <c r="T298" s="8">
        <v>2010</v>
      </c>
      <c r="U298" s="8">
        <f t="shared" si="33"/>
        <v>12</v>
      </c>
      <c r="V298" s="7">
        <v>40330</v>
      </c>
      <c r="W298" t="s">
        <v>775</v>
      </c>
      <c r="X298" s="2">
        <v>0.30399999999999999</v>
      </c>
      <c r="Y298" s="6">
        <f t="shared" si="38"/>
        <v>8.115106377299057E-3</v>
      </c>
      <c r="AA298">
        <v>8952477</v>
      </c>
      <c r="AB298">
        <v>12250</v>
      </c>
      <c r="AC298">
        <v>10982760</v>
      </c>
      <c r="AD298" t="s">
        <v>5</v>
      </c>
      <c r="AE298">
        <v>52</v>
      </c>
      <c r="AF298">
        <v>6</v>
      </c>
      <c r="AH298" t="s">
        <v>28183</v>
      </c>
      <c r="AI298" t="s">
        <v>28182</v>
      </c>
      <c r="AJ298" t="s">
        <v>28181</v>
      </c>
      <c r="AK298" t="s">
        <v>28180</v>
      </c>
      <c r="AL298">
        <v>2</v>
      </c>
      <c r="AM298" s="5">
        <f t="shared" si="34"/>
        <v>0.16666666666666666</v>
      </c>
      <c r="AN298" s="4">
        <f t="shared" si="39"/>
        <v>2.5242963523917705E-4</v>
      </c>
      <c r="AO298" s="3"/>
      <c r="AP298">
        <v>0</v>
      </c>
      <c r="AR298" t="s">
        <v>0</v>
      </c>
      <c r="AT298" s="2" t="s">
        <v>66</v>
      </c>
      <c r="AU298" s="1">
        <f t="shared" si="35"/>
        <v>0.57563033546810927</v>
      </c>
      <c r="AV298" s="1">
        <f t="shared" si="36"/>
        <v>0.41837680062691174</v>
      </c>
      <c r="AW298" s="1">
        <f t="shared" si="37"/>
        <v>0.2611232657857141</v>
      </c>
    </row>
    <row r="299" spans="1:49" x14ac:dyDescent="0.2">
      <c r="A299">
        <v>297</v>
      </c>
      <c r="B299" t="s">
        <v>28179</v>
      </c>
      <c r="C299" t="s">
        <v>28178</v>
      </c>
      <c r="F299" t="s">
        <v>28177</v>
      </c>
      <c r="G299" t="s">
        <v>15</v>
      </c>
      <c r="H299" t="s">
        <v>14</v>
      </c>
      <c r="I299" t="s">
        <v>8287</v>
      </c>
      <c r="J299" t="s">
        <v>8286</v>
      </c>
      <c r="K299" t="s">
        <v>8285</v>
      </c>
      <c r="L299" t="s">
        <v>8284</v>
      </c>
      <c r="M299" t="s">
        <v>1186</v>
      </c>
      <c r="N299">
        <v>4</v>
      </c>
      <c r="O299" t="s">
        <v>28176</v>
      </c>
      <c r="P299" t="s">
        <v>28175</v>
      </c>
      <c r="Q299" t="s">
        <v>8281</v>
      </c>
      <c r="R299" s="7">
        <v>40330</v>
      </c>
      <c r="S299" s="8">
        <f t="shared" si="32"/>
        <v>2010</v>
      </c>
      <c r="T299" s="8">
        <v>2010</v>
      </c>
      <c r="U299" s="8">
        <f t="shared" si="33"/>
        <v>12</v>
      </c>
      <c r="V299" s="7">
        <v>40330</v>
      </c>
      <c r="W299" t="s">
        <v>775</v>
      </c>
      <c r="X299" s="2">
        <v>0.30399999999999999</v>
      </c>
      <c r="Y299" s="6">
        <f t="shared" si="38"/>
        <v>8.115106377299057E-3</v>
      </c>
      <c r="AA299">
        <v>8952477</v>
      </c>
      <c r="AB299">
        <v>12250</v>
      </c>
      <c r="AC299">
        <v>10982760</v>
      </c>
      <c r="AD299" t="s">
        <v>5</v>
      </c>
      <c r="AE299">
        <v>52</v>
      </c>
      <c r="AF299">
        <v>6</v>
      </c>
      <c r="AH299" t="s">
        <v>28174</v>
      </c>
      <c r="AI299" t="s">
        <v>28173</v>
      </c>
      <c r="AJ299" t="s">
        <v>28172</v>
      </c>
      <c r="AK299" t="s">
        <v>28171</v>
      </c>
      <c r="AL299">
        <v>10</v>
      </c>
      <c r="AM299" s="5">
        <f t="shared" si="34"/>
        <v>0.83333333333333337</v>
      </c>
      <c r="AN299" s="4">
        <f t="shared" si="39"/>
        <v>1.2621481761958854E-3</v>
      </c>
      <c r="AO299" s="3"/>
      <c r="AP299">
        <v>0</v>
      </c>
      <c r="AR299" t="s">
        <v>0</v>
      </c>
      <c r="AT299" s="2" t="s">
        <v>66</v>
      </c>
      <c r="AU299" s="1">
        <f t="shared" si="35"/>
        <v>0.60592189169681043</v>
      </c>
      <c r="AV299" s="1">
        <f t="shared" si="36"/>
        <v>0.46886272767474713</v>
      </c>
      <c r="AW299" s="1">
        <f t="shared" si="37"/>
        <v>0.33180356365268371</v>
      </c>
    </row>
    <row r="300" spans="1:49" x14ac:dyDescent="0.2">
      <c r="A300">
        <v>298</v>
      </c>
      <c r="B300" t="s">
        <v>28170</v>
      </c>
      <c r="C300" t="s">
        <v>28169</v>
      </c>
      <c r="F300" t="s">
        <v>28168</v>
      </c>
      <c r="G300" t="s">
        <v>15</v>
      </c>
      <c r="H300" t="s">
        <v>14</v>
      </c>
      <c r="I300" t="s">
        <v>3945</v>
      </c>
      <c r="J300">
        <v>60019702</v>
      </c>
      <c r="K300" t="s">
        <v>12834</v>
      </c>
      <c r="L300" t="s">
        <v>12833</v>
      </c>
      <c r="M300" t="s">
        <v>1466</v>
      </c>
      <c r="N300">
        <v>3</v>
      </c>
      <c r="O300" t="s">
        <v>28167</v>
      </c>
      <c r="P300" t="s">
        <v>28166</v>
      </c>
      <c r="Q300" t="s">
        <v>28165</v>
      </c>
      <c r="R300" s="7">
        <v>40330</v>
      </c>
      <c r="S300" s="8">
        <f t="shared" si="32"/>
        <v>2010</v>
      </c>
      <c r="T300" s="8">
        <v>2010</v>
      </c>
      <c r="U300" s="8">
        <f t="shared" si="33"/>
        <v>12</v>
      </c>
      <c r="V300" s="7">
        <v>40330</v>
      </c>
      <c r="W300" t="s">
        <v>775</v>
      </c>
      <c r="X300" s="2">
        <v>0.30399999999999999</v>
      </c>
      <c r="Y300" s="6">
        <f t="shared" si="38"/>
        <v>8.115106377299057E-3</v>
      </c>
      <c r="AA300">
        <v>8952477</v>
      </c>
      <c r="AB300">
        <v>12250</v>
      </c>
      <c r="AC300">
        <v>10982760</v>
      </c>
      <c r="AD300" t="s">
        <v>5</v>
      </c>
      <c r="AE300">
        <v>52</v>
      </c>
      <c r="AF300">
        <v>6</v>
      </c>
      <c r="AH300" t="s">
        <v>28164</v>
      </c>
      <c r="AI300" t="s">
        <v>28163</v>
      </c>
      <c r="AJ300" t="s">
        <v>28162</v>
      </c>
      <c r="AK300" t="s">
        <v>28161</v>
      </c>
      <c r="AL300">
        <v>4</v>
      </c>
      <c r="AM300" s="5">
        <f t="shared" si="34"/>
        <v>0.33333333333333331</v>
      </c>
      <c r="AN300" s="4">
        <f t="shared" si="39"/>
        <v>5.048592704783541E-4</v>
      </c>
      <c r="AO300" s="3"/>
      <c r="AP300">
        <v>0</v>
      </c>
      <c r="AQ300" t="s">
        <v>1806</v>
      </c>
      <c r="AR300" t="s">
        <v>27633</v>
      </c>
      <c r="AS300" t="s">
        <v>1804</v>
      </c>
      <c r="AT300" s="2" t="s">
        <v>66</v>
      </c>
      <c r="AU300" s="1">
        <f t="shared" si="35"/>
        <v>0.58320322452528461</v>
      </c>
      <c r="AV300" s="1">
        <f t="shared" si="36"/>
        <v>0.43099828238887061</v>
      </c>
      <c r="AW300" s="1">
        <f t="shared" si="37"/>
        <v>0.2787933402524565</v>
      </c>
    </row>
    <row r="301" spans="1:49" x14ac:dyDescent="0.2">
      <c r="A301">
        <v>299</v>
      </c>
      <c r="B301" t="s">
        <v>28160</v>
      </c>
      <c r="C301" t="s">
        <v>28159</v>
      </c>
      <c r="F301" t="s">
        <v>28158</v>
      </c>
      <c r="G301" t="s">
        <v>15</v>
      </c>
      <c r="H301" t="s">
        <v>14</v>
      </c>
      <c r="I301" t="s">
        <v>28157</v>
      </c>
      <c r="J301">
        <v>60028265</v>
      </c>
      <c r="K301" t="s">
        <v>5493</v>
      </c>
      <c r="L301" t="s">
        <v>1144</v>
      </c>
      <c r="M301" t="s">
        <v>58</v>
      </c>
      <c r="N301">
        <v>5</v>
      </c>
      <c r="O301" t="s">
        <v>28156</v>
      </c>
      <c r="P301" t="s">
        <v>28155</v>
      </c>
      <c r="Q301" t="s">
        <v>5490</v>
      </c>
      <c r="R301" s="7">
        <v>40330</v>
      </c>
      <c r="S301" s="8">
        <f t="shared" si="32"/>
        <v>2010</v>
      </c>
      <c r="T301" s="8">
        <v>2010</v>
      </c>
      <c r="U301" s="8">
        <f t="shared" si="33"/>
        <v>12</v>
      </c>
      <c r="V301" s="7">
        <v>40330</v>
      </c>
      <c r="W301" t="s">
        <v>775</v>
      </c>
      <c r="X301" s="2">
        <v>0.30399999999999999</v>
      </c>
      <c r="Y301" s="6">
        <f t="shared" si="38"/>
        <v>8.115106377299057E-3</v>
      </c>
      <c r="AA301">
        <v>8952477</v>
      </c>
      <c r="AB301">
        <v>12250</v>
      </c>
      <c r="AC301">
        <v>10982760</v>
      </c>
      <c r="AD301" t="s">
        <v>5</v>
      </c>
      <c r="AE301">
        <v>52</v>
      </c>
      <c r="AF301">
        <v>6</v>
      </c>
      <c r="AH301" t="s">
        <v>28154</v>
      </c>
      <c r="AI301" t="s">
        <v>28153</v>
      </c>
      <c r="AJ301" t="s">
        <v>28152</v>
      </c>
      <c r="AK301" t="s">
        <v>28151</v>
      </c>
      <c r="AL301">
        <v>13</v>
      </c>
      <c r="AM301" s="5">
        <f t="shared" si="34"/>
        <v>1.0833333333333333</v>
      </c>
      <c r="AN301" s="4">
        <f t="shared" si="39"/>
        <v>1.6407926290546509E-3</v>
      </c>
      <c r="AO301" s="3"/>
      <c r="AP301">
        <v>0</v>
      </c>
      <c r="AR301" t="s">
        <v>0</v>
      </c>
      <c r="AT301" s="2" t="s">
        <v>66</v>
      </c>
      <c r="AU301" s="1">
        <f t="shared" si="35"/>
        <v>0.61728122528257345</v>
      </c>
      <c r="AV301" s="1">
        <f t="shared" si="36"/>
        <v>0.48779495031768538</v>
      </c>
      <c r="AW301" s="1">
        <f t="shared" si="37"/>
        <v>0.35830867535279726</v>
      </c>
    </row>
    <row r="302" spans="1:49" x14ac:dyDescent="0.2">
      <c r="A302">
        <v>300</v>
      </c>
      <c r="B302" t="s">
        <v>28150</v>
      </c>
      <c r="C302" t="s">
        <v>28149</v>
      </c>
      <c r="F302" t="s">
        <v>28148</v>
      </c>
      <c r="G302" t="s">
        <v>15</v>
      </c>
      <c r="H302" t="s">
        <v>14</v>
      </c>
      <c r="I302" t="s">
        <v>11694</v>
      </c>
      <c r="J302">
        <v>60019330</v>
      </c>
      <c r="K302" t="s">
        <v>28147</v>
      </c>
      <c r="L302" t="s">
        <v>1051</v>
      </c>
      <c r="M302" t="s">
        <v>1050</v>
      </c>
      <c r="N302">
        <v>2</v>
      </c>
      <c r="O302" t="s">
        <v>28146</v>
      </c>
      <c r="P302" t="s">
        <v>28145</v>
      </c>
      <c r="Q302" t="s">
        <v>28144</v>
      </c>
      <c r="R302" s="7">
        <v>40330</v>
      </c>
      <c r="S302" s="8">
        <f t="shared" si="32"/>
        <v>2010</v>
      </c>
      <c r="T302" s="8">
        <v>2010</v>
      </c>
      <c r="U302" s="8">
        <f t="shared" si="33"/>
        <v>12</v>
      </c>
      <c r="V302" s="7">
        <v>40330</v>
      </c>
      <c r="W302" t="s">
        <v>775</v>
      </c>
      <c r="X302" s="2">
        <v>0.30399999999999999</v>
      </c>
      <c r="Y302" s="6">
        <f t="shared" si="38"/>
        <v>8.115106377299057E-3</v>
      </c>
      <c r="AA302">
        <v>8952477</v>
      </c>
      <c r="AB302">
        <v>12250</v>
      </c>
      <c r="AC302">
        <v>10982760</v>
      </c>
      <c r="AD302" t="s">
        <v>5</v>
      </c>
      <c r="AE302">
        <v>52</v>
      </c>
      <c r="AF302">
        <v>6</v>
      </c>
      <c r="AH302" t="s">
        <v>28143</v>
      </c>
      <c r="AI302" t="s">
        <v>28142</v>
      </c>
      <c r="AJ302" t="s">
        <v>28141</v>
      </c>
      <c r="AK302" t="s">
        <v>28140</v>
      </c>
      <c r="AL302">
        <v>1</v>
      </c>
      <c r="AM302" s="5">
        <f t="shared" si="34"/>
        <v>8.3333333333333329E-2</v>
      </c>
      <c r="AN302" s="4">
        <f t="shared" si="39"/>
        <v>1.2621481761958852E-4</v>
      </c>
      <c r="AO302" s="3"/>
      <c r="AP302">
        <v>0</v>
      </c>
      <c r="AR302" t="s">
        <v>0</v>
      </c>
      <c r="AT302" s="2" t="s">
        <v>66</v>
      </c>
      <c r="AU302" s="1">
        <f t="shared" si="35"/>
        <v>0.57184389093952159</v>
      </c>
      <c r="AV302" s="1">
        <f t="shared" si="36"/>
        <v>0.41206605974593224</v>
      </c>
      <c r="AW302" s="1">
        <f t="shared" si="37"/>
        <v>0.25228822855234295</v>
      </c>
    </row>
    <row r="303" spans="1:49" x14ac:dyDescent="0.2">
      <c r="A303">
        <v>301</v>
      </c>
      <c r="B303" t="s">
        <v>28139</v>
      </c>
      <c r="C303" t="s">
        <v>28138</v>
      </c>
      <c r="F303" t="s">
        <v>28137</v>
      </c>
      <c r="G303" t="s">
        <v>15</v>
      </c>
      <c r="H303" t="s">
        <v>14</v>
      </c>
      <c r="I303" t="s">
        <v>9640</v>
      </c>
      <c r="J303">
        <v>60095839</v>
      </c>
      <c r="K303" t="s">
        <v>9639</v>
      </c>
      <c r="L303" t="s">
        <v>1902</v>
      </c>
      <c r="M303" t="s">
        <v>1050</v>
      </c>
      <c r="N303">
        <v>1</v>
      </c>
      <c r="O303" t="s">
        <v>20383</v>
      </c>
      <c r="P303">
        <v>7402029960</v>
      </c>
      <c r="Q303">
        <v>60095839</v>
      </c>
      <c r="R303" s="7">
        <v>40330</v>
      </c>
      <c r="S303" s="8">
        <f t="shared" si="32"/>
        <v>2010</v>
      </c>
      <c r="T303" s="8">
        <v>2010</v>
      </c>
      <c r="U303" s="8">
        <f t="shared" si="33"/>
        <v>12</v>
      </c>
      <c r="V303" s="7">
        <v>40330</v>
      </c>
      <c r="W303" t="s">
        <v>775</v>
      </c>
      <c r="X303" s="2">
        <v>0.30399999999999999</v>
      </c>
      <c r="Y303" s="6">
        <f t="shared" si="38"/>
        <v>8.115106377299057E-3</v>
      </c>
      <c r="AA303">
        <v>8952477</v>
      </c>
      <c r="AB303">
        <v>12250</v>
      </c>
      <c r="AC303">
        <v>10982760</v>
      </c>
      <c r="AD303" t="s">
        <v>5</v>
      </c>
      <c r="AE303">
        <v>52</v>
      </c>
      <c r="AF303">
        <v>6</v>
      </c>
      <c r="AH303" t="s">
        <v>28136</v>
      </c>
      <c r="AI303" t="s">
        <v>28135</v>
      </c>
      <c r="AJ303" t="s">
        <v>28134</v>
      </c>
      <c r="AK303" t="s">
        <v>28133</v>
      </c>
      <c r="AL303">
        <v>13</v>
      </c>
      <c r="AM303" s="5">
        <f t="shared" si="34"/>
        <v>1.0833333333333333</v>
      </c>
      <c r="AN303" s="4">
        <f t="shared" si="39"/>
        <v>1.6407926290546509E-3</v>
      </c>
      <c r="AO303" s="3"/>
      <c r="AP303">
        <v>0</v>
      </c>
      <c r="AR303" t="s">
        <v>0</v>
      </c>
      <c r="AT303" s="2" t="s">
        <v>66</v>
      </c>
      <c r="AU303" s="1">
        <f t="shared" si="35"/>
        <v>0.61728122528257345</v>
      </c>
      <c r="AV303" s="1">
        <f t="shared" si="36"/>
        <v>0.48779495031768538</v>
      </c>
      <c r="AW303" s="1">
        <f t="shared" si="37"/>
        <v>0.35830867535279726</v>
      </c>
    </row>
    <row r="304" spans="1:49" x14ac:dyDescent="0.2">
      <c r="A304">
        <v>302</v>
      </c>
      <c r="B304" t="s">
        <v>28132</v>
      </c>
      <c r="C304" t="s">
        <v>28131</v>
      </c>
      <c r="F304" t="s">
        <v>28130</v>
      </c>
      <c r="G304" t="s">
        <v>15</v>
      </c>
      <c r="H304" t="s">
        <v>14</v>
      </c>
      <c r="I304" t="s">
        <v>28129</v>
      </c>
      <c r="J304" t="s">
        <v>28128</v>
      </c>
      <c r="K304" t="s">
        <v>28127</v>
      </c>
      <c r="L304" t="s">
        <v>28126</v>
      </c>
      <c r="M304" t="s">
        <v>560</v>
      </c>
      <c r="N304">
        <v>4</v>
      </c>
      <c r="O304" t="s">
        <v>28125</v>
      </c>
      <c r="P304" t="s">
        <v>28124</v>
      </c>
      <c r="Q304" t="s">
        <v>28123</v>
      </c>
      <c r="R304" s="7">
        <v>40330</v>
      </c>
      <c r="S304" s="8">
        <f t="shared" si="32"/>
        <v>2010</v>
      </c>
      <c r="T304" s="8">
        <v>2010</v>
      </c>
      <c r="U304" s="8">
        <f t="shared" si="33"/>
        <v>12</v>
      </c>
      <c r="V304" s="7">
        <v>40330</v>
      </c>
      <c r="W304" t="s">
        <v>775</v>
      </c>
      <c r="X304" s="2">
        <v>0.30399999999999999</v>
      </c>
      <c r="Y304" s="6">
        <f t="shared" si="38"/>
        <v>8.115106377299057E-3</v>
      </c>
      <c r="AA304">
        <v>8952477</v>
      </c>
      <c r="AB304">
        <v>12250</v>
      </c>
      <c r="AC304">
        <v>10982760</v>
      </c>
      <c r="AD304" t="s">
        <v>5</v>
      </c>
      <c r="AE304">
        <v>52</v>
      </c>
      <c r="AF304">
        <v>6</v>
      </c>
      <c r="AH304" t="s">
        <v>28122</v>
      </c>
      <c r="AI304" t="s">
        <v>28121</v>
      </c>
      <c r="AJ304" t="s">
        <v>28120</v>
      </c>
      <c r="AK304" t="s">
        <v>28119</v>
      </c>
      <c r="AL304">
        <v>2</v>
      </c>
      <c r="AM304" s="5">
        <f t="shared" si="34"/>
        <v>0.16666666666666666</v>
      </c>
      <c r="AN304" s="4">
        <f t="shared" si="39"/>
        <v>2.5242963523917705E-4</v>
      </c>
      <c r="AO304" s="3"/>
      <c r="AP304">
        <v>0</v>
      </c>
      <c r="AR304" t="s">
        <v>0</v>
      </c>
      <c r="AT304" s="2" t="s">
        <v>66</v>
      </c>
      <c r="AU304" s="1">
        <f t="shared" si="35"/>
        <v>0.57563033546810927</v>
      </c>
      <c r="AV304" s="1">
        <f t="shared" si="36"/>
        <v>0.41837680062691174</v>
      </c>
      <c r="AW304" s="1">
        <f t="shared" si="37"/>
        <v>0.2611232657857141</v>
      </c>
    </row>
    <row r="305" spans="1:49" x14ac:dyDescent="0.2">
      <c r="A305">
        <v>303</v>
      </c>
      <c r="B305" t="s">
        <v>28118</v>
      </c>
      <c r="C305" t="s">
        <v>28117</v>
      </c>
      <c r="F305" t="s">
        <v>28116</v>
      </c>
      <c r="G305" t="s">
        <v>15</v>
      </c>
      <c r="H305" t="s">
        <v>14</v>
      </c>
      <c r="I305" t="s">
        <v>28115</v>
      </c>
      <c r="J305">
        <v>60030553</v>
      </c>
      <c r="K305" t="s">
        <v>28114</v>
      </c>
      <c r="L305" t="s">
        <v>1722</v>
      </c>
      <c r="M305" t="s">
        <v>992</v>
      </c>
      <c r="N305">
        <v>5</v>
      </c>
      <c r="O305" t="s">
        <v>28113</v>
      </c>
      <c r="P305" t="s">
        <v>28112</v>
      </c>
      <c r="Q305" t="s">
        <v>28111</v>
      </c>
      <c r="R305" s="7">
        <v>40330</v>
      </c>
      <c r="S305" s="8">
        <f t="shared" si="32"/>
        <v>2010</v>
      </c>
      <c r="T305" s="8">
        <v>2010</v>
      </c>
      <c r="U305" s="8">
        <f t="shared" si="33"/>
        <v>12</v>
      </c>
      <c r="V305" s="7">
        <v>40330</v>
      </c>
      <c r="W305" t="s">
        <v>775</v>
      </c>
      <c r="X305" s="2">
        <v>0.30399999999999999</v>
      </c>
      <c r="Y305" s="6">
        <f t="shared" si="38"/>
        <v>8.115106377299057E-3</v>
      </c>
      <c r="AA305">
        <v>8952477</v>
      </c>
      <c r="AB305">
        <v>12250</v>
      </c>
      <c r="AC305">
        <v>10982760</v>
      </c>
      <c r="AD305" t="s">
        <v>5</v>
      </c>
      <c r="AE305">
        <v>52</v>
      </c>
      <c r="AF305">
        <v>6</v>
      </c>
      <c r="AH305" t="s">
        <v>28110</v>
      </c>
      <c r="AI305" t="s">
        <v>28109</v>
      </c>
      <c r="AJ305" t="s">
        <v>28108</v>
      </c>
      <c r="AK305" t="s">
        <v>28107</v>
      </c>
      <c r="AL305">
        <v>0</v>
      </c>
      <c r="AM305" s="5">
        <f t="shared" si="34"/>
        <v>0</v>
      </c>
      <c r="AN305" s="4">
        <f t="shared" si="39"/>
        <v>0</v>
      </c>
      <c r="AO305" s="3"/>
      <c r="AP305">
        <v>0</v>
      </c>
      <c r="AR305" t="s">
        <v>0</v>
      </c>
      <c r="AT305" s="2" t="s">
        <v>66</v>
      </c>
      <c r="AU305" s="1">
        <f t="shared" si="35"/>
        <v>0.56805744641093392</v>
      </c>
      <c r="AV305" s="1">
        <f t="shared" si="36"/>
        <v>0.40575531886495286</v>
      </c>
      <c r="AW305" s="1">
        <f t="shared" si="37"/>
        <v>0.24345319131897172</v>
      </c>
    </row>
    <row r="306" spans="1:49" x14ac:dyDescent="0.2">
      <c r="A306">
        <v>304</v>
      </c>
      <c r="B306" t="s">
        <v>28106</v>
      </c>
      <c r="C306" t="s">
        <v>28105</v>
      </c>
      <c r="F306" t="s">
        <v>28104</v>
      </c>
      <c r="G306" t="s">
        <v>15</v>
      </c>
      <c r="H306" t="s">
        <v>14</v>
      </c>
      <c r="I306" t="s">
        <v>19394</v>
      </c>
      <c r="J306">
        <v>60024542</v>
      </c>
      <c r="K306" t="s">
        <v>9702</v>
      </c>
      <c r="L306" t="s">
        <v>9701</v>
      </c>
      <c r="M306" t="s">
        <v>58</v>
      </c>
      <c r="N306">
        <v>2</v>
      </c>
      <c r="O306" t="s">
        <v>28103</v>
      </c>
      <c r="P306" t="s">
        <v>19392</v>
      </c>
      <c r="Q306" t="s">
        <v>9698</v>
      </c>
      <c r="R306" s="7">
        <v>40330</v>
      </c>
      <c r="S306" s="8">
        <f t="shared" si="32"/>
        <v>2010</v>
      </c>
      <c r="T306" s="8">
        <v>2010</v>
      </c>
      <c r="U306" s="8">
        <f t="shared" si="33"/>
        <v>12</v>
      </c>
      <c r="V306" s="7">
        <v>40330</v>
      </c>
      <c r="W306" t="s">
        <v>775</v>
      </c>
      <c r="X306" s="2">
        <v>0.30399999999999999</v>
      </c>
      <c r="Y306" s="6">
        <f t="shared" si="38"/>
        <v>8.115106377299057E-3</v>
      </c>
      <c r="AA306">
        <v>8952477</v>
      </c>
      <c r="AB306">
        <v>12250</v>
      </c>
      <c r="AC306">
        <v>10982760</v>
      </c>
      <c r="AD306" t="s">
        <v>5</v>
      </c>
      <c r="AE306">
        <v>52</v>
      </c>
      <c r="AF306">
        <v>6</v>
      </c>
      <c r="AH306" t="s">
        <v>28102</v>
      </c>
      <c r="AI306" t="s">
        <v>28101</v>
      </c>
      <c r="AJ306" t="s">
        <v>28100</v>
      </c>
      <c r="AK306" t="s">
        <v>28099</v>
      </c>
      <c r="AL306">
        <v>15</v>
      </c>
      <c r="AM306" s="5">
        <f t="shared" si="34"/>
        <v>1.25</v>
      </c>
      <c r="AN306" s="4">
        <f t="shared" si="39"/>
        <v>1.8932222642938281E-3</v>
      </c>
      <c r="AO306" s="3"/>
      <c r="AP306">
        <v>0</v>
      </c>
      <c r="AR306" t="s">
        <v>0</v>
      </c>
      <c r="AT306" s="2" t="s">
        <v>66</v>
      </c>
      <c r="AU306" s="1">
        <f t="shared" si="35"/>
        <v>0.6248541143397488</v>
      </c>
      <c r="AV306" s="1">
        <f t="shared" si="36"/>
        <v>0.50041643207964426</v>
      </c>
      <c r="AW306" s="1">
        <f t="shared" si="37"/>
        <v>0.37597874981953971</v>
      </c>
    </row>
    <row r="307" spans="1:49" x14ac:dyDescent="0.2">
      <c r="A307">
        <v>305</v>
      </c>
      <c r="B307" t="s">
        <v>28098</v>
      </c>
      <c r="C307" t="s">
        <v>28097</v>
      </c>
      <c r="F307" t="s">
        <v>28096</v>
      </c>
      <c r="G307" t="s">
        <v>15</v>
      </c>
      <c r="H307" t="s">
        <v>14</v>
      </c>
      <c r="I307" t="s">
        <v>3254</v>
      </c>
      <c r="J307">
        <v>60011357</v>
      </c>
      <c r="K307" t="s">
        <v>1052</v>
      </c>
      <c r="L307" t="s">
        <v>1051</v>
      </c>
      <c r="M307" t="s">
        <v>1050</v>
      </c>
      <c r="N307">
        <v>2</v>
      </c>
      <c r="O307" t="s">
        <v>28095</v>
      </c>
      <c r="P307" t="s">
        <v>28094</v>
      </c>
      <c r="Q307" t="s">
        <v>1047</v>
      </c>
      <c r="R307" s="7">
        <v>40330</v>
      </c>
      <c r="S307" s="8">
        <f t="shared" si="32"/>
        <v>2010</v>
      </c>
      <c r="T307" s="8">
        <v>2010</v>
      </c>
      <c r="U307" s="8">
        <f t="shared" si="33"/>
        <v>12</v>
      </c>
      <c r="V307" s="7">
        <v>40330</v>
      </c>
      <c r="W307" t="s">
        <v>775</v>
      </c>
      <c r="X307" s="2">
        <v>0.30399999999999999</v>
      </c>
      <c r="Y307" s="6">
        <f t="shared" si="38"/>
        <v>8.115106377299057E-3</v>
      </c>
      <c r="AA307">
        <v>8952477</v>
      </c>
      <c r="AB307">
        <v>12250</v>
      </c>
      <c r="AC307">
        <v>10982760</v>
      </c>
      <c r="AD307" t="s">
        <v>5</v>
      </c>
      <c r="AE307">
        <v>52</v>
      </c>
      <c r="AF307">
        <v>6</v>
      </c>
      <c r="AH307" t="s">
        <v>28093</v>
      </c>
      <c r="AI307" t="s">
        <v>28092</v>
      </c>
      <c r="AJ307" t="s">
        <v>28091</v>
      </c>
      <c r="AK307" t="s">
        <v>28090</v>
      </c>
      <c r="AL307">
        <v>19</v>
      </c>
      <c r="AM307" s="5">
        <f t="shared" si="34"/>
        <v>1.5833333333333333</v>
      </c>
      <c r="AN307" s="4">
        <f t="shared" si="39"/>
        <v>2.3980815347721821E-3</v>
      </c>
      <c r="AO307" s="3"/>
      <c r="AP307">
        <v>0</v>
      </c>
      <c r="AR307" t="s">
        <v>0</v>
      </c>
      <c r="AT307" s="2" t="s">
        <v>66</v>
      </c>
      <c r="AU307" s="1">
        <f t="shared" si="35"/>
        <v>0.63999989245409938</v>
      </c>
      <c r="AV307" s="1">
        <f t="shared" si="36"/>
        <v>0.5256593956035619</v>
      </c>
      <c r="AW307" s="1">
        <f t="shared" si="37"/>
        <v>0.41131889875302446</v>
      </c>
    </row>
    <row r="308" spans="1:49" x14ac:dyDescent="0.2">
      <c r="A308">
        <v>306</v>
      </c>
      <c r="B308" t="s">
        <v>28089</v>
      </c>
      <c r="C308" t="s">
        <v>28088</v>
      </c>
      <c r="F308" t="s">
        <v>28087</v>
      </c>
      <c r="G308" t="s">
        <v>15</v>
      </c>
      <c r="H308" t="s">
        <v>14</v>
      </c>
      <c r="I308" t="s">
        <v>17876</v>
      </c>
      <c r="J308">
        <v>60024542</v>
      </c>
      <c r="K308" t="s">
        <v>9702</v>
      </c>
      <c r="L308" t="s">
        <v>9701</v>
      </c>
      <c r="M308" t="s">
        <v>58</v>
      </c>
      <c r="N308">
        <v>2</v>
      </c>
      <c r="O308" t="s">
        <v>28086</v>
      </c>
      <c r="P308" t="s">
        <v>28085</v>
      </c>
      <c r="Q308" t="s">
        <v>9698</v>
      </c>
      <c r="R308" s="7">
        <v>40330</v>
      </c>
      <c r="S308" s="8">
        <f t="shared" ref="S308:S371" si="40">YEAR(R308)</f>
        <v>2010</v>
      </c>
      <c r="T308" s="8">
        <v>2010</v>
      </c>
      <c r="U308" s="8">
        <f t="shared" ref="U308:U371" si="41">2022-T308</f>
        <v>12</v>
      </c>
      <c r="V308" s="7">
        <v>40330</v>
      </c>
      <c r="W308" t="s">
        <v>775</v>
      </c>
      <c r="X308" s="2">
        <v>0.30399999999999999</v>
      </c>
      <c r="Y308" s="6">
        <f t="shared" si="38"/>
        <v>8.115106377299057E-3</v>
      </c>
      <c r="AA308">
        <v>8952477</v>
      </c>
      <c r="AB308">
        <v>12250</v>
      </c>
      <c r="AC308">
        <v>10982760</v>
      </c>
      <c r="AD308" t="s">
        <v>5</v>
      </c>
      <c r="AE308">
        <v>52</v>
      </c>
      <c r="AF308">
        <v>6</v>
      </c>
      <c r="AH308" t="s">
        <v>28084</v>
      </c>
      <c r="AI308" t="s">
        <v>28083</v>
      </c>
      <c r="AJ308" t="s">
        <v>28082</v>
      </c>
      <c r="AK308" t="s">
        <v>28081</v>
      </c>
      <c r="AL308">
        <v>10</v>
      </c>
      <c r="AM308" s="5">
        <f t="shared" ref="AM308:AM371" si="42">AL308/U308</f>
        <v>0.83333333333333337</v>
      </c>
      <c r="AN308" s="4">
        <f t="shared" si="39"/>
        <v>1.2621481761958854E-3</v>
      </c>
      <c r="AO308" s="3"/>
      <c r="AP308">
        <v>0</v>
      </c>
      <c r="AR308" t="s">
        <v>0</v>
      </c>
      <c r="AT308" s="2" t="s">
        <v>66</v>
      </c>
      <c r="AU308" s="1">
        <f t="shared" ref="AU308:AU371" si="43">(Y308*0.7+AN308*0.3)*100</f>
        <v>0.60592189169681043</v>
      </c>
      <c r="AV308" s="1">
        <f t="shared" ref="AV308:AV371" si="44">(Y308*0.5+AN308*0.5)*100</f>
        <v>0.46886272767474713</v>
      </c>
      <c r="AW308" s="1">
        <f t="shared" ref="AW308:AW371" si="45">(Y308*0.3+AN308*0.7)*100</f>
        <v>0.33180356365268371</v>
      </c>
    </row>
    <row r="309" spans="1:49" x14ac:dyDescent="0.2">
      <c r="A309">
        <v>307</v>
      </c>
      <c r="B309" t="s">
        <v>28080</v>
      </c>
      <c r="C309" t="s">
        <v>28079</v>
      </c>
      <c r="F309" t="s">
        <v>28078</v>
      </c>
      <c r="G309" t="s">
        <v>15</v>
      </c>
      <c r="H309" t="s">
        <v>14</v>
      </c>
      <c r="I309" t="s">
        <v>4292</v>
      </c>
      <c r="J309">
        <v>60013395</v>
      </c>
      <c r="K309" t="s">
        <v>4221</v>
      </c>
      <c r="L309" t="s">
        <v>4220</v>
      </c>
      <c r="M309" t="s">
        <v>1050</v>
      </c>
      <c r="N309">
        <v>2</v>
      </c>
      <c r="O309" t="s">
        <v>28077</v>
      </c>
      <c r="P309" t="s">
        <v>28076</v>
      </c>
      <c r="Q309" t="s">
        <v>4217</v>
      </c>
      <c r="R309" s="7">
        <v>40330</v>
      </c>
      <c r="S309" s="8">
        <f t="shared" si="40"/>
        <v>2010</v>
      </c>
      <c r="T309" s="8">
        <v>2010</v>
      </c>
      <c r="U309" s="8">
        <f t="shared" si="41"/>
        <v>12</v>
      </c>
      <c r="V309" s="7">
        <v>40330</v>
      </c>
      <c r="W309" t="s">
        <v>775</v>
      </c>
      <c r="X309" s="2">
        <v>0.30399999999999999</v>
      </c>
      <c r="Y309" s="6">
        <f t="shared" si="38"/>
        <v>8.115106377299057E-3</v>
      </c>
      <c r="AA309">
        <v>8952477</v>
      </c>
      <c r="AB309">
        <v>12250</v>
      </c>
      <c r="AC309">
        <v>10982760</v>
      </c>
      <c r="AD309" t="s">
        <v>5</v>
      </c>
      <c r="AE309">
        <v>52</v>
      </c>
      <c r="AF309">
        <v>6</v>
      </c>
      <c r="AH309" t="s">
        <v>28075</v>
      </c>
      <c r="AI309" t="s">
        <v>28074</v>
      </c>
      <c r="AJ309" t="s">
        <v>28073</v>
      </c>
      <c r="AK309" t="s">
        <v>28072</v>
      </c>
      <c r="AL309">
        <v>1</v>
      </c>
      <c r="AM309" s="5">
        <f t="shared" si="42"/>
        <v>8.3333333333333329E-2</v>
      </c>
      <c r="AN309" s="4">
        <f t="shared" si="39"/>
        <v>1.2621481761958852E-4</v>
      </c>
      <c r="AO309" s="3"/>
      <c r="AP309">
        <v>0</v>
      </c>
      <c r="AR309" t="s">
        <v>0</v>
      </c>
      <c r="AT309" s="2" t="s">
        <v>66</v>
      </c>
      <c r="AU309" s="1">
        <f t="shared" si="43"/>
        <v>0.57184389093952159</v>
      </c>
      <c r="AV309" s="1">
        <f t="shared" si="44"/>
        <v>0.41206605974593224</v>
      </c>
      <c r="AW309" s="1">
        <f t="shared" si="45"/>
        <v>0.25228822855234295</v>
      </c>
    </row>
    <row r="310" spans="1:49" x14ac:dyDescent="0.2">
      <c r="A310">
        <v>308</v>
      </c>
      <c r="B310" t="s">
        <v>28071</v>
      </c>
      <c r="C310" t="s">
        <v>28070</v>
      </c>
      <c r="F310" t="s">
        <v>28069</v>
      </c>
      <c r="G310" t="s">
        <v>15</v>
      </c>
      <c r="H310" t="s">
        <v>14</v>
      </c>
      <c r="I310" t="s">
        <v>10335</v>
      </c>
      <c r="J310">
        <v>60025578</v>
      </c>
      <c r="K310" t="s">
        <v>778</v>
      </c>
      <c r="L310" t="s">
        <v>777</v>
      </c>
      <c r="M310" t="s">
        <v>58</v>
      </c>
      <c r="N310">
        <v>3</v>
      </c>
      <c r="O310" t="s">
        <v>28068</v>
      </c>
      <c r="P310" t="s">
        <v>28067</v>
      </c>
      <c r="Q310" t="s">
        <v>1130</v>
      </c>
      <c r="R310" s="7">
        <v>40330</v>
      </c>
      <c r="S310" s="8">
        <f t="shared" si="40"/>
        <v>2010</v>
      </c>
      <c r="T310" s="8">
        <v>2010</v>
      </c>
      <c r="U310" s="8">
        <f t="shared" si="41"/>
        <v>12</v>
      </c>
      <c r="V310" s="7">
        <v>40330</v>
      </c>
      <c r="W310" t="s">
        <v>775</v>
      </c>
      <c r="X310" s="2">
        <v>0.30399999999999999</v>
      </c>
      <c r="Y310" s="6">
        <f t="shared" si="38"/>
        <v>8.115106377299057E-3</v>
      </c>
      <c r="AA310">
        <v>8952477</v>
      </c>
      <c r="AB310">
        <v>12250</v>
      </c>
      <c r="AC310">
        <v>10982760</v>
      </c>
      <c r="AD310" t="s">
        <v>5</v>
      </c>
      <c r="AE310">
        <v>52</v>
      </c>
      <c r="AF310">
        <v>6</v>
      </c>
      <c r="AH310" t="s">
        <v>28066</v>
      </c>
      <c r="AI310" t="s">
        <v>28065</v>
      </c>
      <c r="AJ310" t="s">
        <v>28064</v>
      </c>
      <c r="AK310" t="s">
        <v>28063</v>
      </c>
      <c r="AL310">
        <v>11</v>
      </c>
      <c r="AM310" s="5">
        <f t="shared" si="42"/>
        <v>0.91666666666666663</v>
      </c>
      <c r="AN310" s="4">
        <f t="shared" si="39"/>
        <v>1.3883629938154739E-3</v>
      </c>
      <c r="AO310" s="3"/>
      <c r="AP310">
        <v>0</v>
      </c>
      <c r="AR310" t="s">
        <v>0</v>
      </c>
      <c r="AT310" s="2" t="s">
        <v>66</v>
      </c>
      <c r="AU310" s="1">
        <f t="shared" si="43"/>
        <v>0.60970833622539822</v>
      </c>
      <c r="AV310" s="1">
        <f t="shared" si="44"/>
        <v>0.47517346855572651</v>
      </c>
      <c r="AW310" s="1">
        <f t="shared" si="45"/>
        <v>0.34063860088605491</v>
      </c>
    </row>
    <row r="311" spans="1:49" x14ac:dyDescent="0.2">
      <c r="A311">
        <v>309</v>
      </c>
      <c r="B311" t="s">
        <v>28062</v>
      </c>
      <c r="C311" t="s">
        <v>28061</v>
      </c>
      <c r="F311" t="s">
        <v>28060</v>
      </c>
      <c r="G311" t="s">
        <v>15</v>
      </c>
      <c r="H311" t="s">
        <v>14</v>
      </c>
      <c r="I311" t="s">
        <v>6457</v>
      </c>
      <c r="J311">
        <v>60024872</v>
      </c>
      <c r="K311" t="s">
        <v>874</v>
      </c>
      <c r="L311" t="s">
        <v>873</v>
      </c>
      <c r="M311" t="s">
        <v>872</v>
      </c>
      <c r="N311">
        <v>2</v>
      </c>
      <c r="O311" t="s">
        <v>28059</v>
      </c>
      <c r="P311" t="s">
        <v>28058</v>
      </c>
      <c r="Q311" t="s">
        <v>869</v>
      </c>
      <c r="R311" s="7">
        <v>40330</v>
      </c>
      <c r="S311" s="8">
        <f t="shared" si="40"/>
        <v>2010</v>
      </c>
      <c r="T311" s="8">
        <v>2010</v>
      </c>
      <c r="U311" s="8">
        <f t="shared" si="41"/>
        <v>12</v>
      </c>
      <c r="V311" s="7">
        <v>40330</v>
      </c>
      <c r="W311" t="s">
        <v>775</v>
      </c>
      <c r="X311" s="2">
        <v>0.30399999999999999</v>
      </c>
      <c r="Y311" s="6">
        <f t="shared" si="38"/>
        <v>8.115106377299057E-3</v>
      </c>
      <c r="AA311">
        <v>8952477</v>
      </c>
      <c r="AB311">
        <v>12250</v>
      </c>
      <c r="AC311">
        <v>10982760</v>
      </c>
      <c r="AD311" t="s">
        <v>5</v>
      </c>
      <c r="AE311">
        <v>52</v>
      </c>
      <c r="AF311">
        <v>6</v>
      </c>
      <c r="AH311" t="s">
        <v>28057</v>
      </c>
      <c r="AI311" t="s">
        <v>28056</v>
      </c>
      <c r="AJ311" t="s">
        <v>28055</v>
      </c>
      <c r="AK311" t="s">
        <v>28054</v>
      </c>
      <c r="AL311">
        <v>6</v>
      </c>
      <c r="AM311" s="5">
        <f t="shared" si="42"/>
        <v>0.5</v>
      </c>
      <c r="AN311" s="4">
        <f t="shared" si="39"/>
        <v>7.572889057175312E-4</v>
      </c>
      <c r="AO311" s="3"/>
      <c r="AP311">
        <v>0</v>
      </c>
      <c r="AR311" t="s">
        <v>0</v>
      </c>
      <c r="AT311" s="2" t="s">
        <v>66</v>
      </c>
      <c r="AU311" s="1">
        <f t="shared" si="43"/>
        <v>0.59077611358245985</v>
      </c>
      <c r="AV311" s="1">
        <f t="shared" si="44"/>
        <v>0.44361976415082938</v>
      </c>
      <c r="AW311" s="1">
        <f t="shared" si="45"/>
        <v>0.2964634147191989</v>
      </c>
    </row>
    <row r="312" spans="1:49" x14ac:dyDescent="0.2">
      <c r="A312">
        <v>310</v>
      </c>
      <c r="B312" t="s">
        <v>28053</v>
      </c>
      <c r="C312" t="s">
        <v>28052</v>
      </c>
      <c r="F312" t="s">
        <v>28051</v>
      </c>
      <c r="G312" t="s">
        <v>15</v>
      </c>
      <c r="H312" t="s">
        <v>14</v>
      </c>
      <c r="I312" t="s">
        <v>28050</v>
      </c>
      <c r="J312" t="s">
        <v>28049</v>
      </c>
      <c r="K312" t="s">
        <v>28048</v>
      </c>
      <c r="L312" t="s">
        <v>28047</v>
      </c>
      <c r="M312" t="s">
        <v>814</v>
      </c>
      <c r="N312">
        <v>3</v>
      </c>
      <c r="O312" t="s">
        <v>28046</v>
      </c>
      <c r="P312" t="s">
        <v>28045</v>
      </c>
      <c r="Q312" t="s">
        <v>28044</v>
      </c>
      <c r="R312" s="7">
        <v>40330</v>
      </c>
      <c r="S312" s="8">
        <f t="shared" si="40"/>
        <v>2010</v>
      </c>
      <c r="T312" s="8">
        <v>2010</v>
      </c>
      <c r="U312" s="8">
        <f t="shared" si="41"/>
        <v>12</v>
      </c>
      <c r="V312" s="7">
        <v>40330</v>
      </c>
      <c r="W312" t="s">
        <v>775</v>
      </c>
      <c r="X312" s="2">
        <v>0.30399999999999999</v>
      </c>
      <c r="Y312" s="6">
        <f t="shared" si="38"/>
        <v>8.115106377299057E-3</v>
      </c>
      <c r="AA312">
        <v>8952477</v>
      </c>
      <c r="AB312">
        <v>12250</v>
      </c>
      <c r="AC312">
        <v>10982760</v>
      </c>
      <c r="AD312" t="s">
        <v>5</v>
      </c>
      <c r="AE312">
        <v>52</v>
      </c>
      <c r="AF312">
        <v>6</v>
      </c>
      <c r="AH312" t="s">
        <v>28043</v>
      </c>
      <c r="AI312" t="s">
        <v>28042</v>
      </c>
      <c r="AJ312" t="s">
        <v>28041</v>
      </c>
      <c r="AK312" t="s">
        <v>28040</v>
      </c>
      <c r="AL312">
        <v>0</v>
      </c>
      <c r="AM312" s="5">
        <f t="shared" si="42"/>
        <v>0</v>
      </c>
      <c r="AN312" s="4">
        <f t="shared" si="39"/>
        <v>0</v>
      </c>
      <c r="AO312" s="3"/>
      <c r="AP312">
        <v>0</v>
      </c>
      <c r="AR312" t="s">
        <v>0</v>
      </c>
      <c r="AT312" s="2" t="s">
        <v>66</v>
      </c>
      <c r="AU312" s="1">
        <f t="shared" si="43"/>
        <v>0.56805744641093392</v>
      </c>
      <c r="AV312" s="1">
        <f t="shared" si="44"/>
        <v>0.40575531886495286</v>
      </c>
      <c r="AW312" s="1">
        <f t="shared" si="45"/>
        <v>0.24345319131897172</v>
      </c>
    </row>
    <row r="313" spans="1:49" x14ac:dyDescent="0.2">
      <c r="A313">
        <v>311</v>
      </c>
      <c r="B313" t="s">
        <v>28039</v>
      </c>
      <c r="C313" t="s">
        <v>28038</v>
      </c>
      <c r="F313" t="s">
        <v>28037</v>
      </c>
      <c r="G313" t="s">
        <v>15</v>
      </c>
      <c r="H313" t="s">
        <v>14</v>
      </c>
      <c r="I313" t="s">
        <v>28036</v>
      </c>
      <c r="J313">
        <v>60017776</v>
      </c>
      <c r="K313" t="s">
        <v>28035</v>
      </c>
      <c r="L313" t="s">
        <v>873</v>
      </c>
      <c r="M313" t="s">
        <v>872</v>
      </c>
      <c r="N313">
        <v>2</v>
      </c>
      <c r="O313" t="s">
        <v>28034</v>
      </c>
      <c r="P313" t="s">
        <v>28033</v>
      </c>
      <c r="Q313" t="s">
        <v>28032</v>
      </c>
      <c r="R313" s="7">
        <v>40330</v>
      </c>
      <c r="S313" s="8">
        <f t="shared" si="40"/>
        <v>2010</v>
      </c>
      <c r="T313" s="8">
        <v>2010</v>
      </c>
      <c r="U313" s="8">
        <f t="shared" si="41"/>
        <v>12</v>
      </c>
      <c r="V313" s="7">
        <v>40330</v>
      </c>
      <c r="W313" t="s">
        <v>775</v>
      </c>
      <c r="X313" s="2">
        <v>0.30399999999999999</v>
      </c>
      <c r="Y313" s="6">
        <f t="shared" si="38"/>
        <v>8.115106377299057E-3</v>
      </c>
      <c r="AA313">
        <v>8952477</v>
      </c>
      <c r="AB313">
        <v>12250</v>
      </c>
      <c r="AC313">
        <v>10982760</v>
      </c>
      <c r="AD313" t="s">
        <v>5</v>
      </c>
      <c r="AE313">
        <v>52</v>
      </c>
      <c r="AF313">
        <v>6</v>
      </c>
      <c r="AH313" t="s">
        <v>28031</v>
      </c>
      <c r="AI313" t="s">
        <v>28030</v>
      </c>
      <c r="AJ313" t="s">
        <v>28029</v>
      </c>
      <c r="AK313" t="s">
        <v>28028</v>
      </c>
      <c r="AL313">
        <v>7</v>
      </c>
      <c r="AM313" s="5">
        <f t="shared" si="42"/>
        <v>0.58333333333333337</v>
      </c>
      <c r="AN313" s="4">
        <f t="shared" si="39"/>
        <v>8.835037233371198E-4</v>
      </c>
      <c r="AO313" s="3"/>
      <c r="AP313">
        <v>0</v>
      </c>
      <c r="AR313" t="s">
        <v>0</v>
      </c>
      <c r="AT313" s="2" t="s">
        <v>66</v>
      </c>
      <c r="AU313" s="1">
        <f t="shared" si="43"/>
        <v>0.59456255811104752</v>
      </c>
      <c r="AV313" s="1">
        <f t="shared" si="44"/>
        <v>0.44993050503180887</v>
      </c>
      <c r="AW313" s="1">
        <f t="shared" si="45"/>
        <v>0.3052984519525701</v>
      </c>
    </row>
    <row r="314" spans="1:49" x14ac:dyDescent="0.2">
      <c r="A314">
        <v>312</v>
      </c>
      <c r="B314" t="s">
        <v>28027</v>
      </c>
      <c r="C314" t="s">
        <v>28026</v>
      </c>
      <c r="F314" t="s">
        <v>28025</v>
      </c>
      <c r="G314" t="s">
        <v>15</v>
      </c>
      <c r="H314" t="s">
        <v>14</v>
      </c>
      <c r="I314" t="s">
        <v>11743</v>
      </c>
      <c r="J314" t="s">
        <v>28024</v>
      </c>
      <c r="K314" t="s">
        <v>28023</v>
      </c>
      <c r="L314" t="s">
        <v>28022</v>
      </c>
      <c r="M314" t="s">
        <v>28021</v>
      </c>
      <c r="N314">
        <v>4</v>
      </c>
      <c r="O314" t="s">
        <v>28020</v>
      </c>
      <c r="P314" t="s">
        <v>28019</v>
      </c>
      <c r="Q314" t="s">
        <v>28018</v>
      </c>
      <c r="R314" s="7">
        <v>40330</v>
      </c>
      <c r="S314" s="8">
        <f t="shared" si="40"/>
        <v>2010</v>
      </c>
      <c r="T314" s="8">
        <v>2010</v>
      </c>
      <c r="U314" s="8">
        <f t="shared" si="41"/>
        <v>12</v>
      </c>
      <c r="V314" s="7">
        <v>40330</v>
      </c>
      <c r="W314" t="s">
        <v>1826</v>
      </c>
      <c r="X314" s="2">
        <v>0.42</v>
      </c>
      <c r="Y314" s="6">
        <f t="shared" si="38"/>
        <v>1.1211660126531593E-2</v>
      </c>
      <c r="AA314">
        <v>15308669</v>
      </c>
      <c r="AB314">
        <v>17543</v>
      </c>
      <c r="AC314">
        <v>15308677</v>
      </c>
      <c r="AD314" t="s">
        <v>5</v>
      </c>
      <c r="AE314">
        <v>10</v>
      </c>
      <c r="AF314">
        <v>6</v>
      </c>
      <c r="AH314" t="s">
        <v>28017</v>
      </c>
      <c r="AI314" t="s">
        <v>28016</v>
      </c>
      <c r="AJ314" t="s">
        <v>28015</v>
      </c>
      <c r="AK314" t="s">
        <v>28014</v>
      </c>
      <c r="AL314">
        <v>7</v>
      </c>
      <c r="AM314" s="5">
        <f t="shared" si="42"/>
        <v>0.58333333333333337</v>
      </c>
      <c r="AN314" s="4">
        <f t="shared" si="39"/>
        <v>8.835037233371198E-4</v>
      </c>
      <c r="AO314" s="3"/>
      <c r="AP314">
        <v>0</v>
      </c>
      <c r="AR314" t="s">
        <v>0</v>
      </c>
      <c r="AT314" s="2" t="s">
        <v>66</v>
      </c>
      <c r="AU314" s="1">
        <f t="shared" si="43"/>
        <v>0.81132132055732509</v>
      </c>
      <c r="AV314" s="1">
        <f t="shared" si="44"/>
        <v>0.60475819249343565</v>
      </c>
      <c r="AW314" s="1">
        <f t="shared" si="45"/>
        <v>0.39819506442954611</v>
      </c>
    </row>
    <row r="315" spans="1:49" x14ac:dyDescent="0.2">
      <c r="A315">
        <v>313</v>
      </c>
      <c r="B315" t="s">
        <v>28013</v>
      </c>
      <c r="C315" t="s">
        <v>28012</v>
      </c>
      <c r="F315" t="s">
        <v>28011</v>
      </c>
      <c r="G315" t="s">
        <v>15</v>
      </c>
      <c r="H315" t="s">
        <v>14</v>
      </c>
      <c r="I315" t="s">
        <v>28010</v>
      </c>
      <c r="J315" t="s">
        <v>28009</v>
      </c>
      <c r="K315" t="s">
        <v>28008</v>
      </c>
      <c r="L315" t="s">
        <v>28007</v>
      </c>
      <c r="M315" t="s">
        <v>5811</v>
      </c>
      <c r="N315">
        <v>4</v>
      </c>
      <c r="O315" t="s">
        <v>28006</v>
      </c>
      <c r="P315" t="s">
        <v>28005</v>
      </c>
      <c r="Q315" t="s">
        <v>28004</v>
      </c>
      <c r="R315" s="7">
        <v>40330</v>
      </c>
      <c r="S315" s="8">
        <f t="shared" si="40"/>
        <v>2010</v>
      </c>
      <c r="T315" s="8">
        <v>2010</v>
      </c>
      <c r="U315" s="8">
        <f t="shared" si="41"/>
        <v>12</v>
      </c>
      <c r="V315" s="7">
        <v>40330</v>
      </c>
      <c r="W315" t="s">
        <v>1826</v>
      </c>
      <c r="X315" s="2">
        <v>0.42</v>
      </c>
      <c r="Y315" s="6">
        <f t="shared" si="38"/>
        <v>1.1211660126531593E-2</v>
      </c>
      <c r="AA315">
        <v>15308669</v>
      </c>
      <c r="AB315">
        <v>17543</v>
      </c>
      <c r="AC315">
        <v>15308677</v>
      </c>
      <c r="AD315" t="s">
        <v>5</v>
      </c>
      <c r="AE315">
        <v>10</v>
      </c>
      <c r="AF315">
        <v>6</v>
      </c>
      <c r="AH315" t="s">
        <v>28003</v>
      </c>
      <c r="AI315" t="s">
        <v>28002</v>
      </c>
      <c r="AJ315" t="s">
        <v>28001</v>
      </c>
      <c r="AK315" t="s">
        <v>28000</v>
      </c>
      <c r="AL315">
        <v>7</v>
      </c>
      <c r="AM315" s="5">
        <f t="shared" si="42"/>
        <v>0.58333333333333337</v>
      </c>
      <c r="AN315" s="4">
        <f t="shared" si="39"/>
        <v>8.835037233371198E-4</v>
      </c>
      <c r="AO315" s="3"/>
      <c r="AP315">
        <v>0</v>
      </c>
      <c r="AR315" t="s">
        <v>0</v>
      </c>
      <c r="AT315" s="2" t="s">
        <v>66</v>
      </c>
      <c r="AU315" s="1">
        <f t="shared" si="43"/>
        <v>0.81132132055732509</v>
      </c>
      <c r="AV315" s="1">
        <f t="shared" si="44"/>
        <v>0.60475819249343565</v>
      </c>
      <c r="AW315" s="1">
        <f t="shared" si="45"/>
        <v>0.39819506442954611</v>
      </c>
    </row>
    <row r="316" spans="1:49" x14ac:dyDescent="0.2">
      <c r="A316">
        <v>314</v>
      </c>
      <c r="B316" t="s">
        <v>27999</v>
      </c>
      <c r="C316" t="s">
        <v>27998</v>
      </c>
      <c r="F316" t="s">
        <v>27997</v>
      </c>
      <c r="G316" t="s">
        <v>15</v>
      </c>
      <c r="H316" t="s">
        <v>14</v>
      </c>
      <c r="I316" t="s">
        <v>641</v>
      </c>
      <c r="J316" t="s">
        <v>27996</v>
      </c>
      <c r="K316" t="s">
        <v>27995</v>
      </c>
      <c r="L316" t="s">
        <v>27994</v>
      </c>
      <c r="M316" t="s">
        <v>27993</v>
      </c>
      <c r="N316">
        <v>5</v>
      </c>
      <c r="O316" t="s">
        <v>27992</v>
      </c>
      <c r="P316" t="s">
        <v>27991</v>
      </c>
      <c r="Q316" t="s">
        <v>27990</v>
      </c>
      <c r="R316" s="7">
        <v>40330</v>
      </c>
      <c r="S316" s="8">
        <f t="shared" si="40"/>
        <v>2010</v>
      </c>
      <c r="T316" s="8">
        <v>2010</v>
      </c>
      <c r="U316" s="8">
        <f t="shared" si="41"/>
        <v>12</v>
      </c>
      <c r="V316" s="7">
        <v>40330</v>
      </c>
      <c r="W316" t="s">
        <v>1826</v>
      </c>
      <c r="X316" s="2">
        <v>0.42</v>
      </c>
      <c r="Y316" s="6">
        <f t="shared" si="38"/>
        <v>1.1211660126531593E-2</v>
      </c>
      <c r="AA316">
        <v>15308669</v>
      </c>
      <c r="AB316">
        <v>17543</v>
      </c>
      <c r="AC316">
        <v>15308677</v>
      </c>
      <c r="AD316" t="s">
        <v>5</v>
      </c>
      <c r="AE316">
        <v>10</v>
      </c>
      <c r="AF316">
        <v>6</v>
      </c>
      <c r="AH316" t="s">
        <v>27989</v>
      </c>
      <c r="AI316" t="s">
        <v>27988</v>
      </c>
      <c r="AJ316" t="s">
        <v>27987</v>
      </c>
      <c r="AK316" t="s">
        <v>27986</v>
      </c>
      <c r="AL316">
        <v>11</v>
      </c>
      <c r="AM316" s="5">
        <f t="shared" si="42"/>
        <v>0.91666666666666663</v>
      </c>
      <c r="AN316" s="4">
        <f t="shared" si="39"/>
        <v>1.3883629938154739E-3</v>
      </c>
      <c r="AO316" s="3"/>
      <c r="AP316">
        <v>0</v>
      </c>
      <c r="AR316" t="s">
        <v>0</v>
      </c>
      <c r="AT316" s="2" t="s">
        <v>66</v>
      </c>
      <c r="AU316" s="1">
        <f t="shared" si="43"/>
        <v>0.82646709867167556</v>
      </c>
      <c r="AV316" s="1">
        <f t="shared" si="44"/>
        <v>0.63000115601735329</v>
      </c>
      <c r="AW316" s="1">
        <f t="shared" si="45"/>
        <v>0.43353521336303091</v>
      </c>
    </row>
    <row r="317" spans="1:49" x14ac:dyDescent="0.2">
      <c r="A317">
        <v>315</v>
      </c>
      <c r="B317" t="s">
        <v>27985</v>
      </c>
      <c r="C317" t="s">
        <v>27984</v>
      </c>
      <c r="E317">
        <v>20335257</v>
      </c>
      <c r="F317" t="s">
        <v>27983</v>
      </c>
      <c r="G317" t="s">
        <v>15</v>
      </c>
      <c r="H317" t="s">
        <v>14</v>
      </c>
      <c r="I317" t="s">
        <v>27982</v>
      </c>
      <c r="J317" t="s">
        <v>27981</v>
      </c>
      <c r="K317" t="s">
        <v>27980</v>
      </c>
      <c r="L317" t="s">
        <v>27979</v>
      </c>
      <c r="M317" t="s">
        <v>27978</v>
      </c>
      <c r="N317">
        <v>7</v>
      </c>
      <c r="O317" t="s">
        <v>27977</v>
      </c>
      <c r="P317" t="s">
        <v>27976</v>
      </c>
      <c r="Q317" t="s">
        <v>27975</v>
      </c>
      <c r="R317" s="7">
        <v>40330</v>
      </c>
      <c r="S317" s="8">
        <f t="shared" si="40"/>
        <v>2010</v>
      </c>
      <c r="T317" s="8">
        <v>2010</v>
      </c>
      <c r="U317" s="8">
        <f t="shared" si="41"/>
        <v>12</v>
      </c>
      <c r="V317" s="7">
        <v>40330</v>
      </c>
      <c r="W317" t="s">
        <v>27974</v>
      </c>
      <c r="X317" s="2">
        <v>2.617</v>
      </c>
      <c r="Y317" s="6">
        <f t="shared" si="38"/>
        <v>6.985932035984091E-2</v>
      </c>
      <c r="AA317" t="s">
        <v>27973</v>
      </c>
      <c r="AB317">
        <v>20250</v>
      </c>
      <c r="AD317" t="s">
        <v>5</v>
      </c>
      <c r="AE317">
        <v>84</v>
      </c>
      <c r="AF317">
        <v>11</v>
      </c>
      <c r="AH317" t="s">
        <v>27972</v>
      </c>
      <c r="AI317" t="s">
        <v>27971</v>
      </c>
      <c r="AK317" t="s">
        <v>27970</v>
      </c>
      <c r="AL317">
        <v>109</v>
      </c>
      <c r="AM317" s="5">
        <f t="shared" si="42"/>
        <v>9.0833333333333339</v>
      </c>
      <c r="AN317" s="4">
        <f t="shared" si="39"/>
        <v>1.3757415120535152E-2</v>
      </c>
      <c r="AO317" s="3"/>
      <c r="AP317">
        <v>1</v>
      </c>
      <c r="AQ317" t="s">
        <v>12895</v>
      </c>
      <c r="AR317" t="s">
        <v>27969</v>
      </c>
      <c r="AS317" t="s">
        <v>12893</v>
      </c>
      <c r="AT317" s="2">
        <v>5.1029999999999998</v>
      </c>
      <c r="AU317" s="1">
        <f t="shared" si="43"/>
        <v>5.3028748788049178</v>
      </c>
      <c r="AV317" s="1">
        <f t="shared" si="44"/>
        <v>4.180836774018803</v>
      </c>
      <c r="AW317" s="1">
        <f t="shared" si="45"/>
        <v>3.0587986692326883</v>
      </c>
    </row>
    <row r="318" spans="1:49" x14ac:dyDescent="0.2">
      <c r="A318">
        <v>316</v>
      </c>
      <c r="B318" t="s">
        <v>27968</v>
      </c>
      <c r="C318" t="s">
        <v>27967</v>
      </c>
      <c r="E318">
        <v>20169535</v>
      </c>
      <c r="F318" t="s">
        <v>27966</v>
      </c>
      <c r="G318" t="s">
        <v>15</v>
      </c>
      <c r="H318" t="s">
        <v>14</v>
      </c>
      <c r="I318" t="s">
        <v>27965</v>
      </c>
      <c r="J318" t="s">
        <v>27964</v>
      </c>
      <c r="K318" t="s">
        <v>27963</v>
      </c>
      <c r="L318" t="s">
        <v>27962</v>
      </c>
      <c r="M318" t="s">
        <v>27961</v>
      </c>
      <c r="N318">
        <v>5</v>
      </c>
      <c r="O318" t="s">
        <v>27960</v>
      </c>
      <c r="P318" t="s">
        <v>27959</v>
      </c>
      <c r="Q318" t="s">
        <v>27958</v>
      </c>
      <c r="R318" s="7">
        <v>40330</v>
      </c>
      <c r="S318" s="8">
        <f t="shared" si="40"/>
        <v>2010</v>
      </c>
      <c r="T318" s="8">
        <v>2010</v>
      </c>
      <c r="U318" s="8">
        <f t="shared" si="41"/>
        <v>12</v>
      </c>
      <c r="V318" s="7">
        <v>2010</v>
      </c>
      <c r="W318" t="s">
        <v>27957</v>
      </c>
      <c r="X318" s="2">
        <v>0.95</v>
      </c>
      <c r="Y318" s="6">
        <f t="shared" si="38"/>
        <v>2.5359707429059554E-2</v>
      </c>
      <c r="AA318">
        <v>19493584</v>
      </c>
      <c r="AB318">
        <v>19600166416</v>
      </c>
      <c r="AC318">
        <v>19493592</v>
      </c>
      <c r="AD318" t="s">
        <v>5</v>
      </c>
      <c r="AE318">
        <v>67</v>
      </c>
      <c r="AF318">
        <v>2</v>
      </c>
      <c r="AH318" t="s">
        <v>14294</v>
      </c>
      <c r="AI318" t="s">
        <v>27956</v>
      </c>
      <c r="AJ318" t="s">
        <v>27955</v>
      </c>
      <c r="AK318" t="s">
        <v>27954</v>
      </c>
      <c r="AL318">
        <v>70</v>
      </c>
      <c r="AM318" s="5">
        <f t="shared" si="42"/>
        <v>5.833333333333333</v>
      </c>
      <c r="AN318" s="4">
        <f t="shared" si="39"/>
        <v>8.8350372333711978E-3</v>
      </c>
      <c r="AO318" s="3"/>
      <c r="AP318">
        <v>0</v>
      </c>
      <c r="AR318" t="s">
        <v>0</v>
      </c>
      <c r="AT318" s="2">
        <v>2.141</v>
      </c>
      <c r="AU318" s="1">
        <f t="shared" si="43"/>
        <v>2.0402306370353047</v>
      </c>
      <c r="AV318" s="1">
        <f t="shared" si="44"/>
        <v>1.7097372331215375</v>
      </c>
      <c r="AW318" s="1">
        <f t="shared" si="45"/>
        <v>1.3792438292077702</v>
      </c>
    </row>
    <row r="319" spans="1:49" x14ac:dyDescent="0.2">
      <c r="A319">
        <v>317</v>
      </c>
      <c r="B319" t="s">
        <v>27953</v>
      </c>
      <c r="C319" t="s">
        <v>27952</v>
      </c>
      <c r="F319" t="s">
        <v>27951</v>
      </c>
      <c r="G319" t="s">
        <v>15</v>
      </c>
      <c r="H319" t="s">
        <v>14</v>
      </c>
      <c r="I319" t="s">
        <v>27950</v>
      </c>
      <c r="J319" t="s">
        <v>27949</v>
      </c>
      <c r="K319" t="s">
        <v>27948</v>
      </c>
      <c r="L319" t="s">
        <v>27947</v>
      </c>
      <c r="M319" t="s">
        <v>95</v>
      </c>
      <c r="N319">
        <v>2</v>
      </c>
      <c r="O319" t="s">
        <v>27946</v>
      </c>
      <c r="P319" t="s">
        <v>27945</v>
      </c>
      <c r="Q319" t="s">
        <v>27944</v>
      </c>
      <c r="R319" s="7">
        <v>40330</v>
      </c>
      <c r="S319" s="8">
        <f t="shared" si="40"/>
        <v>2010</v>
      </c>
      <c r="T319" s="8">
        <v>2010</v>
      </c>
      <c r="U319" s="8">
        <f t="shared" si="41"/>
        <v>12</v>
      </c>
      <c r="V319" s="7">
        <v>40330</v>
      </c>
      <c r="W319" t="s">
        <v>27943</v>
      </c>
      <c r="X319" s="2">
        <v>1.276</v>
      </c>
      <c r="Y319" s="6">
        <f t="shared" si="38"/>
        <v>3.4062091241557887E-2</v>
      </c>
      <c r="AA319">
        <v>15361233</v>
      </c>
      <c r="AB319">
        <v>25038</v>
      </c>
      <c r="AD319" t="s">
        <v>5</v>
      </c>
      <c r="AE319">
        <v>9</v>
      </c>
      <c r="AF319">
        <v>6</v>
      </c>
      <c r="AG319">
        <v>9</v>
      </c>
      <c r="AH319" t="s">
        <v>27942</v>
      </c>
      <c r="AI319" t="s">
        <v>27941</v>
      </c>
      <c r="AJ319" t="s">
        <v>27940</v>
      </c>
      <c r="AK319" t="s">
        <v>27939</v>
      </c>
      <c r="AL319">
        <v>8</v>
      </c>
      <c r="AM319" s="5">
        <f t="shared" si="42"/>
        <v>0.66666666666666663</v>
      </c>
      <c r="AN319" s="4">
        <f t="shared" si="39"/>
        <v>1.0097185409567082E-3</v>
      </c>
      <c r="AO319" s="3"/>
      <c r="AP319">
        <v>0</v>
      </c>
      <c r="AR319" t="s">
        <v>0</v>
      </c>
      <c r="AT319" s="2">
        <v>5.577</v>
      </c>
      <c r="AU319" s="1">
        <f t="shared" si="43"/>
        <v>2.4146379431377532</v>
      </c>
      <c r="AV319" s="1">
        <f t="shared" si="44"/>
        <v>1.7535904891257299</v>
      </c>
      <c r="AW319" s="1">
        <f t="shared" si="45"/>
        <v>1.092543035113706</v>
      </c>
    </row>
    <row r="320" spans="1:49" x14ac:dyDescent="0.2">
      <c r="A320">
        <v>318</v>
      </c>
      <c r="B320" t="s">
        <v>27938</v>
      </c>
      <c r="C320" t="s">
        <v>27937</v>
      </c>
      <c r="F320" t="s">
        <v>27936</v>
      </c>
      <c r="G320" t="s">
        <v>15</v>
      </c>
      <c r="H320" t="s">
        <v>14</v>
      </c>
      <c r="I320" t="s">
        <v>1453</v>
      </c>
      <c r="J320">
        <v>60016835</v>
      </c>
      <c r="K320" t="s">
        <v>1452</v>
      </c>
      <c r="L320" t="s">
        <v>1451</v>
      </c>
      <c r="M320" t="s">
        <v>58</v>
      </c>
      <c r="N320">
        <v>2</v>
      </c>
      <c r="O320" t="s">
        <v>1450</v>
      </c>
      <c r="P320" t="s">
        <v>1449</v>
      </c>
      <c r="Q320" t="s">
        <v>1448</v>
      </c>
      <c r="R320" s="7">
        <v>40330</v>
      </c>
      <c r="S320" s="8">
        <f t="shared" si="40"/>
        <v>2010</v>
      </c>
      <c r="T320" s="8">
        <v>2010</v>
      </c>
      <c r="U320" s="8">
        <f t="shared" si="41"/>
        <v>12</v>
      </c>
      <c r="V320" s="7">
        <v>40330</v>
      </c>
      <c r="W320" t="s">
        <v>27935</v>
      </c>
      <c r="X320" s="2">
        <v>0.33700000000000002</v>
      </c>
      <c r="Y320" s="6">
        <f t="shared" si="38"/>
        <v>8.9960225300979701E-3</v>
      </c>
      <c r="AA320">
        <v>9236082</v>
      </c>
      <c r="AB320">
        <v>12409</v>
      </c>
      <c r="AD320" t="s">
        <v>5</v>
      </c>
      <c r="AE320">
        <v>21</v>
      </c>
      <c r="AF320">
        <v>2</v>
      </c>
      <c r="AH320" t="s">
        <v>27934</v>
      </c>
      <c r="AI320" t="s">
        <v>27933</v>
      </c>
      <c r="AJ320" t="s">
        <v>27932</v>
      </c>
      <c r="AK320" t="s">
        <v>27931</v>
      </c>
      <c r="AL320">
        <v>11</v>
      </c>
      <c r="AM320" s="5">
        <f t="shared" si="42"/>
        <v>0.91666666666666663</v>
      </c>
      <c r="AN320" s="4">
        <f t="shared" si="39"/>
        <v>1.3883629938154739E-3</v>
      </c>
      <c r="AO320" s="3"/>
      <c r="AP320">
        <v>0</v>
      </c>
      <c r="AQ320" t="s">
        <v>125</v>
      </c>
      <c r="AR320">
        <v>60602037</v>
      </c>
      <c r="AS320" t="s">
        <v>124</v>
      </c>
      <c r="AT320" s="2" t="s">
        <v>66</v>
      </c>
      <c r="AU320" s="1">
        <f t="shared" si="43"/>
        <v>0.67137246692132213</v>
      </c>
      <c r="AV320" s="1">
        <f t="shared" si="44"/>
        <v>0.51921927619567221</v>
      </c>
      <c r="AW320" s="1">
        <f t="shared" si="45"/>
        <v>0.36706608547002223</v>
      </c>
    </row>
    <row r="321" spans="1:49" x14ac:dyDescent="0.2">
      <c r="A321">
        <v>319</v>
      </c>
      <c r="B321" t="s">
        <v>27930</v>
      </c>
      <c r="C321" t="s">
        <v>27929</v>
      </c>
      <c r="D321" t="s">
        <v>27928</v>
      </c>
      <c r="F321" t="s">
        <v>27927</v>
      </c>
      <c r="G321" t="s">
        <v>15</v>
      </c>
      <c r="H321" t="s">
        <v>14</v>
      </c>
      <c r="I321" t="s">
        <v>27926</v>
      </c>
      <c r="J321">
        <v>60026777</v>
      </c>
      <c r="K321" t="s">
        <v>27925</v>
      </c>
      <c r="L321" t="s">
        <v>22243</v>
      </c>
      <c r="M321" t="s">
        <v>235</v>
      </c>
      <c r="N321">
        <v>1</v>
      </c>
      <c r="O321" t="s">
        <v>27924</v>
      </c>
      <c r="P321">
        <v>57219239839</v>
      </c>
      <c r="Q321">
        <v>60026777</v>
      </c>
      <c r="R321" s="7">
        <v>40330</v>
      </c>
      <c r="S321" s="8">
        <f t="shared" si="40"/>
        <v>2010</v>
      </c>
      <c r="T321" s="8">
        <v>2010</v>
      </c>
      <c r="U321" s="8">
        <f t="shared" si="41"/>
        <v>12</v>
      </c>
      <c r="V321" s="7">
        <v>40330</v>
      </c>
      <c r="W321" t="s">
        <v>16235</v>
      </c>
      <c r="X321" s="2">
        <v>0.35399999999999998</v>
      </c>
      <c r="Y321" s="6">
        <f t="shared" si="38"/>
        <v>9.4498278209337715E-3</v>
      </c>
      <c r="AA321">
        <v>18744907</v>
      </c>
      <c r="AB321">
        <v>11300153720</v>
      </c>
      <c r="AD321" t="s">
        <v>5</v>
      </c>
      <c r="AE321">
        <v>3</v>
      </c>
      <c r="AF321">
        <v>2</v>
      </c>
      <c r="AH321" t="s">
        <v>27923</v>
      </c>
      <c r="AI321" t="s">
        <v>27922</v>
      </c>
      <c r="AJ321" t="s">
        <v>27921</v>
      </c>
      <c r="AK321" t="s">
        <v>27920</v>
      </c>
      <c r="AL321">
        <v>3</v>
      </c>
      <c r="AM321" s="5">
        <f t="shared" si="42"/>
        <v>0.25</v>
      </c>
      <c r="AN321" s="4">
        <f t="shared" si="39"/>
        <v>3.786444528587656E-4</v>
      </c>
      <c r="AO321" s="3"/>
      <c r="AP321">
        <v>0</v>
      </c>
      <c r="AR321" t="s">
        <v>0</v>
      </c>
      <c r="AT321" s="2">
        <v>1.81</v>
      </c>
      <c r="AU321" s="1">
        <f t="shared" si="43"/>
        <v>0.6728472810511269</v>
      </c>
      <c r="AV321" s="1">
        <f t="shared" si="44"/>
        <v>0.49142361368962684</v>
      </c>
      <c r="AW321" s="1">
        <f t="shared" si="45"/>
        <v>0.30999994632812672</v>
      </c>
    </row>
    <row r="322" spans="1:49" x14ac:dyDescent="0.2">
      <c r="A322">
        <v>320</v>
      </c>
      <c r="B322" t="s">
        <v>27919</v>
      </c>
      <c r="C322" t="s">
        <v>27918</v>
      </c>
      <c r="F322" t="s">
        <v>27917</v>
      </c>
      <c r="G322" t="s">
        <v>15</v>
      </c>
      <c r="H322" t="s">
        <v>14</v>
      </c>
      <c r="I322" t="s">
        <v>27916</v>
      </c>
      <c r="J322" t="s">
        <v>27915</v>
      </c>
      <c r="K322" t="s">
        <v>27914</v>
      </c>
      <c r="L322" t="s">
        <v>27913</v>
      </c>
      <c r="M322" t="s">
        <v>27912</v>
      </c>
      <c r="N322">
        <v>5</v>
      </c>
      <c r="O322" t="s">
        <v>27911</v>
      </c>
      <c r="P322" t="s">
        <v>27910</v>
      </c>
      <c r="Q322" t="s">
        <v>27909</v>
      </c>
      <c r="R322" s="7">
        <v>40330</v>
      </c>
      <c r="S322" s="8">
        <f t="shared" si="40"/>
        <v>2010</v>
      </c>
      <c r="T322" s="8">
        <v>2010</v>
      </c>
      <c r="U322" s="8">
        <f t="shared" si="41"/>
        <v>12</v>
      </c>
      <c r="V322" s="7">
        <v>40330</v>
      </c>
      <c r="W322" t="s">
        <v>1538</v>
      </c>
      <c r="X322" s="2">
        <v>1.6519999999999999</v>
      </c>
      <c r="Y322" s="6">
        <f t="shared" ref="Y322:Y385" si="46">(X322-$Z$4)/($Z$3-$Z$4)</f>
        <v>4.409919649769093E-2</v>
      </c>
      <c r="AA322" t="s">
        <v>1537</v>
      </c>
      <c r="AB322">
        <v>17337</v>
      </c>
      <c r="AD322" t="s">
        <v>5</v>
      </c>
      <c r="AE322">
        <v>58</v>
      </c>
      <c r="AF322">
        <v>6</v>
      </c>
      <c r="AG322">
        <v>5439787</v>
      </c>
      <c r="AH322" t="s">
        <v>27908</v>
      </c>
      <c r="AI322" t="s">
        <v>27907</v>
      </c>
      <c r="AJ322" t="s">
        <v>27906</v>
      </c>
      <c r="AK322" t="s">
        <v>27905</v>
      </c>
      <c r="AL322">
        <v>128</v>
      </c>
      <c r="AM322" s="5">
        <f t="shared" si="42"/>
        <v>10.666666666666666</v>
      </c>
      <c r="AN322" s="4">
        <f t="shared" ref="AN322:AN385" si="47">(AM322-$AO$4)/($AO$3-$AO$4)</f>
        <v>1.6155496655307331E-2</v>
      </c>
      <c r="AO322" s="3"/>
      <c r="AP322">
        <v>0</v>
      </c>
      <c r="AR322" t="s">
        <v>0</v>
      </c>
      <c r="AS322" t="s">
        <v>27904</v>
      </c>
      <c r="AT322" s="2" t="s">
        <v>66</v>
      </c>
      <c r="AU322" s="1">
        <f t="shared" si="43"/>
        <v>3.5716086544975849</v>
      </c>
      <c r="AV322" s="1">
        <f t="shared" si="44"/>
        <v>3.0127346576499132</v>
      </c>
      <c r="AW322" s="1">
        <f t="shared" si="45"/>
        <v>2.4538606608022406</v>
      </c>
    </row>
    <row r="323" spans="1:49" x14ac:dyDescent="0.2">
      <c r="A323">
        <v>321</v>
      </c>
      <c r="B323" t="s">
        <v>27903</v>
      </c>
      <c r="C323" t="s">
        <v>27902</v>
      </c>
      <c r="D323" t="s">
        <v>27901</v>
      </c>
      <c r="F323" t="s">
        <v>27900</v>
      </c>
      <c r="G323" t="s">
        <v>15</v>
      </c>
      <c r="H323" t="s">
        <v>14</v>
      </c>
      <c r="I323" t="s">
        <v>22209</v>
      </c>
      <c r="J323">
        <v>60051534</v>
      </c>
      <c r="K323" t="s">
        <v>22208</v>
      </c>
      <c r="L323" t="s">
        <v>22207</v>
      </c>
      <c r="M323" t="s">
        <v>11436</v>
      </c>
      <c r="N323">
        <v>2</v>
      </c>
      <c r="O323" t="s">
        <v>27899</v>
      </c>
      <c r="P323" t="s">
        <v>27898</v>
      </c>
      <c r="Q323" t="s">
        <v>22204</v>
      </c>
      <c r="R323" s="7">
        <v>40330</v>
      </c>
      <c r="S323" s="8">
        <f t="shared" si="40"/>
        <v>2010</v>
      </c>
      <c r="T323" s="8">
        <v>2010</v>
      </c>
      <c r="U323" s="8">
        <f t="shared" si="41"/>
        <v>12</v>
      </c>
      <c r="V323" s="7">
        <v>40330</v>
      </c>
      <c r="W323" t="s">
        <v>435</v>
      </c>
      <c r="X323" s="2">
        <v>0.54700000000000004</v>
      </c>
      <c r="Y323" s="6">
        <f t="shared" si="46"/>
        <v>1.4601852593363766E-2</v>
      </c>
      <c r="AA323">
        <v>14348411</v>
      </c>
      <c r="AB323">
        <v>17683</v>
      </c>
      <c r="AC323">
        <v>16180399</v>
      </c>
      <c r="AD323" t="s">
        <v>5</v>
      </c>
      <c r="AE323">
        <v>64</v>
      </c>
      <c r="AF323">
        <v>6</v>
      </c>
      <c r="AH323" t="s">
        <v>27897</v>
      </c>
      <c r="AI323" t="s">
        <v>27896</v>
      </c>
      <c r="AJ323" t="s">
        <v>27895</v>
      </c>
      <c r="AK323" t="s">
        <v>27894</v>
      </c>
      <c r="AL323">
        <v>25</v>
      </c>
      <c r="AM323" s="5">
        <f t="shared" si="42"/>
        <v>2.0833333333333335</v>
      </c>
      <c r="AN323" s="4">
        <f t="shared" si="47"/>
        <v>3.1553704404897135E-3</v>
      </c>
      <c r="AO323" s="3"/>
      <c r="AP323">
        <v>0</v>
      </c>
      <c r="AR323" t="s">
        <v>0</v>
      </c>
      <c r="AT323" s="2" t="s">
        <v>66</v>
      </c>
      <c r="AU323" s="1">
        <f t="shared" si="43"/>
        <v>1.116790794750155</v>
      </c>
      <c r="AV323" s="1">
        <f t="shared" si="44"/>
        <v>0.88786115169267388</v>
      </c>
      <c r="AW323" s="1">
        <f t="shared" si="45"/>
        <v>0.6589315086351929</v>
      </c>
    </row>
    <row r="324" spans="1:49" x14ac:dyDescent="0.2">
      <c r="A324">
        <v>322</v>
      </c>
      <c r="B324" t="s">
        <v>27893</v>
      </c>
      <c r="C324" t="s">
        <v>27892</v>
      </c>
      <c r="D324" t="s">
        <v>27891</v>
      </c>
      <c r="F324" t="s">
        <v>27890</v>
      </c>
      <c r="G324" t="s">
        <v>15</v>
      </c>
      <c r="H324" t="s">
        <v>14</v>
      </c>
      <c r="I324" t="s">
        <v>18768</v>
      </c>
      <c r="J324" t="s">
        <v>27889</v>
      </c>
      <c r="K324" t="s">
        <v>27888</v>
      </c>
      <c r="L324" t="s">
        <v>27887</v>
      </c>
      <c r="M324" t="s">
        <v>637</v>
      </c>
      <c r="N324">
        <v>4</v>
      </c>
      <c r="O324" t="s">
        <v>27886</v>
      </c>
      <c r="P324" t="s">
        <v>27885</v>
      </c>
      <c r="Q324" t="s">
        <v>27884</v>
      </c>
      <c r="R324" s="7">
        <v>40330</v>
      </c>
      <c r="S324" s="8">
        <f t="shared" si="40"/>
        <v>2010</v>
      </c>
      <c r="T324" s="8">
        <v>2010</v>
      </c>
      <c r="U324" s="8">
        <f t="shared" si="41"/>
        <v>12</v>
      </c>
      <c r="V324" s="7">
        <v>40330</v>
      </c>
      <c r="W324" t="s">
        <v>435</v>
      </c>
      <c r="X324" s="2">
        <v>0.54700000000000004</v>
      </c>
      <c r="Y324" s="6">
        <f t="shared" si="46"/>
        <v>1.4601852593363766E-2</v>
      </c>
      <c r="AA324">
        <v>14348411</v>
      </c>
      <c r="AB324">
        <v>17683</v>
      </c>
      <c r="AC324">
        <v>16180399</v>
      </c>
      <c r="AD324" t="s">
        <v>5</v>
      </c>
      <c r="AE324">
        <v>64</v>
      </c>
      <c r="AF324">
        <v>6</v>
      </c>
      <c r="AH324" t="s">
        <v>27883</v>
      </c>
      <c r="AI324" t="s">
        <v>27882</v>
      </c>
      <c r="AJ324" t="s">
        <v>27881</v>
      </c>
      <c r="AK324" t="s">
        <v>27880</v>
      </c>
      <c r="AL324">
        <v>2</v>
      </c>
      <c r="AM324" s="5">
        <f t="shared" si="42"/>
        <v>0.16666666666666666</v>
      </c>
      <c r="AN324" s="4">
        <f t="shared" si="47"/>
        <v>2.5242963523917705E-4</v>
      </c>
      <c r="AO324" s="3"/>
      <c r="AP324">
        <v>0</v>
      </c>
      <c r="AR324" t="s">
        <v>0</v>
      </c>
      <c r="AT324" s="2" t="s">
        <v>66</v>
      </c>
      <c r="AU324" s="1">
        <f t="shared" si="43"/>
        <v>1.0297025705926388</v>
      </c>
      <c r="AV324" s="1">
        <f t="shared" si="44"/>
        <v>0.74271411143014721</v>
      </c>
      <c r="AW324" s="1">
        <f t="shared" si="45"/>
        <v>0.45572565226765538</v>
      </c>
    </row>
    <row r="325" spans="1:49" x14ac:dyDescent="0.2">
      <c r="A325">
        <v>323</v>
      </c>
      <c r="B325" t="s">
        <v>27879</v>
      </c>
      <c r="C325" t="s">
        <v>27878</v>
      </c>
      <c r="D325" t="s">
        <v>27877</v>
      </c>
      <c r="F325" t="s">
        <v>27876</v>
      </c>
      <c r="G325" t="s">
        <v>15</v>
      </c>
      <c r="H325" t="s">
        <v>14</v>
      </c>
      <c r="I325" t="s">
        <v>27875</v>
      </c>
      <c r="J325">
        <v>60012162</v>
      </c>
      <c r="K325" t="s">
        <v>12357</v>
      </c>
      <c r="L325" t="s">
        <v>12356</v>
      </c>
      <c r="M325" t="s">
        <v>235</v>
      </c>
      <c r="N325">
        <v>3</v>
      </c>
      <c r="O325" t="s">
        <v>27874</v>
      </c>
      <c r="P325" t="s">
        <v>27873</v>
      </c>
      <c r="Q325" t="s">
        <v>27872</v>
      </c>
      <c r="R325" s="7">
        <v>40330</v>
      </c>
      <c r="S325" s="8">
        <f t="shared" si="40"/>
        <v>2010</v>
      </c>
      <c r="T325" s="8">
        <v>2010</v>
      </c>
      <c r="U325" s="8">
        <f t="shared" si="41"/>
        <v>12</v>
      </c>
      <c r="V325" s="7">
        <v>40330</v>
      </c>
      <c r="W325" t="s">
        <v>166</v>
      </c>
      <c r="X325" s="2">
        <v>1.2290000000000001</v>
      </c>
      <c r="Y325" s="6">
        <f t="shared" si="46"/>
        <v>3.2807453084541263E-2</v>
      </c>
      <c r="AA325">
        <v>207683</v>
      </c>
      <c r="AB325">
        <v>14398</v>
      </c>
      <c r="AD325" t="s">
        <v>5</v>
      </c>
      <c r="AE325">
        <v>47</v>
      </c>
      <c r="AF325" s="9">
        <v>44541</v>
      </c>
      <c r="AH325" t="s">
        <v>27871</v>
      </c>
      <c r="AI325" t="s">
        <v>27870</v>
      </c>
      <c r="AJ325" t="s">
        <v>27869</v>
      </c>
      <c r="AK325" t="s">
        <v>27868</v>
      </c>
      <c r="AL325">
        <v>7</v>
      </c>
      <c r="AM325" s="5">
        <f t="shared" si="42"/>
        <v>0.58333333333333337</v>
      </c>
      <c r="AN325" s="4">
        <f t="shared" si="47"/>
        <v>8.835037233371198E-4</v>
      </c>
      <c r="AO325" s="3"/>
      <c r="AP325">
        <v>1</v>
      </c>
      <c r="AR325" t="s">
        <v>0</v>
      </c>
      <c r="AT325" s="2" t="s">
        <v>66</v>
      </c>
      <c r="AU325" s="1">
        <f t="shared" si="43"/>
        <v>2.3230268276180017</v>
      </c>
      <c r="AV325" s="1">
        <f t="shared" si="44"/>
        <v>1.6845478403939191</v>
      </c>
      <c r="AW325" s="1">
        <f t="shared" si="45"/>
        <v>1.0460688531698361</v>
      </c>
    </row>
    <row r="326" spans="1:49" x14ac:dyDescent="0.2">
      <c r="A326">
        <v>324</v>
      </c>
      <c r="B326" t="s">
        <v>27867</v>
      </c>
      <c r="C326" t="s">
        <v>27866</v>
      </c>
      <c r="D326" t="s">
        <v>27865</v>
      </c>
      <c r="E326">
        <v>20206379</v>
      </c>
      <c r="F326" t="s">
        <v>27864</v>
      </c>
      <c r="G326" t="s">
        <v>15</v>
      </c>
      <c r="H326" t="s">
        <v>14</v>
      </c>
      <c r="I326" t="s">
        <v>27863</v>
      </c>
      <c r="J326">
        <v>60016912</v>
      </c>
      <c r="K326" t="s">
        <v>3291</v>
      </c>
      <c r="L326" t="s">
        <v>873</v>
      </c>
      <c r="M326" t="s">
        <v>872</v>
      </c>
      <c r="N326">
        <v>8</v>
      </c>
      <c r="O326" t="s">
        <v>27862</v>
      </c>
      <c r="P326" t="s">
        <v>27861</v>
      </c>
      <c r="Q326" t="s">
        <v>27860</v>
      </c>
      <c r="R326" s="7">
        <v>40330</v>
      </c>
      <c r="S326" s="8">
        <f t="shared" si="40"/>
        <v>2010</v>
      </c>
      <c r="T326" s="8">
        <v>2010</v>
      </c>
      <c r="U326" s="8">
        <f t="shared" si="41"/>
        <v>12</v>
      </c>
      <c r="V326" s="7">
        <v>40330</v>
      </c>
      <c r="W326" t="s">
        <v>20211</v>
      </c>
      <c r="X326" s="2">
        <v>3.2090000000000001</v>
      </c>
      <c r="Y326" s="6">
        <f t="shared" si="46"/>
        <v>8.5662422252475917E-2</v>
      </c>
      <c r="AA326">
        <v>1429612</v>
      </c>
      <c r="AB326">
        <v>28200</v>
      </c>
      <c r="AD326" t="s">
        <v>5</v>
      </c>
      <c r="AE326">
        <v>31</v>
      </c>
      <c r="AF326">
        <v>16</v>
      </c>
      <c r="AH326" t="s">
        <v>27859</v>
      </c>
      <c r="AI326" t="s">
        <v>27858</v>
      </c>
      <c r="AJ326" t="s">
        <v>27857</v>
      </c>
      <c r="AK326" t="s">
        <v>27856</v>
      </c>
      <c r="AL326">
        <v>139</v>
      </c>
      <c r="AM326" s="5">
        <f t="shared" si="42"/>
        <v>11.583333333333334</v>
      </c>
      <c r="AN326" s="4">
        <f t="shared" si="47"/>
        <v>1.754385964912281E-2</v>
      </c>
      <c r="AO326" s="3"/>
      <c r="AP326">
        <v>0</v>
      </c>
      <c r="AQ326" t="s">
        <v>17041</v>
      </c>
      <c r="AR326" t="s">
        <v>27855</v>
      </c>
      <c r="AS326" t="s">
        <v>17039</v>
      </c>
      <c r="AT326" s="2">
        <v>12.478999999999999</v>
      </c>
      <c r="AU326" s="1">
        <f t="shared" si="43"/>
        <v>6.5226853471469974</v>
      </c>
      <c r="AV326" s="1">
        <f t="shared" si="44"/>
        <v>5.1603140950799364</v>
      </c>
      <c r="AW326" s="1">
        <f t="shared" si="45"/>
        <v>3.7979428430128741</v>
      </c>
    </row>
    <row r="327" spans="1:49" x14ac:dyDescent="0.2">
      <c r="A327">
        <v>325</v>
      </c>
      <c r="B327" t="s">
        <v>27854</v>
      </c>
      <c r="C327" t="s">
        <v>27853</v>
      </c>
      <c r="D327" t="s">
        <v>27852</v>
      </c>
      <c r="F327" t="s">
        <v>27851</v>
      </c>
      <c r="G327" t="s">
        <v>15</v>
      </c>
      <c r="H327" t="s">
        <v>14</v>
      </c>
      <c r="I327" t="s">
        <v>27850</v>
      </c>
      <c r="J327">
        <v>60019963</v>
      </c>
      <c r="K327" t="s">
        <v>27849</v>
      </c>
      <c r="L327" t="s">
        <v>25650</v>
      </c>
      <c r="M327" t="s">
        <v>1308</v>
      </c>
      <c r="N327">
        <v>2</v>
      </c>
      <c r="O327" t="s">
        <v>27848</v>
      </c>
      <c r="P327" t="s">
        <v>27847</v>
      </c>
      <c r="Q327" t="s">
        <v>27846</v>
      </c>
      <c r="R327" s="7">
        <v>40330</v>
      </c>
      <c r="S327" s="8">
        <f t="shared" si="40"/>
        <v>2010</v>
      </c>
      <c r="T327" s="8">
        <v>2010</v>
      </c>
      <c r="U327" s="8">
        <f t="shared" si="41"/>
        <v>12</v>
      </c>
      <c r="V327" s="7">
        <v>40330</v>
      </c>
      <c r="W327" t="s">
        <v>111</v>
      </c>
      <c r="X327" s="2">
        <v>1.3680000000000001</v>
      </c>
      <c r="Y327" s="6">
        <f t="shared" si="46"/>
        <v>3.6517978697845767E-2</v>
      </c>
      <c r="AA327">
        <v>9574174</v>
      </c>
      <c r="AB327">
        <v>24201</v>
      </c>
      <c r="AD327" t="s">
        <v>5</v>
      </c>
      <c r="AE327">
        <v>37</v>
      </c>
      <c r="AF327">
        <v>6</v>
      </c>
      <c r="AH327" t="s">
        <v>27845</v>
      </c>
      <c r="AI327" t="s">
        <v>27844</v>
      </c>
      <c r="AJ327" t="s">
        <v>27843</v>
      </c>
      <c r="AK327" t="s">
        <v>27842</v>
      </c>
      <c r="AL327">
        <v>32</v>
      </c>
      <c r="AM327" s="5">
        <f t="shared" si="42"/>
        <v>2.6666666666666665</v>
      </c>
      <c r="AN327" s="4">
        <f t="shared" si="47"/>
        <v>4.0388741638268328E-3</v>
      </c>
      <c r="AO327" s="3"/>
      <c r="AP327">
        <v>0</v>
      </c>
      <c r="AR327" t="s">
        <v>0</v>
      </c>
      <c r="AT327" s="2">
        <v>6.9539999999999997</v>
      </c>
      <c r="AU327" s="1">
        <f t="shared" si="43"/>
        <v>2.6774247337640085</v>
      </c>
      <c r="AV327" s="1">
        <f t="shared" si="44"/>
        <v>2.02784264308363</v>
      </c>
      <c r="AW327" s="1">
        <f t="shared" si="45"/>
        <v>1.3782605524032512</v>
      </c>
    </row>
    <row r="328" spans="1:49" x14ac:dyDescent="0.2">
      <c r="A328">
        <v>326</v>
      </c>
      <c r="B328" t="s">
        <v>27841</v>
      </c>
      <c r="C328" t="s">
        <v>27840</v>
      </c>
      <c r="D328" t="s">
        <v>27839</v>
      </c>
      <c r="F328" t="s">
        <v>27838</v>
      </c>
      <c r="G328" t="s">
        <v>15</v>
      </c>
      <c r="H328" t="s">
        <v>14</v>
      </c>
      <c r="I328" t="s">
        <v>27837</v>
      </c>
      <c r="J328" t="s">
        <v>27836</v>
      </c>
      <c r="K328" t="s">
        <v>27835</v>
      </c>
      <c r="L328" t="s">
        <v>27834</v>
      </c>
      <c r="M328" t="s">
        <v>27833</v>
      </c>
      <c r="N328">
        <v>3</v>
      </c>
      <c r="O328" t="s">
        <v>27832</v>
      </c>
      <c r="P328" t="s">
        <v>27831</v>
      </c>
      <c r="Q328" t="s">
        <v>27830</v>
      </c>
      <c r="R328" s="7">
        <v>40330</v>
      </c>
      <c r="S328" s="8">
        <f t="shared" si="40"/>
        <v>2010</v>
      </c>
      <c r="T328" s="8">
        <v>2010</v>
      </c>
      <c r="U328" s="8">
        <f t="shared" si="41"/>
        <v>12</v>
      </c>
      <c r="V328" s="7">
        <v>40330</v>
      </c>
      <c r="W328" t="s">
        <v>6</v>
      </c>
      <c r="X328" s="2">
        <v>0.90700000000000003</v>
      </c>
      <c r="Y328" s="6">
        <f t="shared" si="46"/>
        <v>2.4211846987533703E-2</v>
      </c>
      <c r="AA328">
        <v>1651684</v>
      </c>
      <c r="AB328">
        <v>25548</v>
      </c>
      <c r="AD328" t="s">
        <v>5</v>
      </c>
      <c r="AE328">
        <v>90</v>
      </c>
      <c r="AF328">
        <v>6</v>
      </c>
      <c r="AH328" t="s">
        <v>27829</v>
      </c>
      <c r="AI328" t="s">
        <v>27828</v>
      </c>
      <c r="AJ328" t="s">
        <v>27827</v>
      </c>
      <c r="AK328" t="s">
        <v>27826</v>
      </c>
      <c r="AL328">
        <v>3</v>
      </c>
      <c r="AM328" s="5">
        <f t="shared" si="42"/>
        <v>0.25</v>
      </c>
      <c r="AN328" s="4">
        <f t="shared" si="47"/>
        <v>3.786444528587656E-4</v>
      </c>
      <c r="AO328" s="3"/>
      <c r="AP328">
        <v>0</v>
      </c>
      <c r="AQ328" t="s">
        <v>162</v>
      </c>
      <c r="AR328">
        <v>901034</v>
      </c>
      <c r="AS328" t="s">
        <v>160</v>
      </c>
      <c r="AT328" s="2">
        <v>4.6619999999999999</v>
      </c>
      <c r="AU328" s="1">
        <f t="shared" si="43"/>
        <v>1.7061886227131218</v>
      </c>
      <c r="AV328" s="1">
        <f t="shared" si="44"/>
        <v>1.2295245720196235</v>
      </c>
      <c r="AW328" s="1">
        <f t="shared" si="45"/>
        <v>0.75286052132612458</v>
      </c>
    </row>
    <row r="329" spans="1:49" x14ac:dyDescent="0.2">
      <c r="A329">
        <v>327</v>
      </c>
      <c r="B329" t="s">
        <v>27825</v>
      </c>
      <c r="C329" t="s">
        <v>27824</v>
      </c>
      <c r="D329" t="s">
        <v>27823</v>
      </c>
      <c r="F329" t="s">
        <v>27822</v>
      </c>
      <c r="G329" t="s">
        <v>15</v>
      </c>
      <c r="H329" t="s">
        <v>14</v>
      </c>
      <c r="I329" t="s">
        <v>22333</v>
      </c>
      <c r="J329">
        <v>60017161</v>
      </c>
      <c r="K329" t="s">
        <v>902</v>
      </c>
      <c r="L329" t="s">
        <v>901</v>
      </c>
      <c r="M329" t="s">
        <v>900</v>
      </c>
      <c r="N329">
        <v>2</v>
      </c>
      <c r="O329" t="s">
        <v>27821</v>
      </c>
      <c r="P329" t="s">
        <v>27820</v>
      </c>
      <c r="Q329" t="s">
        <v>897</v>
      </c>
      <c r="R329" s="7">
        <v>40330</v>
      </c>
      <c r="S329" s="8">
        <f t="shared" si="40"/>
        <v>2010</v>
      </c>
      <c r="T329" s="8">
        <v>2010</v>
      </c>
      <c r="U329" s="8">
        <f t="shared" si="41"/>
        <v>12</v>
      </c>
      <c r="V329" s="7">
        <v>40330</v>
      </c>
      <c r="W329" t="s">
        <v>6</v>
      </c>
      <c r="X329" s="2">
        <v>0.90700000000000003</v>
      </c>
      <c r="Y329" s="6">
        <f t="shared" si="46"/>
        <v>2.4211846987533703E-2</v>
      </c>
      <c r="AA329">
        <v>1651684</v>
      </c>
      <c r="AB329">
        <v>25548</v>
      </c>
      <c r="AD329" t="s">
        <v>5</v>
      </c>
      <c r="AE329">
        <v>90</v>
      </c>
      <c r="AF329">
        <v>6</v>
      </c>
      <c r="AH329" t="s">
        <v>27819</v>
      </c>
      <c r="AI329" t="s">
        <v>27818</v>
      </c>
      <c r="AJ329" t="s">
        <v>27817</v>
      </c>
      <c r="AK329" t="s">
        <v>27816</v>
      </c>
      <c r="AL329">
        <v>2</v>
      </c>
      <c r="AM329" s="5">
        <f t="shared" si="42"/>
        <v>0.16666666666666666</v>
      </c>
      <c r="AN329" s="4">
        <f t="shared" si="47"/>
        <v>2.5242963523917705E-4</v>
      </c>
      <c r="AO329" s="3"/>
      <c r="AP329">
        <v>0</v>
      </c>
      <c r="AR329" t="s">
        <v>0</v>
      </c>
      <c r="AT329" s="2">
        <v>4.6619999999999999</v>
      </c>
      <c r="AU329" s="1">
        <f t="shared" si="43"/>
        <v>1.7024021781845342</v>
      </c>
      <c r="AV329" s="1">
        <f t="shared" si="44"/>
        <v>1.223213831138644</v>
      </c>
      <c r="AW329" s="1">
        <f t="shared" si="45"/>
        <v>0.74402548409275349</v>
      </c>
    </row>
    <row r="330" spans="1:49" x14ac:dyDescent="0.2">
      <c r="A330">
        <v>328</v>
      </c>
      <c r="B330" t="s">
        <v>27815</v>
      </c>
      <c r="C330" t="s">
        <v>27814</v>
      </c>
      <c r="F330" t="s">
        <v>27813</v>
      </c>
      <c r="G330" t="s">
        <v>15</v>
      </c>
      <c r="H330" t="s">
        <v>14</v>
      </c>
      <c r="I330" t="s">
        <v>27812</v>
      </c>
      <c r="J330" t="s">
        <v>27811</v>
      </c>
      <c r="K330" t="s">
        <v>27810</v>
      </c>
      <c r="L330" t="s">
        <v>27809</v>
      </c>
      <c r="M330" t="s">
        <v>27808</v>
      </c>
      <c r="N330">
        <v>5</v>
      </c>
      <c r="O330" t="s">
        <v>27807</v>
      </c>
      <c r="P330" t="s">
        <v>27806</v>
      </c>
      <c r="Q330" t="s">
        <v>27805</v>
      </c>
      <c r="R330" s="7">
        <v>40329</v>
      </c>
      <c r="S330" s="8">
        <f t="shared" si="40"/>
        <v>2010</v>
      </c>
      <c r="T330" s="8">
        <v>2010</v>
      </c>
      <c r="U330" s="8">
        <f t="shared" si="41"/>
        <v>12</v>
      </c>
      <c r="V330" s="7">
        <v>2010</v>
      </c>
      <c r="W330" t="s">
        <v>26443</v>
      </c>
      <c r="X330" s="2">
        <v>1.026</v>
      </c>
      <c r="Y330" s="6">
        <f t="shared" si="46"/>
        <v>2.738848402338432E-2</v>
      </c>
      <c r="AA330">
        <v>380938</v>
      </c>
      <c r="AB330">
        <v>28245</v>
      </c>
      <c r="AC330" t="s">
        <v>26442</v>
      </c>
      <c r="AD330" t="s">
        <v>5</v>
      </c>
      <c r="AE330">
        <v>265</v>
      </c>
      <c r="AF330">
        <v>1</v>
      </c>
      <c r="AH330" t="s">
        <v>27804</v>
      </c>
      <c r="AI330" t="s">
        <v>27803</v>
      </c>
      <c r="AJ330" t="s">
        <v>27802</v>
      </c>
      <c r="AK330" t="s">
        <v>27801</v>
      </c>
      <c r="AL330">
        <v>21</v>
      </c>
      <c r="AM330" s="5">
        <f t="shared" si="42"/>
        <v>1.75</v>
      </c>
      <c r="AN330" s="4">
        <f t="shared" si="47"/>
        <v>2.6505111700113595E-3</v>
      </c>
      <c r="AO330" s="3"/>
      <c r="AP330">
        <v>1</v>
      </c>
      <c r="AQ330" t="s">
        <v>27800</v>
      </c>
      <c r="AR330">
        <v>48494</v>
      </c>
      <c r="AS330" t="s">
        <v>27799</v>
      </c>
      <c r="AT330" s="2">
        <v>2.6709999999999998</v>
      </c>
      <c r="AU330" s="1">
        <f t="shared" si="43"/>
        <v>1.9967092167372431</v>
      </c>
      <c r="AV330" s="1">
        <f t="shared" si="44"/>
        <v>1.5019497596697839</v>
      </c>
      <c r="AW330" s="1">
        <f t="shared" si="45"/>
        <v>1.0071903026023248</v>
      </c>
    </row>
    <row r="331" spans="1:49" x14ac:dyDescent="0.2">
      <c r="A331">
        <v>329</v>
      </c>
      <c r="B331" t="s">
        <v>27798</v>
      </c>
      <c r="C331" t="s">
        <v>27797</v>
      </c>
      <c r="F331" t="s">
        <v>27796</v>
      </c>
      <c r="G331" t="s">
        <v>15</v>
      </c>
      <c r="H331" t="s">
        <v>14</v>
      </c>
      <c r="I331" t="s">
        <v>17778</v>
      </c>
      <c r="J331" t="s">
        <v>27795</v>
      </c>
      <c r="K331" t="s">
        <v>27794</v>
      </c>
      <c r="L331" t="s">
        <v>27793</v>
      </c>
      <c r="M331" t="s">
        <v>27245</v>
      </c>
      <c r="N331">
        <v>6</v>
      </c>
      <c r="O331" t="s">
        <v>27792</v>
      </c>
      <c r="P331" t="s">
        <v>27791</v>
      </c>
      <c r="Q331" t="s">
        <v>27790</v>
      </c>
      <c r="R331" s="7">
        <v>40329</v>
      </c>
      <c r="S331" s="8">
        <f t="shared" si="40"/>
        <v>2010</v>
      </c>
      <c r="T331" s="8">
        <v>2010</v>
      </c>
      <c r="U331" s="8">
        <f t="shared" si="41"/>
        <v>12</v>
      </c>
      <c r="V331" s="7">
        <v>2010</v>
      </c>
      <c r="W331" t="s">
        <v>3695</v>
      </c>
      <c r="X331" s="2">
        <v>1.3280000000000001</v>
      </c>
      <c r="Y331" s="6">
        <f t="shared" si="46"/>
        <v>3.5450201542937994E-2</v>
      </c>
      <c r="AA331">
        <v>15361225</v>
      </c>
      <c r="AB331">
        <v>18894</v>
      </c>
      <c r="AD331" t="s">
        <v>5</v>
      </c>
      <c r="AE331">
        <v>9</v>
      </c>
      <c r="AG331">
        <v>5451154</v>
      </c>
      <c r="AH331" t="s">
        <v>27789</v>
      </c>
      <c r="AI331" t="s">
        <v>27788</v>
      </c>
      <c r="AJ331" t="s">
        <v>27787</v>
      </c>
      <c r="AK331" t="s">
        <v>27786</v>
      </c>
      <c r="AL331">
        <v>44</v>
      </c>
      <c r="AM331" s="5">
        <f t="shared" si="42"/>
        <v>3.6666666666666665</v>
      </c>
      <c r="AN331" s="4">
        <f t="shared" si="47"/>
        <v>5.5534519752618956E-3</v>
      </c>
      <c r="AO331" s="3"/>
      <c r="AP331">
        <v>0</v>
      </c>
      <c r="AR331" t="s">
        <v>0</v>
      </c>
      <c r="AT331" s="2">
        <v>3.8340000000000001</v>
      </c>
      <c r="AU331" s="1">
        <f t="shared" si="43"/>
        <v>2.6481176672635165</v>
      </c>
      <c r="AV331" s="1">
        <f t="shared" si="44"/>
        <v>2.0501826759099941</v>
      </c>
      <c r="AW331" s="1">
        <f t="shared" si="45"/>
        <v>1.4522476845564725</v>
      </c>
    </row>
    <row r="332" spans="1:49" x14ac:dyDescent="0.2">
      <c r="A332">
        <v>330</v>
      </c>
      <c r="B332" t="s">
        <v>27785</v>
      </c>
      <c r="C332" t="s">
        <v>27784</v>
      </c>
      <c r="F332" t="s">
        <v>27783</v>
      </c>
      <c r="G332" t="s">
        <v>15</v>
      </c>
      <c r="H332" t="s">
        <v>14</v>
      </c>
      <c r="I332" t="s">
        <v>27782</v>
      </c>
      <c r="J332">
        <v>60016248</v>
      </c>
      <c r="K332" t="s">
        <v>10586</v>
      </c>
      <c r="L332" t="s">
        <v>1396</v>
      </c>
      <c r="M332" t="s">
        <v>859</v>
      </c>
      <c r="N332">
        <v>3</v>
      </c>
      <c r="O332" t="s">
        <v>27781</v>
      </c>
      <c r="P332" t="s">
        <v>27780</v>
      </c>
      <c r="Q332" t="s">
        <v>23369</v>
      </c>
      <c r="R332" s="7">
        <v>40329</v>
      </c>
      <c r="S332" s="8">
        <f t="shared" si="40"/>
        <v>2010</v>
      </c>
      <c r="T332" s="8">
        <v>2010</v>
      </c>
      <c r="U332" s="8">
        <f t="shared" si="41"/>
        <v>12</v>
      </c>
      <c r="V332" s="7">
        <v>2010</v>
      </c>
      <c r="W332" t="s">
        <v>3695</v>
      </c>
      <c r="X332" s="2">
        <v>1.3280000000000001</v>
      </c>
      <c r="Y332" s="6">
        <f t="shared" si="46"/>
        <v>3.5450201542937994E-2</v>
      </c>
      <c r="AA332">
        <v>15361225</v>
      </c>
      <c r="AB332">
        <v>18894</v>
      </c>
      <c r="AD332" t="s">
        <v>5</v>
      </c>
      <c r="AE332">
        <v>9</v>
      </c>
      <c r="AG332">
        <v>5458077</v>
      </c>
      <c r="AH332" t="s">
        <v>27779</v>
      </c>
      <c r="AI332" t="s">
        <v>27778</v>
      </c>
      <c r="AJ332" t="s">
        <v>27777</v>
      </c>
      <c r="AK332" t="s">
        <v>27776</v>
      </c>
      <c r="AL332">
        <v>30</v>
      </c>
      <c r="AM332" s="5">
        <f t="shared" si="42"/>
        <v>2.5</v>
      </c>
      <c r="AN332" s="4">
        <f t="shared" si="47"/>
        <v>3.7864445285876562E-3</v>
      </c>
      <c r="AO332" s="3"/>
      <c r="AP332">
        <v>0</v>
      </c>
      <c r="AR332" t="s">
        <v>0</v>
      </c>
      <c r="AT332" s="2">
        <v>3.8340000000000001</v>
      </c>
      <c r="AU332" s="1">
        <f t="shared" si="43"/>
        <v>2.5951074438632893</v>
      </c>
      <c r="AV332" s="1">
        <f t="shared" si="44"/>
        <v>1.9618323035762824</v>
      </c>
      <c r="AW332" s="1">
        <f t="shared" si="45"/>
        <v>1.3285571632892756</v>
      </c>
    </row>
    <row r="333" spans="1:49" x14ac:dyDescent="0.2">
      <c r="A333">
        <v>331</v>
      </c>
      <c r="B333" t="s">
        <v>27775</v>
      </c>
      <c r="C333" t="s">
        <v>27774</v>
      </c>
      <c r="F333" t="s">
        <v>27773</v>
      </c>
      <c r="G333" t="s">
        <v>15</v>
      </c>
      <c r="H333" t="s">
        <v>14</v>
      </c>
      <c r="I333" t="s">
        <v>27772</v>
      </c>
      <c r="J333" t="s">
        <v>27771</v>
      </c>
      <c r="K333" t="s">
        <v>27770</v>
      </c>
      <c r="L333" t="s">
        <v>27769</v>
      </c>
      <c r="M333" t="s">
        <v>1767</v>
      </c>
      <c r="N333">
        <v>5</v>
      </c>
      <c r="O333" t="s">
        <v>27768</v>
      </c>
      <c r="P333" t="s">
        <v>27767</v>
      </c>
      <c r="Q333" t="s">
        <v>27766</v>
      </c>
      <c r="R333" s="7">
        <v>40329</v>
      </c>
      <c r="S333" s="8">
        <f t="shared" si="40"/>
        <v>2010</v>
      </c>
      <c r="T333" s="8">
        <v>2010</v>
      </c>
      <c r="U333" s="8">
        <f t="shared" si="41"/>
        <v>12</v>
      </c>
      <c r="V333" s="7">
        <v>2010</v>
      </c>
      <c r="W333" t="s">
        <v>3695</v>
      </c>
      <c r="X333" s="2">
        <v>1.3280000000000001</v>
      </c>
      <c r="Y333" s="6">
        <f t="shared" si="46"/>
        <v>3.5450201542937994E-2</v>
      </c>
      <c r="AA333">
        <v>15361225</v>
      </c>
      <c r="AB333">
        <v>18894</v>
      </c>
      <c r="AD333" t="s">
        <v>5</v>
      </c>
      <c r="AE333">
        <v>9</v>
      </c>
      <c r="AG333">
        <v>5458058</v>
      </c>
      <c r="AH333" t="s">
        <v>27765</v>
      </c>
      <c r="AI333" t="s">
        <v>27764</v>
      </c>
      <c r="AJ333" t="s">
        <v>27763</v>
      </c>
      <c r="AK333" t="s">
        <v>27762</v>
      </c>
      <c r="AL333">
        <v>29</v>
      </c>
      <c r="AM333" s="5">
        <f t="shared" si="42"/>
        <v>2.4166666666666665</v>
      </c>
      <c r="AN333" s="4">
        <f t="shared" si="47"/>
        <v>3.6602297109680675E-3</v>
      </c>
      <c r="AO333" s="3"/>
      <c r="AP333">
        <v>0</v>
      </c>
      <c r="AR333" t="s">
        <v>0</v>
      </c>
      <c r="AT333" s="2">
        <v>3.8340000000000001</v>
      </c>
      <c r="AU333" s="1">
        <f t="shared" si="43"/>
        <v>2.5913209993347017</v>
      </c>
      <c r="AV333" s="1">
        <f t="shared" si="44"/>
        <v>1.9555215626953033</v>
      </c>
      <c r="AW333" s="1">
        <f t="shared" si="45"/>
        <v>1.3197221260559044</v>
      </c>
    </row>
    <row r="334" spans="1:49" x14ac:dyDescent="0.2">
      <c r="A334">
        <v>332</v>
      </c>
      <c r="B334" t="s">
        <v>27761</v>
      </c>
      <c r="C334" t="s">
        <v>27760</v>
      </c>
      <c r="F334" t="s">
        <v>27759</v>
      </c>
      <c r="G334" t="s">
        <v>15</v>
      </c>
      <c r="H334" t="s">
        <v>14</v>
      </c>
      <c r="I334" t="s">
        <v>27758</v>
      </c>
      <c r="J334" t="s">
        <v>27757</v>
      </c>
      <c r="K334" t="s">
        <v>27756</v>
      </c>
      <c r="L334" t="s">
        <v>27755</v>
      </c>
      <c r="M334" t="s">
        <v>27754</v>
      </c>
      <c r="N334">
        <v>4</v>
      </c>
      <c r="O334" t="s">
        <v>27753</v>
      </c>
      <c r="P334" t="s">
        <v>27752</v>
      </c>
      <c r="Q334" t="s">
        <v>27751</v>
      </c>
      <c r="R334" s="7">
        <v>40329</v>
      </c>
      <c r="S334" s="8">
        <f t="shared" si="40"/>
        <v>2010</v>
      </c>
      <c r="T334" s="8">
        <v>2010</v>
      </c>
      <c r="U334" s="8">
        <f t="shared" si="41"/>
        <v>12</v>
      </c>
      <c r="V334" s="7">
        <v>2010</v>
      </c>
      <c r="W334" t="s">
        <v>3695</v>
      </c>
      <c r="X334" s="2">
        <v>1.3280000000000001</v>
      </c>
      <c r="Y334" s="6">
        <f t="shared" si="46"/>
        <v>3.5450201542937994E-2</v>
      </c>
      <c r="AA334">
        <v>15361225</v>
      </c>
      <c r="AB334">
        <v>18894</v>
      </c>
      <c r="AD334" t="s">
        <v>5</v>
      </c>
      <c r="AE334">
        <v>9</v>
      </c>
      <c r="AG334">
        <v>5460965</v>
      </c>
      <c r="AH334" t="s">
        <v>12589</v>
      </c>
      <c r="AI334" t="s">
        <v>27750</v>
      </c>
      <c r="AJ334" t="s">
        <v>27749</v>
      </c>
      <c r="AK334" t="s">
        <v>27748</v>
      </c>
      <c r="AL334">
        <v>14</v>
      </c>
      <c r="AM334" s="5">
        <f t="shared" si="42"/>
        <v>1.1666666666666667</v>
      </c>
      <c r="AN334" s="4">
        <f t="shared" si="47"/>
        <v>1.7670074466742396E-3</v>
      </c>
      <c r="AO334" s="3"/>
      <c r="AP334">
        <v>0</v>
      </c>
      <c r="AR334" t="s">
        <v>27747</v>
      </c>
      <c r="AS334" t="s">
        <v>27746</v>
      </c>
      <c r="AT334" s="2">
        <v>3.8340000000000001</v>
      </c>
      <c r="AU334" s="1">
        <f t="shared" si="43"/>
        <v>2.534524331405887</v>
      </c>
      <c r="AV334" s="1">
        <f t="shared" si="44"/>
        <v>1.8608604494806118</v>
      </c>
      <c r="AW334" s="1">
        <f t="shared" si="45"/>
        <v>1.1871965675553364</v>
      </c>
    </row>
    <row r="335" spans="1:49" x14ac:dyDescent="0.2">
      <c r="A335">
        <v>333</v>
      </c>
      <c r="B335" t="s">
        <v>27745</v>
      </c>
      <c r="C335" t="s">
        <v>27744</v>
      </c>
      <c r="F335" t="s">
        <v>27743</v>
      </c>
      <c r="G335" t="s">
        <v>15</v>
      </c>
      <c r="H335" t="s">
        <v>14</v>
      </c>
      <c r="I335" t="s">
        <v>27742</v>
      </c>
      <c r="J335" t="s">
        <v>27741</v>
      </c>
      <c r="K335" t="s">
        <v>27740</v>
      </c>
      <c r="L335" t="s">
        <v>27739</v>
      </c>
      <c r="M335" t="s">
        <v>1186</v>
      </c>
      <c r="N335">
        <v>7</v>
      </c>
      <c r="O335" t="s">
        <v>27738</v>
      </c>
      <c r="P335" t="s">
        <v>27737</v>
      </c>
      <c r="Q335" t="s">
        <v>27736</v>
      </c>
      <c r="R335" s="7">
        <v>40329</v>
      </c>
      <c r="S335" s="8">
        <f t="shared" si="40"/>
        <v>2010</v>
      </c>
      <c r="T335" s="8">
        <v>2010</v>
      </c>
      <c r="U335" s="8">
        <f t="shared" si="41"/>
        <v>12</v>
      </c>
      <c r="V335" s="7">
        <v>2010</v>
      </c>
      <c r="W335" t="s">
        <v>12032</v>
      </c>
      <c r="X335" s="2">
        <v>0.81</v>
      </c>
      <c r="Y335" s="6">
        <f t="shared" si="46"/>
        <v>2.1622487386882359E-2</v>
      </c>
      <c r="AA335">
        <v>10411135</v>
      </c>
      <c r="AB335">
        <v>12116</v>
      </c>
      <c r="AD335" t="s">
        <v>5</v>
      </c>
      <c r="AE335">
        <v>22</v>
      </c>
      <c r="AF335">
        <v>11</v>
      </c>
      <c r="AG335">
        <v>5443584</v>
      </c>
      <c r="AH335" t="s">
        <v>20259</v>
      </c>
      <c r="AI335" t="s">
        <v>27735</v>
      </c>
      <c r="AJ335" t="s">
        <v>27734</v>
      </c>
      <c r="AK335" t="s">
        <v>27733</v>
      </c>
      <c r="AL335">
        <v>7</v>
      </c>
      <c r="AM335" s="5">
        <f t="shared" si="42"/>
        <v>0.58333333333333337</v>
      </c>
      <c r="AN335" s="4">
        <f t="shared" si="47"/>
        <v>8.835037233371198E-4</v>
      </c>
      <c r="AO335" s="3"/>
      <c r="AP335">
        <v>0</v>
      </c>
      <c r="AQ335" t="s">
        <v>1894</v>
      </c>
      <c r="AR335" t="s">
        <v>27732</v>
      </c>
      <c r="AS335" t="s">
        <v>1892</v>
      </c>
      <c r="AT335" s="2">
        <v>2.468</v>
      </c>
      <c r="AU335" s="1">
        <f t="shared" si="43"/>
        <v>1.5400792287818785</v>
      </c>
      <c r="AV335" s="1">
        <f t="shared" si="44"/>
        <v>1.1252995555109739</v>
      </c>
      <c r="AW335" s="1">
        <f t="shared" si="45"/>
        <v>0.71051988224006912</v>
      </c>
    </row>
    <row r="336" spans="1:49" x14ac:dyDescent="0.2">
      <c r="A336">
        <v>334</v>
      </c>
      <c r="B336" t="s">
        <v>27731</v>
      </c>
      <c r="C336" t="s">
        <v>27730</v>
      </c>
      <c r="E336">
        <v>20360011</v>
      </c>
      <c r="F336" t="s">
        <v>27729</v>
      </c>
      <c r="G336" t="s">
        <v>15</v>
      </c>
      <c r="H336" t="s">
        <v>14</v>
      </c>
      <c r="I336" t="s">
        <v>27728</v>
      </c>
      <c r="J336" t="s">
        <v>27727</v>
      </c>
      <c r="K336" t="s">
        <v>27726</v>
      </c>
      <c r="L336" t="s">
        <v>27725</v>
      </c>
      <c r="M336" t="s">
        <v>27724</v>
      </c>
      <c r="N336">
        <v>5</v>
      </c>
      <c r="O336" t="s">
        <v>27723</v>
      </c>
      <c r="P336" t="s">
        <v>27722</v>
      </c>
      <c r="Q336" t="s">
        <v>27721</v>
      </c>
      <c r="R336" s="7">
        <v>40326</v>
      </c>
      <c r="S336" s="8">
        <f t="shared" si="40"/>
        <v>2010</v>
      </c>
      <c r="T336" s="8">
        <v>2010</v>
      </c>
      <c r="U336" s="8">
        <f t="shared" si="41"/>
        <v>12</v>
      </c>
      <c r="V336" s="7">
        <v>40326</v>
      </c>
      <c r="W336" t="s">
        <v>12100</v>
      </c>
      <c r="X336" s="2">
        <v>2.3610000000000002</v>
      </c>
      <c r="Y336" s="6">
        <f t="shared" si="46"/>
        <v>6.3025546568431179E-2</v>
      </c>
      <c r="AA336">
        <v>219258</v>
      </c>
      <c r="AB336">
        <v>17592</v>
      </c>
      <c r="AC336" t="s">
        <v>12099</v>
      </c>
      <c r="AD336" t="s">
        <v>5</v>
      </c>
      <c r="AE336">
        <v>285</v>
      </c>
      <c r="AF336">
        <v>22</v>
      </c>
      <c r="AH336" t="s">
        <v>27720</v>
      </c>
      <c r="AI336" t="s">
        <v>27719</v>
      </c>
      <c r="AK336" t="s">
        <v>27718</v>
      </c>
      <c r="AL336">
        <v>69</v>
      </c>
      <c r="AM336" s="5">
        <f t="shared" si="42"/>
        <v>5.75</v>
      </c>
      <c r="AN336" s="4">
        <f t="shared" si="47"/>
        <v>8.70882241575161E-3</v>
      </c>
      <c r="AO336" s="3"/>
      <c r="AP336">
        <v>1</v>
      </c>
      <c r="AR336" t="s">
        <v>0</v>
      </c>
      <c r="AT336" s="2">
        <v>5.157</v>
      </c>
      <c r="AU336" s="1">
        <f t="shared" si="43"/>
        <v>4.6730529322627303</v>
      </c>
      <c r="AV336" s="1">
        <f t="shared" si="44"/>
        <v>3.5867184492091391</v>
      </c>
      <c r="AW336" s="1">
        <f t="shared" si="45"/>
        <v>2.5003839661555483</v>
      </c>
    </row>
    <row r="337" spans="1:49" x14ac:dyDescent="0.2">
      <c r="A337">
        <v>335</v>
      </c>
      <c r="B337" t="s">
        <v>27717</v>
      </c>
      <c r="C337" t="s">
        <v>27716</v>
      </c>
      <c r="F337" t="s">
        <v>27715</v>
      </c>
      <c r="G337" t="s">
        <v>15</v>
      </c>
      <c r="H337" t="s">
        <v>14</v>
      </c>
      <c r="I337" t="s">
        <v>23700</v>
      </c>
      <c r="J337" t="s">
        <v>27714</v>
      </c>
      <c r="K337" t="s">
        <v>27713</v>
      </c>
      <c r="L337" t="s">
        <v>27712</v>
      </c>
      <c r="M337" t="s">
        <v>1186</v>
      </c>
      <c r="N337">
        <v>4</v>
      </c>
      <c r="O337" t="s">
        <v>27711</v>
      </c>
      <c r="P337" t="s">
        <v>27710</v>
      </c>
      <c r="Q337" t="s">
        <v>27709</v>
      </c>
      <c r="R337" s="7">
        <v>40326</v>
      </c>
      <c r="S337" s="8">
        <f t="shared" si="40"/>
        <v>2010</v>
      </c>
      <c r="T337" s="8">
        <v>2010</v>
      </c>
      <c r="U337" s="8">
        <f t="shared" si="41"/>
        <v>12</v>
      </c>
      <c r="V337" s="7">
        <v>2010</v>
      </c>
      <c r="W337" t="s">
        <v>3695</v>
      </c>
      <c r="X337" s="2">
        <v>1.3280000000000001</v>
      </c>
      <c r="Y337" s="6">
        <f t="shared" si="46"/>
        <v>3.5450201542937994E-2</v>
      </c>
      <c r="AA337">
        <v>15361225</v>
      </c>
      <c r="AB337">
        <v>18894</v>
      </c>
      <c r="AD337" t="s">
        <v>5</v>
      </c>
      <c r="AE337">
        <v>9</v>
      </c>
      <c r="AG337">
        <v>5458059</v>
      </c>
      <c r="AH337" t="s">
        <v>27708</v>
      </c>
      <c r="AI337" t="s">
        <v>27707</v>
      </c>
      <c r="AJ337" t="s">
        <v>27706</v>
      </c>
      <c r="AK337" t="s">
        <v>27705</v>
      </c>
      <c r="AL337">
        <v>113</v>
      </c>
      <c r="AM337" s="5">
        <f t="shared" si="42"/>
        <v>9.4166666666666661</v>
      </c>
      <c r="AN337" s="4">
        <f t="shared" si="47"/>
        <v>1.4262274391013505E-2</v>
      </c>
      <c r="AO337" s="3"/>
      <c r="AP337">
        <v>0</v>
      </c>
      <c r="AQ337" t="s">
        <v>1894</v>
      </c>
      <c r="AR337" t="s">
        <v>27110</v>
      </c>
      <c r="AS337" t="s">
        <v>1892</v>
      </c>
      <c r="AT337" s="2">
        <v>3.8340000000000001</v>
      </c>
      <c r="AU337" s="1">
        <f t="shared" si="43"/>
        <v>2.9093823397360645</v>
      </c>
      <c r="AV337" s="1">
        <f t="shared" si="44"/>
        <v>2.4856237966975749</v>
      </c>
      <c r="AW337" s="1">
        <f t="shared" si="45"/>
        <v>2.0618652536590849</v>
      </c>
    </row>
    <row r="338" spans="1:49" x14ac:dyDescent="0.2">
      <c r="A338">
        <v>336</v>
      </c>
      <c r="B338" t="s">
        <v>27704</v>
      </c>
      <c r="C338" t="s">
        <v>27703</v>
      </c>
      <c r="F338" t="s">
        <v>27702</v>
      </c>
      <c r="G338" t="s">
        <v>15</v>
      </c>
      <c r="H338" t="s">
        <v>14</v>
      </c>
      <c r="I338" t="s">
        <v>27701</v>
      </c>
      <c r="J338">
        <v>60014012</v>
      </c>
      <c r="K338" t="s">
        <v>27700</v>
      </c>
      <c r="L338" t="s">
        <v>27699</v>
      </c>
      <c r="M338" t="s">
        <v>330</v>
      </c>
      <c r="N338">
        <v>2</v>
      </c>
      <c r="O338" t="s">
        <v>27698</v>
      </c>
      <c r="P338" t="s">
        <v>27697</v>
      </c>
      <c r="Q338" t="s">
        <v>27696</v>
      </c>
      <c r="R338" s="7">
        <v>40326</v>
      </c>
      <c r="S338" s="8">
        <f t="shared" si="40"/>
        <v>2010</v>
      </c>
      <c r="T338" s="8">
        <v>2010</v>
      </c>
      <c r="U338" s="8">
        <f t="shared" si="41"/>
        <v>12</v>
      </c>
      <c r="V338" s="7">
        <v>2010</v>
      </c>
      <c r="W338" t="s">
        <v>27695</v>
      </c>
      <c r="X338" s="2">
        <v>0.19900000000000001</v>
      </c>
      <c r="Y338" s="6">
        <f t="shared" si="46"/>
        <v>5.3121913456661597E-3</v>
      </c>
      <c r="AA338">
        <v>13565362</v>
      </c>
      <c r="AB338">
        <v>26697</v>
      </c>
      <c r="AD338" t="s">
        <v>5</v>
      </c>
      <c r="AE338">
        <v>27</v>
      </c>
      <c r="AF338">
        <v>2</v>
      </c>
      <c r="AH338" t="s">
        <v>27694</v>
      </c>
      <c r="AI338" t="s">
        <v>27693</v>
      </c>
      <c r="AJ338" t="s">
        <v>27692</v>
      </c>
      <c r="AK338" t="s">
        <v>27691</v>
      </c>
      <c r="AL338">
        <v>6</v>
      </c>
      <c r="AM338" s="5">
        <f t="shared" si="42"/>
        <v>0.5</v>
      </c>
      <c r="AN338" s="4">
        <f t="shared" si="47"/>
        <v>7.572889057175312E-4</v>
      </c>
      <c r="AO338" s="3"/>
      <c r="AP338">
        <v>0</v>
      </c>
      <c r="AR338" t="s">
        <v>0</v>
      </c>
      <c r="AT338" s="2">
        <v>0.75800000000000001</v>
      </c>
      <c r="AU338" s="1">
        <f t="shared" si="43"/>
        <v>0.39457206136815703</v>
      </c>
      <c r="AV338" s="1">
        <f t="shared" si="44"/>
        <v>0.30347401256918455</v>
      </c>
      <c r="AW338" s="1">
        <f t="shared" si="45"/>
        <v>0.21237596377021195</v>
      </c>
    </row>
    <row r="339" spans="1:49" x14ac:dyDescent="0.2">
      <c r="A339">
        <v>337</v>
      </c>
      <c r="B339" t="s">
        <v>27690</v>
      </c>
      <c r="C339" t="s">
        <v>27689</v>
      </c>
      <c r="F339" t="s">
        <v>27688</v>
      </c>
      <c r="G339" t="s">
        <v>15</v>
      </c>
      <c r="H339" t="s">
        <v>14</v>
      </c>
      <c r="I339" t="s">
        <v>27687</v>
      </c>
      <c r="J339">
        <v>60024353</v>
      </c>
      <c r="K339" t="s">
        <v>27686</v>
      </c>
      <c r="L339" t="s">
        <v>27685</v>
      </c>
      <c r="M339" t="s">
        <v>235</v>
      </c>
      <c r="N339">
        <v>3</v>
      </c>
      <c r="O339" t="s">
        <v>27684</v>
      </c>
      <c r="P339" t="s">
        <v>27683</v>
      </c>
      <c r="Q339" t="s">
        <v>27682</v>
      </c>
      <c r="R339" s="7">
        <v>40325</v>
      </c>
      <c r="S339" s="8">
        <f t="shared" si="40"/>
        <v>2010</v>
      </c>
      <c r="T339" s="8">
        <v>2010</v>
      </c>
      <c r="U339" s="8">
        <f t="shared" si="41"/>
        <v>12</v>
      </c>
      <c r="V339" s="7">
        <v>2010</v>
      </c>
      <c r="W339" t="s">
        <v>27342</v>
      </c>
      <c r="X339" s="2">
        <v>0.34100000000000003</v>
      </c>
      <c r="Y339" s="6">
        <f t="shared" si="46"/>
        <v>9.1028002455887467E-3</v>
      </c>
      <c r="AA339">
        <v>19378718</v>
      </c>
      <c r="AB339">
        <v>19700186839</v>
      </c>
      <c r="AC339">
        <v>15309681</v>
      </c>
      <c r="AD339" t="s">
        <v>5</v>
      </c>
      <c r="AE339">
        <v>12</v>
      </c>
      <c r="AH339" t="s">
        <v>27681</v>
      </c>
      <c r="AI339" t="s">
        <v>27680</v>
      </c>
      <c r="AK339" t="s">
        <v>27679</v>
      </c>
      <c r="AL339">
        <v>18</v>
      </c>
      <c r="AM339" s="5">
        <f t="shared" si="42"/>
        <v>1.5</v>
      </c>
      <c r="AN339" s="4">
        <f t="shared" si="47"/>
        <v>2.2718667171525938E-3</v>
      </c>
      <c r="AO339" s="3"/>
      <c r="AP339">
        <v>0</v>
      </c>
      <c r="AR339" t="s">
        <v>0</v>
      </c>
      <c r="AT339" s="2" t="s">
        <v>66</v>
      </c>
      <c r="AU339" s="1">
        <f t="shared" si="43"/>
        <v>0.70535201870579001</v>
      </c>
      <c r="AV339" s="1">
        <f t="shared" si="44"/>
        <v>0.568733348137067</v>
      </c>
      <c r="AW339" s="1">
        <f t="shared" si="45"/>
        <v>0.43211467756834387</v>
      </c>
    </row>
    <row r="340" spans="1:49" x14ac:dyDescent="0.2">
      <c r="A340">
        <v>338</v>
      </c>
      <c r="B340" t="s">
        <v>27678</v>
      </c>
      <c r="C340" t="s">
        <v>27677</v>
      </c>
      <c r="F340" t="s">
        <v>27676</v>
      </c>
      <c r="G340" t="s">
        <v>15</v>
      </c>
      <c r="H340" t="s">
        <v>14</v>
      </c>
      <c r="I340" t="s">
        <v>27675</v>
      </c>
      <c r="J340" t="s">
        <v>27674</v>
      </c>
      <c r="K340" t="s">
        <v>27673</v>
      </c>
      <c r="L340" t="s">
        <v>27672</v>
      </c>
      <c r="M340" t="s">
        <v>27671</v>
      </c>
      <c r="N340">
        <v>6</v>
      </c>
      <c r="O340" t="s">
        <v>27670</v>
      </c>
      <c r="P340" t="s">
        <v>27669</v>
      </c>
      <c r="Q340" t="s">
        <v>27668</v>
      </c>
      <c r="R340" s="7">
        <v>40325</v>
      </c>
      <c r="S340" s="8">
        <f t="shared" si="40"/>
        <v>2010</v>
      </c>
      <c r="T340" s="8">
        <v>2010</v>
      </c>
      <c r="U340" s="8">
        <f t="shared" si="41"/>
        <v>12</v>
      </c>
      <c r="V340" s="7">
        <v>40325</v>
      </c>
      <c r="W340" t="s">
        <v>11869</v>
      </c>
      <c r="X340" s="2">
        <v>3.6880000000000002</v>
      </c>
      <c r="Y340" s="6">
        <f t="shared" si="46"/>
        <v>9.8449053682496471E-2</v>
      </c>
      <c r="AA340">
        <v>319007</v>
      </c>
      <c r="AB340">
        <v>29150</v>
      </c>
      <c r="AC340">
        <v>10797114</v>
      </c>
      <c r="AD340" t="s">
        <v>5</v>
      </c>
      <c r="AE340">
        <v>104</v>
      </c>
      <c r="AF340">
        <v>21</v>
      </c>
      <c r="AG340">
        <v>211103</v>
      </c>
      <c r="AI340" t="s">
        <v>27667</v>
      </c>
      <c r="AK340" t="s">
        <v>27666</v>
      </c>
      <c r="AL340">
        <v>51</v>
      </c>
      <c r="AM340" s="5">
        <f t="shared" si="42"/>
        <v>4.25</v>
      </c>
      <c r="AN340" s="4">
        <f t="shared" si="47"/>
        <v>6.4369556985990157E-3</v>
      </c>
      <c r="AO340" s="3"/>
      <c r="AP340">
        <v>0</v>
      </c>
      <c r="AR340" t="s">
        <v>0</v>
      </c>
      <c r="AT340" s="2">
        <v>9.1609999999999996</v>
      </c>
      <c r="AU340" s="1">
        <f t="shared" si="43"/>
        <v>7.0845424287327221</v>
      </c>
      <c r="AV340" s="1">
        <f t="shared" si="44"/>
        <v>5.2443004690547745</v>
      </c>
      <c r="AW340" s="1">
        <f t="shared" si="45"/>
        <v>3.4040585093768256</v>
      </c>
    </row>
    <row r="341" spans="1:49" x14ac:dyDescent="0.2">
      <c r="A341">
        <v>339</v>
      </c>
      <c r="B341" t="s">
        <v>27665</v>
      </c>
      <c r="C341" t="s">
        <v>27664</v>
      </c>
      <c r="F341" t="s">
        <v>27663</v>
      </c>
      <c r="G341" t="s">
        <v>15</v>
      </c>
      <c r="H341" t="s">
        <v>14</v>
      </c>
      <c r="I341" t="s">
        <v>27662</v>
      </c>
      <c r="J341">
        <v>60001481</v>
      </c>
      <c r="K341" t="s">
        <v>25215</v>
      </c>
      <c r="L341" t="s">
        <v>6366</v>
      </c>
      <c r="M341" t="s">
        <v>408</v>
      </c>
      <c r="N341">
        <v>5</v>
      </c>
      <c r="O341" t="s">
        <v>27661</v>
      </c>
      <c r="P341" t="s">
        <v>27660</v>
      </c>
      <c r="Q341" t="s">
        <v>27659</v>
      </c>
      <c r="R341" s="7">
        <v>40325</v>
      </c>
      <c r="S341" s="8">
        <f t="shared" si="40"/>
        <v>2010</v>
      </c>
      <c r="T341" s="8">
        <v>2010</v>
      </c>
      <c r="U341" s="8">
        <f t="shared" si="41"/>
        <v>12</v>
      </c>
      <c r="V341" s="7">
        <v>40325</v>
      </c>
      <c r="W341" t="s">
        <v>15407</v>
      </c>
      <c r="X341" s="2">
        <v>0.375</v>
      </c>
      <c r="Y341" s="6">
        <f t="shared" si="46"/>
        <v>1.0010410827260351E-2</v>
      </c>
      <c r="AA341">
        <v>135194</v>
      </c>
      <c r="AB341">
        <v>24918</v>
      </c>
      <c r="AD341" t="s">
        <v>5</v>
      </c>
      <c r="AE341">
        <v>46</v>
      </c>
      <c r="AF341">
        <v>11</v>
      </c>
      <c r="AH341" t="s">
        <v>27658</v>
      </c>
      <c r="AI341" t="s">
        <v>27657</v>
      </c>
      <c r="AK341" t="s">
        <v>27656</v>
      </c>
      <c r="AL341">
        <v>8</v>
      </c>
      <c r="AM341" s="5">
        <f t="shared" si="42"/>
        <v>0.66666666666666663</v>
      </c>
      <c r="AN341" s="4">
        <f t="shared" si="47"/>
        <v>1.0097185409567082E-3</v>
      </c>
      <c r="AO341" s="3"/>
      <c r="AP341">
        <v>0</v>
      </c>
      <c r="AR341" t="s">
        <v>0</v>
      </c>
      <c r="AT341" s="2">
        <v>1.3140000000000001</v>
      </c>
      <c r="AU341" s="1">
        <f t="shared" si="43"/>
        <v>0.73102031413692581</v>
      </c>
      <c r="AV341" s="1">
        <f t="shared" si="44"/>
        <v>0.55100646841085299</v>
      </c>
      <c r="AW341" s="1">
        <f t="shared" si="45"/>
        <v>0.37099262268478006</v>
      </c>
    </row>
    <row r="342" spans="1:49" x14ac:dyDescent="0.2">
      <c r="A342">
        <v>340</v>
      </c>
      <c r="B342" t="s">
        <v>27655</v>
      </c>
      <c r="C342" t="s">
        <v>27654</v>
      </c>
      <c r="F342" t="s">
        <v>27653</v>
      </c>
      <c r="G342" t="s">
        <v>15</v>
      </c>
      <c r="H342" t="s">
        <v>14</v>
      </c>
      <c r="I342" t="s">
        <v>27652</v>
      </c>
      <c r="J342">
        <v>101257088</v>
      </c>
      <c r="K342" t="s">
        <v>27651</v>
      </c>
      <c r="L342" t="s">
        <v>27650</v>
      </c>
      <c r="M342" t="s">
        <v>58</v>
      </c>
      <c r="N342">
        <v>3</v>
      </c>
      <c r="O342" t="s">
        <v>27649</v>
      </c>
      <c r="P342" t="s">
        <v>27648</v>
      </c>
      <c r="Q342" t="s">
        <v>27647</v>
      </c>
      <c r="R342" s="7">
        <v>40325</v>
      </c>
      <c r="S342" s="8">
        <f t="shared" si="40"/>
        <v>2010</v>
      </c>
      <c r="T342" s="8">
        <v>2010</v>
      </c>
      <c r="U342" s="8">
        <f t="shared" si="41"/>
        <v>12</v>
      </c>
      <c r="V342" s="7">
        <v>40325</v>
      </c>
      <c r="W342" t="s">
        <v>15407</v>
      </c>
      <c r="X342" s="2">
        <v>0.375</v>
      </c>
      <c r="Y342" s="6">
        <f t="shared" si="46"/>
        <v>1.0010410827260351E-2</v>
      </c>
      <c r="AA342">
        <v>135194</v>
      </c>
      <c r="AB342">
        <v>24918</v>
      </c>
      <c r="AD342" t="s">
        <v>5</v>
      </c>
      <c r="AE342">
        <v>46</v>
      </c>
      <c r="AF342">
        <v>11</v>
      </c>
      <c r="AH342" t="s">
        <v>27646</v>
      </c>
      <c r="AI342" t="s">
        <v>27645</v>
      </c>
      <c r="AK342" t="s">
        <v>27644</v>
      </c>
      <c r="AL342">
        <v>1</v>
      </c>
      <c r="AM342" s="5">
        <f t="shared" si="42"/>
        <v>8.3333333333333329E-2</v>
      </c>
      <c r="AN342" s="4">
        <f t="shared" si="47"/>
        <v>1.2621481761958852E-4</v>
      </c>
      <c r="AO342" s="3"/>
      <c r="AP342">
        <v>0</v>
      </c>
      <c r="AR342" t="s">
        <v>0</v>
      </c>
      <c r="AT342" s="2">
        <v>1.3140000000000001</v>
      </c>
      <c r="AU342" s="1">
        <f t="shared" si="43"/>
        <v>0.7045152024368122</v>
      </c>
      <c r="AV342" s="1">
        <f t="shared" si="44"/>
        <v>0.50683128224399698</v>
      </c>
      <c r="AW342" s="1">
        <f t="shared" si="45"/>
        <v>0.30914736205118171</v>
      </c>
    </row>
    <row r="343" spans="1:49" x14ac:dyDescent="0.2">
      <c r="A343">
        <v>341</v>
      </c>
      <c r="B343" t="s">
        <v>27643</v>
      </c>
      <c r="C343" t="s">
        <v>27642</v>
      </c>
      <c r="F343" t="s">
        <v>27641</v>
      </c>
      <c r="G343" t="s">
        <v>15</v>
      </c>
      <c r="H343" t="s">
        <v>14</v>
      </c>
      <c r="I343" t="s">
        <v>27640</v>
      </c>
      <c r="J343" t="s">
        <v>20260</v>
      </c>
      <c r="K343" t="s">
        <v>20264</v>
      </c>
      <c r="L343" t="s">
        <v>20263</v>
      </c>
      <c r="M343" t="s">
        <v>9844</v>
      </c>
      <c r="N343">
        <v>5</v>
      </c>
      <c r="O343" t="s">
        <v>27639</v>
      </c>
      <c r="P343" t="s">
        <v>27638</v>
      </c>
      <c r="Q343" t="s">
        <v>27637</v>
      </c>
      <c r="R343" s="7">
        <v>40325</v>
      </c>
      <c r="S343" s="8">
        <f t="shared" si="40"/>
        <v>2010</v>
      </c>
      <c r="T343" s="8">
        <v>2010</v>
      </c>
      <c r="U343" s="8">
        <f t="shared" si="41"/>
        <v>12</v>
      </c>
      <c r="V343" s="7">
        <v>40325</v>
      </c>
      <c r="W343" t="s">
        <v>15407</v>
      </c>
      <c r="X343" s="2">
        <v>0.375</v>
      </c>
      <c r="Y343" s="6">
        <f t="shared" si="46"/>
        <v>1.0010410827260351E-2</v>
      </c>
      <c r="AA343">
        <v>135194</v>
      </c>
      <c r="AB343">
        <v>24918</v>
      </c>
      <c r="AD343" t="s">
        <v>5</v>
      </c>
      <c r="AE343">
        <v>46</v>
      </c>
      <c r="AF343">
        <v>11</v>
      </c>
      <c r="AH343" t="s">
        <v>27636</v>
      </c>
      <c r="AI343" t="s">
        <v>27635</v>
      </c>
      <c r="AK343" t="s">
        <v>27634</v>
      </c>
      <c r="AL343">
        <v>6</v>
      </c>
      <c r="AM343" s="5">
        <f t="shared" si="42"/>
        <v>0.5</v>
      </c>
      <c r="AN343" s="4">
        <f t="shared" si="47"/>
        <v>7.572889057175312E-4</v>
      </c>
      <c r="AO343" s="3"/>
      <c r="AP343">
        <v>0</v>
      </c>
      <c r="AQ343" t="s">
        <v>1806</v>
      </c>
      <c r="AR343" t="s">
        <v>27633</v>
      </c>
      <c r="AS343" t="s">
        <v>1804</v>
      </c>
      <c r="AT343" s="2">
        <v>1.3140000000000001</v>
      </c>
      <c r="AU343" s="1">
        <f t="shared" si="43"/>
        <v>0.72344742507975057</v>
      </c>
      <c r="AV343" s="1">
        <f t="shared" si="44"/>
        <v>0.53838498664889411</v>
      </c>
      <c r="AW343" s="1">
        <f t="shared" si="45"/>
        <v>0.35332254821803771</v>
      </c>
    </row>
    <row r="344" spans="1:49" x14ac:dyDescent="0.2">
      <c r="A344">
        <v>342</v>
      </c>
      <c r="B344" t="s">
        <v>27632</v>
      </c>
      <c r="C344" t="s">
        <v>27631</v>
      </c>
      <c r="F344" t="s">
        <v>27630</v>
      </c>
      <c r="G344" t="s">
        <v>15</v>
      </c>
      <c r="H344" t="s">
        <v>14</v>
      </c>
      <c r="I344" t="s">
        <v>27629</v>
      </c>
      <c r="J344" t="s">
        <v>27628</v>
      </c>
      <c r="K344" t="s">
        <v>27627</v>
      </c>
      <c r="L344" t="s">
        <v>11077</v>
      </c>
      <c r="M344" t="s">
        <v>829</v>
      </c>
      <c r="N344">
        <v>3</v>
      </c>
      <c r="O344" t="s">
        <v>27626</v>
      </c>
      <c r="P344" t="s">
        <v>27625</v>
      </c>
      <c r="Q344" t="s">
        <v>27624</v>
      </c>
      <c r="R344" s="7">
        <v>40325</v>
      </c>
      <c r="S344" s="8">
        <f t="shared" si="40"/>
        <v>2010</v>
      </c>
      <c r="T344" s="8">
        <v>2010</v>
      </c>
      <c r="U344" s="8">
        <f t="shared" si="41"/>
        <v>12</v>
      </c>
      <c r="V344" s="7">
        <v>40325</v>
      </c>
      <c r="W344" t="s">
        <v>15407</v>
      </c>
      <c r="X344" s="2">
        <v>0.375</v>
      </c>
      <c r="Y344" s="6">
        <f t="shared" si="46"/>
        <v>1.0010410827260351E-2</v>
      </c>
      <c r="AA344">
        <v>135194</v>
      </c>
      <c r="AB344">
        <v>24918</v>
      </c>
      <c r="AD344" t="s">
        <v>5</v>
      </c>
      <c r="AE344">
        <v>46</v>
      </c>
      <c r="AF344">
        <v>11</v>
      </c>
      <c r="AH344" t="s">
        <v>27623</v>
      </c>
      <c r="AI344" t="s">
        <v>27622</v>
      </c>
      <c r="AK344" t="s">
        <v>27621</v>
      </c>
      <c r="AL344">
        <v>8</v>
      </c>
      <c r="AM344" s="5">
        <f t="shared" si="42"/>
        <v>0.66666666666666663</v>
      </c>
      <c r="AN344" s="4">
        <f t="shared" si="47"/>
        <v>1.0097185409567082E-3</v>
      </c>
      <c r="AO344" s="3"/>
      <c r="AP344">
        <v>0</v>
      </c>
      <c r="AR344" t="s">
        <v>0</v>
      </c>
      <c r="AT344" s="2">
        <v>1.3140000000000001</v>
      </c>
      <c r="AU344" s="1">
        <f t="shared" si="43"/>
        <v>0.73102031413692581</v>
      </c>
      <c r="AV344" s="1">
        <f t="shared" si="44"/>
        <v>0.55100646841085299</v>
      </c>
      <c r="AW344" s="1">
        <f t="shared" si="45"/>
        <v>0.37099262268478006</v>
      </c>
    </row>
    <row r="345" spans="1:49" x14ac:dyDescent="0.2">
      <c r="A345">
        <v>343</v>
      </c>
      <c r="B345" t="s">
        <v>27620</v>
      </c>
      <c r="C345" t="s">
        <v>27619</v>
      </c>
      <c r="F345" t="s">
        <v>27618</v>
      </c>
      <c r="G345" t="s">
        <v>15</v>
      </c>
      <c r="H345" t="s">
        <v>14</v>
      </c>
      <c r="I345" t="s">
        <v>27617</v>
      </c>
      <c r="J345" t="s">
        <v>27616</v>
      </c>
      <c r="K345" t="s">
        <v>27615</v>
      </c>
      <c r="L345" t="s">
        <v>27614</v>
      </c>
      <c r="M345" t="s">
        <v>2777</v>
      </c>
      <c r="N345">
        <v>3</v>
      </c>
      <c r="O345" t="s">
        <v>27613</v>
      </c>
      <c r="P345" t="s">
        <v>27612</v>
      </c>
      <c r="Q345" t="s">
        <v>27611</v>
      </c>
      <c r="R345" s="7">
        <v>40324</v>
      </c>
      <c r="S345" s="8">
        <f t="shared" si="40"/>
        <v>2010</v>
      </c>
      <c r="T345" s="8">
        <v>2010</v>
      </c>
      <c r="U345" s="8">
        <f t="shared" si="41"/>
        <v>12</v>
      </c>
      <c r="V345" s="7">
        <v>2010</v>
      </c>
      <c r="W345" t="s">
        <v>27553</v>
      </c>
      <c r="X345" s="2">
        <v>0.216</v>
      </c>
      <c r="Y345" s="6">
        <f t="shared" si="46"/>
        <v>5.765996636501962E-3</v>
      </c>
      <c r="AA345">
        <v>19378726</v>
      </c>
      <c r="AB345">
        <v>19700186909</v>
      </c>
      <c r="AC345">
        <v>10988963</v>
      </c>
      <c r="AD345" t="s">
        <v>5</v>
      </c>
      <c r="AE345">
        <v>11</v>
      </c>
      <c r="AH345" t="s">
        <v>27610</v>
      </c>
      <c r="AI345" t="s">
        <v>27609</v>
      </c>
      <c r="AK345" t="s">
        <v>27608</v>
      </c>
      <c r="AL345">
        <v>49</v>
      </c>
      <c r="AM345" s="5">
        <f t="shared" si="42"/>
        <v>4.083333333333333</v>
      </c>
      <c r="AN345" s="4">
        <f t="shared" si="47"/>
        <v>6.1845260633598383E-3</v>
      </c>
      <c r="AO345" s="3"/>
      <c r="AP345">
        <v>0</v>
      </c>
      <c r="AR345" t="s">
        <v>0</v>
      </c>
      <c r="AT345" s="2" t="s">
        <v>66</v>
      </c>
      <c r="AU345" s="1">
        <f t="shared" si="43"/>
        <v>0.58915554645593249</v>
      </c>
      <c r="AV345" s="1">
        <f t="shared" si="44"/>
        <v>0.59752613499309004</v>
      </c>
      <c r="AW345" s="1">
        <f t="shared" si="45"/>
        <v>0.60589672353024748</v>
      </c>
    </row>
    <row r="346" spans="1:49" x14ac:dyDescent="0.2">
      <c r="A346">
        <v>344</v>
      </c>
      <c r="B346" t="s">
        <v>27607</v>
      </c>
      <c r="C346" t="s">
        <v>27606</v>
      </c>
      <c r="F346" t="s">
        <v>27605</v>
      </c>
      <c r="G346" t="s">
        <v>15</v>
      </c>
      <c r="H346" t="s">
        <v>14</v>
      </c>
      <c r="I346" t="s">
        <v>27604</v>
      </c>
      <c r="J346">
        <v>60006173</v>
      </c>
      <c r="K346" t="s">
        <v>27603</v>
      </c>
      <c r="L346" t="s">
        <v>4764</v>
      </c>
      <c r="M346" t="s">
        <v>43</v>
      </c>
      <c r="N346">
        <v>2</v>
      </c>
      <c r="O346" t="s">
        <v>27602</v>
      </c>
      <c r="P346" t="s">
        <v>27601</v>
      </c>
      <c r="Q346" t="s">
        <v>27600</v>
      </c>
      <c r="R346" s="7">
        <v>40324</v>
      </c>
      <c r="S346" s="8">
        <f t="shared" si="40"/>
        <v>2010</v>
      </c>
      <c r="T346" s="8">
        <v>2010</v>
      </c>
      <c r="U346" s="8">
        <f t="shared" si="41"/>
        <v>12</v>
      </c>
      <c r="V346" s="7">
        <v>2010</v>
      </c>
      <c r="W346" t="s">
        <v>27553</v>
      </c>
      <c r="X346" s="2">
        <v>0.216</v>
      </c>
      <c r="Y346" s="6">
        <f t="shared" si="46"/>
        <v>5.765996636501962E-3</v>
      </c>
      <c r="AA346">
        <v>19378726</v>
      </c>
      <c r="AB346">
        <v>19700186909</v>
      </c>
      <c r="AC346">
        <v>10988963</v>
      </c>
      <c r="AD346" t="s">
        <v>5</v>
      </c>
      <c r="AE346">
        <v>11</v>
      </c>
      <c r="AH346" t="s">
        <v>27599</v>
      </c>
      <c r="AI346" t="s">
        <v>27598</v>
      </c>
      <c r="AK346" t="s">
        <v>27597</v>
      </c>
      <c r="AL346">
        <v>4</v>
      </c>
      <c r="AM346" s="5">
        <f t="shared" si="42"/>
        <v>0.33333333333333331</v>
      </c>
      <c r="AN346" s="4">
        <f t="shared" si="47"/>
        <v>5.048592704783541E-4</v>
      </c>
      <c r="AO346" s="3"/>
      <c r="AP346">
        <v>0</v>
      </c>
      <c r="AR346" t="s">
        <v>0</v>
      </c>
      <c r="AT346" s="2" t="s">
        <v>66</v>
      </c>
      <c r="AU346" s="1">
        <f t="shared" si="43"/>
        <v>0.41876554266948796</v>
      </c>
      <c r="AV346" s="1">
        <f t="shared" si="44"/>
        <v>0.3135427953490158</v>
      </c>
      <c r="AW346" s="1">
        <f t="shared" si="45"/>
        <v>0.20832004802854362</v>
      </c>
    </row>
    <row r="347" spans="1:49" x14ac:dyDescent="0.2">
      <c r="A347">
        <v>345</v>
      </c>
      <c r="B347" t="s">
        <v>27596</v>
      </c>
      <c r="C347" t="s">
        <v>27595</v>
      </c>
      <c r="F347" t="s">
        <v>27594</v>
      </c>
      <c r="G347" t="s">
        <v>15</v>
      </c>
      <c r="H347" t="s">
        <v>14</v>
      </c>
      <c r="I347" t="s">
        <v>27593</v>
      </c>
      <c r="J347">
        <v>60068504</v>
      </c>
      <c r="K347" t="s">
        <v>27592</v>
      </c>
      <c r="L347" t="s">
        <v>6623</v>
      </c>
      <c r="M347" t="s">
        <v>6622</v>
      </c>
      <c r="N347">
        <v>2</v>
      </c>
      <c r="O347" t="s">
        <v>27591</v>
      </c>
      <c r="P347" t="s">
        <v>27590</v>
      </c>
      <c r="Q347" t="s">
        <v>27589</v>
      </c>
      <c r="R347" s="7">
        <v>40324</v>
      </c>
      <c r="S347" s="8">
        <f t="shared" si="40"/>
        <v>2010</v>
      </c>
      <c r="T347" s="8">
        <v>2010</v>
      </c>
      <c r="U347" s="8">
        <f t="shared" si="41"/>
        <v>12</v>
      </c>
      <c r="V347" s="7">
        <v>2010</v>
      </c>
      <c r="W347" t="s">
        <v>27553</v>
      </c>
      <c r="X347" s="2">
        <v>0.216</v>
      </c>
      <c r="Y347" s="6">
        <f t="shared" si="46"/>
        <v>5.765996636501962E-3</v>
      </c>
      <c r="AA347">
        <v>19378726</v>
      </c>
      <c r="AB347">
        <v>19700186909</v>
      </c>
      <c r="AC347">
        <v>10988963</v>
      </c>
      <c r="AD347" t="s">
        <v>5</v>
      </c>
      <c r="AE347">
        <v>11</v>
      </c>
      <c r="AH347" t="s">
        <v>27588</v>
      </c>
      <c r="AI347" t="s">
        <v>27587</v>
      </c>
      <c r="AK347" t="s">
        <v>27586</v>
      </c>
      <c r="AL347">
        <v>39</v>
      </c>
      <c r="AM347" s="5">
        <f t="shared" si="42"/>
        <v>3.25</v>
      </c>
      <c r="AN347" s="4">
        <f t="shared" si="47"/>
        <v>4.9223778871639529E-3</v>
      </c>
      <c r="AO347" s="3"/>
      <c r="AP347">
        <v>0</v>
      </c>
      <c r="AR347" t="s">
        <v>0</v>
      </c>
      <c r="AT347" s="2" t="s">
        <v>66</v>
      </c>
      <c r="AU347" s="1">
        <f t="shared" si="43"/>
        <v>0.55129110117005586</v>
      </c>
      <c r="AV347" s="1">
        <f t="shared" si="44"/>
        <v>0.53441872618329578</v>
      </c>
      <c r="AW347" s="1">
        <f t="shared" si="45"/>
        <v>0.51754635119653558</v>
      </c>
    </row>
    <row r="348" spans="1:49" x14ac:dyDescent="0.2">
      <c r="A348">
        <v>346</v>
      </c>
      <c r="B348" t="s">
        <v>27585</v>
      </c>
      <c r="C348" t="s">
        <v>27584</v>
      </c>
      <c r="F348" t="s">
        <v>27583</v>
      </c>
      <c r="G348" t="s">
        <v>15</v>
      </c>
      <c r="H348" t="s">
        <v>14</v>
      </c>
      <c r="I348" t="s">
        <v>8981</v>
      </c>
      <c r="J348" t="s">
        <v>27582</v>
      </c>
      <c r="K348" t="s">
        <v>27581</v>
      </c>
      <c r="L348" t="s">
        <v>27580</v>
      </c>
      <c r="M348" t="s">
        <v>2777</v>
      </c>
      <c r="N348">
        <v>4</v>
      </c>
      <c r="O348" t="s">
        <v>27579</v>
      </c>
      <c r="P348" t="s">
        <v>27578</v>
      </c>
      <c r="Q348" t="s">
        <v>27577</v>
      </c>
      <c r="R348" s="7">
        <v>40324</v>
      </c>
      <c r="S348" s="8">
        <f t="shared" si="40"/>
        <v>2010</v>
      </c>
      <c r="T348" s="8">
        <v>2010</v>
      </c>
      <c r="U348" s="8">
        <f t="shared" si="41"/>
        <v>12</v>
      </c>
      <c r="V348" s="7">
        <v>2010</v>
      </c>
      <c r="W348" t="s">
        <v>27553</v>
      </c>
      <c r="X348" s="2">
        <v>0.216</v>
      </c>
      <c r="Y348" s="6">
        <f t="shared" si="46"/>
        <v>5.765996636501962E-3</v>
      </c>
      <c r="AA348">
        <v>19378726</v>
      </c>
      <c r="AB348">
        <v>19700186909</v>
      </c>
      <c r="AC348">
        <v>10988963</v>
      </c>
      <c r="AD348" t="s">
        <v>5</v>
      </c>
      <c r="AE348">
        <v>11</v>
      </c>
      <c r="AH348" t="s">
        <v>27413</v>
      </c>
      <c r="AI348" t="s">
        <v>27576</v>
      </c>
      <c r="AK348" t="s">
        <v>27575</v>
      </c>
      <c r="AL348">
        <v>9</v>
      </c>
      <c r="AM348" s="5">
        <f t="shared" si="42"/>
        <v>0.75</v>
      </c>
      <c r="AN348" s="4">
        <f t="shared" si="47"/>
        <v>1.1359333585762969E-3</v>
      </c>
      <c r="AO348" s="3"/>
      <c r="AP348">
        <v>0</v>
      </c>
      <c r="AR348" t="s">
        <v>0</v>
      </c>
      <c r="AT348" s="2" t="s">
        <v>66</v>
      </c>
      <c r="AU348" s="1">
        <f t="shared" si="43"/>
        <v>0.43769776531242621</v>
      </c>
      <c r="AV348" s="1">
        <f t="shared" si="44"/>
        <v>0.34509649975391293</v>
      </c>
      <c r="AW348" s="1">
        <f t="shared" si="45"/>
        <v>0.25249523419539965</v>
      </c>
    </row>
    <row r="349" spans="1:49" x14ac:dyDescent="0.2">
      <c r="A349">
        <v>347</v>
      </c>
      <c r="B349" t="s">
        <v>27574</v>
      </c>
      <c r="C349" t="s">
        <v>27573</v>
      </c>
      <c r="F349" t="s">
        <v>27572</v>
      </c>
      <c r="G349" t="s">
        <v>15</v>
      </c>
      <c r="H349" t="s">
        <v>14</v>
      </c>
      <c r="I349" t="s">
        <v>3486</v>
      </c>
      <c r="J349">
        <v>60021005</v>
      </c>
      <c r="K349" t="s">
        <v>2740</v>
      </c>
      <c r="L349" t="s">
        <v>2739</v>
      </c>
      <c r="M349" t="s">
        <v>2738</v>
      </c>
      <c r="N349">
        <v>6</v>
      </c>
      <c r="O349" t="s">
        <v>27571</v>
      </c>
      <c r="P349" t="s">
        <v>27570</v>
      </c>
      <c r="Q349" t="s">
        <v>2735</v>
      </c>
      <c r="R349" s="7">
        <v>40324</v>
      </c>
      <c r="S349" s="8">
        <f t="shared" si="40"/>
        <v>2010</v>
      </c>
      <c r="T349" s="8">
        <v>2010</v>
      </c>
      <c r="U349" s="8">
        <f t="shared" si="41"/>
        <v>12</v>
      </c>
      <c r="V349" s="7">
        <v>2010</v>
      </c>
      <c r="W349" t="s">
        <v>27553</v>
      </c>
      <c r="X349" s="2">
        <v>0.216</v>
      </c>
      <c r="Y349" s="6">
        <f t="shared" si="46"/>
        <v>5.765996636501962E-3</v>
      </c>
      <c r="AA349">
        <v>19378726</v>
      </c>
      <c r="AB349">
        <v>19700186909</v>
      </c>
      <c r="AC349">
        <v>10988963</v>
      </c>
      <c r="AD349" t="s">
        <v>5</v>
      </c>
      <c r="AE349">
        <v>11</v>
      </c>
      <c r="AH349" t="s">
        <v>27569</v>
      </c>
      <c r="AI349" t="s">
        <v>27568</v>
      </c>
      <c r="AK349" t="s">
        <v>27567</v>
      </c>
      <c r="AL349">
        <v>7</v>
      </c>
      <c r="AM349" s="5">
        <f t="shared" si="42"/>
        <v>0.58333333333333337</v>
      </c>
      <c r="AN349" s="4">
        <f t="shared" si="47"/>
        <v>8.835037233371198E-4</v>
      </c>
      <c r="AO349" s="3"/>
      <c r="AP349">
        <v>0</v>
      </c>
      <c r="AR349" t="s">
        <v>0</v>
      </c>
      <c r="AT349" s="2" t="s">
        <v>66</v>
      </c>
      <c r="AU349" s="1">
        <f t="shared" si="43"/>
        <v>0.43012487625525087</v>
      </c>
      <c r="AV349" s="1">
        <f t="shared" si="44"/>
        <v>0.33247501799195411</v>
      </c>
      <c r="AW349" s="1">
        <f t="shared" si="45"/>
        <v>0.23482515972865725</v>
      </c>
    </row>
    <row r="350" spans="1:49" x14ac:dyDescent="0.2">
      <c r="A350">
        <v>348</v>
      </c>
      <c r="B350" t="s">
        <v>27566</v>
      </c>
      <c r="C350" t="s">
        <v>27565</v>
      </c>
      <c r="F350" t="s">
        <v>27564</v>
      </c>
      <c r="G350" t="s">
        <v>15</v>
      </c>
      <c r="H350" t="s">
        <v>14</v>
      </c>
      <c r="I350" t="s">
        <v>10587</v>
      </c>
      <c r="J350">
        <v>60016248</v>
      </c>
      <c r="K350" t="s">
        <v>10586</v>
      </c>
      <c r="L350" t="s">
        <v>1396</v>
      </c>
      <c r="M350" t="s">
        <v>859</v>
      </c>
      <c r="N350">
        <v>2</v>
      </c>
      <c r="O350" t="s">
        <v>27563</v>
      </c>
      <c r="P350" t="s">
        <v>27562</v>
      </c>
      <c r="Q350" t="s">
        <v>16211</v>
      </c>
      <c r="R350" s="7">
        <v>40324</v>
      </c>
      <c r="S350" s="8">
        <f t="shared" si="40"/>
        <v>2010</v>
      </c>
      <c r="T350" s="8">
        <v>2010</v>
      </c>
      <c r="U350" s="8">
        <f t="shared" si="41"/>
        <v>12</v>
      </c>
      <c r="V350" s="7">
        <v>2010</v>
      </c>
      <c r="W350" t="s">
        <v>27553</v>
      </c>
      <c r="X350" s="2">
        <v>0.216</v>
      </c>
      <c r="Y350" s="6">
        <f t="shared" si="46"/>
        <v>5.765996636501962E-3</v>
      </c>
      <c r="AA350">
        <v>19378726</v>
      </c>
      <c r="AB350">
        <v>19700186909</v>
      </c>
      <c r="AC350">
        <v>10988963</v>
      </c>
      <c r="AD350" t="s">
        <v>5</v>
      </c>
      <c r="AE350">
        <v>11</v>
      </c>
      <c r="AH350" t="s">
        <v>11932</v>
      </c>
      <c r="AI350" t="s">
        <v>27561</v>
      </c>
      <c r="AK350" t="s">
        <v>27560</v>
      </c>
      <c r="AL350">
        <v>4</v>
      </c>
      <c r="AM350" s="5">
        <f t="shared" si="42"/>
        <v>0.33333333333333331</v>
      </c>
      <c r="AN350" s="4">
        <f t="shared" si="47"/>
        <v>5.048592704783541E-4</v>
      </c>
      <c r="AO350" s="3"/>
      <c r="AP350">
        <v>0</v>
      </c>
      <c r="AR350" t="s">
        <v>0</v>
      </c>
      <c r="AT350" s="2" t="s">
        <v>66</v>
      </c>
      <c r="AU350" s="1">
        <f t="shared" si="43"/>
        <v>0.41876554266948796</v>
      </c>
      <c r="AV350" s="1">
        <f t="shared" si="44"/>
        <v>0.3135427953490158</v>
      </c>
      <c r="AW350" s="1">
        <f t="shared" si="45"/>
        <v>0.20832004802854362</v>
      </c>
    </row>
    <row r="351" spans="1:49" x14ac:dyDescent="0.2">
      <c r="A351">
        <v>349</v>
      </c>
      <c r="B351" t="s">
        <v>27559</v>
      </c>
      <c r="C351" t="s">
        <v>27558</v>
      </c>
      <c r="F351" t="s">
        <v>27557</v>
      </c>
      <c r="G351" t="s">
        <v>15</v>
      </c>
      <c r="H351" t="s">
        <v>14</v>
      </c>
      <c r="I351" t="s">
        <v>27556</v>
      </c>
      <c r="J351">
        <v>60002214</v>
      </c>
      <c r="K351" t="s">
        <v>27555</v>
      </c>
      <c r="L351" t="s">
        <v>44</v>
      </c>
      <c r="M351" t="s">
        <v>43</v>
      </c>
      <c r="N351">
        <v>1</v>
      </c>
      <c r="O351" t="s">
        <v>27554</v>
      </c>
      <c r="P351">
        <v>6602701159</v>
      </c>
      <c r="Q351">
        <v>60002214</v>
      </c>
      <c r="R351" s="7">
        <v>40324</v>
      </c>
      <c r="S351" s="8">
        <f t="shared" si="40"/>
        <v>2010</v>
      </c>
      <c r="T351" s="8">
        <v>2010</v>
      </c>
      <c r="U351" s="8">
        <f t="shared" si="41"/>
        <v>12</v>
      </c>
      <c r="V351" s="7">
        <v>2010</v>
      </c>
      <c r="W351" t="s">
        <v>27553</v>
      </c>
      <c r="X351" s="2">
        <v>0.216</v>
      </c>
      <c r="Y351" s="6">
        <f t="shared" si="46"/>
        <v>5.765996636501962E-3</v>
      </c>
      <c r="AA351">
        <v>19378726</v>
      </c>
      <c r="AB351">
        <v>19700186909</v>
      </c>
      <c r="AC351">
        <v>10988963</v>
      </c>
      <c r="AD351" t="s">
        <v>5</v>
      </c>
      <c r="AE351">
        <v>11</v>
      </c>
      <c r="AH351" s="9">
        <v>44531</v>
      </c>
      <c r="AI351" t="s">
        <v>27552</v>
      </c>
      <c r="AK351" t="s">
        <v>27551</v>
      </c>
      <c r="AL351">
        <v>4</v>
      </c>
      <c r="AM351" s="5">
        <f t="shared" si="42"/>
        <v>0.33333333333333331</v>
      </c>
      <c r="AN351" s="4">
        <f t="shared" si="47"/>
        <v>5.048592704783541E-4</v>
      </c>
      <c r="AO351" s="3"/>
      <c r="AP351">
        <v>0</v>
      </c>
      <c r="AR351" t="s">
        <v>0</v>
      </c>
      <c r="AT351" s="2" t="s">
        <v>66</v>
      </c>
      <c r="AU351" s="1">
        <f t="shared" si="43"/>
        <v>0.41876554266948796</v>
      </c>
      <c r="AV351" s="1">
        <f t="shared" si="44"/>
        <v>0.3135427953490158</v>
      </c>
      <c r="AW351" s="1">
        <f t="shared" si="45"/>
        <v>0.20832004802854362</v>
      </c>
    </row>
    <row r="352" spans="1:49" x14ac:dyDescent="0.2">
      <c r="A352">
        <v>350</v>
      </c>
      <c r="B352" t="s">
        <v>27550</v>
      </c>
      <c r="C352" t="s">
        <v>27549</v>
      </c>
      <c r="F352" t="s">
        <v>27548</v>
      </c>
      <c r="G352" t="s">
        <v>15</v>
      </c>
      <c r="H352" t="s">
        <v>14</v>
      </c>
      <c r="I352" t="s">
        <v>27547</v>
      </c>
      <c r="J352" t="s">
        <v>27542</v>
      </c>
      <c r="K352" t="s">
        <v>27546</v>
      </c>
      <c r="L352" t="s">
        <v>27545</v>
      </c>
      <c r="M352" t="s">
        <v>12088</v>
      </c>
      <c r="N352">
        <v>3</v>
      </c>
      <c r="O352" t="s">
        <v>27544</v>
      </c>
      <c r="P352" t="s">
        <v>27543</v>
      </c>
      <c r="Q352" t="s">
        <v>27542</v>
      </c>
      <c r="R352" s="7">
        <v>40324</v>
      </c>
      <c r="S352" s="8">
        <f t="shared" si="40"/>
        <v>2010</v>
      </c>
      <c r="T352" s="8">
        <v>2010</v>
      </c>
      <c r="U352" s="8">
        <f t="shared" si="41"/>
        <v>12</v>
      </c>
      <c r="V352" s="7">
        <v>40324</v>
      </c>
      <c r="W352" t="s">
        <v>15867</v>
      </c>
      <c r="X352" s="2">
        <v>0.621</v>
      </c>
      <c r="Y352" s="6">
        <f t="shared" si="46"/>
        <v>1.6577240329943142E-2</v>
      </c>
      <c r="AA352">
        <v>11755326</v>
      </c>
      <c r="AB352">
        <v>4700151916</v>
      </c>
      <c r="AC352">
        <v>11755334</v>
      </c>
      <c r="AD352" t="s">
        <v>5</v>
      </c>
      <c r="AF352">
        <v>2484</v>
      </c>
      <c r="AH352" t="s">
        <v>27541</v>
      </c>
      <c r="AI352" t="s">
        <v>27540</v>
      </c>
      <c r="AJ352" t="s">
        <v>27539</v>
      </c>
      <c r="AK352" t="s">
        <v>27538</v>
      </c>
      <c r="AL352">
        <v>2</v>
      </c>
      <c r="AM352" s="5">
        <f t="shared" si="42"/>
        <v>0.16666666666666666</v>
      </c>
      <c r="AN352" s="4">
        <f t="shared" si="47"/>
        <v>2.5242963523917705E-4</v>
      </c>
      <c r="AO352" s="3"/>
      <c r="AP352">
        <v>0</v>
      </c>
      <c r="AR352" t="s">
        <v>0</v>
      </c>
      <c r="AT352" s="2">
        <v>1.091</v>
      </c>
      <c r="AU352" s="1">
        <f t="shared" si="43"/>
        <v>1.1679797121531952</v>
      </c>
      <c r="AV352" s="1">
        <f t="shared" si="44"/>
        <v>0.84148349825911595</v>
      </c>
      <c r="AW352" s="1">
        <f t="shared" si="45"/>
        <v>0.5149872843650366</v>
      </c>
    </row>
    <row r="353" spans="1:49" x14ac:dyDescent="0.2">
      <c r="A353">
        <v>351</v>
      </c>
      <c r="B353" t="s">
        <v>27537</v>
      </c>
      <c r="C353" t="s">
        <v>27536</v>
      </c>
      <c r="F353" t="s">
        <v>27535</v>
      </c>
      <c r="G353" t="s">
        <v>15</v>
      </c>
      <c r="H353" t="s">
        <v>14</v>
      </c>
      <c r="I353" t="s">
        <v>27534</v>
      </c>
      <c r="J353">
        <v>60029859</v>
      </c>
      <c r="K353" t="s">
        <v>27533</v>
      </c>
      <c r="L353" t="s">
        <v>993</v>
      </c>
      <c r="M353" t="s">
        <v>992</v>
      </c>
      <c r="N353">
        <v>5</v>
      </c>
      <c r="O353" t="s">
        <v>27532</v>
      </c>
      <c r="P353" t="s">
        <v>27531</v>
      </c>
      <c r="Q353" t="s">
        <v>27530</v>
      </c>
      <c r="R353" s="7">
        <v>40324</v>
      </c>
      <c r="S353" s="8">
        <f t="shared" si="40"/>
        <v>2010</v>
      </c>
      <c r="T353" s="8">
        <v>2010</v>
      </c>
      <c r="U353" s="8">
        <f t="shared" si="41"/>
        <v>12</v>
      </c>
      <c r="V353" s="7">
        <v>2010</v>
      </c>
      <c r="W353" t="s">
        <v>8414</v>
      </c>
      <c r="X353" s="2">
        <v>0.46100000000000002</v>
      </c>
      <c r="Y353" s="6">
        <f t="shared" si="46"/>
        <v>1.2306131710312059E-2</v>
      </c>
      <c r="AA353">
        <v>16871472</v>
      </c>
      <c r="AB353">
        <v>18202</v>
      </c>
      <c r="AC353">
        <v>16871499</v>
      </c>
      <c r="AD353" t="s">
        <v>5</v>
      </c>
      <c r="AE353">
        <v>2010</v>
      </c>
      <c r="AG353">
        <v>719523</v>
      </c>
      <c r="AI353" t="s">
        <v>27529</v>
      </c>
      <c r="AK353" t="s">
        <v>27528</v>
      </c>
      <c r="AL353">
        <v>14</v>
      </c>
      <c r="AM353" s="5">
        <f t="shared" si="42"/>
        <v>1.1666666666666667</v>
      </c>
      <c r="AN353" s="4">
        <f t="shared" si="47"/>
        <v>1.7670074466742396E-3</v>
      </c>
      <c r="AO353" s="3"/>
      <c r="AP353">
        <v>1</v>
      </c>
      <c r="AQ353" t="s">
        <v>27527</v>
      </c>
      <c r="AR353" t="s">
        <v>27526</v>
      </c>
      <c r="AS353" t="s">
        <v>27525</v>
      </c>
      <c r="AT353" s="2" t="s">
        <v>66</v>
      </c>
      <c r="AU353" s="1">
        <f t="shared" si="43"/>
        <v>0.91443944312207126</v>
      </c>
      <c r="AV353" s="1">
        <f t="shared" si="44"/>
        <v>0.70365695784931492</v>
      </c>
      <c r="AW353" s="1">
        <f t="shared" si="45"/>
        <v>0.49287447257655853</v>
      </c>
    </row>
    <row r="354" spans="1:49" x14ac:dyDescent="0.2">
      <c r="A354">
        <v>352</v>
      </c>
      <c r="B354" t="s">
        <v>27524</v>
      </c>
      <c r="C354" t="s">
        <v>27523</v>
      </c>
      <c r="F354" t="s">
        <v>27522</v>
      </c>
      <c r="G354" t="s">
        <v>15</v>
      </c>
      <c r="H354" t="s">
        <v>14</v>
      </c>
      <c r="I354" t="s">
        <v>27521</v>
      </c>
      <c r="J354">
        <v>60004750</v>
      </c>
      <c r="K354" t="s">
        <v>16971</v>
      </c>
      <c r="L354" t="s">
        <v>16970</v>
      </c>
      <c r="M354" t="s">
        <v>330</v>
      </c>
      <c r="N354">
        <v>2</v>
      </c>
      <c r="O354" t="s">
        <v>27520</v>
      </c>
      <c r="P354" t="s">
        <v>27519</v>
      </c>
      <c r="Q354" t="s">
        <v>16967</v>
      </c>
      <c r="R354" s="7">
        <v>40324</v>
      </c>
      <c r="S354" s="8">
        <f t="shared" si="40"/>
        <v>2010</v>
      </c>
      <c r="T354" s="8">
        <v>2010</v>
      </c>
      <c r="U354" s="8">
        <f t="shared" si="41"/>
        <v>12</v>
      </c>
      <c r="V354" s="7">
        <v>2010</v>
      </c>
      <c r="W354" t="s">
        <v>26339</v>
      </c>
      <c r="X354" s="2">
        <v>0.317</v>
      </c>
      <c r="Y354" s="6">
        <f t="shared" si="46"/>
        <v>8.4621339526440836E-3</v>
      </c>
      <c r="AA354">
        <v>16876172</v>
      </c>
      <c r="AB354">
        <v>15300154801</v>
      </c>
      <c r="AC354">
        <v>16876180</v>
      </c>
      <c r="AD354" t="s">
        <v>5</v>
      </c>
      <c r="AE354">
        <v>2010</v>
      </c>
      <c r="AG354">
        <v>140506</v>
      </c>
      <c r="AI354" t="s">
        <v>27518</v>
      </c>
      <c r="AK354" t="s">
        <v>27517</v>
      </c>
      <c r="AL354">
        <v>13</v>
      </c>
      <c r="AM354" s="5">
        <f t="shared" si="42"/>
        <v>1.0833333333333333</v>
      </c>
      <c r="AN354" s="4">
        <f t="shared" si="47"/>
        <v>1.6407926290546509E-3</v>
      </c>
      <c r="AO354" s="3"/>
      <c r="AP354">
        <v>1</v>
      </c>
      <c r="AR354" t="s">
        <v>0</v>
      </c>
      <c r="AT354" s="2">
        <v>1.63</v>
      </c>
      <c r="AU354" s="1">
        <f t="shared" si="43"/>
        <v>0.64157315555672534</v>
      </c>
      <c r="AV354" s="1">
        <f t="shared" si="44"/>
        <v>0.50514632908493673</v>
      </c>
      <c r="AW354" s="1">
        <f t="shared" si="45"/>
        <v>0.36871950261314806</v>
      </c>
    </row>
    <row r="355" spans="1:49" x14ac:dyDescent="0.2">
      <c r="A355">
        <v>353</v>
      </c>
      <c r="B355" t="s">
        <v>27516</v>
      </c>
      <c r="C355" t="s">
        <v>27515</v>
      </c>
      <c r="E355">
        <v>20210606</v>
      </c>
      <c r="F355" t="s">
        <v>27514</v>
      </c>
      <c r="G355" t="s">
        <v>15</v>
      </c>
      <c r="H355" t="s">
        <v>14</v>
      </c>
      <c r="I355" t="s">
        <v>27513</v>
      </c>
      <c r="J355">
        <v>60022281</v>
      </c>
      <c r="K355" t="s">
        <v>27512</v>
      </c>
      <c r="L355" t="s">
        <v>1451</v>
      </c>
      <c r="M355" t="s">
        <v>58</v>
      </c>
      <c r="N355">
        <v>6</v>
      </c>
      <c r="O355" t="s">
        <v>27511</v>
      </c>
      <c r="P355" t="s">
        <v>27510</v>
      </c>
      <c r="Q355" t="s">
        <v>27509</v>
      </c>
      <c r="R355" s="7">
        <v>40324</v>
      </c>
      <c r="S355" s="8">
        <f t="shared" si="40"/>
        <v>2010</v>
      </c>
      <c r="T355" s="8">
        <v>2010</v>
      </c>
      <c r="U355" s="8">
        <f t="shared" si="41"/>
        <v>12</v>
      </c>
      <c r="V355" s="7">
        <v>2010</v>
      </c>
      <c r="W355" t="s">
        <v>5975</v>
      </c>
      <c r="X355" s="2">
        <v>0.89600000000000002</v>
      </c>
      <c r="Y355" s="6">
        <f t="shared" si="46"/>
        <v>2.3918208269934065E-2</v>
      </c>
      <c r="AA355">
        <v>2656736</v>
      </c>
      <c r="AB355">
        <v>29901</v>
      </c>
      <c r="AC355">
        <v>14645157</v>
      </c>
      <c r="AD355" t="s">
        <v>5</v>
      </c>
      <c r="AE355">
        <v>26</v>
      </c>
      <c r="AF355">
        <v>4</v>
      </c>
      <c r="AH355" t="s">
        <v>27508</v>
      </c>
      <c r="AI355" t="s">
        <v>27507</v>
      </c>
      <c r="AJ355" t="s">
        <v>27506</v>
      </c>
      <c r="AK355" t="s">
        <v>27505</v>
      </c>
      <c r="AL355">
        <v>8</v>
      </c>
      <c r="AM355" s="5">
        <f t="shared" si="42"/>
        <v>0.66666666666666663</v>
      </c>
      <c r="AN355" s="4">
        <f t="shared" si="47"/>
        <v>1.0097185409567082E-3</v>
      </c>
      <c r="AO355" s="3"/>
      <c r="AP355">
        <v>0</v>
      </c>
      <c r="AQ355" t="s">
        <v>125</v>
      </c>
      <c r="AR355">
        <v>10772010</v>
      </c>
      <c r="AS355" t="s">
        <v>124</v>
      </c>
      <c r="AT355" s="2">
        <v>3.9140000000000001</v>
      </c>
      <c r="AU355" s="1">
        <f t="shared" si="43"/>
        <v>1.7045661351240855</v>
      </c>
      <c r="AV355" s="1">
        <f t="shared" si="44"/>
        <v>1.2463963405445386</v>
      </c>
      <c r="AW355" s="1">
        <f t="shared" si="45"/>
        <v>0.78822654596499153</v>
      </c>
    </row>
    <row r="356" spans="1:49" x14ac:dyDescent="0.2">
      <c r="A356">
        <v>354</v>
      </c>
      <c r="B356" t="s">
        <v>27504</v>
      </c>
      <c r="C356" t="s">
        <v>27503</v>
      </c>
      <c r="F356" t="s">
        <v>27502</v>
      </c>
      <c r="G356" t="s">
        <v>15</v>
      </c>
      <c r="H356" t="s">
        <v>14</v>
      </c>
      <c r="I356" t="s">
        <v>27501</v>
      </c>
      <c r="J356" t="s">
        <v>27500</v>
      </c>
      <c r="K356" t="s">
        <v>27499</v>
      </c>
      <c r="L356" t="s">
        <v>27498</v>
      </c>
      <c r="M356" t="s">
        <v>1020</v>
      </c>
      <c r="N356">
        <v>7</v>
      </c>
      <c r="O356" t="s">
        <v>27497</v>
      </c>
      <c r="P356" t="s">
        <v>27496</v>
      </c>
      <c r="Q356" t="s">
        <v>27495</v>
      </c>
      <c r="R356" s="7">
        <v>40324</v>
      </c>
      <c r="S356" s="8">
        <f t="shared" si="40"/>
        <v>2010</v>
      </c>
      <c r="T356" s="8">
        <v>2010</v>
      </c>
      <c r="U356" s="8">
        <f t="shared" si="41"/>
        <v>12</v>
      </c>
      <c r="V356" s="7">
        <v>2010</v>
      </c>
      <c r="W356" t="s">
        <v>8414</v>
      </c>
      <c r="X356" s="2">
        <v>0.46100000000000002</v>
      </c>
      <c r="Y356" s="6">
        <f t="shared" si="46"/>
        <v>1.2306131710312059E-2</v>
      </c>
      <c r="AA356">
        <v>16871472</v>
      </c>
      <c r="AB356">
        <v>18202</v>
      </c>
      <c r="AC356">
        <v>16871499</v>
      </c>
      <c r="AD356" t="s">
        <v>5</v>
      </c>
      <c r="AE356">
        <v>2010</v>
      </c>
      <c r="AG356">
        <v>102095</v>
      </c>
      <c r="AI356" t="s">
        <v>27494</v>
      </c>
      <c r="AK356" t="s">
        <v>27493</v>
      </c>
      <c r="AL356">
        <v>18</v>
      </c>
      <c r="AM356" s="5">
        <f t="shared" si="42"/>
        <v>1.5</v>
      </c>
      <c r="AN356" s="4">
        <f t="shared" si="47"/>
        <v>2.2718667171525938E-3</v>
      </c>
      <c r="AO356" s="3"/>
      <c r="AP356">
        <v>1</v>
      </c>
      <c r="AR356" t="s">
        <v>0</v>
      </c>
      <c r="AT356" s="2" t="s">
        <v>66</v>
      </c>
      <c r="AU356" s="1">
        <f t="shared" si="43"/>
        <v>0.92958522123642184</v>
      </c>
      <c r="AV356" s="1">
        <f t="shared" si="44"/>
        <v>0.72889992137323256</v>
      </c>
      <c r="AW356" s="1">
        <f t="shared" si="45"/>
        <v>0.52821462151004339</v>
      </c>
    </row>
    <row r="357" spans="1:49" x14ac:dyDescent="0.2">
      <c r="A357">
        <v>355</v>
      </c>
      <c r="B357" t="s">
        <v>27492</v>
      </c>
      <c r="C357" t="s">
        <v>27491</v>
      </c>
      <c r="D357" t="s">
        <v>27490</v>
      </c>
      <c r="F357" t="s">
        <v>27489</v>
      </c>
      <c r="G357" t="s">
        <v>15</v>
      </c>
      <c r="H357" t="s">
        <v>14</v>
      </c>
      <c r="I357" t="s">
        <v>15809</v>
      </c>
      <c r="J357" t="s">
        <v>15808</v>
      </c>
      <c r="K357" t="s">
        <v>15807</v>
      </c>
      <c r="L357" t="s">
        <v>15806</v>
      </c>
      <c r="M357" t="s">
        <v>5421</v>
      </c>
      <c r="N357">
        <v>4</v>
      </c>
      <c r="O357" t="s">
        <v>15805</v>
      </c>
      <c r="P357" t="s">
        <v>15804</v>
      </c>
      <c r="Q357" t="s">
        <v>15803</v>
      </c>
      <c r="R357" s="7">
        <v>40323</v>
      </c>
      <c r="S357" s="8">
        <f t="shared" si="40"/>
        <v>2010</v>
      </c>
      <c r="T357" s="8">
        <v>2010</v>
      </c>
      <c r="U357" s="8">
        <f t="shared" si="41"/>
        <v>12</v>
      </c>
      <c r="V357" s="7">
        <v>2010</v>
      </c>
      <c r="W357" t="s">
        <v>24032</v>
      </c>
      <c r="X357" s="2">
        <v>1.56</v>
      </c>
      <c r="Y357" s="6">
        <f t="shared" si="46"/>
        <v>4.1643309041403065E-2</v>
      </c>
      <c r="AA357">
        <v>162361</v>
      </c>
      <c r="AB357">
        <v>16313</v>
      </c>
      <c r="AD357" t="s">
        <v>5</v>
      </c>
      <c r="AE357">
        <v>89</v>
      </c>
      <c r="AF357">
        <v>9</v>
      </c>
      <c r="AH357" t="s">
        <v>27488</v>
      </c>
      <c r="AI357" t="s">
        <v>27487</v>
      </c>
      <c r="AJ357" t="s">
        <v>27486</v>
      </c>
      <c r="AK357" t="s">
        <v>27485</v>
      </c>
      <c r="AL357">
        <v>33</v>
      </c>
      <c r="AM357" s="5">
        <f t="shared" si="42"/>
        <v>2.75</v>
      </c>
      <c r="AN357" s="4">
        <f t="shared" si="47"/>
        <v>4.1650889814464215E-3</v>
      </c>
      <c r="AO357" s="3"/>
      <c r="AP357">
        <v>0</v>
      </c>
      <c r="AR357" t="s">
        <v>0</v>
      </c>
      <c r="AT357" s="2">
        <v>6.609</v>
      </c>
      <c r="AU357" s="1">
        <f t="shared" si="43"/>
        <v>3.0399843023416069</v>
      </c>
      <c r="AV357" s="1">
        <f t="shared" si="44"/>
        <v>2.2904199011424744</v>
      </c>
      <c r="AW357" s="1">
        <f t="shared" si="45"/>
        <v>1.5408554999433415</v>
      </c>
    </row>
    <row r="358" spans="1:49" x14ac:dyDescent="0.2">
      <c r="A358">
        <v>356</v>
      </c>
      <c r="B358" t="s">
        <v>27484</v>
      </c>
      <c r="C358" t="s">
        <v>27483</v>
      </c>
      <c r="F358" t="s">
        <v>27482</v>
      </c>
      <c r="G358" t="s">
        <v>15</v>
      </c>
      <c r="H358" t="s">
        <v>14</v>
      </c>
      <c r="I358" t="s">
        <v>3826</v>
      </c>
      <c r="J358" t="s">
        <v>3825</v>
      </c>
      <c r="K358" t="s">
        <v>3824</v>
      </c>
      <c r="L358" t="s">
        <v>3823</v>
      </c>
      <c r="M358" t="s">
        <v>185</v>
      </c>
      <c r="N358">
        <v>4</v>
      </c>
      <c r="O358" t="s">
        <v>3822</v>
      </c>
      <c r="P358" t="s">
        <v>3821</v>
      </c>
      <c r="Q358" t="s">
        <v>3820</v>
      </c>
      <c r="R358" s="7">
        <v>40323</v>
      </c>
      <c r="S358" s="8">
        <f t="shared" si="40"/>
        <v>2010</v>
      </c>
      <c r="T358" s="8">
        <v>2010</v>
      </c>
      <c r="U358" s="8">
        <f t="shared" si="41"/>
        <v>12</v>
      </c>
      <c r="V358" s="7">
        <v>40323</v>
      </c>
      <c r="W358" t="s">
        <v>11724</v>
      </c>
      <c r="X358" s="2">
        <v>0.17799999999999999</v>
      </c>
      <c r="Y358" s="6">
        <f t="shared" si="46"/>
        <v>4.7516083393395799E-3</v>
      </c>
      <c r="AB358">
        <v>5300152204</v>
      </c>
      <c r="AC358">
        <v>13492543</v>
      </c>
      <c r="AD358" t="s">
        <v>5</v>
      </c>
      <c r="AE358">
        <v>7</v>
      </c>
      <c r="AF358">
        <v>10</v>
      </c>
      <c r="AH358" t="s">
        <v>6493</v>
      </c>
      <c r="AI358" t="s">
        <v>27481</v>
      </c>
      <c r="AJ358" t="s">
        <v>27480</v>
      </c>
      <c r="AK358" t="s">
        <v>27479</v>
      </c>
      <c r="AL358">
        <v>3</v>
      </c>
      <c r="AM358" s="5">
        <f t="shared" si="42"/>
        <v>0.25</v>
      </c>
      <c r="AN358" s="4">
        <f t="shared" si="47"/>
        <v>3.786444528587656E-4</v>
      </c>
      <c r="AO358" s="3"/>
      <c r="AP358">
        <v>1</v>
      </c>
      <c r="AR358" t="s">
        <v>0</v>
      </c>
      <c r="AT358" s="2">
        <v>0.57799999999999996</v>
      </c>
      <c r="AU358" s="1">
        <f t="shared" si="43"/>
        <v>0.34397191733953358</v>
      </c>
      <c r="AV358" s="1">
        <f t="shared" si="44"/>
        <v>0.25651263960991727</v>
      </c>
      <c r="AW358" s="1">
        <f t="shared" si="45"/>
        <v>0.16905336188030098</v>
      </c>
    </row>
    <row r="359" spans="1:49" x14ac:dyDescent="0.2">
      <c r="A359">
        <v>357</v>
      </c>
      <c r="B359" t="s">
        <v>27478</v>
      </c>
      <c r="C359" t="s">
        <v>27477</v>
      </c>
      <c r="F359" t="s">
        <v>27476</v>
      </c>
      <c r="G359" t="s">
        <v>15</v>
      </c>
      <c r="H359" t="s">
        <v>14</v>
      </c>
      <c r="I359" t="s">
        <v>27475</v>
      </c>
      <c r="J359">
        <v>60000627</v>
      </c>
      <c r="K359" t="s">
        <v>861</v>
      </c>
      <c r="L359" t="s">
        <v>860</v>
      </c>
      <c r="M359" t="s">
        <v>859</v>
      </c>
      <c r="N359">
        <v>3</v>
      </c>
      <c r="O359" t="s">
        <v>27474</v>
      </c>
      <c r="P359" t="s">
        <v>27473</v>
      </c>
      <c r="Q359" t="s">
        <v>21234</v>
      </c>
      <c r="R359" s="7">
        <v>40323</v>
      </c>
      <c r="S359" s="8">
        <f t="shared" si="40"/>
        <v>2010</v>
      </c>
      <c r="T359" s="8">
        <v>2010</v>
      </c>
      <c r="U359" s="8">
        <f t="shared" si="41"/>
        <v>12</v>
      </c>
      <c r="V359" s="7">
        <v>40323</v>
      </c>
      <c r="W359" t="s">
        <v>11724</v>
      </c>
      <c r="X359" s="2">
        <v>0.17799999999999999</v>
      </c>
      <c r="Y359" s="6">
        <f t="shared" si="46"/>
        <v>4.7516083393395799E-3</v>
      </c>
      <c r="AB359">
        <v>5300152204</v>
      </c>
      <c r="AC359">
        <v>13492543</v>
      </c>
      <c r="AD359" t="s">
        <v>5</v>
      </c>
      <c r="AE359">
        <v>7</v>
      </c>
      <c r="AF359">
        <v>10</v>
      </c>
      <c r="AH359" t="s">
        <v>27472</v>
      </c>
      <c r="AI359" t="s">
        <v>27471</v>
      </c>
      <c r="AJ359" t="s">
        <v>27470</v>
      </c>
      <c r="AK359" t="s">
        <v>27469</v>
      </c>
      <c r="AL359">
        <v>9</v>
      </c>
      <c r="AM359" s="5">
        <f t="shared" si="42"/>
        <v>0.75</v>
      </c>
      <c r="AN359" s="4">
        <f t="shared" si="47"/>
        <v>1.1359333585762969E-3</v>
      </c>
      <c r="AO359" s="3"/>
      <c r="AP359">
        <v>1</v>
      </c>
      <c r="AR359" t="s">
        <v>0</v>
      </c>
      <c r="AT359" s="2">
        <v>0.57799999999999996</v>
      </c>
      <c r="AU359" s="1">
        <f t="shared" si="43"/>
        <v>0.36669058451105951</v>
      </c>
      <c r="AV359" s="1">
        <f t="shared" si="44"/>
        <v>0.29437708489579384</v>
      </c>
      <c r="AW359" s="1">
        <f t="shared" si="45"/>
        <v>0.22206358528052816</v>
      </c>
    </row>
    <row r="360" spans="1:49" x14ac:dyDescent="0.2">
      <c r="A360">
        <v>358</v>
      </c>
      <c r="B360" t="s">
        <v>27468</v>
      </c>
      <c r="C360" t="s">
        <v>27467</v>
      </c>
      <c r="F360" t="s">
        <v>27466</v>
      </c>
      <c r="G360" t="s">
        <v>15</v>
      </c>
      <c r="H360" t="s">
        <v>14</v>
      </c>
      <c r="I360" t="s">
        <v>27465</v>
      </c>
      <c r="J360">
        <v>60022195</v>
      </c>
      <c r="K360" t="s">
        <v>2298</v>
      </c>
      <c r="L360" t="s">
        <v>2297</v>
      </c>
      <c r="M360" t="s">
        <v>43</v>
      </c>
      <c r="N360">
        <v>4</v>
      </c>
      <c r="O360" t="s">
        <v>27464</v>
      </c>
      <c r="P360" t="s">
        <v>27463</v>
      </c>
      <c r="Q360" t="s">
        <v>27462</v>
      </c>
      <c r="R360" s="7">
        <v>40323</v>
      </c>
      <c r="S360" s="8">
        <f t="shared" si="40"/>
        <v>2010</v>
      </c>
      <c r="T360" s="8">
        <v>2010</v>
      </c>
      <c r="U360" s="8">
        <f t="shared" si="41"/>
        <v>12</v>
      </c>
      <c r="V360" s="7">
        <v>40323</v>
      </c>
      <c r="W360" t="s">
        <v>12119</v>
      </c>
      <c r="X360" s="2">
        <v>5.0110000000000001</v>
      </c>
      <c r="Y360" s="6">
        <f t="shared" si="46"/>
        <v>0.13376578308107098</v>
      </c>
      <c r="AA360">
        <v>278424</v>
      </c>
      <c r="AB360">
        <v>21121</v>
      </c>
      <c r="AC360">
        <v>10916490</v>
      </c>
      <c r="AD360" t="s">
        <v>5</v>
      </c>
      <c r="AE360">
        <v>107</v>
      </c>
      <c r="AF360">
        <v>21</v>
      </c>
      <c r="AH360" t="s">
        <v>27461</v>
      </c>
      <c r="AI360" t="s">
        <v>27460</v>
      </c>
      <c r="AK360" t="s">
        <v>27459</v>
      </c>
      <c r="AL360">
        <v>5</v>
      </c>
      <c r="AM360" s="5">
        <f t="shared" si="42"/>
        <v>0.41666666666666669</v>
      </c>
      <c r="AN360" s="4">
        <f t="shared" si="47"/>
        <v>6.310740880979427E-4</v>
      </c>
      <c r="AO360" s="3"/>
      <c r="AP360">
        <v>1</v>
      </c>
      <c r="AR360" t="s">
        <v>0</v>
      </c>
      <c r="AT360" s="2" t="s">
        <v>66</v>
      </c>
      <c r="AU360" s="1">
        <f t="shared" si="43"/>
        <v>9.3825370383179063</v>
      </c>
      <c r="AV360" s="1">
        <f t="shared" si="44"/>
        <v>6.7198428584584473</v>
      </c>
      <c r="AW360" s="1">
        <f t="shared" si="45"/>
        <v>4.0571486785989856</v>
      </c>
    </row>
    <row r="361" spans="1:49" x14ac:dyDescent="0.2">
      <c r="A361">
        <v>359</v>
      </c>
      <c r="B361" t="s">
        <v>27458</v>
      </c>
      <c r="C361" t="s">
        <v>27457</v>
      </c>
      <c r="F361" t="s">
        <v>27456</v>
      </c>
      <c r="G361" t="s">
        <v>15</v>
      </c>
      <c r="H361" t="s">
        <v>14</v>
      </c>
      <c r="I361" t="s">
        <v>27455</v>
      </c>
      <c r="J361" t="s">
        <v>27454</v>
      </c>
      <c r="K361" t="s">
        <v>27453</v>
      </c>
      <c r="L361" t="s">
        <v>27452</v>
      </c>
      <c r="M361" t="s">
        <v>27451</v>
      </c>
      <c r="N361">
        <v>4</v>
      </c>
      <c r="O361" t="s">
        <v>27450</v>
      </c>
      <c r="P361" t="s">
        <v>27449</v>
      </c>
      <c r="Q361" t="s">
        <v>27448</v>
      </c>
      <c r="R361" s="7">
        <v>40322</v>
      </c>
      <c r="S361" s="8">
        <f t="shared" si="40"/>
        <v>2010</v>
      </c>
      <c r="T361" s="8">
        <v>2010</v>
      </c>
      <c r="U361" s="8">
        <f t="shared" si="41"/>
        <v>12</v>
      </c>
      <c r="V361" s="7">
        <v>2010</v>
      </c>
      <c r="W361" t="s">
        <v>27342</v>
      </c>
      <c r="X361" s="2">
        <v>0.34100000000000003</v>
      </c>
      <c r="Y361" s="6">
        <f t="shared" si="46"/>
        <v>9.1028002455887467E-3</v>
      </c>
      <c r="AA361">
        <v>19378718</v>
      </c>
      <c r="AB361">
        <v>19700186839</v>
      </c>
      <c r="AC361">
        <v>15309681</v>
      </c>
      <c r="AD361" t="s">
        <v>5</v>
      </c>
      <c r="AE361">
        <v>12</v>
      </c>
      <c r="AH361" t="s">
        <v>9775</v>
      </c>
      <c r="AI361" t="s">
        <v>27447</v>
      </c>
      <c r="AK361" t="s">
        <v>27446</v>
      </c>
      <c r="AL361">
        <v>1</v>
      </c>
      <c r="AM361" s="5">
        <f t="shared" si="42"/>
        <v>8.3333333333333329E-2</v>
      </c>
      <c r="AN361" s="4">
        <f t="shared" si="47"/>
        <v>1.2621481761958852E-4</v>
      </c>
      <c r="AO361" s="3"/>
      <c r="AP361">
        <v>0</v>
      </c>
      <c r="AR361" t="s">
        <v>0</v>
      </c>
      <c r="AT361" s="2" t="s">
        <v>66</v>
      </c>
      <c r="AU361" s="1">
        <f t="shared" si="43"/>
        <v>0.64098246171979978</v>
      </c>
      <c r="AV361" s="1">
        <f t="shared" si="44"/>
        <v>0.46145075316041673</v>
      </c>
      <c r="AW361" s="1">
        <f t="shared" si="45"/>
        <v>0.28191904460103362</v>
      </c>
    </row>
    <row r="362" spans="1:49" x14ac:dyDescent="0.2">
      <c r="A362">
        <v>360</v>
      </c>
      <c r="B362" t="s">
        <v>27445</v>
      </c>
      <c r="C362" t="s">
        <v>27444</v>
      </c>
      <c r="F362" t="s">
        <v>27443</v>
      </c>
      <c r="G362" t="s">
        <v>15</v>
      </c>
      <c r="H362" t="s">
        <v>14</v>
      </c>
      <c r="I362" t="s">
        <v>27442</v>
      </c>
      <c r="J362" t="s">
        <v>27441</v>
      </c>
      <c r="K362" t="s">
        <v>27440</v>
      </c>
      <c r="L362" t="s">
        <v>27439</v>
      </c>
      <c r="M362" t="s">
        <v>27438</v>
      </c>
      <c r="N362">
        <v>3</v>
      </c>
      <c r="O362" t="s">
        <v>27437</v>
      </c>
      <c r="P362" t="s">
        <v>27436</v>
      </c>
      <c r="Q362" t="s">
        <v>27435</v>
      </c>
      <c r="R362" s="7">
        <v>40322</v>
      </c>
      <c r="S362" s="8">
        <f t="shared" si="40"/>
        <v>2010</v>
      </c>
      <c r="T362" s="8">
        <v>2010</v>
      </c>
      <c r="U362" s="8">
        <f t="shared" si="41"/>
        <v>12</v>
      </c>
      <c r="V362" s="7">
        <v>2010</v>
      </c>
      <c r="W362" t="s">
        <v>27342</v>
      </c>
      <c r="X362" s="2">
        <v>0.34100000000000003</v>
      </c>
      <c r="Y362" s="6">
        <f t="shared" si="46"/>
        <v>9.1028002455887467E-3</v>
      </c>
      <c r="AA362">
        <v>19378718</v>
      </c>
      <c r="AB362">
        <v>19700186839</v>
      </c>
      <c r="AC362">
        <v>15309681</v>
      </c>
      <c r="AD362" t="s">
        <v>5</v>
      </c>
      <c r="AE362">
        <v>12</v>
      </c>
      <c r="AH362" t="s">
        <v>27434</v>
      </c>
      <c r="AI362" t="s">
        <v>27433</v>
      </c>
      <c r="AK362" t="s">
        <v>27432</v>
      </c>
      <c r="AL362">
        <v>3</v>
      </c>
      <c r="AM362" s="5">
        <f t="shared" si="42"/>
        <v>0.25</v>
      </c>
      <c r="AN362" s="4">
        <f t="shared" si="47"/>
        <v>3.786444528587656E-4</v>
      </c>
      <c r="AO362" s="3"/>
      <c r="AP362">
        <v>0</v>
      </c>
      <c r="AR362" t="s">
        <v>0</v>
      </c>
      <c r="AT362" s="2" t="s">
        <v>66</v>
      </c>
      <c r="AU362" s="1">
        <f t="shared" si="43"/>
        <v>0.64855535077697513</v>
      </c>
      <c r="AV362" s="1">
        <f t="shared" si="44"/>
        <v>0.4740722349223756</v>
      </c>
      <c r="AW362" s="1">
        <f t="shared" si="45"/>
        <v>0.29958911906777597</v>
      </c>
    </row>
    <row r="363" spans="1:49" x14ac:dyDescent="0.2">
      <c r="A363">
        <v>361</v>
      </c>
      <c r="B363" t="s">
        <v>27431</v>
      </c>
      <c r="C363" t="s">
        <v>27430</v>
      </c>
      <c r="F363" t="s">
        <v>27429</v>
      </c>
      <c r="G363" t="s">
        <v>15</v>
      </c>
      <c r="H363" t="s">
        <v>14</v>
      </c>
      <c r="I363" t="s">
        <v>27428</v>
      </c>
      <c r="J363" t="s">
        <v>27427</v>
      </c>
      <c r="K363" t="s">
        <v>27426</v>
      </c>
      <c r="L363" t="s">
        <v>27425</v>
      </c>
      <c r="M363" t="s">
        <v>27424</v>
      </c>
      <c r="N363">
        <v>3</v>
      </c>
      <c r="O363" t="s">
        <v>27423</v>
      </c>
      <c r="P363" t="s">
        <v>27422</v>
      </c>
      <c r="Q363" t="s">
        <v>27421</v>
      </c>
      <c r="R363" s="7">
        <v>40322</v>
      </c>
      <c r="S363" s="8">
        <f t="shared" si="40"/>
        <v>2010</v>
      </c>
      <c r="T363" s="8">
        <v>2010</v>
      </c>
      <c r="U363" s="8">
        <f t="shared" si="41"/>
        <v>12</v>
      </c>
      <c r="V363" s="7">
        <v>2010</v>
      </c>
      <c r="W363" t="s">
        <v>27342</v>
      </c>
      <c r="X363" s="2">
        <v>0.34100000000000003</v>
      </c>
      <c r="Y363" s="6">
        <f t="shared" si="46"/>
        <v>9.1028002455887467E-3</v>
      </c>
      <c r="AA363">
        <v>19378718</v>
      </c>
      <c r="AB363">
        <v>19700186839</v>
      </c>
      <c r="AC363">
        <v>15309681</v>
      </c>
      <c r="AD363" t="s">
        <v>5</v>
      </c>
      <c r="AE363">
        <v>12</v>
      </c>
      <c r="AH363" s="10">
        <v>41640</v>
      </c>
      <c r="AI363" t="s">
        <v>27420</v>
      </c>
      <c r="AK363" t="s">
        <v>27419</v>
      </c>
      <c r="AL363">
        <v>9</v>
      </c>
      <c r="AM363" s="5">
        <f t="shared" si="42"/>
        <v>0.75</v>
      </c>
      <c r="AN363" s="4">
        <f t="shared" si="47"/>
        <v>1.1359333585762969E-3</v>
      </c>
      <c r="AO363" s="3"/>
      <c r="AP363">
        <v>0</v>
      </c>
      <c r="AR363" t="s">
        <v>0</v>
      </c>
      <c r="AT363" s="2" t="s">
        <v>66</v>
      </c>
      <c r="AU363" s="1">
        <f t="shared" si="43"/>
        <v>0.67127401794850106</v>
      </c>
      <c r="AV363" s="1">
        <f t="shared" si="44"/>
        <v>0.51193668020825223</v>
      </c>
      <c r="AW363" s="1">
        <f t="shared" si="45"/>
        <v>0.35259934246800312</v>
      </c>
    </row>
    <row r="364" spans="1:49" x14ac:dyDescent="0.2">
      <c r="A364">
        <v>362</v>
      </c>
      <c r="B364" t="s">
        <v>27418</v>
      </c>
      <c r="C364" t="s">
        <v>27417</v>
      </c>
      <c r="F364" t="s">
        <v>27416</v>
      </c>
      <c r="G364" t="s">
        <v>15</v>
      </c>
      <c r="H364" t="s">
        <v>14</v>
      </c>
      <c r="I364" t="s">
        <v>13552</v>
      </c>
      <c r="J364">
        <v>60025578</v>
      </c>
      <c r="K364" t="s">
        <v>778</v>
      </c>
      <c r="L364" t="s">
        <v>777</v>
      </c>
      <c r="M364" t="s">
        <v>58</v>
      </c>
      <c r="N364">
        <v>5</v>
      </c>
      <c r="O364" t="s">
        <v>27415</v>
      </c>
      <c r="P364" t="s">
        <v>27414</v>
      </c>
      <c r="Q364" t="s">
        <v>3618</v>
      </c>
      <c r="R364" s="7">
        <v>40322</v>
      </c>
      <c r="S364" s="8">
        <f t="shared" si="40"/>
        <v>2010</v>
      </c>
      <c r="T364" s="8">
        <v>2010</v>
      </c>
      <c r="U364" s="8">
        <f t="shared" si="41"/>
        <v>12</v>
      </c>
      <c r="V364" s="7">
        <v>2010</v>
      </c>
      <c r="W364" t="s">
        <v>27342</v>
      </c>
      <c r="X364" s="2">
        <v>0.34100000000000003</v>
      </c>
      <c r="Y364" s="6">
        <f t="shared" si="46"/>
        <v>9.1028002455887467E-3</v>
      </c>
      <c r="AA364">
        <v>19378718</v>
      </c>
      <c r="AB364">
        <v>19700186839</v>
      </c>
      <c r="AC364">
        <v>15309681</v>
      </c>
      <c r="AD364" t="s">
        <v>5</v>
      </c>
      <c r="AE364">
        <v>12</v>
      </c>
      <c r="AH364" t="s">
        <v>27413</v>
      </c>
      <c r="AI364" t="s">
        <v>27412</v>
      </c>
      <c r="AK364" t="s">
        <v>27411</v>
      </c>
      <c r="AL364">
        <v>8</v>
      </c>
      <c r="AM364" s="5">
        <f t="shared" si="42"/>
        <v>0.66666666666666663</v>
      </c>
      <c r="AN364" s="4">
        <f t="shared" si="47"/>
        <v>1.0097185409567082E-3</v>
      </c>
      <c r="AO364" s="3"/>
      <c r="AP364">
        <v>0</v>
      </c>
      <c r="AR364" t="s">
        <v>0</v>
      </c>
      <c r="AT364" s="2" t="s">
        <v>66</v>
      </c>
      <c r="AU364" s="1">
        <f t="shared" si="43"/>
        <v>0.66748757341991338</v>
      </c>
      <c r="AV364" s="1">
        <f t="shared" si="44"/>
        <v>0.50562593932727273</v>
      </c>
      <c r="AW364" s="1">
        <f t="shared" si="45"/>
        <v>0.34376430523463197</v>
      </c>
    </row>
    <row r="365" spans="1:49" x14ac:dyDescent="0.2">
      <c r="A365">
        <v>363</v>
      </c>
      <c r="B365" t="s">
        <v>27410</v>
      </c>
      <c r="C365" t="s">
        <v>27409</v>
      </c>
      <c r="F365" t="s">
        <v>27408</v>
      </c>
      <c r="G365" t="s">
        <v>15</v>
      </c>
      <c r="H365" t="s">
        <v>14</v>
      </c>
      <c r="I365" t="s">
        <v>24871</v>
      </c>
      <c r="J365" t="s">
        <v>24870</v>
      </c>
      <c r="K365" t="s">
        <v>24869</v>
      </c>
      <c r="L365" t="s">
        <v>24868</v>
      </c>
      <c r="M365" t="s">
        <v>24867</v>
      </c>
      <c r="N365">
        <v>5</v>
      </c>
      <c r="O365" t="s">
        <v>27407</v>
      </c>
      <c r="P365" t="s">
        <v>27406</v>
      </c>
      <c r="Q365" t="s">
        <v>27405</v>
      </c>
      <c r="R365" s="7">
        <v>40322</v>
      </c>
      <c r="S365" s="8">
        <f t="shared" si="40"/>
        <v>2010</v>
      </c>
      <c r="T365" s="8">
        <v>2010</v>
      </c>
      <c r="U365" s="8">
        <f t="shared" si="41"/>
        <v>12</v>
      </c>
      <c r="V365" s="7">
        <v>2010</v>
      </c>
      <c r="W365" t="s">
        <v>27342</v>
      </c>
      <c r="X365" s="2">
        <v>0.34100000000000003</v>
      </c>
      <c r="Y365" s="6">
        <f t="shared" si="46"/>
        <v>9.1028002455887467E-3</v>
      </c>
      <c r="AA365">
        <v>19378718</v>
      </c>
      <c r="AB365">
        <v>19700186839</v>
      </c>
      <c r="AC365">
        <v>15309681</v>
      </c>
      <c r="AD365" t="s">
        <v>5</v>
      </c>
      <c r="AE365">
        <v>12</v>
      </c>
      <c r="AH365" t="s">
        <v>27404</v>
      </c>
      <c r="AI365" t="s">
        <v>27403</v>
      </c>
      <c r="AK365" t="s">
        <v>27402</v>
      </c>
      <c r="AL365">
        <v>37</v>
      </c>
      <c r="AM365" s="5">
        <f t="shared" si="42"/>
        <v>3.0833333333333335</v>
      </c>
      <c r="AN365" s="4">
        <f t="shared" si="47"/>
        <v>4.6699482519247763E-3</v>
      </c>
      <c r="AO365" s="3"/>
      <c r="AP365">
        <v>0</v>
      </c>
      <c r="AR365" t="s">
        <v>0</v>
      </c>
      <c r="AT365" s="2" t="s">
        <v>66</v>
      </c>
      <c r="AU365" s="1">
        <f t="shared" si="43"/>
        <v>0.77729446474895547</v>
      </c>
      <c r="AV365" s="1">
        <f t="shared" si="44"/>
        <v>0.68863742487567614</v>
      </c>
      <c r="AW365" s="1">
        <f t="shared" si="45"/>
        <v>0.59998038500239681</v>
      </c>
    </row>
    <row r="366" spans="1:49" x14ac:dyDescent="0.2">
      <c r="A366">
        <v>364</v>
      </c>
      <c r="B366" t="s">
        <v>27401</v>
      </c>
      <c r="C366" t="s">
        <v>27400</v>
      </c>
      <c r="F366" t="s">
        <v>27399</v>
      </c>
      <c r="G366" t="s">
        <v>15</v>
      </c>
      <c r="H366" t="s">
        <v>14</v>
      </c>
      <c r="I366" t="s">
        <v>27398</v>
      </c>
      <c r="J366" t="s">
        <v>27397</v>
      </c>
      <c r="K366" t="s">
        <v>27396</v>
      </c>
      <c r="L366" t="s">
        <v>27395</v>
      </c>
      <c r="M366" t="s">
        <v>4895</v>
      </c>
      <c r="N366">
        <v>3</v>
      </c>
      <c r="O366" t="s">
        <v>27394</v>
      </c>
      <c r="P366" t="s">
        <v>27393</v>
      </c>
      <c r="Q366" t="s">
        <v>27392</v>
      </c>
      <c r="R366" s="7">
        <v>40322</v>
      </c>
      <c r="S366" s="8">
        <f t="shared" si="40"/>
        <v>2010</v>
      </c>
      <c r="T366" s="8">
        <v>2010</v>
      </c>
      <c r="U366" s="8">
        <f t="shared" si="41"/>
        <v>12</v>
      </c>
      <c r="V366" s="7">
        <v>2010</v>
      </c>
      <c r="W366" t="s">
        <v>27342</v>
      </c>
      <c r="X366" s="2">
        <v>0.34100000000000003</v>
      </c>
      <c r="Y366" s="6">
        <f t="shared" si="46"/>
        <v>9.1028002455887467E-3</v>
      </c>
      <c r="AA366">
        <v>19378718</v>
      </c>
      <c r="AB366">
        <v>19700186839</v>
      </c>
      <c r="AC366">
        <v>15309681</v>
      </c>
      <c r="AD366" t="s">
        <v>5</v>
      </c>
      <c r="AE366">
        <v>12</v>
      </c>
      <c r="AH366" t="s">
        <v>27391</v>
      </c>
      <c r="AI366" t="s">
        <v>27390</v>
      </c>
      <c r="AK366" t="s">
        <v>27389</v>
      </c>
      <c r="AL366">
        <v>40</v>
      </c>
      <c r="AM366" s="5">
        <f t="shared" si="42"/>
        <v>3.3333333333333335</v>
      </c>
      <c r="AN366" s="4">
        <f t="shared" si="47"/>
        <v>5.0485927047835416E-3</v>
      </c>
      <c r="AO366" s="3"/>
      <c r="AP366">
        <v>0</v>
      </c>
      <c r="AR366" t="s">
        <v>0</v>
      </c>
      <c r="AT366" s="2" t="s">
        <v>66</v>
      </c>
      <c r="AU366" s="1">
        <f t="shared" si="43"/>
        <v>0.78865379833471838</v>
      </c>
      <c r="AV366" s="1">
        <f t="shared" si="44"/>
        <v>0.7075696475186144</v>
      </c>
      <c r="AW366" s="1">
        <f t="shared" si="45"/>
        <v>0.6264854967025103</v>
      </c>
    </row>
    <row r="367" spans="1:49" x14ac:dyDescent="0.2">
      <c r="A367">
        <v>365</v>
      </c>
      <c r="B367" t="s">
        <v>27388</v>
      </c>
      <c r="C367" t="s">
        <v>27387</v>
      </c>
      <c r="F367" t="s">
        <v>27386</v>
      </c>
      <c r="G367" t="s">
        <v>15</v>
      </c>
      <c r="H367" t="s">
        <v>14</v>
      </c>
      <c r="I367" t="s">
        <v>3292</v>
      </c>
      <c r="J367">
        <v>60016521</v>
      </c>
      <c r="K367" t="s">
        <v>3600</v>
      </c>
      <c r="L367" t="s">
        <v>966</v>
      </c>
      <c r="M367" t="s">
        <v>58</v>
      </c>
      <c r="N367">
        <v>4</v>
      </c>
      <c r="O367" t="s">
        <v>27385</v>
      </c>
      <c r="P367" t="s">
        <v>27384</v>
      </c>
      <c r="Q367" t="s">
        <v>3608</v>
      </c>
      <c r="R367" s="7">
        <v>40322</v>
      </c>
      <c r="S367" s="8">
        <f t="shared" si="40"/>
        <v>2010</v>
      </c>
      <c r="T367" s="8">
        <v>2010</v>
      </c>
      <c r="U367" s="8">
        <f t="shared" si="41"/>
        <v>12</v>
      </c>
      <c r="V367" s="7">
        <v>2010</v>
      </c>
      <c r="W367" t="s">
        <v>27342</v>
      </c>
      <c r="X367" s="2">
        <v>0.34100000000000003</v>
      </c>
      <c r="Y367" s="6">
        <f t="shared" si="46"/>
        <v>9.1028002455887467E-3</v>
      </c>
      <c r="AA367">
        <v>19378718</v>
      </c>
      <c r="AB367">
        <v>19700186839</v>
      </c>
      <c r="AC367">
        <v>15309681</v>
      </c>
      <c r="AD367" t="s">
        <v>5</v>
      </c>
      <c r="AE367">
        <v>12</v>
      </c>
      <c r="AH367" t="s">
        <v>27383</v>
      </c>
      <c r="AI367" t="s">
        <v>27382</v>
      </c>
      <c r="AK367" t="s">
        <v>27381</v>
      </c>
      <c r="AL367">
        <v>9</v>
      </c>
      <c r="AM367" s="5">
        <f t="shared" si="42"/>
        <v>0.75</v>
      </c>
      <c r="AN367" s="4">
        <f t="shared" si="47"/>
        <v>1.1359333585762969E-3</v>
      </c>
      <c r="AO367" s="3"/>
      <c r="AP367">
        <v>0</v>
      </c>
      <c r="AR367" t="s">
        <v>0</v>
      </c>
      <c r="AT367" s="2" t="s">
        <v>66</v>
      </c>
      <c r="AU367" s="1">
        <f t="shared" si="43"/>
        <v>0.67127401794850106</v>
      </c>
      <c r="AV367" s="1">
        <f t="shared" si="44"/>
        <v>0.51193668020825223</v>
      </c>
      <c r="AW367" s="1">
        <f t="shared" si="45"/>
        <v>0.35259934246800312</v>
      </c>
    </row>
    <row r="368" spans="1:49" x14ac:dyDescent="0.2">
      <c r="A368">
        <v>366</v>
      </c>
      <c r="B368" t="s">
        <v>27380</v>
      </c>
      <c r="C368" t="s">
        <v>27379</v>
      </c>
      <c r="F368" t="s">
        <v>27378</v>
      </c>
      <c r="G368" t="s">
        <v>15</v>
      </c>
      <c r="H368" t="s">
        <v>14</v>
      </c>
      <c r="I368" t="s">
        <v>27377</v>
      </c>
      <c r="J368">
        <v>60019106</v>
      </c>
      <c r="K368" t="s">
        <v>27376</v>
      </c>
      <c r="L368" t="s">
        <v>27375</v>
      </c>
      <c r="M368" t="s">
        <v>330</v>
      </c>
      <c r="N368">
        <v>3</v>
      </c>
      <c r="O368" t="s">
        <v>27374</v>
      </c>
      <c r="P368" t="s">
        <v>27373</v>
      </c>
      <c r="Q368" t="s">
        <v>27372</v>
      </c>
      <c r="R368" s="7">
        <v>40322</v>
      </c>
      <c r="S368" s="8">
        <f t="shared" si="40"/>
        <v>2010</v>
      </c>
      <c r="T368" s="8">
        <v>2010</v>
      </c>
      <c r="U368" s="8">
        <f t="shared" si="41"/>
        <v>12</v>
      </c>
      <c r="V368" s="7">
        <v>2010</v>
      </c>
      <c r="W368" t="s">
        <v>27342</v>
      </c>
      <c r="X368" s="2">
        <v>0.34100000000000003</v>
      </c>
      <c r="Y368" s="6">
        <f t="shared" si="46"/>
        <v>9.1028002455887467E-3</v>
      </c>
      <c r="AA368">
        <v>19378718</v>
      </c>
      <c r="AB368">
        <v>19700186839</v>
      </c>
      <c r="AC368">
        <v>15309681</v>
      </c>
      <c r="AD368" t="s">
        <v>5</v>
      </c>
      <c r="AE368">
        <v>12</v>
      </c>
      <c r="AH368" t="s">
        <v>10825</v>
      </c>
      <c r="AI368" t="s">
        <v>27371</v>
      </c>
      <c r="AK368" t="s">
        <v>27370</v>
      </c>
      <c r="AL368">
        <v>21</v>
      </c>
      <c r="AM368" s="5">
        <f t="shared" si="42"/>
        <v>1.75</v>
      </c>
      <c r="AN368" s="4">
        <f t="shared" si="47"/>
        <v>2.6505111700113595E-3</v>
      </c>
      <c r="AO368" s="3"/>
      <c r="AP368">
        <v>0</v>
      </c>
      <c r="AR368" t="s">
        <v>0</v>
      </c>
      <c r="AT368" s="2" t="s">
        <v>66</v>
      </c>
      <c r="AU368" s="1">
        <f t="shared" si="43"/>
        <v>0.71671135229155292</v>
      </c>
      <c r="AV368" s="1">
        <f t="shared" si="44"/>
        <v>0.58766557078000525</v>
      </c>
      <c r="AW368" s="1">
        <f t="shared" si="45"/>
        <v>0.45861978926845759</v>
      </c>
    </row>
    <row r="369" spans="1:49" x14ac:dyDescent="0.2">
      <c r="A369">
        <v>367</v>
      </c>
      <c r="B369" t="s">
        <v>27369</v>
      </c>
      <c r="C369" t="s">
        <v>27368</v>
      </c>
      <c r="F369" t="s">
        <v>27367</v>
      </c>
      <c r="G369" t="s">
        <v>15</v>
      </c>
      <c r="H369" t="s">
        <v>14</v>
      </c>
      <c r="I369" t="s">
        <v>27366</v>
      </c>
      <c r="J369">
        <v>60000784</v>
      </c>
      <c r="K369" t="s">
        <v>27365</v>
      </c>
      <c r="L369" t="s">
        <v>27364</v>
      </c>
      <c r="M369" t="s">
        <v>18684</v>
      </c>
      <c r="N369">
        <v>4</v>
      </c>
      <c r="O369" t="s">
        <v>27363</v>
      </c>
      <c r="P369" t="s">
        <v>27362</v>
      </c>
      <c r="Q369" t="s">
        <v>27361</v>
      </c>
      <c r="R369" s="7">
        <v>40322</v>
      </c>
      <c r="S369" s="8">
        <f t="shared" si="40"/>
        <v>2010</v>
      </c>
      <c r="T369" s="8">
        <v>2010</v>
      </c>
      <c r="U369" s="8">
        <f t="shared" si="41"/>
        <v>12</v>
      </c>
      <c r="V369" s="7">
        <v>2010</v>
      </c>
      <c r="W369" t="s">
        <v>27342</v>
      </c>
      <c r="X369" s="2">
        <v>0.34100000000000003</v>
      </c>
      <c r="Y369" s="6">
        <f t="shared" si="46"/>
        <v>9.1028002455887467E-3</v>
      </c>
      <c r="AA369">
        <v>19378718</v>
      </c>
      <c r="AB369">
        <v>19700186839</v>
      </c>
      <c r="AC369">
        <v>15309681</v>
      </c>
      <c r="AD369" t="s">
        <v>5</v>
      </c>
      <c r="AE369">
        <v>12</v>
      </c>
      <c r="AH369" t="s">
        <v>14595</v>
      </c>
      <c r="AI369" t="s">
        <v>27360</v>
      </c>
      <c r="AK369" t="s">
        <v>27359</v>
      </c>
      <c r="AL369">
        <v>0</v>
      </c>
      <c r="AM369" s="5">
        <f t="shared" si="42"/>
        <v>0</v>
      </c>
      <c r="AN369" s="4">
        <f t="shared" si="47"/>
        <v>0</v>
      </c>
      <c r="AO369" s="3"/>
      <c r="AP369">
        <v>0</v>
      </c>
      <c r="AR369" t="s">
        <v>0</v>
      </c>
      <c r="AT369" s="2" t="s">
        <v>66</v>
      </c>
      <c r="AU369" s="1">
        <f t="shared" si="43"/>
        <v>0.63719601719121222</v>
      </c>
      <c r="AV369" s="1">
        <f t="shared" si="44"/>
        <v>0.45514001227943734</v>
      </c>
      <c r="AW369" s="1">
        <f t="shared" si="45"/>
        <v>0.27308400736766236</v>
      </c>
    </row>
    <row r="370" spans="1:49" x14ac:dyDescent="0.2">
      <c r="A370">
        <v>368</v>
      </c>
      <c r="B370" t="s">
        <v>27358</v>
      </c>
      <c r="C370" t="s">
        <v>27357</v>
      </c>
      <c r="F370" t="s">
        <v>27356</v>
      </c>
      <c r="G370" t="s">
        <v>15</v>
      </c>
      <c r="H370" t="s">
        <v>14</v>
      </c>
      <c r="I370" t="s">
        <v>24871</v>
      </c>
      <c r="J370" t="s">
        <v>24870</v>
      </c>
      <c r="K370" t="s">
        <v>24869</v>
      </c>
      <c r="L370" t="s">
        <v>24868</v>
      </c>
      <c r="M370" t="s">
        <v>24867</v>
      </c>
      <c r="N370">
        <v>5</v>
      </c>
      <c r="O370" t="s">
        <v>27355</v>
      </c>
      <c r="P370" t="s">
        <v>27354</v>
      </c>
      <c r="Q370" t="s">
        <v>26717</v>
      </c>
      <c r="R370" s="7">
        <v>40322</v>
      </c>
      <c r="S370" s="8">
        <f t="shared" si="40"/>
        <v>2010</v>
      </c>
      <c r="T370" s="8">
        <v>2010</v>
      </c>
      <c r="U370" s="8">
        <f t="shared" si="41"/>
        <v>12</v>
      </c>
      <c r="V370" s="7">
        <v>2010</v>
      </c>
      <c r="W370" t="s">
        <v>27342</v>
      </c>
      <c r="X370" s="2">
        <v>0.34100000000000003</v>
      </c>
      <c r="Y370" s="6">
        <f t="shared" si="46"/>
        <v>9.1028002455887467E-3</v>
      </c>
      <c r="AA370">
        <v>19378718</v>
      </c>
      <c r="AB370">
        <v>19700186839</v>
      </c>
      <c r="AC370">
        <v>15309681</v>
      </c>
      <c r="AD370" t="s">
        <v>5</v>
      </c>
      <c r="AE370">
        <v>12</v>
      </c>
      <c r="AH370" t="s">
        <v>554</v>
      </c>
      <c r="AI370" t="s">
        <v>27353</v>
      </c>
      <c r="AK370" t="s">
        <v>27352</v>
      </c>
      <c r="AL370">
        <v>26</v>
      </c>
      <c r="AM370" s="5">
        <f t="shared" si="42"/>
        <v>2.1666666666666665</v>
      </c>
      <c r="AN370" s="4">
        <f t="shared" si="47"/>
        <v>3.2815852581093018E-3</v>
      </c>
      <c r="AO370" s="3"/>
      <c r="AP370">
        <v>0</v>
      </c>
      <c r="AR370" t="s">
        <v>0</v>
      </c>
      <c r="AT370" s="2" t="s">
        <v>66</v>
      </c>
      <c r="AU370" s="1">
        <f t="shared" si="43"/>
        <v>0.73564357493449117</v>
      </c>
      <c r="AV370" s="1">
        <f t="shared" si="44"/>
        <v>0.61921927518490238</v>
      </c>
      <c r="AW370" s="1">
        <f t="shared" si="45"/>
        <v>0.50279497543531348</v>
      </c>
    </row>
    <row r="371" spans="1:49" x14ac:dyDescent="0.2">
      <c r="A371">
        <v>369</v>
      </c>
      <c r="B371" t="s">
        <v>27351</v>
      </c>
      <c r="C371" t="s">
        <v>27350</v>
      </c>
      <c r="F371" t="s">
        <v>27349</v>
      </c>
      <c r="G371" t="s">
        <v>15</v>
      </c>
      <c r="H371" t="s">
        <v>14</v>
      </c>
      <c r="I371" t="s">
        <v>27348</v>
      </c>
      <c r="J371" t="s">
        <v>27347</v>
      </c>
      <c r="K371" t="s">
        <v>27346</v>
      </c>
      <c r="L371" t="s">
        <v>4896</v>
      </c>
      <c r="M371" t="s">
        <v>4895</v>
      </c>
      <c r="N371">
        <v>3</v>
      </c>
      <c r="O371" t="s">
        <v>27345</v>
      </c>
      <c r="P371" t="s">
        <v>27344</v>
      </c>
      <c r="Q371" t="s">
        <v>27343</v>
      </c>
      <c r="R371" s="7">
        <v>40322</v>
      </c>
      <c r="S371" s="8">
        <f t="shared" si="40"/>
        <v>2010</v>
      </c>
      <c r="T371" s="8">
        <v>2010</v>
      </c>
      <c r="U371" s="8">
        <f t="shared" si="41"/>
        <v>12</v>
      </c>
      <c r="V371" s="7">
        <v>2010</v>
      </c>
      <c r="W371" t="s">
        <v>27342</v>
      </c>
      <c r="X371" s="2">
        <v>0.34100000000000003</v>
      </c>
      <c r="Y371" s="6">
        <f t="shared" si="46"/>
        <v>9.1028002455887467E-3</v>
      </c>
      <c r="AA371">
        <v>19378718</v>
      </c>
      <c r="AB371">
        <v>19700186839</v>
      </c>
      <c r="AC371">
        <v>15309681</v>
      </c>
      <c r="AD371" t="s">
        <v>5</v>
      </c>
      <c r="AE371">
        <v>12</v>
      </c>
      <c r="AH371" t="s">
        <v>27341</v>
      </c>
      <c r="AI371" t="s">
        <v>27340</v>
      </c>
      <c r="AK371" t="s">
        <v>27339</v>
      </c>
      <c r="AL371">
        <v>19</v>
      </c>
      <c r="AM371" s="5">
        <f t="shared" si="42"/>
        <v>1.5833333333333333</v>
      </c>
      <c r="AN371" s="4">
        <f t="shared" si="47"/>
        <v>2.3980815347721821E-3</v>
      </c>
      <c r="AO371" s="3"/>
      <c r="AP371">
        <v>0</v>
      </c>
      <c r="AR371" t="s">
        <v>0</v>
      </c>
      <c r="AT371" s="2" t="s">
        <v>66</v>
      </c>
      <c r="AU371" s="1">
        <f t="shared" si="43"/>
        <v>0.70913846323437768</v>
      </c>
      <c r="AV371" s="1">
        <f t="shared" si="44"/>
        <v>0.57504408901804649</v>
      </c>
      <c r="AW371" s="1">
        <f t="shared" si="45"/>
        <v>0.44094971480171508</v>
      </c>
    </row>
    <row r="372" spans="1:49" x14ac:dyDescent="0.2">
      <c r="A372">
        <v>370</v>
      </c>
      <c r="B372" t="s">
        <v>27338</v>
      </c>
      <c r="C372" t="s">
        <v>27337</v>
      </c>
      <c r="F372" t="s">
        <v>27336</v>
      </c>
      <c r="G372" t="s">
        <v>15</v>
      </c>
      <c r="H372" t="s">
        <v>14</v>
      </c>
      <c r="I372" t="s">
        <v>27335</v>
      </c>
      <c r="J372" t="s">
        <v>27334</v>
      </c>
      <c r="K372" t="s">
        <v>27333</v>
      </c>
      <c r="L372" t="s">
        <v>27332</v>
      </c>
      <c r="M372" t="s">
        <v>23838</v>
      </c>
      <c r="N372">
        <v>6</v>
      </c>
      <c r="O372" t="s">
        <v>27331</v>
      </c>
      <c r="P372" t="s">
        <v>27330</v>
      </c>
      <c r="Q372" t="s">
        <v>27329</v>
      </c>
      <c r="R372" s="7">
        <v>40322</v>
      </c>
      <c r="S372" s="8">
        <f t="shared" ref="S372:S435" si="48">YEAR(R372)</f>
        <v>2010</v>
      </c>
      <c r="T372" s="8">
        <v>2010</v>
      </c>
      <c r="U372" s="8">
        <f t="shared" ref="U372:U435" si="49">2022-T372</f>
        <v>12</v>
      </c>
      <c r="V372" s="7">
        <v>40322</v>
      </c>
      <c r="W372" t="s">
        <v>15284</v>
      </c>
      <c r="X372" s="2">
        <v>1.1819999999999999</v>
      </c>
      <c r="Y372" s="6">
        <f t="shared" si="46"/>
        <v>3.1552814927524625E-2</v>
      </c>
      <c r="AA372">
        <v>36951</v>
      </c>
      <c r="AB372">
        <v>27030</v>
      </c>
      <c r="AD372" t="s">
        <v>5</v>
      </c>
      <c r="AE372">
        <v>96</v>
      </c>
      <c r="AF372">
        <v>21</v>
      </c>
      <c r="AG372">
        <v>211104</v>
      </c>
      <c r="AI372" t="s">
        <v>27328</v>
      </c>
      <c r="AK372" t="s">
        <v>27327</v>
      </c>
      <c r="AL372">
        <v>52</v>
      </c>
      <c r="AM372" s="5">
        <f t="shared" ref="AM372:AM435" si="50">AL372/U372</f>
        <v>4.333333333333333</v>
      </c>
      <c r="AN372" s="4">
        <f t="shared" si="47"/>
        <v>6.5631705162186036E-3</v>
      </c>
      <c r="AO372" s="3"/>
      <c r="AP372">
        <v>0</v>
      </c>
      <c r="AQ372" t="s">
        <v>23829</v>
      </c>
      <c r="AR372">
        <v>21760036</v>
      </c>
      <c r="AS372" t="s">
        <v>17314</v>
      </c>
      <c r="AT372" s="2">
        <v>3.7909999999999999</v>
      </c>
      <c r="AU372" s="1">
        <f t="shared" ref="AU372:AU435" si="51">(Y372*0.7+AN372*0.3)*100</f>
        <v>2.4055921604132817</v>
      </c>
      <c r="AV372" s="1">
        <f t="shared" ref="AV372:AV435" si="52">(Y372*0.5+AN372*0.5)*100</f>
        <v>1.9057992721871613</v>
      </c>
      <c r="AW372" s="1">
        <f t="shared" ref="AW372:AW435" si="53">(Y372*0.3+AN372*0.7)*100</f>
        <v>1.4060063839610411</v>
      </c>
    </row>
    <row r="373" spans="1:49" x14ac:dyDescent="0.2">
      <c r="A373">
        <v>371</v>
      </c>
      <c r="B373" t="s">
        <v>27326</v>
      </c>
      <c r="C373" t="s">
        <v>27325</v>
      </c>
      <c r="F373" t="s">
        <v>27324</v>
      </c>
      <c r="G373" t="s">
        <v>15</v>
      </c>
      <c r="H373" t="s">
        <v>14</v>
      </c>
      <c r="I373" t="s">
        <v>27323</v>
      </c>
      <c r="J373" t="s">
        <v>27322</v>
      </c>
      <c r="K373" t="s">
        <v>27321</v>
      </c>
      <c r="L373" t="s">
        <v>27320</v>
      </c>
      <c r="M373" t="s">
        <v>829</v>
      </c>
      <c r="N373">
        <v>10</v>
      </c>
      <c r="O373" t="s">
        <v>27319</v>
      </c>
      <c r="P373" t="s">
        <v>27318</v>
      </c>
      <c r="Q373" t="s">
        <v>27317</v>
      </c>
      <c r="R373" s="7">
        <v>40322</v>
      </c>
      <c r="S373" s="8">
        <f t="shared" si="48"/>
        <v>2010</v>
      </c>
      <c r="T373" s="8">
        <v>2010</v>
      </c>
      <c r="U373" s="8">
        <f t="shared" si="49"/>
        <v>12</v>
      </c>
      <c r="V373" s="7">
        <v>40322</v>
      </c>
      <c r="W373" t="s">
        <v>15284</v>
      </c>
      <c r="X373" s="2">
        <v>1.1819999999999999</v>
      </c>
      <c r="Y373" s="6">
        <f t="shared" si="46"/>
        <v>3.1552814927524625E-2</v>
      </c>
      <c r="AA373">
        <v>36951</v>
      </c>
      <c r="AB373">
        <v>27030</v>
      </c>
      <c r="AD373" t="s">
        <v>5</v>
      </c>
      <c r="AE373">
        <v>96</v>
      </c>
      <c r="AF373">
        <v>21</v>
      </c>
      <c r="AG373">
        <v>211109</v>
      </c>
      <c r="AI373" t="s">
        <v>27316</v>
      </c>
      <c r="AK373" t="s">
        <v>27315</v>
      </c>
      <c r="AL373">
        <v>34</v>
      </c>
      <c r="AM373" s="5">
        <f t="shared" si="50"/>
        <v>2.8333333333333335</v>
      </c>
      <c r="AN373" s="4">
        <f t="shared" si="47"/>
        <v>4.2913037990660102E-3</v>
      </c>
      <c r="AO373" s="3"/>
      <c r="AP373">
        <v>0</v>
      </c>
      <c r="AQ373" t="s">
        <v>27314</v>
      </c>
      <c r="AR373" t="s">
        <v>22885</v>
      </c>
      <c r="AS373" t="s">
        <v>27313</v>
      </c>
      <c r="AT373" s="2">
        <v>3.7909999999999999</v>
      </c>
      <c r="AU373" s="1">
        <f t="shared" si="51"/>
        <v>2.3374361588987038</v>
      </c>
      <c r="AV373" s="1">
        <f t="shared" si="52"/>
        <v>1.7922059363295317</v>
      </c>
      <c r="AW373" s="1">
        <f t="shared" si="53"/>
        <v>1.2469757137603594</v>
      </c>
    </row>
    <row r="374" spans="1:49" x14ac:dyDescent="0.2">
      <c r="A374">
        <v>372</v>
      </c>
      <c r="B374" t="s">
        <v>27312</v>
      </c>
      <c r="C374" t="s">
        <v>27311</v>
      </c>
      <c r="F374" t="s">
        <v>27310</v>
      </c>
      <c r="G374" t="s">
        <v>15</v>
      </c>
      <c r="H374" t="s">
        <v>14</v>
      </c>
      <c r="I374" t="s">
        <v>27309</v>
      </c>
      <c r="J374">
        <v>60009254</v>
      </c>
      <c r="K374" t="s">
        <v>6069</v>
      </c>
      <c r="L374" t="s">
        <v>6068</v>
      </c>
      <c r="M374" t="s">
        <v>43</v>
      </c>
      <c r="N374">
        <v>5</v>
      </c>
      <c r="O374" t="s">
        <v>27308</v>
      </c>
      <c r="P374" t="s">
        <v>27307</v>
      </c>
      <c r="Q374" t="s">
        <v>27306</v>
      </c>
      <c r="R374" s="7">
        <v>40322</v>
      </c>
      <c r="S374" s="8">
        <f t="shared" si="48"/>
        <v>2010</v>
      </c>
      <c r="T374" s="8">
        <v>2010</v>
      </c>
      <c r="U374" s="8">
        <f t="shared" si="49"/>
        <v>12</v>
      </c>
      <c r="V374" s="7">
        <v>40322</v>
      </c>
      <c r="W374" t="s">
        <v>15284</v>
      </c>
      <c r="X374" s="2">
        <v>1.1819999999999999</v>
      </c>
      <c r="Y374" s="6">
        <f t="shared" si="46"/>
        <v>3.1552814927524625E-2</v>
      </c>
      <c r="AA374">
        <v>36951</v>
      </c>
      <c r="AB374">
        <v>27030</v>
      </c>
      <c r="AD374" t="s">
        <v>5</v>
      </c>
      <c r="AE374">
        <v>96</v>
      </c>
      <c r="AF374">
        <v>21</v>
      </c>
      <c r="AG374">
        <v>211116</v>
      </c>
      <c r="AI374" t="s">
        <v>27305</v>
      </c>
      <c r="AK374" t="s">
        <v>27304</v>
      </c>
      <c r="AL374">
        <v>16</v>
      </c>
      <c r="AM374" s="5">
        <f t="shared" si="50"/>
        <v>1.3333333333333333</v>
      </c>
      <c r="AN374" s="4">
        <f t="shared" si="47"/>
        <v>2.0194370819134164E-3</v>
      </c>
      <c r="AO374" s="3"/>
      <c r="AP374">
        <v>0</v>
      </c>
      <c r="AQ374" t="s">
        <v>162</v>
      </c>
      <c r="AR374" t="s">
        <v>27303</v>
      </c>
      <c r="AS374" t="s">
        <v>160</v>
      </c>
      <c r="AT374" s="2">
        <v>3.7909999999999999</v>
      </c>
      <c r="AU374" s="1">
        <f t="shared" si="51"/>
        <v>2.2692801573841259</v>
      </c>
      <c r="AV374" s="1">
        <f t="shared" si="52"/>
        <v>1.6786126004719022</v>
      </c>
      <c r="AW374" s="1">
        <f t="shared" si="53"/>
        <v>1.087945043559678</v>
      </c>
    </row>
    <row r="375" spans="1:49" x14ac:dyDescent="0.2">
      <c r="A375">
        <v>373</v>
      </c>
      <c r="B375" t="s">
        <v>27302</v>
      </c>
      <c r="C375" t="s">
        <v>27301</v>
      </c>
      <c r="E375">
        <v>20588968</v>
      </c>
      <c r="F375" t="s">
        <v>27300</v>
      </c>
      <c r="G375" t="s">
        <v>15</v>
      </c>
      <c r="H375" t="s">
        <v>14</v>
      </c>
      <c r="I375" t="s">
        <v>27299</v>
      </c>
      <c r="J375" t="s">
        <v>27298</v>
      </c>
      <c r="K375" t="s">
        <v>27297</v>
      </c>
      <c r="L375" t="s">
        <v>27296</v>
      </c>
      <c r="M375" t="s">
        <v>1814</v>
      </c>
      <c r="N375">
        <v>5</v>
      </c>
      <c r="O375" t="s">
        <v>27295</v>
      </c>
      <c r="P375" t="s">
        <v>27294</v>
      </c>
      <c r="Q375" t="s">
        <v>27293</v>
      </c>
      <c r="R375" s="7">
        <v>40322</v>
      </c>
      <c r="S375" s="8">
        <f t="shared" si="48"/>
        <v>2010</v>
      </c>
      <c r="T375" s="8">
        <v>2010</v>
      </c>
      <c r="U375" s="8">
        <f t="shared" si="49"/>
        <v>12</v>
      </c>
      <c r="V375" s="7">
        <v>40322</v>
      </c>
      <c r="W375" t="s">
        <v>12055</v>
      </c>
      <c r="X375" s="2">
        <v>1.3939999999999999</v>
      </c>
      <c r="Y375" s="6">
        <f t="shared" si="46"/>
        <v>3.721203384853581E-2</v>
      </c>
      <c r="AB375">
        <v>12862</v>
      </c>
      <c r="AC375">
        <v>10944087</v>
      </c>
      <c r="AD375" t="s">
        <v>5</v>
      </c>
      <c r="AE375">
        <v>18</v>
      </c>
      <c r="AF375">
        <v>11</v>
      </c>
      <c r="AH375" t="s">
        <v>27292</v>
      </c>
      <c r="AI375" t="s">
        <v>27291</v>
      </c>
      <c r="AK375" t="s">
        <v>27290</v>
      </c>
      <c r="AL375">
        <v>94</v>
      </c>
      <c r="AM375" s="5">
        <f t="shared" si="50"/>
        <v>7.833333333333333</v>
      </c>
      <c r="AN375" s="4">
        <f t="shared" si="47"/>
        <v>1.1864192856241322E-2</v>
      </c>
      <c r="AO375" s="3"/>
      <c r="AP375">
        <v>1</v>
      </c>
      <c r="AQ375" t="s">
        <v>1806</v>
      </c>
      <c r="AR375" t="s">
        <v>27289</v>
      </c>
      <c r="AS375" t="s">
        <v>1804</v>
      </c>
      <c r="AT375" s="2">
        <v>3.8940000000000001</v>
      </c>
      <c r="AU375" s="1">
        <f t="shared" si="51"/>
        <v>2.9607681550847462</v>
      </c>
      <c r="AV375" s="1">
        <f t="shared" si="52"/>
        <v>2.4538113352388566</v>
      </c>
      <c r="AW375" s="1">
        <f t="shared" si="53"/>
        <v>1.9468545153929664</v>
      </c>
    </row>
    <row r="376" spans="1:49" x14ac:dyDescent="0.2">
      <c r="A376">
        <v>374</v>
      </c>
      <c r="B376" t="s">
        <v>27288</v>
      </c>
      <c r="C376" t="s">
        <v>27287</v>
      </c>
      <c r="F376" t="s">
        <v>27286</v>
      </c>
      <c r="G376" t="s">
        <v>15</v>
      </c>
      <c r="H376" t="s">
        <v>14</v>
      </c>
      <c r="I376" t="s">
        <v>27285</v>
      </c>
      <c r="J376" t="s">
        <v>27284</v>
      </c>
      <c r="K376" t="s">
        <v>27283</v>
      </c>
      <c r="L376" t="s">
        <v>3187</v>
      </c>
      <c r="M376" t="s">
        <v>95</v>
      </c>
      <c r="N376">
        <v>2</v>
      </c>
      <c r="O376" t="s">
        <v>27282</v>
      </c>
      <c r="P376" t="s">
        <v>27281</v>
      </c>
      <c r="Q376" t="s">
        <v>27280</v>
      </c>
      <c r="R376" s="7">
        <v>40319</v>
      </c>
      <c r="S376" s="8">
        <f t="shared" si="48"/>
        <v>2010</v>
      </c>
      <c r="T376" s="8">
        <v>2010</v>
      </c>
      <c r="U376" s="8">
        <f t="shared" si="49"/>
        <v>12</v>
      </c>
      <c r="V376" s="7">
        <v>40319</v>
      </c>
      <c r="W376" t="s">
        <v>27232</v>
      </c>
      <c r="X376" s="2">
        <v>1.5840000000000001</v>
      </c>
      <c r="Y376" s="6">
        <f t="shared" si="46"/>
        <v>4.2283975334347725E-2</v>
      </c>
      <c r="AA376">
        <v>13672630</v>
      </c>
      <c r="AB376">
        <v>29047</v>
      </c>
      <c r="AD376" t="s">
        <v>5</v>
      </c>
      <c r="AE376">
        <v>12</v>
      </c>
      <c r="AG376">
        <v>55004</v>
      </c>
      <c r="AI376" t="s">
        <v>27279</v>
      </c>
      <c r="AK376" t="s">
        <v>27278</v>
      </c>
      <c r="AL376">
        <v>81</v>
      </c>
      <c r="AM376" s="5">
        <f t="shared" si="50"/>
        <v>6.75</v>
      </c>
      <c r="AN376" s="4">
        <f t="shared" si="47"/>
        <v>1.0223400227186671E-2</v>
      </c>
      <c r="AO376" s="3"/>
      <c r="AP376">
        <v>1</v>
      </c>
      <c r="AR376" t="s">
        <v>0</v>
      </c>
      <c r="AT376" s="2">
        <v>3.7290000000000001</v>
      </c>
      <c r="AU376" s="1">
        <f t="shared" si="51"/>
        <v>3.2665802802199404</v>
      </c>
      <c r="AV376" s="1">
        <f t="shared" si="52"/>
        <v>2.6253687780767199</v>
      </c>
      <c r="AW376" s="1">
        <f t="shared" si="53"/>
        <v>1.9841572759334984</v>
      </c>
    </row>
    <row r="377" spans="1:49" x14ac:dyDescent="0.2">
      <c r="A377">
        <v>375</v>
      </c>
      <c r="B377" t="s">
        <v>27277</v>
      </c>
      <c r="C377" t="s">
        <v>27276</v>
      </c>
      <c r="F377" t="s">
        <v>27275</v>
      </c>
      <c r="G377" t="s">
        <v>15</v>
      </c>
      <c r="H377" t="s">
        <v>14</v>
      </c>
      <c r="I377" t="s">
        <v>27274</v>
      </c>
      <c r="J377" t="s">
        <v>27269</v>
      </c>
      <c r="K377" t="s">
        <v>27273</v>
      </c>
      <c r="L377" t="s">
        <v>27272</v>
      </c>
      <c r="M377" t="s">
        <v>2777</v>
      </c>
      <c r="N377">
        <v>3</v>
      </c>
      <c r="O377" t="s">
        <v>27271</v>
      </c>
      <c r="P377" t="s">
        <v>27270</v>
      </c>
      <c r="Q377" t="s">
        <v>27269</v>
      </c>
      <c r="R377" s="7">
        <v>40319</v>
      </c>
      <c r="S377" s="8">
        <f t="shared" si="48"/>
        <v>2010</v>
      </c>
      <c r="T377" s="8">
        <v>2010</v>
      </c>
      <c r="U377" s="8">
        <f t="shared" si="49"/>
        <v>12</v>
      </c>
      <c r="V377" s="7">
        <v>2010</v>
      </c>
      <c r="W377" t="s">
        <v>27268</v>
      </c>
      <c r="X377" s="2">
        <v>0.23899999999999999</v>
      </c>
      <c r="Y377" s="6">
        <f t="shared" si="46"/>
        <v>6.3799685005739301E-3</v>
      </c>
      <c r="AA377">
        <v>13835416</v>
      </c>
      <c r="AB377">
        <v>17961</v>
      </c>
      <c r="AD377" t="s">
        <v>5</v>
      </c>
      <c r="AE377">
        <v>32</v>
      </c>
      <c r="AF377">
        <v>3</v>
      </c>
      <c r="AH377" t="s">
        <v>27267</v>
      </c>
      <c r="AI377" t="s">
        <v>27266</v>
      </c>
      <c r="AJ377" t="s">
        <v>27265</v>
      </c>
      <c r="AK377" t="s">
        <v>27264</v>
      </c>
      <c r="AL377">
        <v>4</v>
      </c>
      <c r="AM377" s="5">
        <f t="shared" si="50"/>
        <v>0.33333333333333331</v>
      </c>
      <c r="AN377" s="4">
        <f t="shared" si="47"/>
        <v>5.048592704783541E-4</v>
      </c>
      <c r="AO377" s="3"/>
      <c r="AP377">
        <v>0</v>
      </c>
      <c r="AR377" t="s">
        <v>0</v>
      </c>
      <c r="AT377" s="2" t="s">
        <v>66</v>
      </c>
      <c r="AU377" s="1">
        <f t="shared" si="51"/>
        <v>0.46174357315452569</v>
      </c>
      <c r="AV377" s="1">
        <f t="shared" si="52"/>
        <v>0.34424138855261421</v>
      </c>
      <c r="AW377" s="1">
        <f t="shared" si="53"/>
        <v>0.22673920395070271</v>
      </c>
    </row>
    <row r="378" spans="1:49" x14ac:dyDescent="0.2">
      <c r="A378">
        <v>376</v>
      </c>
      <c r="B378" t="s">
        <v>27263</v>
      </c>
      <c r="C378" t="s">
        <v>27262</v>
      </c>
      <c r="F378" t="s">
        <v>27261</v>
      </c>
      <c r="G378" t="s">
        <v>15</v>
      </c>
      <c r="H378" t="s">
        <v>14</v>
      </c>
      <c r="I378" t="s">
        <v>27260</v>
      </c>
      <c r="J378" t="s">
        <v>27259</v>
      </c>
      <c r="K378" t="s">
        <v>27258</v>
      </c>
      <c r="L378" t="s">
        <v>18988</v>
      </c>
      <c r="M378" t="s">
        <v>637</v>
      </c>
      <c r="N378">
        <v>4</v>
      </c>
      <c r="O378" t="s">
        <v>27257</v>
      </c>
      <c r="P378" t="s">
        <v>27256</v>
      </c>
      <c r="Q378" t="s">
        <v>27255</v>
      </c>
      <c r="R378" s="7">
        <v>40318</v>
      </c>
      <c r="S378" s="8">
        <f t="shared" si="48"/>
        <v>2010</v>
      </c>
      <c r="T378" s="8">
        <v>2010</v>
      </c>
      <c r="U378" s="8">
        <f t="shared" si="49"/>
        <v>12</v>
      </c>
      <c r="V378" s="7">
        <v>40318</v>
      </c>
      <c r="W378" t="s">
        <v>12191</v>
      </c>
      <c r="X378" s="2">
        <v>1.401</v>
      </c>
      <c r="Y378" s="6">
        <f t="shared" si="46"/>
        <v>3.7398894850644675E-2</v>
      </c>
      <c r="AA378">
        <v>19327447</v>
      </c>
      <c r="AB378">
        <v>5200153123</v>
      </c>
      <c r="AC378">
        <v>19327455</v>
      </c>
      <c r="AD378" t="s">
        <v>5</v>
      </c>
      <c r="AE378">
        <v>114</v>
      </c>
      <c r="AF378">
        <v>19</v>
      </c>
      <c r="AH378" t="s">
        <v>27254</v>
      </c>
      <c r="AI378" t="s">
        <v>27253</v>
      </c>
      <c r="AK378" t="s">
        <v>27252</v>
      </c>
      <c r="AL378">
        <v>41</v>
      </c>
      <c r="AM378" s="5">
        <f t="shared" si="50"/>
        <v>3.4166666666666665</v>
      </c>
      <c r="AN378" s="4">
        <f t="shared" si="47"/>
        <v>5.1748075224031303E-3</v>
      </c>
      <c r="AO378" s="3"/>
      <c r="AP378">
        <v>0</v>
      </c>
      <c r="AQ378" t="s">
        <v>125</v>
      </c>
      <c r="AR378">
        <v>50873100</v>
      </c>
      <c r="AS378" t="s">
        <v>124</v>
      </c>
      <c r="AT378" s="2">
        <v>4.1260000000000003</v>
      </c>
      <c r="AU378" s="1">
        <f t="shared" si="51"/>
        <v>2.7731668652172212</v>
      </c>
      <c r="AV378" s="1">
        <f t="shared" si="52"/>
        <v>2.1286851186523901</v>
      </c>
      <c r="AW378" s="1">
        <f t="shared" si="53"/>
        <v>1.4842033720875594</v>
      </c>
    </row>
    <row r="379" spans="1:49" x14ac:dyDescent="0.2">
      <c r="A379">
        <v>377</v>
      </c>
      <c r="B379" t="s">
        <v>27251</v>
      </c>
      <c r="C379" t="s">
        <v>27250</v>
      </c>
      <c r="F379" t="s">
        <v>27249</v>
      </c>
      <c r="G379" t="s">
        <v>15</v>
      </c>
      <c r="H379" t="s">
        <v>14</v>
      </c>
      <c r="I379" t="s">
        <v>27248</v>
      </c>
      <c r="J379" t="s">
        <v>27242</v>
      </c>
      <c r="K379" t="s">
        <v>27247</v>
      </c>
      <c r="L379" t="s">
        <v>27246</v>
      </c>
      <c r="M379" t="s">
        <v>27245</v>
      </c>
      <c r="N379">
        <v>3</v>
      </c>
      <c r="O379" t="s">
        <v>27244</v>
      </c>
      <c r="P379" t="s">
        <v>27243</v>
      </c>
      <c r="Q379" t="s">
        <v>27242</v>
      </c>
      <c r="R379" s="7">
        <v>40318</v>
      </c>
      <c r="S379" s="8">
        <f t="shared" si="48"/>
        <v>2010</v>
      </c>
      <c r="T379" s="8">
        <v>2010</v>
      </c>
      <c r="U379" s="8">
        <f t="shared" si="49"/>
        <v>12</v>
      </c>
      <c r="V379" s="7">
        <v>40318</v>
      </c>
      <c r="W379" t="s">
        <v>15867</v>
      </c>
      <c r="X379" s="2">
        <v>0.621</v>
      </c>
      <c r="Y379" s="6">
        <f t="shared" si="46"/>
        <v>1.6577240329943142E-2</v>
      </c>
      <c r="AA379">
        <v>11755326</v>
      </c>
      <c r="AB379">
        <v>4700151916</v>
      </c>
      <c r="AC379">
        <v>11755334</v>
      </c>
      <c r="AD379" t="s">
        <v>5</v>
      </c>
      <c r="AF379">
        <v>2478</v>
      </c>
      <c r="AH379" t="s">
        <v>27241</v>
      </c>
      <c r="AI379" t="s">
        <v>27240</v>
      </c>
      <c r="AJ379" t="s">
        <v>27239</v>
      </c>
      <c r="AK379" t="s">
        <v>27238</v>
      </c>
      <c r="AL379">
        <v>9</v>
      </c>
      <c r="AM379" s="5">
        <f t="shared" si="50"/>
        <v>0.75</v>
      </c>
      <c r="AN379" s="4">
        <f t="shared" si="47"/>
        <v>1.1359333585762969E-3</v>
      </c>
      <c r="AO379" s="3"/>
      <c r="AP379">
        <v>0</v>
      </c>
      <c r="AR379" t="s">
        <v>0</v>
      </c>
      <c r="AT379" s="2">
        <v>1.091</v>
      </c>
      <c r="AU379" s="1">
        <f t="shared" si="51"/>
        <v>1.1944848238533088</v>
      </c>
      <c r="AV379" s="1">
        <f t="shared" si="52"/>
        <v>0.88565868442597195</v>
      </c>
      <c r="AW379" s="1">
        <f t="shared" si="53"/>
        <v>0.57683254499863501</v>
      </c>
    </row>
    <row r="380" spans="1:49" x14ac:dyDescent="0.2">
      <c r="A380">
        <v>378</v>
      </c>
      <c r="B380" t="s">
        <v>27237</v>
      </c>
      <c r="C380" t="s">
        <v>27236</v>
      </c>
      <c r="F380" t="s">
        <v>27235</v>
      </c>
      <c r="G380" t="s">
        <v>15</v>
      </c>
      <c r="H380" t="s">
        <v>14</v>
      </c>
      <c r="I380" t="s">
        <v>27234</v>
      </c>
      <c r="J380">
        <v>60020585</v>
      </c>
      <c r="K380" t="s">
        <v>17278</v>
      </c>
      <c r="L380" t="s">
        <v>17277</v>
      </c>
      <c r="M380" t="s">
        <v>17276</v>
      </c>
      <c r="N380">
        <v>1</v>
      </c>
      <c r="O380" t="s">
        <v>27233</v>
      </c>
      <c r="P380">
        <v>7004335743</v>
      </c>
      <c r="Q380">
        <v>60020585</v>
      </c>
      <c r="R380" s="7">
        <v>40318</v>
      </c>
      <c r="S380" s="8">
        <f t="shared" si="48"/>
        <v>2010</v>
      </c>
      <c r="T380" s="8">
        <v>2010</v>
      </c>
      <c r="U380" s="8">
        <f t="shared" si="49"/>
        <v>12</v>
      </c>
      <c r="V380" s="7">
        <v>40318</v>
      </c>
      <c r="W380" t="s">
        <v>27232</v>
      </c>
      <c r="X380" s="2">
        <v>1.5840000000000001</v>
      </c>
      <c r="Y380" s="6">
        <f t="shared" si="46"/>
        <v>4.2283975334347725E-2</v>
      </c>
      <c r="AA380">
        <v>13672630</v>
      </c>
      <c r="AB380">
        <v>29047</v>
      </c>
      <c r="AD380" t="s">
        <v>5</v>
      </c>
      <c r="AE380">
        <v>12</v>
      </c>
      <c r="AG380">
        <v>58001</v>
      </c>
      <c r="AI380" t="s">
        <v>27231</v>
      </c>
      <c r="AK380" t="s">
        <v>27230</v>
      </c>
      <c r="AL380">
        <v>48</v>
      </c>
      <c r="AM380" s="5">
        <f t="shared" si="50"/>
        <v>4</v>
      </c>
      <c r="AN380" s="4">
        <f t="shared" si="47"/>
        <v>6.0583112457402496E-3</v>
      </c>
      <c r="AO380" s="3"/>
      <c r="AP380">
        <v>1</v>
      </c>
      <c r="AR380" t="s">
        <v>0</v>
      </c>
      <c r="AT380" s="2">
        <v>3.7290000000000001</v>
      </c>
      <c r="AU380" s="1">
        <f t="shared" si="51"/>
        <v>3.1416276107765482</v>
      </c>
      <c r="AV380" s="1">
        <f t="shared" si="52"/>
        <v>2.4171143290043986</v>
      </c>
      <c r="AW380" s="1">
        <f t="shared" si="53"/>
        <v>1.6926010472322492</v>
      </c>
    </row>
    <row r="381" spans="1:49" x14ac:dyDescent="0.2">
      <c r="A381">
        <v>379</v>
      </c>
      <c r="B381" t="s">
        <v>27229</v>
      </c>
      <c r="C381" t="s">
        <v>27228</v>
      </c>
      <c r="F381" t="s">
        <v>27227</v>
      </c>
      <c r="G381" t="s">
        <v>15</v>
      </c>
      <c r="H381" t="s">
        <v>14</v>
      </c>
      <c r="I381" t="s">
        <v>27226</v>
      </c>
      <c r="J381" t="s">
        <v>27225</v>
      </c>
      <c r="K381" t="s">
        <v>27224</v>
      </c>
      <c r="L381" t="s">
        <v>27223</v>
      </c>
      <c r="M381" t="s">
        <v>18181</v>
      </c>
      <c r="N381">
        <v>5</v>
      </c>
      <c r="O381" t="s">
        <v>27222</v>
      </c>
      <c r="P381" t="s">
        <v>27221</v>
      </c>
      <c r="Q381" t="s">
        <v>27220</v>
      </c>
      <c r="R381" s="7">
        <v>40318</v>
      </c>
      <c r="S381" s="8">
        <f t="shared" si="48"/>
        <v>2010</v>
      </c>
      <c r="T381" s="8">
        <v>2010</v>
      </c>
      <c r="U381" s="8">
        <f t="shared" si="49"/>
        <v>12</v>
      </c>
      <c r="V381" s="7">
        <v>40318</v>
      </c>
      <c r="W381" t="s">
        <v>15802</v>
      </c>
      <c r="X381" s="2" t="s">
        <v>66</v>
      </c>
      <c r="Y381" s="6" t="e">
        <f t="shared" si="46"/>
        <v>#VALUE!</v>
      </c>
      <c r="AA381">
        <v>8870624</v>
      </c>
      <c r="AB381">
        <v>29364</v>
      </c>
      <c r="AC381">
        <v>15205029</v>
      </c>
      <c r="AD381" t="s">
        <v>5</v>
      </c>
      <c r="AE381">
        <v>24</v>
      </c>
      <c r="AF381">
        <v>5</v>
      </c>
      <c r="AH381" t="s">
        <v>27219</v>
      </c>
      <c r="AI381" t="s">
        <v>27218</v>
      </c>
      <c r="AK381" t="s">
        <v>27217</v>
      </c>
      <c r="AL381">
        <v>36</v>
      </c>
      <c r="AM381" s="5">
        <f t="shared" si="50"/>
        <v>3</v>
      </c>
      <c r="AN381" s="4">
        <f t="shared" si="47"/>
        <v>4.5437334343051876E-3</v>
      </c>
      <c r="AO381" s="3"/>
      <c r="AP381">
        <v>0</v>
      </c>
      <c r="AR381" t="s">
        <v>0</v>
      </c>
      <c r="AT381" s="2" t="s">
        <v>66</v>
      </c>
      <c r="AU381" s="1" t="e">
        <f t="shared" si="51"/>
        <v>#VALUE!</v>
      </c>
      <c r="AV381" s="1" t="e">
        <f t="shared" si="52"/>
        <v>#VALUE!</v>
      </c>
      <c r="AW381" s="1" t="e">
        <f t="shared" si="53"/>
        <v>#VALUE!</v>
      </c>
    </row>
    <row r="382" spans="1:49" x14ac:dyDescent="0.2">
      <c r="A382">
        <v>380</v>
      </c>
      <c r="B382" t="s">
        <v>27216</v>
      </c>
      <c r="C382" t="s">
        <v>27215</v>
      </c>
      <c r="F382" t="s">
        <v>27214</v>
      </c>
      <c r="G382" t="s">
        <v>15</v>
      </c>
      <c r="H382" t="s">
        <v>14</v>
      </c>
      <c r="I382" t="s">
        <v>27213</v>
      </c>
      <c r="J382">
        <v>60069618</v>
      </c>
      <c r="K382" t="s">
        <v>27212</v>
      </c>
      <c r="L382" t="s">
        <v>27211</v>
      </c>
      <c r="M382" t="s">
        <v>1918</v>
      </c>
      <c r="N382">
        <v>2</v>
      </c>
      <c r="O382" t="s">
        <v>27210</v>
      </c>
      <c r="P382" t="s">
        <v>27209</v>
      </c>
      <c r="Q382" t="s">
        <v>27208</v>
      </c>
      <c r="R382" s="7">
        <v>40318</v>
      </c>
      <c r="S382" s="8">
        <f t="shared" si="48"/>
        <v>2010</v>
      </c>
      <c r="T382" s="8">
        <v>2010</v>
      </c>
      <c r="U382" s="8">
        <f t="shared" si="49"/>
        <v>12</v>
      </c>
      <c r="V382" s="7">
        <v>2010</v>
      </c>
      <c r="W382" t="s">
        <v>27207</v>
      </c>
      <c r="X382" s="2">
        <v>0.255</v>
      </c>
      <c r="Y382" s="6">
        <f t="shared" si="46"/>
        <v>6.8070793625370392E-3</v>
      </c>
      <c r="AA382">
        <v>10630740</v>
      </c>
      <c r="AB382">
        <v>13617</v>
      </c>
      <c r="AD382" t="s">
        <v>5</v>
      </c>
      <c r="AE382">
        <v>36</v>
      </c>
      <c r="AF382">
        <v>2</v>
      </c>
      <c r="AH382" t="s">
        <v>27206</v>
      </c>
      <c r="AI382" t="s">
        <v>27205</v>
      </c>
      <c r="AJ382" t="s">
        <v>27204</v>
      </c>
      <c r="AK382" t="s">
        <v>27203</v>
      </c>
      <c r="AL382">
        <v>7</v>
      </c>
      <c r="AM382" s="5">
        <f t="shared" si="50"/>
        <v>0.58333333333333337</v>
      </c>
      <c r="AN382" s="4">
        <f t="shared" si="47"/>
        <v>8.835037233371198E-4</v>
      </c>
      <c r="AO382" s="3"/>
      <c r="AP382">
        <v>0</v>
      </c>
      <c r="AQ382" t="s">
        <v>27202</v>
      </c>
      <c r="AR382" t="s">
        <v>27201</v>
      </c>
      <c r="AS382" t="s">
        <v>27200</v>
      </c>
      <c r="AT382" s="2">
        <v>0.621</v>
      </c>
      <c r="AU382" s="1">
        <f t="shared" si="51"/>
        <v>0.5030006670777063</v>
      </c>
      <c r="AV382" s="1">
        <f t="shared" si="52"/>
        <v>0.38452915429370799</v>
      </c>
      <c r="AW382" s="1">
        <f t="shared" si="53"/>
        <v>0.26605764150970956</v>
      </c>
    </row>
    <row r="383" spans="1:49" x14ac:dyDescent="0.2">
      <c r="A383">
        <v>381</v>
      </c>
      <c r="B383" t="s">
        <v>27199</v>
      </c>
      <c r="C383" t="s">
        <v>27198</v>
      </c>
      <c r="F383" t="s">
        <v>27197</v>
      </c>
      <c r="G383" t="s">
        <v>15</v>
      </c>
      <c r="H383" t="s">
        <v>14</v>
      </c>
      <c r="I383" t="s">
        <v>27196</v>
      </c>
      <c r="J383" t="s">
        <v>21198</v>
      </c>
      <c r="K383" t="s">
        <v>21197</v>
      </c>
      <c r="L383" t="s">
        <v>21196</v>
      </c>
      <c r="M383" t="s">
        <v>1035</v>
      </c>
      <c r="N383">
        <v>6</v>
      </c>
      <c r="O383" t="s">
        <v>27195</v>
      </c>
      <c r="P383" t="s">
        <v>27194</v>
      </c>
      <c r="Q383" t="s">
        <v>27193</v>
      </c>
      <c r="R383" s="7">
        <v>40318</v>
      </c>
      <c r="S383" s="8">
        <f t="shared" si="48"/>
        <v>2010</v>
      </c>
      <c r="T383" s="8">
        <v>2010</v>
      </c>
      <c r="U383" s="8">
        <f t="shared" si="49"/>
        <v>12</v>
      </c>
      <c r="V383" s="7">
        <v>2010</v>
      </c>
      <c r="W383" t="s">
        <v>11546</v>
      </c>
      <c r="X383" s="2">
        <v>0.41799999999999998</v>
      </c>
      <c r="Y383" s="6">
        <f t="shared" si="46"/>
        <v>1.1158271268786204E-2</v>
      </c>
      <c r="AA383">
        <v>17518822</v>
      </c>
      <c r="AB383">
        <v>5300152720</v>
      </c>
      <c r="AD383" t="s">
        <v>5</v>
      </c>
      <c r="AE383">
        <v>4</v>
      </c>
      <c r="AF383">
        <v>2</v>
      </c>
      <c r="AG383" t="s">
        <v>27192</v>
      </c>
      <c r="AH383" t="s">
        <v>27191</v>
      </c>
      <c r="AI383" t="s">
        <v>27190</v>
      </c>
      <c r="AK383" t="s">
        <v>27189</v>
      </c>
      <c r="AL383">
        <v>13</v>
      </c>
      <c r="AM383" s="5">
        <f t="shared" si="50"/>
        <v>1.0833333333333333</v>
      </c>
      <c r="AN383" s="4">
        <f t="shared" si="47"/>
        <v>1.6407926290546509E-3</v>
      </c>
      <c r="AO383" s="3"/>
      <c r="AP383">
        <v>0</v>
      </c>
      <c r="AR383" t="s">
        <v>0</v>
      </c>
      <c r="AT383" s="2" t="s">
        <v>66</v>
      </c>
      <c r="AU383" s="1">
        <f t="shared" si="51"/>
        <v>0.83030276768667377</v>
      </c>
      <c r="AV383" s="1">
        <f t="shared" si="52"/>
        <v>0.63995319489204272</v>
      </c>
      <c r="AW383" s="1">
        <f t="shared" si="53"/>
        <v>0.44960362209741167</v>
      </c>
    </row>
    <row r="384" spans="1:49" x14ac:dyDescent="0.2">
      <c r="A384">
        <v>382</v>
      </c>
      <c r="B384" t="s">
        <v>27188</v>
      </c>
      <c r="C384" t="s">
        <v>27187</v>
      </c>
      <c r="F384" t="s">
        <v>27186</v>
      </c>
      <c r="G384" t="s">
        <v>15</v>
      </c>
      <c r="H384" t="s">
        <v>14</v>
      </c>
      <c r="I384" t="s">
        <v>27185</v>
      </c>
      <c r="J384" t="s">
        <v>27184</v>
      </c>
      <c r="K384" t="s">
        <v>27183</v>
      </c>
      <c r="L384" t="s">
        <v>27182</v>
      </c>
      <c r="M384" t="s">
        <v>27181</v>
      </c>
      <c r="N384">
        <v>6</v>
      </c>
      <c r="O384" t="s">
        <v>27180</v>
      </c>
      <c r="P384" t="s">
        <v>27179</v>
      </c>
      <c r="Q384" t="s">
        <v>27178</v>
      </c>
      <c r="R384" s="7">
        <v>40318</v>
      </c>
      <c r="S384" s="8">
        <f t="shared" si="48"/>
        <v>2010</v>
      </c>
      <c r="T384" s="8">
        <v>2010</v>
      </c>
      <c r="U384" s="8">
        <f t="shared" si="49"/>
        <v>12</v>
      </c>
      <c r="V384" s="7">
        <v>2010</v>
      </c>
      <c r="W384" t="s">
        <v>27177</v>
      </c>
      <c r="X384" s="2">
        <v>0.247</v>
      </c>
      <c r="Y384" s="6">
        <f t="shared" si="46"/>
        <v>6.5935239315554842E-3</v>
      </c>
      <c r="AA384">
        <v>36838</v>
      </c>
      <c r="AB384">
        <v>16806</v>
      </c>
      <c r="AD384" t="s">
        <v>5</v>
      </c>
      <c r="AE384">
        <v>46</v>
      </c>
      <c r="AF384">
        <v>3</v>
      </c>
      <c r="AH384" t="s">
        <v>27176</v>
      </c>
      <c r="AI384" t="s">
        <v>27175</v>
      </c>
      <c r="AK384" t="s">
        <v>27174</v>
      </c>
      <c r="AL384">
        <v>1</v>
      </c>
      <c r="AM384" s="5">
        <f t="shared" si="50"/>
        <v>8.3333333333333329E-2</v>
      </c>
      <c r="AN384" s="4">
        <f t="shared" si="47"/>
        <v>1.2621481761958852E-4</v>
      </c>
      <c r="AO384" s="3"/>
      <c r="AP384">
        <v>0</v>
      </c>
      <c r="AR384" t="s">
        <v>0</v>
      </c>
      <c r="AT384" s="2">
        <v>0.88600000000000001</v>
      </c>
      <c r="AU384" s="1">
        <f t="shared" si="51"/>
        <v>0.46533311973747149</v>
      </c>
      <c r="AV384" s="1">
        <f t="shared" si="52"/>
        <v>0.33598693745875363</v>
      </c>
      <c r="AW384" s="1">
        <f t="shared" si="53"/>
        <v>0.20664075518003572</v>
      </c>
    </row>
    <row r="385" spans="1:49" x14ac:dyDescent="0.2">
      <c r="A385">
        <v>383</v>
      </c>
      <c r="B385" t="s">
        <v>27173</v>
      </c>
      <c r="C385" t="s">
        <v>27172</v>
      </c>
      <c r="F385" t="s">
        <v>27171</v>
      </c>
      <c r="G385" t="s">
        <v>15</v>
      </c>
      <c r="H385" t="s">
        <v>14</v>
      </c>
      <c r="I385" t="s">
        <v>27170</v>
      </c>
      <c r="J385" t="s">
        <v>27169</v>
      </c>
      <c r="K385" t="s">
        <v>27168</v>
      </c>
      <c r="L385" t="s">
        <v>27167</v>
      </c>
      <c r="M385" t="s">
        <v>17306</v>
      </c>
      <c r="N385">
        <v>3</v>
      </c>
      <c r="O385" t="s">
        <v>27166</v>
      </c>
      <c r="P385" t="s">
        <v>27165</v>
      </c>
      <c r="Q385" t="s">
        <v>27164</v>
      </c>
      <c r="R385" s="7">
        <v>40317</v>
      </c>
      <c r="S385" s="8">
        <f t="shared" si="48"/>
        <v>2010</v>
      </c>
      <c r="T385" s="8">
        <v>2010</v>
      </c>
      <c r="U385" s="8">
        <f t="shared" si="49"/>
        <v>12</v>
      </c>
      <c r="V385" s="7">
        <v>40317</v>
      </c>
      <c r="W385" t="s">
        <v>15867</v>
      </c>
      <c r="X385" s="2">
        <v>0.621</v>
      </c>
      <c r="Y385" s="6">
        <f t="shared" si="46"/>
        <v>1.6577240329943142E-2</v>
      </c>
      <c r="AA385">
        <v>11755326</v>
      </c>
      <c r="AB385">
        <v>4700151916</v>
      </c>
      <c r="AC385">
        <v>11755334</v>
      </c>
      <c r="AD385" t="s">
        <v>5</v>
      </c>
      <c r="AF385">
        <v>2477</v>
      </c>
      <c r="AH385" t="s">
        <v>27163</v>
      </c>
      <c r="AI385" t="s">
        <v>27162</v>
      </c>
      <c r="AJ385" t="s">
        <v>27161</v>
      </c>
      <c r="AK385" t="s">
        <v>27160</v>
      </c>
      <c r="AL385">
        <v>0</v>
      </c>
      <c r="AM385" s="5">
        <f t="shared" si="50"/>
        <v>0</v>
      </c>
      <c r="AN385" s="4">
        <f t="shared" si="47"/>
        <v>0</v>
      </c>
      <c r="AO385" s="3"/>
      <c r="AP385">
        <v>0</v>
      </c>
      <c r="AR385" t="s">
        <v>0</v>
      </c>
      <c r="AT385" s="2">
        <v>1.091</v>
      </c>
      <c r="AU385" s="1">
        <f t="shared" si="51"/>
        <v>1.1604068230960198</v>
      </c>
      <c r="AV385" s="1">
        <f t="shared" si="52"/>
        <v>0.82886201649715707</v>
      </c>
      <c r="AW385" s="1">
        <f t="shared" si="53"/>
        <v>0.4973172098982942</v>
      </c>
    </row>
    <row r="386" spans="1:49" x14ac:dyDescent="0.2">
      <c r="A386">
        <v>384</v>
      </c>
      <c r="B386" t="s">
        <v>27159</v>
      </c>
      <c r="C386" t="s">
        <v>27158</v>
      </c>
      <c r="F386" t="s">
        <v>27157</v>
      </c>
      <c r="G386" t="s">
        <v>15</v>
      </c>
      <c r="H386" t="s">
        <v>14</v>
      </c>
      <c r="I386" t="s">
        <v>9658</v>
      </c>
      <c r="J386" t="s">
        <v>27156</v>
      </c>
      <c r="K386" t="s">
        <v>27155</v>
      </c>
      <c r="L386" t="s">
        <v>27154</v>
      </c>
      <c r="M386" t="s">
        <v>16280</v>
      </c>
      <c r="N386">
        <v>4</v>
      </c>
      <c r="O386" t="s">
        <v>27153</v>
      </c>
      <c r="P386" t="s">
        <v>27152</v>
      </c>
      <c r="Q386" t="s">
        <v>27151</v>
      </c>
      <c r="R386" s="7">
        <v>40317</v>
      </c>
      <c r="S386" s="8">
        <f t="shared" si="48"/>
        <v>2010</v>
      </c>
      <c r="T386" s="8">
        <v>2010</v>
      </c>
      <c r="U386" s="8">
        <f t="shared" si="49"/>
        <v>12</v>
      </c>
      <c r="V386" s="7">
        <v>40317</v>
      </c>
      <c r="W386" t="s">
        <v>15346</v>
      </c>
      <c r="X386" s="2">
        <v>7.1150000000000002</v>
      </c>
      <c r="Y386" s="6">
        <f t="shared" ref="Y386:Y449" si="54">(X386-$Z$4)/($Z$3-$Z$4)</f>
        <v>0.18993086142921972</v>
      </c>
      <c r="AA386">
        <v>27863</v>
      </c>
      <c r="AB386">
        <v>22680</v>
      </c>
      <c r="AC386">
        <v>15205126</v>
      </c>
      <c r="AD386" t="s">
        <v>5</v>
      </c>
      <c r="AE386">
        <v>132</v>
      </c>
      <c r="AF386">
        <v>19</v>
      </c>
      <c r="AH386" t="s">
        <v>27150</v>
      </c>
      <c r="AI386" t="s">
        <v>27149</v>
      </c>
      <c r="AK386" t="s">
        <v>27148</v>
      </c>
      <c r="AL386">
        <v>479</v>
      </c>
      <c r="AM386" s="5">
        <f t="shared" si="50"/>
        <v>39.916666666666664</v>
      </c>
      <c r="AN386" s="4">
        <f t="shared" ref="AN386:AN449" si="55">(AM386-$AO$4)/($AO$3-$AO$4)</f>
        <v>6.045689763978291E-2</v>
      </c>
      <c r="AO386" s="3"/>
      <c r="AP386">
        <v>0</v>
      </c>
      <c r="AR386" t="s">
        <v>0</v>
      </c>
      <c r="AT386" s="2" t="s">
        <v>66</v>
      </c>
      <c r="AU386" s="1">
        <f t="shared" si="51"/>
        <v>15.108867229238868</v>
      </c>
      <c r="AV386" s="1">
        <f t="shared" si="52"/>
        <v>12.519387953450131</v>
      </c>
      <c r="AW386" s="1">
        <f t="shared" si="53"/>
        <v>9.9299086776613947</v>
      </c>
    </row>
    <row r="387" spans="1:49" x14ac:dyDescent="0.2">
      <c r="A387">
        <v>385</v>
      </c>
      <c r="B387" t="s">
        <v>27147</v>
      </c>
      <c r="C387" t="s">
        <v>27146</v>
      </c>
      <c r="F387" t="s">
        <v>27145</v>
      </c>
      <c r="G387" t="s">
        <v>15</v>
      </c>
      <c r="H387" t="s">
        <v>14</v>
      </c>
      <c r="I387" t="s">
        <v>8796</v>
      </c>
      <c r="J387">
        <v>60025578</v>
      </c>
      <c r="K387" t="s">
        <v>778</v>
      </c>
      <c r="L387" t="s">
        <v>777</v>
      </c>
      <c r="M387" t="s">
        <v>58</v>
      </c>
      <c r="N387">
        <v>5</v>
      </c>
      <c r="O387" t="s">
        <v>27144</v>
      </c>
      <c r="P387" t="s">
        <v>27143</v>
      </c>
      <c r="Q387" t="s">
        <v>3618</v>
      </c>
      <c r="R387" s="7">
        <v>40317</v>
      </c>
      <c r="S387" s="8">
        <f t="shared" si="48"/>
        <v>2010</v>
      </c>
      <c r="T387" s="8">
        <v>2010</v>
      </c>
      <c r="U387" s="8">
        <f t="shared" si="49"/>
        <v>12</v>
      </c>
      <c r="V387" s="7">
        <v>2010</v>
      </c>
      <c r="W387" t="s">
        <v>3695</v>
      </c>
      <c r="X387" s="2">
        <v>1.3280000000000001</v>
      </c>
      <c r="Y387" s="6">
        <f t="shared" si="54"/>
        <v>3.5450201542937994E-2</v>
      </c>
      <c r="AA387">
        <v>15361225</v>
      </c>
      <c r="AB387">
        <v>18894</v>
      </c>
      <c r="AD387" t="s">
        <v>5</v>
      </c>
      <c r="AE387">
        <v>9</v>
      </c>
      <c r="AG387">
        <v>5447697</v>
      </c>
      <c r="AH387" t="s">
        <v>27142</v>
      </c>
      <c r="AI387" t="s">
        <v>27141</v>
      </c>
      <c r="AJ387" t="s">
        <v>27140</v>
      </c>
      <c r="AK387" t="s">
        <v>27139</v>
      </c>
      <c r="AL387">
        <v>58</v>
      </c>
      <c r="AM387" s="5">
        <f t="shared" si="50"/>
        <v>4.833333333333333</v>
      </c>
      <c r="AN387" s="4">
        <f t="shared" si="55"/>
        <v>7.320459421936135E-3</v>
      </c>
      <c r="AO387" s="3"/>
      <c r="AP387">
        <v>0</v>
      </c>
      <c r="AR387" t="s">
        <v>0</v>
      </c>
      <c r="AT387" s="2">
        <v>3.8340000000000001</v>
      </c>
      <c r="AU387" s="1">
        <f t="shared" si="51"/>
        <v>2.7011278906637437</v>
      </c>
      <c r="AV387" s="1">
        <f t="shared" si="52"/>
        <v>2.1385330482437062</v>
      </c>
      <c r="AW387" s="1">
        <f t="shared" si="53"/>
        <v>1.5759382058236693</v>
      </c>
    </row>
    <row r="388" spans="1:49" x14ac:dyDescent="0.2">
      <c r="A388">
        <v>386</v>
      </c>
      <c r="B388" t="s">
        <v>27138</v>
      </c>
      <c r="C388" t="s">
        <v>27137</v>
      </c>
      <c r="F388" t="s">
        <v>27136</v>
      </c>
      <c r="G388" t="s">
        <v>15</v>
      </c>
      <c r="H388" t="s">
        <v>14</v>
      </c>
      <c r="I388" t="s">
        <v>18768</v>
      </c>
      <c r="J388">
        <v>60016849</v>
      </c>
      <c r="K388" t="s">
        <v>17470</v>
      </c>
      <c r="L388" t="s">
        <v>2551</v>
      </c>
      <c r="M388" t="s">
        <v>685</v>
      </c>
      <c r="N388">
        <v>2</v>
      </c>
      <c r="O388" t="s">
        <v>27135</v>
      </c>
      <c r="P388" t="s">
        <v>27134</v>
      </c>
      <c r="Q388" t="s">
        <v>17467</v>
      </c>
      <c r="R388" s="7">
        <v>40317</v>
      </c>
      <c r="S388" s="8">
        <f t="shared" si="48"/>
        <v>2010</v>
      </c>
      <c r="T388" s="8">
        <v>2010</v>
      </c>
      <c r="U388" s="8">
        <f t="shared" si="49"/>
        <v>12</v>
      </c>
      <c r="V388" s="7">
        <v>2010</v>
      </c>
      <c r="W388" t="s">
        <v>3695</v>
      </c>
      <c r="X388" s="2">
        <v>1.3280000000000001</v>
      </c>
      <c r="Y388" s="6">
        <f t="shared" si="54"/>
        <v>3.5450201542937994E-2</v>
      </c>
      <c r="AA388">
        <v>15361225</v>
      </c>
      <c r="AB388">
        <v>18894</v>
      </c>
      <c r="AD388" t="s">
        <v>5</v>
      </c>
      <c r="AE388">
        <v>9</v>
      </c>
      <c r="AG388">
        <v>5452970</v>
      </c>
      <c r="AH388" t="s">
        <v>27133</v>
      </c>
      <c r="AI388" t="s">
        <v>27132</v>
      </c>
      <c r="AJ388" t="s">
        <v>27131</v>
      </c>
      <c r="AK388" t="s">
        <v>27130</v>
      </c>
      <c r="AL388">
        <v>49</v>
      </c>
      <c r="AM388" s="5">
        <f t="shared" si="50"/>
        <v>4.083333333333333</v>
      </c>
      <c r="AN388" s="4">
        <f t="shared" si="55"/>
        <v>6.1845260633598383E-3</v>
      </c>
      <c r="AO388" s="3"/>
      <c r="AP388">
        <v>0</v>
      </c>
      <c r="AR388" t="s">
        <v>0</v>
      </c>
      <c r="AT388" s="2">
        <v>3.8340000000000001</v>
      </c>
      <c r="AU388" s="1">
        <f t="shared" si="51"/>
        <v>2.6670498899064548</v>
      </c>
      <c r="AV388" s="1">
        <f t="shared" si="52"/>
        <v>2.0817363803148918</v>
      </c>
      <c r="AW388" s="1">
        <f t="shared" si="53"/>
        <v>1.4964228707233285</v>
      </c>
    </row>
    <row r="389" spans="1:49" x14ac:dyDescent="0.2">
      <c r="A389">
        <v>387</v>
      </c>
      <c r="B389" t="s">
        <v>27129</v>
      </c>
      <c r="C389" t="s">
        <v>27128</v>
      </c>
      <c r="F389" t="s">
        <v>27127</v>
      </c>
      <c r="G389" t="s">
        <v>15</v>
      </c>
      <c r="H389" t="s">
        <v>14</v>
      </c>
      <c r="I389" t="s">
        <v>8931</v>
      </c>
      <c r="J389">
        <v>60032144</v>
      </c>
      <c r="K389" t="s">
        <v>2274</v>
      </c>
      <c r="L389" t="s">
        <v>2273</v>
      </c>
      <c r="M389" t="s">
        <v>872</v>
      </c>
      <c r="N389">
        <v>3</v>
      </c>
      <c r="O389" t="s">
        <v>27126</v>
      </c>
      <c r="P389" t="s">
        <v>27125</v>
      </c>
      <c r="Q389" t="s">
        <v>27124</v>
      </c>
      <c r="R389" s="7">
        <v>40317</v>
      </c>
      <c r="S389" s="8">
        <f t="shared" si="48"/>
        <v>2010</v>
      </c>
      <c r="T389" s="8">
        <v>2010</v>
      </c>
      <c r="U389" s="8">
        <f t="shared" si="49"/>
        <v>12</v>
      </c>
      <c r="V389" s="7">
        <v>2010</v>
      </c>
      <c r="W389" t="s">
        <v>3695</v>
      </c>
      <c r="X389" s="2">
        <v>1.3280000000000001</v>
      </c>
      <c r="Y389" s="6">
        <f t="shared" si="54"/>
        <v>3.5450201542937994E-2</v>
      </c>
      <c r="AA389">
        <v>15361225</v>
      </c>
      <c r="AB389">
        <v>18894</v>
      </c>
      <c r="AD389" t="s">
        <v>5</v>
      </c>
      <c r="AE389">
        <v>9</v>
      </c>
      <c r="AG389">
        <v>5456176</v>
      </c>
      <c r="AH389" t="s">
        <v>27123</v>
      </c>
      <c r="AI389" t="s">
        <v>27122</v>
      </c>
      <c r="AJ389" t="s">
        <v>27121</v>
      </c>
      <c r="AK389" t="s">
        <v>27120</v>
      </c>
      <c r="AL389">
        <v>14</v>
      </c>
      <c r="AM389" s="5">
        <f t="shared" si="50"/>
        <v>1.1666666666666667</v>
      </c>
      <c r="AN389" s="4">
        <f t="shared" si="55"/>
        <v>1.7670074466742396E-3</v>
      </c>
      <c r="AO389" s="3"/>
      <c r="AP389">
        <v>0</v>
      </c>
      <c r="AQ389" t="s">
        <v>20189</v>
      </c>
      <c r="AR389">
        <v>20080702123415</v>
      </c>
      <c r="AS389" t="s">
        <v>20188</v>
      </c>
      <c r="AT389" s="2">
        <v>3.8340000000000001</v>
      </c>
      <c r="AU389" s="1">
        <f t="shared" si="51"/>
        <v>2.534524331405887</v>
      </c>
      <c r="AV389" s="1">
        <f t="shared" si="52"/>
        <v>1.8608604494806118</v>
      </c>
      <c r="AW389" s="1">
        <f t="shared" si="53"/>
        <v>1.1871965675553364</v>
      </c>
    </row>
    <row r="390" spans="1:49" x14ac:dyDescent="0.2">
      <c r="A390">
        <v>388</v>
      </c>
      <c r="B390" t="s">
        <v>27119</v>
      </c>
      <c r="C390" t="s">
        <v>27118</v>
      </c>
      <c r="F390" t="s">
        <v>27117</v>
      </c>
      <c r="G390" t="s">
        <v>15</v>
      </c>
      <c r="H390" t="s">
        <v>14</v>
      </c>
      <c r="I390" t="s">
        <v>23700</v>
      </c>
      <c r="J390" t="s">
        <v>21757</v>
      </c>
      <c r="K390" t="s">
        <v>21756</v>
      </c>
      <c r="L390" t="s">
        <v>12997</v>
      </c>
      <c r="M390" t="s">
        <v>2701</v>
      </c>
      <c r="N390">
        <v>3</v>
      </c>
      <c r="O390" t="s">
        <v>27116</v>
      </c>
      <c r="P390" t="s">
        <v>27115</v>
      </c>
      <c r="Q390" t="s">
        <v>27114</v>
      </c>
      <c r="R390" s="7">
        <v>40317</v>
      </c>
      <c r="S390" s="8">
        <f t="shared" si="48"/>
        <v>2010</v>
      </c>
      <c r="T390" s="8">
        <v>2010</v>
      </c>
      <c r="U390" s="8">
        <f t="shared" si="49"/>
        <v>12</v>
      </c>
      <c r="V390" s="7">
        <v>2010</v>
      </c>
      <c r="W390" t="s">
        <v>3695</v>
      </c>
      <c r="X390" s="2">
        <v>1.3280000000000001</v>
      </c>
      <c r="Y390" s="6">
        <f t="shared" si="54"/>
        <v>3.5450201542937994E-2</v>
      </c>
      <c r="AA390">
        <v>15361225</v>
      </c>
      <c r="AB390">
        <v>18894</v>
      </c>
      <c r="AD390" t="s">
        <v>5</v>
      </c>
      <c r="AE390">
        <v>9</v>
      </c>
      <c r="AG390">
        <v>5456169</v>
      </c>
      <c r="AH390" t="s">
        <v>11781</v>
      </c>
      <c r="AI390" t="s">
        <v>27113</v>
      </c>
      <c r="AJ390" t="s">
        <v>27112</v>
      </c>
      <c r="AK390" t="s">
        <v>27111</v>
      </c>
      <c r="AL390">
        <v>10</v>
      </c>
      <c r="AM390" s="5">
        <f t="shared" si="50"/>
        <v>0.83333333333333337</v>
      </c>
      <c r="AN390" s="4">
        <f t="shared" si="55"/>
        <v>1.2621481761958854E-3</v>
      </c>
      <c r="AO390" s="3"/>
      <c r="AP390">
        <v>0</v>
      </c>
      <c r="AQ390" t="s">
        <v>1894</v>
      </c>
      <c r="AR390" t="s">
        <v>27110</v>
      </c>
      <c r="AS390" t="s">
        <v>1892</v>
      </c>
      <c r="AT390" s="2">
        <v>3.8340000000000001</v>
      </c>
      <c r="AU390" s="1">
        <f t="shared" si="51"/>
        <v>2.5193785532915363</v>
      </c>
      <c r="AV390" s="1">
        <f t="shared" si="52"/>
        <v>1.8356174859566941</v>
      </c>
      <c r="AW390" s="1">
        <f t="shared" si="53"/>
        <v>1.1518564186218518</v>
      </c>
    </row>
    <row r="391" spans="1:49" x14ac:dyDescent="0.2">
      <c r="A391">
        <v>389</v>
      </c>
      <c r="B391" t="s">
        <v>27109</v>
      </c>
      <c r="C391" t="s">
        <v>27108</v>
      </c>
      <c r="F391" t="s">
        <v>27107</v>
      </c>
      <c r="G391" t="s">
        <v>15</v>
      </c>
      <c r="H391" t="s">
        <v>14</v>
      </c>
      <c r="I391" t="s">
        <v>27106</v>
      </c>
      <c r="J391" t="s">
        <v>27105</v>
      </c>
      <c r="K391" t="s">
        <v>27104</v>
      </c>
      <c r="L391" t="s">
        <v>27103</v>
      </c>
      <c r="M391" t="s">
        <v>1542</v>
      </c>
      <c r="N391">
        <v>5</v>
      </c>
      <c r="O391" t="s">
        <v>27102</v>
      </c>
      <c r="P391" t="s">
        <v>27101</v>
      </c>
      <c r="Q391" t="s">
        <v>27100</v>
      </c>
      <c r="R391" s="7">
        <v>40317</v>
      </c>
      <c r="S391" s="8">
        <f t="shared" si="48"/>
        <v>2010</v>
      </c>
      <c r="T391" s="8">
        <v>2010</v>
      </c>
      <c r="U391" s="8">
        <f t="shared" si="49"/>
        <v>12</v>
      </c>
      <c r="V391" s="7">
        <v>2010</v>
      </c>
      <c r="W391" t="s">
        <v>3695</v>
      </c>
      <c r="X391" s="2">
        <v>1.3280000000000001</v>
      </c>
      <c r="Y391" s="6">
        <f t="shared" si="54"/>
        <v>3.5450201542937994E-2</v>
      </c>
      <c r="AA391">
        <v>15361225</v>
      </c>
      <c r="AB391">
        <v>18894</v>
      </c>
      <c r="AD391" t="s">
        <v>5</v>
      </c>
      <c r="AE391">
        <v>9</v>
      </c>
      <c r="AG391">
        <v>5451181</v>
      </c>
      <c r="AH391" t="s">
        <v>27099</v>
      </c>
      <c r="AI391" t="s">
        <v>27098</v>
      </c>
      <c r="AJ391" t="s">
        <v>27097</v>
      </c>
      <c r="AK391" t="s">
        <v>27096</v>
      </c>
      <c r="AL391">
        <v>41</v>
      </c>
      <c r="AM391" s="5">
        <f t="shared" si="50"/>
        <v>3.4166666666666665</v>
      </c>
      <c r="AN391" s="4">
        <f t="shared" si="55"/>
        <v>5.1748075224031303E-3</v>
      </c>
      <c r="AO391" s="3"/>
      <c r="AP391">
        <v>0</v>
      </c>
      <c r="AR391" t="s">
        <v>0</v>
      </c>
      <c r="AT391" s="2">
        <v>3.8340000000000001</v>
      </c>
      <c r="AU391" s="1">
        <f t="shared" si="51"/>
        <v>2.6367583336777538</v>
      </c>
      <c r="AV391" s="1">
        <f t="shared" si="52"/>
        <v>2.0312504532670563</v>
      </c>
      <c r="AW391" s="1">
        <f t="shared" si="53"/>
        <v>1.4257425728563589</v>
      </c>
    </row>
    <row r="392" spans="1:49" x14ac:dyDescent="0.2">
      <c r="A392">
        <v>390</v>
      </c>
      <c r="B392" t="s">
        <v>27095</v>
      </c>
      <c r="C392" t="s">
        <v>27094</v>
      </c>
      <c r="F392" t="s">
        <v>27093</v>
      </c>
      <c r="G392" t="s">
        <v>15</v>
      </c>
      <c r="H392" t="s">
        <v>14</v>
      </c>
      <c r="I392" t="s">
        <v>27092</v>
      </c>
      <c r="J392">
        <v>60005415</v>
      </c>
      <c r="K392" t="s">
        <v>12498</v>
      </c>
      <c r="L392" t="s">
        <v>12497</v>
      </c>
      <c r="M392" t="s">
        <v>685</v>
      </c>
      <c r="N392">
        <v>2</v>
      </c>
      <c r="O392" t="s">
        <v>27091</v>
      </c>
      <c r="P392" t="s">
        <v>27090</v>
      </c>
      <c r="Q392" t="s">
        <v>27089</v>
      </c>
      <c r="R392" s="7">
        <v>40317</v>
      </c>
      <c r="S392" s="8">
        <f t="shared" si="48"/>
        <v>2010</v>
      </c>
      <c r="T392" s="8">
        <v>2010</v>
      </c>
      <c r="U392" s="8">
        <f t="shared" si="49"/>
        <v>12</v>
      </c>
      <c r="V392" s="7">
        <v>2010</v>
      </c>
      <c r="W392" t="s">
        <v>3695</v>
      </c>
      <c r="X392" s="2">
        <v>1.3280000000000001</v>
      </c>
      <c r="Y392" s="6">
        <f t="shared" si="54"/>
        <v>3.5450201542937994E-2</v>
      </c>
      <c r="AA392">
        <v>15361225</v>
      </c>
      <c r="AB392">
        <v>18894</v>
      </c>
      <c r="AD392" t="s">
        <v>5</v>
      </c>
      <c r="AE392">
        <v>9</v>
      </c>
      <c r="AG392">
        <v>5454290</v>
      </c>
      <c r="AH392" t="s">
        <v>27088</v>
      </c>
      <c r="AI392" t="s">
        <v>27087</v>
      </c>
      <c r="AJ392" t="s">
        <v>27086</v>
      </c>
      <c r="AK392" t="s">
        <v>27085</v>
      </c>
      <c r="AL392">
        <v>15</v>
      </c>
      <c r="AM392" s="5">
        <f t="shared" si="50"/>
        <v>1.25</v>
      </c>
      <c r="AN392" s="4">
        <f t="shared" si="55"/>
        <v>1.8932222642938281E-3</v>
      </c>
      <c r="AO392" s="3"/>
      <c r="AP392">
        <v>0</v>
      </c>
      <c r="AR392" t="s">
        <v>0</v>
      </c>
      <c r="AT392" s="2">
        <v>3.8340000000000001</v>
      </c>
      <c r="AU392" s="1">
        <f t="shared" si="51"/>
        <v>2.5383107759344745</v>
      </c>
      <c r="AV392" s="1">
        <f t="shared" si="52"/>
        <v>1.8671711903615913</v>
      </c>
      <c r="AW392" s="1">
        <f t="shared" si="53"/>
        <v>1.1960316047887078</v>
      </c>
    </row>
    <row r="393" spans="1:49" x14ac:dyDescent="0.2">
      <c r="A393">
        <v>391</v>
      </c>
      <c r="B393" t="s">
        <v>27084</v>
      </c>
      <c r="C393" t="s">
        <v>27083</v>
      </c>
      <c r="F393" t="s">
        <v>27082</v>
      </c>
      <c r="G393" t="s">
        <v>15</v>
      </c>
      <c r="H393" t="s">
        <v>14</v>
      </c>
      <c r="I393" t="s">
        <v>31</v>
      </c>
      <c r="J393">
        <v>60013372</v>
      </c>
      <c r="K393" t="s">
        <v>9560</v>
      </c>
      <c r="L393" t="s">
        <v>2522</v>
      </c>
      <c r="M393" t="s">
        <v>43</v>
      </c>
      <c r="N393">
        <v>2</v>
      </c>
      <c r="O393" t="s">
        <v>27081</v>
      </c>
      <c r="P393" t="s">
        <v>27080</v>
      </c>
      <c r="Q393" t="s">
        <v>9557</v>
      </c>
      <c r="R393" s="7">
        <v>40317</v>
      </c>
      <c r="S393" s="8">
        <f t="shared" si="48"/>
        <v>2010</v>
      </c>
      <c r="T393" s="8">
        <v>2010</v>
      </c>
      <c r="U393" s="8">
        <f t="shared" si="49"/>
        <v>12</v>
      </c>
      <c r="V393" s="7">
        <v>2010</v>
      </c>
      <c r="W393" t="s">
        <v>3695</v>
      </c>
      <c r="X393" s="2">
        <v>1.3280000000000001</v>
      </c>
      <c r="Y393" s="6">
        <f t="shared" si="54"/>
        <v>3.5450201542937994E-2</v>
      </c>
      <c r="AA393">
        <v>15361225</v>
      </c>
      <c r="AB393">
        <v>18894</v>
      </c>
      <c r="AD393" t="s">
        <v>5</v>
      </c>
      <c r="AE393">
        <v>9</v>
      </c>
      <c r="AG393">
        <v>5453009</v>
      </c>
      <c r="AH393" t="s">
        <v>12649</v>
      </c>
      <c r="AI393" t="s">
        <v>27079</v>
      </c>
      <c r="AJ393" t="s">
        <v>27078</v>
      </c>
      <c r="AK393" t="s">
        <v>27077</v>
      </c>
      <c r="AL393">
        <v>32</v>
      </c>
      <c r="AM393" s="5">
        <f t="shared" si="50"/>
        <v>2.6666666666666665</v>
      </c>
      <c r="AN393" s="4">
        <f t="shared" si="55"/>
        <v>4.0388741638268328E-3</v>
      </c>
      <c r="AO393" s="3"/>
      <c r="AP393">
        <v>0</v>
      </c>
      <c r="AR393" t="s">
        <v>0</v>
      </c>
      <c r="AT393" s="2">
        <v>3.8340000000000001</v>
      </c>
      <c r="AU393" s="1">
        <f t="shared" si="51"/>
        <v>2.6026803329204644</v>
      </c>
      <c r="AV393" s="1">
        <f t="shared" si="52"/>
        <v>1.9744537853382413</v>
      </c>
      <c r="AW393" s="1">
        <f t="shared" si="53"/>
        <v>1.3462272377560183</v>
      </c>
    </row>
    <row r="394" spans="1:49" x14ac:dyDescent="0.2">
      <c r="A394">
        <v>392</v>
      </c>
      <c r="B394" t="s">
        <v>27076</v>
      </c>
      <c r="C394" t="s">
        <v>27075</v>
      </c>
      <c r="F394" t="s">
        <v>27074</v>
      </c>
      <c r="G394" t="s">
        <v>15</v>
      </c>
      <c r="H394" t="s">
        <v>14</v>
      </c>
      <c r="I394" t="s">
        <v>27073</v>
      </c>
      <c r="J394">
        <v>60012873</v>
      </c>
      <c r="K394" t="s">
        <v>27072</v>
      </c>
      <c r="L394" t="s">
        <v>27071</v>
      </c>
      <c r="M394" t="s">
        <v>3745</v>
      </c>
      <c r="N394">
        <v>2</v>
      </c>
      <c r="O394" t="s">
        <v>27070</v>
      </c>
      <c r="P394" t="s">
        <v>27069</v>
      </c>
      <c r="Q394" t="s">
        <v>27068</v>
      </c>
      <c r="R394" s="7">
        <v>40317</v>
      </c>
      <c r="S394" s="8">
        <f t="shared" si="48"/>
        <v>2010</v>
      </c>
      <c r="T394" s="8">
        <v>2010</v>
      </c>
      <c r="U394" s="8">
        <f t="shared" si="49"/>
        <v>12</v>
      </c>
      <c r="V394" s="7">
        <v>2010</v>
      </c>
      <c r="W394" t="s">
        <v>3695</v>
      </c>
      <c r="X394" s="2">
        <v>1.3280000000000001</v>
      </c>
      <c r="Y394" s="6">
        <f t="shared" si="54"/>
        <v>3.5450201542937994E-2</v>
      </c>
      <c r="AA394">
        <v>15361225</v>
      </c>
      <c r="AB394">
        <v>18894</v>
      </c>
      <c r="AD394" t="s">
        <v>5</v>
      </c>
      <c r="AE394">
        <v>9</v>
      </c>
      <c r="AG394">
        <v>5456147</v>
      </c>
      <c r="AH394" t="s">
        <v>11844</v>
      </c>
      <c r="AI394" t="s">
        <v>27067</v>
      </c>
      <c r="AJ394" t="s">
        <v>27066</v>
      </c>
      <c r="AK394" t="s">
        <v>27065</v>
      </c>
      <c r="AL394">
        <v>102</v>
      </c>
      <c r="AM394" s="5">
        <f t="shared" si="50"/>
        <v>8.5</v>
      </c>
      <c r="AN394" s="4">
        <f t="shared" si="55"/>
        <v>1.2873911397198031E-2</v>
      </c>
      <c r="AO394" s="3"/>
      <c r="AP394">
        <v>0</v>
      </c>
      <c r="AQ394" t="s">
        <v>19475</v>
      </c>
      <c r="AR394" t="s">
        <v>27064</v>
      </c>
      <c r="AS394" t="s">
        <v>19474</v>
      </c>
      <c r="AT394" s="2">
        <v>3.8340000000000001</v>
      </c>
      <c r="AU394" s="1">
        <f t="shared" si="51"/>
        <v>2.8677314499216005</v>
      </c>
      <c r="AV394" s="1">
        <f t="shared" si="52"/>
        <v>2.4162056470068012</v>
      </c>
      <c r="AW394" s="1">
        <f t="shared" si="53"/>
        <v>1.9646798440920019</v>
      </c>
    </row>
    <row r="395" spans="1:49" x14ac:dyDescent="0.2">
      <c r="A395">
        <v>393</v>
      </c>
      <c r="B395" t="s">
        <v>27063</v>
      </c>
      <c r="C395" t="s">
        <v>27062</v>
      </c>
      <c r="F395" t="s">
        <v>27061</v>
      </c>
      <c r="G395" t="s">
        <v>15</v>
      </c>
      <c r="H395" t="s">
        <v>14</v>
      </c>
      <c r="I395" t="s">
        <v>27060</v>
      </c>
      <c r="J395">
        <v>60027892</v>
      </c>
      <c r="K395" t="s">
        <v>20438</v>
      </c>
      <c r="L395" t="s">
        <v>20437</v>
      </c>
      <c r="M395" t="s">
        <v>992</v>
      </c>
      <c r="N395">
        <v>2</v>
      </c>
      <c r="O395" t="s">
        <v>27059</v>
      </c>
      <c r="P395" t="s">
        <v>27058</v>
      </c>
      <c r="Q395" t="s">
        <v>27057</v>
      </c>
      <c r="R395" s="7">
        <v>40316</v>
      </c>
      <c r="S395" s="8">
        <f t="shared" si="48"/>
        <v>2010</v>
      </c>
      <c r="T395" s="8">
        <v>2010</v>
      </c>
      <c r="U395" s="8">
        <f t="shared" si="49"/>
        <v>12</v>
      </c>
      <c r="V395" s="7">
        <v>2010</v>
      </c>
      <c r="W395" t="s">
        <v>3695</v>
      </c>
      <c r="X395" s="2">
        <v>1.3280000000000001</v>
      </c>
      <c r="Y395" s="6">
        <f t="shared" si="54"/>
        <v>3.5450201542937994E-2</v>
      </c>
      <c r="AA395">
        <v>15361225</v>
      </c>
      <c r="AB395">
        <v>18894</v>
      </c>
      <c r="AD395" t="s">
        <v>5</v>
      </c>
      <c r="AE395">
        <v>9</v>
      </c>
      <c r="AG395">
        <v>5444942</v>
      </c>
      <c r="AH395" t="s">
        <v>25782</v>
      </c>
      <c r="AI395" t="s">
        <v>27056</v>
      </c>
      <c r="AJ395" t="s">
        <v>27055</v>
      </c>
      <c r="AK395" t="s">
        <v>27054</v>
      </c>
      <c r="AL395">
        <v>38</v>
      </c>
      <c r="AM395" s="5">
        <f t="shared" si="50"/>
        <v>3.1666666666666665</v>
      </c>
      <c r="AN395" s="4">
        <f t="shared" si="55"/>
        <v>4.7961630695443642E-3</v>
      </c>
      <c r="AO395" s="3"/>
      <c r="AP395">
        <v>0</v>
      </c>
      <c r="AR395" t="s">
        <v>0</v>
      </c>
      <c r="AT395" s="2">
        <v>3.8340000000000001</v>
      </c>
      <c r="AU395" s="1">
        <f t="shared" si="51"/>
        <v>2.6253990000919902</v>
      </c>
      <c r="AV395" s="1">
        <f t="shared" si="52"/>
        <v>2.0123182306241176</v>
      </c>
      <c r="AW395" s="1">
        <f t="shared" si="53"/>
        <v>1.3992374611562453</v>
      </c>
    </row>
    <row r="396" spans="1:49" x14ac:dyDescent="0.2">
      <c r="A396">
        <v>394</v>
      </c>
      <c r="B396" t="s">
        <v>27053</v>
      </c>
      <c r="C396" t="s">
        <v>27052</v>
      </c>
      <c r="F396" t="s">
        <v>27051</v>
      </c>
      <c r="G396" t="s">
        <v>15</v>
      </c>
      <c r="H396" t="s">
        <v>14</v>
      </c>
      <c r="I396" t="s">
        <v>27050</v>
      </c>
      <c r="J396">
        <v>60015941</v>
      </c>
      <c r="K396" t="s">
        <v>27049</v>
      </c>
      <c r="L396" t="s">
        <v>18625</v>
      </c>
      <c r="M396" t="s">
        <v>43</v>
      </c>
      <c r="N396">
        <v>2</v>
      </c>
      <c r="O396" t="s">
        <v>27048</v>
      </c>
      <c r="P396" t="s">
        <v>27047</v>
      </c>
      <c r="Q396" t="s">
        <v>27046</v>
      </c>
      <c r="R396" s="7">
        <v>40316</v>
      </c>
      <c r="S396" s="8">
        <f t="shared" si="48"/>
        <v>2010</v>
      </c>
      <c r="T396" s="8">
        <v>2010</v>
      </c>
      <c r="U396" s="8">
        <f t="shared" si="49"/>
        <v>12</v>
      </c>
      <c r="V396" s="7">
        <v>2010</v>
      </c>
      <c r="W396" t="s">
        <v>12251</v>
      </c>
      <c r="X396" s="2">
        <v>0.81499999999999995</v>
      </c>
      <c r="Y396" s="6">
        <f t="shared" si="54"/>
        <v>2.1755959531245827E-2</v>
      </c>
      <c r="AA396">
        <v>10709908</v>
      </c>
      <c r="AB396">
        <v>17316</v>
      </c>
      <c r="AD396" t="s">
        <v>5</v>
      </c>
      <c r="AE396">
        <v>17</v>
      </c>
      <c r="AF396">
        <v>6</v>
      </c>
      <c r="AG396">
        <v>5454309</v>
      </c>
      <c r="AH396" t="s">
        <v>27045</v>
      </c>
      <c r="AI396" t="s">
        <v>27044</v>
      </c>
      <c r="AJ396" t="s">
        <v>27043</v>
      </c>
      <c r="AK396" t="s">
        <v>27042</v>
      </c>
      <c r="AL396">
        <v>4</v>
      </c>
      <c r="AM396" s="5">
        <f t="shared" si="50"/>
        <v>0.33333333333333331</v>
      </c>
      <c r="AN396" s="4">
        <f t="shared" si="55"/>
        <v>5.048592704783541E-4</v>
      </c>
      <c r="AO396" s="3"/>
      <c r="AP396">
        <v>0</v>
      </c>
      <c r="AR396" t="s">
        <v>0</v>
      </c>
      <c r="AT396" s="2">
        <v>3.109</v>
      </c>
      <c r="AU396" s="1">
        <f t="shared" si="51"/>
        <v>1.5380629453015584</v>
      </c>
      <c r="AV396" s="1">
        <f t="shared" si="52"/>
        <v>1.1130409400862091</v>
      </c>
      <c r="AW396" s="1">
        <f t="shared" si="53"/>
        <v>0.68801893487085952</v>
      </c>
    </row>
    <row r="397" spans="1:49" x14ac:dyDescent="0.2">
      <c r="A397">
        <v>395</v>
      </c>
      <c r="B397" t="s">
        <v>27041</v>
      </c>
      <c r="C397" t="s">
        <v>27040</v>
      </c>
      <c r="F397" t="s">
        <v>27039</v>
      </c>
      <c r="G397" t="s">
        <v>15</v>
      </c>
      <c r="H397" t="s">
        <v>14</v>
      </c>
      <c r="I397" t="s">
        <v>955</v>
      </c>
      <c r="J397">
        <v>60023345</v>
      </c>
      <c r="K397" t="s">
        <v>27038</v>
      </c>
      <c r="L397" t="s">
        <v>6686</v>
      </c>
      <c r="M397" t="s">
        <v>330</v>
      </c>
      <c r="N397">
        <v>4</v>
      </c>
      <c r="O397" t="s">
        <v>27037</v>
      </c>
      <c r="P397" t="s">
        <v>27036</v>
      </c>
      <c r="Q397" t="s">
        <v>27035</v>
      </c>
      <c r="R397" s="7">
        <v>40316</v>
      </c>
      <c r="S397" s="8">
        <f t="shared" si="48"/>
        <v>2010</v>
      </c>
      <c r="T397" s="8">
        <v>2010</v>
      </c>
      <c r="U397" s="8">
        <f t="shared" si="49"/>
        <v>12</v>
      </c>
      <c r="V397" s="7">
        <v>2010</v>
      </c>
      <c r="W397" t="s">
        <v>3695</v>
      </c>
      <c r="X397" s="2">
        <v>1.3280000000000001</v>
      </c>
      <c r="Y397" s="6">
        <f t="shared" si="54"/>
        <v>3.5450201542937994E-2</v>
      </c>
      <c r="AA397">
        <v>15361225</v>
      </c>
      <c r="AB397">
        <v>18894</v>
      </c>
      <c r="AD397" t="s">
        <v>5</v>
      </c>
      <c r="AE397">
        <v>9</v>
      </c>
      <c r="AG397">
        <v>5452990</v>
      </c>
      <c r="AH397" t="s">
        <v>27034</v>
      </c>
      <c r="AI397" t="s">
        <v>27033</v>
      </c>
      <c r="AJ397" t="s">
        <v>27032</v>
      </c>
      <c r="AK397" t="s">
        <v>27031</v>
      </c>
      <c r="AL397">
        <v>9</v>
      </c>
      <c r="AM397" s="5">
        <f t="shared" si="50"/>
        <v>0.75</v>
      </c>
      <c r="AN397" s="4">
        <f t="shared" si="55"/>
        <v>1.1359333585762969E-3</v>
      </c>
      <c r="AO397" s="3"/>
      <c r="AP397">
        <v>0</v>
      </c>
      <c r="AR397" t="s">
        <v>0</v>
      </c>
      <c r="AT397" s="2">
        <v>3.8340000000000001</v>
      </c>
      <c r="AU397" s="1">
        <f t="shared" si="51"/>
        <v>2.5155921087629487</v>
      </c>
      <c r="AV397" s="1">
        <f t="shared" si="52"/>
        <v>1.8293067450757146</v>
      </c>
      <c r="AW397" s="1">
        <f t="shared" si="53"/>
        <v>1.1430213813884806</v>
      </c>
    </row>
    <row r="398" spans="1:49" x14ac:dyDescent="0.2">
      <c r="A398">
        <v>396</v>
      </c>
      <c r="B398" t="s">
        <v>27030</v>
      </c>
      <c r="C398" t="s">
        <v>27029</v>
      </c>
      <c r="F398" t="s">
        <v>27028</v>
      </c>
      <c r="G398" t="s">
        <v>15</v>
      </c>
      <c r="H398" t="s">
        <v>14</v>
      </c>
      <c r="I398" t="s">
        <v>27027</v>
      </c>
      <c r="J398" t="s">
        <v>27026</v>
      </c>
      <c r="K398" t="s">
        <v>27025</v>
      </c>
      <c r="L398" t="s">
        <v>27024</v>
      </c>
      <c r="M398" t="s">
        <v>95</v>
      </c>
      <c r="N398">
        <v>5</v>
      </c>
      <c r="O398" t="s">
        <v>27023</v>
      </c>
      <c r="P398" t="s">
        <v>27022</v>
      </c>
      <c r="Q398" t="s">
        <v>27021</v>
      </c>
      <c r="R398" s="7">
        <v>40316</v>
      </c>
      <c r="S398" s="8">
        <f t="shared" si="48"/>
        <v>2010</v>
      </c>
      <c r="T398" s="8">
        <v>2010</v>
      </c>
      <c r="U398" s="8">
        <f t="shared" si="49"/>
        <v>12</v>
      </c>
      <c r="V398" s="7">
        <v>2010</v>
      </c>
      <c r="W398" t="s">
        <v>3695</v>
      </c>
      <c r="X398" s="2">
        <v>1.3280000000000001</v>
      </c>
      <c r="Y398" s="6">
        <f t="shared" si="54"/>
        <v>3.5450201542937994E-2</v>
      </c>
      <c r="AA398">
        <v>15361225</v>
      </c>
      <c r="AB398">
        <v>18894</v>
      </c>
      <c r="AD398" t="s">
        <v>5</v>
      </c>
      <c r="AE398">
        <v>9</v>
      </c>
      <c r="AG398">
        <v>5452968</v>
      </c>
      <c r="AH398" t="s">
        <v>27020</v>
      </c>
      <c r="AI398" t="s">
        <v>27019</v>
      </c>
      <c r="AJ398" t="s">
        <v>27018</v>
      </c>
      <c r="AK398" t="s">
        <v>27017</v>
      </c>
      <c r="AL398">
        <v>80</v>
      </c>
      <c r="AM398" s="5">
        <f t="shared" si="50"/>
        <v>6.666666666666667</v>
      </c>
      <c r="AN398" s="4">
        <f t="shared" si="55"/>
        <v>1.0097185409567083E-2</v>
      </c>
      <c r="AO398" s="3"/>
      <c r="AP398">
        <v>0</v>
      </c>
      <c r="AR398" t="s">
        <v>0</v>
      </c>
      <c r="AT398" s="2">
        <v>3.8340000000000001</v>
      </c>
      <c r="AU398" s="1">
        <f t="shared" si="51"/>
        <v>2.7844296702926723</v>
      </c>
      <c r="AV398" s="1">
        <f t="shared" si="52"/>
        <v>2.2773693476252537</v>
      </c>
      <c r="AW398" s="1">
        <f t="shared" si="53"/>
        <v>1.7703090249578355</v>
      </c>
    </row>
    <row r="399" spans="1:49" x14ac:dyDescent="0.2">
      <c r="A399">
        <v>397</v>
      </c>
      <c r="B399" t="s">
        <v>27016</v>
      </c>
      <c r="C399" t="s">
        <v>27015</v>
      </c>
      <c r="F399" t="s">
        <v>27014</v>
      </c>
      <c r="G399" t="s">
        <v>15</v>
      </c>
      <c r="H399" t="s">
        <v>14</v>
      </c>
      <c r="I399" t="s">
        <v>27013</v>
      </c>
      <c r="J399" t="s">
        <v>27012</v>
      </c>
      <c r="K399" t="s">
        <v>27011</v>
      </c>
      <c r="L399" t="s">
        <v>27010</v>
      </c>
      <c r="M399" t="s">
        <v>5421</v>
      </c>
      <c r="N399">
        <v>4</v>
      </c>
      <c r="O399" t="s">
        <v>27009</v>
      </c>
      <c r="P399" t="s">
        <v>27008</v>
      </c>
      <c r="Q399" t="s">
        <v>27007</v>
      </c>
      <c r="R399" s="7">
        <v>40316</v>
      </c>
      <c r="S399" s="8">
        <f t="shared" si="48"/>
        <v>2010</v>
      </c>
      <c r="T399" s="8">
        <v>2010</v>
      </c>
      <c r="U399" s="8">
        <f t="shared" si="49"/>
        <v>12</v>
      </c>
      <c r="V399" s="7">
        <v>2010</v>
      </c>
      <c r="W399" t="s">
        <v>3695</v>
      </c>
      <c r="X399" s="2">
        <v>1.3280000000000001</v>
      </c>
      <c r="Y399" s="6">
        <f t="shared" si="54"/>
        <v>3.5450201542937994E-2</v>
      </c>
      <c r="AA399">
        <v>15361225</v>
      </c>
      <c r="AB399">
        <v>18894</v>
      </c>
      <c r="AD399" t="s">
        <v>5</v>
      </c>
      <c r="AE399">
        <v>9</v>
      </c>
      <c r="AG399">
        <v>5419030</v>
      </c>
      <c r="AH399" t="s">
        <v>27006</v>
      </c>
      <c r="AI399" t="s">
        <v>27005</v>
      </c>
      <c r="AJ399" t="s">
        <v>27004</v>
      </c>
      <c r="AK399" t="s">
        <v>27003</v>
      </c>
      <c r="AL399">
        <v>80</v>
      </c>
      <c r="AM399" s="5">
        <f t="shared" si="50"/>
        <v>6.666666666666667</v>
      </c>
      <c r="AN399" s="4">
        <f t="shared" si="55"/>
        <v>1.0097185409567083E-2</v>
      </c>
      <c r="AO399" s="3"/>
      <c r="AP399">
        <v>0</v>
      </c>
      <c r="AR399" t="s">
        <v>0</v>
      </c>
      <c r="AT399" s="2">
        <v>3.8340000000000001</v>
      </c>
      <c r="AU399" s="1">
        <f t="shared" si="51"/>
        <v>2.7844296702926723</v>
      </c>
      <c r="AV399" s="1">
        <f t="shared" si="52"/>
        <v>2.2773693476252537</v>
      </c>
      <c r="AW399" s="1">
        <f t="shared" si="53"/>
        <v>1.7703090249578355</v>
      </c>
    </row>
    <row r="400" spans="1:49" x14ac:dyDescent="0.2">
      <c r="A400">
        <v>398</v>
      </c>
      <c r="B400" t="s">
        <v>27002</v>
      </c>
      <c r="C400" t="s">
        <v>27001</v>
      </c>
      <c r="F400" t="s">
        <v>27000</v>
      </c>
      <c r="G400" t="s">
        <v>15</v>
      </c>
      <c r="H400" t="s">
        <v>14</v>
      </c>
      <c r="I400" t="s">
        <v>26999</v>
      </c>
      <c r="J400" t="s">
        <v>26998</v>
      </c>
      <c r="K400" t="s">
        <v>26997</v>
      </c>
      <c r="L400" t="s">
        <v>26996</v>
      </c>
      <c r="M400" t="s">
        <v>26995</v>
      </c>
      <c r="N400">
        <v>1</v>
      </c>
      <c r="O400" t="s">
        <v>26994</v>
      </c>
      <c r="P400">
        <v>7005024863</v>
      </c>
      <c r="Q400" t="s">
        <v>26993</v>
      </c>
      <c r="R400" s="7">
        <v>40315</v>
      </c>
      <c r="S400" s="8">
        <f t="shared" si="48"/>
        <v>2010</v>
      </c>
      <c r="T400" s="8">
        <v>2010</v>
      </c>
      <c r="U400" s="8">
        <f t="shared" si="49"/>
        <v>12</v>
      </c>
      <c r="V400" s="7">
        <v>40315</v>
      </c>
      <c r="W400" t="s">
        <v>19542</v>
      </c>
      <c r="X400" s="2">
        <v>1.0580000000000001</v>
      </c>
      <c r="Y400" s="6">
        <f t="shared" si="54"/>
        <v>2.824270574731054E-2</v>
      </c>
      <c r="AA400">
        <v>10502947</v>
      </c>
      <c r="AB400">
        <v>29143</v>
      </c>
      <c r="AC400">
        <v>10941622</v>
      </c>
      <c r="AD400" t="s">
        <v>5</v>
      </c>
      <c r="AE400">
        <v>81</v>
      </c>
      <c r="AF400">
        <v>5</v>
      </c>
      <c r="AG400">
        <v>52506</v>
      </c>
      <c r="AI400" t="s">
        <v>26992</v>
      </c>
      <c r="AK400" t="s">
        <v>26991</v>
      </c>
      <c r="AL400">
        <v>32</v>
      </c>
      <c r="AM400" s="5">
        <f t="shared" si="50"/>
        <v>2.6666666666666665</v>
      </c>
      <c r="AN400" s="4">
        <f t="shared" si="55"/>
        <v>4.0388741638268328E-3</v>
      </c>
      <c r="AO400" s="3"/>
      <c r="AP400">
        <v>0</v>
      </c>
      <c r="AR400" t="s">
        <v>0</v>
      </c>
      <c r="AT400" s="2" t="s">
        <v>66</v>
      </c>
      <c r="AU400" s="1">
        <f t="shared" si="51"/>
        <v>2.0981556272265425</v>
      </c>
      <c r="AV400" s="1">
        <f t="shared" si="52"/>
        <v>1.6140789955568686</v>
      </c>
      <c r="AW400" s="1">
        <f t="shared" si="53"/>
        <v>1.1300023638871943</v>
      </c>
    </row>
    <row r="401" spans="1:49" x14ac:dyDescent="0.2">
      <c r="A401">
        <v>399</v>
      </c>
      <c r="B401" t="s">
        <v>26990</v>
      </c>
      <c r="C401" t="s">
        <v>26989</v>
      </c>
      <c r="F401" t="s">
        <v>26988</v>
      </c>
      <c r="G401" t="s">
        <v>15</v>
      </c>
      <c r="H401" t="s">
        <v>14</v>
      </c>
      <c r="I401" t="s">
        <v>26987</v>
      </c>
      <c r="J401" t="s">
        <v>26986</v>
      </c>
      <c r="K401" t="s">
        <v>26985</v>
      </c>
      <c r="L401" t="s">
        <v>26984</v>
      </c>
      <c r="M401" t="s">
        <v>16280</v>
      </c>
      <c r="N401">
        <v>5</v>
      </c>
      <c r="O401" t="s">
        <v>26983</v>
      </c>
      <c r="P401" t="s">
        <v>26982</v>
      </c>
      <c r="Q401" t="s">
        <v>26981</v>
      </c>
      <c r="R401" s="7">
        <v>40315</v>
      </c>
      <c r="S401" s="8">
        <f t="shared" si="48"/>
        <v>2010</v>
      </c>
      <c r="T401" s="8">
        <v>2010</v>
      </c>
      <c r="U401" s="8">
        <f t="shared" si="49"/>
        <v>12</v>
      </c>
      <c r="V401" s="7">
        <v>40315</v>
      </c>
      <c r="W401" t="s">
        <v>16560</v>
      </c>
      <c r="X401" s="2">
        <v>1.3480000000000001</v>
      </c>
      <c r="Y401" s="6">
        <f t="shared" si="54"/>
        <v>3.598409012039188E-2</v>
      </c>
      <c r="AA401">
        <v>201669</v>
      </c>
      <c r="AB401">
        <v>25264</v>
      </c>
      <c r="AD401" t="s">
        <v>5</v>
      </c>
      <c r="AE401">
        <v>49</v>
      </c>
      <c r="AF401">
        <v>10</v>
      </c>
      <c r="AH401" t="s">
        <v>26980</v>
      </c>
      <c r="AI401" t="s">
        <v>26979</v>
      </c>
      <c r="AK401" t="s">
        <v>26978</v>
      </c>
      <c r="AL401">
        <v>108</v>
      </c>
      <c r="AM401" s="5">
        <f t="shared" si="50"/>
        <v>9</v>
      </c>
      <c r="AN401" s="4">
        <f t="shared" si="55"/>
        <v>1.3631200302915562E-2</v>
      </c>
      <c r="AO401" s="3"/>
      <c r="AP401">
        <v>0</v>
      </c>
      <c r="AR401" t="s">
        <v>0</v>
      </c>
      <c r="AT401" s="2">
        <v>5.165</v>
      </c>
      <c r="AU401" s="1">
        <f t="shared" si="51"/>
        <v>2.9278223175148983</v>
      </c>
      <c r="AV401" s="1">
        <f t="shared" si="52"/>
        <v>2.4807645211653724</v>
      </c>
      <c r="AW401" s="1">
        <f t="shared" si="53"/>
        <v>2.0337067248158456</v>
      </c>
    </row>
    <row r="402" spans="1:49" x14ac:dyDescent="0.2">
      <c r="A402">
        <v>400</v>
      </c>
      <c r="B402" t="s">
        <v>26977</v>
      </c>
      <c r="C402" t="s">
        <v>26976</v>
      </c>
      <c r="D402" t="s">
        <v>26975</v>
      </c>
      <c r="F402" t="s">
        <v>26974</v>
      </c>
      <c r="G402" t="s">
        <v>15</v>
      </c>
      <c r="H402" t="s">
        <v>14</v>
      </c>
      <c r="I402" t="s">
        <v>26973</v>
      </c>
      <c r="J402">
        <v>60020697</v>
      </c>
      <c r="K402" t="s">
        <v>19152</v>
      </c>
      <c r="L402" t="s">
        <v>19151</v>
      </c>
      <c r="M402" t="s">
        <v>58</v>
      </c>
      <c r="N402">
        <v>8</v>
      </c>
      <c r="O402" t="s">
        <v>26972</v>
      </c>
      <c r="P402" t="s">
        <v>26971</v>
      </c>
      <c r="Q402" t="s">
        <v>26970</v>
      </c>
      <c r="R402" s="7">
        <v>40315</v>
      </c>
      <c r="S402" s="8">
        <f t="shared" si="48"/>
        <v>2010</v>
      </c>
      <c r="T402" s="8">
        <v>2010</v>
      </c>
      <c r="U402" s="8">
        <f t="shared" si="49"/>
        <v>12</v>
      </c>
      <c r="V402" s="7">
        <v>40315</v>
      </c>
      <c r="W402" t="s">
        <v>26969</v>
      </c>
      <c r="X402" s="2">
        <v>0.499</v>
      </c>
      <c r="Y402" s="6">
        <f t="shared" si="54"/>
        <v>1.332052000747444E-2</v>
      </c>
      <c r="AA402">
        <v>3759601</v>
      </c>
      <c r="AB402">
        <v>29464</v>
      </c>
      <c r="AD402" t="s">
        <v>5</v>
      </c>
      <c r="AE402">
        <v>374</v>
      </c>
      <c r="AF402">
        <v>24</v>
      </c>
      <c r="AH402" t="s">
        <v>26968</v>
      </c>
      <c r="AI402" t="s">
        <v>26967</v>
      </c>
      <c r="AJ402" t="s">
        <v>26966</v>
      </c>
      <c r="AK402" t="s">
        <v>26965</v>
      </c>
      <c r="AL402">
        <v>0</v>
      </c>
      <c r="AM402" s="5">
        <f t="shared" si="50"/>
        <v>0</v>
      </c>
      <c r="AN402" s="4">
        <f t="shared" si="55"/>
        <v>0</v>
      </c>
      <c r="AO402" s="3"/>
      <c r="AP402">
        <v>0</v>
      </c>
      <c r="AQ402" t="s">
        <v>125</v>
      </c>
      <c r="AR402">
        <v>10675124</v>
      </c>
      <c r="AS402" t="s">
        <v>124</v>
      </c>
      <c r="AT402" s="2" t="s">
        <v>66</v>
      </c>
      <c r="AU402" s="1">
        <f t="shared" si="51"/>
        <v>0.93243640052321086</v>
      </c>
      <c r="AV402" s="1">
        <f t="shared" si="52"/>
        <v>0.66602600037372195</v>
      </c>
      <c r="AW402" s="1">
        <f t="shared" si="53"/>
        <v>0.3996156002242332</v>
      </c>
    </row>
    <row r="403" spans="1:49" x14ac:dyDescent="0.2">
      <c r="A403">
        <v>401</v>
      </c>
      <c r="B403" t="s">
        <v>26964</v>
      </c>
      <c r="C403" t="s">
        <v>26963</v>
      </c>
      <c r="D403" t="s">
        <v>26962</v>
      </c>
      <c r="F403" t="s">
        <v>26961</v>
      </c>
      <c r="G403" t="s">
        <v>15</v>
      </c>
      <c r="H403" t="s">
        <v>14</v>
      </c>
      <c r="I403" t="s">
        <v>26960</v>
      </c>
      <c r="J403">
        <v>60018353</v>
      </c>
      <c r="K403" t="s">
        <v>26959</v>
      </c>
      <c r="L403" t="s">
        <v>26958</v>
      </c>
      <c r="M403" t="s">
        <v>282</v>
      </c>
      <c r="N403">
        <v>1</v>
      </c>
      <c r="O403" t="s">
        <v>26957</v>
      </c>
      <c r="P403">
        <v>12753037900</v>
      </c>
      <c r="Q403">
        <v>60018353</v>
      </c>
      <c r="R403" s="7">
        <v>40315</v>
      </c>
      <c r="S403" s="8">
        <f t="shared" si="48"/>
        <v>2010</v>
      </c>
      <c r="T403" s="8">
        <v>2010</v>
      </c>
      <c r="U403" s="8">
        <f t="shared" si="49"/>
        <v>12</v>
      </c>
      <c r="V403" s="7">
        <v>40315</v>
      </c>
      <c r="W403" t="s">
        <v>11981</v>
      </c>
      <c r="X403" s="2">
        <v>0.68200000000000005</v>
      </c>
      <c r="Y403" s="6">
        <f t="shared" si="54"/>
        <v>1.8205600491177493E-2</v>
      </c>
      <c r="AA403">
        <v>2731177</v>
      </c>
      <c r="AB403">
        <v>12375</v>
      </c>
      <c r="AD403" t="s">
        <v>5</v>
      </c>
      <c r="AE403">
        <v>45</v>
      </c>
      <c r="AF403">
        <v>10</v>
      </c>
      <c r="AH403" t="s">
        <v>26956</v>
      </c>
      <c r="AI403" t="s">
        <v>26955</v>
      </c>
      <c r="AJ403" t="s">
        <v>26954</v>
      </c>
      <c r="AK403" t="s">
        <v>26953</v>
      </c>
      <c r="AL403">
        <v>227</v>
      </c>
      <c r="AM403" s="5">
        <f t="shared" si="50"/>
        <v>18.916666666666668</v>
      </c>
      <c r="AN403" s="4">
        <f t="shared" si="55"/>
        <v>2.8650763599646599E-2</v>
      </c>
      <c r="AO403" s="3"/>
      <c r="AP403">
        <v>0</v>
      </c>
      <c r="AR403" t="s">
        <v>0</v>
      </c>
      <c r="AT403" s="2">
        <v>2.1520000000000001</v>
      </c>
      <c r="AU403" s="1">
        <f t="shared" si="51"/>
        <v>2.1339149423718222</v>
      </c>
      <c r="AV403" s="1">
        <f t="shared" si="52"/>
        <v>2.3428182045412047</v>
      </c>
      <c r="AW403" s="1">
        <f t="shared" si="53"/>
        <v>2.5517214667105867</v>
      </c>
    </row>
    <row r="404" spans="1:49" x14ac:dyDescent="0.2">
      <c r="A404">
        <v>402</v>
      </c>
      <c r="B404" t="s">
        <v>26952</v>
      </c>
      <c r="C404" t="s">
        <v>26951</v>
      </c>
      <c r="D404" t="s">
        <v>26950</v>
      </c>
      <c r="F404" t="s">
        <v>26949</v>
      </c>
      <c r="G404" t="s">
        <v>15</v>
      </c>
      <c r="H404" t="s">
        <v>14</v>
      </c>
      <c r="I404" t="s">
        <v>3292</v>
      </c>
      <c r="J404">
        <v>60011373</v>
      </c>
      <c r="K404" t="s">
        <v>26948</v>
      </c>
      <c r="L404" t="s">
        <v>26947</v>
      </c>
      <c r="M404" t="s">
        <v>316</v>
      </c>
      <c r="N404">
        <v>2</v>
      </c>
      <c r="O404" t="s">
        <v>26946</v>
      </c>
      <c r="P404" t="s">
        <v>26945</v>
      </c>
      <c r="Q404" t="s">
        <v>26944</v>
      </c>
      <c r="R404" s="7">
        <v>40315</v>
      </c>
      <c r="S404" s="8">
        <f t="shared" si="48"/>
        <v>2010</v>
      </c>
      <c r="T404" s="8">
        <v>2010</v>
      </c>
      <c r="U404" s="8">
        <f t="shared" si="49"/>
        <v>12</v>
      </c>
      <c r="V404" s="7">
        <v>40315</v>
      </c>
      <c r="W404" t="s">
        <v>15953</v>
      </c>
      <c r="X404" s="2">
        <v>0.627</v>
      </c>
      <c r="Y404" s="6">
        <f t="shared" si="54"/>
        <v>1.6737406903179305E-2</v>
      </c>
      <c r="AA404">
        <v>1403664</v>
      </c>
      <c r="AB404">
        <v>13681</v>
      </c>
      <c r="AD404" t="s">
        <v>5</v>
      </c>
      <c r="AE404">
        <v>33</v>
      </c>
      <c r="AF404">
        <v>8</v>
      </c>
      <c r="AH404" t="s">
        <v>26943</v>
      </c>
      <c r="AI404" t="s">
        <v>26942</v>
      </c>
      <c r="AJ404" t="s">
        <v>26941</v>
      </c>
      <c r="AK404" t="s">
        <v>26940</v>
      </c>
      <c r="AL404">
        <v>15</v>
      </c>
      <c r="AM404" s="5">
        <f t="shared" si="50"/>
        <v>1.25</v>
      </c>
      <c r="AN404" s="4">
        <f t="shared" si="55"/>
        <v>1.8932222642938281E-3</v>
      </c>
      <c r="AO404" s="3"/>
      <c r="AP404">
        <v>0</v>
      </c>
      <c r="AR404" t="s">
        <v>0</v>
      </c>
      <c r="AT404" s="2">
        <v>3.1669999999999998</v>
      </c>
      <c r="AU404" s="1">
        <f t="shared" si="51"/>
        <v>1.2284151511513661</v>
      </c>
      <c r="AV404" s="1">
        <f t="shared" si="52"/>
        <v>0.93153145837365681</v>
      </c>
      <c r="AW404" s="1">
        <f t="shared" si="53"/>
        <v>0.63464776559594704</v>
      </c>
    </row>
    <row r="405" spans="1:49" x14ac:dyDescent="0.2">
      <c r="A405">
        <v>403</v>
      </c>
      <c r="B405" t="s">
        <v>26939</v>
      </c>
      <c r="C405" t="s">
        <v>26938</v>
      </c>
      <c r="D405" t="s">
        <v>26937</v>
      </c>
      <c r="F405" t="s">
        <v>26936</v>
      </c>
      <c r="G405" t="s">
        <v>15</v>
      </c>
      <c r="H405" t="s">
        <v>14</v>
      </c>
      <c r="I405" t="s">
        <v>26935</v>
      </c>
      <c r="J405">
        <v>60073652</v>
      </c>
      <c r="K405" t="s">
        <v>26934</v>
      </c>
      <c r="L405" t="s">
        <v>59</v>
      </c>
      <c r="M405" t="s">
        <v>58</v>
      </c>
      <c r="N405">
        <v>1</v>
      </c>
      <c r="O405" t="s">
        <v>26933</v>
      </c>
      <c r="P405">
        <v>35265367500</v>
      </c>
      <c r="Q405">
        <v>60073652</v>
      </c>
      <c r="R405" s="7">
        <v>40313</v>
      </c>
      <c r="S405" s="8">
        <f t="shared" si="48"/>
        <v>2010</v>
      </c>
      <c r="T405" s="8">
        <v>2010</v>
      </c>
      <c r="U405" s="8">
        <f t="shared" si="49"/>
        <v>12</v>
      </c>
      <c r="V405" s="7">
        <v>40313</v>
      </c>
      <c r="W405" t="s">
        <v>26932</v>
      </c>
      <c r="X405" s="2">
        <v>0.97199999999999998</v>
      </c>
      <c r="Y405" s="6">
        <f t="shared" si="54"/>
        <v>2.594698486425883E-2</v>
      </c>
      <c r="AA405">
        <v>963003</v>
      </c>
      <c r="AB405">
        <v>25170</v>
      </c>
      <c r="AD405" t="s">
        <v>5</v>
      </c>
      <c r="AE405">
        <v>216</v>
      </c>
      <c r="AF405">
        <v>6</v>
      </c>
      <c r="AH405" t="s">
        <v>26931</v>
      </c>
      <c r="AI405" t="s">
        <v>26930</v>
      </c>
      <c r="AJ405" t="s">
        <v>26929</v>
      </c>
      <c r="AK405" t="s">
        <v>26928</v>
      </c>
      <c r="AL405">
        <v>1</v>
      </c>
      <c r="AM405" s="5">
        <f t="shared" si="50"/>
        <v>8.3333333333333329E-2</v>
      </c>
      <c r="AN405" s="4">
        <f t="shared" si="55"/>
        <v>1.2621481761958852E-4</v>
      </c>
      <c r="AO405" s="3"/>
      <c r="AP405">
        <v>0</v>
      </c>
      <c r="AQ405" t="s">
        <v>26927</v>
      </c>
      <c r="AR405">
        <v>10801106</v>
      </c>
      <c r="AS405" t="s">
        <v>26926</v>
      </c>
      <c r="AT405" s="2">
        <v>4.0910000000000002</v>
      </c>
      <c r="AU405" s="1">
        <f t="shared" si="51"/>
        <v>1.8200753850267055</v>
      </c>
      <c r="AV405" s="1">
        <f t="shared" si="52"/>
        <v>1.3036599840939209</v>
      </c>
      <c r="AW405" s="1">
        <f t="shared" si="53"/>
        <v>0.78724458316113599</v>
      </c>
    </row>
    <row r="406" spans="1:49" x14ac:dyDescent="0.2">
      <c r="A406">
        <v>404</v>
      </c>
      <c r="B406" t="s">
        <v>26925</v>
      </c>
      <c r="C406" t="s">
        <v>26924</v>
      </c>
      <c r="F406" t="s">
        <v>26923</v>
      </c>
      <c r="G406" t="s">
        <v>15</v>
      </c>
      <c r="H406" t="s">
        <v>14</v>
      </c>
      <c r="I406" t="s">
        <v>26922</v>
      </c>
      <c r="J406" t="s">
        <v>26921</v>
      </c>
      <c r="K406" t="s">
        <v>26920</v>
      </c>
      <c r="L406" t="s">
        <v>26919</v>
      </c>
      <c r="M406" t="s">
        <v>26918</v>
      </c>
      <c r="N406">
        <v>5</v>
      </c>
      <c r="O406" t="s">
        <v>26917</v>
      </c>
      <c r="P406" t="s">
        <v>26916</v>
      </c>
      <c r="Q406" t="s">
        <v>26915</v>
      </c>
      <c r="R406" s="7">
        <v>40313</v>
      </c>
      <c r="S406" s="8">
        <f t="shared" si="48"/>
        <v>2010</v>
      </c>
      <c r="T406" s="8">
        <v>2010</v>
      </c>
      <c r="U406" s="8">
        <f t="shared" si="49"/>
        <v>12</v>
      </c>
      <c r="V406" s="7">
        <v>40313</v>
      </c>
      <c r="W406" t="s">
        <v>15199</v>
      </c>
      <c r="X406" s="2">
        <v>0.69899999999999995</v>
      </c>
      <c r="Y406" s="6">
        <f t="shared" si="54"/>
        <v>1.8659405782013295E-2</v>
      </c>
      <c r="AA406">
        <v>218979</v>
      </c>
      <c r="AB406">
        <v>28132</v>
      </c>
      <c r="AD406" t="s">
        <v>5</v>
      </c>
      <c r="AE406">
        <v>107</v>
      </c>
      <c r="AF406">
        <v>10</v>
      </c>
      <c r="AG406">
        <v>104313</v>
      </c>
      <c r="AI406" t="s">
        <v>26914</v>
      </c>
      <c r="AK406" t="s">
        <v>26913</v>
      </c>
      <c r="AL406">
        <v>135</v>
      </c>
      <c r="AM406" s="5">
        <f t="shared" si="50"/>
        <v>11.25</v>
      </c>
      <c r="AN406" s="4">
        <f t="shared" si="55"/>
        <v>1.7039000378644451E-2</v>
      </c>
      <c r="AO406" s="3"/>
      <c r="AP406">
        <v>0</v>
      </c>
      <c r="AR406" t="s">
        <v>0</v>
      </c>
      <c r="AT406" s="2">
        <v>2.5459999999999998</v>
      </c>
      <c r="AU406" s="1">
        <f t="shared" si="51"/>
        <v>1.8173284161002639</v>
      </c>
      <c r="AV406" s="1">
        <f t="shared" si="52"/>
        <v>1.7849203080328873</v>
      </c>
      <c r="AW406" s="1">
        <f t="shared" si="53"/>
        <v>1.7525121999655102</v>
      </c>
    </row>
    <row r="407" spans="1:49" x14ac:dyDescent="0.2">
      <c r="A407">
        <v>405</v>
      </c>
      <c r="B407" t="s">
        <v>26912</v>
      </c>
      <c r="C407" t="s">
        <v>26911</v>
      </c>
      <c r="D407" t="s">
        <v>26910</v>
      </c>
      <c r="F407" t="s">
        <v>26909</v>
      </c>
      <c r="G407" t="s">
        <v>15</v>
      </c>
      <c r="H407" t="s">
        <v>14</v>
      </c>
      <c r="I407" t="s">
        <v>26908</v>
      </c>
      <c r="J407" t="s">
        <v>26907</v>
      </c>
      <c r="K407" t="s">
        <v>26906</v>
      </c>
      <c r="L407" t="s">
        <v>26905</v>
      </c>
      <c r="M407" t="s">
        <v>26904</v>
      </c>
      <c r="N407">
        <v>5</v>
      </c>
      <c r="O407" t="s">
        <v>26903</v>
      </c>
      <c r="P407" t="s">
        <v>26902</v>
      </c>
      <c r="Q407" t="s">
        <v>26901</v>
      </c>
      <c r="R407" s="7">
        <v>40313</v>
      </c>
      <c r="S407" s="8">
        <f t="shared" si="48"/>
        <v>2010</v>
      </c>
      <c r="T407" s="8">
        <v>2010</v>
      </c>
      <c r="U407" s="8">
        <f t="shared" si="49"/>
        <v>12</v>
      </c>
      <c r="V407" s="7">
        <v>40313</v>
      </c>
      <c r="W407" t="s">
        <v>26900</v>
      </c>
      <c r="X407" s="2">
        <v>0.755</v>
      </c>
      <c r="Y407" s="6">
        <f t="shared" si="54"/>
        <v>2.0154293798884174E-2</v>
      </c>
      <c r="AA407" t="s">
        <v>26899</v>
      </c>
      <c r="AB407">
        <v>28697</v>
      </c>
      <c r="AD407" t="s">
        <v>5</v>
      </c>
      <c r="AE407">
        <v>64</v>
      </c>
      <c r="AF407">
        <v>9</v>
      </c>
      <c r="AH407" t="s">
        <v>26898</v>
      </c>
      <c r="AI407" t="s">
        <v>26897</v>
      </c>
      <c r="AJ407" t="s">
        <v>26896</v>
      </c>
      <c r="AK407" t="s">
        <v>26895</v>
      </c>
      <c r="AL407">
        <v>15</v>
      </c>
      <c r="AM407" s="5">
        <f t="shared" si="50"/>
        <v>1.25</v>
      </c>
      <c r="AN407" s="4">
        <f t="shared" si="55"/>
        <v>1.8932222642938281E-3</v>
      </c>
      <c r="AO407" s="3"/>
      <c r="AP407">
        <v>0</v>
      </c>
      <c r="AR407" t="s">
        <v>0</v>
      </c>
      <c r="AS407" t="s">
        <v>26299</v>
      </c>
      <c r="AT407" s="2">
        <v>3.423</v>
      </c>
      <c r="AU407" s="1">
        <f t="shared" si="51"/>
        <v>1.4675972338507068</v>
      </c>
      <c r="AV407" s="1">
        <f t="shared" si="52"/>
        <v>1.1023758031588999</v>
      </c>
      <c r="AW407" s="1">
        <f t="shared" si="53"/>
        <v>0.73715437246709314</v>
      </c>
    </row>
    <row r="408" spans="1:49" x14ac:dyDescent="0.2">
      <c r="A408">
        <v>406</v>
      </c>
      <c r="B408" t="s">
        <v>26894</v>
      </c>
      <c r="C408" t="s">
        <v>26893</v>
      </c>
      <c r="D408" t="s">
        <v>26892</v>
      </c>
      <c r="F408" t="s">
        <v>26891</v>
      </c>
      <c r="G408" t="s">
        <v>15</v>
      </c>
      <c r="H408" t="s">
        <v>14</v>
      </c>
      <c r="I408" t="s">
        <v>26890</v>
      </c>
      <c r="J408">
        <v>60008691</v>
      </c>
      <c r="K408" t="s">
        <v>26889</v>
      </c>
      <c r="L408" t="s">
        <v>59</v>
      </c>
      <c r="M408" t="s">
        <v>58</v>
      </c>
      <c r="N408">
        <v>2</v>
      </c>
      <c r="O408" t="s">
        <v>26888</v>
      </c>
      <c r="P408" t="s">
        <v>26887</v>
      </c>
      <c r="Q408" t="s">
        <v>26886</v>
      </c>
      <c r="R408" s="7">
        <v>40313</v>
      </c>
      <c r="S408" s="8">
        <f t="shared" si="48"/>
        <v>2010</v>
      </c>
      <c r="T408" s="8">
        <v>2010</v>
      </c>
      <c r="U408" s="8">
        <f t="shared" si="49"/>
        <v>12</v>
      </c>
      <c r="V408" s="7">
        <v>40313</v>
      </c>
      <c r="W408" t="s">
        <v>26885</v>
      </c>
      <c r="X408" s="2">
        <v>0.64</v>
      </c>
      <c r="Y408" s="6">
        <f t="shared" si="54"/>
        <v>1.7084434478524334E-2</v>
      </c>
      <c r="AA408">
        <v>3784371</v>
      </c>
      <c r="AB408">
        <v>29115</v>
      </c>
      <c r="AD408" t="s">
        <v>5</v>
      </c>
      <c r="AE408">
        <v>389</v>
      </c>
      <c r="AF408">
        <v>10</v>
      </c>
      <c r="AH408" t="s">
        <v>26884</v>
      </c>
      <c r="AI408" t="s">
        <v>26883</v>
      </c>
      <c r="AJ408" t="s">
        <v>26882</v>
      </c>
      <c r="AK408" t="s">
        <v>26881</v>
      </c>
      <c r="AL408">
        <v>15</v>
      </c>
      <c r="AM408" s="5">
        <f t="shared" si="50"/>
        <v>1.25</v>
      </c>
      <c r="AN408" s="4">
        <f t="shared" si="55"/>
        <v>1.8932222642938281E-3</v>
      </c>
      <c r="AO408" s="3"/>
      <c r="AP408">
        <v>0</v>
      </c>
      <c r="AQ408" t="s">
        <v>125</v>
      </c>
      <c r="AR408" t="s">
        <v>26880</v>
      </c>
      <c r="AS408" t="s">
        <v>124</v>
      </c>
      <c r="AT408" s="2" t="s">
        <v>66</v>
      </c>
      <c r="AU408" s="1">
        <f t="shared" si="51"/>
        <v>1.2527070814255181</v>
      </c>
      <c r="AV408" s="1">
        <f t="shared" si="52"/>
        <v>0.94888283714090815</v>
      </c>
      <c r="AW408" s="1">
        <f t="shared" si="53"/>
        <v>0.64505859285629796</v>
      </c>
    </row>
    <row r="409" spans="1:49" x14ac:dyDescent="0.2">
      <c r="A409">
        <v>407</v>
      </c>
      <c r="B409" t="s">
        <v>26879</v>
      </c>
      <c r="C409" t="s">
        <v>26878</v>
      </c>
      <c r="F409" t="s">
        <v>26877</v>
      </c>
      <c r="G409" t="s">
        <v>15</v>
      </c>
      <c r="H409" t="s">
        <v>14</v>
      </c>
      <c r="I409" t="s">
        <v>3460</v>
      </c>
      <c r="J409" t="s">
        <v>26876</v>
      </c>
      <c r="K409" t="s">
        <v>26875</v>
      </c>
      <c r="L409" t="s">
        <v>26874</v>
      </c>
      <c r="M409" t="s">
        <v>829</v>
      </c>
      <c r="N409">
        <v>4</v>
      </c>
      <c r="O409" t="s">
        <v>26873</v>
      </c>
      <c r="P409" t="s">
        <v>26872</v>
      </c>
      <c r="Q409" t="s">
        <v>26871</v>
      </c>
      <c r="R409" s="7">
        <v>40312</v>
      </c>
      <c r="S409" s="8">
        <f t="shared" si="48"/>
        <v>2010</v>
      </c>
      <c r="T409" s="8">
        <v>2010</v>
      </c>
      <c r="U409" s="8">
        <f t="shared" si="49"/>
        <v>12</v>
      </c>
      <c r="V409" s="7">
        <v>2010</v>
      </c>
      <c r="W409" t="s">
        <v>26870</v>
      </c>
      <c r="X409" s="2">
        <v>1.256</v>
      </c>
      <c r="Y409" s="6">
        <f t="shared" si="54"/>
        <v>3.3528202664104001E-2</v>
      </c>
      <c r="AA409">
        <v>16747313</v>
      </c>
      <c r="AB409">
        <v>19600161901</v>
      </c>
      <c r="AD409" t="s">
        <v>5</v>
      </c>
      <c r="AE409">
        <v>53</v>
      </c>
      <c r="AF409">
        <v>6</v>
      </c>
      <c r="AH409" t="s">
        <v>26869</v>
      </c>
      <c r="AI409" t="s">
        <v>26868</v>
      </c>
      <c r="AJ409" t="s">
        <v>26867</v>
      </c>
      <c r="AK409" t="s">
        <v>26866</v>
      </c>
      <c r="AL409">
        <v>1</v>
      </c>
      <c r="AM409" s="5">
        <f t="shared" si="50"/>
        <v>8.3333333333333329E-2</v>
      </c>
      <c r="AN409" s="4">
        <f t="shared" si="55"/>
        <v>1.2621481761958852E-4</v>
      </c>
      <c r="AO409" s="3"/>
      <c r="AP409">
        <v>0</v>
      </c>
      <c r="AQ409" t="s">
        <v>17041</v>
      </c>
      <c r="AR409" t="s">
        <v>26865</v>
      </c>
      <c r="AS409" t="s">
        <v>17039</v>
      </c>
      <c r="AT409" s="2" t="s">
        <v>66</v>
      </c>
      <c r="AU409" s="1">
        <f t="shared" si="51"/>
        <v>2.3507606310158677</v>
      </c>
      <c r="AV409" s="1">
        <f t="shared" si="52"/>
        <v>1.6827208740861794</v>
      </c>
      <c r="AW409" s="1">
        <f t="shared" si="53"/>
        <v>1.0146811171564911</v>
      </c>
    </row>
    <row r="410" spans="1:49" x14ac:dyDescent="0.2">
      <c r="A410">
        <v>408</v>
      </c>
      <c r="B410" t="s">
        <v>26864</v>
      </c>
      <c r="C410" t="s">
        <v>26863</v>
      </c>
      <c r="F410" t="s">
        <v>26862</v>
      </c>
      <c r="G410" t="s">
        <v>15</v>
      </c>
      <c r="H410" t="s">
        <v>14</v>
      </c>
      <c r="I410" t="s">
        <v>26861</v>
      </c>
      <c r="J410" t="s">
        <v>26860</v>
      </c>
      <c r="K410" t="s">
        <v>26859</v>
      </c>
      <c r="L410" t="s">
        <v>26858</v>
      </c>
      <c r="M410" t="s">
        <v>95</v>
      </c>
      <c r="N410">
        <v>3</v>
      </c>
      <c r="O410" t="s">
        <v>26857</v>
      </c>
      <c r="P410" t="s">
        <v>26856</v>
      </c>
      <c r="Q410" t="s">
        <v>26855</v>
      </c>
      <c r="R410" s="7">
        <v>40312</v>
      </c>
      <c r="S410" s="8">
        <f t="shared" si="48"/>
        <v>2010</v>
      </c>
      <c r="T410" s="8">
        <v>2010</v>
      </c>
      <c r="U410" s="8">
        <f t="shared" si="49"/>
        <v>12</v>
      </c>
      <c r="V410" s="7">
        <v>2010</v>
      </c>
      <c r="W410" t="s">
        <v>26854</v>
      </c>
      <c r="X410" s="2">
        <v>0.45200000000000001</v>
      </c>
      <c r="Y410" s="6">
        <f t="shared" si="54"/>
        <v>1.2065881850457811E-2</v>
      </c>
      <c r="AA410">
        <v>15513939</v>
      </c>
      <c r="AB410">
        <v>4700152807</v>
      </c>
      <c r="AC410">
        <v>15513947</v>
      </c>
      <c r="AD410" t="s">
        <v>5</v>
      </c>
      <c r="AE410">
        <v>4</v>
      </c>
      <c r="AF410">
        <v>1</v>
      </c>
      <c r="AH410" s="10">
        <v>35431</v>
      </c>
      <c r="AI410" t="s">
        <v>26853</v>
      </c>
      <c r="AK410" t="s">
        <v>26852</v>
      </c>
      <c r="AL410">
        <v>16</v>
      </c>
      <c r="AM410" s="5">
        <f t="shared" si="50"/>
        <v>1.3333333333333333</v>
      </c>
      <c r="AN410" s="4">
        <f t="shared" si="55"/>
        <v>2.0194370819134164E-3</v>
      </c>
      <c r="AO410" s="3"/>
      <c r="AP410">
        <v>0</v>
      </c>
      <c r="AR410" t="s">
        <v>0</v>
      </c>
      <c r="AT410" s="2" t="s">
        <v>66</v>
      </c>
      <c r="AU410" s="1">
        <f t="shared" si="51"/>
        <v>0.90519484198944911</v>
      </c>
      <c r="AV410" s="1">
        <f t="shared" si="52"/>
        <v>0.70426594661856134</v>
      </c>
      <c r="AW410" s="1">
        <f t="shared" si="53"/>
        <v>0.50333705124767347</v>
      </c>
    </row>
    <row r="411" spans="1:49" x14ac:dyDescent="0.2">
      <c r="A411">
        <v>409</v>
      </c>
      <c r="B411" t="s">
        <v>26851</v>
      </c>
      <c r="F411" t="s">
        <v>26850</v>
      </c>
      <c r="G411" t="s">
        <v>15</v>
      </c>
      <c r="H411" t="s">
        <v>14</v>
      </c>
      <c r="I411" t="s">
        <v>26849</v>
      </c>
      <c r="J411" t="s">
        <v>26848</v>
      </c>
      <c r="K411" t="s">
        <v>26847</v>
      </c>
      <c r="L411" t="s">
        <v>26846</v>
      </c>
      <c r="M411" t="s">
        <v>543</v>
      </c>
      <c r="N411">
        <v>1</v>
      </c>
      <c r="O411" t="s">
        <v>26845</v>
      </c>
      <c r="P411">
        <v>23006478600</v>
      </c>
      <c r="Q411" t="s">
        <v>26844</v>
      </c>
      <c r="R411" s="7">
        <v>40312</v>
      </c>
      <c r="S411" s="8">
        <f t="shared" si="48"/>
        <v>2010</v>
      </c>
      <c r="T411" s="8">
        <v>2010</v>
      </c>
      <c r="U411" s="8">
        <f t="shared" si="49"/>
        <v>12</v>
      </c>
      <c r="V411" s="7">
        <v>2010</v>
      </c>
      <c r="W411" t="s">
        <v>26843</v>
      </c>
      <c r="X411" s="2">
        <v>0.20399999999999999</v>
      </c>
      <c r="Y411" s="6">
        <f t="shared" si="54"/>
        <v>5.4456634900296305E-3</v>
      </c>
      <c r="AA411">
        <v>785466</v>
      </c>
      <c r="AB411">
        <v>12289</v>
      </c>
      <c r="AD411" t="s">
        <v>5</v>
      </c>
      <c r="AE411">
        <v>40</v>
      </c>
      <c r="AF411">
        <v>1</v>
      </c>
      <c r="AH411" t="s">
        <v>4929</v>
      </c>
      <c r="AI411" t="s">
        <v>26842</v>
      </c>
      <c r="AJ411" t="s">
        <v>26841</v>
      </c>
      <c r="AK411" t="s">
        <v>26840</v>
      </c>
      <c r="AL411">
        <v>1</v>
      </c>
      <c r="AM411" s="5">
        <f t="shared" si="50"/>
        <v>8.3333333333333329E-2</v>
      </c>
      <c r="AN411" s="4">
        <f t="shared" si="55"/>
        <v>1.2621481761958852E-4</v>
      </c>
      <c r="AO411" s="3"/>
      <c r="AP411">
        <v>0</v>
      </c>
      <c r="AR411" t="s">
        <v>0</v>
      </c>
      <c r="AT411" s="2">
        <v>0.51800000000000002</v>
      </c>
      <c r="AU411" s="1">
        <f t="shared" si="51"/>
        <v>0.38498288883066173</v>
      </c>
      <c r="AV411" s="1">
        <f t="shared" si="52"/>
        <v>0.27859391538246098</v>
      </c>
      <c r="AW411" s="1">
        <f t="shared" si="53"/>
        <v>0.17220494193426011</v>
      </c>
    </row>
    <row r="412" spans="1:49" x14ac:dyDescent="0.2">
      <c r="A412">
        <v>410</v>
      </c>
      <c r="B412" t="s">
        <v>26839</v>
      </c>
      <c r="C412" t="s">
        <v>26838</v>
      </c>
      <c r="F412" t="s">
        <v>26837</v>
      </c>
      <c r="G412" t="s">
        <v>15</v>
      </c>
      <c r="H412" t="s">
        <v>14</v>
      </c>
      <c r="I412" t="s">
        <v>26836</v>
      </c>
      <c r="J412">
        <v>60003467</v>
      </c>
      <c r="K412" t="s">
        <v>2383</v>
      </c>
      <c r="L412" t="s">
        <v>2382</v>
      </c>
      <c r="M412" t="s">
        <v>43</v>
      </c>
      <c r="N412">
        <v>4</v>
      </c>
      <c r="O412" t="s">
        <v>26835</v>
      </c>
      <c r="P412" t="s">
        <v>26834</v>
      </c>
      <c r="Q412" t="s">
        <v>26833</v>
      </c>
      <c r="R412" s="7">
        <v>40311</v>
      </c>
      <c r="S412" s="8">
        <f t="shared" si="48"/>
        <v>2010</v>
      </c>
      <c r="T412" s="8">
        <v>2010</v>
      </c>
      <c r="U412" s="8">
        <f t="shared" si="49"/>
        <v>12</v>
      </c>
      <c r="V412" s="7">
        <v>40311</v>
      </c>
      <c r="W412" t="s">
        <v>15407</v>
      </c>
      <c r="X412" s="2">
        <v>0.375</v>
      </c>
      <c r="Y412" s="6">
        <f t="shared" si="54"/>
        <v>1.0010410827260351E-2</v>
      </c>
      <c r="AA412">
        <v>135194</v>
      </c>
      <c r="AB412">
        <v>24918</v>
      </c>
      <c r="AD412" t="s">
        <v>5</v>
      </c>
      <c r="AE412">
        <v>46</v>
      </c>
      <c r="AF412">
        <v>10</v>
      </c>
      <c r="AH412" t="s">
        <v>26832</v>
      </c>
      <c r="AI412" t="s">
        <v>26831</v>
      </c>
      <c r="AK412" t="s">
        <v>26830</v>
      </c>
      <c r="AL412">
        <v>4</v>
      </c>
      <c r="AM412" s="5">
        <f t="shared" si="50"/>
        <v>0.33333333333333331</v>
      </c>
      <c r="AN412" s="4">
        <f t="shared" si="55"/>
        <v>5.048592704783541E-4</v>
      </c>
      <c r="AO412" s="3"/>
      <c r="AP412">
        <v>0</v>
      </c>
      <c r="AR412" t="s">
        <v>0</v>
      </c>
      <c r="AT412" s="2">
        <v>1.3140000000000001</v>
      </c>
      <c r="AU412" s="1">
        <f t="shared" si="51"/>
        <v>0.71587453602257523</v>
      </c>
      <c r="AV412" s="1">
        <f t="shared" si="52"/>
        <v>0.52576350488693535</v>
      </c>
      <c r="AW412" s="1">
        <f t="shared" si="53"/>
        <v>0.33565247375129531</v>
      </c>
    </row>
    <row r="413" spans="1:49" x14ac:dyDescent="0.2">
      <c r="A413">
        <v>411</v>
      </c>
      <c r="B413" t="s">
        <v>26829</v>
      </c>
      <c r="C413" t="s">
        <v>26828</v>
      </c>
      <c r="F413" t="s">
        <v>26827</v>
      </c>
      <c r="G413" t="s">
        <v>15</v>
      </c>
      <c r="H413" t="s">
        <v>14</v>
      </c>
      <c r="I413" t="s">
        <v>26826</v>
      </c>
      <c r="J413" t="s">
        <v>26825</v>
      </c>
      <c r="K413" t="s">
        <v>26824</v>
      </c>
      <c r="L413" t="s">
        <v>26823</v>
      </c>
      <c r="M413" t="s">
        <v>4895</v>
      </c>
      <c r="N413">
        <v>4</v>
      </c>
      <c r="O413" t="s">
        <v>26822</v>
      </c>
      <c r="P413" t="s">
        <v>26821</v>
      </c>
      <c r="Q413" t="s">
        <v>26820</v>
      </c>
      <c r="R413" s="7">
        <v>40311</v>
      </c>
      <c r="S413" s="8">
        <f t="shared" si="48"/>
        <v>2010</v>
      </c>
      <c r="T413" s="8">
        <v>2010</v>
      </c>
      <c r="U413" s="8">
        <f t="shared" si="49"/>
        <v>12</v>
      </c>
      <c r="V413" s="7">
        <v>40311</v>
      </c>
      <c r="W413" t="s">
        <v>15407</v>
      </c>
      <c r="X413" s="2">
        <v>0.375</v>
      </c>
      <c r="Y413" s="6">
        <f t="shared" si="54"/>
        <v>1.0010410827260351E-2</v>
      </c>
      <c r="AA413">
        <v>135194</v>
      </c>
      <c r="AB413">
        <v>24918</v>
      </c>
      <c r="AD413" t="s">
        <v>5</v>
      </c>
      <c r="AE413">
        <v>46</v>
      </c>
      <c r="AF413">
        <v>10</v>
      </c>
      <c r="AH413" t="s">
        <v>26819</v>
      </c>
      <c r="AI413" t="s">
        <v>26818</v>
      </c>
      <c r="AK413" t="s">
        <v>26817</v>
      </c>
      <c r="AL413">
        <v>36</v>
      </c>
      <c r="AM413" s="5">
        <f t="shared" si="50"/>
        <v>3</v>
      </c>
      <c r="AN413" s="4">
        <f t="shared" si="55"/>
        <v>4.5437334343051876E-3</v>
      </c>
      <c r="AO413" s="3"/>
      <c r="AP413">
        <v>0</v>
      </c>
      <c r="AR413" t="s">
        <v>0</v>
      </c>
      <c r="AT413" s="2">
        <v>1.3140000000000001</v>
      </c>
      <c r="AU413" s="1">
        <f t="shared" si="51"/>
        <v>0.83704076093738011</v>
      </c>
      <c r="AV413" s="1">
        <f t="shared" si="52"/>
        <v>0.7277072130782769</v>
      </c>
      <c r="AW413" s="1">
        <f t="shared" si="53"/>
        <v>0.6183736652191737</v>
      </c>
    </row>
    <row r="414" spans="1:49" x14ac:dyDescent="0.2">
      <c r="A414">
        <v>412</v>
      </c>
      <c r="B414" t="s">
        <v>26816</v>
      </c>
      <c r="C414" t="s">
        <v>26815</v>
      </c>
      <c r="F414" t="s">
        <v>26814</v>
      </c>
      <c r="G414" t="s">
        <v>15</v>
      </c>
      <c r="H414" t="s">
        <v>14</v>
      </c>
      <c r="I414" t="s">
        <v>26813</v>
      </c>
      <c r="J414">
        <v>60116768</v>
      </c>
      <c r="K414" t="s">
        <v>26812</v>
      </c>
      <c r="L414" t="s">
        <v>1051</v>
      </c>
      <c r="M414" t="s">
        <v>1050</v>
      </c>
      <c r="N414">
        <v>2</v>
      </c>
      <c r="O414" t="s">
        <v>26811</v>
      </c>
      <c r="P414" t="s">
        <v>26810</v>
      </c>
      <c r="Q414" t="s">
        <v>26809</v>
      </c>
      <c r="R414" s="7">
        <v>40311</v>
      </c>
      <c r="S414" s="8">
        <f t="shared" si="48"/>
        <v>2010</v>
      </c>
      <c r="T414" s="8">
        <v>2010</v>
      </c>
      <c r="U414" s="8">
        <f t="shared" si="49"/>
        <v>12</v>
      </c>
      <c r="V414" s="7">
        <v>40311</v>
      </c>
      <c r="W414" t="s">
        <v>15407</v>
      </c>
      <c r="X414" s="2">
        <v>0.375</v>
      </c>
      <c r="Y414" s="6">
        <f t="shared" si="54"/>
        <v>1.0010410827260351E-2</v>
      </c>
      <c r="AA414">
        <v>135194</v>
      </c>
      <c r="AB414">
        <v>24918</v>
      </c>
      <c r="AD414" t="s">
        <v>5</v>
      </c>
      <c r="AE414">
        <v>46</v>
      </c>
      <c r="AF414">
        <v>10</v>
      </c>
      <c r="AH414" t="s">
        <v>26808</v>
      </c>
      <c r="AI414" t="s">
        <v>26807</v>
      </c>
      <c r="AK414" t="s">
        <v>26806</v>
      </c>
      <c r="AL414">
        <v>53</v>
      </c>
      <c r="AM414" s="5">
        <f t="shared" si="50"/>
        <v>4.416666666666667</v>
      </c>
      <c r="AN414" s="4">
        <f t="shared" si="55"/>
        <v>6.6893853338381931E-3</v>
      </c>
      <c r="AO414" s="3"/>
      <c r="AP414">
        <v>0</v>
      </c>
      <c r="AR414" t="s">
        <v>0</v>
      </c>
      <c r="AT414" s="2">
        <v>1.3140000000000001</v>
      </c>
      <c r="AU414" s="1">
        <f t="shared" si="51"/>
        <v>0.90141031792337034</v>
      </c>
      <c r="AV414" s="1">
        <f t="shared" si="52"/>
        <v>0.83498980805492717</v>
      </c>
      <c r="AW414" s="1">
        <f t="shared" si="53"/>
        <v>0.76856929818648401</v>
      </c>
    </row>
    <row r="415" spans="1:49" x14ac:dyDescent="0.2">
      <c r="A415">
        <v>413</v>
      </c>
      <c r="B415" t="s">
        <v>26805</v>
      </c>
      <c r="F415" t="s">
        <v>26804</v>
      </c>
      <c r="G415" t="s">
        <v>15</v>
      </c>
      <c r="H415" t="s">
        <v>14</v>
      </c>
      <c r="I415" t="s">
        <v>26803</v>
      </c>
      <c r="J415">
        <v>60005565</v>
      </c>
      <c r="K415" t="s">
        <v>26802</v>
      </c>
      <c r="L415" t="s">
        <v>26801</v>
      </c>
      <c r="M415" t="s">
        <v>43</v>
      </c>
      <c r="N415">
        <v>3</v>
      </c>
      <c r="O415" t="s">
        <v>26800</v>
      </c>
      <c r="P415" t="s">
        <v>26799</v>
      </c>
      <c r="Q415" t="s">
        <v>26798</v>
      </c>
      <c r="R415" s="7">
        <v>40311</v>
      </c>
      <c r="S415" s="8">
        <f t="shared" si="48"/>
        <v>2010</v>
      </c>
      <c r="T415" s="8">
        <v>2010</v>
      </c>
      <c r="U415" s="8">
        <f t="shared" si="49"/>
        <v>12</v>
      </c>
      <c r="V415" s="7">
        <v>40311</v>
      </c>
      <c r="W415" t="s">
        <v>26797</v>
      </c>
      <c r="X415" s="2">
        <v>0.26500000000000001</v>
      </c>
      <c r="Y415" s="6">
        <f t="shared" si="54"/>
        <v>7.0740236512639816E-3</v>
      </c>
      <c r="AA415" t="s">
        <v>26796</v>
      </c>
      <c r="AB415">
        <v>17800156701</v>
      </c>
      <c r="AC415">
        <v>18160948</v>
      </c>
      <c r="AD415" t="s">
        <v>5</v>
      </c>
      <c r="AE415">
        <v>18</v>
      </c>
      <c r="AF415">
        <v>2</v>
      </c>
      <c r="AI415" t="s">
        <v>26795</v>
      </c>
      <c r="AJ415" t="s">
        <v>26794</v>
      </c>
      <c r="AK415" t="s">
        <v>26793</v>
      </c>
      <c r="AL415">
        <v>3</v>
      </c>
      <c r="AM415" s="5">
        <f t="shared" si="50"/>
        <v>0.25</v>
      </c>
      <c r="AN415" s="4">
        <f t="shared" si="55"/>
        <v>3.786444528587656E-4</v>
      </c>
      <c r="AO415" s="3"/>
      <c r="AP415">
        <v>0</v>
      </c>
      <c r="AR415" t="s">
        <v>0</v>
      </c>
      <c r="AT415" s="2" t="s">
        <v>66</v>
      </c>
      <c r="AU415" s="1">
        <f t="shared" si="51"/>
        <v>0.50654098917424162</v>
      </c>
      <c r="AV415" s="1">
        <f t="shared" si="52"/>
        <v>0.37263340520613736</v>
      </c>
      <c r="AW415" s="1">
        <f t="shared" si="53"/>
        <v>0.23872582123803301</v>
      </c>
    </row>
    <row r="416" spans="1:49" x14ac:dyDescent="0.2">
      <c r="A416">
        <v>414</v>
      </c>
      <c r="B416" t="s">
        <v>26792</v>
      </c>
      <c r="C416" t="s">
        <v>26791</v>
      </c>
      <c r="F416" t="s">
        <v>26790</v>
      </c>
      <c r="G416" t="s">
        <v>15</v>
      </c>
      <c r="H416" t="s">
        <v>14</v>
      </c>
      <c r="I416" t="s">
        <v>26789</v>
      </c>
      <c r="J416" t="s">
        <v>26788</v>
      </c>
      <c r="K416" t="s">
        <v>26787</v>
      </c>
      <c r="L416" t="s">
        <v>26786</v>
      </c>
      <c r="M416" t="s">
        <v>1204</v>
      </c>
      <c r="N416">
        <v>5</v>
      </c>
      <c r="O416" t="s">
        <v>26785</v>
      </c>
      <c r="P416" t="s">
        <v>26784</v>
      </c>
      <c r="Q416" t="s">
        <v>26783</v>
      </c>
      <c r="R416" s="7">
        <v>40311</v>
      </c>
      <c r="S416" s="8">
        <f t="shared" si="48"/>
        <v>2010</v>
      </c>
      <c r="T416" s="8">
        <v>2010</v>
      </c>
      <c r="U416" s="8">
        <f t="shared" si="49"/>
        <v>12</v>
      </c>
      <c r="V416" s="7">
        <v>40311</v>
      </c>
      <c r="W416" t="s">
        <v>11884</v>
      </c>
      <c r="X416" s="2">
        <v>0.86399999999999999</v>
      </c>
      <c r="Y416" s="6">
        <f t="shared" si="54"/>
        <v>2.3063986546007848E-2</v>
      </c>
      <c r="AA416">
        <v>15206106</v>
      </c>
      <c r="AB416">
        <v>26970</v>
      </c>
      <c r="AC416">
        <v>15205207</v>
      </c>
      <c r="AD416" t="s">
        <v>5</v>
      </c>
      <c r="AE416">
        <v>114</v>
      </c>
      <c r="AF416">
        <v>18</v>
      </c>
      <c r="AH416" t="s">
        <v>26782</v>
      </c>
      <c r="AI416" t="s">
        <v>26781</v>
      </c>
      <c r="AK416" t="s">
        <v>26780</v>
      </c>
      <c r="AL416">
        <v>10</v>
      </c>
      <c r="AM416" s="5">
        <f t="shared" si="50"/>
        <v>0.83333333333333337</v>
      </c>
      <c r="AN416" s="4">
        <f t="shared" si="55"/>
        <v>1.2621481761958854E-3</v>
      </c>
      <c r="AO416" s="3"/>
      <c r="AP416">
        <v>0</v>
      </c>
      <c r="AR416" t="s">
        <v>0</v>
      </c>
      <c r="AT416" s="2">
        <v>2.9910000000000001</v>
      </c>
      <c r="AU416" s="1">
        <f t="shared" si="51"/>
        <v>1.6523435035064256</v>
      </c>
      <c r="AV416" s="1">
        <f t="shared" si="52"/>
        <v>1.2163067361101867</v>
      </c>
      <c r="AW416" s="1">
        <f t="shared" si="53"/>
        <v>0.78026996871394738</v>
      </c>
    </row>
    <row r="417" spans="1:49" x14ac:dyDescent="0.2">
      <c r="A417">
        <v>415</v>
      </c>
      <c r="B417" t="s">
        <v>26779</v>
      </c>
      <c r="C417" t="s">
        <v>26778</v>
      </c>
      <c r="F417" t="s">
        <v>26777</v>
      </c>
      <c r="G417" t="s">
        <v>15</v>
      </c>
      <c r="H417" t="s">
        <v>14</v>
      </c>
      <c r="I417" t="s">
        <v>26776</v>
      </c>
      <c r="J417">
        <v>60108318</v>
      </c>
      <c r="K417" t="s">
        <v>26775</v>
      </c>
      <c r="L417" t="s">
        <v>4370</v>
      </c>
      <c r="M417" t="s">
        <v>43</v>
      </c>
      <c r="N417">
        <v>3</v>
      </c>
      <c r="O417" t="s">
        <v>26774</v>
      </c>
      <c r="P417" t="s">
        <v>26773</v>
      </c>
      <c r="Q417" t="s">
        <v>26772</v>
      </c>
      <c r="R417" s="7">
        <v>40311</v>
      </c>
      <c r="S417" s="8">
        <f t="shared" si="48"/>
        <v>2010</v>
      </c>
      <c r="T417" s="8">
        <v>2010</v>
      </c>
      <c r="U417" s="8">
        <f t="shared" si="49"/>
        <v>12</v>
      </c>
      <c r="V417" s="7">
        <v>2010</v>
      </c>
      <c r="W417" t="s">
        <v>26760</v>
      </c>
      <c r="X417" s="2">
        <v>0.16400000000000001</v>
      </c>
      <c r="Y417" s="6">
        <f t="shared" si="54"/>
        <v>4.3778863351218601E-3</v>
      </c>
      <c r="AA417">
        <v>16877578</v>
      </c>
      <c r="AB417">
        <v>17600155044</v>
      </c>
      <c r="AC417">
        <v>16877586</v>
      </c>
      <c r="AD417" t="s">
        <v>5</v>
      </c>
      <c r="AE417">
        <v>2010</v>
      </c>
      <c r="AG417">
        <v>815704</v>
      </c>
      <c r="AI417" t="s">
        <v>26771</v>
      </c>
      <c r="AK417" t="s">
        <v>26770</v>
      </c>
      <c r="AL417">
        <v>5</v>
      </c>
      <c r="AM417" s="5">
        <f t="shared" si="50"/>
        <v>0.41666666666666669</v>
      </c>
      <c r="AN417" s="4">
        <f t="shared" si="55"/>
        <v>6.310740880979427E-4</v>
      </c>
      <c r="AO417" s="3"/>
      <c r="AP417">
        <v>1</v>
      </c>
      <c r="AR417" t="s">
        <v>0</v>
      </c>
      <c r="AT417" s="2" t="s">
        <v>66</v>
      </c>
      <c r="AU417" s="1">
        <f t="shared" si="51"/>
        <v>0.32538426610146848</v>
      </c>
      <c r="AV417" s="1">
        <f t="shared" si="52"/>
        <v>0.25044802116099013</v>
      </c>
      <c r="AW417" s="1">
        <f t="shared" si="53"/>
        <v>0.17551177622051178</v>
      </c>
    </row>
    <row r="418" spans="1:49" x14ac:dyDescent="0.2">
      <c r="A418">
        <v>416</v>
      </c>
      <c r="B418" t="s">
        <v>26769</v>
      </c>
      <c r="C418" t="s">
        <v>26768</v>
      </c>
      <c r="F418" t="s">
        <v>26767</v>
      </c>
      <c r="G418" t="s">
        <v>15</v>
      </c>
      <c r="H418" t="s">
        <v>14</v>
      </c>
      <c r="I418" t="s">
        <v>26766</v>
      </c>
      <c r="J418">
        <v>100335645</v>
      </c>
      <c r="K418" t="s">
        <v>26765</v>
      </c>
      <c r="L418" t="s">
        <v>26764</v>
      </c>
      <c r="M418" t="s">
        <v>43</v>
      </c>
      <c r="N418">
        <v>3</v>
      </c>
      <c r="O418" t="s">
        <v>26763</v>
      </c>
      <c r="P418" t="s">
        <v>26762</v>
      </c>
      <c r="Q418" t="s">
        <v>26761</v>
      </c>
      <c r="R418" s="7">
        <v>40311</v>
      </c>
      <c r="S418" s="8">
        <f t="shared" si="48"/>
        <v>2010</v>
      </c>
      <c r="T418" s="8">
        <v>2010</v>
      </c>
      <c r="U418" s="8">
        <f t="shared" si="49"/>
        <v>12</v>
      </c>
      <c r="V418" s="7">
        <v>2010</v>
      </c>
      <c r="W418" t="s">
        <v>26760</v>
      </c>
      <c r="X418" s="2">
        <v>0.16400000000000001</v>
      </c>
      <c r="Y418" s="6">
        <f t="shared" si="54"/>
        <v>4.3778863351218601E-3</v>
      </c>
      <c r="AA418">
        <v>16877578</v>
      </c>
      <c r="AB418">
        <v>17600155044</v>
      </c>
      <c r="AC418">
        <v>16877586</v>
      </c>
      <c r="AD418" t="s">
        <v>5</v>
      </c>
      <c r="AE418">
        <v>2010</v>
      </c>
      <c r="AG418">
        <v>684967</v>
      </c>
      <c r="AI418" t="s">
        <v>26759</v>
      </c>
      <c r="AK418" t="s">
        <v>26758</v>
      </c>
      <c r="AL418">
        <v>3</v>
      </c>
      <c r="AM418" s="5">
        <f t="shared" si="50"/>
        <v>0.25</v>
      </c>
      <c r="AN418" s="4">
        <f t="shared" si="55"/>
        <v>3.786444528587656E-4</v>
      </c>
      <c r="AO418" s="3"/>
      <c r="AP418">
        <v>1</v>
      </c>
      <c r="AR418" t="s">
        <v>0</v>
      </c>
      <c r="AT418" s="2" t="s">
        <v>66</v>
      </c>
      <c r="AU418" s="1">
        <f t="shared" si="51"/>
        <v>0.31781137704429319</v>
      </c>
      <c r="AV418" s="1">
        <f t="shared" si="52"/>
        <v>0.23782653939903126</v>
      </c>
      <c r="AW418" s="1">
        <f t="shared" si="53"/>
        <v>0.15784170175376938</v>
      </c>
    </row>
    <row r="419" spans="1:49" x14ac:dyDescent="0.2">
      <c r="A419">
        <v>417</v>
      </c>
      <c r="B419" t="s">
        <v>26757</v>
      </c>
      <c r="C419" t="s">
        <v>26756</v>
      </c>
      <c r="F419" t="s">
        <v>26755</v>
      </c>
      <c r="G419" t="s">
        <v>15</v>
      </c>
      <c r="H419" t="s">
        <v>14</v>
      </c>
      <c r="I419" t="s">
        <v>26754</v>
      </c>
      <c r="J419">
        <v>60193400</v>
      </c>
      <c r="K419" t="s">
        <v>26753</v>
      </c>
      <c r="L419" t="s">
        <v>7449</v>
      </c>
      <c r="M419" t="s">
        <v>685</v>
      </c>
      <c r="N419">
        <v>5</v>
      </c>
      <c r="O419" t="s">
        <v>26752</v>
      </c>
      <c r="P419" t="s">
        <v>26751</v>
      </c>
      <c r="Q419" t="s">
        <v>26750</v>
      </c>
      <c r="R419" s="7">
        <v>40310</v>
      </c>
      <c r="S419" s="8">
        <f t="shared" si="48"/>
        <v>2010</v>
      </c>
      <c r="T419" s="8">
        <v>2010</v>
      </c>
      <c r="U419" s="8">
        <f t="shared" si="49"/>
        <v>12</v>
      </c>
      <c r="V419" s="7">
        <v>40310</v>
      </c>
      <c r="W419" t="s">
        <v>15346</v>
      </c>
      <c r="X419" s="2">
        <v>7.1150000000000002</v>
      </c>
      <c r="Y419" s="6">
        <f t="shared" si="54"/>
        <v>0.18993086142921972</v>
      </c>
      <c r="AA419">
        <v>27863</v>
      </c>
      <c r="AB419">
        <v>22680</v>
      </c>
      <c r="AC419">
        <v>15205126</v>
      </c>
      <c r="AD419" t="s">
        <v>5</v>
      </c>
      <c r="AE419">
        <v>132</v>
      </c>
      <c r="AF419">
        <v>18</v>
      </c>
      <c r="AH419" t="s">
        <v>26749</v>
      </c>
      <c r="AI419" t="s">
        <v>26748</v>
      </c>
      <c r="AK419" t="s">
        <v>26747</v>
      </c>
      <c r="AL419">
        <v>60</v>
      </c>
      <c r="AM419" s="5">
        <f t="shared" si="50"/>
        <v>5</v>
      </c>
      <c r="AN419" s="4">
        <f t="shared" si="55"/>
        <v>7.5728890571753124E-3</v>
      </c>
      <c r="AO419" s="3"/>
      <c r="AP419">
        <v>0</v>
      </c>
      <c r="AR419" t="s">
        <v>0</v>
      </c>
      <c r="AT419" s="2" t="s">
        <v>66</v>
      </c>
      <c r="AU419" s="1">
        <f t="shared" si="51"/>
        <v>13.522346971760641</v>
      </c>
      <c r="AV419" s="1">
        <f t="shared" si="52"/>
        <v>9.8751875243197524</v>
      </c>
      <c r="AW419" s="1">
        <f t="shared" si="53"/>
        <v>6.2280280768788634</v>
      </c>
    </row>
    <row r="420" spans="1:49" x14ac:dyDescent="0.2">
      <c r="A420">
        <v>418</v>
      </c>
      <c r="B420" t="s">
        <v>26746</v>
      </c>
      <c r="C420" t="s">
        <v>26745</v>
      </c>
      <c r="E420">
        <v>20397660</v>
      </c>
      <c r="F420" t="s">
        <v>26744</v>
      </c>
      <c r="G420" t="s">
        <v>15</v>
      </c>
      <c r="H420" t="s">
        <v>14</v>
      </c>
      <c r="I420" t="s">
        <v>26743</v>
      </c>
      <c r="J420">
        <v>60022403</v>
      </c>
      <c r="K420" t="s">
        <v>8170</v>
      </c>
      <c r="L420" t="s">
        <v>8169</v>
      </c>
      <c r="M420" t="s">
        <v>8168</v>
      </c>
      <c r="N420">
        <v>7</v>
      </c>
      <c r="O420" t="s">
        <v>26742</v>
      </c>
      <c r="P420" t="s">
        <v>26741</v>
      </c>
      <c r="Q420" t="s">
        <v>26740</v>
      </c>
      <c r="R420" s="7">
        <v>40310</v>
      </c>
      <c r="S420" s="8">
        <f t="shared" si="48"/>
        <v>2010</v>
      </c>
      <c r="T420" s="8">
        <v>2010</v>
      </c>
      <c r="U420" s="8">
        <f t="shared" si="49"/>
        <v>12</v>
      </c>
      <c r="V420" s="7">
        <v>40310</v>
      </c>
      <c r="W420" t="s">
        <v>15368</v>
      </c>
      <c r="X420" s="2">
        <v>4.8529999999999998</v>
      </c>
      <c r="Y420" s="6">
        <f t="shared" si="54"/>
        <v>0.12954806331918528</v>
      </c>
      <c r="AA420">
        <v>15306984</v>
      </c>
      <c r="AB420">
        <v>17853</v>
      </c>
      <c r="AC420">
        <v>15306992</v>
      </c>
      <c r="AD420" t="s">
        <v>5</v>
      </c>
      <c r="AE420">
        <v>10</v>
      </c>
      <c r="AF420">
        <v>5</v>
      </c>
      <c r="AH420" t="s">
        <v>10563</v>
      </c>
      <c r="AI420" t="s">
        <v>26739</v>
      </c>
      <c r="AJ420" t="s">
        <v>26738</v>
      </c>
      <c r="AK420" t="s">
        <v>26737</v>
      </c>
      <c r="AL420">
        <v>68</v>
      </c>
      <c r="AM420" s="5">
        <f t="shared" si="50"/>
        <v>5.666666666666667</v>
      </c>
      <c r="AN420" s="4">
        <f t="shared" si="55"/>
        <v>8.5826075981320204E-3</v>
      </c>
      <c r="AO420" s="3"/>
      <c r="AP420">
        <v>0</v>
      </c>
      <c r="AR420" t="s">
        <v>0</v>
      </c>
      <c r="AT420" s="2">
        <v>11.189</v>
      </c>
      <c r="AU420" s="1">
        <f t="shared" si="51"/>
        <v>9.3258426602869307</v>
      </c>
      <c r="AV420" s="1">
        <f t="shared" si="52"/>
        <v>6.9065335458658641</v>
      </c>
      <c r="AW420" s="1">
        <f t="shared" si="53"/>
        <v>4.4872244314447993</v>
      </c>
    </row>
    <row r="421" spans="1:49" x14ac:dyDescent="0.2">
      <c r="A421">
        <v>419</v>
      </c>
      <c r="B421" t="s">
        <v>26736</v>
      </c>
      <c r="C421" t="s">
        <v>26735</v>
      </c>
      <c r="E421">
        <v>20405903</v>
      </c>
      <c r="F421" t="s">
        <v>26734</v>
      </c>
      <c r="G421" t="s">
        <v>15</v>
      </c>
      <c r="H421" t="s">
        <v>14</v>
      </c>
      <c r="I421" t="s">
        <v>26733</v>
      </c>
      <c r="J421" t="s">
        <v>26732</v>
      </c>
      <c r="K421" t="s">
        <v>26731</v>
      </c>
      <c r="L421" t="s">
        <v>26730</v>
      </c>
      <c r="M421" t="s">
        <v>26729</v>
      </c>
      <c r="N421">
        <v>4</v>
      </c>
      <c r="O421" t="s">
        <v>26728</v>
      </c>
      <c r="P421" t="s">
        <v>26727</v>
      </c>
      <c r="Q421" t="s">
        <v>26726</v>
      </c>
      <c r="R421" s="7">
        <v>40310</v>
      </c>
      <c r="S421" s="8">
        <f t="shared" si="48"/>
        <v>2010</v>
      </c>
      <c r="T421" s="8">
        <v>2010</v>
      </c>
      <c r="U421" s="8">
        <f t="shared" si="49"/>
        <v>12</v>
      </c>
      <c r="V421" s="7">
        <v>40310</v>
      </c>
      <c r="W421" t="s">
        <v>15368</v>
      </c>
      <c r="X421" s="2">
        <v>4.8529999999999998</v>
      </c>
      <c r="Y421" s="6">
        <f t="shared" si="54"/>
        <v>0.12954806331918528</v>
      </c>
      <c r="AA421">
        <v>15306984</v>
      </c>
      <c r="AB421">
        <v>17853</v>
      </c>
      <c r="AC421">
        <v>15306992</v>
      </c>
      <c r="AD421" t="s">
        <v>5</v>
      </c>
      <c r="AE421">
        <v>10</v>
      </c>
      <c r="AF421">
        <v>5</v>
      </c>
      <c r="AH421" t="s">
        <v>26725</v>
      </c>
      <c r="AI421" t="s">
        <v>26724</v>
      </c>
      <c r="AJ421" t="s">
        <v>26723</v>
      </c>
      <c r="AK421" t="s">
        <v>26722</v>
      </c>
      <c r="AL421">
        <v>142</v>
      </c>
      <c r="AM421" s="5">
        <f t="shared" si="50"/>
        <v>11.833333333333334</v>
      </c>
      <c r="AN421" s="4">
        <f t="shared" si="55"/>
        <v>1.7922504101981575E-2</v>
      </c>
      <c r="AO421" s="3"/>
      <c r="AP421">
        <v>0</v>
      </c>
      <c r="AQ421" t="s">
        <v>1806</v>
      </c>
      <c r="AR421" t="s">
        <v>26721</v>
      </c>
      <c r="AS421" t="s">
        <v>1804</v>
      </c>
      <c r="AT421" s="2">
        <v>11.189</v>
      </c>
      <c r="AU421" s="1">
        <f t="shared" si="51"/>
        <v>9.6060395554024165</v>
      </c>
      <c r="AV421" s="1">
        <f t="shared" si="52"/>
        <v>7.3735283710583426</v>
      </c>
      <c r="AW421" s="1">
        <f t="shared" si="53"/>
        <v>5.1410171867142678</v>
      </c>
    </row>
    <row r="422" spans="1:49" x14ac:dyDescent="0.2">
      <c r="A422">
        <v>420</v>
      </c>
      <c r="B422" t="s">
        <v>26720</v>
      </c>
      <c r="F422" t="s">
        <v>26719</v>
      </c>
      <c r="G422" t="s">
        <v>15</v>
      </c>
      <c r="H422" t="s">
        <v>14</v>
      </c>
      <c r="I422" t="s">
        <v>24871</v>
      </c>
      <c r="J422" t="s">
        <v>24870</v>
      </c>
      <c r="K422" t="s">
        <v>24869</v>
      </c>
      <c r="L422" t="s">
        <v>24868</v>
      </c>
      <c r="M422" t="s">
        <v>24867</v>
      </c>
      <c r="N422">
        <v>5</v>
      </c>
      <c r="O422" t="s">
        <v>26718</v>
      </c>
      <c r="P422" t="s">
        <v>24865</v>
      </c>
      <c r="Q422" t="s">
        <v>26717</v>
      </c>
      <c r="R422" s="7">
        <v>40310</v>
      </c>
      <c r="S422" s="8">
        <f t="shared" si="48"/>
        <v>2010</v>
      </c>
      <c r="T422" s="8">
        <v>2010</v>
      </c>
      <c r="U422" s="8">
        <f t="shared" si="49"/>
        <v>12</v>
      </c>
      <c r="V422" s="7">
        <v>2010</v>
      </c>
      <c r="W422" t="s">
        <v>4506</v>
      </c>
      <c r="X422" s="2">
        <v>0.20799999999999999</v>
      </c>
      <c r="Y422" s="6">
        <f t="shared" si="54"/>
        <v>5.552441205520408E-3</v>
      </c>
      <c r="AA422">
        <v>19376472</v>
      </c>
      <c r="AB422">
        <v>16800154725</v>
      </c>
      <c r="AD422" t="s">
        <v>5</v>
      </c>
      <c r="AF422">
        <v>20</v>
      </c>
      <c r="AH422" t="s">
        <v>26716</v>
      </c>
      <c r="AI422" t="s">
        <v>26715</v>
      </c>
      <c r="AK422" t="s">
        <v>26714</v>
      </c>
      <c r="AL422">
        <v>8</v>
      </c>
      <c r="AM422" s="5">
        <f t="shared" si="50"/>
        <v>0.66666666666666663</v>
      </c>
      <c r="AN422" s="4">
        <f t="shared" si="55"/>
        <v>1.0097185409567082E-3</v>
      </c>
      <c r="AO422" s="3"/>
      <c r="AP422">
        <v>0</v>
      </c>
      <c r="AR422" t="s">
        <v>0</v>
      </c>
      <c r="AT422" s="2" t="s">
        <v>66</v>
      </c>
      <c r="AU422" s="1">
        <f t="shared" si="51"/>
        <v>0.41896244061512977</v>
      </c>
      <c r="AV422" s="1">
        <f t="shared" si="52"/>
        <v>0.32810798732385582</v>
      </c>
      <c r="AW422" s="1">
        <f t="shared" si="53"/>
        <v>0.23725353403258181</v>
      </c>
    </row>
    <row r="423" spans="1:49" x14ac:dyDescent="0.2">
      <c r="A423">
        <v>421</v>
      </c>
      <c r="B423" t="s">
        <v>26713</v>
      </c>
      <c r="C423" t="s">
        <v>26712</v>
      </c>
      <c r="E423">
        <v>20404144</v>
      </c>
      <c r="F423" t="s">
        <v>26711</v>
      </c>
      <c r="G423" t="s">
        <v>15</v>
      </c>
      <c r="H423" t="s">
        <v>14</v>
      </c>
      <c r="I423" t="s">
        <v>26710</v>
      </c>
      <c r="J423" t="s">
        <v>26709</v>
      </c>
      <c r="K423" t="s">
        <v>26708</v>
      </c>
      <c r="L423" t="s">
        <v>26707</v>
      </c>
      <c r="M423" t="s">
        <v>26706</v>
      </c>
      <c r="N423">
        <v>9</v>
      </c>
      <c r="O423" t="s">
        <v>26705</v>
      </c>
      <c r="P423" t="s">
        <v>26704</v>
      </c>
      <c r="Q423" t="s">
        <v>26703</v>
      </c>
      <c r="R423" s="7">
        <v>40309</v>
      </c>
      <c r="S423" s="8">
        <f t="shared" si="48"/>
        <v>2010</v>
      </c>
      <c r="T423" s="8">
        <v>2010</v>
      </c>
      <c r="U423" s="8">
        <f t="shared" si="49"/>
        <v>12</v>
      </c>
      <c r="V423" s="7">
        <v>40309</v>
      </c>
      <c r="W423" t="s">
        <v>12119</v>
      </c>
      <c r="X423" s="2">
        <v>5.0110000000000001</v>
      </c>
      <c r="Y423" s="6">
        <f t="shared" si="54"/>
        <v>0.13376578308107098</v>
      </c>
      <c r="AA423">
        <v>278424</v>
      </c>
      <c r="AB423">
        <v>21121</v>
      </c>
      <c r="AC423">
        <v>10916490</v>
      </c>
      <c r="AD423" t="s">
        <v>5</v>
      </c>
      <c r="AE423">
        <v>107</v>
      </c>
      <c r="AF423">
        <v>19</v>
      </c>
      <c r="AH423" t="s">
        <v>26702</v>
      </c>
      <c r="AI423" t="s">
        <v>26701</v>
      </c>
      <c r="AJ423" t="s">
        <v>26700</v>
      </c>
      <c r="AK423" t="s">
        <v>26699</v>
      </c>
      <c r="AL423">
        <v>63</v>
      </c>
      <c r="AM423" s="5">
        <f t="shared" si="50"/>
        <v>5.25</v>
      </c>
      <c r="AN423" s="4">
        <f t="shared" si="55"/>
        <v>7.9515335100340777E-3</v>
      </c>
      <c r="AO423" s="3"/>
      <c r="AP423">
        <v>1</v>
      </c>
      <c r="AR423" t="s">
        <v>0</v>
      </c>
      <c r="AT423" s="2" t="s">
        <v>66</v>
      </c>
      <c r="AU423" s="1">
        <f t="shared" si="51"/>
        <v>9.6021508209759912</v>
      </c>
      <c r="AV423" s="1">
        <f t="shared" si="52"/>
        <v>7.085865829555253</v>
      </c>
      <c r="AW423" s="1">
        <f t="shared" si="53"/>
        <v>4.5695808381345149</v>
      </c>
    </row>
    <row r="424" spans="1:49" x14ac:dyDescent="0.2">
      <c r="A424">
        <v>422</v>
      </c>
      <c r="B424" t="s">
        <v>26698</v>
      </c>
      <c r="F424" t="s">
        <v>26697</v>
      </c>
      <c r="G424" t="s">
        <v>15</v>
      </c>
      <c r="H424" t="s">
        <v>14</v>
      </c>
      <c r="I424" t="s">
        <v>26696</v>
      </c>
      <c r="J424">
        <v>60016248</v>
      </c>
      <c r="K424" t="s">
        <v>10586</v>
      </c>
      <c r="L424" t="s">
        <v>1396</v>
      </c>
      <c r="M424" t="s">
        <v>859</v>
      </c>
      <c r="N424">
        <v>4</v>
      </c>
      <c r="O424" t="s">
        <v>26695</v>
      </c>
      <c r="P424" t="s">
        <v>26694</v>
      </c>
      <c r="Q424" t="s">
        <v>10583</v>
      </c>
      <c r="R424" s="7">
        <v>40309</v>
      </c>
      <c r="S424" s="8">
        <f t="shared" si="48"/>
        <v>2010</v>
      </c>
      <c r="T424" s="8">
        <v>2010</v>
      </c>
      <c r="U424" s="8">
        <f t="shared" si="49"/>
        <v>12</v>
      </c>
      <c r="V424" s="7">
        <v>2010</v>
      </c>
      <c r="W424" t="s">
        <v>4506</v>
      </c>
      <c r="X424" s="2">
        <v>0.20799999999999999</v>
      </c>
      <c r="Y424" s="6">
        <f t="shared" si="54"/>
        <v>5.552441205520408E-3</v>
      </c>
      <c r="AA424">
        <v>19376472</v>
      </c>
      <c r="AB424">
        <v>16800154725</v>
      </c>
      <c r="AD424" t="s">
        <v>5</v>
      </c>
      <c r="AF424">
        <v>20</v>
      </c>
      <c r="AH424" t="s">
        <v>26693</v>
      </c>
      <c r="AI424" t="s">
        <v>26692</v>
      </c>
      <c r="AK424" t="s">
        <v>26691</v>
      </c>
      <c r="AL424">
        <v>20</v>
      </c>
      <c r="AM424" s="5">
        <f t="shared" si="50"/>
        <v>1.6666666666666667</v>
      </c>
      <c r="AN424" s="4">
        <f t="shared" si="55"/>
        <v>2.5242963523917708E-3</v>
      </c>
      <c r="AO424" s="3"/>
      <c r="AP424">
        <v>0</v>
      </c>
      <c r="AR424" t="s">
        <v>0</v>
      </c>
      <c r="AT424" s="2" t="s">
        <v>66</v>
      </c>
      <c r="AU424" s="1">
        <f t="shared" si="51"/>
        <v>0.46439977495818163</v>
      </c>
      <c r="AV424" s="1">
        <f t="shared" si="52"/>
        <v>0.40383687789560896</v>
      </c>
      <c r="AW424" s="1">
        <f t="shared" si="53"/>
        <v>0.34327398083303617</v>
      </c>
    </row>
    <row r="425" spans="1:49" x14ac:dyDescent="0.2">
      <c r="A425">
        <v>423</v>
      </c>
      <c r="B425" t="s">
        <v>26690</v>
      </c>
      <c r="C425" t="s">
        <v>26689</v>
      </c>
      <c r="F425" t="s">
        <v>26688</v>
      </c>
      <c r="G425" t="s">
        <v>15</v>
      </c>
      <c r="H425" t="s">
        <v>14</v>
      </c>
      <c r="I425" t="s">
        <v>26687</v>
      </c>
      <c r="J425">
        <v>60018394</v>
      </c>
      <c r="K425" t="s">
        <v>26686</v>
      </c>
      <c r="L425" t="s">
        <v>26685</v>
      </c>
      <c r="M425" t="s">
        <v>43</v>
      </c>
      <c r="N425">
        <v>4</v>
      </c>
      <c r="O425" t="s">
        <v>26684</v>
      </c>
      <c r="P425" t="s">
        <v>26683</v>
      </c>
      <c r="Q425" t="s">
        <v>26682</v>
      </c>
      <c r="R425" s="7">
        <v>40308</v>
      </c>
      <c r="S425" s="8">
        <f t="shared" si="48"/>
        <v>2010</v>
      </c>
      <c r="T425" s="8">
        <v>2010</v>
      </c>
      <c r="U425" s="8">
        <f t="shared" si="49"/>
        <v>12</v>
      </c>
      <c r="V425" s="7">
        <v>2010</v>
      </c>
      <c r="W425" t="s">
        <v>26681</v>
      </c>
      <c r="X425" s="2" t="s">
        <v>66</v>
      </c>
      <c r="Y425" s="6" t="e">
        <f t="shared" si="54"/>
        <v>#VALUE!</v>
      </c>
      <c r="AA425" t="s">
        <v>26680</v>
      </c>
      <c r="AB425">
        <v>100147032</v>
      </c>
      <c r="AD425" t="s">
        <v>5</v>
      </c>
      <c r="AE425">
        <v>6</v>
      </c>
      <c r="AF425">
        <v>11</v>
      </c>
      <c r="AG425">
        <v>5463046</v>
      </c>
      <c r="AH425" t="s">
        <v>26679</v>
      </c>
      <c r="AI425" t="s">
        <v>26678</v>
      </c>
      <c r="AJ425" t="s">
        <v>26677</v>
      </c>
      <c r="AK425" t="s">
        <v>26676</v>
      </c>
      <c r="AL425">
        <v>100</v>
      </c>
      <c r="AM425" s="5">
        <f t="shared" si="50"/>
        <v>8.3333333333333339</v>
      </c>
      <c r="AN425" s="4">
        <f t="shared" si="55"/>
        <v>1.2621481761958854E-2</v>
      </c>
      <c r="AO425" s="3"/>
      <c r="AP425">
        <v>0</v>
      </c>
      <c r="AQ425" t="s">
        <v>162</v>
      </c>
      <c r="AR425" t="s">
        <v>26675</v>
      </c>
      <c r="AS425" t="s">
        <v>160</v>
      </c>
      <c r="AT425" s="2" t="s">
        <v>66</v>
      </c>
      <c r="AU425" s="1" t="e">
        <f t="shared" si="51"/>
        <v>#VALUE!</v>
      </c>
      <c r="AV425" s="1" t="e">
        <f t="shared" si="52"/>
        <v>#VALUE!</v>
      </c>
      <c r="AW425" s="1" t="e">
        <f t="shared" si="53"/>
        <v>#VALUE!</v>
      </c>
    </row>
    <row r="426" spans="1:49" x14ac:dyDescent="0.2">
      <c r="A426">
        <v>424</v>
      </c>
      <c r="B426" t="s">
        <v>26674</v>
      </c>
      <c r="C426" t="s">
        <v>26673</v>
      </c>
      <c r="F426" t="s">
        <v>26672</v>
      </c>
      <c r="G426" t="s">
        <v>15</v>
      </c>
      <c r="H426" t="s">
        <v>14</v>
      </c>
      <c r="I426" t="s">
        <v>26671</v>
      </c>
      <c r="J426" t="s">
        <v>26670</v>
      </c>
      <c r="K426" t="s">
        <v>26669</v>
      </c>
      <c r="L426" t="s">
        <v>26668</v>
      </c>
      <c r="M426" t="s">
        <v>26414</v>
      </c>
      <c r="N426">
        <v>6</v>
      </c>
      <c r="O426" t="s">
        <v>26667</v>
      </c>
      <c r="P426" t="s">
        <v>26666</v>
      </c>
      <c r="Q426" t="s">
        <v>26665</v>
      </c>
      <c r="R426" s="7">
        <v>40308</v>
      </c>
      <c r="S426" s="8">
        <f t="shared" si="48"/>
        <v>2010</v>
      </c>
      <c r="T426" s="8">
        <v>2010</v>
      </c>
      <c r="U426" s="8">
        <f t="shared" si="49"/>
        <v>12</v>
      </c>
      <c r="V426" s="7">
        <v>40308</v>
      </c>
      <c r="W426" t="s">
        <v>26664</v>
      </c>
      <c r="X426" s="2" t="s">
        <v>66</v>
      </c>
      <c r="Y426" s="6" t="e">
        <f t="shared" si="54"/>
        <v>#VALUE!</v>
      </c>
      <c r="AA426">
        <v>1718630</v>
      </c>
      <c r="AB426">
        <v>12169</v>
      </c>
      <c r="AD426" t="s">
        <v>5</v>
      </c>
      <c r="AE426">
        <v>406</v>
      </c>
      <c r="AH426" t="s">
        <v>26663</v>
      </c>
      <c r="AI426" t="s">
        <v>26662</v>
      </c>
      <c r="AJ426" t="s">
        <v>26661</v>
      </c>
      <c r="AK426" t="s">
        <v>26660</v>
      </c>
      <c r="AL426">
        <v>59</v>
      </c>
      <c r="AM426" s="5">
        <f t="shared" si="50"/>
        <v>4.916666666666667</v>
      </c>
      <c r="AN426" s="4">
        <f t="shared" si="55"/>
        <v>7.4466742395557246E-3</v>
      </c>
      <c r="AO426" s="3"/>
      <c r="AP426">
        <v>1</v>
      </c>
      <c r="AQ426" t="s">
        <v>4133</v>
      </c>
      <c r="AR426" t="s">
        <v>26659</v>
      </c>
      <c r="AS426" t="s">
        <v>4131</v>
      </c>
      <c r="AT426" s="2">
        <v>2.8239999999999998</v>
      </c>
      <c r="AU426" s="1" t="e">
        <f t="shared" si="51"/>
        <v>#VALUE!</v>
      </c>
      <c r="AV426" s="1" t="e">
        <f t="shared" si="52"/>
        <v>#VALUE!</v>
      </c>
      <c r="AW426" s="1" t="e">
        <f t="shared" si="53"/>
        <v>#VALUE!</v>
      </c>
    </row>
    <row r="427" spans="1:49" x14ac:dyDescent="0.2">
      <c r="A427">
        <v>425</v>
      </c>
      <c r="B427" t="s">
        <v>26658</v>
      </c>
      <c r="C427" t="s">
        <v>26657</v>
      </c>
      <c r="E427">
        <v>20588884</v>
      </c>
      <c r="F427" t="s">
        <v>26656</v>
      </c>
      <c r="G427" t="s">
        <v>15</v>
      </c>
      <c r="H427" t="s">
        <v>14</v>
      </c>
      <c r="I427" t="s">
        <v>26655</v>
      </c>
      <c r="J427">
        <v>60012392</v>
      </c>
      <c r="K427" t="s">
        <v>26654</v>
      </c>
      <c r="L427" t="s">
        <v>1902</v>
      </c>
      <c r="M427" t="s">
        <v>1050</v>
      </c>
      <c r="N427">
        <v>5</v>
      </c>
      <c r="O427" t="s">
        <v>26653</v>
      </c>
      <c r="P427" t="s">
        <v>26652</v>
      </c>
      <c r="Q427" t="s">
        <v>26651</v>
      </c>
      <c r="R427" s="7">
        <v>40308</v>
      </c>
      <c r="S427" s="8">
        <f t="shared" si="48"/>
        <v>2010</v>
      </c>
      <c r="T427" s="8">
        <v>2010</v>
      </c>
      <c r="U427" s="8">
        <f t="shared" si="49"/>
        <v>12</v>
      </c>
      <c r="V427" s="7">
        <v>40308</v>
      </c>
      <c r="W427" t="s">
        <v>12055</v>
      </c>
      <c r="X427" s="2">
        <v>1.3939999999999999</v>
      </c>
      <c r="Y427" s="6">
        <f t="shared" si="54"/>
        <v>3.721203384853581E-2</v>
      </c>
      <c r="AB427">
        <v>12862</v>
      </c>
      <c r="AC427">
        <v>10944087</v>
      </c>
      <c r="AD427" t="s">
        <v>5</v>
      </c>
      <c r="AE427">
        <v>18</v>
      </c>
      <c r="AF427">
        <v>10</v>
      </c>
      <c r="AH427" t="s">
        <v>26650</v>
      </c>
      <c r="AI427" t="s">
        <v>26649</v>
      </c>
      <c r="AK427" t="s">
        <v>26648</v>
      </c>
      <c r="AL427">
        <v>17</v>
      </c>
      <c r="AM427" s="5">
        <f t="shared" si="50"/>
        <v>1.4166666666666667</v>
      </c>
      <c r="AN427" s="4">
        <f t="shared" si="55"/>
        <v>2.1456518995330051E-3</v>
      </c>
      <c r="AO427" s="3"/>
      <c r="AP427">
        <v>1</v>
      </c>
      <c r="AR427" t="s">
        <v>0</v>
      </c>
      <c r="AT427" s="2">
        <v>3.8940000000000001</v>
      </c>
      <c r="AU427" s="1">
        <f t="shared" si="51"/>
        <v>2.6692119263834968</v>
      </c>
      <c r="AV427" s="1">
        <f t="shared" si="52"/>
        <v>1.9678842874034406</v>
      </c>
      <c r="AW427" s="1">
        <f t="shared" si="53"/>
        <v>1.2665566484233846</v>
      </c>
    </row>
    <row r="428" spans="1:49" x14ac:dyDescent="0.2">
      <c r="A428">
        <v>426</v>
      </c>
      <c r="B428" t="s">
        <v>26647</v>
      </c>
      <c r="C428" t="s">
        <v>26646</v>
      </c>
      <c r="E428">
        <v>20588924</v>
      </c>
      <c r="F428" t="s">
        <v>26645</v>
      </c>
      <c r="G428" t="s">
        <v>15</v>
      </c>
      <c r="H428" t="s">
        <v>14</v>
      </c>
      <c r="I428" t="s">
        <v>26644</v>
      </c>
      <c r="J428" t="s">
        <v>26643</v>
      </c>
      <c r="K428" t="s">
        <v>26642</v>
      </c>
      <c r="L428" t="s">
        <v>26641</v>
      </c>
      <c r="M428" t="s">
        <v>26640</v>
      </c>
      <c r="N428">
        <v>7</v>
      </c>
      <c r="O428" t="s">
        <v>26639</v>
      </c>
      <c r="P428" t="s">
        <v>26638</v>
      </c>
      <c r="Q428" t="s">
        <v>26637</v>
      </c>
      <c r="R428" s="7">
        <v>40308</v>
      </c>
      <c r="S428" s="8">
        <f t="shared" si="48"/>
        <v>2010</v>
      </c>
      <c r="T428" s="8">
        <v>2010</v>
      </c>
      <c r="U428" s="8">
        <f t="shared" si="49"/>
        <v>12</v>
      </c>
      <c r="V428" s="7">
        <v>40308</v>
      </c>
      <c r="W428" t="s">
        <v>12055</v>
      </c>
      <c r="X428" s="2">
        <v>1.3939999999999999</v>
      </c>
      <c r="Y428" s="6">
        <f t="shared" si="54"/>
        <v>3.721203384853581E-2</v>
      </c>
      <c r="AB428">
        <v>12862</v>
      </c>
      <c r="AC428">
        <v>10944087</v>
      </c>
      <c r="AD428" t="s">
        <v>5</v>
      </c>
      <c r="AE428">
        <v>18</v>
      </c>
      <c r="AF428">
        <v>10</v>
      </c>
      <c r="AH428" t="s">
        <v>26636</v>
      </c>
      <c r="AI428" t="s">
        <v>26635</v>
      </c>
      <c r="AK428" t="s">
        <v>26634</v>
      </c>
      <c r="AL428">
        <v>14</v>
      </c>
      <c r="AM428" s="5">
        <f t="shared" si="50"/>
        <v>1.1666666666666667</v>
      </c>
      <c r="AN428" s="4">
        <f t="shared" si="55"/>
        <v>1.7670074466742396E-3</v>
      </c>
      <c r="AO428" s="3"/>
      <c r="AP428">
        <v>1</v>
      </c>
      <c r="AQ428" t="s">
        <v>534</v>
      </c>
      <c r="AR428">
        <v>67478755</v>
      </c>
      <c r="AS428" t="s">
        <v>532</v>
      </c>
      <c r="AT428" s="2">
        <v>3.8940000000000001</v>
      </c>
      <c r="AU428" s="1">
        <f t="shared" si="51"/>
        <v>2.6578525927977341</v>
      </c>
      <c r="AV428" s="1">
        <f t="shared" si="52"/>
        <v>1.9489520647605025</v>
      </c>
      <c r="AW428" s="1">
        <f t="shared" si="53"/>
        <v>1.240051536723271</v>
      </c>
    </row>
    <row r="429" spans="1:49" x14ac:dyDescent="0.2">
      <c r="A429">
        <v>427</v>
      </c>
      <c r="B429" t="s">
        <v>26633</v>
      </c>
      <c r="C429" t="s">
        <v>26632</v>
      </c>
      <c r="E429">
        <v>20588894</v>
      </c>
      <c r="F429" t="s">
        <v>26631</v>
      </c>
      <c r="G429" t="s">
        <v>15</v>
      </c>
      <c r="H429" t="s">
        <v>14</v>
      </c>
      <c r="I429" t="s">
        <v>24261</v>
      </c>
      <c r="J429" t="s">
        <v>26630</v>
      </c>
      <c r="K429" t="s">
        <v>26629</v>
      </c>
      <c r="L429" t="s">
        <v>26628</v>
      </c>
      <c r="M429" t="s">
        <v>4441</v>
      </c>
      <c r="N429">
        <v>3</v>
      </c>
      <c r="O429" t="s">
        <v>26627</v>
      </c>
      <c r="P429" t="s">
        <v>26626</v>
      </c>
      <c r="Q429" t="s">
        <v>26625</v>
      </c>
      <c r="R429" s="7">
        <v>40308</v>
      </c>
      <c r="S429" s="8">
        <f t="shared" si="48"/>
        <v>2010</v>
      </c>
      <c r="T429" s="8">
        <v>2010</v>
      </c>
      <c r="U429" s="8">
        <f t="shared" si="49"/>
        <v>12</v>
      </c>
      <c r="V429" s="7">
        <v>40308</v>
      </c>
      <c r="W429" t="s">
        <v>12055</v>
      </c>
      <c r="X429" s="2">
        <v>1.3939999999999999</v>
      </c>
      <c r="Y429" s="6">
        <f t="shared" si="54"/>
        <v>3.721203384853581E-2</v>
      </c>
      <c r="AB429">
        <v>12862</v>
      </c>
      <c r="AC429">
        <v>10944087</v>
      </c>
      <c r="AD429" t="s">
        <v>5</v>
      </c>
      <c r="AE429">
        <v>18</v>
      </c>
      <c r="AF429">
        <v>10</v>
      </c>
      <c r="AH429" t="s">
        <v>26624</v>
      </c>
      <c r="AI429" t="s">
        <v>26623</v>
      </c>
      <c r="AK429" t="s">
        <v>26622</v>
      </c>
      <c r="AL429">
        <v>23</v>
      </c>
      <c r="AM429" s="5">
        <f t="shared" si="50"/>
        <v>1.9166666666666667</v>
      </c>
      <c r="AN429" s="4">
        <f t="shared" si="55"/>
        <v>2.9029408052505365E-3</v>
      </c>
      <c r="AO429" s="3"/>
      <c r="AP429">
        <v>1</v>
      </c>
      <c r="AR429" t="s">
        <v>0</v>
      </c>
      <c r="AT429" s="2">
        <v>3.8940000000000001</v>
      </c>
      <c r="AU429" s="1">
        <f t="shared" si="51"/>
        <v>2.6919305935550231</v>
      </c>
      <c r="AV429" s="1">
        <f t="shared" si="52"/>
        <v>2.0057487326893173</v>
      </c>
      <c r="AW429" s="1">
        <f t="shared" si="53"/>
        <v>1.3195668718236118</v>
      </c>
    </row>
    <row r="430" spans="1:49" x14ac:dyDescent="0.2">
      <c r="A430">
        <v>428</v>
      </c>
      <c r="B430" t="s">
        <v>26621</v>
      </c>
      <c r="C430" t="s">
        <v>26620</v>
      </c>
      <c r="F430" t="s">
        <v>26619</v>
      </c>
      <c r="G430" t="s">
        <v>15</v>
      </c>
      <c r="H430" t="s">
        <v>14</v>
      </c>
      <c r="I430" t="s">
        <v>26618</v>
      </c>
      <c r="J430" t="s">
        <v>3825</v>
      </c>
      <c r="K430" t="s">
        <v>3824</v>
      </c>
      <c r="L430" t="s">
        <v>3823</v>
      </c>
      <c r="M430" t="s">
        <v>185</v>
      </c>
      <c r="N430">
        <v>4</v>
      </c>
      <c r="O430" t="s">
        <v>26617</v>
      </c>
      <c r="P430" t="s">
        <v>26616</v>
      </c>
      <c r="Q430" t="s">
        <v>26615</v>
      </c>
      <c r="R430" s="7">
        <v>40308</v>
      </c>
      <c r="S430" s="8">
        <f t="shared" si="48"/>
        <v>2010</v>
      </c>
      <c r="T430" s="8">
        <v>2010</v>
      </c>
      <c r="U430" s="8">
        <f t="shared" si="49"/>
        <v>12</v>
      </c>
      <c r="V430" s="7">
        <v>40308</v>
      </c>
      <c r="W430" t="s">
        <v>11724</v>
      </c>
      <c r="X430" s="2">
        <v>0.17799999999999999</v>
      </c>
      <c r="Y430" s="6">
        <f t="shared" si="54"/>
        <v>4.7516083393395799E-3</v>
      </c>
      <c r="AB430">
        <v>5300152204</v>
      </c>
      <c r="AC430">
        <v>13492543</v>
      </c>
      <c r="AD430" t="s">
        <v>5</v>
      </c>
      <c r="AE430">
        <v>7</v>
      </c>
      <c r="AF430">
        <v>9</v>
      </c>
      <c r="AH430" t="s">
        <v>26614</v>
      </c>
      <c r="AI430" t="s">
        <v>26613</v>
      </c>
      <c r="AJ430" t="s">
        <v>26612</v>
      </c>
      <c r="AK430" t="s">
        <v>26611</v>
      </c>
      <c r="AL430">
        <v>5</v>
      </c>
      <c r="AM430" s="5">
        <f t="shared" si="50"/>
        <v>0.41666666666666669</v>
      </c>
      <c r="AN430" s="4">
        <f t="shared" si="55"/>
        <v>6.310740880979427E-4</v>
      </c>
      <c r="AO430" s="3"/>
      <c r="AP430">
        <v>1</v>
      </c>
      <c r="AR430" t="s">
        <v>0</v>
      </c>
      <c r="AT430" s="2">
        <v>0.57799999999999996</v>
      </c>
      <c r="AU430" s="1">
        <f t="shared" si="51"/>
        <v>0.35154480639670888</v>
      </c>
      <c r="AV430" s="1">
        <f t="shared" si="52"/>
        <v>0.26913412137187614</v>
      </c>
      <c r="AW430" s="1">
        <f t="shared" si="53"/>
        <v>0.18672343634704339</v>
      </c>
    </row>
    <row r="431" spans="1:49" x14ac:dyDescent="0.2">
      <c r="A431">
        <v>429</v>
      </c>
      <c r="B431" t="s">
        <v>26610</v>
      </c>
      <c r="C431" t="s">
        <v>26609</v>
      </c>
      <c r="F431" t="s">
        <v>26608</v>
      </c>
      <c r="G431" t="s">
        <v>15</v>
      </c>
      <c r="H431" t="s">
        <v>14</v>
      </c>
      <c r="I431" t="s">
        <v>26607</v>
      </c>
      <c r="J431">
        <v>60000627</v>
      </c>
      <c r="K431" t="s">
        <v>861</v>
      </c>
      <c r="L431" t="s">
        <v>860</v>
      </c>
      <c r="M431" t="s">
        <v>859</v>
      </c>
      <c r="N431">
        <v>3</v>
      </c>
      <c r="O431" t="s">
        <v>26606</v>
      </c>
      <c r="P431" t="s">
        <v>26605</v>
      </c>
      <c r="Q431" t="s">
        <v>21234</v>
      </c>
      <c r="R431" s="7">
        <v>40308</v>
      </c>
      <c r="S431" s="8">
        <f t="shared" si="48"/>
        <v>2010</v>
      </c>
      <c r="T431" s="8">
        <v>2010</v>
      </c>
      <c r="U431" s="8">
        <f t="shared" si="49"/>
        <v>12</v>
      </c>
      <c r="V431" s="7">
        <v>40308</v>
      </c>
      <c r="W431" t="s">
        <v>11724</v>
      </c>
      <c r="X431" s="2">
        <v>0.17799999999999999</v>
      </c>
      <c r="Y431" s="6">
        <f t="shared" si="54"/>
        <v>4.7516083393395799E-3</v>
      </c>
      <c r="AB431">
        <v>5300152204</v>
      </c>
      <c r="AC431">
        <v>13492543</v>
      </c>
      <c r="AD431" t="s">
        <v>5</v>
      </c>
      <c r="AE431">
        <v>7</v>
      </c>
      <c r="AF431">
        <v>9</v>
      </c>
      <c r="AH431" t="s">
        <v>26604</v>
      </c>
      <c r="AI431" t="s">
        <v>26603</v>
      </c>
      <c r="AJ431" t="s">
        <v>26602</v>
      </c>
      <c r="AK431" t="s">
        <v>26601</v>
      </c>
      <c r="AL431">
        <v>2</v>
      </c>
      <c r="AM431" s="5">
        <f t="shared" si="50"/>
        <v>0.16666666666666666</v>
      </c>
      <c r="AN431" s="4">
        <f t="shared" si="55"/>
        <v>2.5242963523917705E-4</v>
      </c>
      <c r="AO431" s="3"/>
      <c r="AP431">
        <v>1</v>
      </c>
      <c r="AR431" t="s">
        <v>0</v>
      </c>
      <c r="AT431" s="2">
        <v>0.57799999999999996</v>
      </c>
      <c r="AU431" s="1">
        <f t="shared" si="51"/>
        <v>0.34018547281094591</v>
      </c>
      <c r="AV431" s="1">
        <f t="shared" si="52"/>
        <v>0.25020189872893789</v>
      </c>
      <c r="AW431" s="1">
        <f t="shared" si="53"/>
        <v>0.16021832464692978</v>
      </c>
    </row>
    <row r="432" spans="1:49" x14ac:dyDescent="0.2">
      <c r="A432">
        <v>430</v>
      </c>
      <c r="B432" t="s">
        <v>26600</v>
      </c>
      <c r="C432" t="s">
        <v>26599</v>
      </c>
      <c r="F432" t="s">
        <v>26598</v>
      </c>
      <c r="G432" t="s">
        <v>15</v>
      </c>
      <c r="H432" t="s">
        <v>14</v>
      </c>
      <c r="I432" t="s">
        <v>26597</v>
      </c>
      <c r="J432" t="s">
        <v>26596</v>
      </c>
      <c r="K432" t="s">
        <v>26595</v>
      </c>
      <c r="L432" t="s">
        <v>26594</v>
      </c>
      <c r="M432" t="s">
        <v>2411</v>
      </c>
      <c r="N432">
        <v>3</v>
      </c>
      <c r="O432" t="s">
        <v>26593</v>
      </c>
      <c r="P432" t="s">
        <v>26592</v>
      </c>
      <c r="Q432" t="s">
        <v>26591</v>
      </c>
      <c r="R432" s="7">
        <v>40308</v>
      </c>
      <c r="S432" s="8">
        <f t="shared" si="48"/>
        <v>2010</v>
      </c>
      <c r="T432" s="8">
        <v>2010</v>
      </c>
      <c r="U432" s="8">
        <f t="shared" si="49"/>
        <v>12</v>
      </c>
      <c r="V432" s="7">
        <v>2010</v>
      </c>
      <c r="W432" t="s">
        <v>26590</v>
      </c>
      <c r="X432" s="2">
        <v>0.25900000000000001</v>
      </c>
      <c r="Y432" s="6">
        <f t="shared" si="54"/>
        <v>6.9138570780278158E-3</v>
      </c>
      <c r="AA432">
        <v>10683356</v>
      </c>
      <c r="AB432">
        <v>19700173016</v>
      </c>
      <c r="AC432" t="s">
        <v>26589</v>
      </c>
      <c r="AD432" t="s">
        <v>5</v>
      </c>
      <c r="AE432">
        <v>37</v>
      </c>
      <c r="AF432">
        <v>2</v>
      </c>
      <c r="AH432" t="s">
        <v>26588</v>
      </c>
      <c r="AI432" t="s">
        <v>26587</v>
      </c>
      <c r="AJ432" t="s">
        <v>26586</v>
      </c>
      <c r="AK432" t="s">
        <v>26585</v>
      </c>
      <c r="AL432">
        <v>0</v>
      </c>
      <c r="AM432" s="5">
        <f t="shared" si="50"/>
        <v>0</v>
      </c>
      <c r="AN432" s="4">
        <f t="shared" si="55"/>
        <v>0</v>
      </c>
      <c r="AO432" s="3"/>
      <c r="AP432">
        <v>0</v>
      </c>
      <c r="AR432" t="s">
        <v>0</v>
      </c>
      <c r="AT432" s="2">
        <v>0.495</v>
      </c>
      <c r="AU432" s="1">
        <f t="shared" si="51"/>
        <v>0.48396999546194708</v>
      </c>
      <c r="AV432" s="1">
        <f t="shared" si="52"/>
        <v>0.34569285390139082</v>
      </c>
      <c r="AW432" s="1">
        <f t="shared" si="53"/>
        <v>0.20741571234083447</v>
      </c>
    </row>
    <row r="433" spans="1:49" x14ac:dyDescent="0.2">
      <c r="A433">
        <v>431</v>
      </c>
      <c r="B433" t="s">
        <v>26584</v>
      </c>
      <c r="C433" t="s">
        <v>26583</v>
      </c>
      <c r="F433" t="s">
        <v>26582</v>
      </c>
      <c r="G433" t="s">
        <v>15</v>
      </c>
      <c r="H433" t="s">
        <v>14</v>
      </c>
      <c r="I433" t="s">
        <v>26581</v>
      </c>
      <c r="J433">
        <v>60016849</v>
      </c>
      <c r="K433" t="s">
        <v>17470</v>
      </c>
      <c r="L433" t="s">
        <v>2551</v>
      </c>
      <c r="M433" t="s">
        <v>685</v>
      </c>
      <c r="N433">
        <v>2</v>
      </c>
      <c r="O433" t="s">
        <v>26580</v>
      </c>
      <c r="P433" t="s">
        <v>26579</v>
      </c>
      <c r="Q433" t="s">
        <v>17467</v>
      </c>
      <c r="R433" s="7">
        <v>40308</v>
      </c>
      <c r="S433" s="8">
        <f t="shared" si="48"/>
        <v>2010</v>
      </c>
      <c r="T433" s="8">
        <v>2010</v>
      </c>
      <c r="U433" s="8">
        <f t="shared" si="49"/>
        <v>12</v>
      </c>
      <c r="V433" s="7">
        <v>2010</v>
      </c>
      <c r="W433" t="s">
        <v>3695</v>
      </c>
      <c r="X433" s="2">
        <v>1.3280000000000001</v>
      </c>
      <c r="Y433" s="6">
        <f t="shared" si="54"/>
        <v>3.5450201542937994E-2</v>
      </c>
      <c r="AA433">
        <v>15361225</v>
      </c>
      <c r="AB433">
        <v>18894</v>
      </c>
      <c r="AD433" t="s">
        <v>5</v>
      </c>
      <c r="AE433">
        <v>9</v>
      </c>
      <c r="AG433">
        <v>83</v>
      </c>
      <c r="AH433" t="s">
        <v>26578</v>
      </c>
      <c r="AI433" t="s">
        <v>26577</v>
      </c>
      <c r="AJ433" t="s">
        <v>26576</v>
      </c>
      <c r="AK433" t="s">
        <v>26575</v>
      </c>
      <c r="AL433">
        <v>51</v>
      </c>
      <c r="AM433" s="5">
        <f t="shared" si="50"/>
        <v>4.25</v>
      </c>
      <c r="AN433" s="4">
        <f t="shared" si="55"/>
        <v>6.4369556985990157E-3</v>
      </c>
      <c r="AO433" s="3"/>
      <c r="AP433">
        <v>0</v>
      </c>
      <c r="AQ433" t="s">
        <v>2085</v>
      </c>
      <c r="AR433" t="s">
        <v>0</v>
      </c>
      <c r="AS433" t="s">
        <v>2084</v>
      </c>
      <c r="AT433" s="2">
        <v>3.8340000000000001</v>
      </c>
      <c r="AU433" s="1">
        <f t="shared" si="51"/>
        <v>2.6746227789636303</v>
      </c>
      <c r="AV433" s="1">
        <f t="shared" si="52"/>
        <v>2.0943578620768504</v>
      </c>
      <c r="AW433" s="1">
        <f t="shared" si="53"/>
        <v>1.5140929451900709</v>
      </c>
    </row>
    <row r="434" spans="1:49" x14ac:dyDescent="0.2">
      <c r="A434">
        <v>432</v>
      </c>
      <c r="B434" t="s">
        <v>26574</v>
      </c>
      <c r="C434" t="s">
        <v>26573</v>
      </c>
      <c r="F434" t="s">
        <v>26572</v>
      </c>
      <c r="G434" t="s">
        <v>15</v>
      </c>
      <c r="H434" t="s">
        <v>14</v>
      </c>
      <c r="I434" t="s">
        <v>26571</v>
      </c>
      <c r="J434" t="s">
        <v>26570</v>
      </c>
      <c r="K434" t="s">
        <v>26569</v>
      </c>
      <c r="L434" t="s">
        <v>26568</v>
      </c>
      <c r="M434" t="s">
        <v>3712</v>
      </c>
      <c r="N434">
        <v>7</v>
      </c>
      <c r="O434" t="s">
        <v>26567</v>
      </c>
      <c r="P434" t="s">
        <v>26566</v>
      </c>
      <c r="Q434" t="s">
        <v>26565</v>
      </c>
      <c r="R434" s="7">
        <v>40308</v>
      </c>
      <c r="S434" s="8">
        <f t="shared" si="48"/>
        <v>2010</v>
      </c>
      <c r="T434" s="8">
        <v>2010</v>
      </c>
      <c r="U434" s="8">
        <f t="shared" si="49"/>
        <v>12</v>
      </c>
      <c r="V434" s="7">
        <v>2010</v>
      </c>
      <c r="W434" t="s">
        <v>3695</v>
      </c>
      <c r="X434" s="2">
        <v>1.3280000000000001</v>
      </c>
      <c r="Y434" s="6">
        <f t="shared" si="54"/>
        <v>3.5450201542937994E-2</v>
      </c>
      <c r="AA434">
        <v>15361225</v>
      </c>
      <c r="AB434">
        <v>18894</v>
      </c>
      <c r="AD434" t="s">
        <v>5</v>
      </c>
      <c r="AE434">
        <v>9</v>
      </c>
      <c r="AG434">
        <v>84</v>
      </c>
      <c r="AH434" t="s">
        <v>19294</v>
      </c>
      <c r="AI434" t="s">
        <v>26564</v>
      </c>
      <c r="AJ434" t="s">
        <v>26563</v>
      </c>
      <c r="AK434" t="s">
        <v>26562</v>
      </c>
      <c r="AL434">
        <v>15</v>
      </c>
      <c r="AM434" s="5">
        <f t="shared" si="50"/>
        <v>1.25</v>
      </c>
      <c r="AN434" s="4">
        <f t="shared" si="55"/>
        <v>1.8932222642938281E-3</v>
      </c>
      <c r="AO434" s="3"/>
      <c r="AP434">
        <v>0</v>
      </c>
      <c r="AQ434" t="s">
        <v>14074</v>
      </c>
      <c r="AR434" t="s">
        <v>0</v>
      </c>
      <c r="AS434" t="s">
        <v>26561</v>
      </c>
      <c r="AT434" s="2">
        <v>3.8340000000000001</v>
      </c>
      <c r="AU434" s="1">
        <f t="shared" si="51"/>
        <v>2.5383107759344745</v>
      </c>
      <c r="AV434" s="1">
        <f t="shared" si="52"/>
        <v>1.8671711903615913</v>
      </c>
      <c r="AW434" s="1">
        <f t="shared" si="53"/>
        <v>1.1960316047887078</v>
      </c>
    </row>
    <row r="435" spans="1:49" x14ac:dyDescent="0.2">
      <c r="A435">
        <v>433</v>
      </c>
      <c r="B435" t="s">
        <v>26560</v>
      </c>
      <c r="C435" t="s">
        <v>26559</v>
      </c>
      <c r="F435" t="s">
        <v>26558</v>
      </c>
      <c r="G435" t="s">
        <v>15</v>
      </c>
      <c r="H435" t="s">
        <v>14</v>
      </c>
      <c r="I435" t="s">
        <v>15192</v>
      </c>
      <c r="J435">
        <v>60000481</v>
      </c>
      <c r="K435" t="s">
        <v>237</v>
      </c>
      <c r="L435" t="s">
        <v>236</v>
      </c>
      <c r="M435" t="s">
        <v>235</v>
      </c>
      <c r="N435">
        <v>10</v>
      </c>
      <c r="O435" t="s">
        <v>26557</v>
      </c>
      <c r="P435" t="s">
        <v>26556</v>
      </c>
      <c r="Q435" t="s">
        <v>26555</v>
      </c>
      <c r="R435" s="7">
        <v>40308</v>
      </c>
      <c r="S435" s="8">
        <f t="shared" si="48"/>
        <v>2010</v>
      </c>
      <c r="T435" s="8">
        <v>2010</v>
      </c>
      <c r="U435" s="8">
        <f t="shared" si="49"/>
        <v>12</v>
      </c>
      <c r="V435" s="7">
        <v>2010</v>
      </c>
      <c r="W435" t="s">
        <v>5872</v>
      </c>
      <c r="X435" s="2">
        <v>1.0529999999999999</v>
      </c>
      <c r="Y435" s="6">
        <f t="shared" si="54"/>
        <v>2.8109233602947065E-2</v>
      </c>
      <c r="AA435">
        <v>14639076</v>
      </c>
      <c r="AB435">
        <v>27011</v>
      </c>
      <c r="AD435" t="s">
        <v>5</v>
      </c>
      <c r="AE435">
        <v>12</v>
      </c>
      <c r="AF435">
        <v>18</v>
      </c>
      <c r="AH435" t="s">
        <v>26554</v>
      </c>
      <c r="AI435" t="s">
        <v>26553</v>
      </c>
      <c r="AK435" t="s">
        <v>26552</v>
      </c>
      <c r="AL435">
        <v>7</v>
      </c>
      <c r="AM435" s="5">
        <f t="shared" si="50"/>
        <v>0.58333333333333337</v>
      </c>
      <c r="AN435" s="4">
        <f t="shared" si="55"/>
        <v>8.835037233371198E-4</v>
      </c>
      <c r="AO435" s="3"/>
      <c r="AP435">
        <v>0</v>
      </c>
      <c r="AR435" t="s">
        <v>0</v>
      </c>
      <c r="AT435" s="2">
        <v>3.6760000000000002</v>
      </c>
      <c r="AU435" s="1">
        <f t="shared" si="51"/>
        <v>1.994151463906408</v>
      </c>
      <c r="AV435" s="1">
        <f t="shared" si="52"/>
        <v>1.4496368663142092</v>
      </c>
      <c r="AW435" s="1">
        <f t="shared" si="53"/>
        <v>0.90512226872201029</v>
      </c>
    </row>
    <row r="436" spans="1:49" x14ac:dyDescent="0.2">
      <c r="A436">
        <v>434</v>
      </c>
      <c r="B436" t="s">
        <v>26551</v>
      </c>
      <c r="C436" t="s">
        <v>26550</v>
      </c>
      <c r="F436" t="s">
        <v>26549</v>
      </c>
      <c r="G436" t="s">
        <v>15</v>
      </c>
      <c r="H436" t="s">
        <v>14</v>
      </c>
      <c r="I436" t="s">
        <v>26548</v>
      </c>
      <c r="J436" t="s">
        <v>26547</v>
      </c>
      <c r="K436" t="s">
        <v>26546</v>
      </c>
      <c r="L436" t="s">
        <v>26545</v>
      </c>
      <c r="M436" t="s">
        <v>95</v>
      </c>
      <c r="N436">
        <v>3</v>
      </c>
      <c r="O436" t="s">
        <v>26544</v>
      </c>
      <c r="P436" t="s">
        <v>26543</v>
      </c>
      <c r="Q436" t="s">
        <v>26542</v>
      </c>
      <c r="R436" s="7">
        <v>40306</v>
      </c>
      <c r="S436" s="8">
        <f t="shared" ref="S436:S499" si="56">YEAR(R436)</f>
        <v>2010</v>
      </c>
      <c r="T436" s="8">
        <v>2010</v>
      </c>
      <c r="U436" s="8">
        <f t="shared" ref="U436:U499" si="57">2022-T436</f>
        <v>12</v>
      </c>
      <c r="V436" s="7">
        <v>40306</v>
      </c>
      <c r="W436" t="s">
        <v>26541</v>
      </c>
      <c r="X436" s="2">
        <v>0.81399999999999995</v>
      </c>
      <c r="Y436" s="6">
        <f t="shared" si="54"/>
        <v>2.1729265102373135E-2</v>
      </c>
      <c r="AA436">
        <v>13645021</v>
      </c>
      <c r="AB436">
        <v>144604</v>
      </c>
      <c r="AC436">
        <v>14712946</v>
      </c>
      <c r="AD436" t="s">
        <v>5</v>
      </c>
      <c r="AE436">
        <v>466</v>
      </c>
      <c r="AF436">
        <v>2117</v>
      </c>
      <c r="AH436" t="s">
        <v>26540</v>
      </c>
      <c r="AI436" t="s">
        <v>26539</v>
      </c>
      <c r="AJ436" t="s">
        <v>26538</v>
      </c>
      <c r="AK436" t="s">
        <v>26537</v>
      </c>
      <c r="AL436">
        <v>54</v>
      </c>
      <c r="AM436" s="5">
        <f t="shared" ref="AM436:AM499" si="58">AL436/U436</f>
        <v>4.5</v>
      </c>
      <c r="AN436" s="4">
        <f t="shared" si="55"/>
        <v>6.815600151457781E-3</v>
      </c>
      <c r="AO436" s="3"/>
      <c r="AP436">
        <v>0</v>
      </c>
      <c r="AR436" t="s">
        <v>0</v>
      </c>
      <c r="AT436" s="2" t="s">
        <v>66</v>
      </c>
      <c r="AU436" s="1">
        <f t="shared" ref="AU436:AU499" si="59">(Y436*0.7+AN436*0.3)*100</f>
        <v>1.7255165617098527</v>
      </c>
      <c r="AV436" s="1">
        <f t="shared" ref="AV436:AV499" si="60">(Y436*0.5+AN436*0.5)*100</f>
        <v>1.4272432626915459</v>
      </c>
      <c r="AW436" s="1">
        <f t="shared" ref="AW436:AW499" si="61">(Y436*0.3+AN436*0.7)*100</f>
        <v>1.1289699636732387</v>
      </c>
    </row>
    <row r="437" spans="1:49" x14ac:dyDescent="0.2">
      <c r="A437">
        <v>435</v>
      </c>
      <c r="B437" t="s">
        <v>26536</v>
      </c>
      <c r="C437" t="s">
        <v>26535</v>
      </c>
      <c r="E437">
        <v>20178377</v>
      </c>
      <c r="F437" t="s">
        <v>26534</v>
      </c>
      <c r="G437" t="s">
        <v>15</v>
      </c>
      <c r="H437" t="s">
        <v>14</v>
      </c>
      <c r="I437" t="s">
        <v>26533</v>
      </c>
      <c r="J437" t="s">
        <v>26532</v>
      </c>
      <c r="K437" t="s">
        <v>26531</v>
      </c>
      <c r="L437" t="s">
        <v>26530</v>
      </c>
      <c r="M437" t="s">
        <v>26529</v>
      </c>
      <c r="N437">
        <v>7</v>
      </c>
      <c r="O437" t="s">
        <v>26528</v>
      </c>
      <c r="P437" t="s">
        <v>26527</v>
      </c>
      <c r="Q437" t="s">
        <v>26526</v>
      </c>
      <c r="R437" s="7">
        <v>40305</v>
      </c>
      <c r="S437" s="8">
        <f t="shared" si="56"/>
        <v>2010</v>
      </c>
      <c r="T437" s="8">
        <v>2010</v>
      </c>
      <c r="U437" s="8">
        <f t="shared" si="57"/>
        <v>12</v>
      </c>
      <c r="V437" s="7">
        <v>40305</v>
      </c>
      <c r="W437" t="s">
        <v>22717</v>
      </c>
      <c r="X437" s="2">
        <v>1.6439999999999999</v>
      </c>
      <c r="Y437" s="6">
        <f t="shared" si="54"/>
        <v>4.3885641066709377E-2</v>
      </c>
      <c r="AA437">
        <v>15353893</v>
      </c>
      <c r="AB437">
        <v>17625</v>
      </c>
      <c r="AC437">
        <v>15353907</v>
      </c>
      <c r="AD437" t="s">
        <v>5</v>
      </c>
      <c r="AE437">
        <v>9</v>
      </c>
      <c r="AF437">
        <v>5</v>
      </c>
      <c r="AH437" t="s">
        <v>26525</v>
      </c>
      <c r="AI437" t="s">
        <v>26524</v>
      </c>
      <c r="AJ437" t="s">
        <v>26523</v>
      </c>
      <c r="AK437" t="s">
        <v>26522</v>
      </c>
      <c r="AL437">
        <v>40</v>
      </c>
      <c r="AM437" s="5">
        <f t="shared" si="58"/>
        <v>3.3333333333333335</v>
      </c>
      <c r="AN437" s="4">
        <f t="shared" si="55"/>
        <v>5.0485927047835416E-3</v>
      </c>
      <c r="AO437" s="3"/>
      <c r="AP437">
        <v>0</v>
      </c>
      <c r="AR437" t="s">
        <v>0</v>
      </c>
      <c r="AT437" s="2">
        <v>4.4660000000000002</v>
      </c>
      <c r="AU437" s="1">
        <f t="shared" si="59"/>
        <v>3.2234526558131624</v>
      </c>
      <c r="AV437" s="1">
        <f t="shared" si="60"/>
        <v>2.4467116885746458</v>
      </c>
      <c r="AW437" s="1">
        <f t="shared" si="61"/>
        <v>1.6699707213361292</v>
      </c>
    </row>
    <row r="438" spans="1:49" x14ac:dyDescent="0.2">
      <c r="A438">
        <v>436</v>
      </c>
      <c r="B438" t="s">
        <v>26521</v>
      </c>
      <c r="C438" t="s">
        <v>26520</v>
      </c>
      <c r="F438" t="s">
        <v>26519</v>
      </c>
      <c r="G438" t="s">
        <v>15</v>
      </c>
      <c r="H438" t="s">
        <v>14</v>
      </c>
      <c r="I438" t="s">
        <v>7231</v>
      </c>
      <c r="J438">
        <v>60025578</v>
      </c>
      <c r="K438" t="s">
        <v>778</v>
      </c>
      <c r="L438" t="s">
        <v>777</v>
      </c>
      <c r="M438" t="s">
        <v>58</v>
      </c>
      <c r="N438">
        <v>5</v>
      </c>
      <c r="O438" t="s">
        <v>26518</v>
      </c>
      <c r="P438" t="s">
        <v>26517</v>
      </c>
      <c r="Q438" t="s">
        <v>3618</v>
      </c>
      <c r="R438" s="7">
        <v>40305</v>
      </c>
      <c r="S438" s="8">
        <f t="shared" si="56"/>
        <v>2010</v>
      </c>
      <c r="T438" s="8">
        <v>2010</v>
      </c>
      <c r="U438" s="8">
        <f t="shared" si="57"/>
        <v>12</v>
      </c>
      <c r="V438" s="7">
        <v>2010</v>
      </c>
      <c r="W438" t="s">
        <v>3695</v>
      </c>
      <c r="X438" s="2">
        <v>1.3280000000000001</v>
      </c>
      <c r="Y438" s="6">
        <f t="shared" si="54"/>
        <v>3.5450201542937994E-2</v>
      </c>
      <c r="AA438">
        <v>15361225</v>
      </c>
      <c r="AB438">
        <v>18894</v>
      </c>
      <c r="AD438" t="s">
        <v>5</v>
      </c>
      <c r="AE438">
        <v>9</v>
      </c>
      <c r="AG438">
        <v>5445047</v>
      </c>
      <c r="AH438" t="s">
        <v>26516</v>
      </c>
      <c r="AI438" t="s">
        <v>26515</v>
      </c>
      <c r="AJ438" t="s">
        <v>26514</v>
      </c>
      <c r="AK438" t="s">
        <v>26513</v>
      </c>
      <c r="AL438">
        <v>40</v>
      </c>
      <c r="AM438" s="5">
        <f t="shared" si="58"/>
        <v>3.3333333333333335</v>
      </c>
      <c r="AN438" s="4">
        <f t="shared" si="55"/>
        <v>5.0485927047835416E-3</v>
      </c>
      <c r="AO438" s="3"/>
      <c r="AP438">
        <v>0</v>
      </c>
      <c r="AQ438" t="s">
        <v>125</v>
      </c>
      <c r="AR438">
        <v>60801042</v>
      </c>
      <c r="AS438" t="s">
        <v>124</v>
      </c>
      <c r="AT438" s="2">
        <v>3.8340000000000001</v>
      </c>
      <c r="AU438" s="1">
        <f t="shared" si="59"/>
        <v>2.6329718891491658</v>
      </c>
      <c r="AV438" s="1">
        <f t="shared" si="60"/>
        <v>2.0249397123860766</v>
      </c>
      <c r="AW438" s="1">
        <f t="shared" si="61"/>
        <v>1.4169075356229877</v>
      </c>
    </row>
    <row r="439" spans="1:49" x14ac:dyDescent="0.2">
      <c r="A439">
        <v>437</v>
      </c>
      <c r="B439" t="s">
        <v>26512</v>
      </c>
      <c r="C439" t="s">
        <v>26511</v>
      </c>
      <c r="F439" t="s">
        <v>26510</v>
      </c>
      <c r="G439" t="s">
        <v>15</v>
      </c>
      <c r="H439" t="s">
        <v>14</v>
      </c>
      <c r="I439" t="s">
        <v>26509</v>
      </c>
      <c r="J439" t="s">
        <v>26508</v>
      </c>
      <c r="K439" t="s">
        <v>26507</v>
      </c>
      <c r="L439" t="s">
        <v>26506</v>
      </c>
      <c r="M439" t="s">
        <v>26505</v>
      </c>
      <c r="N439">
        <v>6</v>
      </c>
      <c r="O439" t="s">
        <v>26504</v>
      </c>
      <c r="P439" t="s">
        <v>26503</v>
      </c>
      <c r="Q439" t="s">
        <v>26502</v>
      </c>
      <c r="R439" s="7">
        <v>40305</v>
      </c>
      <c r="S439" s="8">
        <f t="shared" si="56"/>
        <v>2010</v>
      </c>
      <c r="T439" s="8">
        <v>2010</v>
      </c>
      <c r="U439" s="8">
        <f t="shared" si="57"/>
        <v>12</v>
      </c>
      <c r="V439" s="7">
        <v>2010</v>
      </c>
      <c r="W439" t="s">
        <v>3695</v>
      </c>
      <c r="X439" s="2">
        <v>1.3280000000000001</v>
      </c>
      <c r="Y439" s="6">
        <f t="shared" si="54"/>
        <v>3.5450201542937994E-2</v>
      </c>
      <c r="AA439">
        <v>15361225</v>
      </c>
      <c r="AB439">
        <v>18894</v>
      </c>
      <c r="AD439" t="s">
        <v>5</v>
      </c>
      <c r="AE439">
        <v>9</v>
      </c>
      <c r="AG439">
        <v>5443593</v>
      </c>
      <c r="AH439" t="s">
        <v>26501</v>
      </c>
      <c r="AI439" t="s">
        <v>26500</v>
      </c>
      <c r="AJ439" t="s">
        <v>26499</v>
      </c>
      <c r="AK439" t="s">
        <v>26498</v>
      </c>
      <c r="AL439">
        <v>13</v>
      </c>
      <c r="AM439" s="5">
        <f t="shared" si="58"/>
        <v>1.0833333333333333</v>
      </c>
      <c r="AN439" s="4">
        <f t="shared" si="55"/>
        <v>1.6407926290546509E-3</v>
      </c>
      <c r="AO439" s="3"/>
      <c r="AP439">
        <v>0</v>
      </c>
      <c r="AQ439" t="s">
        <v>16941</v>
      </c>
      <c r="AR439" t="s">
        <v>0</v>
      </c>
      <c r="AS439" t="s">
        <v>13160</v>
      </c>
      <c r="AT439" s="2">
        <v>3.8340000000000001</v>
      </c>
      <c r="AU439" s="1">
        <f t="shared" si="59"/>
        <v>2.5307378868772989</v>
      </c>
      <c r="AV439" s="1">
        <f t="shared" si="60"/>
        <v>1.8545497085996323</v>
      </c>
      <c r="AW439" s="1">
        <f t="shared" si="61"/>
        <v>1.1783615303219652</v>
      </c>
    </row>
    <row r="440" spans="1:49" x14ac:dyDescent="0.2">
      <c r="A440">
        <v>438</v>
      </c>
      <c r="B440" t="s">
        <v>26497</v>
      </c>
      <c r="C440" t="s">
        <v>26496</v>
      </c>
      <c r="F440" t="s">
        <v>26495</v>
      </c>
      <c r="G440" t="s">
        <v>15</v>
      </c>
      <c r="H440" t="s">
        <v>14</v>
      </c>
      <c r="I440" t="s">
        <v>26494</v>
      </c>
      <c r="J440" t="s">
        <v>26489</v>
      </c>
      <c r="K440" t="s">
        <v>26493</v>
      </c>
      <c r="L440" t="s">
        <v>26492</v>
      </c>
      <c r="M440" t="s">
        <v>95</v>
      </c>
      <c r="N440">
        <v>2</v>
      </c>
      <c r="O440" t="s">
        <v>26491</v>
      </c>
      <c r="P440" t="s">
        <v>26490</v>
      </c>
      <c r="Q440" t="s">
        <v>26489</v>
      </c>
      <c r="R440" s="7">
        <v>40305</v>
      </c>
      <c r="S440" s="8">
        <f t="shared" si="56"/>
        <v>2010</v>
      </c>
      <c r="T440" s="8">
        <v>2010</v>
      </c>
      <c r="U440" s="8">
        <f t="shared" si="57"/>
        <v>12</v>
      </c>
      <c r="V440" s="7">
        <v>2010</v>
      </c>
      <c r="W440" t="s">
        <v>3695</v>
      </c>
      <c r="X440" s="2">
        <v>1.3280000000000001</v>
      </c>
      <c r="Y440" s="6">
        <f t="shared" si="54"/>
        <v>3.5450201542937994E-2</v>
      </c>
      <c r="AA440">
        <v>15361225</v>
      </c>
      <c r="AB440">
        <v>18894</v>
      </c>
      <c r="AD440" t="s">
        <v>5</v>
      </c>
      <c r="AE440">
        <v>9</v>
      </c>
      <c r="AG440">
        <v>5440924</v>
      </c>
      <c r="AH440" t="s">
        <v>26488</v>
      </c>
      <c r="AI440" t="s">
        <v>26487</v>
      </c>
      <c r="AJ440" t="s">
        <v>26486</v>
      </c>
      <c r="AK440" t="s">
        <v>26485</v>
      </c>
      <c r="AL440">
        <v>1</v>
      </c>
      <c r="AM440" s="5">
        <f t="shared" si="58"/>
        <v>8.3333333333333329E-2</v>
      </c>
      <c r="AN440" s="4">
        <f t="shared" si="55"/>
        <v>1.2621481761958852E-4</v>
      </c>
      <c r="AO440" s="3"/>
      <c r="AP440">
        <v>0</v>
      </c>
      <c r="AR440" t="s">
        <v>0</v>
      </c>
      <c r="AT440" s="2">
        <v>3.8340000000000001</v>
      </c>
      <c r="AU440" s="1">
        <f t="shared" si="59"/>
        <v>2.4853005525342473</v>
      </c>
      <c r="AV440" s="1">
        <f t="shared" si="60"/>
        <v>1.7788208180278793</v>
      </c>
      <c r="AW440" s="1">
        <f t="shared" si="61"/>
        <v>1.072341083521511</v>
      </c>
    </row>
    <row r="441" spans="1:49" x14ac:dyDescent="0.2">
      <c r="A441">
        <v>439</v>
      </c>
      <c r="B441" t="s">
        <v>26484</v>
      </c>
      <c r="C441" t="s">
        <v>26483</v>
      </c>
      <c r="F441" t="s">
        <v>26482</v>
      </c>
      <c r="G441" t="s">
        <v>15</v>
      </c>
      <c r="H441" t="s">
        <v>14</v>
      </c>
      <c r="I441" t="s">
        <v>26481</v>
      </c>
      <c r="J441">
        <v>60016458</v>
      </c>
      <c r="K441" t="s">
        <v>26480</v>
      </c>
      <c r="L441" t="s">
        <v>25833</v>
      </c>
      <c r="M441" t="s">
        <v>282</v>
      </c>
      <c r="N441">
        <v>2</v>
      </c>
      <c r="O441" t="s">
        <v>26479</v>
      </c>
      <c r="P441" t="s">
        <v>26478</v>
      </c>
      <c r="Q441" t="s">
        <v>26477</v>
      </c>
      <c r="R441" s="7">
        <v>40305</v>
      </c>
      <c r="S441" s="8">
        <f t="shared" si="56"/>
        <v>2010</v>
      </c>
      <c r="T441" s="8">
        <v>2010</v>
      </c>
      <c r="U441" s="8">
        <f t="shared" si="57"/>
        <v>12</v>
      </c>
      <c r="V441" s="7">
        <v>2010</v>
      </c>
      <c r="W441" t="s">
        <v>3695</v>
      </c>
      <c r="X441" s="2">
        <v>1.3280000000000001</v>
      </c>
      <c r="Y441" s="6">
        <f t="shared" si="54"/>
        <v>3.5450201542937994E-2</v>
      </c>
      <c r="AA441">
        <v>15361225</v>
      </c>
      <c r="AB441">
        <v>18894</v>
      </c>
      <c r="AD441" t="s">
        <v>5</v>
      </c>
      <c r="AE441">
        <v>9</v>
      </c>
      <c r="AG441">
        <v>5440928</v>
      </c>
      <c r="AH441" t="s">
        <v>11188</v>
      </c>
      <c r="AI441" t="s">
        <v>26476</v>
      </c>
      <c r="AJ441" t="s">
        <v>26475</v>
      </c>
      <c r="AK441" t="s">
        <v>26474</v>
      </c>
      <c r="AL441">
        <v>16</v>
      </c>
      <c r="AM441" s="5">
        <f t="shared" si="58"/>
        <v>1.3333333333333333</v>
      </c>
      <c r="AN441" s="4">
        <f t="shared" si="55"/>
        <v>2.0194370819134164E-3</v>
      </c>
      <c r="AO441" s="3"/>
      <c r="AP441">
        <v>0</v>
      </c>
      <c r="AR441" t="s">
        <v>0</v>
      </c>
      <c r="AT441" s="2">
        <v>3.8340000000000001</v>
      </c>
      <c r="AU441" s="1">
        <f t="shared" si="59"/>
        <v>2.5420972204630621</v>
      </c>
      <c r="AV441" s="1">
        <f t="shared" si="60"/>
        <v>1.8734819312425706</v>
      </c>
      <c r="AW441" s="1">
        <f t="shared" si="61"/>
        <v>1.204866642022079</v>
      </c>
    </row>
    <row r="442" spans="1:49" x14ac:dyDescent="0.2">
      <c r="A442">
        <v>440</v>
      </c>
      <c r="B442" t="s">
        <v>26473</v>
      </c>
      <c r="C442" t="s">
        <v>26472</v>
      </c>
      <c r="F442" t="s">
        <v>26471</v>
      </c>
      <c r="G442" t="s">
        <v>15</v>
      </c>
      <c r="H442" t="s">
        <v>14</v>
      </c>
      <c r="I442" t="s">
        <v>26470</v>
      </c>
      <c r="J442">
        <v>60005465</v>
      </c>
      <c r="K442" t="s">
        <v>2727</v>
      </c>
      <c r="L442" t="s">
        <v>966</v>
      </c>
      <c r="M442" t="s">
        <v>58</v>
      </c>
      <c r="N442">
        <v>4</v>
      </c>
      <c r="O442" t="s">
        <v>26469</v>
      </c>
      <c r="P442" t="s">
        <v>26468</v>
      </c>
      <c r="Q442" t="s">
        <v>3330</v>
      </c>
      <c r="R442" s="7">
        <v>40305</v>
      </c>
      <c r="S442" s="8">
        <f t="shared" si="56"/>
        <v>2010</v>
      </c>
      <c r="T442" s="8">
        <v>2010</v>
      </c>
      <c r="U442" s="8">
        <f t="shared" si="57"/>
        <v>12</v>
      </c>
      <c r="V442" s="7">
        <v>2010</v>
      </c>
      <c r="W442" t="s">
        <v>3695</v>
      </c>
      <c r="X442" s="2">
        <v>1.3280000000000001</v>
      </c>
      <c r="Y442" s="6">
        <f t="shared" si="54"/>
        <v>3.5450201542937994E-2</v>
      </c>
      <c r="AA442">
        <v>15361225</v>
      </c>
      <c r="AB442">
        <v>18894</v>
      </c>
      <c r="AD442" t="s">
        <v>5</v>
      </c>
      <c r="AE442">
        <v>9</v>
      </c>
      <c r="AG442">
        <v>5443685</v>
      </c>
      <c r="AH442" t="s">
        <v>26467</v>
      </c>
      <c r="AI442" t="s">
        <v>26466</v>
      </c>
      <c r="AJ442" t="s">
        <v>26465</v>
      </c>
      <c r="AK442" t="s">
        <v>26464</v>
      </c>
      <c r="AL442">
        <v>18</v>
      </c>
      <c r="AM442" s="5">
        <f t="shared" si="58"/>
        <v>1.5</v>
      </c>
      <c r="AN442" s="4">
        <f t="shared" si="55"/>
        <v>2.2718667171525938E-3</v>
      </c>
      <c r="AO442" s="3"/>
      <c r="AP442">
        <v>0</v>
      </c>
      <c r="AR442" t="s">
        <v>0</v>
      </c>
      <c r="AT442" s="2">
        <v>3.8340000000000001</v>
      </c>
      <c r="AU442" s="1">
        <f t="shared" si="59"/>
        <v>2.5496701095202372</v>
      </c>
      <c r="AV442" s="1">
        <f t="shared" si="60"/>
        <v>1.8861034130045293</v>
      </c>
      <c r="AW442" s="1">
        <f t="shared" si="61"/>
        <v>1.2225367164888212</v>
      </c>
    </row>
    <row r="443" spans="1:49" x14ac:dyDescent="0.2">
      <c r="A443">
        <v>441</v>
      </c>
      <c r="B443" t="s">
        <v>26463</v>
      </c>
      <c r="C443" t="s">
        <v>26462</v>
      </c>
      <c r="F443" t="s">
        <v>26461</v>
      </c>
      <c r="G443" t="s">
        <v>15</v>
      </c>
      <c r="H443" t="s">
        <v>14</v>
      </c>
      <c r="I443" t="s">
        <v>7231</v>
      </c>
      <c r="J443">
        <v>60005465</v>
      </c>
      <c r="K443" t="s">
        <v>2727</v>
      </c>
      <c r="L443" t="s">
        <v>966</v>
      </c>
      <c r="M443" t="s">
        <v>58</v>
      </c>
      <c r="N443">
        <v>2</v>
      </c>
      <c r="O443" t="s">
        <v>26460</v>
      </c>
      <c r="P443" t="s">
        <v>26459</v>
      </c>
      <c r="Q443" t="s">
        <v>7115</v>
      </c>
      <c r="R443" s="7">
        <v>40305</v>
      </c>
      <c r="S443" s="8">
        <f t="shared" si="56"/>
        <v>2010</v>
      </c>
      <c r="T443" s="8">
        <v>2010</v>
      </c>
      <c r="U443" s="8">
        <f t="shared" si="57"/>
        <v>12</v>
      </c>
      <c r="V443" s="7">
        <v>2010</v>
      </c>
      <c r="W443" t="s">
        <v>3695</v>
      </c>
      <c r="X443" s="2">
        <v>1.3280000000000001</v>
      </c>
      <c r="Y443" s="6">
        <f t="shared" si="54"/>
        <v>3.5450201542937994E-2</v>
      </c>
      <c r="AA443">
        <v>15361225</v>
      </c>
      <c r="AB443">
        <v>18894</v>
      </c>
      <c r="AD443" t="s">
        <v>5</v>
      </c>
      <c r="AE443">
        <v>9</v>
      </c>
      <c r="AG443">
        <v>5443577</v>
      </c>
      <c r="AH443" t="s">
        <v>26458</v>
      </c>
      <c r="AI443" t="s">
        <v>26457</v>
      </c>
      <c r="AJ443" t="s">
        <v>26456</v>
      </c>
      <c r="AK443" t="s">
        <v>26455</v>
      </c>
      <c r="AL443">
        <v>10</v>
      </c>
      <c r="AM443" s="5">
        <f t="shared" si="58"/>
        <v>0.83333333333333337</v>
      </c>
      <c r="AN443" s="4">
        <f t="shared" si="55"/>
        <v>1.2621481761958854E-3</v>
      </c>
      <c r="AO443" s="3"/>
      <c r="AP443">
        <v>0</v>
      </c>
      <c r="AR443">
        <v>200806141101</v>
      </c>
      <c r="AT443" s="2">
        <v>3.8340000000000001</v>
      </c>
      <c r="AU443" s="1">
        <f t="shared" si="59"/>
        <v>2.5193785532915363</v>
      </c>
      <c r="AV443" s="1">
        <f t="shared" si="60"/>
        <v>1.8356174859566941</v>
      </c>
      <c r="AW443" s="1">
        <f t="shared" si="61"/>
        <v>1.1518564186218518</v>
      </c>
    </row>
    <row r="444" spans="1:49" x14ac:dyDescent="0.2">
      <c r="A444">
        <v>442</v>
      </c>
      <c r="B444" t="s">
        <v>26454</v>
      </c>
      <c r="C444" t="s">
        <v>26453</v>
      </c>
      <c r="F444" t="s">
        <v>26452</v>
      </c>
      <c r="G444" t="s">
        <v>15</v>
      </c>
      <c r="H444" t="s">
        <v>14</v>
      </c>
      <c r="I444" t="s">
        <v>26451</v>
      </c>
      <c r="J444" t="s">
        <v>26450</v>
      </c>
      <c r="K444" t="s">
        <v>26449</v>
      </c>
      <c r="L444" t="s">
        <v>26448</v>
      </c>
      <c r="M444" t="s">
        <v>26447</v>
      </c>
      <c r="N444">
        <v>6</v>
      </c>
      <c r="O444" t="s">
        <v>26446</v>
      </c>
      <c r="P444" t="s">
        <v>26445</v>
      </c>
      <c r="Q444" t="s">
        <v>26444</v>
      </c>
      <c r="R444" s="7">
        <v>40304</v>
      </c>
      <c r="S444" s="8">
        <f t="shared" si="56"/>
        <v>2010</v>
      </c>
      <c r="T444" s="8">
        <v>2010</v>
      </c>
      <c r="U444" s="8">
        <f t="shared" si="57"/>
        <v>12</v>
      </c>
      <c r="V444" s="7">
        <v>2010</v>
      </c>
      <c r="W444" t="s">
        <v>26443</v>
      </c>
      <c r="X444" s="2">
        <v>1.026</v>
      </c>
      <c r="Y444" s="6">
        <f t="shared" si="54"/>
        <v>2.738848402338432E-2</v>
      </c>
      <c r="AA444">
        <v>380938</v>
      </c>
      <c r="AB444">
        <v>28245</v>
      </c>
      <c r="AC444" t="s">
        <v>26442</v>
      </c>
      <c r="AD444" t="s">
        <v>5</v>
      </c>
      <c r="AE444">
        <v>265</v>
      </c>
      <c r="AF444">
        <v>1</v>
      </c>
      <c r="AH444" t="s">
        <v>26441</v>
      </c>
      <c r="AI444" t="s">
        <v>26440</v>
      </c>
      <c r="AJ444" t="s">
        <v>26439</v>
      </c>
      <c r="AK444" t="s">
        <v>26438</v>
      </c>
      <c r="AL444">
        <v>10</v>
      </c>
      <c r="AM444" s="5">
        <f t="shared" si="58"/>
        <v>0.83333333333333337</v>
      </c>
      <c r="AN444" s="4">
        <f t="shared" si="55"/>
        <v>1.2621481761958854E-3</v>
      </c>
      <c r="AO444" s="3"/>
      <c r="AP444">
        <v>1</v>
      </c>
      <c r="AQ444" t="s">
        <v>162</v>
      </c>
      <c r="AR444" t="s">
        <v>26437</v>
      </c>
      <c r="AS444" t="s">
        <v>160</v>
      </c>
      <c r="AT444" s="2">
        <v>2.6709999999999998</v>
      </c>
      <c r="AU444" s="1">
        <f t="shared" si="59"/>
        <v>1.9550583269227788</v>
      </c>
      <c r="AV444" s="1">
        <f t="shared" si="60"/>
        <v>1.4325316099790102</v>
      </c>
      <c r="AW444" s="1">
        <f t="shared" si="61"/>
        <v>0.91000489303524157</v>
      </c>
    </row>
    <row r="445" spans="1:49" x14ac:dyDescent="0.2">
      <c r="A445">
        <v>443</v>
      </c>
      <c r="B445" t="s">
        <v>26436</v>
      </c>
      <c r="C445" t="s">
        <v>26435</v>
      </c>
      <c r="F445" t="s">
        <v>26434</v>
      </c>
      <c r="G445" t="s">
        <v>15</v>
      </c>
      <c r="H445" t="s">
        <v>14</v>
      </c>
      <c r="I445" t="s">
        <v>26433</v>
      </c>
      <c r="J445" t="s">
        <v>26432</v>
      </c>
      <c r="K445" t="s">
        <v>26431</v>
      </c>
      <c r="L445" t="s">
        <v>26430</v>
      </c>
      <c r="M445" t="s">
        <v>26429</v>
      </c>
      <c r="N445">
        <v>7</v>
      </c>
      <c r="O445" t="s">
        <v>26428</v>
      </c>
      <c r="P445" t="s">
        <v>26427</v>
      </c>
      <c r="Q445" t="s">
        <v>26426</v>
      </c>
      <c r="R445" s="7">
        <v>40304</v>
      </c>
      <c r="S445" s="8">
        <f t="shared" si="56"/>
        <v>2010</v>
      </c>
      <c r="T445" s="8">
        <v>2010</v>
      </c>
      <c r="U445" s="8">
        <f t="shared" si="57"/>
        <v>12</v>
      </c>
      <c r="V445" s="7">
        <v>2010</v>
      </c>
      <c r="W445" t="s">
        <v>23738</v>
      </c>
      <c r="X445" s="2">
        <v>0.51200000000000001</v>
      </c>
      <c r="Y445" s="6">
        <f t="shared" si="54"/>
        <v>1.3667547582819467E-2</v>
      </c>
      <c r="AA445">
        <v>9377409</v>
      </c>
      <c r="AB445">
        <v>25825</v>
      </c>
      <c r="AD445" t="s">
        <v>5</v>
      </c>
      <c r="AE445">
        <v>20</v>
      </c>
      <c r="AF445">
        <v>3</v>
      </c>
      <c r="AH445" t="s">
        <v>26425</v>
      </c>
      <c r="AI445" t="s">
        <v>26424</v>
      </c>
      <c r="AJ445" t="s">
        <v>26423</v>
      </c>
      <c r="AK445" t="s">
        <v>26422</v>
      </c>
      <c r="AL445">
        <v>9</v>
      </c>
      <c r="AM445" s="5">
        <f t="shared" si="58"/>
        <v>0.75</v>
      </c>
      <c r="AN445" s="4">
        <f t="shared" si="55"/>
        <v>1.1359333585762969E-3</v>
      </c>
      <c r="AO445" s="3"/>
      <c r="AP445">
        <v>0</v>
      </c>
      <c r="AQ445" t="s">
        <v>23191</v>
      </c>
      <c r="AR445" t="s">
        <v>0</v>
      </c>
      <c r="AS445" t="s">
        <v>23189</v>
      </c>
      <c r="AT445" s="2">
        <v>1.7250000000000001</v>
      </c>
      <c r="AU445" s="1">
        <f t="shared" si="59"/>
        <v>0.99080633155465159</v>
      </c>
      <c r="AV445" s="1">
        <f t="shared" si="60"/>
        <v>0.74017404706978818</v>
      </c>
      <c r="AW445" s="1">
        <f t="shared" si="61"/>
        <v>0.48954176258492477</v>
      </c>
    </row>
    <row r="446" spans="1:49" x14ac:dyDescent="0.2">
      <c r="A446">
        <v>444</v>
      </c>
      <c r="B446" t="s">
        <v>26421</v>
      </c>
      <c r="C446" t="s">
        <v>26420</v>
      </c>
      <c r="F446" t="s">
        <v>26419</v>
      </c>
      <c r="G446" t="s">
        <v>15</v>
      </c>
      <c r="H446" t="s">
        <v>14</v>
      </c>
      <c r="I446" t="s">
        <v>26418</v>
      </c>
      <c r="J446" t="s">
        <v>26417</v>
      </c>
      <c r="K446" t="s">
        <v>26416</v>
      </c>
      <c r="L446" t="s">
        <v>26415</v>
      </c>
      <c r="M446" t="s">
        <v>26414</v>
      </c>
      <c r="N446">
        <v>3</v>
      </c>
      <c r="O446" t="s">
        <v>26413</v>
      </c>
      <c r="P446" t="s">
        <v>26412</v>
      </c>
      <c r="Q446" t="s">
        <v>26411</v>
      </c>
      <c r="R446" s="7">
        <v>40304</v>
      </c>
      <c r="S446" s="8">
        <f t="shared" si="56"/>
        <v>2010</v>
      </c>
      <c r="T446" s="8">
        <v>2010</v>
      </c>
      <c r="U446" s="8">
        <f t="shared" si="57"/>
        <v>12</v>
      </c>
      <c r="V446" s="7">
        <v>40304</v>
      </c>
      <c r="W446" t="s">
        <v>11637</v>
      </c>
      <c r="X446" s="2">
        <v>1.887</v>
      </c>
      <c r="Y446" s="6">
        <f t="shared" si="54"/>
        <v>5.0372387282774087E-2</v>
      </c>
      <c r="AA446">
        <v>15507998</v>
      </c>
      <c r="AB446">
        <v>110157</v>
      </c>
      <c r="AC446">
        <v>15502368</v>
      </c>
      <c r="AD446" t="s">
        <v>5</v>
      </c>
      <c r="AE446">
        <v>81</v>
      </c>
      <c r="AF446">
        <v>10</v>
      </c>
      <c r="AG446">
        <v>104014</v>
      </c>
      <c r="AI446" t="s">
        <v>26410</v>
      </c>
      <c r="AK446" t="s">
        <v>26409</v>
      </c>
      <c r="AL446">
        <v>46</v>
      </c>
      <c r="AM446" s="5">
        <f t="shared" si="58"/>
        <v>3.8333333333333335</v>
      </c>
      <c r="AN446" s="4">
        <f t="shared" si="55"/>
        <v>5.805881610501073E-3</v>
      </c>
      <c r="AO446" s="3"/>
      <c r="AP446">
        <v>0</v>
      </c>
      <c r="AQ446" t="s">
        <v>5035</v>
      </c>
      <c r="AR446" t="s">
        <v>19641</v>
      </c>
      <c r="AS446" t="s">
        <v>5033</v>
      </c>
      <c r="AT446" s="2" t="s">
        <v>66</v>
      </c>
      <c r="AU446" s="1">
        <f t="shared" si="59"/>
        <v>3.7002435581092183</v>
      </c>
      <c r="AV446" s="1">
        <f t="shared" si="60"/>
        <v>2.8089134446637578</v>
      </c>
      <c r="AW446" s="1">
        <f t="shared" si="61"/>
        <v>1.9175833312182977</v>
      </c>
    </row>
    <row r="447" spans="1:49" x14ac:dyDescent="0.2">
      <c r="A447">
        <v>445</v>
      </c>
      <c r="B447" t="s">
        <v>26408</v>
      </c>
      <c r="C447" t="s">
        <v>26407</v>
      </c>
      <c r="D447" t="s">
        <v>26406</v>
      </c>
      <c r="E447">
        <v>20399887</v>
      </c>
      <c r="F447" t="s">
        <v>26405</v>
      </c>
      <c r="G447" t="s">
        <v>15</v>
      </c>
      <c r="H447" t="s">
        <v>14</v>
      </c>
      <c r="I447" t="s">
        <v>24273</v>
      </c>
      <c r="J447">
        <v>60028900</v>
      </c>
      <c r="K447" t="s">
        <v>24272</v>
      </c>
      <c r="L447" t="s">
        <v>9373</v>
      </c>
      <c r="M447" t="s">
        <v>5538</v>
      </c>
      <c r="N447">
        <v>2</v>
      </c>
      <c r="O447" t="s">
        <v>24271</v>
      </c>
      <c r="P447" t="s">
        <v>24270</v>
      </c>
      <c r="Q447" t="s">
        <v>24269</v>
      </c>
      <c r="R447" s="7">
        <v>40304</v>
      </c>
      <c r="S447" s="8">
        <f t="shared" si="56"/>
        <v>2010</v>
      </c>
      <c r="T447" s="8">
        <v>2010</v>
      </c>
      <c r="U447" s="8">
        <f t="shared" si="57"/>
        <v>12</v>
      </c>
      <c r="V447" s="7">
        <v>2010</v>
      </c>
      <c r="W447" t="s">
        <v>26404</v>
      </c>
      <c r="X447" s="2">
        <v>0.65400000000000003</v>
      </c>
      <c r="Y447" s="6">
        <f t="shared" si="54"/>
        <v>1.7458156482742054E-2</v>
      </c>
      <c r="AA447">
        <v>13835718</v>
      </c>
      <c r="AB447">
        <v>18968</v>
      </c>
      <c r="AD447" t="s">
        <v>5</v>
      </c>
      <c r="AE447">
        <v>699</v>
      </c>
      <c r="AF447" s="9">
        <v>44228</v>
      </c>
      <c r="AH447" t="s">
        <v>327</v>
      </c>
      <c r="AI447" t="s">
        <v>26403</v>
      </c>
      <c r="AJ447" t="s">
        <v>26402</v>
      </c>
      <c r="AK447" t="s">
        <v>26401</v>
      </c>
      <c r="AL447">
        <v>42</v>
      </c>
      <c r="AM447" s="5">
        <f t="shared" si="58"/>
        <v>3.5</v>
      </c>
      <c r="AN447" s="4">
        <f t="shared" si="55"/>
        <v>5.301022340022719E-3</v>
      </c>
      <c r="AO447" s="3"/>
      <c r="AP447">
        <v>0</v>
      </c>
      <c r="AR447" t="s">
        <v>0</v>
      </c>
      <c r="AT447" s="2" t="s">
        <v>66</v>
      </c>
      <c r="AU447" s="1">
        <f t="shared" si="59"/>
        <v>1.381101623992625</v>
      </c>
      <c r="AV447" s="1">
        <f t="shared" si="60"/>
        <v>1.1379589411382385</v>
      </c>
      <c r="AW447" s="1">
        <f t="shared" si="61"/>
        <v>0.89481625828385192</v>
      </c>
    </row>
    <row r="448" spans="1:49" x14ac:dyDescent="0.2">
      <c r="A448">
        <v>446</v>
      </c>
      <c r="B448" t="s">
        <v>26400</v>
      </c>
      <c r="C448" t="s">
        <v>26399</v>
      </c>
      <c r="F448" t="s">
        <v>26398</v>
      </c>
      <c r="G448" t="s">
        <v>15</v>
      </c>
      <c r="H448" t="s">
        <v>14</v>
      </c>
      <c r="I448" t="s">
        <v>26397</v>
      </c>
      <c r="J448" t="s">
        <v>26396</v>
      </c>
      <c r="K448" t="s">
        <v>26395</v>
      </c>
      <c r="L448" t="s">
        <v>26394</v>
      </c>
      <c r="M448" t="s">
        <v>26393</v>
      </c>
      <c r="N448">
        <v>19</v>
      </c>
      <c r="O448" t="s">
        <v>26392</v>
      </c>
      <c r="P448" t="s">
        <v>26391</v>
      </c>
      <c r="Q448" t="s">
        <v>26390</v>
      </c>
      <c r="R448" s="7">
        <v>40304</v>
      </c>
      <c r="S448" s="8">
        <f t="shared" si="56"/>
        <v>2010</v>
      </c>
      <c r="T448" s="8">
        <v>2010</v>
      </c>
      <c r="U448" s="8">
        <f t="shared" si="57"/>
        <v>12</v>
      </c>
      <c r="V448" s="7">
        <v>2010</v>
      </c>
      <c r="W448" t="s">
        <v>26389</v>
      </c>
      <c r="X448" s="2">
        <v>0.74099999999999999</v>
      </c>
      <c r="Y448" s="6">
        <f t="shared" si="54"/>
        <v>1.9780571794666454E-2</v>
      </c>
      <c r="AA448">
        <v>17480221</v>
      </c>
      <c r="AB448">
        <v>4900152808</v>
      </c>
      <c r="AC448">
        <v>17480221</v>
      </c>
      <c r="AD448" t="s">
        <v>5</v>
      </c>
      <c r="AE448">
        <v>5</v>
      </c>
      <c r="AF448">
        <v>4</v>
      </c>
      <c r="AG448" t="s">
        <v>26388</v>
      </c>
      <c r="AI448" t="s">
        <v>26387</v>
      </c>
      <c r="AJ448" t="s">
        <v>26386</v>
      </c>
      <c r="AK448" t="s">
        <v>26385</v>
      </c>
      <c r="AL448">
        <v>21</v>
      </c>
      <c r="AM448" s="5">
        <f t="shared" si="58"/>
        <v>1.75</v>
      </c>
      <c r="AN448" s="4">
        <f t="shared" si="55"/>
        <v>2.6505111700113595E-3</v>
      </c>
      <c r="AO448" s="3"/>
      <c r="AP448">
        <v>0</v>
      </c>
      <c r="AR448" t="s">
        <v>0</v>
      </c>
      <c r="AT448" s="2">
        <v>1.415</v>
      </c>
      <c r="AU448" s="1">
        <f t="shared" si="59"/>
        <v>1.4641553607269926</v>
      </c>
      <c r="AV448" s="1">
        <f t="shared" si="60"/>
        <v>1.1215541482338907</v>
      </c>
      <c r="AW448" s="1">
        <f t="shared" si="61"/>
        <v>0.77895293574078883</v>
      </c>
    </row>
    <row r="449" spans="1:49" x14ac:dyDescent="0.2">
      <c r="A449">
        <v>447</v>
      </c>
      <c r="B449" t="s">
        <v>26384</v>
      </c>
      <c r="C449" t="s">
        <v>26383</v>
      </c>
      <c r="D449" t="s">
        <v>26382</v>
      </c>
      <c r="F449" t="s">
        <v>26381</v>
      </c>
      <c r="G449" t="s">
        <v>15</v>
      </c>
      <c r="H449" t="s">
        <v>14</v>
      </c>
      <c r="I449" t="s">
        <v>26380</v>
      </c>
      <c r="J449">
        <v>60031828</v>
      </c>
      <c r="K449" t="s">
        <v>26379</v>
      </c>
      <c r="L449" t="s">
        <v>26378</v>
      </c>
      <c r="M449" t="s">
        <v>685</v>
      </c>
      <c r="N449">
        <v>3</v>
      </c>
      <c r="O449" t="s">
        <v>26377</v>
      </c>
      <c r="P449" t="s">
        <v>26376</v>
      </c>
      <c r="Q449" t="s">
        <v>26375</v>
      </c>
      <c r="R449" s="7">
        <v>40304</v>
      </c>
      <c r="S449" s="8">
        <f t="shared" si="56"/>
        <v>2010</v>
      </c>
      <c r="T449" s="8">
        <v>2010</v>
      </c>
      <c r="U449" s="8">
        <f t="shared" si="57"/>
        <v>12</v>
      </c>
      <c r="V449" s="7">
        <v>2010</v>
      </c>
      <c r="W449" t="s">
        <v>15815</v>
      </c>
      <c r="X449" s="2">
        <v>1.0029999999999999</v>
      </c>
      <c r="Y449" s="6">
        <f t="shared" si="54"/>
        <v>2.6774512159312348E-2</v>
      </c>
      <c r="AA449">
        <v>2665611</v>
      </c>
      <c r="AB449">
        <v>28497</v>
      </c>
      <c r="AC449">
        <v>13616420</v>
      </c>
      <c r="AD449" t="s">
        <v>5</v>
      </c>
      <c r="AE449">
        <v>26</v>
      </c>
      <c r="AF449">
        <v>5</v>
      </c>
      <c r="AG449">
        <v>55011</v>
      </c>
      <c r="AI449" t="s">
        <v>26374</v>
      </c>
      <c r="AK449" t="s">
        <v>26373</v>
      </c>
      <c r="AL449">
        <v>42</v>
      </c>
      <c r="AM449" s="5">
        <f t="shared" si="58"/>
        <v>3.5</v>
      </c>
      <c r="AN449" s="4">
        <f t="shared" si="55"/>
        <v>5.301022340022719E-3</v>
      </c>
      <c r="AO449" s="3"/>
      <c r="AP449">
        <v>0</v>
      </c>
      <c r="AR449" t="s">
        <v>0</v>
      </c>
      <c r="AT449" s="2">
        <v>2.407</v>
      </c>
      <c r="AU449" s="1">
        <f t="shared" si="59"/>
        <v>2.0332465213525457</v>
      </c>
      <c r="AV449" s="1">
        <f t="shared" si="60"/>
        <v>1.6037767249667534</v>
      </c>
      <c r="AW449" s="1">
        <f t="shared" si="61"/>
        <v>1.1743069285809606</v>
      </c>
    </row>
    <row r="450" spans="1:49" x14ac:dyDescent="0.2">
      <c r="A450">
        <v>448</v>
      </c>
      <c r="B450" t="s">
        <v>26372</v>
      </c>
      <c r="F450" t="s">
        <v>26371</v>
      </c>
      <c r="G450" t="s">
        <v>15</v>
      </c>
      <c r="H450" t="s">
        <v>14</v>
      </c>
      <c r="I450" t="s">
        <v>26370</v>
      </c>
      <c r="J450">
        <v>60009226</v>
      </c>
      <c r="K450" t="s">
        <v>26369</v>
      </c>
      <c r="L450" t="s">
        <v>26368</v>
      </c>
      <c r="M450" t="s">
        <v>43</v>
      </c>
      <c r="N450">
        <v>6</v>
      </c>
      <c r="O450" t="s">
        <v>26367</v>
      </c>
      <c r="P450" t="s">
        <v>26366</v>
      </c>
      <c r="Q450" t="s">
        <v>26365</v>
      </c>
      <c r="R450" s="7">
        <v>40301</v>
      </c>
      <c r="S450" s="8">
        <f t="shared" si="56"/>
        <v>2010</v>
      </c>
      <c r="T450" s="8">
        <v>2010</v>
      </c>
      <c r="U450" s="8">
        <f t="shared" si="57"/>
        <v>12</v>
      </c>
      <c r="V450" s="7">
        <v>2010</v>
      </c>
      <c r="W450" t="s">
        <v>26364</v>
      </c>
      <c r="X450" s="2" t="s">
        <v>66</v>
      </c>
      <c r="Y450" s="6" t="e">
        <f t="shared" ref="Y450:Y513" si="62">(X450-$Z$4)/($Z$3-$Z$4)</f>
        <v>#VALUE!</v>
      </c>
      <c r="AA450">
        <v>678856</v>
      </c>
      <c r="AB450">
        <v>28615</v>
      </c>
      <c r="AD450" t="s">
        <v>5</v>
      </c>
      <c r="AE450">
        <v>46</v>
      </c>
      <c r="AI450" t="s">
        <v>26363</v>
      </c>
      <c r="AJ450" t="s">
        <v>26362</v>
      </c>
      <c r="AK450" t="s">
        <v>26361</v>
      </c>
      <c r="AL450">
        <v>0</v>
      </c>
      <c r="AM450" s="5">
        <f t="shared" si="58"/>
        <v>0</v>
      </c>
      <c r="AN450" s="4">
        <f t="shared" ref="AN450:AN513" si="63">(AM450-$AO$4)/($AO$3-$AO$4)</f>
        <v>0</v>
      </c>
      <c r="AO450" s="3"/>
      <c r="AP450">
        <v>0</v>
      </c>
      <c r="AR450" t="s">
        <v>0</v>
      </c>
      <c r="AT450" s="2" t="s">
        <v>66</v>
      </c>
      <c r="AU450" s="1" t="e">
        <f t="shared" si="59"/>
        <v>#VALUE!</v>
      </c>
      <c r="AV450" s="1" t="e">
        <f t="shared" si="60"/>
        <v>#VALUE!</v>
      </c>
      <c r="AW450" s="1" t="e">
        <f t="shared" si="61"/>
        <v>#VALUE!</v>
      </c>
    </row>
    <row r="451" spans="1:49" x14ac:dyDescent="0.2">
      <c r="A451">
        <v>449</v>
      </c>
      <c r="B451" t="s">
        <v>26360</v>
      </c>
      <c r="C451" t="s">
        <v>26359</v>
      </c>
      <c r="F451" t="s">
        <v>26358</v>
      </c>
      <c r="G451" t="s">
        <v>15</v>
      </c>
      <c r="H451" t="s">
        <v>14</v>
      </c>
      <c r="I451" t="s">
        <v>26357</v>
      </c>
      <c r="J451" t="s">
        <v>26356</v>
      </c>
      <c r="K451" t="s">
        <v>26355</v>
      </c>
      <c r="L451" t="s">
        <v>6546</v>
      </c>
      <c r="M451" t="s">
        <v>637</v>
      </c>
      <c r="N451">
        <v>5</v>
      </c>
      <c r="O451" t="s">
        <v>26354</v>
      </c>
      <c r="P451" t="s">
        <v>26353</v>
      </c>
      <c r="Q451" t="s">
        <v>26352</v>
      </c>
      <c r="R451" s="7">
        <v>40301</v>
      </c>
      <c r="S451" s="8">
        <f t="shared" si="56"/>
        <v>2010</v>
      </c>
      <c r="T451" s="8">
        <v>2010</v>
      </c>
      <c r="U451" s="8">
        <f t="shared" si="57"/>
        <v>12</v>
      </c>
      <c r="V451" s="7">
        <v>2010</v>
      </c>
      <c r="W451" t="s">
        <v>18930</v>
      </c>
      <c r="X451" s="2">
        <v>0.39100000000000001</v>
      </c>
      <c r="Y451" s="6">
        <f t="shared" si="62"/>
        <v>1.043752168922346E-2</v>
      </c>
      <c r="AA451">
        <v>10090630</v>
      </c>
      <c r="AB451">
        <v>145343</v>
      </c>
      <c r="AD451" t="s">
        <v>5</v>
      </c>
      <c r="AE451">
        <v>12</v>
      </c>
      <c r="AF451">
        <v>2</v>
      </c>
      <c r="AH451" t="s">
        <v>26351</v>
      </c>
      <c r="AI451" t="s">
        <v>26350</v>
      </c>
      <c r="AJ451" t="s">
        <v>26349</v>
      </c>
      <c r="AK451" t="s">
        <v>26348</v>
      </c>
      <c r="AL451">
        <v>7</v>
      </c>
      <c r="AM451" s="5">
        <f t="shared" si="58"/>
        <v>0.58333333333333337</v>
      </c>
      <c r="AN451" s="4">
        <f t="shared" si="63"/>
        <v>8.835037233371198E-4</v>
      </c>
      <c r="AO451" s="3"/>
      <c r="AP451">
        <v>0</v>
      </c>
      <c r="AR451" t="s">
        <v>0</v>
      </c>
      <c r="AT451" s="2" t="s">
        <v>66</v>
      </c>
      <c r="AU451" s="1">
        <f t="shared" si="59"/>
        <v>0.75713162994575567</v>
      </c>
      <c r="AV451" s="1">
        <f t="shared" si="60"/>
        <v>0.56605127062802896</v>
      </c>
      <c r="AW451" s="1">
        <f t="shared" si="61"/>
        <v>0.37497091131030219</v>
      </c>
    </row>
    <row r="452" spans="1:49" x14ac:dyDescent="0.2">
      <c r="A452">
        <v>450</v>
      </c>
      <c r="B452" t="s">
        <v>26347</v>
      </c>
      <c r="C452" t="s">
        <v>26346</v>
      </c>
      <c r="F452" t="s">
        <v>26345</v>
      </c>
      <c r="G452" t="s">
        <v>15</v>
      </c>
      <c r="H452" t="s">
        <v>14</v>
      </c>
      <c r="I452" t="s">
        <v>3945</v>
      </c>
      <c r="J452" t="s">
        <v>26344</v>
      </c>
      <c r="K452" t="s">
        <v>26343</v>
      </c>
      <c r="L452" t="s">
        <v>135</v>
      </c>
      <c r="M452" t="s">
        <v>134</v>
      </c>
      <c r="N452">
        <v>5</v>
      </c>
      <c r="O452" t="s">
        <v>26342</v>
      </c>
      <c r="P452" t="s">
        <v>26341</v>
      </c>
      <c r="Q452" t="s">
        <v>26340</v>
      </c>
      <c r="R452" s="7">
        <v>40301</v>
      </c>
      <c r="S452" s="8">
        <f t="shared" si="56"/>
        <v>2010</v>
      </c>
      <c r="T452" s="8">
        <v>2010</v>
      </c>
      <c r="U452" s="8">
        <f t="shared" si="57"/>
        <v>12</v>
      </c>
      <c r="V452" s="7">
        <v>2010</v>
      </c>
      <c r="W452" t="s">
        <v>26339</v>
      </c>
      <c r="X452" s="2">
        <v>0.317</v>
      </c>
      <c r="Y452" s="6">
        <f t="shared" si="62"/>
        <v>8.4621339526440836E-3</v>
      </c>
      <c r="AA452">
        <v>16876172</v>
      </c>
      <c r="AB452">
        <v>15300154801</v>
      </c>
      <c r="AC452">
        <v>16876180</v>
      </c>
      <c r="AD452" t="s">
        <v>5</v>
      </c>
      <c r="AE452">
        <v>2010</v>
      </c>
      <c r="AG452">
        <v>957916</v>
      </c>
      <c r="AI452" t="s">
        <v>26338</v>
      </c>
      <c r="AK452" t="s">
        <v>26337</v>
      </c>
      <c r="AL452">
        <v>41</v>
      </c>
      <c r="AM452" s="5">
        <f t="shared" si="58"/>
        <v>3.4166666666666665</v>
      </c>
      <c r="AN452" s="4">
        <f t="shared" si="63"/>
        <v>5.1748075224031303E-3</v>
      </c>
      <c r="AO452" s="3"/>
      <c r="AP452">
        <v>1</v>
      </c>
      <c r="AR452" t="s">
        <v>0</v>
      </c>
      <c r="AT452" s="2">
        <v>1.63</v>
      </c>
      <c r="AU452" s="1">
        <f t="shared" si="59"/>
        <v>0.74759360235717975</v>
      </c>
      <c r="AV452" s="1">
        <f t="shared" si="60"/>
        <v>0.68184707375236064</v>
      </c>
      <c r="AW452" s="1">
        <f t="shared" si="61"/>
        <v>0.61610054514754153</v>
      </c>
    </row>
    <row r="453" spans="1:49" x14ac:dyDescent="0.2">
      <c r="A453">
        <v>451</v>
      </c>
      <c r="B453" t="s">
        <v>26336</v>
      </c>
      <c r="C453" t="s">
        <v>26335</v>
      </c>
      <c r="F453" t="s">
        <v>26334</v>
      </c>
      <c r="G453" t="s">
        <v>15</v>
      </c>
      <c r="H453" t="s">
        <v>14</v>
      </c>
      <c r="I453" t="s">
        <v>26333</v>
      </c>
      <c r="J453">
        <v>60020547</v>
      </c>
      <c r="K453" t="s">
        <v>26332</v>
      </c>
      <c r="L453" t="s">
        <v>26331</v>
      </c>
      <c r="M453" t="s">
        <v>43</v>
      </c>
      <c r="N453">
        <v>4</v>
      </c>
      <c r="O453" t="s">
        <v>26330</v>
      </c>
      <c r="P453" t="s">
        <v>26329</v>
      </c>
      <c r="Q453" t="s">
        <v>26328</v>
      </c>
      <c r="R453" s="7">
        <v>40301</v>
      </c>
      <c r="S453" s="8">
        <f t="shared" si="56"/>
        <v>2010</v>
      </c>
      <c r="T453" s="8">
        <v>2010</v>
      </c>
      <c r="U453" s="8">
        <f t="shared" si="57"/>
        <v>12</v>
      </c>
      <c r="V453" s="7">
        <v>2010</v>
      </c>
      <c r="W453" t="s">
        <v>3695</v>
      </c>
      <c r="X453" s="2">
        <v>1.3280000000000001</v>
      </c>
      <c r="Y453" s="6">
        <f t="shared" si="62"/>
        <v>3.5450201542937994E-2</v>
      </c>
      <c r="AA453">
        <v>15361225</v>
      </c>
      <c r="AB453">
        <v>18894</v>
      </c>
      <c r="AD453" t="s">
        <v>5</v>
      </c>
      <c r="AE453">
        <v>9</v>
      </c>
      <c r="AG453">
        <v>76</v>
      </c>
      <c r="AH453" t="s">
        <v>26327</v>
      </c>
      <c r="AI453" t="s">
        <v>26326</v>
      </c>
      <c r="AJ453" t="s">
        <v>26325</v>
      </c>
      <c r="AK453" t="s">
        <v>26324</v>
      </c>
      <c r="AL453">
        <v>52</v>
      </c>
      <c r="AM453" s="5">
        <f t="shared" si="58"/>
        <v>4.333333333333333</v>
      </c>
      <c r="AN453" s="4">
        <f t="shared" si="63"/>
        <v>6.5631705162186036E-3</v>
      </c>
      <c r="AO453" s="3"/>
      <c r="AP453">
        <v>0</v>
      </c>
      <c r="AQ453" t="s">
        <v>4088</v>
      </c>
      <c r="AR453">
        <v>-846865</v>
      </c>
      <c r="AS453" t="s">
        <v>4086</v>
      </c>
      <c r="AT453" s="2">
        <v>3.8340000000000001</v>
      </c>
      <c r="AU453" s="1">
        <f t="shared" si="59"/>
        <v>2.6784092234922179</v>
      </c>
      <c r="AV453" s="1">
        <f t="shared" si="60"/>
        <v>2.1006686029578296</v>
      </c>
      <c r="AW453" s="1">
        <f t="shared" si="61"/>
        <v>1.5229279824234421</v>
      </c>
    </row>
    <row r="454" spans="1:49" x14ac:dyDescent="0.2">
      <c r="A454">
        <v>452</v>
      </c>
      <c r="B454" t="s">
        <v>26323</v>
      </c>
      <c r="C454" t="s">
        <v>26322</v>
      </c>
      <c r="F454" t="s">
        <v>26321</v>
      </c>
      <c r="G454" t="s">
        <v>15</v>
      </c>
      <c r="H454" t="s">
        <v>14</v>
      </c>
      <c r="I454" t="s">
        <v>26320</v>
      </c>
      <c r="J454">
        <v>60033021</v>
      </c>
      <c r="K454" t="s">
        <v>26319</v>
      </c>
      <c r="L454" t="s">
        <v>26318</v>
      </c>
      <c r="M454" t="s">
        <v>43</v>
      </c>
      <c r="N454">
        <v>5</v>
      </c>
      <c r="O454" t="s">
        <v>26317</v>
      </c>
      <c r="P454" t="s">
        <v>26316</v>
      </c>
      <c r="Q454" t="s">
        <v>26315</v>
      </c>
      <c r="R454" s="7">
        <v>40301</v>
      </c>
      <c r="S454" s="8">
        <f t="shared" si="56"/>
        <v>2010</v>
      </c>
      <c r="T454" s="8">
        <v>2010</v>
      </c>
      <c r="U454" s="8">
        <f t="shared" si="57"/>
        <v>12</v>
      </c>
      <c r="V454" s="7">
        <v>2010</v>
      </c>
      <c r="W454" t="s">
        <v>3695</v>
      </c>
      <c r="X454" s="2">
        <v>1.3280000000000001</v>
      </c>
      <c r="Y454" s="6">
        <f t="shared" si="62"/>
        <v>3.5450201542937994E-2</v>
      </c>
      <c r="AA454">
        <v>15361225</v>
      </c>
      <c r="AB454">
        <v>18894</v>
      </c>
      <c r="AD454" t="s">
        <v>5</v>
      </c>
      <c r="AE454">
        <v>9</v>
      </c>
      <c r="AG454">
        <v>74</v>
      </c>
      <c r="AH454" t="s">
        <v>26314</v>
      </c>
      <c r="AI454" t="s">
        <v>26313</v>
      </c>
      <c r="AJ454" t="s">
        <v>26312</v>
      </c>
      <c r="AK454" t="s">
        <v>26311</v>
      </c>
      <c r="AL454">
        <v>87</v>
      </c>
      <c r="AM454" s="5">
        <f t="shared" si="58"/>
        <v>7.25</v>
      </c>
      <c r="AN454" s="4">
        <f t="shared" si="63"/>
        <v>1.0980689132904203E-2</v>
      </c>
      <c r="AO454" s="3"/>
      <c r="AP454">
        <v>0</v>
      </c>
      <c r="AR454" t="s">
        <v>0</v>
      </c>
      <c r="AT454" s="2">
        <v>3.8340000000000001</v>
      </c>
      <c r="AU454" s="1">
        <f t="shared" si="59"/>
        <v>2.8109347819927857</v>
      </c>
      <c r="AV454" s="1">
        <f t="shared" si="60"/>
        <v>2.3215445337921099</v>
      </c>
      <c r="AW454" s="1">
        <f t="shared" si="61"/>
        <v>1.8321542855914339</v>
      </c>
    </row>
    <row r="455" spans="1:49" x14ac:dyDescent="0.2">
      <c r="A455">
        <v>453</v>
      </c>
      <c r="B455" t="s">
        <v>26310</v>
      </c>
      <c r="C455" t="s">
        <v>26309</v>
      </c>
      <c r="F455" t="s">
        <v>26308</v>
      </c>
      <c r="G455" t="s">
        <v>15</v>
      </c>
      <c r="H455" t="s">
        <v>14</v>
      </c>
      <c r="I455" t="s">
        <v>26307</v>
      </c>
      <c r="J455">
        <v>100613371</v>
      </c>
      <c r="K455" t="s">
        <v>26306</v>
      </c>
      <c r="L455" t="s">
        <v>26305</v>
      </c>
      <c r="M455" t="s">
        <v>330</v>
      </c>
      <c r="N455">
        <v>1</v>
      </c>
      <c r="O455" t="s">
        <v>26304</v>
      </c>
      <c r="P455">
        <v>55478979800</v>
      </c>
      <c r="Q455">
        <v>100613371</v>
      </c>
      <c r="R455" s="7">
        <v>40301</v>
      </c>
      <c r="S455" s="8">
        <f t="shared" si="56"/>
        <v>2010</v>
      </c>
      <c r="T455" s="8">
        <v>2010</v>
      </c>
      <c r="U455" s="8">
        <f t="shared" si="57"/>
        <v>12</v>
      </c>
      <c r="V455" s="7">
        <v>2010</v>
      </c>
      <c r="W455" t="s">
        <v>3695</v>
      </c>
      <c r="X455" s="2">
        <v>1.3280000000000001</v>
      </c>
      <c r="Y455" s="6">
        <f t="shared" si="62"/>
        <v>3.5450201542937994E-2</v>
      </c>
      <c r="AA455">
        <v>15361225</v>
      </c>
      <c r="AB455">
        <v>18894</v>
      </c>
      <c r="AD455" t="s">
        <v>5</v>
      </c>
      <c r="AE455">
        <v>9</v>
      </c>
      <c r="AG455">
        <v>73</v>
      </c>
      <c r="AH455" t="s">
        <v>26303</v>
      </c>
      <c r="AI455" t="s">
        <v>26302</v>
      </c>
      <c r="AJ455" t="s">
        <v>26301</v>
      </c>
      <c r="AK455" t="s">
        <v>26300</v>
      </c>
      <c r="AL455">
        <v>27</v>
      </c>
      <c r="AM455" s="5">
        <f t="shared" si="58"/>
        <v>2.25</v>
      </c>
      <c r="AN455" s="4">
        <f t="shared" si="63"/>
        <v>3.4078000757288905E-3</v>
      </c>
      <c r="AO455" s="3"/>
      <c r="AP455">
        <v>0</v>
      </c>
      <c r="AR455" t="s">
        <v>0</v>
      </c>
      <c r="AS455" t="s">
        <v>26299</v>
      </c>
      <c r="AT455" s="2">
        <v>3.8340000000000001</v>
      </c>
      <c r="AU455" s="1">
        <f t="shared" si="59"/>
        <v>2.5837481102775262</v>
      </c>
      <c r="AV455" s="1">
        <f t="shared" si="60"/>
        <v>1.9429000809333443</v>
      </c>
      <c r="AW455" s="1">
        <f t="shared" si="61"/>
        <v>1.3020520515891623</v>
      </c>
    </row>
    <row r="456" spans="1:49" x14ac:dyDescent="0.2">
      <c r="A456">
        <v>454</v>
      </c>
      <c r="B456" t="s">
        <v>26298</v>
      </c>
      <c r="C456" t="s">
        <v>26297</v>
      </c>
      <c r="F456" t="s">
        <v>26296</v>
      </c>
      <c r="G456" t="s">
        <v>15</v>
      </c>
      <c r="H456" t="s">
        <v>14</v>
      </c>
      <c r="I456" t="s">
        <v>26295</v>
      </c>
      <c r="J456">
        <v>60032179</v>
      </c>
      <c r="K456" t="s">
        <v>26294</v>
      </c>
      <c r="L456" t="s">
        <v>26293</v>
      </c>
      <c r="M456" t="s">
        <v>43</v>
      </c>
      <c r="N456">
        <v>4</v>
      </c>
      <c r="O456" t="s">
        <v>26292</v>
      </c>
      <c r="P456" t="s">
        <v>26291</v>
      </c>
      <c r="Q456" t="s">
        <v>26290</v>
      </c>
      <c r="R456" s="7">
        <v>40301</v>
      </c>
      <c r="S456" s="8">
        <f t="shared" si="56"/>
        <v>2010</v>
      </c>
      <c r="T456" s="8">
        <v>2010</v>
      </c>
      <c r="U456" s="8">
        <f t="shared" si="57"/>
        <v>12</v>
      </c>
      <c r="V456" s="7">
        <v>2010</v>
      </c>
      <c r="W456" t="s">
        <v>3695</v>
      </c>
      <c r="X456" s="2">
        <v>1.3280000000000001</v>
      </c>
      <c r="Y456" s="6">
        <f t="shared" si="62"/>
        <v>3.5450201542937994E-2</v>
      </c>
      <c r="AA456">
        <v>15361225</v>
      </c>
      <c r="AB456">
        <v>18894</v>
      </c>
      <c r="AD456" t="s">
        <v>5</v>
      </c>
      <c r="AE456">
        <v>9</v>
      </c>
      <c r="AG456">
        <v>71</v>
      </c>
      <c r="AH456" t="s">
        <v>26289</v>
      </c>
      <c r="AI456" t="s">
        <v>26288</v>
      </c>
      <c r="AJ456" t="s">
        <v>26287</v>
      </c>
      <c r="AK456" t="s">
        <v>26286</v>
      </c>
      <c r="AL456">
        <v>61</v>
      </c>
      <c r="AM456" s="5">
        <f t="shared" si="58"/>
        <v>5.083333333333333</v>
      </c>
      <c r="AN456" s="4">
        <f t="shared" si="63"/>
        <v>7.6991038747949003E-3</v>
      </c>
      <c r="AO456" s="3"/>
      <c r="AP456">
        <v>0</v>
      </c>
      <c r="AQ456" t="s">
        <v>162</v>
      </c>
      <c r="AR456" t="s">
        <v>26285</v>
      </c>
      <c r="AS456" t="s">
        <v>160</v>
      </c>
      <c r="AT456" s="2">
        <v>3.8340000000000001</v>
      </c>
      <c r="AU456" s="1">
        <f t="shared" si="59"/>
        <v>2.7124872242495068</v>
      </c>
      <c r="AV456" s="1">
        <f t="shared" si="60"/>
        <v>2.1574652708866449</v>
      </c>
      <c r="AW456" s="1">
        <f t="shared" si="61"/>
        <v>1.6024433175237829</v>
      </c>
    </row>
    <row r="457" spans="1:49" x14ac:dyDescent="0.2">
      <c r="A457">
        <v>455</v>
      </c>
      <c r="B457" t="s">
        <v>26284</v>
      </c>
      <c r="C457" t="s">
        <v>26283</v>
      </c>
      <c r="F457" t="s">
        <v>26282</v>
      </c>
      <c r="G457" t="s">
        <v>15</v>
      </c>
      <c r="H457" t="s">
        <v>14</v>
      </c>
      <c r="I457" t="s">
        <v>26281</v>
      </c>
      <c r="J457">
        <v>60022403</v>
      </c>
      <c r="K457" t="s">
        <v>8170</v>
      </c>
      <c r="L457" t="s">
        <v>8169</v>
      </c>
      <c r="M457" t="s">
        <v>8168</v>
      </c>
      <c r="N457">
        <v>2</v>
      </c>
      <c r="O457" t="s">
        <v>26280</v>
      </c>
      <c r="P457" t="s">
        <v>26279</v>
      </c>
      <c r="Q457" t="s">
        <v>8165</v>
      </c>
      <c r="R457" s="7">
        <v>40301</v>
      </c>
      <c r="S457" s="8">
        <f t="shared" si="56"/>
        <v>2010</v>
      </c>
      <c r="T457" s="8">
        <v>2010</v>
      </c>
      <c r="U457" s="8">
        <f t="shared" si="57"/>
        <v>12</v>
      </c>
      <c r="V457" s="7">
        <v>2010</v>
      </c>
      <c r="W457" t="s">
        <v>3695</v>
      </c>
      <c r="X457" s="2">
        <v>1.3280000000000001</v>
      </c>
      <c r="Y457" s="6">
        <f t="shared" si="62"/>
        <v>3.5450201542937994E-2</v>
      </c>
      <c r="AA457">
        <v>15361225</v>
      </c>
      <c r="AB457">
        <v>18894</v>
      </c>
      <c r="AD457" t="s">
        <v>5</v>
      </c>
      <c r="AE457">
        <v>9</v>
      </c>
      <c r="AG457">
        <v>72</v>
      </c>
      <c r="AH457" t="s">
        <v>26278</v>
      </c>
      <c r="AI457" t="s">
        <v>26277</v>
      </c>
      <c r="AJ457" t="s">
        <v>26276</v>
      </c>
      <c r="AK457" t="s">
        <v>26275</v>
      </c>
      <c r="AL457">
        <v>28</v>
      </c>
      <c r="AM457" s="5">
        <f t="shared" si="58"/>
        <v>2.3333333333333335</v>
      </c>
      <c r="AN457" s="4">
        <f t="shared" si="63"/>
        <v>3.5340148933484792E-3</v>
      </c>
      <c r="AO457" s="3"/>
      <c r="AP457">
        <v>0</v>
      </c>
      <c r="AR457" t="s">
        <v>0</v>
      </c>
      <c r="AT457" s="2">
        <v>3.8340000000000001</v>
      </c>
      <c r="AU457" s="1">
        <f t="shared" si="59"/>
        <v>2.5875345548061137</v>
      </c>
      <c r="AV457" s="1">
        <f t="shared" si="60"/>
        <v>1.9492108218143238</v>
      </c>
      <c r="AW457" s="1">
        <f t="shared" si="61"/>
        <v>1.3108870888225332</v>
      </c>
    </row>
    <row r="458" spans="1:49" x14ac:dyDescent="0.2">
      <c r="A458">
        <v>456</v>
      </c>
      <c r="B458" t="s">
        <v>26274</v>
      </c>
      <c r="F458" t="s">
        <v>26273</v>
      </c>
      <c r="G458" t="s">
        <v>15</v>
      </c>
      <c r="H458" t="s">
        <v>14</v>
      </c>
      <c r="I458" t="s">
        <v>4585</v>
      </c>
      <c r="J458" t="s">
        <v>4584</v>
      </c>
      <c r="K458" t="s">
        <v>4583</v>
      </c>
      <c r="L458" t="s">
        <v>4582</v>
      </c>
      <c r="M458" t="s">
        <v>2777</v>
      </c>
      <c r="N458">
        <v>4</v>
      </c>
      <c r="O458" t="s">
        <v>26272</v>
      </c>
      <c r="P458" t="s">
        <v>4580</v>
      </c>
      <c r="Q458" t="s">
        <v>4579</v>
      </c>
      <c r="R458" s="7">
        <v>40299</v>
      </c>
      <c r="S458" s="8">
        <f t="shared" si="56"/>
        <v>2010</v>
      </c>
      <c r="T458" s="8">
        <v>2010</v>
      </c>
      <c r="U458" s="8">
        <f t="shared" si="57"/>
        <v>12</v>
      </c>
      <c r="V458" s="7">
        <v>40299</v>
      </c>
      <c r="W458" t="s">
        <v>18634</v>
      </c>
      <c r="X458" s="2">
        <v>0.127</v>
      </c>
      <c r="Y458" s="6">
        <f t="shared" si="62"/>
        <v>3.3901924668321725E-3</v>
      </c>
      <c r="AB458">
        <v>21100200818</v>
      </c>
      <c r="AC458">
        <v>15530396</v>
      </c>
      <c r="AD458" t="s">
        <v>5</v>
      </c>
      <c r="AE458">
        <v>5</v>
      </c>
      <c r="AF458">
        <v>3</v>
      </c>
      <c r="AH458" t="s">
        <v>26271</v>
      </c>
      <c r="AI458" t="s">
        <v>26270</v>
      </c>
      <c r="AJ458" t="s">
        <v>26269</v>
      </c>
      <c r="AK458" t="s">
        <v>26268</v>
      </c>
      <c r="AL458">
        <v>0</v>
      </c>
      <c r="AM458" s="5">
        <f t="shared" si="58"/>
        <v>0</v>
      </c>
      <c r="AN458" s="4">
        <f t="shared" si="63"/>
        <v>0</v>
      </c>
      <c r="AO458" s="3"/>
      <c r="AP458">
        <v>0</v>
      </c>
      <c r="AR458" t="s">
        <v>0</v>
      </c>
      <c r="AT458" s="2" t="s">
        <v>66</v>
      </c>
      <c r="AU458" s="1">
        <f t="shared" si="59"/>
        <v>0.23731347267825206</v>
      </c>
      <c r="AV458" s="1">
        <f t="shared" si="60"/>
        <v>0.16950962334160863</v>
      </c>
      <c r="AW458" s="1">
        <f t="shared" si="61"/>
        <v>0.10170577400496518</v>
      </c>
    </row>
    <row r="459" spans="1:49" x14ac:dyDescent="0.2">
      <c r="A459">
        <v>457</v>
      </c>
      <c r="B459" t="s">
        <v>26267</v>
      </c>
      <c r="F459" t="s">
        <v>26266</v>
      </c>
      <c r="G459" t="s">
        <v>15</v>
      </c>
      <c r="H459" t="s">
        <v>14</v>
      </c>
      <c r="I459" t="s">
        <v>26257</v>
      </c>
      <c r="J459">
        <v>60018476</v>
      </c>
      <c r="K459" t="s">
        <v>20450</v>
      </c>
      <c r="L459" t="s">
        <v>20449</v>
      </c>
      <c r="M459" t="s">
        <v>330</v>
      </c>
      <c r="N459">
        <v>4</v>
      </c>
      <c r="O459" t="s">
        <v>26265</v>
      </c>
      <c r="P459" t="s">
        <v>26264</v>
      </c>
      <c r="Q459" t="s">
        <v>26254</v>
      </c>
      <c r="R459" s="7">
        <v>40299</v>
      </c>
      <c r="S459" s="8">
        <f t="shared" si="56"/>
        <v>2010</v>
      </c>
      <c r="T459" s="8">
        <v>2010</v>
      </c>
      <c r="U459" s="8">
        <f t="shared" si="57"/>
        <v>12</v>
      </c>
      <c r="V459" s="7">
        <v>40299</v>
      </c>
      <c r="W459" t="s">
        <v>18634</v>
      </c>
      <c r="X459" s="2">
        <v>0.127</v>
      </c>
      <c r="Y459" s="6">
        <f t="shared" si="62"/>
        <v>3.3901924668321725E-3</v>
      </c>
      <c r="AB459">
        <v>21100200818</v>
      </c>
      <c r="AC459">
        <v>15530396</v>
      </c>
      <c r="AD459" t="s">
        <v>5</v>
      </c>
      <c r="AE459">
        <v>5</v>
      </c>
      <c r="AF459">
        <v>3</v>
      </c>
      <c r="AH459" t="s">
        <v>26263</v>
      </c>
      <c r="AI459" t="s">
        <v>26262</v>
      </c>
      <c r="AJ459" t="s">
        <v>26261</v>
      </c>
      <c r="AK459" t="s">
        <v>26260</v>
      </c>
      <c r="AL459">
        <v>17</v>
      </c>
      <c r="AM459" s="5">
        <f t="shared" si="58"/>
        <v>1.4166666666666667</v>
      </c>
      <c r="AN459" s="4">
        <f t="shared" si="63"/>
        <v>2.1456518995330051E-3</v>
      </c>
      <c r="AO459" s="3"/>
      <c r="AP459">
        <v>0</v>
      </c>
      <c r="AR459" t="s">
        <v>0</v>
      </c>
      <c r="AT459" s="2" t="s">
        <v>66</v>
      </c>
      <c r="AU459" s="1">
        <f t="shared" si="59"/>
        <v>0.30168302966424221</v>
      </c>
      <c r="AV459" s="1">
        <f t="shared" si="60"/>
        <v>0.2767922183182589</v>
      </c>
      <c r="AW459" s="1">
        <f t="shared" si="61"/>
        <v>0.25190140697227553</v>
      </c>
    </row>
    <row r="460" spans="1:49" x14ac:dyDescent="0.2">
      <c r="A460">
        <v>458</v>
      </c>
      <c r="B460" t="s">
        <v>26259</v>
      </c>
      <c r="F460" t="s">
        <v>26258</v>
      </c>
      <c r="G460" t="s">
        <v>15</v>
      </c>
      <c r="H460" t="s">
        <v>14</v>
      </c>
      <c r="I460" t="s">
        <v>26257</v>
      </c>
      <c r="J460">
        <v>60018476</v>
      </c>
      <c r="K460" t="s">
        <v>20450</v>
      </c>
      <c r="L460" t="s">
        <v>20449</v>
      </c>
      <c r="M460" t="s">
        <v>330</v>
      </c>
      <c r="N460">
        <v>4</v>
      </c>
      <c r="O460" t="s">
        <v>26256</v>
      </c>
      <c r="P460" t="s">
        <v>26255</v>
      </c>
      <c r="Q460" t="s">
        <v>26254</v>
      </c>
      <c r="R460" s="7">
        <v>40299</v>
      </c>
      <c r="S460" s="8">
        <f t="shared" si="56"/>
        <v>2010</v>
      </c>
      <c r="T460" s="8">
        <v>2010</v>
      </c>
      <c r="U460" s="8">
        <f t="shared" si="57"/>
        <v>12</v>
      </c>
      <c r="V460" s="7">
        <v>40299</v>
      </c>
      <c r="W460" t="s">
        <v>18634</v>
      </c>
      <c r="X460" s="2">
        <v>0.127</v>
      </c>
      <c r="Y460" s="6">
        <f t="shared" si="62"/>
        <v>3.3901924668321725E-3</v>
      </c>
      <c r="AB460">
        <v>21100200818</v>
      </c>
      <c r="AC460">
        <v>15530396</v>
      </c>
      <c r="AD460" t="s">
        <v>5</v>
      </c>
      <c r="AE460">
        <v>5</v>
      </c>
      <c r="AF460">
        <v>3</v>
      </c>
      <c r="AH460" t="s">
        <v>26253</v>
      </c>
      <c r="AI460" t="s">
        <v>26252</v>
      </c>
      <c r="AJ460" t="s">
        <v>26251</v>
      </c>
      <c r="AK460" t="s">
        <v>26250</v>
      </c>
      <c r="AL460">
        <v>1</v>
      </c>
      <c r="AM460" s="5">
        <f t="shared" si="58"/>
        <v>8.3333333333333329E-2</v>
      </c>
      <c r="AN460" s="4">
        <f t="shared" si="63"/>
        <v>1.2621481761958852E-4</v>
      </c>
      <c r="AO460" s="3"/>
      <c r="AP460">
        <v>0</v>
      </c>
      <c r="AR460" t="s">
        <v>0</v>
      </c>
      <c r="AT460" s="2" t="s">
        <v>66</v>
      </c>
      <c r="AU460" s="1">
        <f t="shared" si="59"/>
        <v>0.24109991720683974</v>
      </c>
      <c r="AV460" s="1">
        <f t="shared" si="60"/>
        <v>0.17582036422258807</v>
      </c>
      <c r="AW460" s="1">
        <f t="shared" si="61"/>
        <v>0.11054081123833637</v>
      </c>
    </row>
    <row r="461" spans="1:49" x14ac:dyDescent="0.2">
      <c r="A461">
        <v>459</v>
      </c>
      <c r="B461" t="s">
        <v>26249</v>
      </c>
      <c r="C461" t="s">
        <v>26248</v>
      </c>
      <c r="F461" t="s">
        <v>26247</v>
      </c>
      <c r="G461" t="s">
        <v>15</v>
      </c>
      <c r="H461" t="s">
        <v>14</v>
      </c>
      <c r="I461" t="s">
        <v>26246</v>
      </c>
      <c r="J461" t="s">
        <v>26245</v>
      </c>
      <c r="K461" t="s">
        <v>26244</v>
      </c>
      <c r="L461" t="s">
        <v>26243</v>
      </c>
      <c r="M461" t="s">
        <v>2445</v>
      </c>
      <c r="N461">
        <v>7</v>
      </c>
      <c r="O461" t="s">
        <v>26242</v>
      </c>
      <c r="P461" t="s">
        <v>26241</v>
      </c>
      <c r="Q461" t="s">
        <v>26240</v>
      </c>
      <c r="R461" s="7">
        <v>40299</v>
      </c>
      <c r="S461" s="8">
        <f t="shared" si="56"/>
        <v>2010</v>
      </c>
      <c r="T461" s="8">
        <v>2010</v>
      </c>
      <c r="U461" s="8">
        <f t="shared" si="57"/>
        <v>12</v>
      </c>
      <c r="V461" s="7">
        <v>40299</v>
      </c>
      <c r="W461" t="s">
        <v>15199</v>
      </c>
      <c r="X461" s="2">
        <v>0.69899999999999995</v>
      </c>
      <c r="Y461" s="6">
        <f t="shared" si="62"/>
        <v>1.8659405782013295E-2</v>
      </c>
      <c r="AA461">
        <v>218979</v>
      </c>
      <c r="AB461">
        <v>28132</v>
      </c>
      <c r="AC461">
        <v>10897550</v>
      </c>
      <c r="AD461" t="s">
        <v>5</v>
      </c>
      <c r="AE461">
        <v>107</v>
      </c>
      <c r="AF461">
        <v>9</v>
      </c>
      <c r="AH461">
        <v>5449</v>
      </c>
      <c r="AI461" t="s">
        <v>26239</v>
      </c>
      <c r="AK461" t="s">
        <v>26238</v>
      </c>
      <c r="AL461">
        <v>4</v>
      </c>
      <c r="AM461" s="5">
        <f t="shared" si="58"/>
        <v>0.33333333333333331</v>
      </c>
      <c r="AN461" s="4">
        <f t="shared" si="63"/>
        <v>5.048592704783541E-4</v>
      </c>
      <c r="AO461" s="3"/>
      <c r="AP461">
        <v>0</v>
      </c>
      <c r="AR461" t="s">
        <v>0</v>
      </c>
      <c r="AT461" s="2">
        <v>2.5459999999999998</v>
      </c>
      <c r="AU461" s="1">
        <f t="shared" si="59"/>
        <v>1.3213041828552812</v>
      </c>
      <c r="AV461" s="1">
        <f t="shared" si="60"/>
        <v>0.95821325262458246</v>
      </c>
      <c r="AW461" s="1">
        <f t="shared" si="61"/>
        <v>0.59512232239388352</v>
      </c>
    </row>
    <row r="462" spans="1:49" x14ac:dyDescent="0.2">
      <c r="A462">
        <v>460</v>
      </c>
      <c r="B462" t="s">
        <v>26237</v>
      </c>
      <c r="C462" t="s">
        <v>26236</v>
      </c>
      <c r="F462" t="s">
        <v>26235</v>
      </c>
      <c r="G462" t="s">
        <v>15</v>
      </c>
      <c r="H462" t="s">
        <v>14</v>
      </c>
      <c r="I462" t="s">
        <v>26234</v>
      </c>
      <c r="J462">
        <v>60104201</v>
      </c>
      <c r="K462" t="s">
        <v>26233</v>
      </c>
      <c r="L462" t="s">
        <v>1722</v>
      </c>
      <c r="M462" t="s">
        <v>992</v>
      </c>
      <c r="N462">
        <v>4</v>
      </c>
      <c r="O462" t="s">
        <v>26232</v>
      </c>
      <c r="P462" t="s">
        <v>26231</v>
      </c>
      <c r="Q462" t="s">
        <v>26230</v>
      </c>
      <c r="R462" s="7">
        <v>40299</v>
      </c>
      <c r="S462" s="8">
        <f t="shared" si="56"/>
        <v>2010</v>
      </c>
      <c r="T462" s="8">
        <v>2010</v>
      </c>
      <c r="U462" s="8">
        <f t="shared" si="57"/>
        <v>12</v>
      </c>
      <c r="V462" s="7">
        <v>40299</v>
      </c>
      <c r="W462" t="s">
        <v>15199</v>
      </c>
      <c r="X462" s="2">
        <v>0.69899999999999995</v>
      </c>
      <c r="Y462" s="6">
        <f t="shared" si="62"/>
        <v>1.8659405782013295E-2</v>
      </c>
      <c r="AA462">
        <v>218979</v>
      </c>
      <c r="AB462">
        <v>28132</v>
      </c>
      <c r="AC462">
        <v>10897550</v>
      </c>
      <c r="AD462" t="s">
        <v>5</v>
      </c>
      <c r="AE462">
        <v>107</v>
      </c>
      <c r="AF462">
        <v>9</v>
      </c>
      <c r="AG462" t="s">
        <v>26229</v>
      </c>
      <c r="AI462" t="s">
        <v>26228</v>
      </c>
      <c r="AK462" t="s">
        <v>26227</v>
      </c>
      <c r="AL462">
        <v>32</v>
      </c>
      <c r="AM462" s="5">
        <f t="shared" si="58"/>
        <v>2.6666666666666665</v>
      </c>
      <c r="AN462" s="4">
        <f t="shared" si="63"/>
        <v>4.0388741638268328E-3</v>
      </c>
      <c r="AO462" s="3"/>
      <c r="AP462">
        <v>0</v>
      </c>
      <c r="AR462" t="s">
        <v>0</v>
      </c>
      <c r="AT462" s="2">
        <v>2.5459999999999998</v>
      </c>
      <c r="AU462" s="1">
        <f t="shared" si="59"/>
        <v>1.4273246296557356</v>
      </c>
      <c r="AV462" s="1">
        <f t="shared" si="60"/>
        <v>1.1349139972920064</v>
      </c>
      <c r="AW462" s="1">
        <f t="shared" si="61"/>
        <v>0.84250336492827715</v>
      </c>
    </row>
    <row r="463" spans="1:49" x14ac:dyDescent="0.2">
      <c r="A463">
        <v>461</v>
      </c>
      <c r="B463" t="s">
        <v>26226</v>
      </c>
      <c r="F463" t="s">
        <v>26225</v>
      </c>
      <c r="G463" t="s">
        <v>15</v>
      </c>
      <c r="H463" t="s">
        <v>14</v>
      </c>
      <c r="I463" t="s">
        <v>26224</v>
      </c>
      <c r="N463">
        <v>2</v>
      </c>
      <c r="O463" t="s">
        <v>26223</v>
      </c>
      <c r="P463" t="s">
        <v>26222</v>
      </c>
      <c r="Q463" t="s">
        <v>17762</v>
      </c>
      <c r="R463" s="7">
        <v>40299</v>
      </c>
      <c r="S463" s="8">
        <f t="shared" si="56"/>
        <v>2010</v>
      </c>
      <c r="T463" s="8">
        <v>2010</v>
      </c>
      <c r="U463" s="8">
        <f t="shared" si="57"/>
        <v>12</v>
      </c>
      <c r="V463" s="7">
        <v>40299</v>
      </c>
      <c r="W463" t="s">
        <v>18634</v>
      </c>
      <c r="X463" s="2">
        <v>0.127</v>
      </c>
      <c r="Y463" s="6">
        <f t="shared" si="62"/>
        <v>3.3901924668321725E-3</v>
      </c>
      <c r="AB463">
        <v>21100200818</v>
      </c>
      <c r="AC463">
        <v>15530396</v>
      </c>
      <c r="AD463" t="s">
        <v>5</v>
      </c>
      <c r="AE463">
        <v>5</v>
      </c>
      <c r="AF463">
        <v>3</v>
      </c>
      <c r="AH463" t="s">
        <v>26221</v>
      </c>
      <c r="AI463" t="s">
        <v>26220</v>
      </c>
      <c r="AJ463" t="s">
        <v>26219</v>
      </c>
      <c r="AK463" t="s">
        <v>26218</v>
      </c>
      <c r="AL463">
        <v>2</v>
      </c>
      <c r="AM463" s="5">
        <f t="shared" si="58"/>
        <v>0.16666666666666666</v>
      </c>
      <c r="AN463" s="4">
        <f t="shared" si="63"/>
        <v>2.5242963523917705E-4</v>
      </c>
      <c r="AO463" s="3"/>
      <c r="AP463">
        <v>0</v>
      </c>
      <c r="AQ463" t="s">
        <v>26217</v>
      </c>
      <c r="AR463" t="s">
        <v>0</v>
      </c>
      <c r="AS463" t="s">
        <v>26216</v>
      </c>
      <c r="AT463" s="2" t="s">
        <v>66</v>
      </c>
      <c r="AU463" s="1">
        <f t="shared" si="59"/>
        <v>0.24488636173542738</v>
      </c>
      <c r="AV463" s="1">
        <f t="shared" si="60"/>
        <v>0.18213110510356748</v>
      </c>
      <c r="AW463" s="1">
        <f t="shared" si="61"/>
        <v>0.11937584847170758</v>
      </c>
    </row>
    <row r="464" spans="1:49" x14ac:dyDescent="0.2">
      <c r="A464">
        <v>462</v>
      </c>
      <c r="B464" t="s">
        <v>26215</v>
      </c>
      <c r="F464" t="s">
        <v>26214</v>
      </c>
      <c r="G464" t="s">
        <v>15</v>
      </c>
      <c r="H464" t="s">
        <v>14</v>
      </c>
      <c r="I464" t="s">
        <v>22196</v>
      </c>
      <c r="J464" t="s">
        <v>26213</v>
      </c>
      <c r="K464" t="s">
        <v>26212</v>
      </c>
      <c r="L464" t="s">
        <v>26211</v>
      </c>
      <c r="M464" t="s">
        <v>924</v>
      </c>
      <c r="N464">
        <v>3</v>
      </c>
      <c r="O464" t="s">
        <v>26210</v>
      </c>
      <c r="P464" t="s">
        <v>26209</v>
      </c>
      <c r="Q464" t="s">
        <v>26208</v>
      </c>
      <c r="R464" s="7">
        <v>40299</v>
      </c>
      <c r="S464" s="8">
        <f t="shared" si="56"/>
        <v>2010</v>
      </c>
      <c r="T464" s="8">
        <v>2010</v>
      </c>
      <c r="U464" s="8">
        <f t="shared" si="57"/>
        <v>12</v>
      </c>
      <c r="V464" s="7">
        <v>40299</v>
      </c>
      <c r="W464" t="s">
        <v>18634</v>
      </c>
      <c r="X464" s="2">
        <v>0.127</v>
      </c>
      <c r="Y464" s="6">
        <f t="shared" si="62"/>
        <v>3.3901924668321725E-3</v>
      </c>
      <c r="AB464">
        <v>21100200818</v>
      </c>
      <c r="AC464">
        <v>15530396</v>
      </c>
      <c r="AD464" t="s">
        <v>5</v>
      </c>
      <c r="AE464">
        <v>5</v>
      </c>
      <c r="AF464">
        <v>3</v>
      </c>
      <c r="AH464" t="s">
        <v>26207</v>
      </c>
      <c r="AI464" t="s">
        <v>26206</v>
      </c>
      <c r="AJ464" t="s">
        <v>26205</v>
      </c>
      <c r="AK464" t="s">
        <v>26204</v>
      </c>
      <c r="AL464">
        <v>5</v>
      </c>
      <c r="AM464" s="5">
        <f t="shared" si="58"/>
        <v>0.41666666666666669</v>
      </c>
      <c r="AN464" s="4">
        <f t="shared" si="63"/>
        <v>6.310740880979427E-4</v>
      </c>
      <c r="AO464" s="3"/>
      <c r="AP464">
        <v>0</v>
      </c>
      <c r="AR464" t="s">
        <v>0</v>
      </c>
      <c r="AT464" s="2" t="s">
        <v>66</v>
      </c>
      <c r="AU464" s="1">
        <f t="shared" si="59"/>
        <v>0.25624569532119035</v>
      </c>
      <c r="AV464" s="1">
        <f t="shared" si="60"/>
        <v>0.20106332774650573</v>
      </c>
      <c r="AW464" s="1">
        <f t="shared" si="61"/>
        <v>0.14588096017182117</v>
      </c>
    </row>
    <row r="465" spans="1:49" x14ac:dyDescent="0.2">
      <c r="A465">
        <v>463</v>
      </c>
      <c r="B465" t="s">
        <v>26203</v>
      </c>
      <c r="F465" t="s">
        <v>26202</v>
      </c>
      <c r="G465" t="s">
        <v>15</v>
      </c>
      <c r="H465" t="s">
        <v>14</v>
      </c>
      <c r="I465" t="s">
        <v>26201</v>
      </c>
      <c r="J465" t="s">
        <v>26200</v>
      </c>
      <c r="K465" t="s">
        <v>26199</v>
      </c>
      <c r="L465" t="s">
        <v>26198</v>
      </c>
      <c r="M465" t="s">
        <v>9248</v>
      </c>
      <c r="N465">
        <v>6</v>
      </c>
      <c r="O465" t="s">
        <v>26197</v>
      </c>
      <c r="P465" t="s">
        <v>26196</v>
      </c>
      <c r="Q465" t="s">
        <v>26195</v>
      </c>
      <c r="R465" s="7">
        <v>40299</v>
      </c>
      <c r="S465" s="8">
        <f t="shared" si="56"/>
        <v>2010</v>
      </c>
      <c r="T465" s="8">
        <v>2010</v>
      </c>
      <c r="U465" s="8">
        <f t="shared" si="57"/>
        <v>12</v>
      </c>
      <c r="V465" s="7">
        <v>40299</v>
      </c>
      <c r="W465" t="s">
        <v>11103</v>
      </c>
      <c r="X465" s="2" t="s">
        <v>66</v>
      </c>
      <c r="Y465" s="6" t="e">
        <f t="shared" si="62"/>
        <v>#VALUE!</v>
      </c>
      <c r="AA465" t="s">
        <v>11102</v>
      </c>
      <c r="AB465">
        <v>21100197994</v>
      </c>
      <c r="AC465">
        <v>20103778</v>
      </c>
      <c r="AD465" t="s">
        <v>5</v>
      </c>
      <c r="AE465">
        <v>41</v>
      </c>
      <c r="AH465" t="s">
        <v>26194</v>
      </c>
      <c r="AI465" t="s">
        <v>26193</v>
      </c>
      <c r="AJ465" t="s">
        <v>26192</v>
      </c>
      <c r="AK465" t="s">
        <v>26191</v>
      </c>
      <c r="AL465">
        <v>1</v>
      </c>
      <c r="AM465" s="5">
        <f t="shared" si="58"/>
        <v>8.3333333333333329E-2</v>
      </c>
      <c r="AN465" s="4">
        <f t="shared" si="63"/>
        <v>1.2621481761958852E-4</v>
      </c>
      <c r="AO465" s="3"/>
      <c r="AP465">
        <v>0</v>
      </c>
      <c r="AR465" t="s">
        <v>0</v>
      </c>
      <c r="AT465" s="2" t="s">
        <v>66</v>
      </c>
      <c r="AU465" s="1" t="e">
        <f t="shared" si="59"/>
        <v>#VALUE!</v>
      </c>
      <c r="AV465" s="1" t="e">
        <f t="shared" si="60"/>
        <v>#VALUE!</v>
      </c>
      <c r="AW465" s="1" t="e">
        <f t="shared" si="61"/>
        <v>#VALUE!</v>
      </c>
    </row>
    <row r="466" spans="1:49" x14ac:dyDescent="0.2">
      <c r="A466">
        <v>464</v>
      </c>
      <c r="B466" t="s">
        <v>26190</v>
      </c>
      <c r="C466" t="s">
        <v>26189</v>
      </c>
      <c r="F466" t="s">
        <v>26188</v>
      </c>
      <c r="G466" t="s">
        <v>15</v>
      </c>
      <c r="H466" t="s">
        <v>14</v>
      </c>
      <c r="I466" t="s">
        <v>26187</v>
      </c>
      <c r="J466" t="s">
        <v>26186</v>
      </c>
      <c r="K466" t="s">
        <v>26185</v>
      </c>
      <c r="L466" t="s">
        <v>26184</v>
      </c>
      <c r="M466" t="s">
        <v>26183</v>
      </c>
      <c r="N466">
        <v>6</v>
      </c>
      <c r="O466" t="s">
        <v>26182</v>
      </c>
      <c r="P466" t="s">
        <v>26181</v>
      </c>
      <c r="Q466" t="s">
        <v>26180</v>
      </c>
      <c r="R466" s="7">
        <v>40299</v>
      </c>
      <c r="S466" s="8">
        <f t="shared" si="56"/>
        <v>2010</v>
      </c>
      <c r="T466" s="8">
        <v>2010</v>
      </c>
      <c r="U466" s="8">
        <f t="shared" si="57"/>
        <v>12</v>
      </c>
      <c r="V466" s="7">
        <v>40299</v>
      </c>
      <c r="W466" t="s">
        <v>22583</v>
      </c>
      <c r="X466" s="2">
        <v>2.9860000000000002</v>
      </c>
      <c r="Y466" s="6">
        <f t="shared" si="62"/>
        <v>7.9709564613865094E-2</v>
      </c>
      <c r="AA466">
        <v>7338716</v>
      </c>
      <c r="AB466">
        <v>18902</v>
      </c>
      <c r="AD466" t="s">
        <v>5</v>
      </c>
      <c r="AE466">
        <v>28</v>
      </c>
      <c r="AF466">
        <v>4</v>
      </c>
      <c r="AG466">
        <v>5452946</v>
      </c>
      <c r="AH466" t="s">
        <v>26179</v>
      </c>
      <c r="AI466" t="s">
        <v>26178</v>
      </c>
      <c r="AJ466" t="s">
        <v>26177</v>
      </c>
      <c r="AK466" t="s">
        <v>26176</v>
      </c>
      <c r="AL466">
        <v>17</v>
      </c>
      <c r="AM466" s="5">
        <f t="shared" si="58"/>
        <v>1.4166666666666667</v>
      </c>
      <c r="AN466" s="4">
        <f t="shared" si="63"/>
        <v>2.1456518995330051E-3</v>
      </c>
      <c r="AO466" s="3"/>
      <c r="AP466">
        <v>0</v>
      </c>
      <c r="AQ466" t="s">
        <v>26175</v>
      </c>
      <c r="AR466" t="s">
        <v>26174</v>
      </c>
      <c r="AS466" t="s">
        <v>26173</v>
      </c>
      <c r="AT466" s="2" t="s">
        <v>66</v>
      </c>
      <c r="AU466" s="1">
        <f t="shared" si="59"/>
        <v>5.6440390799565465</v>
      </c>
      <c r="AV466" s="1">
        <f t="shared" si="60"/>
        <v>4.0927608256699051</v>
      </c>
      <c r="AW466" s="1">
        <f t="shared" si="61"/>
        <v>2.5414825713832632</v>
      </c>
    </row>
    <row r="467" spans="1:49" x14ac:dyDescent="0.2">
      <c r="A467">
        <v>465</v>
      </c>
      <c r="B467" t="s">
        <v>26172</v>
      </c>
      <c r="F467" t="s">
        <v>26171</v>
      </c>
      <c r="G467" t="s">
        <v>15</v>
      </c>
      <c r="H467" t="s">
        <v>14</v>
      </c>
      <c r="I467" t="s">
        <v>26170</v>
      </c>
      <c r="N467">
        <v>1</v>
      </c>
      <c r="O467" t="s">
        <v>26169</v>
      </c>
      <c r="P467">
        <v>7004403025</v>
      </c>
      <c r="R467" s="7">
        <v>40299</v>
      </c>
      <c r="S467" s="8">
        <f t="shared" si="56"/>
        <v>2010</v>
      </c>
      <c r="T467" s="8">
        <v>2010</v>
      </c>
      <c r="U467" s="8">
        <f t="shared" si="57"/>
        <v>12</v>
      </c>
      <c r="V467" s="7">
        <v>40299</v>
      </c>
      <c r="W467" t="s">
        <v>26168</v>
      </c>
      <c r="X467" s="2" t="s">
        <v>66</v>
      </c>
      <c r="Y467" s="6" t="e">
        <f t="shared" si="62"/>
        <v>#VALUE!</v>
      </c>
      <c r="AA467">
        <v>17401267</v>
      </c>
      <c r="AB467">
        <v>20923</v>
      </c>
      <c r="AD467" t="s">
        <v>5</v>
      </c>
      <c r="AF467" t="s">
        <v>26167</v>
      </c>
      <c r="AH467" s="9">
        <v>44414</v>
      </c>
      <c r="AI467" t="s">
        <v>26166</v>
      </c>
      <c r="AK467" t="s">
        <v>26165</v>
      </c>
      <c r="AL467">
        <v>0</v>
      </c>
      <c r="AM467" s="5">
        <f t="shared" si="58"/>
        <v>0</v>
      </c>
      <c r="AN467" s="4">
        <f t="shared" si="63"/>
        <v>0</v>
      </c>
      <c r="AO467" s="3"/>
      <c r="AP467">
        <v>0</v>
      </c>
      <c r="AR467" t="s">
        <v>0</v>
      </c>
      <c r="AT467" s="2" t="s">
        <v>66</v>
      </c>
      <c r="AU467" s="1" t="e">
        <f t="shared" si="59"/>
        <v>#VALUE!</v>
      </c>
      <c r="AV467" s="1" t="e">
        <f t="shared" si="60"/>
        <v>#VALUE!</v>
      </c>
      <c r="AW467" s="1" t="e">
        <f t="shared" si="61"/>
        <v>#VALUE!</v>
      </c>
    </row>
    <row r="468" spans="1:49" x14ac:dyDescent="0.2">
      <c r="A468">
        <v>466</v>
      </c>
      <c r="B468" t="s">
        <v>26164</v>
      </c>
      <c r="F468" t="s">
        <v>26163</v>
      </c>
      <c r="G468" t="s">
        <v>15</v>
      </c>
      <c r="H468" t="s">
        <v>14</v>
      </c>
      <c r="I468" t="s">
        <v>26162</v>
      </c>
      <c r="J468">
        <v>60071057</v>
      </c>
      <c r="K468" t="s">
        <v>26161</v>
      </c>
      <c r="L468" t="s">
        <v>26160</v>
      </c>
      <c r="M468" t="s">
        <v>26159</v>
      </c>
      <c r="N468">
        <v>2</v>
      </c>
      <c r="O468" t="s">
        <v>26158</v>
      </c>
      <c r="P468" t="s">
        <v>26157</v>
      </c>
      <c r="Q468" t="s">
        <v>26156</v>
      </c>
      <c r="R468" s="7">
        <v>40299</v>
      </c>
      <c r="S468" s="8">
        <f t="shared" si="56"/>
        <v>2010</v>
      </c>
      <c r="T468" s="8">
        <v>2010</v>
      </c>
      <c r="U468" s="8">
        <f t="shared" si="57"/>
        <v>12</v>
      </c>
      <c r="V468" s="7">
        <v>40299</v>
      </c>
      <c r="W468" t="s">
        <v>10748</v>
      </c>
      <c r="X468" s="2">
        <v>0.224</v>
      </c>
      <c r="Y468" s="6">
        <f t="shared" si="62"/>
        <v>5.9795520674835161E-3</v>
      </c>
      <c r="AA468">
        <v>13921215</v>
      </c>
      <c r="AB468">
        <v>19900193212</v>
      </c>
      <c r="AD468" t="s">
        <v>5</v>
      </c>
      <c r="AF468">
        <v>5</v>
      </c>
      <c r="AH468" t="s">
        <v>26155</v>
      </c>
      <c r="AI468" t="s">
        <v>26154</v>
      </c>
      <c r="AK468" t="s">
        <v>26153</v>
      </c>
      <c r="AL468">
        <v>4</v>
      </c>
      <c r="AM468" s="5">
        <f t="shared" si="58"/>
        <v>0.33333333333333331</v>
      </c>
      <c r="AN468" s="4">
        <f t="shared" si="63"/>
        <v>5.048592704783541E-4</v>
      </c>
      <c r="AO468" s="3"/>
      <c r="AP468">
        <v>0</v>
      </c>
      <c r="AR468" t="s">
        <v>0</v>
      </c>
      <c r="AT468" s="2">
        <v>1.1279999999999999</v>
      </c>
      <c r="AU468" s="1">
        <f t="shared" si="59"/>
        <v>0.43371442283819672</v>
      </c>
      <c r="AV468" s="1">
        <f t="shared" si="60"/>
        <v>0.32422056689809353</v>
      </c>
      <c r="AW468" s="1">
        <f t="shared" si="61"/>
        <v>0.21472671095799026</v>
      </c>
    </row>
    <row r="469" spans="1:49" x14ac:dyDescent="0.2">
      <c r="A469">
        <v>467</v>
      </c>
      <c r="B469" t="s">
        <v>26152</v>
      </c>
      <c r="C469" t="s">
        <v>26151</v>
      </c>
      <c r="F469" t="s">
        <v>26150</v>
      </c>
      <c r="G469" t="s">
        <v>15</v>
      </c>
      <c r="H469" t="s">
        <v>14</v>
      </c>
      <c r="I469" t="s">
        <v>17471</v>
      </c>
      <c r="J469">
        <v>60016849</v>
      </c>
      <c r="K469" t="s">
        <v>17470</v>
      </c>
      <c r="L469" t="s">
        <v>2551</v>
      </c>
      <c r="M469" t="s">
        <v>685</v>
      </c>
      <c r="N469">
        <v>2</v>
      </c>
      <c r="O469" t="s">
        <v>26149</v>
      </c>
      <c r="P469" t="s">
        <v>17468</v>
      </c>
      <c r="Q469" t="s">
        <v>17467</v>
      </c>
      <c r="R469" s="7">
        <v>40299</v>
      </c>
      <c r="S469" s="8">
        <f t="shared" si="56"/>
        <v>2010</v>
      </c>
      <c r="T469" s="8">
        <v>2010</v>
      </c>
      <c r="U469" s="8">
        <f t="shared" si="57"/>
        <v>12</v>
      </c>
      <c r="V469" s="7">
        <v>40299</v>
      </c>
      <c r="W469" t="s">
        <v>15199</v>
      </c>
      <c r="X469" s="2">
        <v>0.69899999999999995</v>
      </c>
      <c r="Y469" s="6">
        <f t="shared" si="62"/>
        <v>1.8659405782013295E-2</v>
      </c>
      <c r="AA469">
        <v>218979</v>
      </c>
      <c r="AB469">
        <v>28132</v>
      </c>
      <c r="AD469" t="s">
        <v>5</v>
      </c>
      <c r="AE469">
        <v>107</v>
      </c>
      <c r="AF469">
        <v>9</v>
      </c>
      <c r="AG469">
        <v>93102</v>
      </c>
      <c r="AI469" t="s">
        <v>26148</v>
      </c>
      <c r="AK469" t="s">
        <v>26147</v>
      </c>
      <c r="AL469">
        <v>20</v>
      </c>
      <c r="AM469" s="5">
        <f t="shared" si="58"/>
        <v>1.6666666666666667</v>
      </c>
      <c r="AN469" s="4">
        <f t="shared" si="63"/>
        <v>2.5242963523917708E-3</v>
      </c>
      <c r="AO469" s="3"/>
      <c r="AP469">
        <v>0</v>
      </c>
      <c r="AR469" t="s">
        <v>0</v>
      </c>
      <c r="AT469" s="2">
        <v>2.5459999999999998</v>
      </c>
      <c r="AU469" s="1">
        <f t="shared" si="59"/>
        <v>1.3818872953126835</v>
      </c>
      <c r="AV469" s="1">
        <f t="shared" si="60"/>
        <v>1.0591851067202533</v>
      </c>
      <c r="AW469" s="1">
        <f t="shared" si="61"/>
        <v>0.73648291812782274</v>
      </c>
    </row>
    <row r="470" spans="1:49" x14ac:dyDescent="0.2">
      <c r="A470">
        <v>468</v>
      </c>
      <c r="B470" t="s">
        <v>26146</v>
      </c>
      <c r="C470" t="s">
        <v>26145</v>
      </c>
      <c r="F470" t="s">
        <v>26144</v>
      </c>
      <c r="G470" t="s">
        <v>15</v>
      </c>
      <c r="H470" t="s">
        <v>14</v>
      </c>
      <c r="I470" t="s">
        <v>26143</v>
      </c>
      <c r="J470">
        <v>60033473</v>
      </c>
      <c r="K470" t="s">
        <v>26142</v>
      </c>
      <c r="L470" t="s">
        <v>953</v>
      </c>
      <c r="M470" t="s">
        <v>330</v>
      </c>
      <c r="N470">
        <v>10</v>
      </c>
      <c r="O470" t="s">
        <v>26141</v>
      </c>
      <c r="P470" t="s">
        <v>26140</v>
      </c>
      <c r="Q470" t="s">
        <v>26139</v>
      </c>
      <c r="R470" s="7">
        <v>40299</v>
      </c>
      <c r="S470" s="8">
        <f t="shared" si="56"/>
        <v>2010</v>
      </c>
      <c r="T470" s="8">
        <v>2010</v>
      </c>
      <c r="U470" s="8">
        <f t="shared" si="57"/>
        <v>12</v>
      </c>
      <c r="V470" s="7">
        <v>40299</v>
      </c>
      <c r="W470" t="s">
        <v>15199</v>
      </c>
      <c r="X470" s="2">
        <v>0.69899999999999995</v>
      </c>
      <c r="Y470" s="6">
        <f t="shared" si="62"/>
        <v>1.8659405782013295E-2</v>
      </c>
      <c r="AA470">
        <v>218979</v>
      </c>
      <c r="AB470">
        <v>28132</v>
      </c>
      <c r="AD470" t="s">
        <v>5</v>
      </c>
      <c r="AE470">
        <v>107</v>
      </c>
      <c r="AF470">
        <v>9</v>
      </c>
      <c r="AG470">
        <v>93301</v>
      </c>
      <c r="AI470" t="s">
        <v>26138</v>
      </c>
      <c r="AK470" t="s">
        <v>26137</v>
      </c>
      <c r="AL470">
        <v>35</v>
      </c>
      <c r="AM470" s="5">
        <f t="shared" si="58"/>
        <v>2.9166666666666665</v>
      </c>
      <c r="AN470" s="4">
        <f t="shared" si="63"/>
        <v>4.4175186166855989E-3</v>
      </c>
      <c r="AO470" s="3"/>
      <c r="AP470">
        <v>0</v>
      </c>
      <c r="AR470" t="s">
        <v>0</v>
      </c>
      <c r="AT470" s="2">
        <v>2.5459999999999998</v>
      </c>
      <c r="AU470" s="1">
        <f t="shared" si="59"/>
        <v>1.4386839632414985</v>
      </c>
      <c r="AV470" s="1">
        <f t="shared" si="60"/>
        <v>1.1538462199349446</v>
      </c>
      <c r="AW470" s="1">
        <f t="shared" si="61"/>
        <v>0.86900847662839065</v>
      </c>
    </row>
    <row r="471" spans="1:49" x14ac:dyDescent="0.2">
      <c r="A471">
        <v>469</v>
      </c>
      <c r="B471" t="s">
        <v>26136</v>
      </c>
      <c r="F471" t="s">
        <v>26135</v>
      </c>
      <c r="G471" t="s">
        <v>15</v>
      </c>
      <c r="H471" t="s">
        <v>14</v>
      </c>
      <c r="I471" t="s">
        <v>26134</v>
      </c>
      <c r="J471">
        <v>60042800</v>
      </c>
      <c r="K471" t="s">
        <v>26133</v>
      </c>
      <c r="L471" t="s">
        <v>26132</v>
      </c>
      <c r="M471" t="s">
        <v>26131</v>
      </c>
      <c r="N471">
        <v>3</v>
      </c>
      <c r="O471" t="s">
        <v>26130</v>
      </c>
      <c r="P471" t="s">
        <v>26129</v>
      </c>
      <c r="Q471" t="s">
        <v>26128</v>
      </c>
      <c r="R471" s="7">
        <v>40299</v>
      </c>
      <c r="S471" s="8">
        <f t="shared" si="56"/>
        <v>2010</v>
      </c>
      <c r="T471" s="8">
        <v>2010</v>
      </c>
      <c r="U471" s="8">
        <f t="shared" si="57"/>
        <v>12</v>
      </c>
      <c r="V471" s="7">
        <v>40299</v>
      </c>
      <c r="W471" t="s">
        <v>11103</v>
      </c>
      <c r="X471" s="2" t="s">
        <v>66</v>
      </c>
      <c r="Y471" s="6" t="e">
        <f t="shared" si="62"/>
        <v>#VALUE!</v>
      </c>
      <c r="AA471" t="s">
        <v>11102</v>
      </c>
      <c r="AB471">
        <v>21100197994</v>
      </c>
      <c r="AC471">
        <v>20103778</v>
      </c>
      <c r="AD471" t="s">
        <v>5</v>
      </c>
      <c r="AE471">
        <v>65</v>
      </c>
      <c r="AH471" t="s">
        <v>26127</v>
      </c>
      <c r="AI471" t="s">
        <v>26126</v>
      </c>
      <c r="AJ471" t="s">
        <v>26125</v>
      </c>
      <c r="AK471" t="s">
        <v>26124</v>
      </c>
      <c r="AL471">
        <v>0</v>
      </c>
      <c r="AM471" s="5">
        <f t="shared" si="58"/>
        <v>0</v>
      </c>
      <c r="AN471" s="4">
        <f t="shared" si="63"/>
        <v>0</v>
      </c>
      <c r="AO471" s="3"/>
      <c r="AP471">
        <v>0</v>
      </c>
      <c r="AR471" t="s">
        <v>0</v>
      </c>
      <c r="AT471" s="2" t="s">
        <v>66</v>
      </c>
      <c r="AU471" s="1" t="e">
        <f t="shared" si="59"/>
        <v>#VALUE!</v>
      </c>
      <c r="AV471" s="1" t="e">
        <f t="shared" si="60"/>
        <v>#VALUE!</v>
      </c>
      <c r="AW471" s="1" t="e">
        <f t="shared" si="61"/>
        <v>#VALUE!</v>
      </c>
    </row>
    <row r="472" spans="1:49" x14ac:dyDescent="0.2">
      <c r="A472">
        <v>470</v>
      </c>
      <c r="B472" t="s">
        <v>26123</v>
      </c>
      <c r="C472" t="s">
        <v>26122</v>
      </c>
      <c r="F472" t="s">
        <v>26121</v>
      </c>
      <c r="G472" t="s">
        <v>15</v>
      </c>
      <c r="H472" t="s">
        <v>14</v>
      </c>
      <c r="I472" t="s">
        <v>12394</v>
      </c>
      <c r="J472">
        <v>60013268</v>
      </c>
      <c r="K472" t="s">
        <v>26120</v>
      </c>
      <c r="L472" t="s">
        <v>18055</v>
      </c>
      <c r="M472" t="s">
        <v>58</v>
      </c>
      <c r="N472">
        <v>3</v>
      </c>
      <c r="O472" t="s">
        <v>26119</v>
      </c>
      <c r="P472" t="s">
        <v>26118</v>
      </c>
      <c r="Q472" t="s">
        <v>26117</v>
      </c>
      <c r="R472" s="7">
        <v>40299</v>
      </c>
      <c r="S472" s="8">
        <f t="shared" si="56"/>
        <v>2010</v>
      </c>
      <c r="T472" s="8">
        <v>2010</v>
      </c>
      <c r="U472" s="8">
        <f t="shared" si="57"/>
        <v>12</v>
      </c>
      <c r="V472" s="7">
        <v>40299</v>
      </c>
      <c r="W472" t="s">
        <v>26116</v>
      </c>
      <c r="X472" s="2" t="s">
        <v>66</v>
      </c>
      <c r="Y472" s="6" t="e">
        <f t="shared" si="62"/>
        <v>#VALUE!</v>
      </c>
      <c r="AA472" t="s">
        <v>26115</v>
      </c>
      <c r="AB472">
        <v>19700186829</v>
      </c>
      <c r="AD472" t="s">
        <v>5</v>
      </c>
      <c r="AE472">
        <v>5</v>
      </c>
      <c r="AF472">
        <v>5</v>
      </c>
      <c r="AH472" t="s">
        <v>26114</v>
      </c>
      <c r="AI472" t="s">
        <v>26113</v>
      </c>
      <c r="AJ472" t="s">
        <v>26112</v>
      </c>
      <c r="AK472" t="s">
        <v>26111</v>
      </c>
      <c r="AL472">
        <v>7</v>
      </c>
      <c r="AM472" s="5">
        <f t="shared" si="58"/>
        <v>0.58333333333333337</v>
      </c>
      <c r="AN472" s="4">
        <f t="shared" si="63"/>
        <v>8.835037233371198E-4</v>
      </c>
      <c r="AO472" s="3"/>
      <c r="AP472">
        <v>0</v>
      </c>
      <c r="AR472" t="s">
        <v>0</v>
      </c>
      <c r="AT472" s="2" t="s">
        <v>66</v>
      </c>
      <c r="AU472" s="1" t="e">
        <f t="shared" si="59"/>
        <v>#VALUE!</v>
      </c>
      <c r="AV472" s="1" t="e">
        <f t="shared" si="60"/>
        <v>#VALUE!</v>
      </c>
      <c r="AW472" s="1" t="e">
        <f t="shared" si="61"/>
        <v>#VALUE!</v>
      </c>
    </row>
    <row r="473" spans="1:49" x14ac:dyDescent="0.2">
      <c r="A473">
        <v>471</v>
      </c>
      <c r="B473" t="s">
        <v>26110</v>
      </c>
      <c r="F473" t="s">
        <v>26109</v>
      </c>
      <c r="G473" t="s">
        <v>15</v>
      </c>
      <c r="H473" t="s">
        <v>14</v>
      </c>
      <c r="I473" t="s">
        <v>26108</v>
      </c>
      <c r="J473">
        <v>60071152</v>
      </c>
      <c r="K473" t="s">
        <v>26107</v>
      </c>
      <c r="L473" t="s">
        <v>10498</v>
      </c>
      <c r="M473" t="s">
        <v>10497</v>
      </c>
      <c r="N473">
        <v>2</v>
      </c>
      <c r="O473" t="s">
        <v>26106</v>
      </c>
      <c r="P473" t="s">
        <v>26105</v>
      </c>
      <c r="Q473" t="s">
        <v>26104</v>
      </c>
      <c r="R473" s="7">
        <v>40299</v>
      </c>
      <c r="S473" s="8">
        <f t="shared" si="56"/>
        <v>2010</v>
      </c>
      <c r="T473" s="8">
        <v>2010</v>
      </c>
      <c r="U473" s="8">
        <f t="shared" si="57"/>
        <v>12</v>
      </c>
      <c r="V473" s="7">
        <v>40299</v>
      </c>
      <c r="W473" t="s">
        <v>26103</v>
      </c>
      <c r="X473" s="2">
        <v>0.154</v>
      </c>
      <c r="Y473" s="6">
        <f t="shared" si="62"/>
        <v>4.1109420463949177E-3</v>
      </c>
      <c r="AA473" t="s">
        <v>26102</v>
      </c>
      <c r="AB473">
        <v>21100231100</v>
      </c>
      <c r="AC473">
        <v>18187803</v>
      </c>
      <c r="AD473" t="s">
        <v>5</v>
      </c>
      <c r="AE473">
        <v>5</v>
      </c>
      <c r="AF473">
        <v>5</v>
      </c>
      <c r="AH473" t="s">
        <v>26101</v>
      </c>
      <c r="AI473" t="s">
        <v>26100</v>
      </c>
      <c r="AJ473" t="s">
        <v>26099</v>
      </c>
      <c r="AK473" t="s">
        <v>26098</v>
      </c>
      <c r="AL473">
        <v>2</v>
      </c>
      <c r="AM473" s="5">
        <f t="shared" si="58"/>
        <v>0.16666666666666666</v>
      </c>
      <c r="AN473" s="4">
        <f t="shared" si="63"/>
        <v>2.5242963523917705E-4</v>
      </c>
      <c r="AO473" s="3"/>
      <c r="AP473">
        <v>0</v>
      </c>
      <c r="AR473" t="s">
        <v>0</v>
      </c>
      <c r="AT473" s="2" t="s">
        <v>66</v>
      </c>
      <c r="AU473" s="1">
        <f t="shared" si="59"/>
        <v>0.29533883230481955</v>
      </c>
      <c r="AV473" s="1">
        <f t="shared" si="60"/>
        <v>0.21816858408170475</v>
      </c>
      <c r="AW473" s="1">
        <f t="shared" si="61"/>
        <v>0.14099833585858992</v>
      </c>
    </row>
    <row r="474" spans="1:49" x14ac:dyDescent="0.2">
      <c r="A474">
        <v>472</v>
      </c>
      <c r="B474" t="s">
        <v>26097</v>
      </c>
      <c r="F474" t="s">
        <v>26096</v>
      </c>
      <c r="G474" t="s">
        <v>15</v>
      </c>
      <c r="H474" t="s">
        <v>14</v>
      </c>
      <c r="I474" t="s">
        <v>26095</v>
      </c>
      <c r="N474">
        <v>1</v>
      </c>
      <c r="O474" t="s">
        <v>26094</v>
      </c>
      <c r="P474">
        <v>7004447134</v>
      </c>
      <c r="R474" s="7">
        <v>40299</v>
      </c>
      <c r="S474" s="8">
        <f t="shared" si="56"/>
        <v>2010</v>
      </c>
      <c r="T474" s="8">
        <v>2010</v>
      </c>
      <c r="U474" s="8">
        <f t="shared" si="57"/>
        <v>12</v>
      </c>
      <c r="V474" s="7">
        <v>40299</v>
      </c>
      <c r="W474" t="s">
        <v>26093</v>
      </c>
      <c r="X474" s="2" t="s">
        <v>66</v>
      </c>
      <c r="Y474" s="6" t="e">
        <f t="shared" si="62"/>
        <v>#VALUE!</v>
      </c>
      <c r="AA474">
        <v>10363831</v>
      </c>
      <c r="AB474">
        <v>67235</v>
      </c>
      <c r="AD474" t="s">
        <v>5</v>
      </c>
      <c r="AE474">
        <v>47</v>
      </c>
      <c r="AF474">
        <v>3</v>
      </c>
      <c r="AH474" t="s">
        <v>26092</v>
      </c>
      <c r="AI474" t="s">
        <v>26091</v>
      </c>
      <c r="AK474" t="s">
        <v>26090</v>
      </c>
      <c r="AL474">
        <v>0</v>
      </c>
      <c r="AM474" s="5">
        <f t="shared" si="58"/>
        <v>0</v>
      </c>
      <c r="AN474" s="4">
        <f t="shared" si="63"/>
        <v>0</v>
      </c>
      <c r="AO474" s="3"/>
      <c r="AP474">
        <v>0</v>
      </c>
      <c r="AR474" t="s">
        <v>0</v>
      </c>
      <c r="AT474" s="2" t="s">
        <v>66</v>
      </c>
      <c r="AU474" s="1" t="e">
        <f t="shared" si="59"/>
        <v>#VALUE!</v>
      </c>
      <c r="AV474" s="1" t="e">
        <f t="shared" si="60"/>
        <v>#VALUE!</v>
      </c>
      <c r="AW474" s="1" t="e">
        <f t="shared" si="61"/>
        <v>#VALUE!</v>
      </c>
    </row>
    <row r="475" spans="1:49" x14ac:dyDescent="0.2">
      <c r="A475">
        <v>473</v>
      </c>
      <c r="B475" t="s">
        <v>26089</v>
      </c>
      <c r="F475" t="s">
        <v>26088</v>
      </c>
      <c r="G475" t="s">
        <v>15</v>
      </c>
      <c r="H475" t="s">
        <v>14</v>
      </c>
      <c r="I475" t="s">
        <v>26087</v>
      </c>
      <c r="J475">
        <v>60004176</v>
      </c>
      <c r="K475" t="s">
        <v>18487</v>
      </c>
      <c r="L475" t="s">
        <v>18486</v>
      </c>
      <c r="M475" t="s">
        <v>199</v>
      </c>
      <c r="N475">
        <v>4</v>
      </c>
      <c r="O475" t="s">
        <v>26086</v>
      </c>
      <c r="P475" t="s">
        <v>26085</v>
      </c>
      <c r="Q475" t="s">
        <v>26084</v>
      </c>
      <c r="R475" s="7">
        <v>40299</v>
      </c>
      <c r="S475" s="8">
        <f t="shared" si="56"/>
        <v>2010</v>
      </c>
      <c r="T475" s="8">
        <v>2010</v>
      </c>
      <c r="U475" s="8">
        <f t="shared" si="57"/>
        <v>12</v>
      </c>
      <c r="V475" s="7">
        <v>40299</v>
      </c>
      <c r="W475" t="s">
        <v>4843</v>
      </c>
      <c r="X475" s="2">
        <v>0.216</v>
      </c>
      <c r="Y475" s="6">
        <f t="shared" si="62"/>
        <v>5.765996636501962E-3</v>
      </c>
      <c r="AA475">
        <v>10544887</v>
      </c>
      <c r="AB475">
        <v>13200</v>
      </c>
      <c r="AD475" t="s">
        <v>5</v>
      </c>
      <c r="AE475">
        <v>25</v>
      </c>
      <c r="AF475">
        <v>5</v>
      </c>
      <c r="AH475" t="s">
        <v>26083</v>
      </c>
      <c r="AI475" t="s">
        <v>26082</v>
      </c>
      <c r="AJ475" t="s">
        <v>26081</v>
      </c>
      <c r="AK475" t="s">
        <v>26080</v>
      </c>
      <c r="AL475">
        <v>0</v>
      </c>
      <c r="AM475" s="5">
        <f t="shared" si="58"/>
        <v>0</v>
      </c>
      <c r="AN475" s="4">
        <f t="shared" si="63"/>
        <v>0</v>
      </c>
      <c r="AO475" s="3"/>
      <c r="AP475">
        <v>0</v>
      </c>
      <c r="AR475" t="s">
        <v>0</v>
      </c>
      <c r="AT475" s="2" t="s">
        <v>66</v>
      </c>
      <c r="AU475" s="1">
        <f t="shared" si="59"/>
        <v>0.40361976455513726</v>
      </c>
      <c r="AV475" s="1">
        <f t="shared" si="60"/>
        <v>0.28829983182509811</v>
      </c>
      <c r="AW475" s="1">
        <f t="shared" si="61"/>
        <v>0.17297989909505887</v>
      </c>
    </row>
    <row r="476" spans="1:49" x14ac:dyDescent="0.2">
      <c r="A476">
        <v>474</v>
      </c>
      <c r="B476" t="s">
        <v>26079</v>
      </c>
      <c r="C476" t="s">
        <v>26078</v>
      </c>
      <c r="F476" t="s">
        <v>26077</v>
      </c>
      <c r="G476" t="s">
        <v>15</v>
      </c>
      <c r="H476" t="s">
        <v>14</v>
      </c>
      <c r="I476" t="s">
        <v>22423</v>
      </c>
      <c r="J476">
        <v>60005913</v>
      </c>
      <c r="K476" t="s">
        <v>22422</v>
      </c>
      <c r="L476" t="s">
        <v>1919</v>
      </c>
      <c r="M476" t="s">
        <v>1918</v>
      </c>
      <c r="N476">
        <v>5</v>
      </c>
      <c r="O476" t="s">
        <v>26076</v>
      </c>
      <c r="P476" t="s">
        <v>26075</v>
      </c>
      <c r="Q476" t="s">
        <v>26074</v>
      </c>
      <c r="R476" s="7">
        <v>40299</v>
      </c>
      <c r="S476" s="8">
        <f t="shared" si="56"/>
        <v>2010</v>
      </c>
      <c r="T476" s="8">
        <v>2010</v>
      </c>
      <c r="U476" s="8">
        <f t="shared" si="57"/>
        <v>12</v>
      </c>
      <c r="V476" s="7">
        <v>40299</v>
      </c>
      <c r="W476" t="s">
        <v>22418</v>
      </c>
      <c r="X476" s="2">
        <v>0.371</v>
      </c>
      <c r="Y476" s="6">
        <f t="shared" si="62"/>
        <v>9.9036331117695747E-3</v>
      </c>
      <c r="AA476">
        <v>10618309</v>
      </c>
      <c r="AB476">
        <v>17903</v>
      </c>
      <c r="AC476">
        <v>16083385</v>
      </c>
      <c r="AD476" t="s">
        <v>5</v>
      </c>
      <c r="AE476">
        <v>46</v>
      </c>
      <c r="AF476">
        <v>5</v>
      </c>
      <c r="AH476" t="s">
        <v>26073</v>
      </c>
      <c r="AI476" t="s">
        <v>26072</v>
      </c>
      <c r="AJ476" t="s">
        <v>26071</v>
      </c>
      <c r="AK476" t="s">
        <v>26070</v>
      </c>
      <c r="AL476">
        <v>3</v>
      </c>
      <c r="AM476" s="5">
        <f t="shared" si="58"/>
        <v>0.25</v>
      </c>
      <c r="AN476" s="4">
        <f t="shared" si="63"/>
        <v>3.786444528587656E-4</v>
      </c>
      <c r="AO476" s="3"/>
      <c r="AP476">
        <v>0</v>
      </c>
      <c r="AR476">
        <v>675</v>
      </c>
      <c r="AT476" s="2" t="s">
        <v>66</v>
      </c>
      <c r="AU476" s="1">
        <f t="shared" si="59"/>
        <v>0.70461365140963317</v>
      </c>
      <c r="AV476" s="1">
        <f t="shared" si="60"/>
        <v>0.51411387823141697</v>
      </c>
      <c r="AW476" s="1">
        <f t="shared" si="61"/>
        <v>0.32361410505320082</v>
      </c>
    </row>
    <row r="477" spans="1:49" x14ac:dyDescent="0.2">
      <c r="A477">
        <v>475</v>
      </c>
      <c r="B477" t="s">
        <v>26069</v>
      </c>
      <c r="F477" t="s">
        <v>26068</v>
      </c>
      <c r="G477" t="s">
        <v>15</v>
      </c>
      <c r="H477" t="s">
        <v>14</v>
      </c>
      <c r="I477" t="s">
        <v>26067</v>
      </c>
      <c r="J477">
        <v>100354696</v>
      </c>
      <c r="K477" t="s">
        <v>26066</v>
      </c>
      <c r="M477" t="s">
        <v>43</v>
      </c>
      <c r="N477">
        <v>3</v>
      </c>
      <c r="O477" t="s">
        <v>26065</v>
      </c>
      <c r="P477" t="s">
        <v>26064</v>
      </c>
      <c r="Q477" t="s">
        <v>26063</v>
      </c>
      <c r="R477" s="7">
        <v>40299</v>
      </c>
      <c r="S477" s="8">
        <f t="shared" si="56"/>
        <v>2010</v>
      </c>
      <c r="T477" s="8">
        <v>2010</v>
      </c>
      <c r="U477" s="8">
        <f t="shared" si="57"/>
        <v>12</v>
      </c>
      <c r="V477" s="7">
        <v>40299</v>
      </c>
      <c r="W477" t="s">
        <v>26062</v>
      </c>
      <c r="X477" s="2">
        <v>0.10299999999999999</v>
      </c>
      <c r="Y477" s="6">
        <f t="shared" si="62"/>
        <v>2.7495261738875098E-3</v>
      </c>
      <c r="AB477">
        <v>24117</v>
      </c>
      <c r="AD477" t="s">
        <v>5</v>
      </c>
      <c r="AE477">
        <v>37</v>
      </c>
      <c r="AF477">
        <v>3</v>
      </c>
      <c r="AH477" t="s">
        <v>26061</v>
      </c>
      <c r="AI477" t="s">
        <v>26060</v>
      </c>
      <c r="AK477" t="s">
        <v>26059</v>
      </c>
      <c r="AL477">
        <v>0</v>
      </c>
      <c r="AM477" s="5">
        <f t="shared" si="58"/>
        <v>0</v>
      </c>
      <c r="AN477" s="4">
        <f t="shared" si="63"/>
        <v>0</v>
      </c>
      <c r="AO477" s="3"/>
      <c r="AP477">
        <v>0</v>
      </c>
      <c r="AR477" t="s">
        <v>0</v>
      </c>
      <c r="AT477" s="2" t="s">
        <v>66</v>
      </c>
      <c r="AU477" s="1">
        <f t="shared" si="59"/>
        <v>0.19246683217212568</v>
      </c>
      <c r="AV477" s="1">
        <f t="shared" si="60"/>
        <v>0.13747630869437549</v>
      </c>
      <c r="AW477" s="1">
        <f t="shared" si="61"/>
        <v>8.2485785216625293E-2</v>
      </c>
    </row>
    <row r="478" spans="1:49" x14ac:dyDescent="0.2">
      <c r="A478">
        <v>476</v>
      </c>
      <c r="B478" t="s">
        <v>26058</v>
      </c>
      <c r="C478" t="s">
        <v>26057</v>
      </c>
      <c r="E478">
        <v>21117730</v>
      </c>
      <c r="F478" t="s">
        <v>26056</v>
      </c>
      <c r="G478" t="s">
        <v>15</v>
      </c>
      <c r="H478" t="s">
        <v>14</v>
      </c>
      <c r="I478" t="s">
        <v>26055</v>
      </c>
      <c r="J478" t="s">
        <v>26054</v>
      </c>
      <c r="K478" t="s">
        <v>26053</v>
      </c>
      <c r="L478" t="s">
        <v>26052</v>
      </c>
      <c r="M478" t="s">
        <v>21710</v>
      </c>
      <c r="N478">
        <v>4</v>
      </c>
      <c r="O478" t="s">
        <v>26051</v>
      </c>
      <c r="P478" t="s">
        <v>26050</v>
      </c>
      <c r="Q478" t="s">
        <v>26049</v>
      </c>
      <c r="R478" s="7">
        <v>40299</v>
      </c>
      <c r="S478" s="8">
        <f t="shared" si="56"/>
        <v>2010</v>
      </c>
      <c r="T478" s="8">
        <v>2010</v>
      </c>
      <c r="U478" s="8">
        <f t="shared" si="57"/>
        <v>12</v>
      </c>
      <c r="V478" s="7">
        <v>40299</v>
      </c>
      <c r="W478" t="s">
        <v>15333</v>
      </c>
      <c r="X478" s="2">
        <v>0.61899999999999999</v>
      </c>
      <c r="Y478" s="6">
        <f t="shared" si="62"/>
        <v>1.6523851472197752E-2</v>
      </c>
      <c r="AA478">
        <v>14966</v>
      </c>
      <c r="AB478">
        <v>12936</v>
      </c>
      <c r="AD478" t="s">
        <v>5</v>
      </c>
      <c r="AE478">
        <v>127</v>
      </c>
      <c r="AF478">
        <v>5</v>
      </c>
      <c r="AH478" t="s">
        <v>26048</v>
      </c>
      <c r="AI478" t="s">
        <v>26047</v>
      </c>
      <c r="AK478" t="s">
        <v>26046</v>
      </c>
      <c r="AL478">
        <v>28</v>
      </c>
      <c r="AM478" s="5">
        <f t="shared" si="58"/>
        <v>2.3333333333333335</v>
      </c>
      <c r="AN478" s="4">
        <f t="shared" si="63"/>
        <v>3.5340148933484792E-3</v>
      </c>
      <c r="AO478" s="3"/>
      <c r="AP478">
        <v>0</v>
      </c>
      <c r="AQ478" t="s">
        <v>1806</v>
      </c>
      <c r="AR478" t="s">
        <v>0</v>
      </c>
      <c r="AS478" t="s">
        <v>1804</v>
      </c>
      <c r="AT478" s="2" t="s">
        <v>66</v>
      </c>
      <c r="AU478" s="1">
        <f t="shared" si="59"/>
        <v>1.262690049854297</v>
      </c>
      <c r="AV478" s="1">
        <f t="shared" si="60"/>
        <v>1.0028933182773117</v>
      </c>
      <c r="AW478" s="1">
        <f t="shared" si="61"/>
        <v>0.74309658670032608</v>
      </c>
    </row>
    <row r="479" spans="1:49" x14ac:dyDescent="0.2">
      <c r="A479">
        <v>477</v>
      </c>
      <c r="B479" t="s">
        <v>26045</v>
      </c>
      <c r="C479" t="s">
        <v>26044</v>
      </c>
      <c r="F479" t="s">
        <v>26043</v>
      </c>
      <c r="G479" t="s">
        <v>15</v>
      </c>
      <c r="H479" t="s">
        <v>14</v>
      </c>
      <c r="I479" t="s">
        <v>26042</v>
      </c>
      <c r="J479" t="s">
        <v>26041</v>
      </c>
      <c r="K479" t="s">
        <v>26040</v>
      </c>
      <c r="L479" t="s">
        <v>26039</v>
      </c>
      <c r="M479" t="s">
        <v>21710</v>
      </c>
      <c r="N479">
        <v>5</v>
      </c>
      <c r="O479" t="s">
        <v>26038</v>
      </c>
      <c r="P479" t="s">
        <v>26037</v>
      </c>
      <c r="Q479" t="s">
        <v>26036</v>
      </c>
      <c r="R479" s="7">
        <v>40299</v>
      </c>
      <c r="S479" s="8">
        <f t="shared" si="56"/>
        <v>2010</v>
      </c>
      <c r="T479" s="8">
        <v>2010</v>
      </c>
      <c r="U479" s="8">
        <f t="shared" si="57"/>
        <v>12</v>
      </c>
      <c r="V479" s="7">
        <v>40299</v>
      </c>
      <c r="W479" t="s">
        <v>8236</v>
      </c>
      <c r="X479" s="2">
        <v>0.80300000000000005</v>
      </c>
      <c r="Y479" s="6">
        <f t="shared" si="62"/>
        <v>2.1435626384773501E-2</v>
      </c>
      <c r="AA479">
        <v>10847529</v>
      </c>
      <c r="AB479">
        <v>12320</v>
      </c>
      <c r="AC479">
        <v>15208532</v>
      </c>
      <c r="AD479" t="s">
        <v>5</v>
      </c>
      <c r="AE479">
        <v>27</v>
      </c>
      <c r="AF479">
        <v>5</v>
      </c>
      <c r="AH479" t="s">
        <v>26035</v>
      </c>
      <c r="AI479" t="s">
        <v>26034</v>
      </c>
      <c r="AK479" t="s">
        <v>26033</v>
      </c>
      <c r="AL479">
        <v>10</v>
      </c>
      <c r="AM479" s="5">
        <f t="shared" si="58"/>
        <v>0.83333333333333337</v>
      </c>
      <c r="AN479" s="4">
        <f t="shared" si="63"/>
        <v>1.2621481761958854E-3</v>
      </c>
      <c r="AO479" s="3"/>
      <c r="AP479">
        <v>0</v>
      </c>
      <c r="AR479" t="s">
        <v>0</v>
      </c>
      <c r="AT479" s="2" t="s">
        <v>66</v>
      </c>
      <c r="AU479" s="1">
        <f t="shared" si="59"/>
        <v>1.5383582922200216</v>
      </c>
      <c r="AV479" s="1">
        <f t="shared" si="60"/>
        <v>1.1348887280484692</v>
      </c>
      <c r="AW479" s="1">
        <f t="shared" si="61"/>
        <v>0.73141916387691686</v>
      </c>
    </row>
    <row r="480" spans="1:49" x14ac:dyDescent="0.2">
      <c r="A480">
        <v>478</v>
      </c>
      <c r="B480" t="s">
        <v>26032</v>
      </c>
      <c r="C480" t="s">
        <v>26031</v>
      </c>
      <c r="F480" t="s">
        <v>26030</v>
      </c>
      <c r="G480" t="s">
        <v>15</v>
      </c>
      <c r="H480" t="s">
        <v>14</v>
      </c>
      <c r="I480" t="s">
        <v>26029</v>
      </c>
      <c r="J480">
        <v>60008088</v>
      </c>
      <c r="K480" t="s">
        <v>26028</v>
      </c>
      <c r="L480" t="s">
        <v>5294</v>
      </c>
      <c r="M480" t="s">
        <v>576</v>
      </c>
      <c r="N480">
        <v>4</v>
      </c>
      <c r="O480" t="s">
        <v>26027</v>
      </c>
      <c r="P480" t="s">
        <v>26026</v>
      </c>
      <c r="Q480" t="s">
        <v>26025</v>
      </c>
      <c r="R480" s="7">
        <v>40299</v>
      </c>
      <c r="S480" s="8">
        <f t="shared" si="56"/>
        <v>2010</v>
      </c>
      <c r="T480" s="8">
        <v>2010</v>
      </c>
      <c r="U480" s="8">
        <f t="shared" si="57"/>
        <v>12</v>
      </c>
      <c r="V480" s="7">
        <v>40299</v>
      </c>
      <c r="W480" t="s">
        <v>4271</v>
      </c>
      <c r="X480" s="2">
        <v>0.372</v>
      </c>
      <c r="Y480" s="6">
        <f t="shared" si="62"/>
        <v>9.930327540642268E-3</v>
      </c>
      <c r="AA480">
        <v>10530509</v>
      </c>
      <c r="AB480">
        <v>25282</v>
      </c>
      <c r="AD480" t="s">
        <v>5</v>
      </c>
      <c r="AE480">
        <v>20</v>
      </c>
      <c r="AF480">
        <v>3</v>
      </c>
      <c r="AH480" t="s">
        <v>26024</v>
      </c>
      <c r="AI480" t="s">
        <v>26023</v>
      </c>
      <c r="AJ480" t="s">
        <v>26022</v>
      </c>
      <c r="AK480" t="s">
        <v>26021</v>
      </c>
      <c r="AL480">
        <v>10</v>
      </c>
      <c r="AM480" s="5">
        <f t="shared" si="58"/>
        <v>0.83333333333333337</v>
      </c>
      <c r="AN480" s="4">
        <f t="shared" si="63"/>
        <v>1.2621481761958854E-3</v>
      </c>
      <c r="AO480" s="3"/>
      <c r="AP480">
        <v>0</v>
      </c>
      <c r="AQ480" t="s">
        <v>26020</v>
      </c>
      <c r="AR480" t="s">
        <v>0</v>
      </c>
      <c r="AS480" t="s">
        <v>26019</v>
      </c>
      <c r="AT480" s="2">
        <v>2.2170000000000001</v>
      </c>
      <c r="AU480" s="1">
        <f t="shared" si="59"/>
        <v>0.73298737313083517</v>
      </c>
      <c r="AV480" s="1">
        <f t="shared" si="60"/>
        <v>0.55962378584190764</v>
      </c>
      <c r="AW480" s="1">
        <f t="shared" si="61"/>
        <v>0.38626019855297999</v>
      </c>
    </row>
    <row r="481" spans="1:49" x14ac:dyDescent="0.2">
      <c r="A481">
        <v>479</v>
      </c>
      <c r="B481" t="s">
        <v>26018</v>
      </c>
      <c r="C481" t="s">
        <v>26017</v>
      </c>
      <c r="F481" t="s">
        <v>26016</v>
      </c>
      <c r="G481" t="s">
        <v>15</v>
      </c>
      <c r="H481" t="s">
        <v>14</v>
      </c>
      <c r="I481" t="s">
        <v>26015</v>
      </c>
      <c r="J481">
        <v>60068535</v>
      </c>
      <c r="K481" t="s">
        <v>21853</v>
      </c>
      <c r="L481" t="s">
        <v>6623</v>
      </c>
      <c r="M481" t="s">
        <v>6622</v>
      </c>
      <c r="N481">
        <v>5</v>
      </c>
      <c r="O481" t="s">
        <v>26014</v>
      </c>
      <c r="P481" t="s">
        <v>26013</v>
      </c>
      <c r="Q481" t="s">
        <v>26012</v>
      </c>
      <c r="R481" s="7">
        <v>40299</v>
      </c>
      <c r="S481" s="8">
        <f t="shared" si="56"/>
        <v>2010</v>
      </c>
      <c r="T481" s="8">
        <v>2010</v>
      </c>
      <c r="U481" s="8">
        <f t="shared" si="57"/>
        <v>12</v>
      </c>
      <c r="V481" s="7">
        <v>40299</v>
      </c>
      <c r="W481" t="s">
        <v>18138</v>
      </c>
      <c r="X481" s="2">
        <v>0.185</v>
      </c>
      <c r="Y481" s="6">
        <f t="shared" si="62"/>
        <v>4.9384693414484399E-3</v>
      </c>
      <c r="AA481">
        <v>7352727</v>
      </c>
      <c r="AB481">
        <v>32478</v>
      </c>
      <c r="AD481" t="s">
        <v>5</v>
      </c>
      <c r="AE481">
        <v>53</v>
      </c>
      <c r="AF481">
        <v>5</v>
      </c>
      <c r="AH481" t="s">
        <v>26011</v>
      </c>
      <c r="AI481" t="s">
        <v>26010</v>
      </c>
      <c r="AK481" t="s">
        <v>26009</v>
      </c>
      <c r="AL481">
        <v>13</v>
      </c>
      <c r="AM481" s="5">
        <f t="shared" si="58"/>
        <v>1.0833333333333333</v>
      </c>
      <c r="AN481" s="4">
        <f t="shared" si="63"/>
        <v>1.6407926290546509E-3</v>
      </c>
      <c r="AO481" s="3"/>
      <c r="AP481">
        <v>0</v>
      </c>
      <c r="AR481" t="s">
        <v>0</v>
      </c>
      <c r="AT481" s="2" t="s">
        <v>66</v>
      </c>
      <c r="AU481" s="1">
        <f t="shared" si="59"/>
        <v>0.39491663277303024</v>
      </c>
      <c r="AV481" s="1">
        <f t="shared" si="60"/>
        <v>0.32896309852515454</v>
      </c>
      <c r="AW481" s="1">
        <f t="shared" si="61"/>
        <v>0.26300956427727873</v>
      </c>
    </row>
    <row r="482" spans="1:49" x14ac:dyDescent="0.2">
      <c r="A482">
        <v>480</v>
      </c>
      <c r="B482" t="s">
        <v>26008</v>
      </c>
      <c r="C482" t="s">
        <v>26007</v>
      </c>
      <c r="F482" t="s">
        <v>26006</v>
      </c>
      <c r="G482" t="s">
        <v>15</v>
      </c>
      <c r="H482" t="s">
        <v>14</v>
      </c>
      <c r="I482" t="s">
        <v>26005</v>
      </c>
      <c r="J482" t="s">
        <v>26004</v>
      </c>
      <c r="K482" t="s">
        <v>26003</v>
      </c>
      <c r="L482" t="s">
        <v>26002</v>
      </c>
      <c r="M482" t="s">
        <v>26001</v>
      </c>
      <c r="N482">
        <v>11</v>
      </c>
      <c r="O482" t="s">
        <v>26000</v>
      </c>
      <c r="P482" t="s">
        <v>25999</v>
      </c>
      <c r="Q482" t="s">
        <v>25998</v>
      </c>
      <c r="R482" s="7">
        <v>40299</v>
      </c>
      <c r="S482" s="8">
        <f t="shared" si="56"/>
        <v>2010</v>
      </c>
      <c r="T482" s="8">
        <v>2010</v>
      </c>
      <c r="U482" s="8">
        <f t="shared" si="57"/>
        <v>12</v>
      </c>
      <c r="V482" s="7">
        <v>40299</v>
      </c>
      <c r="W482" t="s">
        <v>25997</v>
      </c>
      <c r="X482" s="2">
        <v>0.32500000000000001</v>
      </c>
      <c r="Y482" s="6">
        <f t="shared" si="62"/>
        <v>8.6756893836256385E-3</v>
      </c>
      <c r="AA482">
        <v>204412</v>
      </c>
      <c r="AB482">
        <v>15467</v>
      </c>
      <c r="AD482" t="s">
        <v>5</v>
      </c>
      <c r="AE482">
        <v>53</v>
      </c>
      <c r="AF482">
        <v>3</v>
      </c>
      <c r="AH482" t="s">
        <v>25996</v>
      </c>
      <c r="AI482" t="s">
        <v>25995</v>
      </c>
      <c r="AK482" t="s">
        <v>25994</v>
      </c>
      <c r="AL482">
        <v>9</v>
      </c>
      <c r="AM482" s="5">
        <f t="shared" si="58"/>
        <v>0.75</v>
      </c>
      <c r="AN482" s="4">
        <f t="shared" si="63"/>
        <v>1.1359333585762969E-3</v>
      </c>
      <c r="AO482" s="3"/>
      <c r="AP482">
        <v>0</v>
      </c>
      <c r="AQ482" t="s">
        <v>1910</v>
      </c>
      <c r="AR482" t="s">
        <v>25993</v>
      </c>
      <c r="AS482" t="s">
        <v>1908</v>
      </c>
      <c r="AT482" s="2" t="s">
        <v>66</v>
      </c>
      <c r="AU482" s="1">
        <f t="shared" si="59"/>
        <v>0.64137625761108363</v>
      </c>
      <c r="AV482" s="1">
        <f t="shared" si="60"/>
        <v>0.49058113711009682</v>
      </c>
      <c r="AW482" s="1">
        <f t="shared" si="61"/>
        <v>0.3397860166091099</v>
      </c>
    </row>
    <row r="483" spans="1:49" x14ac:dyDescent="0.2">
      <c r="A483">
        <v>481</v>
      </c>
      <c r="B483" t="s">
        <v>25992</v>
      </c>
      <c r="F483" t="s">
        <v>25991</v>
      </c>
      <c r="G483" t="s">
        <v>15</v>
      </c>
      <c r="H483" t="s">
        <v>14</v>
      </c>
      <c r="I483" t="s">
        <v>25990</v>
      </c>
      <c r="J483">
        <v>60025578</v>
      </c>
      <c r="K483" t="s">
        <v>778</v>
      </c>
      <c r="L483" t="s">
        <v>777</v>
      </c>
      <c r="M483" t="s">
        <v>58</v>
      </c>
      <c r="N483">
        <v>3</v>
      </c>
      <c r="O483" t="s">
        <v>25989</v>
      </c>
      <c r="P483" t="s">
        <v>25988</v>
      </c>
      <c r="Q483" t="s">
        <v>1130</v>
      </c>
      <c r="R483" s="7">
        <v>40299</v>
      </c>
      <c r="S483" s="8">
        <f t="shared" si="56"/>
        <v>2010</v>
      </c>
      <c r="T483" s="8">
        <v>2010</v>
      </c>
      <c r="U483" s="8">
        <f t="shared" si="57"/>
        <v>12</v>
      </c>
      <c r="V483" s="7">
        <v>40299</v>
      </c>
      <c r="W483" t="s">
        <v>25987</v>
      </c>
      <c r="X483" s="2">
        <v>0.14699999999999999</v>
      </c>
      <c r="Y483" s="6">
        <f t="shared" si="62"/>
        <v>3.9240810442860577E-3</v>
      </c>
      <c r="AA483">
        <v>9731318</v>
      </c>
      <c r="AB483">
        <v>17500155116</v>
      </c>
      <c r="AD483" t="s">
        <v>5</v>
      </c>
      <c r="AE483">
        <v>6</v>
      </c>
      <c r="AF483">
        <v>3</v>
      </c>
      <c r="AH483" t="s">
        <v>25986</v>
      </c>
      <c r="AI483" t="s">
        <v>25985</v>
      </c>
      <c r="AJ483" t="s">
        <v>25984</v>
      </c>
      <c r="AK483" t="s">
        <v>25983</v>
      </c>
      <c r="AL483">
        <v>3</v>
      </c>
      <c r="AM483" s="5">
        <f t="shared" si="58"/>
        <v>0.25</v>
      </c>
      <c r="AN483" s="4">
        <f t="shared" si="63"/>
        <v>3.786444528587656E-4</v>
      </c>
      <c r="AO483" s="3"/>
      <c r="AP483">
        <v>0</v>
      </c>
      <c r="AR483" t="s">
        <v>0</v>
      </c>
      <c r="AT483" s="2" t="s">
        <v>66</v>
      </c>
      <c r="AU483" s="1">
        <f t="shared" si="59"/>
        <v>0.28604500668578697</v>
      </c>
      <c r="AV483" s="1">
        <f t="shared" si="60"/>
        <v>0.21513627485724116</v>
      </c>
      <c r="AW483" s="1">
        <f t="shared" si="61"/>
        <v>0.14422754302869531</v>
      </c>
    </row>
    <row r="484" spans="1:49" x14ac:dyDescent="0.2">
      <c r="A484">
        <v>482</v>
      </c>
      <c r="B484" t="s">
        <v>25982</v>
      </c>
      <c r="C484" t="s">
        <v>25981</v>
      </c>
      <c r="F484" t="s">
        <v>25980</v>
      </c>
      <c r="G484" t="s">
        <v>15</v>
      </c>
      <c r="H484" t="s">
        <v>14</v>
      </c>
      <c r="I484" t="s">
        <v>25979</v>
      </c>
      <c r="J484" t="s">
        <v>888</v>
      </c>
      <c r="K484" t="s">
        <v>887</v>
      </c>
      <c r="L484" t="s">
        <v>886</v>
      </c>
      <c r="M484" t="s">
        <v>885</v>
      </c>
      <c r="N484">
        <v>6</v>
      </c>
      <c r="O484" t="s">
        <v>25978</v>
      </c>
      <c r="P484" t="s">
        <v>25977</v>
      </c>
      <c r="Q484" t="s">
        <v>25976</v>
      </c>
      <c r="R484" s="7">
        <v>40299</v>
      </c>
      <c r="S484" s="8">
        <f t="shared" si="56"/>
        <v>2010</v>
      </c>
      <c r="T484" s="8">
        <v>2010</v>
      </c>
      <c r="U484" s="8">
        <f t="shared" si="57"/>
        <v>12</v>
      </c>
      <c r="V484" s="7">
        <v>40299</v>
      </c>
      <c r="W484" t="s">
        <v>7011</v>
      </c>
      <c r="X484" s="2">
        <v>0.74099999999999999</v>
      </c>
      <c r="Y484" s="6">
        <f t="shared" si="62"/>
        <v>1.9780571794666454E-2</v>
      </c>
      <c r="AA484">
        <v>7403224</v>
      </c>
      <c r="AB484">
        <v>12341</v>
      </c>
      <c r="AD484" t="s">
        <v>5</v>
      </c>
      <c r="AE484">
        <v>27</v>
      </c>
      <c r="AF484">
        <v>5</v>
      </c>
      <c r="AH484" t="s">
        <v>25975</v>
      </c>
      <c r="AI484" t="s">
        <v>25974</v>
      </c>
      <c r="AK484" t="s">
        <v>25973</v>
      </c>
      <c r="AL484">
        <v>12</v>
      </c>
      <c r="AM484" s="5">
        <f t="shared" si="58"/>
        <v>1</v>
      </c>
      <c r="AN484" s="4">
        <f t="shared" si="63"/>
        <v>1.5145778114350624E-3</v>
      </c>
      <c r="AO484" s="3"/>
      <c r="AP484">
        <v>0</v>
      </c>
      <c r="AR484" t="s">
        <v>0</v>
      </c>
      <c r="AT484" s="2" t="s">
        <v>66</v>
      </c>
      <c r="AU484" s="1">
        <f t="shared" si="59"/>
        <v>1.4300773599697036</v>
      </c>
      <c r="AV484" s="1">
        <f t="shared" si="60"/>
        <v>1.0647574803050759</v>
      </c>
      <c r="AW484" s="1">
        <f t="shared" si="61"/>
        <v>0.69943760064044791</v>
      </c>
    </row>
    <row r="485" spans="1:49" x14ac:dyDescent="0.2">
      <c r="A485">
        <v>483</v>
      </c>
      <c r="B485" t="s">
        <v>25972</v>
      </c>
      <c r="C485" t="s">
        <v>25971</v>
      </c>
      <c r="F485" t="s">
        <v>25970</v>
      </c>
      <c r="G485" t="s">
        <v>15</v>
      </c>
      <c r="H485" t="s">
        <v>14</v>
      </c>
      <c r="I485" t="s">
        <v>25969</v>
      </c>
      <c r="J485" t="s">
        <v>25968</v>
      </c>
      <c r="K485" t="s">
        <v>25967</v>
      </c>
      <c r="L485" t="s">
        <v>25966</v>
      </c>
      <c r="M485" t="s">
        <v>25965</v>
      </c>
      <c r="N485">
        <v>10</v>
      </c>
      <c r="O485" t="s">
        <v>25964</v>
      </c>
      <c r="P485" t="s">
        <v>25963</v>
      </c>
      <c r="Q485" t="s">
        <v>25962</v>
      </c>
      <c r="R485" s="7">
        <v>40299</v>
      </c>
      <c r="S485" s="8">
        <f t="shared" si="56"/>
        <v>2010</v>
      </c>
      <c r="T485" s="8">
        <v>2010</v>
      </c>
      <c r="U485" s="8">
        <f t="shared" si="57"/>
        <v>12</v>
      </c>
      <c r="V485" s="7">
        <v>40299</v>
      </c>
      <c r="W485" t="s">
        <v>25961</v>
      </c>
      <c r="X485" s="2">
        <v>0.38800000000000001</v>
      </c>
      <c r="Y485" s="6">
        <f t="shared" si="62"/>
        <v>1.0357438402605376E-2</v>
      </c>
      <c r="AA485">
        <v>15420973</v>
      </c>
      <c r="AB485">
        <v>19924</v>
      </c>
      <c r="AC485">
        <v>15420981</v>
      </c>
      <c r="AD485" t="s">
        <v>5</v>
      </c>
      <c r="AE485">
        <v>28</v>
      </c>
      <c r="AF485" s="9">
        <v>44289</v>
      </c>
      <c r="AH485" t="s">
        <v>25960</v>
      </c>
      <c r="AI485" t="s">
        <v>25959</v>
      </c>
      <c r="AJ485" t="s">
        <v>25958</v>
      </c>
      <c r="AK485" t="s">
        <v>25957</v>
      </c>
      <c r="AL485">
        <v>3</v>
      </c>
      <c r="AM485" s="5">
        <f t="shared" si="58"/>
        <v>0.25</v>
      </c>
      <c r="AN485" s="4">
        <f t="shared" si="63"/>
        <v>3.786444528587656E-4</v>
      </c>
      <c r="AO485" s="3"/>
      <c r="AP485">
        <v>0</v>
      </c>
      <c r="AR485" t="s">
        <v>0</v>
      </c>
      <c r="AT485" s="2">
        <v>1.617</v>
      </c>
      <c r="AU485" s="1">
        <f t="shared" si="59"/>
        <v>0.73638002176813921</v>
      </c>
      <c r="AV485" s="1">
        <f t="shared" si="60"/>
        <v>0.53680414277320709</v>
      </c>
      <c r="AW485" s="1">
        <f t="shared" si="61"/>
        <v>0.33722826377827486</v>
      </c>
    </row>
    <row r="486" spans="1:49" x14ac:dyDescent="0.2">
      <c r="A486">
        <v>484</v>
      </c>
      <c r="B486" t="s">
        <v>25956</v>
      </c>
      <c r="C486" t="s">
        <v>25955</v>
      </c>
      <c r="E486">
        <v>20422717</v>
      </c>
      <c r="F486" t="s">
        <v>25954</v>
      </c>
      <c r="G486" t="s">
        <v>15</v>
      </c>
      <c r="H486" t="s">
        <v>14</v>
      </c>
      <c r="I486" t="s">
        <v>25953</v>
      </c>
      <c r="J486" t="s">
        <v>25952</v>
      </c>
      <c r="K486" t="s">
        <v>25951</v>
      </c>
      <c r="L486" t="s">
        <v>25950</v>
      </c>
      <c r="M486" t="s">
        <v>95</v>
      </c>
      <c r="N486">
        <v>4</v>
      </c>
      <c r="O486" t="s">
        <v>25949</v>
      </c>
      <c r="P486" t="s">
        <v>25948</v>
      </c>
      <c r="Q486" t="s">
        <v>25947</v>
      </c>
      <c r="R486" s="7">
        <v>40299</v>
      </c>
      <c r="S486" s="8">
        <f t="shared" si="56"/>
        <v>2010</v>
      </c>
      <c r="T486" s="8">
        <v>2010</v>
      </c>
      <c r="U486" s="8">
        <f t="shared" si="57"/>
        <v>12</v>
      </c>
      <c r="V486" s="7">
        <v>40299</v>
      </c>
      <c r="W486" t="s">
        <v>25946</v>
      </c>
      <c r="X486" s="2">
        <v>0.57599999999999996</v>
      </c>
      <c r="Y486" s="6">
        <f t="shared" si="62"/>
        <v>1.5375991030671898E-2</v>
      </c>
      <c r="AA486">
        <v>7394462</v>
      </c>
      <c r="AB486">
        <v>19155</v>
      </c>
      <c r="AC486">
        <v>15206327</v>
      </c>
      <c r="AD486" t="s">
        <v>5</v>
      </c>
      <c r="AE486">
        <v>74</v>
      </c>
      <c r="AF486">
        <v>1</v>
      </c>
      <c r="AH486" t="s">
        <v>25945</v>
      </c>
      <c r="AI486" t="s">
        <v>25944</v>
      </c>
      <c r="AJ486" t="s">
        <v>25943</v>
      </c>
      <c r="AK486" t="s">
        <v>25942</v>
      </c>
      <c r="AL486">
        <v>10</v>
      </c>
      <c r="AM486" s="5">
        <f t="shared" si="58"/>
        <v>0.83333333333333337</v>
      </c>
      <c r="AN486" s="4">
        <f t="shared" si="63"/>
        <v>1.2621481761958854E-3</v>
      </c>
      <c r="AO486" s="3"/>
      <c r="AP486">
        <v>1</v>
      </c>
      <c r="AQ486" t="s">
        <v>20902</v>
      </c>
      <c r="AR486" t="s">
        <v>25941</v>
      </c>
      <c r="AS486" t="s">
        <v>20900</v>
      </c>
      <c r="AT486" s="2" t="s">
        <v>66</v>
      </c>
      <c r="AU486" s="1">
        <f t="shared" si="59"/>
        <v>1.1141838174329093</v>
      </c>
      <c r="AV486" s="1">
        <f t="shared" si="60"/>
        <v>0.83190696034338918</v>
      </c>
      <c r="AW486" s="1">
        <f t="shared" si="61"/>
        <v>0.54963010325386885</v>
      </c>
    </row>
    <row r="487" spans="1:49" x14ac:dyDescent="0.2">
      <c r="A487">
        <v>485</v>
      </c>
      <c r="B487" t="s">
        <v>25940</v>
      </c>
      <c r="C487" t="s">
        <v>25939</v>
      </c>
      <c r="F487" t="s">
        <v>25938</v>
      </c>
      <c r="G487" t="s">
        <v>15</v>
      </c>
      <c r="H487" t="s">
        <v>14</v>
      </c>
      <c r="I487" t="s">
        <v>25937</v>
      </c>
      <c r="J487" t="s">
        <v>25936</v>
      </c>
      <c r="K487" t="s">
        <v>25935</v>
      </c>
      <c r="L487" t="s">
        <v>25934</v>
      </c>
      <c r="M487" t="s">
        <v>1767</v>
      </c>
      <c r="N487">
        <v>3</v>
      </c>
      <c r="O487" t="s">
        <v>25933</v>
      </c>
      <c r="P487" t="s">
        <v>25932</v>
      </c>
      <c r="Q487" t="s">
        <v>25931</v>
      </c>
      <c r="R487" s="7">
        <v>40299</v>
      </c>
      <c r="S487" s="8">
        <f t="shared" si="56"/>
        <v>2010</v>
      </c>
      <c r="T487" s="8">
        <v>2010</v>
      </c>
      <c r="U487" s="8">
        <f t="shared" si="57"/>
        <v>12</v>
      </c>
      <c r="V487" s="7">
        <v>40299</v>
      </c>
      <c r="W487" t="s">
        <v>4915</v>
      </c>
      <c r="X487" s="2">
        <v>0.77400000000000002</v>
      </c>
      <c r="Y487" s="6">
        <f t="shared" si="62"/>
        <v>2.0661487947465366E-2</v>
      </c>
      <c r="AA487">
        <v>7390572</v>
      </c>
      <c r="AB487">
        <v>13549</v>
      </c>
      <c r="AD487" t="s">
        <v>5</v>
      </c>
      <c r="AE487">
        <v>27</v>
      </c>
      <c r="AF487">
        <v>5</v>
      </c>
      <c r="AH487" t="s">
        <v>25930</v>
      </c>
      <c r="AI487" t="s">
        <v>25929</v>
      </c>
      <c r="AJ487" t="s">
        <v>25928</v>
      </c>
      <c r="AK487" t="s">
        <v>25927</v>
      </c>
      <c r="AL487">
        <v>40</v>
      </c>
      <c r="AM487" s="5">
        <f t="shared" si="58"/>
        <v>3.3333333333333335</v>
      </c>
      <c r="AN487" s="4">
        <f t="shared" si="63"/>
        <v>5.0485927047835416E-3</v>
      </c>
      <c r="AO487" s="3"/>
      <c r="AP487">
        <v>1</v>
      </c>
      <c r="AR487" t="s">
        <v>0</v>
      </c>
      <c r="AT487" s="2" t="s">
        <v>66</v>
      </c>
      <c r="AU487" s="1">
        <f t="shared" si="59"/>
        <v>1.5977619374660819</v>
      </c>
      <c r="AV487" s="1">
        <f t="shared" si="60"/>
        <v>1.2855040326124454</v>
      </c>
      <c r="AW487" s="1">
        <f t="shared" si="61"/>
        <v>0.97324612775880892</v>
      </c>
    </row>
    <row r="488" spans="1:49" x14ac:dyDescent="0.2">
      <c r="A488">
        <v>486</v>
      </c>
      <c r="B488" t="s">
        <v>25926</v>
      </c>
      <c r="C488" t="s">
        <v>25925</v>
      </c>
      <c r="F488" t="s">
        <v>25924</v>
      </c>
      <c r="G488" t="s">
        <v>15</v>
      </c>
      <c r="H488" t="s">
        <v>14</v>
      </c>
      <c r="I488" t="s">
        <v>4923</v>
      </c>
      <c r="J488" t="s">
        <v>25923</v>
      </c>
      <c r="K488" t="s">
        <v>25922</v>
      </c>
      <c r="L488" t="s">
        <v>25921</v>
      </c>
      <c r="M488" t="s">
        <v>25920</v>
      </c>
      <c r="N488">
        <v>4</v>
      </c>
      <c r="O488" t="s">
        <v>25919</v>
      </c>
      <c r="P488" t="s">
        <v>25918</v>
      </c>
      <c r="Q488" t="s">
        <v>25917</v>
      </c>
      <c r="R488" s="7">
        <v>40299</v>
      </c>
      <c r="S488" s="8">
        <f t="shared" si="56"/>
        <v>2010</v>
      </c>
      <c r="T488" s="8">
        <v>2010</v>
      </c>
      <c r="U488" s="8">
        <f t="shared" si="57"/>
        <v>12</v>
      </c>
      <c r="V488" s="7">
        <v>40299</v>
      </c>
      <c r="W488" t="s">
        <v>4915</v>
      </c>
      <c r="X488" s="2">
        <v>0.77400000000000002</v>
      </c>
      <c r="Y488" s="6">
        <f t="shared" si="62"/>
        <v>2.0661487947465366E-2</v>
      </c>
      <c r="AA488">
        <v>7390572</v>
      </c>
      <c r="AB488">
        <v>13549</v>
      </c>
      <c r="AD488" t="s">
        <v>5</v>
      </c>
      <c r="AE488">
        <v>27</v>
      </c>
      <c r="AF488">
        <v>5</v>
      </c>
      <c r="AH488" t="s">
        <v>25916</v>
      </c>
      <c r="AI488" t="s">
        <v>25915</v>
      </c>
      <c r="AJ488" t="s">
        <v>25914</v>
      </c>
      <c r="AK488" t="s">
        <v>25913</v>
      </c>
      <c r="AL488">
        <v>19</v>
      </c>
      <c r="AM488" s="5">
        <f t="shared" si="58"/>
        <v>1.5833333333333333</v>
      </c>
      <c r="AN488" s="4">
        <f t="shared" si="63"/>
        <v>2.3980815347721821E-3</v>
      </c>
      <c r="AO488" s="3"/>
      <c r="AP488">
        <v>1</v>
      </c>
      <c r="AR488" t="s">
        <v>0</v>
      </c>
      <c r="AT488" s="2" t="s">
        <v>66</v>
      </c>
      <c r="AU488" s="1">
        <f t="shared" si="59"/>
        <v>1.518246602365741</v>
      </c>
      <c r="AV488" s="1">
        <f t="shared" si="60"/>
        <v>1.1529784741118774</v>
      </c>
      <c r="AW488" s="1">
        <f t="shared" si="61"/>
        <v>0.78771034585801369</v>
      </c>
    </row>
    <row r="489" spans="1:49" x14ac:dyDescent="0.2">
      <c r="A489">
        <v>487</v>
      </c>
      <c r="B489" t="s">
        <v>25912</v>
      </c>
      <c r="C489" t="s">
        <v>25911</v>
      </c>
      <c r="F489" t="s">
        <v>25910</v>
      </c>
      <c r="G489" t="s">
        <v>15</v>
      </c>
      <c r="H489" t="s">
        <v>14</v>
      </c>
      <c r="I489" t="s">
        <v>25909</v>
      </c>
      <c r="J489">
        <v>60015986</v>
      </c>
      <c r="K489" t="s">
        <v>1106</v>
      </c>
      <c r="L489" t="s">
        <v>1105</v>
      </c>
      <c r="M489" t="s">
        <v>235</v>
      </c>
      <c r="N489">
        <v>6</v>
      </c>
      <c r="O489" t="s">
        <v>25908</v>
      </c>
      <c r="P489" t="s">
        <v>25907</v>
      </c>
      <c r="Q489" t="s">
        <v>25906</v>
      </c>
      <c r="R489" s="7">
        <v>40299</v>
      </c>
      <c r="S489" s="8">
        <f t="shared" si="56"/>
        <v>2010</v>
      </c>
      <c r="T489" s="8">
        <v>2010</v>
      </c>
      <c r="U489" s="8">
        <f t="shared" si="57"/>
        <v>12</v>
      </c>
      <c r="V489" s="7">
        <v>40299</v>
      </c>
      <c r="W489" t="s">
        <v>2165</v>
      </c>
      <c r="X489" s="2">
        <v>0.28599999999999998</v>
      </c>
      <c r="Y489" s="6">
        <f t="shared" si="62"/>
        <v>7.6346066575905605E-3</v>
      </c>
      <c r="AA489">
        <v>9205071</v>
      </c>
      <c r="AB489">
        <v>28139</v>
      </c>
      <c r="AC489">
        <v>15693937</v>
      </c>
      <c r="AD489" t="s">
        <v>5</v>
      </c>
      <c r="AE489">
        <v>24</v>
      </c>
      <c r="AF489">
        <v>7</v>
      </c>
      <c r="AH489" t="s">
        <v>25905</v>
      </c>
      <c r="AI489" t="s">
        <v>25904</v>
      </c>
      <c r="AK489" t="s">
        <v>25903</v>
      </c>
      <c r="AL489">
        <v>58</v>
      </c>
      <c r="AM489" s="5">
        <f t="shared" si="58"/>
        <v>4.833333333333333</v>
      </c>
      <c r="AN489" s="4">
        <f t="shared" si="63"/>
        <v>7.320459421936135E-3</v>
      </c>
      <c r="AO489" s="3"/>
      <c r="AP489">
        <v>0</v>
      </c>
      <c r="AR489" t="s">
        <v>25902</v>
      </c>
      <c r="AT489" s="2" t="s">
        <v>66</v>
      </c>
      <c r="AU489" s="1">
        <f t="shared" si="59"/>
        <v>0.75403624868942332</v>
      </c>
      <c r="AV489" s="1">
        <f t="shared" si="60"/>
        <v>0.74775330397633477</v>
      </c>
      <c r="AW489" s="1">
        <f t="shared" si="61"/>
        <v>0.74147035926324623</v>
      </c>
    </row>
    <row r="490" spans="1:49" x14ac:dyDescent="0.2">
      <c r="A490">
        <v>488</v>
      </c>
      <c r="B490" t="s">
        <v>25901</v>
      </c>
      <c r="C490" t="s">
        <v>25900</v>
      </c>
      <c r="F490" t="s">
        <v>25899</v>
      </c>
      <c r="G490" t="s">
        <v>15</v>
      </c>
      <c r="H490" t="s">
        <v>14</v>
      </c>
      <c r="I490" t="s">
        <v>12036</v>
      </c>
      <c r="J490">
        <v>60013395</v>
      </c>
      <c r="K490" t="s">
        <v>4221</v>
      </c>
      <c r="L490" t="s">
        <v>4220</v>
      </c>
      <c r="M490" t="s">
        <v>1050</v>
      </c>
      <c r="N490">
        <v>2</v>
      </c>
      <c r="O490" t="s">
        <v>25898</v>
      </c>
      <c r="P490" t="s">
        <v>25897</v>
      </c>
      <c r="Q490" t="s">
        <v>4217</v>
      </c>
      <c r="R490" s="7">
        <v>40299</v>
      </c>
      <c r="S490" s="8">
        <f t="shared" si="56"/>
        <v>2010</v>
      </c>
      <c r="T490" s="8">
        <v>2010</v>
      </c>
      <c r="U490" s="8">
        <f t="shared" si="57"/>
        <v>12</v>
      </c>
      <c r="V490" s="7">
        <v>40299</v>
      </c>
      <c r="W490" t="s">
        <v>2165</v>
      </c>
      <c r="X490" s="2">
        <v>0.28599999999999998</v>
      </c>
      <c r="Y490" s="6">
        <f t="shared" si="62"/>
        <v>7.6346066575905605E-3</v>
      </c>
      <c r="AA490">
        <v>9205071</v>
      </c>
      <c r="AB490">
        <v>28139</v>
      </c>
      <c r="AC490">
        <v>15693937</v>
      </c>
      <c r="AD490" t="s">
        <v>5</v>
      </c>
      <c r="AE490">
        <v>24</v>
      </c>
      <c r="AF490">
        <v>7</v>
      </c>
      <c r="AH490" t="s">
        <v>25896</v>
      </c>
      <c r="AI490" t="s">
        <v>25895</v>
      </c>
      <c r="AK490" t="s">
        <v>25894</v>
      </c>
      <c r="AL490">
        <v>4</v>
      </c>
      <c r="AM490" s="5">
        <f t="shared" si="58"/>
        <v>0.33333333333333331</v>
      </c>
      <c r="AN490" s="4">
        <f t="shared" si="63"/>
        <v>5.048592704783541E-4</v>
      </c>
      <c r="AO490" s="3"/>
      <c r="AP490">
        <v>0</v>
      </c>
      <c r="AR490" t="s">
        <v>0</v>
      </c>
      <c r="AT490" s="2" t="s">
        <v>66</v>
      </c>
      <c r="AU490" s="1">
        <f t="shared" si="59"/>
        <v>0.54956824414568983</v>
      </c>
      <c r="AV490" s="1">
        <f t="shared" si="60"/>
        <v>0.40697329640344576</v>
      </c>
      <c r="AW490" s="1">
        <f t="shared" si="61"/>
        <v>0.26437834866120163</v>
      </c>
    </row>
    <row r="491" spans="1:49" x14ac:dyDescent="0.2">
      <c r="A491">
        <v>489</v>
      </c>
      <c r="B491" t="s">
        <v>25893</v>
      </c>
      <c r="C491" t="s">
        <v>25892</v>
      </c>
      <c r="F491" t="s">
        <v>25891</v>
      </c>
      <c r="G491" t="s">
        <v>15</v>
      </c>
      <c r="H491" t="s">
        <v>14</v>
      </c>
      <c r="I491" t="s">
        <v>25890</v>
      </c>
      <c r="J491">
        <v>60025578</v>
      </c>
      <c r="K491" t="s">
        <v>778</v>
      </c>
      <c r="L491" t="s">
        <v>777</v>
      </c>
      <c r="M491" t="s">
        <v>58</v>
      </c>
      <c r="N491">
        <v>5</v>
      </c>
      <c r="O491" t="s">
        <v>25889</v>
      </c>
      <c r="P491" t="s">
        <v>25888</v>
      </c>
      <c r="Q491" t="s">
        <v>3618</v>
      </c>
      <c r="R491" s="7">
        <v>40299</v>
      </c>
      <c r="S491" s="8">
        <f t="shared" si="56"/>
        <v>2010</v>
      </c>
      <c r="T491" s="8">
        <v>2010</v>
      </c>
      <c r="U491" s="8">
        <f t="shared" si="57"/>
        <v>12</v>
      </c>
      <c r="V491" s="7">
        <v>40299</v>
      </c>
      <c r="W491" t="s">
        <v>2165</v>
      </c>
      <c r="X491" s="2">
        <v>0.28599999999999998</v>
      </c>
      <c r="Y491" s="6">
        <f t="shared" si="62"/>
        <v>7.6346066575905605E-3</v>
      </c>
      <c r="AA491">
        <v>9205071</v>
      </c>
      <c r="AB491">
        <v>28139</v>
      </c>
      <c r="AC491">
        <v>15693937</v>
      </c>
      <c r="AD491" t="s">
        <v>5</v>
      </c>
      <c r="AE491">
        <v>24</v>
      </c>
      <c r="AF491">
        <v>7</v>
      </c>
      <c r="AH491" t="s">
        <v>25887</v>
      </c>
      <c r="AI491" t="s">
        <v>25886</v>
      </c>
      <c r="AK491" t="s">
        <v>25885</v>
      </c>
      <c r="AL491">
        <v>10</v>
      </c>
      <c r="AM491" s="5">
        <f t="shared" si="58"/>
        <v>0.83333333333333337</v>
      </c>
      <c r="AN491" s="4">
        <f t="shared" si="63"/>
        <v>1.2621481761958854E-3</v>
      </c>
      <c r="AO491" s="3"/>
      <c r="AP491">
        <v>0</v>
      </c>
      <c r="AR491" t="s">
        <v>0</v>
      </c>
      <c r="AT491" s="2" t="s">
        <v>66</v>
      </c>
      <c r="AU491" s="1">
        <f t="shared" si="59"/>
        <v>0.57228691131721576</v>
      </c>
      <c r="AV491" s="1">
        <f t="shared" si="60"/>
        <v>0.44483774168932227</v>
      </c>
      <c r="AW491" s="1">
        <f t="shared" si="61"/>
        <v>0.31738857206142879</v>
      </c>
    </row>
    <row r="492" spans="1:49" x14ac:dyDescent="0.2">
      <c r="A492">
        <v>490</v>
      </c>
      <c r="B492" t="s">
        <v>25884</v>
      </c>
      <c r="C492" t="s">
        <v>25883</v>
      </c>
      <c r="F492" t="s">
        <v>25882</v>
      </c>
      <c r="G492" t="s">
        <v>15</v>
      </c>
      <c r="H492" t="s">
        <v>14</v>
      </c>
      <c r="I492" t="s">
        <v>25881</v>
      </c>
      <c r="J492" t="s">
        <v>25880</v>
      </c>
      <c r="K492" t="s">
        <v>25879</v>
      </c>
      <c r="L492" t="s">
        <v>16868</v>
      </c>
      <c r="M492" t="s">
        <v>16867</v>
      </c>
      <c r="N492">
        <v>4</v>
      </c>
      <c r="O492" t="s">
        <v>25878</v>
      </c>
      <c r="P492" t="s">
        <v>25877</v>
      </c>
      <c r="Q492" t="s">
        <v>25876</v>
      </c>
      <c r="R492" s="7">
        <v>40299</v>
      </c>
      <c r="S492" s="8">
        <f t="shared" si="56"/>
        <v>2010</v>
      </c>
      <c r="T492" s="8">
        <v>2010</v>
      </c>
      <c r="U492" s="8">
        <f t="shared" si="57"/>
        <v>12</v>
      </c>
      <c r="V492" s="7">
        <v>40299</v>
      </c>
      <c r="W492" t="s">
        <v>2165</v>
      </c>
      <c r="X492" s="2">
        <v>0.28599999999999998</v>
      </c>
      <c r="Y492" s="6">
        <f t="shared" si="62"/>
        <v>7.6346066575905605E-3</v>
      </c>
      <c r="AA492">
        <v>9205071</v>
      </c>
      <c r="AB492">
        <v>28139</v>
      </c>
      <c r="AC492">
        <v>15693937</v>
      </c>
      <c r="AD492" t="s">
        <v>5</v>
      </c>
      <c r="AE492">
        <v>24</v>
      </c>
      <c r="AF492">
        <v>7</v>
      </c>
      <c r="AH492" t="s">
        <v>25875</v>
      </c>
      <c r="AI492" t="s">
        <v>25874</v>
      </c>
      <c r="AK492" t="s">
        <v>25873</v>
      </c>
      <c r="AL492">
        <v>13</v>
      </c>
      <c r="AM492" s="5">
        <f t="shared" si="58"/>
        <v>1.0833333333333333</v>
      </c>
      <c r="AN492" s="4">
        <f t="shared" si="63"/>
        <v>1.6407926290546509E-3</v>
      </c>
      <c r="AO492" s="3"/>
      <c r="AP492">
        <v>0</v>
      </c>
      <c r="AR492" t="s">
        <v>0</v>
      </c>
      <c r="AT492" s="2" t="s">
        <v>66</v>
      </c>
      <c r="AU492" s="1">
        <f t="shared" si="59"/>
        <v>0.58364624490297878</v>
      </c>
      <c r="AV492" s="1">
        <f t="shared" si="60"/>
        <v>0.46376996433226059</v>
      </c>
      <c r="AW492" s="1">
        <f t="shared" si="61"/>
        <v>0.34389368376154239</v>
      </c>
    </row>
    <row r="493" spans="1:49" x14ac:dyDescent="0.2">
      <c r="A493">
        <v>491</v>
      </c>
      <c r="B493" t="s">
        <v>25872</v>
      </c>
      <c r="C493" t="s">
        <v>25871</v>
      </c>
      <c r="F493" t="s">
        <v>25870</v>
      </c>
      <c r="G493" t="s">
        <v>15</v>
      </c>
      <c r="H493" t="s">
        <v>14</v>
      </c>
      <c r="I493" t="s">
        <v>25869</v>
      </c>
      <c r="J493">
        <v>60025864</v>
      </c>
      <c r="K493" t="s">
        <v>25868</v>
      </c>
      <c r="L493" t="s">
        <v>25867</v>
      </c>
      <c r="M493" t="s">
        <v>1050</v>
      </c>
      <c r="N493">
        <v>2</v>
      </c>
      <c r="O493" t="s">
        <v>25866</v>
      </c>
      <c r="P493" t="s">
        <v>25865</v>
      </c>
      <c r="Q493" t="s">
        <v>25864</v>
      </c>
      <c r="R493" s="7">
        <v>40299</v>
      </c>
      <c r="S493" s="8">
        <f t="shared" si="56"/>
        <v>2010</v>
      </c>
      <c r="T493" s="8">
        <v>2010</v>
      </c>
      <c r="U493" s="8">
        <f t="shared" si="57"/>
        <v>12</v>
      </c>
      <c r="V493" s="7">
        <v>40299</v>
      </c>
      <c r="W493" t="s">
        <v>2165</v>
      </c>
      <c r="X493" s="2">
        <v>0.28599999999999998</v>
      </c>
      <c r="Y493" s="6">
        <f t="shared" si="62"/>
        <v>7.6346066575905605E-3</v>
      </c>
      <c r="AA493">
        <v>9205071</v>
      </c>
      <c r="AB493">
        <v>28139</v>
      </c>
      <c r="AC493">
        <v>15693937</v>
      </c>
      <c r="AD493" t="s">
        <v>5</v>
      </c>
      <c r="AE493">
        <v>24</v>
      </c>
      <c r="AF493">
        <v>7</v>
      </c>
      <c r="AH493" t="s">
        <v>25863</v>
      </c>
      <c r="AI493" t="s">
        <v>25862</v>
      </c>
      <c r="AK493" t="s">
        <v>25861</v>
      </c>
      <c r="AL493">
        <v>11</v>
      </c>
      <c r="AM493" s="5">
        <f t="shared" si="58"/>
        <v>0.91666666666666663</v>
      </c>
      <c r="AN493" s="4">
        <f t="shared" si="63"/>
        <v>1.3883629938154739E-3</v>
      </c>
      <c r="AO493" s="3"/>
      <c r="AP493">
        <v>0</v>
      </c>
      <c r="AR493" t="s">
        <v>0</v>
      </c>
      <c r="AT493" s="2" t="s">
        <v>66</v>
      </c>
      <c r="AU493" s="1">
        <f t="shared" si="59"/>
        <v>0.57607335584580344</v>
      </c>
      <c r="AV493" s="1">
        <f t="shared" si="60"/>
        <v>0.45114848257030171</v>
      </c>
      <c r="AW493" s="1">
        <f t="shared" si="61"/>
        <v>0.32622360929479999</v>
      </c>
    </row>
    <row r="494" spans="1:49" x14ac:dyDescent="0.2">
      <c r="A494">
        <v>492</v>
      </c>
      <c r="B494" t="s">
        <v>25860</v>
      </c>
      <c r="C494" t="s">
        <v>25859</v>
      </c>
      <c r="F494" t="s">
        <v>25858</v>
      </c>
      <c r="G494" t="s">
        <v>15</v>
      </c>
      <c r="H494" t="s">
        <v>14</v>
      </c>
      <c r="I494" t="s">
        <v>25857</v>
      </c>
      <c r="J494" t="s">
        <v>25856</v>
      </c>
      <c r="K494" t="s">
        <v>25855</v>
      </c>
      <c r="L494" t="s">
        <v>25854</v>
      </c>
      <c r="M494" t="s">
        <v>25853</v>
      </c>
      <c r="N494">
        <v>3</v>
      </c>
      <c r="O494" t="s">
        <v>25852</v>
      </c>
      <c r="P494" t="s">
        <v>25851</v>
      </c>
      <c r="Q494" t="s">
        <v>25850</v>
      </c>
      <c r="R494" s="7">
        <v>40299</v>
      </c>
      <c r="S494" s="8">
        <f t="shared" si="56"/>
        <v>2010</v>
      </c>
      <c r="T494" s="8">
        <v>2010</v>
      </c>
      <c r="U494" s="8">
        <f t="shared" si="57"/>
        <v>12</v>
      </c>
      <c r="V494" s="7">
        <v>40299</v>
      </c>
      <c r="W494" t="s">
        <v>2165</v>
      </c>
      <c r="X494" s="2">
        <v>0.28599999999999998</v>
      </c>
      <c r="Y494" s="6">
        <f t="shared" si="62"/>
        <v>7.6346066575905605E-3</v>
      </c>
      <c r="AA494">
        <v>9205071</v>
      </c>
      <c r="AB494">
        <v>28139</v>
      </c>
      <c r="AC494">
        <v>15693937</v>
      </c>
      <c r="AD494" t="s">
        <v>5</v>
      </c>
      <c r="AE494">
        <v>24</v>
      </c>
      <c r="AF494">
        <v>7</v>
      </c>
      <c r="AH494" t="s">
        <v>25849</v>
      </c>
      <c r="AI494" t="s">
        <v>25848</v>
      </c>
      <c r="AK494" t="s">
        <v>25847</v>
      </c>
      <c r="AL494">
        <v>8</v>
      </c>
      <c r="AM494" s="5">
        <f t="shared" si="58"/>
        <v>0.66666666666666663</v>
      </c>
      <c r="AN494" s="4">
        <f t="shared" si="63"/>
        <v>1.0097185409567082E-3</v>
      </c>
      <c r="AO494" s="3"/>
      <c r="AP494">
        <v>0</v>
      </c>
      <c r="AR494" t="s">
        <v>0</v>
      </c>
      <c r="AT494" s="2" t="s">
        <v>66</v>
      </c>
      <c r="AU494" s="1">
        <f t="shared" si="59"/>
        <v>0.56471402226004042</v>
      </c>
      <c r="AV494" s="1">
        <f t="shared" si="60"/>
        <v>0.4322162599273634</v>
      </c>
      <c r="AW494" s="1">
        <f t="shared" si="61"/>
        <v>0.29971849759468638</v>
      </c>
    </row>
    <row r="495" spans="1:49" x14ac:dyDescent="0.2">
      <c r="A495">
        <v>493</v>
      </c>
      <c r="B495" t="s">
        <v>25846</v>
      </c>
      <c r="C495" t="s">
        <v>25845</v>
      </c>
      <c r="F495" t="s">
        <v>25844</v>
      </c>
      <c r="G495" t="s">
        <v>15</v>
      </c>
      <c r="H495" t="s">
        <v>14</v>
      </c>
      <c r="I495" t="s">
        <v>2624</v>
      </c>
      <c r="J495">
        <v>60025578</v>
      </c>
      <c r="K495" t="s">
        <v>778</v>
      </c>
      <c r="L495" t="s">
        <v>777</v>
      </c>
      <c r="M495" t="s">
        <v>58</v>
      </c>
      <c r="N495">
        <v>8</v>
      </c>
      <c r="O495" t="s">
        <v>25843</v>
      </c>
      <c r="P495" t="s">
        <v>25842</v>
      </c>
      <c r="Q495" t="s">
        <v>25841</v>
      </c>
      <c r="R495" s="7">
        <v>40299</v>
      </c>
      <c r="S495" s="8">
        <f t="shared" si="56"/>
        <v>2010</v>
      </c>
      <c r="T495" s="8">
        <v>2010</v>
      </c>
      <c r="U495" s="8">
        <f t="shared" si="57"/>
        <v>12</v>
      </c>
      <c r="V495" s="7">
        <v>40299</v>
      </c>
      <c r="W495" t="s">
        <v>2165</v>
      </c>
      <c r="X495" s="2">
        <v>0.28599999999999998</v>
      </c>
      <c r="Y495" s="6">
        <f t="shared" si="62"/>
        <v>7.6346066575905605E-3</v>
      </c>
      <c r="AA495">
        <v>9205071</v>
      </c>
      <c r="AB495">
        <v>28139</v>
      </c>
      <c r="AC495">
        <v>15693937</v>
      </c>
      <c r="AD495" t="s">
        <v>5</v>
      </c>
      <c r="AE495">
        <v>24</v>
      </c>
      <c r="AF495">
        <v>7</v>
      </c>
      <c r="AH495" t="s">
        <v>25840</v>
      </c>
      <c r="AI495" t="s">
        <v>25839</v>
      </c>
      <c r="AK495" t="s">
        <v>25838</v>
      </c>
      <c r="AL495">
        <v>8</v>
      </c>
      <c r="AM495" s="5">
        <f t="shared" si="58"/>
        <v>0.66666666666666663</v>
      </c>
      <c r="AN495" s="4">
        <f t="shared" si="63"/>
        <v>1.0097185409567082E-3</v>
      </c>
      <c r="AO495" s="3"/>
      <c r="AP495">
        <v>0</v>
      </c>
      <c r="AR495" t="s">
        <v>0</v>
      </c>
      <c r="AT495" s="2" t="s">
        <v>66</v>
      </c>
      <c r="AU495" s="1">
        <f t="shared" si="59"/>
        <v>0.56471402226004042</v>
      </c>
      <c r="AV495" s="1">
        <f t="shared" si="60"/>
        <v>0.4322162599273634</v>
      </c>
      <c r="AW495" s="1">
        <f t="shared" si="61"/>
        <v>0.29971849759468638</v>
      </c>
    </row>
    <row r="496" spans="1:49" x14ac:dyDescent="0.2">
      <c r="A496">
        <v>494</v>
      </c>
      <c r="B496" t="s">
        <v>25837</v>
      </c>
      <c r="F496" t="s">
        <v>25836</v>
      </c>
      <c r="G496" t="s">
        <v>15</v>
      </c>
      <c r="H496" t="s">
        <v>14</v>
      </c>
      <c r="I496" t="s">
        <v>25835</v>
      </c>
      <c r="J496">
        <v>60008293</v>
      </c>
      <c r="K496" t="s">
        <v>25834</v>
      </c>
      <c r="L496" t="s">
        <v>25833</v>
      </c>
      <c r="M496" t="s">
        <v>282</v>
      </c>
      <c r="N496">
        <v>3</v>
      </c>
      <c r="O496" t="s">
        <v>25832</v>
      </c>
      <c r="P496" t="s">
        <v>25831</v>
      </c>
      <c r="Q496" t="s">
        <v>25830</v>
      </c>
      <c r="R496" s="7">
        <v>40299</v>
      </c>
      <c r="S496" s="8">
        <f t="shared" si="56"/>
        <v>2010</v>
      </c>
      <c r="T496" s="8">
        <v>2010</v>
      </c>
      <c r="U496" s="8">
        <f t="shared" si="57"/>
        <v>12</v>
      </c>
      <c r="V496" s="7">
        <v>40299</v>
      </c>
      <c r="W496" t="s">
        <v>25829</v>
      </c>
      <c r="X496" s="2">
        <v>0.11</v>
      </c>
      <c r="Y496" s="6">
        <f t="shared" si="62"/>
        <v>2.9363871759963698E-3</v>
      </c>
      <c r="AA496">
        <v>11092734</v>
      </c>
      <c r="AB496">
        <v>144806</v>
      </c>
      <c r="AD496" t="s">
        <v>5</v>
      </c>
      <c r="AE496">
        <v>9</v>
      </c>
      <c r="AF496">
        <v>5</v>
      </c>
      <c r="AH496" t="s">
        <v>25828</v>
      </c>
      <c r="AI496" t="s">
        <v>25827</v>
      </c>
      <c r="AJ496" t="s">
        <v>25826</v>
      </c>
      <c r="AK496" t="s">
        <v>25825</v>
      </c>
      <c r="AL496">
        <v>4</v>
      </c>
      <c r="AM496" s="5">
        <f t="shared" si="58"/>
        <v>0.33333333333333331</v>
      </c>
      <c r="AN496" s="4">
        <f t="shared" si="63"/>
        <v>5.048592704783541E-4</v>
      </c>
      <c r="AO496" s="3"/>
      <c r="AP496">
        <v>0</v>
      </c>
      <c r="AR496" t="s">
        <v>0</v>
      </c>
      <c r="AT496" s="2" t="s">
        <v>66</v>
      </c>
      <c r="AU496" s="1">
        <f t="shared" si="59"/>
        <v>0.22069288043409649</v>
      </c>
      <c r="AV496" s="1">
        <f t="shared" si="60"/>
        <v>0.17206232232373619</v>
      </c>
      <c r="AW496" s="1">
        <f t="shared" si="61"/>
        <v>0.12343176421337589</v>
      </c>
    </row>
    <row r="497" spans="1:49" x14ac:dyDescent="0.2">
      <c r="A497">
        <v>495</v>
      </c>
      <c r="B497" t="s">
        <v>25824</v>
      </c>
      <c r="C497" t="s">
        <v>25823</v>
      </c>
      <c r="F497" t="s">
        <v>25822</v>
      </c>
      <c r="G497" t="s">
        <v>15</v>
      </c>
      <c r="H497" t="s">
        <v>14</v>
      </c>
      <c r="I497" t="s">
        <v>13730</v>
      </c>
      <c r="J497">
        <v>60016809</v>
      </c>
      <c r="K497" t="s">
        <v>5482</v>
      </c>
      <c r="L497" t="s">
        <v>5481</v>
      </c>
      <c r="M497" t="s">
        <v>3561</v>
      </c>
      <c r="N497">
        <v>4</v>
      </c>
      <c r="O497" t="s">
        <v>25821</v>
      </c>
      <c r="P497" t="s">
        <v>25820</v>
      </c>
      <c r="Q497" t="s">
        <v>25819</v>
      </c>
      <c r="R497" s="7">
        <v>40299</v>
      </c>
      <c r="S497" s="8">
        <f t="shared" si="56"/>
        <v>2010</v>
      </c>
      <c r="T497" s="8">
        <v>2010</v>
      </c>
      <c r="U497" s="8">
        <f t="shared" si="57"/>
        <v>12</v>
      </c>
      <c r="V497" s="7">
        <v>40299</v>
      </c>
      <c r="W497" t="s">
        <v>14676</v>
      </c>
      <c r="X497" s="2">
        <v>0.76700000000000002</v>
      </c>
      <c r="Y497" s="6">
        <f t="shared" si="62"/>
        <v>2.0474626945356504E-2</v>
      </c>
      <c r="AA497">
        <v>983063</v>
      </c>
      <c r="AB497">
        <v>26048</v>
      </c>
      <c r="AD497" t="s">
        <v>5</v>
      </c>
      <c r="AE497">
        <v>56</v>
      </c>
      <c r="AF497">
        <v>2</v>
      </c>
      <c r="AG497">
        <v>5506052</v>
      </c>
      <c r="AH497" t="s">
        <v>25818</v>
      </c>
      <c r="AI497" t="s">
        <v>25817</v>
      </c>
      <c r="AJ497" t="s">
        <v>25816</v>
      </c>
      <c r="AK497" t="s">
        <v>25815</v>
      </c>
      <c r="AL497">
        <v>2</v>
      </c>
      <c r="AM497" s="5">
        <f t="shared" si="58"/>
        <v>0.16666666666666666</v>
      </c>
      <c r="AN497" s="4">
        <f t="shared" si="63"/>
        <v>2.5242963523917705E-4</v>
      </c>
      <c r="AO497" s="3"/>
      <c r="AP497">
        <v>0</v>
      </c>
      <c r="AQ497" t="s">
        <v>3554</v>
      </c>
      <c r="AR497" t="s">
        <v>25814</v>
      </c>
      <c r="AS497" t="s">
        <v>3552</v>
      </c>
      <c r="AT497" s="2" t="s">
        <v>66</v>
      </c>
      <c r="AU497" s="1">
        <f t="shared" si="59"/>
        <v>1.4407967752321305</v>
      </c>
      <c r="AV497" s="1">
        <f t="shared" si="60"/>
        <v>1.0363528290297841</v>
      </c>
      <c r="AW497" s="1">
        <f t="shared" si="61"/>
        <v>0.63190888282743751</v>
      </c>
    </row>
    <row r="498" spans="1:49" x14ac:dyDescent="0.2">
      <c r="A498">
        <v>496</v>
      </c>
      <c r="B498" t="s">
        <v>25813</v>
      </c>
      <c r="C498" t="s">
        <v>25812</v>
      </c>
      <c r="F498" t="s">
        <v>25811</v>
      </c>
      <c r="G498" t="s">
        <v>15</v>
      </c>
      <c r="H498" t="s">
        <v>14</v>
      </c>
      <c r="I498" t="s">
        <v>25810</v>
      </c>
      <c r="J498" t="s">
        <v>25809</v>
      </c>
      <c r="K498" t="s">
        <v>25808</v>
      </c>
      <c r="L498" t="s">
        <v>25807</v>
      </c>
      <c r="M498" t="s">
        <v>829</v>
      </c>
      <c r="N498">
        <v>4</v>
      </c>
      <c r="O498" t="s">
        <v>25806</v>
      </c>
      <c r="P498" t="s">
        <v>25805</v>
      </c>
      <c r="Q498" t="s">
        <v>25804</v>
      </c>
      <c r="R498" s="7">
        <v>40299</v>
      </c>
      <c r="S498" s="8">
        <f t="shared" si="56"/>
        <v>2010</v>
      </c>
      <c r="T498" s="8">
        <v>2010</v>
      </c>
      <c r="U498" s="8">
        <f t="shared" si="57"/>
        <v>12</v>
      </c>
      <c r="V498" s="7">
        <v>40299</v>
      </c>
      <c r="W498" t="s">
        <v>14676</v>
      </c>
      <c r="X498" s="2">
        <v>0.76700000000000002</v>
      </c>
      <c r="Y498" s="6">
        <f t="shared" si="62"/>
        <v>2.0474626945356504E-2</v>
      </c>
      <c r="AA498">
        <v>983063</v>
      </c>
      <c r="AB498">
        <v>26048</v>
      </c>
      <c r="AD498" t="s">
        <v>5</v>
      </c>
      <c r="AE498">
        <v>56</v>
      </c>
      <c r="AF498">
        <v>2</v>
      </c>
      <c r="AG498">
        <v>5506027</v>
      </c>
      <c r="AH498" t="s">
        <v>25803</v>
      </c>
      <c r="AI498" t="s">
        <v>25802</v>
      </c>
      <c r="AJ498" t="s">
        <v>25801</v>
      </c>
      <c r="AK498" t="s">
        <v>25800</v>
      </c>
      <c r="AL498">
        <v>13</v>
      </c>
      <c r="AM498" s="5">
        <f t="shared" si="58"/>
        <v>1.0833333333333333</v>
      </c>
      <c r="AN498" s="4">
        <f t="shared" si="63"/>
        <v>1.6407926290546509E-3</v>
      </c>
      <c r="AO498" s="3"/>
      <c r="AP498">
        <v>0</v>
      </c>
      <c r="AR498" t="s">
        <v>25799</v>
      </c>
      <c r="AT498" s="2" t="s">
        <v>66</v>
      </c>
      <c r="AU498" s="1">
        <f t="shared" si="59"/>
        <v>1.4824476650465948</v>
      </c>
      <c r="AV498" s="1">
        <f t="shared" si="60"/>
        <v>1.1057709787205576</v>
      </c>
      <c r="AW498" s="1">
        <f t="shared" si="61"/>
        <v>0.72909429239452073</v>
      </c>
    </row>
    <row r="499" spans="1:49" x14ac:dyDescent="0.2">
      <c r="A499">
        <v>497</v>
      </c>
      <c r="B499" t="s">
        <v>25798</v>
      </c>
      <c r="C499" t="s">
        <v>25797</v>
      </c>
      <c r="F499" t="s">
        <v>25796</v>
      </c>
      <c r="G499" t="s">
        <v>15</v>
      </c>
      <c r="H499" t="s">
        <v>14</v>
      </c>
      <c r="I499" t="s">
        <v>4008</v>
      </c>
      <c r="J499">
        <v>60001558</v>
      </c>
      <c r="K499" t="s">
        <v>14670</v>
      </c>
      <c r="L499" t="s">
        <v>2273</v>
      </c>
      <c r="M499" t="s">
        <v>872</v>
      </c>
      <c r="N499">
        <v>3</v>
      </c>
      <c r="O499" t="s">
        <v>25795</v>
      </c>
      <c r="P499" t="s">
        <v>25794</v>
      </c>
      <c r="Q499" t="s">
        <v>24671</v>
      </c>
      <c r="R499" s="7">
        <v>40299</v>
      </c>
      <c r="S499" s="8">
        <f t="shared" si="56"/>
        <v>2010</v>
      </c>
      <c r="T499" s="8">
        <v>2010</v>
      </c>
      <c r="U499" s="8">
        <f t="shared" si="57"/>
        <v>12</v>
      </c>
      <c r="V499" s="7">
        <v>40299</v>
      </c>
      <c r="W499" t="s">
        <v>14676</v>
      </c>
      <c r="X499" s="2">
        <v>0.76700000000000002</v>
      </c>
      <c r="Y499" s="6">
        <f t="shared" si="62"/>
        <v>2.0474626945356504E-2</v>
      </c>
      <c r="AA499">
        <v>983063</v>
      </c>
      <c r="AB499">
        <v>26048</v>
      </c>
      <c r="AD499" t="s">
        <v>5</v>
      </c>
      <c r="AE499">
        <v>56</v>
      </c>
      <c r="AF499">
        <v>2</v>
      </c>
      <c r="AG499">
        <v>5505950</v>
      </c>
      <c r="AH499" t="s">
        <v>25793</v>
      </c>
      <c r="AI499" t="s">
        <v>25792</v>
      </c>
      <c r="AJ499" t="s">
        <v>25791</v>
      </c>
      <c r="AK499" t="s">
        <v>25790</v>
      </c>
      <c r="AL499">
        <v>13</v>
      </c>
      <c r="AM499" s="5">
        <f t="shared" si="58"/>
        <v>1.0833333333333333</v>
      </c>
      <c r="AN499" s="4">
        <f t="shared" si="63"/>
        <v>1.6407926290546509E-3</v>
      </c>
      <c r="AO499" s="3"/>
      <c r="AP499">
        <v>0</v>
      </c>
      <c r="AQ499" t="s">
        <v>2196</v>
      </c>
      <c r="AR499" t="s">
        <v>24617</v>
      </c>
      <c r="AS499" t="s">
        <v>2194</v>
      </c>
      <c r="AT499" s="2" t="s">
        <v>66</v>
      </c>
      <c r="AU499" s="1">
        <f t="shared" si="59"/>
        <v>1.4824476650465948</v>
      </c>
      <c r="AV499" s="1">
        <f t="shared" si="60"/>
        <v>1.1057709787205576</v>
      </c>
      <c r="AW499" s="1">
        <f t="shared" si="61"/>
        <v>0.72909429239452073</v>
      </c>
    </row>
    <row r="500" spans="1:49" x14ac:dyDescent="0.2">
      <c r="A500">
        <v>498</v>
      </c>
      <c r="B500" t="s">
        <v>25789</v>
      </c>
      <c r="C500" t="s">
        <v>25788</v>
      </c>
      <c r="F500" t="s">
        <v>25787</v>
      </c>
      <c r="G500" t="s">
        <v>15</v>
      </c>
      <c r="H500" t="s">
        <v>14</v>
      </c>
      <c r="I500" t="s">
        <v>25786</v>
      </c>
      <c r="J500">
        <v>60016521</v>
      </c>
      <c r="K500" t="s">
        <v>3600</v>
      </c>
      <c r="L500" t="s">
        <v>966</v>
      </c>
      <c r="M500" t="s">
        <v>58</v>
      </c>
      <c r="N500">
        <v>2</v>
      </c>
      <c r="O500" t="s">
        <v>25785</v>
      </c>
      <c r="P500" t="s">
        <v>25784</v>
      </c>
      <c r="Q500" t="s">
        <v>25783</v>
      </c>
      <c r="R500" s="7">
        <v>40299</v>
      </c>
      <c r="S500" s="8">
        <f t="shared" ref="S500:S563" si="64">YEAR(R500)</f>
        <v>2010</v>
      </c>
      <c r="T500" s="8">
        <v>2010</v>
      </c>
      <c r="U500" s="8">
        <f t="shared" ref="U500:U563" si="65">2022-T500</f>
        <v>12</v>
      </c>
      <c r="V500" s="7">
        <v>40299</v>
      </c>
      <c r="W500" t="s">
        <v>11654</v>
      </c>
      <c r="X500" s="2">
        <v>0.33500000000000002</v>
      </c>
      <c r="Y500" s="6">
        <f t="shared" si="62"/>
        <v>8.94263367235258E-3</v>
      </c>
      <c r="AA500">
        <v>10964290</v>
      </c>
      <c r="AB500">
        <v>18201</v>
      </c>
      <c r="AC500" t="s">
        <v>11653</v>
      </c>
      <c r="AD500" t="s">
        <v>5</v>
      </c>
      <c r="AE500">
        <v>20</v>
      </c>
      <c r="AF500">
        <v>3</v>
      </c>
      <c r="AH500" t="s">
        <v>25782</v>
      </c>
      <c r="AI500" t="s">
        <v>25781</v>
      </c>
      <c r="AJ500" t="s">
        <v>25780</v>
      </c>
      <c r="AK500" t="s">
        <v>25779</v>
      </c>
      <c r="AL500">
        <v>3</v>
      </c>
      <c r="AM500" s="5">
        <f t="shared" ref="AM500:AM563" si="66">AL500/U500</f>
        <v>0.25</v>
      </c>
      <c r="AN500" s="4">
        <f t="shared" si="63"/>
        <v>3.786444528587656E-4</v>
      </c>
      <c r="AO500" s="3"/>
      <c r="AP500">
        <v>0</v>
      </c>
      <c r="AR500" t="s">
        <v>0</v>
      </c>
      <c r="AT500" s="2">
        <v>1.694</v>
      </c>
      <c r="AU500" s="1">
        <f t="shared" ref="AU500:AU563" si="67">(Y500*0.7+AN500*0.3)*100</f>
        <v>0.6373436906504435</v>
      </c>
      <c r="AV500" s="1">
        <f t="shared" ref="AV500:AV563" si="68">(Y500*0.5+AN500*0.5)*100</f>
        <v>0.46606390626056726</v>
      </c>
      <c r="AW500" s="1">
        <f t="shared" ref="AW500:AW563" si="69">(Y500*0.3+AN500*0.7)*100</f>
        <v>0.29478412187069097</v>
      </c>
    </row>
    <row r="501" spans="1:49" x14ac:dyDescent="0.2">
      <c r="A501">
        <v>499</v>
      </c>
      <c r="B501" t="s">
        <v>25778</v>
      </c>
      <c r="C501" t="s">
        <v>25777</v>
      </c>
      <c r="F501" t="s">
        <v>25776</v>
      </c>
      <c r="G501" t="s">
        <v>15</v>
      </c>
      <c r="H501" t="s">
        <v>14</v>
      </c>
      <c r="I501" t="s">
        <v>25775</v>
      </c>
      <c r="J501" t="s">
        <v>25774</v>
      </c>
      <c r="K501" t="s">
        <v>25773</v>
      </c>
      <c r="L501" t="s">
        <v>25772</v>
      </c>
      <c r="M501" t="s">
        <v>924</v>
      </c>
      <c r="N501">
        <v>2</v>
      </c>
      <c r="O501" t="s">
        <v>25771</v>
      </c>
      <c r="P501" t="s">
        <v>25770</v>
      </c>
      <c r="Q501" t="s">
        <v>25769</v>
      </c>
      <c r="R501" s="7">
        <v>40299</v>
      </c>
      <c r="S501" s="8">
        <f t="shared" si="64"/>
        <v>2010</v>
      </c>
      <c r="T501" s="8">
        <v>2010</v>
      </c>
      <c r="U501" s="8">
        <f t="shared" si="65"/>
        <v>12</v>
      </c>
      <c r="V501" s="7">
        <v>40299</v>
      </c>
      <c r="W501" t="s">
        <v>11654</v>
      </c>
      <c r="X501" s="2">
        <v>0.33500000000000002</v>
      </c>
      <c r="Y501" s="6">
        <f t="shared" si="62"/>
        <v>8.94263367235258E-3</v>
      </c>
      <c r="AA501">
        <v>10964290</v>
      </c>
      <c r="AB501">
        <v>18201</v>
      </c>
      <c r="AC501" t="s">
        <v>11653</v>
      </c>
      <c r="AD501" t="s">
        <v>5</v>
      </c>
      <c r="AE501">
        <v>20</v>
      </c>
      <c r="AF501">
        <v>3</v>
      </c>
      <c r="AH501" t="s">
        <v>25768</v>
      </c>
      <c r="AI501" t="s">
        <v>25767</v>
      </c>
      <c r="AJ501" t="s">
        <v>25766</v>
      </c>
      <c r="AK501" t="s">
        <v>25765</v>
      </c>
      <c r="AL501">
        <v>9</v>
      </c>
      <c r="AM501" s="5">
        <f t="shared" si="66"/>
        <v>0.75</v>
      </c>
      <c r="AN501" s="4">
        <f t="shared" si="63"/>
        <v>1.1359333585762969E-3</v>
      </c>
      <c r="AO501" s="3"/>
      <c r="AP501">
        <v>0</v>
      </c>
      <c r="AR501" t="s">
        <v>0</v>
      </c>
      <c r="AT501" s="2">
        <v>1.694</v>
      </c>
      <c r="AU501" s="1">
        <f t="shared" si="67"/>
        <v>0.66006235782196954</v>
      </c>
      <c r="AV501" s="1">
        <f t="shared" si="68"/>
        <v>0.50392835154644389</v>
      </c>
      <c r="AW501" s="1">
        <f t="shared" si="69"/>
        <v>0.34779434527091818</v>
      </c>
    </row>
    <row r="502" spans="1:49" x14ac:dyDescent="0.2">
      <c r="A502">
        <v>500</v>
      </c>
      <c r="B502" t="s">
        <v>25764</v>
      </c>
      <c r="C502" t="s">
        <v>25763</v>
      </c>
      <c r="F502" t="s">
        <v>25762</v>
      </c>
      <c r="G502" t="s">
        <v>15</v>
      </c>
      <c r="H502" t="s">
        <v>14</v>
      </c>
      <c r="I502" t="s">
        <v>25761</v>
      </c>
      <c r="J502" t="s">
        <v>25760</v>
      </c>
      <c r="K502" t="s">
        <v>25759</v>
      </c>
      <c r="L502" t="s">
        <v>25758</v>
      </c>
      <c r="M502" t="s">
        <v>1814</v>
      </c>
      <c r="N502">
        <v>4</v>
      </c>
      <c r="O502" t="s">
        <v>25757</v>
      </c>
      <c r="P502" t="s">
        <v>25756</v>
      </c>
      <c r="Q502" t="s">
        <v>25755</v>
      </c>
      <c r="R502" s="7">
        <v>40299</v>
      </c>
      <c r="S502" s="8">
        <f t="shared" si="64"/>
        <v>2010</v>
      </c>
      <c r="T502" s="8">
        <v>2010</v>
      </c>
      <c r="U502" s="8">
        <f t="shared" si="65"/>
        <v>12</v>
      </c>
      <c r="V502" s="7">
        <v>40299</v>
      </c>
      <c r="W502" t="s">
        <v>11654</v>
      </c>
      <c r="X502" s="2">
        <v>0.33500000000000002</v>
      </c>
      <c r="Y502" s="6">
        <f t="shared" si="62"/>
        <v>8.94263367235258E-3</v>
      </c>
      <c r="AA502">
        <v>10964290</v>
      </c>
      <c r="AB502">
        <v>18201</v>
      </c>
      <c r="AC502" t="s">
        <v>11653</v>
      </c>
      <c r="AD502" t="s">
        <v>5</v>
      </c>
      <c r="AE502">
        <v>20</v>
      </c>
      <c r="AF502">
        <v>3</v>
      </c>
      <c r="AH502" t="s">
        <v>25754</v>
      </c>
      <c r="AI502" t="s">
        <v>25753</v>
      </c>
      <c r="AJ502" t="s">
        <v>25752</v>
      </c>
      <c r="AK502" t="s">
        <v>25751</v>
      </c>
      <c r="AL502">
        <v>21</v>
      </c>
      <c r="AM502" s="5">
        <f t="shared" si="66"/>
        <v>1.75</v>
      </c>
      <c r="AN502" s="4">
        <f t="shared" si="63"/>
        <v>2.6505111700113595E-3</v>
      </c>
      <c r="AO502" s="3"/>
      <c r="AP502">
        <v>0</v>
      </c>
      <c r="AR502" t="s">
        <v>0</v>
      </c>
      <c r="AT502" s="2">
        <v>1.694</v>
      </c>
      <c r="AU502" s="1">
        <f t="shared" si="67"/>
        <v>0.7054996921650214</v>
      </c>
      <c r="AV502" s="1">
        <f t="shared" si="68"/>
        <v>0.57965724211819691</v>
      </c>
      <c r="AW502" s="1">
        <f t="shared" si="69"/>
        <v>0.45381479207137249</v>
      </c>
    </row>
    <row r="503" spans="1:49" x14ac:dyDescent="0.2">
      <c r="A503">
        <v>501</v>
      </c>
      <c r="B503" t="s">
        <v>25750</v>
      </c>
      <c r="C503" t="s">
        <v>25749</v>
      </c>
      <c r="F503" t="s">
        <v>25748</v>
      </c>
      <c r="G503" t="s">
        <v>15</v>
      </c>
      <c r="H503" t="s">
        <v>14</v>
      </c>
      <c r="I503" t="s">
        <v>25747</v>
      </c>
      <c r="J503">
        <v>60008447</v>
      </c>
      <c r="K503" t="s">
        <v>25746</v>
      </c>
      <c r="L503" t="s">
        <v>20437</v>
      </c>
      <c r="M503" t="s">
        <v>992</v>
      </c>
      <c r="N503">
        <v>5</v>
      </c>
      <c r="O503" t="s">
        <v>25745</v>
      </c>
      <c r="P503" t="s">
        <v>25744</v>
      </c>
      <c r="Q503" t="s">
        <v>25743</v>
      </c>
      <c r="R503" s="7">
        <v>40299</v>
      </c>
      <c r="S503" s="8">
        <f t="shared" si="64"/>
        <v>2010</v>
      </c>
      <c r="T503" s="8">
        <v>2010</v>
      </c>
      <c r="U503" s="8">
        <f t="shared" si="65"/>
        <v>12</v>
      </c>
      <c r="V503" s="7">
        <v>40299</v>
      </c>
      <c r="W503" t="s">
        <v>11654</v>
      </c>
      <c r="X503" s="2">
        <v>0.33500000000000002</v>
      </c>
      <c r="Y503" s="6">
        <f t="shared" si="62"/>
        <v>8.94263367235258E-3</v>
      </c>
      <c r="AA503">
        <v>10964290</v>
      </c>
      <c r="AB503">
        <v>18201</v>
      </c>
      <c r="AC503" t="s">
        <v>11653</v>
      </c>
      <c r="AD503" t="s">
        <v>5</v>
      </c>
      <c r="AE503">
        <v>20</v>
      </c>
      <c r="AF503">
        <v>3</v>
      </c>
      <c r="AH503" t="s">
        <v>25742</v>
      </c>
      <c r="AI503" t="s">
        <v>25741</v>
      </c>
      <c r="AJ503" t="s">
        <v>25740</v>
      </c>
      <c r="AK503" t="s">
        <v>25739</v>
      </c>
      <c r="AL503">
        <v>4</v>
      </c>
      <c r="AM503" s="5">
        <f t="shared" si="66"/>
        <v>0.33333333333333331</v>
      </c>
      <c r="AN503" s="4">
        <f t="shared" si="63"/>
        <v>5.048592704783541E-4</v>
      </c>
      <c r="AO503" s="3"/>
      <c r="AP503">
        <v>0</v>
      </c>
      <c r="AR503" t="s">
        <v>0</v>
      </c>
      <c r="AT503" s="2">
        <v>1.694</v>
      </c>
      <c r="AU503" s="1">
        <f t="shared" si="67"/>
        <v>0.64113013517903128</v>
      </c>
      <c r="AV503" s="1">
        <f t="shared" si="68"/>
        <v>0.47237464714154676</v>
      </c>
      <c r="AW503" s="1">
        <f t="shared" si="69"/>
        <v>0.30361915910406218</v>
      </c>
    </row>
    <row r="504" spans="1:49" x14ac:dyDescent="0.2">
      <c r="A504">
        <v>502</v>
      </c>
      <c r="B504" t="s">
        <v>25738</v>
      </c>
      <c r="F504" t="s">
        <v>25737</v>
      </c>
      <c r="G504" t="s">
        <v>15</v>
      </c>
      <c r="H504" t="s">
        <v>14</v>
      </c>
      <c r="I504" t="s">
        <v>25736</v>
      </c>
      <c r="J504" t="s">
        <v>25735</v>
      </c>
      <c r="K504" t="s">
        <v>25734</v>
      </c>
      <c r="L504" t="s">
        <v>25733</v>
      </c>
      <c r="M504" t="s">
        <v>6196</v>
      </c>
      <c r="N504">
        <v>6</v>
      </c>
      <c r="O504" t="s">
        <v>25732</v>
      </c>
      <c r="P504" t="s">
        <v>25731</v>
      </c>
      <c r="Q504" t="s">
        <v>25730</v>
      </c>
      <c r="R504" s="7">
        <v>40299</v>
      </c>
      <c r="S504" s="8">
        <f t="shared" si="64"/>
        <v>2010</v>
      </c>
      <c r="T504" s="8">
        <v>2010</v>
      </c>
      <c r="U504" s="8">
        <f t="shared" si="65"/>
        <v>12</v>
      </c>
      <c r="V504" s="7">
        <v>40299</v>
      </c>
      <c r="W504" t="s">
        <v>25729</v>
      </c>
      <c r="X504" s="2" t="s">
        <v>66</v>
      </c>
      <c r="Y504" s="6" t="e">
        <f t="shared" si="62"/>
        <v>#VALUE!</v>
      </c>
      <c r="AB504">
        <v>19200157023</v>
      </c>
      <c r="AC504">
        <v>19922248</v>
      </c>
      <c r="AD504" t="s">
        <v>5</v>
      </c>
      <c r="AE504">
        <v>5</v>
      </c>
      <c r="AF504">
        <v>10</v>
      </c>
      <c r="AH504" t="s">
        <v>25728</v>
      </c>
      <c r="AI504" t="s">
        <v>25727</v>
      </c>
      <c r="AJ504" t="s">
        <v>25726</v>
      </c>
      <c r="AK504" t="s">
        <v>25725</v>
      </c>
      <c r="AL504">
        <v>30</v>
      </c>
      <c r="AM504" s="5">
        <f t="shared" si="66"/>
        <v>2.5</v>
      </c>
      <c r="AN504" s="4">
        <f t="shared" si="63"/>
        <v>3.7864445285876562E-3</v>
      </c>
      <c r="AO504" s="3"/>
      <c r="AP504">
        <v>0</v>
      </c>
      <c r="AR504" t="s">
        <v>0</v>
      </c>
      <c r="AT504" s="2" t="s">
        <v>66</v>
      </c>
      <c r="AU504" s="1" t="e">
        <f t="shared" si="67"/>
        <v>#VALUE!</v>
      </c>
      <c r="AV504" s="1" t="e">
        <f t="shared" si="68"/>
        <v>#VALUE!</v>
      </c>
      <c r="AW504" s="1" t="e">
        <f t="shared" si="69"/>
        <v>#VALUE!</v>
      </c>
    </row>
    <row r="505" spans="1:49" x14ac:dyDescent="0.2">
      <c r="A505">
        <v>503</v>
      </c>
      <c r="B505" t="s">
        <v>25724</v>
      </c>
      <c r="C505" t="s">
        <v>25723</v>
      </c>
      <c r="F505" t="s">
        <v>25722</v>
      </c>
      <c r="G505" t="s">
        <v>15</v>
      </c>
      <c r="H505" t="s">
        <v>14</v>
      </c>
      <c r="I505" t="s">
        <v>25721</v>
      </c>
      <c r="J505">
        <v>60004305</v>
      </c>
      <c r="K505" t="s">
        <v>2716</v>
      </c>
      <c r="L505" t="s">
        <v>2715</v>
      </c>
      <c r="M505" t="s">
        <v>1308</v>
      </c>
      <c r="N505">
        <v>2</v>
      </c>
      <c r="O505" t="s">
        <v>25720</v>
      </c>
      <c r="P505" t="s">
        <v>25719</v>
      </c>
      <c r="Q505" t="s">
        <v>2712</v>
      </c>
      <c r="R505" s="7">
        <v>40299</v>
      </c>
      <c r="S505" s="8">
        <f t="shared" si="64"/>
        <v>2010</v>
      </c>
      <c r="T505" s="8">
        <v>2010</v>
      </c>
      <c r="U505" s="8">
        <f t="shared" si="65"/>
        <v>12</v>
      </c>
      <c r="V505" s="7">
        <v>40299</v>
      </c>
      <c r="W505" t="s">
        <v>18325</v>
      </c>
      <c r="X505" s="2">
        <v>0.371</v>
      </c>
      <c r="Y505" s="6">
        <f t="shared" si="62"/>
        <v>9.9036331117695747E-3</v>
      </c>
      <c r="AA505">
        <v>486604</v>
      </c>
      <c r="AB505">
        <v>28580</v>
      </c>
      <c r="AD505" t="s">
        <v>5</v>
      </c>
      <c r="AE505">
        <v>45</v>
      </c>
      <c r="AF505">
        <v>3</v>
      </c>
      <c r="AG505" t="s">
        <v>25718</v>
      </c>
      <c r="AI505" t="s">
        <v>25717</v>
      </c>
      <c r="AK505" t="s">
        <v>25716</v>
      </c>
      <c r="AL505">
        <v>13</v>
      </c>
      <c r="AM505" s="5">
        <f t="shared" si="66"/>
        <v>1.0833333333333333</v>
      </c>
      <c r="AN505" s="4">
        <f t="shared" si="63"/>
        <v>1.6407926290546509E-3</v>
      </c>
      <c r="AO505" s="3"/>
      <c r="AP505">
        <v>1</v>
      </c>
      <c r="AR505" t="s">
        <v>0</v>
      </c>
      <c r="AT505" s="2">
        <v>1.431</v>
      </c>
      <c r="AU505" s="1">
        <f t="shared" si="67"/>
        <v>0.74247809669550968</v>
      </c>
      <c r="AV505" s="1">
        <f t="shared" si="68"/>
        <v>0.57722128704121123</v>
      </c>
      <c r="AW505" s="1">
        <f t="shared" si="69"/>
        <v>0.41196447738691283</v>
      </c>
    </row>
    <row r="506" spans="1:49" x14ac:dyDescent="0.2">
      <c r="A506">
        <v>504</v>
      </c>
      <c r="B506" t="s">
        <v>25715</v>
      </c>
      <c r="C506" t="s">
        <v>25714</v>
      </c>
      <c r="F506" t="s">
        <v>25713</v>
      </c>
      <c r="G506" t="s">
        <v>15</v>
      </c>
      <c r="H506" t="s">
        <v>14</v>
      </c>
      <c r="I506" t="s">
        <v>9236</v>
      </c>
      <c r="J506" t="s">
        <v>25712</v>
      </c>
      <c r="K506" t="s">
        <v>25711</v>
      </c>
      <c r="L506" t="s">
        <v>25710</v>
      </c>
      <c r="M506" t="s">
        <v>134</v>
      </c>
      <c r="N506">
        <v>6</v>
      </c>
      <c r="O506" t="s">
        <v>25709</v>
      </c>
      <c r="P506" t="s">
        <v>25708</v>
      </c>
      <c r="Q506" t="s">
        <v>25707</v>
      </c>
      <c r="R506" s="7">
        <v>40299</v>
      </c>
      <c r="S506" s="8">
        <f t="shared" si="64"/>
        <v>2010</v>
      </c>
      <c r="T506" s="8">
        <v>2010</v>
      </c>
      <c r="U506" s="8">
        <f t="shared" si="65"/>
        <v>12</v>
      </c>
      <c r="V506" s="7">
        <v>40299</v>
      </c>
      <c r="W506" t="s">
        <v>18325</v>
      </c>
      <c r="X506" s="2">
        <v>0.371</v>
      </c>
      <c r="Y506" s="6">
        <f t="shared" si="62"/>
        <v>9.9036331117695747E-3</v>
      </c>
      <c r="AA506">
        <v>486604</v>
      </c>
      <c r="AB506">
        <v>28580</v>
      </c>
      <c r="AD506" t="s">
        <v>5</v>
      </c>
      <c r="AE506">
        <v>45</v>
      </c>
      <c r="AF506">
        <v>3</v>
      </c>
      <c r="AG506" t="s">
        <v>25706</v>
      </c>
      <c r="AI506" t="s">
        <v>25705</v>
      </c>
      <c r="AK506" t="s">
        <v>25704</v>
      </c>
      <c r="AL506">
        <v>6</v>
      </c>
      <c r="AM506" s="5">
        <f t="shared" si="66"/>
        <v>0.5</v>
      </c>
      <c r="AN506" s="4">
        <f t="shared" si="63"/>
        <v>7.572889057175312E-4</v>
      </c>
      <c r="AO506" s="3"/>
      <c r="AP506">
        <v>0</v>
      </c>
      <c r="AR506" t="s">
        <v>0</v>
      </c>
      <c r="AT506" s="2">
        <v>1.431</v>
      </c>
      <c r="AU506" s="1">
        <f t="shared" si="67"/>
        <v>0.71597298499539619</v>
      </c>
      <c r="AV506" s="1">
        <f t="shared" si="68"/>
        <v>0.53304610087435522</v>
      </c>
      <c r="AW506" s="1">
        <f t="shared" si="69"/>
        <v>0.35011921675331442</v>
      </c>
    </row>
    <row r="507" spans="1:49" x14ac:dyDescent="0.2">
      <c r="A507">
        <v>505</v>
      </c>
      <c r="B507" t="s">
        <v>25703</v>
      </c>
      <c r="F507" t="s">
        <v>25702</v>
      </c>
      <c r="G507" t="s">
        <v>15</v>
      </c>
      <c r="H507" t="s">
        <v>14</v>
      </c>
      <c r="I507" t="s">
        <v>25701</v>
      </c>
      <c r="J507">
        <v>60025949</v>
      </c>
      <c r="K507" t="s">
        <v>25700</v>
      </c>
      <c r="L507" t="s">
        <v>25699</v>
      </c>
      <c r="M507" t="s">
        <v>685</v>
      </c>
      <c r="N507">
        <v>2</v>
      </c>
      <c r="O507" t="s">
        <v>25698</v>
      </c>
      <c r="P507" t="s">
        <v>25697</v>
      </c>
      <c r="Q507" t="s">
        <v>25696</v>
      </c>
      <c r="R507" s="7">
        <v>40299</v>
      </c>
      <c r="S507" s="8">
        <f t="shared" si="64"/>
        <v>2010</v>
      </c>
      <c r="T507" s="8">
        <v>2010</v>
      </c>
      <c r="U507" s="8">
        <f t="shared" si="65"/>
        <v>12</v>
      </c>
      <c r="V507" s="7">
        <v>40299</v>
      </c>
      <c r="W507" t="s">
        <v>25695</v>
      </c>
      <c r="X507" s="2">
        <v>0.47899999999999998</v>
      </c>
      <c r="Y507" s="6">
        <f t="shared" si="62"/>
        <v>1.2786631430020555E-2</v>
      </c>
      <c r="AA507">
        <v>15220613</v>
      </c>
      <c r="AB507">
        <v>21608</v>
      </c>
      <c r="AD507" t="s">
        <v>5</v>
      </c>
      <c r="AE507">
        <v>12</v>
      </c>
      <c r="AF507">
        <v>4</v>
      </c>
      <c r="AH507" t="s">
        <v>25694</v>
      </c>
      <c r="AI507" t="s">
        <v>25693</v>
      </c>
      <c r="AJ507" t="s">
        <v>25692</v>
      </c>
      <c r="AK507" t="s">
        <v>25691</v>
      </c>
      <c r="AL507">
        <v>4</v>
      </c>
      <c r="AM507" s="5">
        <f t="shared" si="66"/>
        <v>0.33333333333333331</v>
      </c>
      <c r="AN507" s="4">
        <f t="shared" si="63"/>
        <v>5.048592704783541E-4</v>
      </c>
      <c r="AO507" s="3"/>
      <c r="AP507">
        <v>0</v>
      </c>
      <c r="AR507" t="s">
        <v>0</v>
      </c>
      <c r="AT507" s="2" t="s">
        <v>66</v>
      </c>
      <c r="AU507" s="1">
        <f t="shared" si="67"/>
        <v>0.91020997821578942</v>
      </c>
      <c r="AV507" s="1">
        <f t="shared" si="68"/>
        <v>0.66457453502494546</v>
      </c>
      <c r="AW507" s="1">
        <f t="shared" si="69"/>
        <v>0.41893909183410138</v>
      </c>
    </row>
    <row r="508" spans="1:49" x14ac:dyDescent="0.2">
      <c r="A508">
        <v>506</v>
      </c>
      <c r="B508" t="s">
        <v>25690</v>
      </c>
      <c r="C508" t="s">
        <v>25689</v>
      </c>
      <c r="F508" t="s">
        <v>25688</v>
      </c>
      <c r="G508" t="s">
        <v>15</v>
      </c>
      <c r="H508" t="s">
        <v>14</v>
      </c>
      <c r="I508" t="s">
        <v>25687</v>
      </c>
      <c r="J508" t="s">
        <v>25682</v>
      </c>
      <c r="K508" t="s">
        <v>25686</v>
      </c>
      <c r="L508" t="s">
        <v>25685</v>
      </c>
      <c r="M508" t="s">
        <v>10063</v>
      </c>
      <c r="N508">
        <v>2</v>
      </c>
      <c r="O508" t="s">
        <v>25684</v>
      </c>
      <c r="P508" t="s">
        <v>25683</v>
      </c>
      <c r="Q508" t="s">
        <v>25682</v>
      </c>
      <c r="R508" s="7">
        <v>40299</v>
      </c>
      <c r="S508" s="8">
        <f t="shared" si="64"/>
        <v>2010</v>
      </c>
      <c r="T508" s="8">
        <v>2010</v>
      </c>
      <c r="U508" s="8">
        <f t="shared" si="65"/>
        <v>12</v>
      </c>
      <c r="V508" s="7">
        <v>40299</v>
      </c>
      <c r="W508" t="s">
        <v>25626</v>
      </c>
      <c r="X508" s="2">
        <v>0.22500000000000001</v>
      </c>
      <c r="Y508" s="6">
        <f t="shared" si="62"/>
        <v>6.0062464963562111E-3</v>
      </c>
      <c r="AA508">
        <v>13000632</v>
      </c>
      <c r="AB508">
        <v>22933</v>
      </c>
      <c r="AC508">
        <v>13036203</v>
      </c>
      <c r="AD508" t="s">
        <v>5</v>
      </c>
      <c r="AE508">
        <v>18</v>
      </c>
      <c r="AF508">
        <v>3</v>
      </c>
      <c r="AH508" t="s">
        <v>25681</v>
      </c>
      <c r="AI508" t="s">
        <v>25680</v>
      </c>
      <c r="AJ508" t="s">
        <v>25679</v>
      </c>
      <c r="AK508" t="s">
        <v>25678</v>
      </c>
      <c r="AL508">
        <v>11</v>
      </c>
      <c r="AM508" s="5">
        <f t="shared" si="66"/>
        <v>0.91666666666666663</v>
      </c>
      <c r="AN508" s="4">
        <f t="shared" si="63"/>
        <v>1.3883629938154739E-3</v>
      </c>
      <c r="AO508" s="3"/>
      <c r="AP508">
        <v>0</v>
      </c>
      <c r="AR508" t="s">
        <v>0</v>
      </c>
      <c r="AT508" s="2" t="s">
        <v>66</v>
      </c>
      <c r="AU508" s="1">
        <f t="shared" si="67"/>
        <v>0.46208814455939901</v>
      </c>
      <c r="AV508" s="1">
        <f t="shared" si="68"/>
        <v>0.36973047450858426</v>
      </c>
      <c r="AW508" s="1">
        <f t="shared" si="69"/>
        <v>0.27737280445776946</v>
      </c>
    </row>
    <row r="509" spans="1:49" x14ac:dyDescent="0.2">
      <c r="A509">
        <v>507</v>
      </c>
      <c r="B509" t="s">
        <v>25677</v>
      </c>
      <c r="C509" t="s">
        <v>25676</v>
      </c>
      <c r="F509" t="s">
        <v>25675</v>
      </c>
      <c r="G509" t="s">
        <v>15</v>
      </c>
      <c r="H509" t="s">
        <v>14</v>
      </c>
      <c r="I509" t="s">
        <v>25674</v>
      </c>
      <c r="J509" t="s">
        <v>25669</v>
      </c>
      <c r="K509" t="s">
        <v>25673</v>
      </c>
      <c r="L509" t="s">
        <v>25672</v>
      </c>
      <c r="M509" t="s">
        <v>10063</v>
      </c>
      <c r="N509">
        <v>2</v>
      </c>
      <c r="O509" t="s">
        <v>25671</v>
      </c>
      <c r="P509" t="s">
        <v>25670</v>
      </c>
      <c r="Q509" t="s">
        <v>25669</v>
      </c>
      <c r="R509" s="7">
        <v>40299</v>
      </c>
      <c r="S509" s="8">
        <f t="shared" si="64"/>
        <v>2010</v>
      </c>
      <c r="T509" s="8">
        <v>2010</v>
      </c>
      <c r="U509" s="8">
        <f t="shared" si="65"/>
        <v>12</v>
      </c>
      <c r="V509" s="7">
        <v>40299</v>
      </c>
      <c r="W509" t="s">
        <v>25626</v>
      </c>
      <c r="X509" s="2">
        <v>0.22500000000000001</v>
      </c>
      <c r="Y509" s="6">
        <f t="shared" si="62"/>
        <v>6.0062464963562111E-3</v>
      </c>
      <c r="AA509">
        <v>13000632</v>
      </c>
      <c r="AB509">
        <v>22933</v>
      </c>
      <c r="AC509">
        <v>13036203</v>
      </c>
      <c r="AD509" t="s">
        <v>5</v>
      </c>
      <c r="AE509">
        <v>18</v>
      </c>
      <c r="AF509">
        <v>3</v>
      </c>
      <c r="AH509" t="s">
        <v>25668</v>
      </c>
      <c r="AI509" t="s">
        <v>25667</v>
      </c>
      <c r="AJ509" t="s">
        <v>25666</v>
      </c>
      <c r="AK509" t="s">
        <v>25665</v>
      </c>
      <c r="AL509">
        <v>7</v>
      </c>
      <c r="AM509" s="5">
        <f t="shared" si="66"/>
        <v>0.58333333333333337</v>
      </c>
      <c r="AN509" s="4">
        <f t="shared" si="63"/>
        <v>8.835037233371198E-4</v>
      </c>
      <c r="AO509" s="3"/>
      <c r="AP509">
        <v>0</v>
      </c>
      <c r="AR509" t="s">
        <v>0</v>
      </c>
      <c r="AT509" s="2" t="s">
        <v>66</v>
      </c>
      <c r="AU509" s="1">
        <f t="shared" si="67"/>
        <v>0.44694236644504837</v>
      </c>
      <c r="AV509" s="1">
        <f t="shared" si="68"/>
        <v>0.34448751098466657</v>
      </c>
      <c r="AW509" s="1">
        <f t="shared" si="69"/>
        <v>0.24203265552428468</v>
      </c>
    </row>
    <row r="510" spans="1:49" x14ac:dyDescent="0.2">
      <c r="A510">
        <v>508</v>
      </c>
      <c r="B510" t="s">
        <v>25664</v>
      </c>
      <c r="C510" t="s">
        <v>25663</v>
      </c>
      <c r="F510" t="s">
        <v>25662</v>
      </c>
      <c r="G510" t="s">
        <v>15</v>
      </c>
      <c r="H510" t="s">
        <v>14</v>
      </c>
      <c r="I510" t="s">
        <v>25661</v>
      </c>
      <c r="J510">
        <v>60017597</v>
      </c>
      <c r="K510" t="s">
        <v>7450</v>
      </c>
      <c r="L510" t="s">
        <v>7449</v>
      </c>
      <c r="M510" t="s">
        <v>685</v>
      </c>
      <c r="N510">
        <v>1</v>
      </c>
      <c r="O510" t="s">
        <v>25660</v>
      </c>
      <c r="P510">
        <v>6603196172</v>
      </c>
      <c r="Q510">
        <v>60017597</v>
      </c>
      <c r="R510" s="7">
        <v>40299</v>
      </c>
      <c r="S510" s="8">
        <f t="shared" si="64"/>
        <v>2010</v>
      </c>
      <c r="T510" s="8">
        <v>2010</v>
      </c>
      <c r="U510" s="8">
        <f t="shared" si="65"/>
        <v>12</v>
      </c>
      <c r="V510" s="7">
        <v>40299</v>
      </c>
      <c r="W510" t="s">
        <v>25626</v>
      </c>
      <c r="X510" s="2">
        <v>0.22500000000000001</v>
      </c>
      <c r="Y510" s="6">
        <f t="shared" si="62"/>
        <v>6.0062464963562111E-3</v>
      </c>
      <c r="AA510">
        <v>13000632</v>
      </c>
      <c r="AB510">
        <v>22933</v>
      </c>
      <c r="AC510">
        <v>13036203</v>
      </c>
      <c r="AD510" t="s">
        <v>5</v>
      </c>
      <c r="AE510">
        <v>18</v>
      </c>
      <c r="AF510">
        <v>3</v>
      </c>
      <c r="AH510" t="s">
        <v>25659</v>
      </c>
      <c r="AI510" t="s">
        <v>25658</v>
      </c>
      <c r="AJ510" t="s">
        <v>25657</v>
      </c>
      <c r="AK510" t="s">
        <v>25656</v>
      </c>
      <c r="AL510">
        <v>1</v>
      </c>
      <c r="AM510" s="5">
        <f t="shared" si="66"/>
        <v>8.3333333333333329E-2</v>
      </c>
      <c r="AN510" s="4">
        <f t="shared" si="63"/>
        <v>1.2621481761958852E-4</v>
      </c>
      <c r="AO510" s="3"/>
      <c r="AP510">
        <v>0</v>
      </c>
      <c r="AR510" t="s">
        <v>0</v>
      </c>
      <c r="AT510" s="2" t="s">
        <v>66</v>
      </c>
      <c r="AU510" s="1">
        <f t="shared" si="67"/>
        <v>0.42422369927352238</v>
      </c>
      <c r="AV510" s="1">
        <f t="shared" si="68"/>
        <v>0.30662306569879</v>
      </c>
      <c r="AW510" s="1">
        <f t="shared" si="69"/>
        <v>0.1890224321240575</v>
      </c>
    </row>
    <row r="511" spans="1:49" x14ac:dyDescent="0.2">
      <c r="A511">
        <v>509</v>
      </c>
      <c r="B511" t="s">
        <v>25655</v>
      </c>
      <c r="C511" t="s">
        <v>25654</v>
      </c>
      <c r="F511" t="s">
        <v>25653</v>
      </c>
      <c r="G511" t="s">
        <v>15</v>
      </c>
      <c r="H511" t="s">
        <v>14</v>
      </c>
      <c r="I511" t="s">
        <v>25652</v>
      </c>
      <c r="J511">
        <v>60011485</v>
      </c>
      <c r="K511" t="s">
        <v>25651</v>
      </c>
      <c r="L511" t="s">
        <v>25650</v>
      </c>
      <c r="M511" t="s">
        <v>1308</v>
      </c>
      <c r="N511">
        <v>1</v>
      </c>
      <c r="O511" t="s">
        <v>25649</v>
      </c>
      <c r="P511">
        <v>12645265700</v>
      </c>
      <c r="Q511">
        <v>60011485</v>
      </c>
      <c r="R511" s="7">
        <v>40299</v>
      </c>
      <c r="S511" s="8">
        <f t="shared" si="64"/>
        <v>2010</v>
      </c>
      <c r="T511" s="8">
        <v>2010</v>
      </c>
      <c r="U511" s="8">
        <f t="shared" si="65"/>
        <v>12</v>
      </c>
      <c r="V511" s="7">
        <v>40299</v>
      </c>
      <c r="W511" t="s">
        <v>25626</v>
      </c>
      <c r="X511" s="2">
        <v>0.22500000000000001</v>
      </c>
      <c r="Y511" s="6">
        <f t="shared" si="62"/>
        <v>6.0062464963562111E-3</v>
      </c>
      <c r="AA511">
        <v>13000632</v>
      </c>
      <c r="AB511">
        <v>22933</v>
      </c>
      <c r="AC511">
        <v>13036203</v>
      </c>
      <c r="AD511" t="s">
        <v>5</v>
      </c>
      <c r="AE511">
        <v>18</v>
      </c>
      <c r="AF511">
        <v>3</v>
      </c>
      <c r="AH511" t="s">
        <v>25648</v>
      </c>
      <c r="AI511" t="s">
        <v>25647</v>
      </c>
      <c r="AJ511" t="s">
        <v>25646</v>
      </c>
      <c r="AK511" t="s">
        <v>25645</v>
      </c>
      <c r="AL511">
        <v>7</v>
      </c>
      <c r="AM511" s="5">
        <f t="shared" si="66"/>
        <v>0.58333333333333337</v>
      </c>
      <c r="AN511" s="4">
        <f t="shared" si="63"/>
        <v>8.835037233371198E-4</v>
      </c>
      <c r="AO511" s="3"/>
      <c r="AP511">
        <v>0</v>
      </c>
      <c r="AR511" t="s">
        <v>0</v>
      </c>
      <c r="AT511" s="2" t="s">
        <v>66</v>
      </c>
      <c r="AU511" s="1">
        <f t="shared" si="67"/>
        <v>0.44694236644504837</v>
      </c>
      <c r="AV511" s="1">
        <f t="shared" si="68"/>
        <v>0.34448751098466657</v>
      </c>
      <c r="AW511" s="1">
        <f t="shared" si="69"/>
        <v>0.24203265552428468</v>
      </c>
    </row>
    <row r="512" spans="1:49" x14ac:dyDescent="0.2">
      <c r="A512">
        <v>510</v>
      </c>
      <c r="B512" t="s">
        <v>25644</v>
      </c>
      <c r="C512" t="s">
        <v>25643</v>
      </c>
      <c r="F512" t="s">
        <v>25642</v>
      </c>
      <c r="G512" t="s">
        <v>15</v>
      </c>
      <c r="H512" t="s">
        <v>14</v>
      </c>
      <c r="I512" t="s">
        <v>25641</v>
      </c>
      <c r="J512">
        <v>60005304</v>
      </c>
      <c r="K512" t="s">
        <v>25640</v>
      </c>
      <c r="L512" t="s">
        <v>25639</v>
      </c>
      <c r="M512" t="s">
        <v>43</v>
      </c>
      <c r="N512">
        <v>2</v>
      </c>
      <c r="O512" t="s">
        <v>25638</v>
      </c>
      <c r="P512" t="s">
        <v>25637</v>
      </c>
      <c r="Q512" t="s">
        <v>25636</v>
      </c>
      <c r="R512" s="7">
        <v>40299</v>
      </c>
      <c r="S512" s="8">
        <f t="shared" si="64"/>
        <v>2010</v>
      </c>
      <c r="T512" s="8">
        <v>2010</v>
      </c>
      <c r="U512" s="8">
        <f t="shared" si="65"/>
        <v>12</v>
      </c>
      <c r="V512" s="7">
        <v>40299</v>
      </c>
      <c r="W512" t="s">
        <v>25626</v>
      </c>
      <c r="X512" s="2">
        <v>0.22500000000000001</v>
      </c>
      <c r="Y512" s="6">
        <f t="shared" si="62"/>
        <v>6.0062464963562111E-3</v>
      </c>
      <c r="AA512">
        <v>13000632</v>
      </c>
      <c r="AB512">
        <v>22933</v>
      </c>
      <c r="AC512">
        <v>13036203</v>
      </c>
      <c r="AD512" t="s">
        <v>5</v>
      </c>
      <c r="AE512">
        <v>18</v>
      </c>
      <c r="AF512">
        <v>3</v>
      </c>
      <c r="AH512" t="s">
        <v>25635</v>
      </c>
      <c r="AI512" t="s">
        <v>25634</v>
      </c>
      <c r="AK512" t="s">
        <v>25633</v>
      </c>
      <c r="AL512">
        <v>43</v>
      </c>
      <c r="AM512" s="5">
        <f t="shared" si="66"/>
        <v>3.5833333333333335</v>
      </c>
      <c r="AN512" s="4">
        <f t="shared" si="63"/>
        <v>5.4272371576423077E-3</v>
      </c>
      <c r="AO512" s="3"/>
      <c r="AP512">
        <v>0</v>
      </c>
      <c r="AR512" t="s">
        <v>0</v>
      </c>
      <c r="AT512" s="2" t="s">
        <v>66</v>
      </c>
      <c r="AU512" s="1">
        <f t="shared" si="67"/>
        <v>0.58325436947420395</v>
      </c>
      <c r="AV512" s="1">
        <f t="shared" si="68"/>
        <v>0.57167418269992598</v>
      </c>
      <c r="AW512" s="1">
        <f t="shared" si="69"/>
        <v>0.56009399592564779</v>
      </c>
    </row>
    <row r="513" spans="1:49" x14ac:dyDescent="0.2">
      <c r="A513">
        <v>511</v>
      </c>
      <c r="B513" t="s">
        <v>25632</v>
      </c>
      <c r="C513" t="s">
        <v>25631</v>
      </c>
      <c r="F513" t="s">
        <v>25630</v>
      </c>
      <c r="G513" t="s">
        <v>15</v>
      </c>
      <c r="H513" t="s">
        <v>14</v>
      </c>
      <c r="I513" t="s">
        <v>25629</v>
      </c>
      <c r="J513">
        <v>60003480</v>
      </c>
      <c r="K513" t="s">
        <v>25628</v>
      </c>
      <c r="L513" t="s">
        <v>8968</v>
      </c>
      <c r="M513" t="s">
        <v>408</v>
      </c>
      <c r="N513">
        <v>1</v>
      </c>
      <c r="O513" t="s">
        <v>25627</v>
      </c>
      <c r="P513">
        <v>35570913400</v>
      </c>
      <c r="Q513">
        <v>60003480</v>
      </c>
      <c r="R513" s="7">
        <v>40299</v>
      </c>
      <c r="S513" s="8">
        <f t="shared" si="64"/>
        <v>2010</v>
      </c>
      <c r="T513" s="8">
        <v>2010</v>
      </c>
      <c r="U513" s="8">
        <f t="shared" si="65"/>
        <v>12</v>
      </c>
      <c r="V513" s="7">
        <v>40299</v>
      </c>
      <c r="W513" t="s">
        <v>25626</v>
      </c>
      <c r="X513" s="2">
        <v>0.22500000000000001</v>
      </c>
      <c r="Y513" s="6">
        <f t="shared" si="62"/>
        <v>6.0062464963562111E-3</v>
      </c>
      <c r="AA513">
        <v>13000632</v>
      </c>
      <c r="AB513">
        <v>22933</v>
      </c>
      <c r="AC513">
        <v>13036203</v>
      </c>
      <c r="AD513" t="s">
        <v>5</v>
      </c>
      <c r="AE513">
        <v>18</v>
      </c>
      <c r="AF513">
        <v>3</v>
      </c>
      <c r="AH513" t="s">
        <v>25625</v>
      </c>
      <c r="AI513" t="s">
        <v>25624</v>
      </c>
      <c r="AJ513" t="s">
        <v>25623</v>
      </c>
      <c r="AK513" t="s">
        <v>25622</v>
      </c>
      <c r="AL513">
        <v>8</v>
      </c>
      <c r="AM513" s="5">
        <f t="shared" si="66"/>
        <v>0.66666666666666663</v>
      </c>
      <c r="AN513" s="4">
        <f t="shared" si="63"/>
        <v>1.0097185409567082E-3</v>
      </c>
      <c r="AO513" s="3"/>
      <c r="AP513">
        <v>0</v>
      </c>
      <c r="AR513" t="s">
        <v>0</v>
      </c>
      <c r="AT513" s="2" t="s">
        <v>66</v>
      </c>
      <c r="AU513" s="1">
        <f t="shared" si="67"/>
        <v>0.45072881097363598</v>
      </c>
      <c r="AV513" s="1">
        <f t="shared" si="68"/>
        <v>0.35079825186564595</v>
      </c>
      <c r="AW513" s="1">
        <f t="shared" si="69"/>
        <v>0.25086769275765591</v>
      </c>
    </row>
    <row r="514" spans="1:49" x14ac:dyDescent="0.2">
      <c r="A514">
        <v>512</v>
      </c>
      <c r="B514" t="s">
        <v>25621</v>
      </c>
      <c r="C514" t="s">
        <v>25620</v>
      </c>
      <c r="F514" t="s">
        <v>25619</v>
      </c>
      <c r="G514" t="s">
        <v>15</v>
      </c>
      <c r="H514" t="s">
        <v>14</v>
      </c>
      <c r="I514" t="s">
        <v>25618</v>
      </c>
      <c r="J514" t="s">
        <v>25617</v>
      </c>
      <c r="K514" t="s">
        <v>25616</v>
      </c>
      <c r="L514" t="s">
        <v>25615</v>
      </c>
      <c r="M514" t="s">
        <v>543</v>
      </c>
      <c r="N514">
        <v>4</v>
      </c>
      <c r="O514" t="s">
        <v>25614</v>
      </c>
      <c r="P514" t="s">
        <v>25613</v>
      </c>
      <c r="Q514" t="s">
        <v>25612</v>
      </c>
      <c r="R514" s="7">
        <v>40299</v>
      </c>
      <c r="S514" s="8">
        <f t="shared" si="64"/>
        <v>2010</v>
      </c>
      <c r="T514" s="8">
        <v>2010</v>
      </c>
      <c r="U514" s="8">
        <f t="shared" si="65"/>
        <v>12</v>
      </c>
      <c r="V514" s="7">
        <v>40299</v>
      </c>
      <c r="W514" t="s">
        <v>25611</v>
      </c>
      <c r="X514" s="2">
        <v>0.4</v>
      </c>
      <c r="Y514" s="6">
        <f t="shared" ref="Y514:Y577" si="70">(X514-$Z$4)/($Z$3-$Z$4)</f>
        <v>1.0677771549077708E-2</v>
      </c>
      <c r="AA514">
        <v>1694243</v>
      </c>
      <c r="AB514">
        <v>13664</v>
      </c>
      <c r="AC514">
        <v>15685616</v>
      </c>
      <c r="AD514" t="s">
        <v>5</v>
      </c>
      <c r="AE514">
        <v>24</v>
      </c>
      <c r="AF514">
        <v>6</v>
      </c>
      <c r="AH514" t="s">
        <v>25610</v>
      </c>
      <c r="AI514" t="s">
        <v>25609</v>
      </c>
      <c r="AJ514" t="s">
        <v>25608</v>
      </c>
      <c r="AK514" t="s">
        <v>25607</v>
      </c>
      <c r="AL514">
        <v>18</v>
      </c>
      <c r="AM514" s="5">
        <f t="shared" si="66"/>
        <v>1.5</v>
      </c>
      <c r="AN514" s="4">
        <f t="shared" ref="AN514:AN577" si="71">(AM514-$AO$4)/($AO$3-$AO$4)</f>
        <v>2.2718667171525938E-3</v>
      </c>
      <c r="AO514" s="3"/>
      <c r="AP514">
        <v>0</v>
      </c>
      <c r="AR514" t="s">
        <v>0</v>
      </c>
      <c r="AT514" s="2" t="s">
        <v>66</v>
      </c>
      <c r="AU514" s="1">
        <f t="shared" si="67"/>
        <v>0.81560000995001725</v>
      </c>
      <c r="AV514" s="1">
        <f t="shared" si="68"/>
        <v>0.64748191331151506</v>
      </c>
      <c r="AW514" s="1">
        <f t="shared" si="69"/>
        <v>0.47936381667301275</v>
      </c>
    </row>
    <row r="515" spans="1:49" x14ac:dyDescent="0.2">
      <c r="A515">
        <v>513</v>
      </c>
      <c r="B515" t="s">
        <v>25606</v>
      </c>
      <c r="C515" t="s">
        <v>25605</v>
      </c>
      <c r="F515" t="s">
        <v>25604</v>
      </c>
      <c r="G515" t="s">
        <v>15</v>
      </c>
      <c r="H515" t="s">
        <v>14</v>
      </c>
      <c r="I515" t="s">
        <v>25603</v>
      </c>
      <c r="J515" t="s">
        <v>25602</v>
      </c>
      <c r="K515" t="s">
        <v>25601</v>
      </c>
      <c r="L515" t="s">
        <v>25600</v>
      </c>
      <c r="M515" t="s">
        <v>25599</v>
      </c>
      <c r="N515">
        <v>6</v>
      </c>
      <c r="O515" t="s">
        <v>25598</v>
      </c>
      <c r="P515" t="s">
        <v>25597</v>
      </c>
      <c r="Q515" t="s">
        <v>25596</v>
      </c>
      <c r="R515" s="7">
        <v>40299</v>
      </c>
      <c r="S515" s="8">
        <f t="shared" si="64"/>
        <v>2010</v>
      </c>
      <c r="T515" s="8">
        <v>2010</v>
      </c>
      <c r="U515" s="8">
        <f t="shared" si="65"/>
        <v>12</v>
      </c>
      <c r="V515" s="7">
        <v>40299</v>
      </c>
      <c r="W515" t="s">
        <v>5320</v>
      </c>
      <c r="X515" s="2">
        <v>0.55500000000000005</v>
      </c>
      <c r="Y515" s="6">
        <f t="shared" si="70"/>
        <v>1.4815408024345321E-2</v>
      </c>
      <c r="AA515">
        <v>17518725</v>
      </c>
      <c r="AB515">
        <v>6100153023</v>
      </c>
      <c r="AC515">
        <v>17518733</v>
      </c>
      <c r="AD515" t="s">
        <v>5</v>
      </c>
      <c r="AE515">
        <v>4</v>
      </c>
      <c r="AF515">
        <v>5</v>
      </c>
      <c r="AG515" t="s">
        <v>25595</v>
      </c>
      <c r="AH515" t="s">
        <v>25594</v>
      </c>
      <c r="AI515" t="s">
        <v>25593</v>
      </c>
      <c r="AK515" t="s">
        <v>25592</v>
      </c>
      <c r="AL515">
        <v>8</v>
      </c>
      <c r="AM515" s="5">
        <f t="shared" si="66"/>
        <v>0.66666666666666663</v>
      </c>
      <c r="AN515" s="4">
        <f t="shared" si="71"/>
        <v>1.0097185409567082E-3</v>
      </c>
      <c r="AO515" s="3"/>
      <c r="AP515">
        <v>0</v>
      </c>
      <c r="AR515" t="s">
        <v>0</v>
      </c>
      <c r="AT515" s="2" t="s">
        <v>66</v>
      </c>
      <c r="AU515" s="1">
        <f t="shared" si="67"/>
        <v>1.0673701179328736</v>
      </c>
      <c r="AV515" s="1">
        <f t="shared" si="68"/>
        <v>0.79125632826510151</v>
      </c>
      <c r="AW515" s="1">
        <f t="shared" si="69"/>
        <v>0.51514253859732917</v>
      </c>
    </row>
    <row r="516" spans="1:49" x14ac:dyDescent="0.2">
      <c r="A516">
        <v>514</v>
      </c>
      <c r="B516" t="s">
        <v>25591</v>
      </c>
      <c r="C516" t="s">
        <v>25590</v>
      </c>
      <c r="F516" t="s">
        <v>25589</v>
      </c>
      <c r="G516" t="s">
        <v>15</v>
      </c>
      <c r="H516" t="s">
        <v>14</v>
      </c>
      <c r="I516" t="s">
        <v>25588</v>
      </c>
      <c r="J516">
        <v>60023955</v>
      </c>
      <c r="K516" t="s">
        <v>25587</v>
      </c>
      <c r="L516" t="s">
        <v>25586</v>
      </c>
      <c r="M516" t="s">
        <v>25585</v>
      </c>
      <c r="N516">
        <v>3</v>
      </c>
      <c r="O516" t="s">
        <v>25584</v>
      </c>
      <c r="P516" t="s">
        <v>25583</v>
      </c>
      <c r="Q516" t="s">
        <v>25582</v>
      </c>
      <c r="R516" s="7">
        <v>40299</v>
      </c>
      <c r="S516" s="8">
        <f t="shared" si="64"/>
        <v>2010</v>
      </c>
      <c r="T516" s="8">
        <v>2010</v>
      </c>
      <c r="U516" s="8">
        <f t="shared" si="65"/>
        <v>12</v>
      </c>
      <c r="V516" s="7">
        <v>40299</v>
      </c>
      <c r="W516" t="s">
        <v>5320</v>
      </c>
      <c r="X516" s="2">
        <v>0.55500000000000005</v>
      </c>
      <c r="Y516" s="6">
        <f t="shared" si="70"/>
        <v>1.4815408024345321E-2</v>
      </c>
      <c r="AA516">
        <v>17518725</v>
      </c>
      <c r="AB516">
        <v>6100153023</v>
      </c>
      <c r="AC516">
        <v>17518733</v>
      </c>
      <c r="AD516" t="s">
        <v>5</v>
      </c>
      <c r="AE516">
        <v>4</v>
      </c>
      <c r="AF516">
        <v>5</v>
      </c>
      <c r="AG516" t="s">
        <v>25581</v>
      </c>
      <c r="AH516" t="s">
        <v>25580</v>
      </c>
      <c r="AI516" t="s">
        <v>25579</v>
      </c>
      <c r="AK516" t="s">
        <v>25578</v>
      </c>
      <c r="AL516">
        <v>50</v>
      </c>
      <c r="AM516" s="5">
        <f t="shared" si="66"/>
        <v>4.166666666666667</v>
      </c>
      <c r="AN516" s="4">
        <f t="shared" si="71"/>
        <v>6.310740880979427E-3</v>
      </c>
      <c r="AO516" s="3"/>
      <c r="AP516">
        <v>0</v>
      </c>
      <c r="AR516" t="s">
        <v>0</v>
      </c>
      <c r="AT516" s="2" t="s">
        <v>66</v>
      </c>
      <c r="AU516" s="1">
        <f t="shared" si="67"/>
        <v>1.2264007881335552</v>
      </c>
      <c r="AV516" s="1">
        <f t="shared" si="68"/>
        <v>1.0563074452662375</v>
      </c>
      <c r="AW516" s="1">
        <f t="shared" si="69"/>
        <v>0.88621410239891951</v>
      </c>
    </row>
    <row r="517" spans="1:49" x14ac:dyDescent="0.2">
      <c r="A517">
        <v>515</v>
      </c>
      <c r="B517" t="s">
        <v>25577</v>
      </c>
      <c r="C517" t="s">
        <v>25576</v>
      </c>
      <c r="F517" t="s">
        <v>25575</v>
      </c>
      <c r="G517" t="s">
        <v>15</v>
      </c>
      <c r="H517" t="s">
        <v>14</v>
      </c>
      <c r="I517" t="s">
        <v>25574</v>
      </c>
      <c r="J517">
        <v>60068801</v>
      </c>
      <c r="K517" t="s">
        <v>25573</v>
      </c>
      <c r="L517" t="s">
        <v>25572</v>
      </c>
      <c r="M517" t="s">
        <v>76</v>
      </c>
      <c r="N517">
        <v>4</v>
      </c>
      <c r="O517" t="s">
        <v>25571</v>
      </c>
      <c r="P517" t="s">
        <v>25570</v>
      </c>
      <c r="Q517" t="s">
        <v>25569</v>
      </c>
      <c r="R517" s="7">
        <v>40299</v>
      </c>
      <c r="S517" s="8">
        <f t="shared" si="64"/>
        <v>2010</v>
      </c>
      <c r="T517" s="8">
        <v>2010</v>
      </c>
      <c r="U517" s="8">
        <f t="shared" si="65"/>
        <v>12</v>
      </c>
      <c r="V517" s="7">
        <v>40299</v>
      </c>
      <c r="W517" t="s">
        <v>5387</v>
      </c>
      <c r="X517" s="2">
        <v>0.63600000000000001</v>
      </c>
      <c r="Y517" s="6">
        <f t="shared" si="70"/>
        <v>1.6977656763033557E-2</v>
      </c>
      <c r="AA517">
        <v>14248220</v>
      </c>
      <c r="AB517">
        <v>130124</v>
      </c>
      <c r="AD517" t="s">
        <v>5</v>
      </c>
      <c r="AE517">
        <v>10</v>
      </c>
      <c r="AF517">
        <v>5</v>
      </c>
      <c r="AH517" t="s">
        <v>25568</v>
      </c>
      <c r="AI517" t="s">
        <v>25567</v>
      </c>
      <c r="AJ517" t="s">
        <v>25566</v>
      </c>
      <c r="AK517" t="s">
        <v>25565</v>
      </c>
      <c r="AL517">
        <v>38</v>
      </c>
      <c r="AM517" s="5">
        <f t="shared" si="66"/>
        <v>3.1666666666666665</v>
      </c>
      <c r="AN517" s="4">
        <f t="shared" si="71"/>
        <v>4.7961630695443642E-3</v>
      </c>
      <c r="AO517" s="3"/>
      <c r="AP517">
        <v>1</v>
      </c>
      <c r="AR517" t="s">
        <v>0</v>
      </c>
      <c r="AT517" s="2">
        <v>3.5760000000000001</v>
      </c>
      <c r="AU517" s="1">
        <f t="shared" si="67"/>
        <v>1.3323208654986798</v>
      </c>
      <c r="AV517" s="1">
        <f t="shared" si="68"/>
        <v>1.088690991628896</v>
      </c>
      <c r="AW517" s="1">
        <f t="shared" si="69"/>
        <v>0.8450611177591123</v>
      </c>
    </row>
    <row r="518" spans="1:49" x14ac:dyDescent="0.2">
      <c r="A518">
        <v>516</v>
      </c>
      <c r="B518" t="s">
        <v>25564</v>
      </c>
      <c r="C518" t="s">
        <v>25563</v>
      </c>
      <c r="F518" t="s">
        <v>25562</v>
      </c>
      <c r="G518" t="s">
        <v>15</v>
      </c>
      <c r="H518" t="s">
        <v>14</v>
      </c>
      <c r="I518" t="s">
        <v>25525</v>
      </c>
      <c r="J518">
        <v>60002947</v>
      </c>
      <c r="K518" t="s">
        <v>9374</v>
      </c>
      <c r="L518" t="s">
        <v>9373</v>
      </c>
      <c r="M518" t="s">
        <v>5538</v>
      </c>
      <c r="N518">
        <v>2</v>
      </c>
      <c r="O518" t="s">
        <v>25561</v>
      </c>
      <c r="P518" t="s">
        <v>25560</v>
      </c>
      <c r="Q518" t="s">
        <v>25559</v>
      </c>
      <c r="R518" s="7">
        <v>40299</v>
      </c>
      <c r="S518" s="8">
        <f t="shared" si="64"/>
        <v>2010</v>
      </c>
      <c r="T518" s="8">
        <v>2010</v>
      </c>
      <c r="U518" s="8">
        <f t="shared" si="65"/>
        <v>12</v>
      </c>
      <c r="V518" s="7">
        <v>40299</v>
      </c>
      <c r="W518" t="s">
        <v>5320</v>
      </c>
      <c r="X518" s="2">
        <v>0.55500000000000005</v>
      </c>
      <c r="Y518" s="6">
        <f t="shared" si="70"/>
        <v>1.4815408024345321E-2</v>
      </c>
      <c r="AA518">
        <v>17518725</v>
      </c>
      <c r="AB518">
        <v>6100153023</v>
      </c>
      <c r="AC518">
        <v>17518733</v>
      </c>
      <c r="AD518" t="s">
        <v>5</v>
      </c>
      <c r="AE518">
        <v>4</v>
      </c>
      <c r="AF518">
        <v>5</v>
      </c>
      <c r="AG518" t="s">
        <v>25558</v>
      </c>
      <c r="AH518" t="s">
        <v>14606</v>
      </c>
      <c r="AI518" t="s">
        <v>25557</v>
      </c>
      <c r="AK518" t="s">
        <v>25556</v>
      </c>
      <c r="AL518">
        <v>12</v>
      </c>
      <c r="AM518" s="5">
        <f t="shared" si="66"/>
        <v>1</v>
      </c>
      <c r="AN518" s="4">
        <f t="shared" si="71"/>
        <v>1.5145778114350624E-3</v>
      </c>
      <c r="AO518" s="3"/>
      <c r="AP518">
        <v>0</v>
      </c>
      <c r="AR518" t="s">
        <v>0</v>
      </c>
      <c r="AT518" s="2" t="s">
        <v>66</v>
      </c>
      <c r="AU518" s="1">
        <f t="shared" si="67"/>
        <v>1.0825158960472243</v>
      </c>
      <c r="AV518" s="1">
        <f t="shared" si="68"/>
        <v>0.81649929178901925</v>
      </c>
      <c r="AW518" s="1">
        <f t="shared" si="69"/>
        <v>0.55048268753081397</v>
      </c>
    </row>
    <row r="519" spans="1:49" x14ac:dyDescent="0.2">
      <c r="A519">
        <v>517</v>
      </c>
      <c r="B519" t="s">
        <v>25555</v>
      </c>
      <c r="C519" t="s">
        <v>25554</v>
      </c>
      <c r="F519" t="s">
        <v>25553</v>
      </c>
      <c r="G519" t="s">
        <v>15</v>
      </c>
      <c r="H519" t="s">
        <v>14</v>
      </c>
      <c r="I519" t="s">
        <v>25552</v>
      </c>
      <c r="J519" t="s">
        <v>25551</v>
      </c>
      <c r="K519" t="s">
        <v>25550</v>
      </c>
      <c r="L519" t="s">
        <v>2792</v>
      </c>
      <c r="M519" t="s">
        <v>560</v>
      </c>
      <c r="N519">
        <v>3</v>
      </c>
      <c r="O519" t="s">
        <v>25549</v>
      </c>
      <c r="P519" t="s">
        <v>25548</v>
      </c>
      <c r="Q519" t="s">
        <v>25547</v>
      </c>
      <c r="R519" s="7">
        <v>40299</v>
      </c>
      <c r="S519" s="8">
        <f t="shared" si="64"/>
        <v>2010</v>
      </c>
      <c r="T519" s="8">
        <v>2010</v>
      </c>
      <c r="U519" s="8">
        <f t="shared" si="65"/>
        <v>12</v>
      </c>
      <c r="V519" s="7">
        <v>40299</v>
      </c>
      <c r="W519" t="s">
        <v>12202</v>
      </c>
      <c r="X519" s="2">
        <v>0.35499999999999998</v>
      </c>
      <c r="Y519" s="6">
        <f t="shared" si="70"/>
        <v>9.4765222498064648E-3</v>
      </c>
      <c r="AA519">
        <v>17518628</v>
      </c>
      <c r="AB519">
        <v>5300152202</v>
      </c>
      <c r="AD519" t="s">
        <v>5</v>
      </c>
      <c r="AE519">
        <v>4</v>
      </c>
      <c r="AF519">
        <v>6</v>
      </c>
      <c r="AG519" t="s">
        <v>25546</v>
      </c>
      <c r="AH519" t="s">
        <v>25545</v>
      </c>
      <c r="AI519" t="s">
        <v>25544</v>
      </c>
      <c r="AK519" t="s">
        <v>25543</v>
      </c>
      <c r="AL519">
        <v>6</v>
      </c>
      <c r="AM519" s="5">
        <f t="shared" si="66"/>
        <v>0.5</v>
      </c>
      <c r="AN519" s="4">
        <f t="shared" si="71"/>
        <v>7.572889057175312E-4</v>
      </c>
      <c r="AO519" s="3"/>
      <c r="AP519">
        <v>0</v>
      </c>
      <c r="AR519" t="s">
        <v>0</v>
      </c>
      <c r="AT519" s="2">
        <v>1.542</v>
      </c>
      <c r="AU519" s="1">
        <f t="shared" si="67"/>
        <v>0.68607522465797843</v>
      </c>
      <c r="AV519" s="1">
        <f t="shared" si="68"/>
        <v>0.51169055777619976</v>
      </c>
      <c r="AW519" s="1">
        <f t="shared" si="69"/>
        <v>0.33730589089442109</v>
      </c>
    </row>
    <row r="520" spans="1:49" x14ac:dyDescent="0.2">
      <c r="A520">
        <v>518</v>
      </c>
      <c r="B520" t="s">
        <v>25542</v>
      </c>
      <c r="C520" t="s">
        <v>25541</v>
      </c>
      <c r="F520" t="s">
        <v>25540</v>
      </c>
      <c r="G520" t="s">
        <v>15</v>
      </c>
      <c r="H520" t="s">
        <v>14</v>
      </c>
      <c r="I520" t="s">
        <v>25539</v>
      </c>
      <c r="J520" t="s">
        <v>25538</v>
      </c>
      <c r="K520" t="s">
        <v>25537</v>
      </c>
      <c r="L520" t="s">
        <v>25536</v>
      </c>
      <c r="M520" t="s">
        <v>17007</v>
      </c>
      <c r="N520">
        <v>3</v>
      </c>
      <c r="O520" t="s">
        <v>25535</v>
      </c>
      <c r="P520" t="s">
        <v>25534</v>
      </c>
      <c r="Q520" t="s">
        <v>25533</v>
      </c>
      <c r="R520" s="7">
        <v>40299</v>
      </c>
      <c r="S520" s="8">
        <f t="shared" si="64"/>
        <v>2010</v>
      </c>
      <c r="T520" s="8">
        <v>2010</v>
      </c>
      <c r="U520" s="8">
        <f t="shared" si="65"/>
        <v>12</v>
      </c>
      <c r="V520" s="7">
        <v>40299</v>
      </c>
      <c r="W520" t="s">
        <v>5320</v>
      </c>
      <c r="X520" s="2">
        <v>0.55500000000000005</v>
      </c>
      <c r="Y520" s="6">
        <f t="shared" si="70"/>
        <v>1.4815408024345321E-2</v>
      </c>
      <c r="AA520">
        <v>17518725</v>
      </c>
      <c r="AB520">
        <v>6100153023</v>
      </c>
      <c r="AC520">
        <v>17518733</v>
      </c>
      <c r="AD520" t="s">
        <v>5</v>
      </c>
      <c r="AE520">
        <v>4</v>
      </c>
      <c r="AF520">
        <v>5</v>
      </c>
      <c r="AG520" t="s">
        <v>25532</v>
      </c>
      <c r="AH520" t="s">
        <v>25531</v>
      </c>
      <c r="AI520" t="s">
        <v>25530</v>
      </c>
      <c r="AK520" t="s">
        <v>25529</v>
      </c>
      <c r="AL520">
        <v>22</v>
      </c>
      <c r="AM520" s="5">
        <f t="shared" si="66"/>
        <v>1.8333333333333333</v>
      </c>
      <c r="AN520" s="4">
        <f t="shared" si="71"/>
        <v>2.7767259876309478E-3</v>
      </c>
      <c r="AO520" s="3"/>
      <c r="AP520">
        <v>0</v>
      </c>
      <c r="AR520" t="s">
        <v>0</v>
      </c>
      <c r="AT520" s="2" t="s">
        <v>66</v>
      </c>
      <c r="AU520" s="1">
        <f t="shared" si="67"/>
        <v>1.1203803413331008</v>
      </c>
      <c r="AV520" s="1">
        <f t="shared" si="68"/>
        <v>0.87960670059881352</v>
      </c>
      <c r="AW520" s="1">
        <f t="shared" si="69"/>
        <v>0.63883305986452599</v>
      </c>
    </row>
    <row r="521" spans="1:49" x14ac:dyDescent="0.2">
      <c r="A521">
        <v>519</v>
      </c>
      <c r="B521" t="s">
        <v>25528</v>
      </c>
      <c r="C521" t="s">
        <v>25527</v>
      </c>
      <c r="F521" t="s">
        <v>25526</v>
      </c>
      <c r="G521" t="s">
        <v>15</v>
      </c>
      <c r="H521" t="s">
        <v>14</v>
      </c>
      <c r="I521" t="s">
        <v>25525</v>
      </c>
      <c r="J521">
        <v>60002947</v>
      </c>
      <c r="K521" t="s">
        <v>9374</v>
      </c>
      <c r="L521" t="s">
        <v>9373</v>
      </c>
      <c r="M521" t="s">
        <v>5538</v>
      </c>
      <c r="N521">
        <v>3</v>
      </c>
      <c r="O521" t="s">
        <v>25524</v>
      </c>
      <c r="P521" t="s">
        <v>25523</v>
      </c>
      <c r="Q521" t="s">
        <v>9370</v>
      </c>
      <c r="R521" s="7">
        <v>40299</v>
      </c>
      <c r="S521" s="8">
        <f t="shared" si="64"/>
        <v>2010</v>
      </c>
      <c r="T521" s="8">
        <v>2010</v>
      </c>
      <c r="U521" s="8">
        <f t="shared" si="65"/>
        <v>12</v>
      </c>
      <c r="V521" s="7">
        <v>40299</v>
      </c>
      <c r="W521" t="s">
        <v>5320</v>
      </c>
      <c r="X521" s="2">
        <v>0.55500000000000005</v>
      </c>
      <c r="Y521" s="6">
        <f t="shared" si="70"/>
        <v>1.4815408024345321E-2</v>
      </c>
      <c r="AA521">
        <v>17518725</v>
      </c>
      <c r="AB521">
        <v>6100153023</v>
      </c>
      <c r="AC521">
        <v>17518733</v>
      </c>
      <c r="AD521" t="s">
        <v>5</v>
      </c>
      <c r="AE521">
        <v>4</v>
      </c>
      <c r="AF521">
        <v>5</v>
      </c>
      <c r="AG521" t="s">
        <v>25522</v>
      </c>
      <c r="AH521" t="s">
        <v>25521</v>
      </c>
      <c r="AI521" t="s">
        <v>25520</v>
      </c>
      <c r="AK521" t="s">
        <v>25519</v>
      </c>
      <c r="AL521">
        <v>5</v>
      </c>
      <c r="AM521" s="5">
        <f t="shared" si="66"/>
        <v>0.41666666666666669</v>
      </c>
      <c r="AN521" s="4">
        <f t="shared" si="71"/>
        <v>6.310740880979427E-4</v>
      </c>
      <c r="AO521" s="3"/>
      <c r="AP521">
        <v>0</v>
      </c>
      <c r="AR521" t="s">
        <v>0</v>
      </c>
      <c r="AT521" s="2" t="s">
        <v>66</v>
      </c>
      <c r="AU521" s="1">
        <f t="shared" si="67"/>
        <v>1.0560107843471107</v>
      </c>
      <c r="AV521" s="1">
        <f t="shared" si="68"/>
        <v>0.77232410562216325</v>
      </c>
      <c r="AW521" s="1">
        <f t="shared" si="69"/>
        <v>0.48863742689721557</v>
      </c>
    </row>
    <row r="522" spans="1:49" x14ac:dyDescent="0.2">
      <c r="A522">
        <v>520</v>
      </c>
      <c r="B522" t="s">
        <v>25518</v>
      </c>
      <c r="C522" t="s">
        <v>25517</v>
      </c>
      <c r="F522" t="s">
        <v>25516</v>
      </c>
      <c r="G522" t="s">
        <v>15</v>
      </c>
      <c r="H522" t="s">
        <v>14</v>
      </c>
      <c r="I522" t="s">
        <v>25515</v>
      </c>
      <c r="J522" t="s">
        <v>25514</v>
      </c>
      <c r="K522" t="s">
        <v>25513</v>
      </c>
      <c r="L522" t="s">
        <v>25512</v>
      </c>
      <c r="M522" t="s">
        <v>95</v>
      </c>
      <c r="N522">
        <v>3</v>
      </c>
      <c r="O522" t="s">
        <v>25511</v>
      </c>
      <c r="P522" t="s">
        <v>25510</v>
      </c>
      <c r="Q522" t="s">
        <v>25509</v>
      </c>
      <c r="R522" s="7">
        <v>40299</v>
      </c>
      <c r="S522" s="8">
        <f t="shared" si="64"/>
        <v>2010</v>
      </c>
      <c r="T522" s="8">
        <v>2010</v>
      </c>
      <c r="U522" s="8">
        <f t="shared" si="65"/>
        <v>12</v>
      </c>
      <c r="V522" s="7">
        <v>40299</v>
      </c>
      <c r="W522" t="s">
        <v>25508</v>
      </c>
      <c r="X522" s="2">
        <v>1.079</v>
      </c>
      <c r="Y522" s="6">
        <f t="shared" si="70"/>
        <v>2.8803288753637114E-2</v>
      </c>
      <c r="AA522">
        <v>15588424</v>
      </c>
      <c r="AB522">
        <v>4400151717</v>
      </c>
      <c r="AD522" t="s">
        <v>5</v>
      </c>
      <c r="AE522">
        <v>49</v>
      </c>
      <c r="AF522">
        <v>5</v>
      </c>
      <c r="AH522" t="s">
        <v>25507</v>
      </c>
      <c r="AI522" t="s">
        <v>25506</v>
      </c>
      <c r="AJ522" t="s">
        <v>25505</v>
      </c>
      <c r="AK522" t="s">
        <v>25504</v>
      </c>
      <c r="AL522">
        <v>12</v>
      </c>
      <c r="AM522" s="5">
        <f t="shared" si="66"/>
        <v>1</v>
      </c>
      <c r="AN522" s="4">
        <f t="shared" si="71"/>
        <v>1.5145778114350624E-3</v>
      </c>
      <c r="AO522" s="3"/>
      <c r="AP522">
        <v>1</v>
      </c>
      <c r="AR522" t="s">
        <v>0</v>
      </c>
      <c r="AT522" s="2">
        <v>2.923</v>
      </c>
      <c r="AU522" s="1">
        <f t="shared" si="67"/>
        <v>2.0616675470976493</v>
      </c>
      <c r="AV522" s="1">
        <f t="shared" si="68"/>
        <v>1.5158933282536087</v>
      </c>
      <c r="AW522" s="1">
        <f t="shared" si="69"/>
        <v>0.97011910940956769</v>
      </c>
    </row>
    <row r="523" spans="1:49" x14ac:dyDescent="0.2">
      <c r="A523">
        <v>521</v>
      </c>
      <c r="B523" t="s">
        <v>25503</v>
      </c>
      <c r="C523" t="s">
        <v>25502</v>
      </c>
      <c r="F523" t="s">
        <v>25501</v>
      </c>
      <c r="G523" t="s">
        <v>15</v>
      </c>
      <c r="H523" t="s">
        <v>14</v>
      </c>
      <c r="I523" t="s">
        <v>25500</v>
      </c>
      <c r="J523" t="s">
        <v>25499</v>
      </c>
      <c r="K523" t="s">
        <v>25498</v>
      </c>
      <c r="L523" t="s">
        <v>25497</v>
      </c>
      <c r="M523" t="s">
        <v>1542</v>
      </c>
      <c r="N523">
        <v>5</v>
      </c>
      <c r="O523" t="s">
        <v>25496</v>
      </c>
      <c r="P523" t="s">
        <v>25495</v>
      </c>
      <c r="Q523" t="s">
        <v>25494</v>
      </c>
      <c r="R523" s="7">
        <v>40299</v>
      </c>
      <c r="S523" s="8">
        <f t="shared" si="64"/>
        <v>2010</v>
      </c>
      <c r="T523" s="8">
        <v>2010</v>
      </c>
      <c r="U523" s="8">
        <f t="shared" si="65"/>
        <v>12</v>
      </c>
      <c r="V523" s="7">
        <v>40299</v>
      </c>
      <c r="W523" t="s">
        <v>25493</v>
      </c>
      <c r="X523" s="2">
        <v>0.874</v>
      </c>
      <c r="Y523" s="6">
        <f t="shared" si="70"/>
        <v>2.3330930834734791E-2</v>
      </c>
      <c r="AA523">
        <v>105422</v>
      </c>
      <c r="AB523">
        <v>21554</v>
      </c>
      <c r="AD523" t="s">
        <v>5</v>
      </c>
      <c r="AE523">
        <v>112</v>
      </c>
      <c r="AF523">
        <v>2</v>
      </c>
      <c r="AH523" t="s">
        <v>25492</v>
      </c>
      <c r="AI523" t="s">
        <v>25491</v>
      </c>
      <c r="AJ523" t="s">
        <v>25490</v>
      </c>
      <c r="AK523" t="s">
        <v>25489</v>
      </c>
      <c r="AL523">
        <v>20</v>
      </c>
      <c r="AM523" s="5">
        <f t="shared" si="66"/>
        <v>1.6666666666666667</v>
      </c>
      <c r="AN523" s="4">
        <f t="shared" si="71"/>
        <v>2.5242963523917708E-3</v>
      </c>
      <c r="AO523" s="3"/>
      <c r="AP523">
        <v>0</v>
      </c>
      <c r="AR523" t="s">
        <v>0</v>
      </c>
      <c r="AT523" s="2">
        <v>2.1349999999999998</v>
      </c>
      <c r="AU523" s="1">
        <f t="shared" si="67"/>
        <v>1.7088940490031883</v>
      </c>
      <c r="AV523" s="1">
        <f t="shared" si="68"/>
        <v>1.2927613593563281</v>
      </c>
      <c r="AW523" s="1">
        <f t="shared" si="69"/>
        <v>0.87662866970946773</v>
      </c>
    </row>
    <row r="524" spans="1:49" x14ac:dyDescent="0.2">
      <c r="A524">
        <v>522</v>
      </c>
      <c r="B524" t="s">
        <v>25488</v>
      </c>
      <c r="C524" t="s">
        <v>25487</v>
      </c>
      <c r="F524" t="s">
        <v>25486</v>
      </c>
      <c r="G524" t="s">
        <v>15</v>
      </c>
      <c r="H524" t="s">
        <v>14</v>
      </c>
      <c r="I524" t="s">
        <v>25485</v>
      </c>
      <c r="J524">
        <v>60024350</v>
      </c>
      <c r="K524" t="s">
        <v>25484</v>
      </c>
      <c r="L524" t="s">
        <v>25483</v>
      </c>
      <c r="M524" t="s">
        <v>58</v>
      </c>
      <c r="N524">
        <v>6</v>
      </c>
      <c r="O524" t="s">
        <v>25482</v>
      </c>
      <c r="P524" t="s">
        <v>25481</v>
      </c>
      <c r="Q524" t="s">
        <v>25480</v>
      </c>
      <c r="R524" s="7">
        <v>40299</v>
      </c>
      <c r="S524" s="8">
        <f t="shared" si="64"/>
        <v>2010</v>
      </c>
      <c r="T524" s="8">
        <v>2010</v>
      </c>
      <c r="U524" s="8">
        <f t="shared" si="65"/>
        <v>12</v>
      </c>
      <c r="V524" s="7">
        <v>40299</v>
      </c>
      <c r="W524" t="s">
        <v>25479</v>
      </c>
      <c r="X524" s="2">
        <v>0.61699999999999999</v>
      </c>
      <c r="Y524" s="6">
        <f t="shared" si="70"/>
        <v>1.6470462614452366E-2</v>
      </c>
      <c r="AA524">
        <v>16717694</v>
      </c>
      <c r="AB524">
        <v>66344</v>
      </c>
      <c r="AD524" t="s">
        <v>5</v>
      </c>
      <c r="AE524">
        <v>8</v>
      </c>
      <c r="AF524">
        <v>5</v>
      </c>
      <c r="AH524" t="s">
        <v>25478</v>
      </c>
      <c r="AI524" t="s">
        <v>25477</v>
      </c>
      <c r="AK524" t="s">
        <v>25476</v>
      </c>
      <c r="AL524">
        <v>7</v>
      </c>
      <c r="AM524" s="5">
        <f t="shared" si="66"/>
        <v>0.58333333333333337</v>
      </c>
      <c r="AN524" s="4">
        <f t="shared" si="71"/>
        <v>8.835037233371198E-4</v>
      </c>
      <c r="AO524" s="3"/>
      <c r="AP524">
        <v>0</v>
      </c>
      <c r="AR524" t="s">
        <v>0</v>
      </c>
      <c r="AT524" s="2">
        <v>2.448</v>
      </c>
      <c r="AU524" s="1">
        <f t="shared" si="67"/>
        <v>1.1794374947117792</v>
      </c>
      <c r="AV524" s="1">
        <f t="shared" si="68"/>
        <v>0.8676983168894743</v>
      </c>
      <c r="AW524" s="1">
        <f t="shared" si="69"/>
        <v>0.55595913906716943</v>
      </c>
    </row>
    <row r="525" spans="1:49" x14ac:dyDescent="0.2">
      <c r="A525">
        <v>523</v>
      </c>
      <c r="B525" t="s">
        <v>25475</v>
      </c>
      <c r="C525" t="s">
        <v>25474</v>
      </c>
      <c r="F525" t="s">
        <v>25473</v>
      </c>
      <c r="G525" t="s">
        <v>15</v>
      </c>
      <c r="H525" t="s">
        <v>14</v>
      </c>
      <c r="I525" t="s">
        <v>25472</v>
      </c>
      <c r="J525" t="s">
        <v>25471</v>
      </c>
      <c r="K525" t="s">
        <v>25470</v>
      </c>
      <c r="L525" t="s">
        <v>25469</v>
      </c>
      <c r="M525" t="s">
        <v>1542</v>
      </c>
      <c r="N525">
        <v>4</v>
      </c>
      <c r="O525" t="s">
        <v>25468</v>
      </c>
      <c r="P525" t="s">
        <v>25467</v>
      </c>
      <c r="Q525" t="s">
        <v>25466</v>
      </c>
      <c r="R525" s="7">
        <v>40299</v>
      </c>
      <c r="S525" s="8">
        <f t="shared" si="64"/>
        <v>2010</v>
      </c>
      <c r="T525" s="8">
        <v>2010</v>
      </c>
      <c r="U525" s="8">
        <f t="shared" si="65"/>
        <v>12</v>
      </c>
      <c r="V525" s="7">
        <v>40299</v>
      </c>
      <c r="W525" t="s">
        <v>25465</v>
      </c>
      <c r="X525" s="2">
        <v>3.367</v>
      </c>
      <c r="Y525" s="6">
        <f t="shared" si="70"/>
        <v>8.9880142014361605E-2</v>
      </c>
      <c r="AA525">
        <v>30007</v>
      </c>
      <c r="AB525">
        <v>12074</v>
      </c>
      <c r="AD525" t="s">
        <v>5</v>
      </c>
      <c r="AE525">
        <v>91</v>
      </c>
      <c r="AF525">
        <v>5</v>
      </c>
      <c r="AH525" t="s">
        <v>18075</v>
      </c>
      <c r="AI525" t="s">
        <v>25464</v>
      </c>
      <c r="AK525" t="s">
        <v>25463</v>
      </c>
      <c r="AL525">
        <v>11</v>
      </c>
      <c r="AM525" s="5">
        <f t="shared" si="66"/>
        <v>0.91666666666666663</v>
      </c>
      <c r="AN525" s="4">
        <f t="shared" si="71"/>
        <v>1.3883629938154739E-3</v>
      </c>
      <c r="AO525" s="3"/>
      <c r="AP525">
        <v>0</v>
      </c>
      <c r="AR525" t="s">
        <v>0</v>
      </c>
      <c r="AT525" s="2" t="s">
        <v>66</v>
      </c>
      <c r="AU525" s="1">
        <f t="shared" si="67"/>
        <v>6.3332608308197758</v>
      </c>
      <c r="AV525" s="1">
        <f t="shared" si="68"/>
        <v>4.5634252504088542</v>
      </c>
      <c r="AW525" s="1">
        <f t="shared" si="69"/>
        <v>2.7935896699979312</v>
      </c>
    </row>
    <row r="526" spans="1:49" x14ac:dyDescent="0.2">
      <c r="A526">
        <v>524</v>
      </c>
      <c r="B526" t="s">
        <v>25462</v>
      </c>
      <c r="C526" t="s">
        <v>25461</v>
      </c>
      <c r="D526" t="s">
        <v>25460</v>
      </c>
      <c r="F526" t="s">
        <v>25459</v>
      </c>
      <c r="G526" t="s">
        <v>15</v>
      </c>
      <c r="H526" t="s">
        <v>14</v>
      </c>
      <c r="I526" t="s">
        <v>25458</v>
      </c>
      <c r="J526">
        <v>60019722</v>
      </c>
      <c r="K526" t="s">
        <v>6212</v>
      </c>
      <c r="L526" t="s">
        <v>6211</v>
      </c>
      <c r="M526" t="s">
        <v>282</v>
      </c>
      <c r="N526">
        <v>5</v>
      </c>
      <c r="O526" t="s">
        <v>25457</v>
      </c>
      <c r="P526" t="s">
        <v>25456</v>
      </c>
      <c r="Q526" t="s">
        <v>25455</v>
      </c>
      <c r="R526" s="7">
        <v>40299</v>
      </c>
      <c r="S526" s="8">
        <f t="shared" si="64"/>
        <v>2010</v>
      </c>
      <c r="T526" s="8">
        <v>2010</v>
      </c>
      <c r="U526" s="8">
        <f t="shared" si="65"/>
        <v>12</v>
      </c>
      <c r="V526" s="7">
        <v>40299</v>
      </c>
      <c r="W526" t="s">
        <v>25454</v>
      </c>
      <c r="X526" s="2">
        <v>0.30199999999999999</v>
      </c>
      <c r="Y526" s="6">
        <f t="shared" si="70"/>
        <v>8.0617175195536687E-3</v>
      </c>
      <c r="AA526">
        <v>1678191</v>
      </c>
      <c r="AB526">
        <v>26138</v>
      </c>
      <c r="AD526" t="s">
        <v>5</v>
      </c>
      <c r="AE526">
        <v>36</v>
      </c>
      <c r="AF526" s="9">
        <v>44352</v>
      </c>
      <c r="AH526" t="s">
        <v>25453</v>
      </c>
      <c r="AI526" t="s">
        <v>25452</v>
      </c>
      <c r="AJ526" t="s">
        <v>25451</v>
      </c>
      <c r="AK526" t="s">
        <v>25450</v>
      </c>
      <c r="AL526">
        <v>16</v>
      </c>
      <c r="AM526" s="5">
        <f t="shared" si="66"/>
        <v>1.3333333333333333</v>
      </c>
      <c r="AN526" s="4">
        <f t="shared" si="71"/>
        <v>2.0194370819134164E-3</v>
      </c>
      <c r="AO526" s="3"/>
      <c r="AP526">
        <v>0</v>
      </c>
      <c r="AR526" t="s">
        <v>0</v>
      </c>
      <c r="AT526" s="2">
        <v>0.98599999999999999</v>
      </c>
      <c r="AU526" s="1">
        <f t="shared" si="67"/>
        <v>0.62490333882615923</v>
      </c>
      <c r="AV526" s="1">
        <f t="shared" si="68"/>
        <v>0.50405773007335419</v>
      </c>
      <c r="AW526" s="1">
        <f t="shared" si="69"/>
        <v>0.38321212132054916</v>
      </c>
    </row>
    <row r="527" spans="1:49" x14ac:dyDescent="0.2">
      <c r="A527">
        <v>525</v>
      </c>
      <c r="B527" t="s">
        <v>25449</v>
      </c>
      <c r="C527" t="s">
        <v>25448</v>
      </c>
      <c r="E527">
        <v>20515170</v>
      </c>
      <c r="F527" t="s">
        <v>25447</v>
      </c>
      <c r="G527" t="s">
        <v>15</v>
      </c>
      <c r="H527" t="s">
        <v>14</v>
      </c>
      <c r="I527" t="s">
        <v>25446</v>
      </c>
      <c r="J527" t="s">
        <v>25445</v>
      </c>
      <c r="K527" t="s">
        <v>25444</v>
      </c>
      <c r="L527" t="s">
        <v>25443</v>
      </c>
      <c r="M527" t="s">
        <v>25442</v>
      </c>
      <c r="N527">
        <v>24</v>
      </c>
      <c r="O527" t="s">
        <v>25441</v>
      </c>
      <c r="P527" t="s">
        <v>25440</v>
      </c>
      <c r="Q527" t="s">
        <v>25439</v>
      </c>
      <c r="R527" s="7">
        <v>40299</v>
      </c>
      <c r="S527" s="8">
        <f t="shared" si="64"/>
        <v>2010</v>
      </c>
      <c r="T527" s="8">
        <v>2010</v>
      </c>
      <c r="U527" s="8">
        <f t="shared" si="65"/>
        <v>12</v>
      </c>
      <c r="V527" s="7">
        <v>40299</v>
      </c>
      <c r="W527" t="s">
        <v>3274</v>
      </c>
      <c r="X527" s="2">
        <v>0.60499999999999998</v>
      </c>
      <c r="Y527" s="6">
        <f t="shared" si="70"/>
        <v>1.6150129467980032E-2</v>
      </c>
      <c r="AA527">
        <v>346748</v>
      </c>
      <c r="AB527">
        <v>15563</v>
      </c>
      <c r="AD527" t="s">
        <v>5</v>
      </c>
      <c r="AE527">
        <v>81</v>
      </c>
      <c r="AF527">
        <v>5</v>
      </c>
      <c r="AG527">
        <v>55105</v>
      </c>
      <c r="AI527" t="s">
        <v>25438</v>
      </c>
      <c r="AK527" t="s">
        <v>25437</v>
      </c>
      <c r="AL527">
        <v>60</v>
      </c>
      <c r="AM527" s="5">
        <f t="shared" si="66"/>
        <v>5</v>
      </c>
      <c r="AN527" s="4">
        <f t="shared" si="71"/>
        <v>7.5728890571753124E-3</v>
      </c>
      <c r="AO527" s="3"/>
      <c r="AP527">
        <v>0</v>
      </c>
      <c r="AQ527" t="s">
        <v>25436</v>
      </c>
      <c r="AR527" t="s">
        <v>25435</v>
      </c>
      <c r="AS527" t="s">
        <v>25434</v>
      </c>
      <c r="AT527" s="2">
        <v>1.5229999999999999</v>
      </c>
      <c r="AU527" s="1">
        <f t="shared" si="67"/>
        <v>1.3576957344738616</v>
      </c>
      <c r="AV527" s="1">
        <f t="shared" si="68"/>
        <v>1.1861509262577672</v>
      </c>
      <c r="AW527" s="1">
        <f t="shared" si="69"/>
        <v>1.0146061180416728</v>
      </c>
    </row>
    <row r="528" spans="1:49" x14ac:dyDescent="0.2">
      <c r="A528">
        <v>526</v>
      </c>
      <c r="B528" t="s">
        <v>25433</v>
      </c>
      <c r="C528" t="s">
        <v>25432</v>
      </c>
      <c r="D528">
        <v>922555309</v>
      </c>
      <c r="F528" t="s">
        <v>25431</v>
      </c>
      <c r="G528" t="s">
        <v>15</v>
      </c>
      <c r="H528" t="s">
        <v>14</v>
      </c>
      <c r="I528" t="s">
        <v>19980</v>
      </c>
      <c r="J528">
        <v>60005465</v>
      </c>
      <c r="K528" t="s">
        <v>2727</v>
      </c>
      <c r="L528" t="s">
        <v>966</v>
      </c>
      <c r="M528" t="s">
        <v>58</v>
      </c>
      <c r="N528">
        <v>4</v>
      </c>
      <c r="O528" t="s">
        <v>25430</v>
      </c>
      <c r="P528" t="s">
        <v>25429</v>
      </c>
      <c r="Q528" t="s">
        <v>3330</v>
      </c>
      <c r="R528" s="7">
        <v>40299</v>
      </c>
      <c r="S528" s="8">
        <f t="shared" si="64"/>
        <v>2010</v>
      </c>
      <c r="T528" s="8">
        <v>2010</v>
      </c>
      <c r="U528" s="8">
        <f t="shared" si="65"/>
        <v>12</v>
      </c>
      <c r="V528" s="7">
        <v>40299</v>
      </c>
      <c r="W528" t="s">
        <v>18038</v>
      </c>
      <c r="X528" s="2">
        <v>0.22500000000000001</v>
      </c>
      <c r="Y528" s="6">
        <f t="shared" si="70"/>
        <v>6.0062464963562111E-3</v>
      </c>
      <c r="AA528">
        <v>2726343</v>
      </c>
      <c r="AB528">
        <v>16128</v>
      </c>
      <c r="AC528" t="s">
        <v>18037</v>
      </c>
      <c r="AD528" t="s">
        <v>5</v>
      </c>
      <c r="AE528">
        <v>30</v>
      </c>
      <c r="AF528">
        <v>4</v>
      </c>
      <c r="AH528" t="s">
        <v>25428</v>
      </c>
      <c r="AI528" t="s">
        <v>25427</v>
      </c>
      <c r="AJ528" t="s">
        <v>25426</v>
      </c>
      <c r="AK528" t="s">
        <v>25425</v>
      </c>
      <c r="AL528">
        <v>16</v>
      </c>
      <c r="AM528" s="5">
        <f t="shared" si="66"/>
        <v>1.3333333333333333</v>
      </c>
      <c r="AN528" s="4">
        <f t="shared" si="71"/>
        <v>2.0194370819134164E-3</v>
      </c>
      <c r="AO528" s="3"/>
      <c r="AP528">
        <v>0</v>
      </c>
      <c r="AQ528" t="s">
        <v>125</v>
      </c>
      <c r="AR528" t="s">
        <v>21157</v>
      </c>
      <c r="AS528" t="s">
        <v>124</v>
      </c>
      <c r="AT528" s="2">
        <v>1.099</v>
      </c>
      <c r="AU528" s="1">
        <f t="shared" si="67"/>
        <v>0.48102036720233726</v>
      </c>
      <c r="AV528" s="1">
        <f t="shared" si="68"/>
        <v>0.40128417891348134</v>
      </c>
      <c r="AW528" s="1">
        <f t="shared" si="69"/>
        <v>0.32154799062462547</v>
      </c>
    </row>
    <row r="529" spans="1:49" x14ac:dyDescent="0.2">
      <c r="A529">
        <v>527</v>
      </c>
      <c r="B529" t="s">
        <v>25424</v>
      </c>
      <c r="C529" t="s">
        <v>25423</v>
      </c>
      <c r="D529">
        <v>922558184</v>
      </c>
      <c r="F529" t="s">
        <v>25422</v>
      </c>
      <c r="G529" t="s">
        <v>15</v>
      </c>
      <c r="H529" t="s">
        <v>14</v>
      </c>
      <c r="I529" t="s">
        <v>25421</v>
      </c>
      <c r="J529">
        <v>60001800</v>
      </c>
      <c r="K529" t="s">
        <v>25420</v>
      </c>
      <c r="L529" t="s">
        <v>25419</v>
      </c>
      <c r="M529" t="s">
        <v>859</v>
      </c>
      <c r="N529">
        <v>2</v>
      </c>
      <c r="O529" t="s">
        <v>25418</v>
      </c>
      <c r="P529" t="s">
        <v>25417</v>
      </c>
      <c r="Q529" t="s">
        <v>25416</v>
      </c>
      <c r="R529" s="7">
        <v>40299</v>
      </c>
      <c r="S529" s="8">
        <f t="shared" si="64"/>
        <v>2010</v>
      </c>
      <c r="T529" s="8">
        <v>2010</v>
      </c>
      <c r="U529" s="8">
        <f t="shared" si="65"/>
        <v>12</v>
      </c>
      <c r="V529" s="7">
        <v>40299</v>
      </c>
      <c r="W529" t="s">
        <v>18038</v>
      </c>
      <c r="X529" s="2">
        <v>0.22500000000000001</v>
      </c>
      <c r="Y529" s="6">
        <f t="shared" si="70"/>
        <v>6.0062464963562111E-3</v>
      </c>
      <c r="AA529">
        <v>2726343</v>
      </c>
      <c r="AB529">
        <v>16128</v>
      </c>
      <c r="AC529" t="s">
        <v>18037</v>
      </c>
      <c r="AD529" t="s">
        <v>5</v>
      </c>
      <c r="AE529">
        <v>30</v>
      </c>
      <c r="AF529">
        <v>4</v>
      </c>
      <c r="AH529" t="s">
        <v>25415</v>
      </c>
      <c r="AI529" t="s">
        <v>25414</v>
      </c>
      <c r="AJ529" t="s">
        <v>25413</v>
      </c>
      <c r="AK529" t="s">
        <v>25412</v>
      </c>
      <c r="AL529">
        <v>2</v>
      </c>
      <c r="AM529" s="5">
        <f t="shared" si="66"/>
        <v>0.16666666666666666</v>
      </c>
      <c r="AN529" s="4">
        <f t="shared" si="71"/>
        <v>2.5242963523917705E-4</v>
      </c>
      <c r="AO529" s="3"/>
      <c r="AP529">
        <v>0</v>
      </c>
      <c r="AR529" t="s">
        <v>0</v>
      </c>
      <c r="AT529" s="2">
        <v>1.099</v>
      </c>
      <c r="AU529" s="1">
        <f t="shared" si="67"/>
        <v>0.42801014380211011</v>
      </c>
      <c r="AV529" s="1">
        <f t="shared" si="68"/>
        <v>0.31293380657976944</v>
      </c>
      <c r="AW529" s="1">
        <f t="shared" si="69"/>
        <v>0.19785746935742873</v>
      </c>
    </row>
    <row r="530" spans="1:49" x14ac:dyDescent="0.2">
      <c r="A530">
        <v>528</v>
      </c>
      <c r="B530" t="s">
        <v>25411</v>
      </c>
      <c r="C530" t="s">
        <v>25410</v>
      </c>
      <c r="F530" t="s">
        <v>25409</v>
      </c>
      <c r="G530" t="s">
        <v>15</v>
      </c>
      <c r="H530" t="s">
        <v>14</v>
      </c>
      <c r="I530" t="s">
        <v>25408</v>
      </c>
      <c r="J530">
        <v>60028868</v>
      </c>
      <c r="K530" t="s">
        <v>24711</v>
      </c>
      <c r="L530" t="s">
        <v>24710</v>
      </c>
      <c r="M530" t="s">
        <v>235</v>
      </c>
      <c r="N530">
        <v>3</v>
      </c>
      <c r="O530" t="s">
        <v>25407</v>
      </c>
      <c r="P530" t="s">
        <v>25406</v>
      </c>
      <c r="Q530" t="s">
        <v>24707</v>
      </c>
      <c r="R530" s="7">
        <v>40299</v>
      </c>
      <c r="S530" s="8">
        <f t="shared" si="64"/>
        <v>2010</v>
      </c>
      <c r="T530" s="8">
        <v>2010</v>
      </c>
      <c r="U530" s="8">
        <f t="shared" si="65"/>
        <v>12</v>
      </c>
      <c r="V530" s="7">
        <v>40299</v>
      </c>
      <c r="W530" t="s">
        <v>15776</v>
      </c>
      <c r="X530" s="2">
        <v>0.35699999999999998</v>
      </c>
      <c r="Y530" s="6">
        <f t="shared" si="70"/>
        <v>9.5299111075518531E-3</v>
      </c>
      <c r="AA530">
        <v>913286</v>
      </c>
      <c r="AB530">
        <v>12316</v>
      </c>
      <c r="AC530">
        <v>15602303</v>
      </c>
      <c r="AD530" t="s">
        <v>5</v>
      </c>
      <c r="AE530">
        <v>49</v>
      </c>
      <c r="AF530">
        <v>5</v>
      </c>
      <c r="AG530">
        <v>57003</v>
      </c>
      <c r="AI530" t="s">
        <v>25405</v>
      </c>
      <c r="AJ530" t="s">
        <v>25404</v>
      </c>
      <c r="AK530" t="s">
        <v>25403</v>
      </c>
      <c r="AL530">
        <v>34</v>
      </c>
      <c r="AM530" s="5">
        <f t="shared" si="66"/>
        <v>2.8333333333333335</v>
      </c>
      <c r="AN530" s="4">
        <f t="shared" si="71"/>
        <v>4.2913037990660102E-3</v>
      </c>
      <c r="AO530" s="3"/>
      <c r="AP530">
        <v>0</v>
      </c>
      <c r="AR530" t="s">
        <v>0</v>
      </c>
      <c r="AT530" s="2">
        <v>1.0840000000000001</v>
      </c>
      <c r="AU530" s="1">
        <f t="shared" si="67"/>
        <v>0.79583289150060987</v>
      </c>
      <c r="AV530" s="1">
        <f t="shared" si="68"/>
        <v>0.69106074533089312</v>
      </c>
      <c r="AW530" s="1">
        <f t="shared" si="69"/>
        <v>0.58628859916117637</v>
      </c>
    </row>
    <row r="531" spans="1:49" x14ac:dyDescent="0.2">
      <c r="A531">
        <v>529</v>
      </c>
      <c r="B531" t="s">
        <v>25402</v>
      </c>
      <c r="C531" t="s">
        <v>25401</v>
      </c>
      <c r="F531" t="s">
        <v>25400</v>
      </c>
      <c r="G531" t="s">
        <v>15</v>
      </c>
      <c r="H531" t="s">
        <v>14</v>
      </c>
      <c r="I531" t="s">
        <v>25399</v>
      </c>
      <c r="J531">
        <v>60029653</v>
      </c>
      <c r="K531" t="s">
        <v>25398</v>
      </c>
      <c r="L531" t="s">
        <v>25397</v>
      </c>
      <c r="M531" t="s">
        <v>43</v>
      </c>
      <c r="N531">
        <v>2</v>
      </c>
      <c r="O531" t="s">
        <v>25396</v>
      </c>
      <c r="P531" t="s">
        <v>25395</v>
      </c>
      <c r="Q531" t="s">
        <v>25394</v>
      </c>
      <c r="R531" s="7">
        <v>40299</v>
      </c>
      <c r="S531" s="8">
        <f t="shared" si="64"/>
        <v>2010</v>
      </c>
      <c r="T531" s="8">
        <v>2010</v>
      </c>
      <c r="U531" s="8">
        <f t="shared" si="65"/>
        <v>12</v>
      </c>
      <c r="V531" s="7">
        <v>40299</v>
      </c>
      <c r="W531" t="s">
        <v>12883</v>
      </c>
      <c r="X531" s="2">
        <v>0.50900000000000001</v>
      </c>
      <c r="Y531" s="6">
        <f t="shared" si="70"/>
        <v>1.3587464296201383E-2</v>
      </c>
      <c r="AA531">
        <v>2780372</v>
      </c>
      <c r="AB531">
        <v>22543</v>
      </c>
      <c r="AD531" t="s">
        <v>5</v>
      </c>
      <c r="AE531">
        <v>30</v>
      </c>
      <c r="AF531">
        <v>2</v>
      </c>
      <c r="AH531" t="s">
        <v>3557</v>
      </c>
      <c r="AI531" t="s">
        <v>25393</v>
      </c>
      <c r="AJ531" t="s">
        <v>25392</v>
      </c>
      <c r="AK531" t="s">
        <v>25391</v>
      </c>
      <c r="AL531">
        <v>17</v>
      </c>
      <c r="AM531" s="5">
        <f t="shared" si="66"/>
        <v>1.4166666666666667</v>
      </c>
      <c r="AN531" s="4">
        <f t="shared" si="71"/>
        <v>2.1456518995330051E-3</v>
      </c>
      <c r="AO531" s="3"/>
      <c r="AP531">
        <v>1</v>
      </c>
      <c r="AR531" t="s">
        <v>0</v>
      </c>
      <c r="AT531" s="2">
        <v>1.43</v>
      </c>
      <c r="AU531" s="1">
        <f t="shared" si="67"/>
        <v>1.015492057720087</v>
      </c>
      <c r="AV531" s="1">
        <f t="shared" si="68"/>
        <v>0.78665580978671945</v>
      </c>
      <c r="AW531" s="1">
        <f t="shared" si="69"/>
        <v>0.5578195618533518</v>
      </c>
    </row>
    <row r="532" spans="1:49" x14ac:dyDescent="0.2">
      <c r="A532">
        <v>530</v>
      </c>
      <c r="B532" t="s">
        <v>25390</v>
      </c>
      <c r="C532" t="s">
        <v>25389</v>
      </c>
      <c r="F532" t="s">
        <v>25388</v>
      </c>
      <c r="G532" t="s">
        <v>15</v>
      </c>
      <c r="H532" t="s">
        <v>14</v>
      </c>
      <c r="I532" t="s">
        <v>25387</v>
      </c>
      <c r="J532">
        <v>60012162</v>
      </c>
      <c r="K532" t="s">
        <v>12357</v>
      </c>
      <c r="L532" t="s">
        <v>12356</v>
      </c>
      <c r="M532" t="s">
        <v>235</v>
      </c>
      <c r="N532">
        <v>4</v>
      </c>
      <c r="O532" t="s">
        <v>25386</v>
      </c>
      <c r="P532" t="s">
        <v>25385</v>
      </c>
      <c r="Q532" t="s">
        <v>25384</v>
      </c>
      <c r="R532" s="7">
        <v>40299</v>
      </c>
      <c r="S532" s="8">
        <f t="shared" si="64"/>
        <v>2010</v>
      </c>
      <c r="T532" s="8">
        <v>2010</v>
      </c>
      <c r="U532" s="8">
        <f t="shared" si="65"/>
        <v>12</v>
      </c>
      <c r="V532" s="7">
        <v>40299</v>
      </c>
      <c r="W532" t="s">
        <v>14279</v>
      </c>
      <c r="X532" s="2">
        <v>0.65500000000000003</v>
      </c>
      <c r="Y532" s="6">
        <f t="shared" si="70"/>
        <v>1.7484850911614749E-2</v>
      </c>
      <c r="AA532">
        <v>189375</v>
      </c>
      <c r="AB532">
        <v>26051</v>
      </c>
      <c r="AD532" t="s">
        <v>5</v>
      </c>
      <c r="AE532">
        <v>52</v>
      </c>
      <c r="AF532">
        <v>2</v>
      </c>
      <c r="AG532">
        <v>5460990</v>
      </c>
      <c r="AH532" t="s">
        <v>25383</v>
      </c>
      <c r="AI532" t="s">
        <v>25382</v>
      </c>
      <c r="AJ532" t="s">
        <v>25381</v>
      </c>
      <c r="AK532" t="s">
        <v>25380</v>
      </c>
      <c r="AL532">
        <v>4</v>
      </c>
      <c r="AM532" s="5">
        <f t="shared" si="66"/>
        <v>0.33333333333333331</v>
      </c>
      <c r="AN532" s="4">
        <f t="shared" si="71"/>
        <v>5.048592704783541E-4</v>
      </c>
      <c r="AO532" s="3"/>
      <c r="AP532">
        <v>0</v>
      </c>
      <c r="AR532" t="s">
        <v>0</v>
      </c>
      <c r="AT532" s="2" t="s">
        <v>66</v>
      </c>
      <c r="AU532" s="1">
        <f t="shared" si="67"/>
        <v>1.2390853419273828</v>
      </c>
      <c r="AV532" s="1">
        <f t="shared" si="68"/>
        <v>0.89948550910465519</v>
      </c>
      <c r="AW532" s="1">
        <f t="shared" si="69"/>
        <v>0.5598856762819272</v>
      </c>
    </row>
    <row r="533" spans="1:49" x14ac:dyDescent="0.2">
      <c r="A533">
        <v>531</v>
      </c>
      <c r="B533" t="s">
        <v>25379</v>
      </c>
      <c r="C533" t="s">
        <v>25378</v>
      </c>
      <c r="F533" t="s">
        <v>25377</v>
      </c>
      <c r="G533" t="s">
        <v>15</v>
      </c>
      <c r="H533" t="s">
        <v>14</v>
      </c>
      <c r="I533" t="s">
        <v>15169</v>
      </c>
      <c r="J533" t="s">
        <v>25376</v>
      </c>
      <c r="K533" t="s">
        <v>25375</v>
      </c>
      <c r="L533" t="s">
        <v>25374</v>
      </c>
      <c r="M533" t="s">
        <v>814</v>
      </c>
      <c r="N533">
        <v>4</v>
      </c>
      <c r="O533" t="s">
        <v>25373</v>
      </c>
      <c r="P533" t="s">
        <v>25372</v>
      </c>
      <c r="Q533" t="s">
        <v>25371</v>
      </c>
      <c r="R533" s="7">
        <v>40299</v>
      </c>
      <c r="S533" s="8">
        <f t="shared" si="64"/>
        <v>2010</v>
      </c>
      <c r="T533" s="8">
        <v>2010</v>
      </c>
      <c r="U533" s="8">
        <f t="shared" si="65"/>
        <v>12</v>
      </c>
      <c r="V533" s="7">
        <v>40299</v>
      </c>
      <c r="W533" t="s">
        <v>14710</v>
      </c>
      <c r="X533" s="2">
        <v>0.371</v>
      </c>
      <c r="Y533" s="6">
        <f t="shared" si="70"/>
        <v>9.9036331117695747E-3</v>
      </c>
      <c r="AA533">
        <v>214922</v>
      </c>
      <c r="AB533">
        <v>28117</v>
      </c>
      <c r="AC533">
        <v>13474065</v>
      </c>
      <c r="AD533" t="s">
        <v>5</v>
      </c>
      <c r="AE533">
        <v>49</v>
      </c>
      <c r="AF533" t="s">
        <v>25309</v>
      </c>
      <c r="AH533" t="s">
        <v>25370</v>
      </c>
      <c r="AI533" t="s">
        <v>25369</v>
      </c>
      <c r="AK533" t="s">
        <v>25368</v>
      </c>
      <c r="AL533">
        <v>1</v>
      </c>
      <c r="AM533" s="5">
        <f t="shared" si="66"/>
        <v>8.3333333333333329E-2</v>
      </c>
      <c r="AN533" s="4">
        <f t="shared" si="71"/>
        <v>1.2621481761958852E-4</v>
      </c>
      <c r="AO533" s="3"/>
      <c r="AP533">
        <v>0</v>
      </c>
      <c r="AR533" t="s">
        <v>0</v>
      </c>
      <c r="AT533" s="2">
        <v>1.48</v>
      </c>
      <c r="AU533" s="1">
        <f t="shared" si="67"/>
        <v>0.69704076235245782</v>
      </c>
      <c r="AV533" s="1">
        <f t="shared" si="68"/>
        <v>0.50149239646945809</v>
      </c>
      <c r="AW533" s="1">
        <f t="shared" si="69"/>
        <v>0.30594403058645847</v>
      </c>
    </row>
    <row r="534" spans="1:49" x14ac:dyDescent="0.2">
      <c r="A534">
        <v>532</v>
      </c>
      <c r="B534" t="s">
        <v>25367</v>
      </c>
      <c r="F534" t="s">
        <v>25366</v>
      </c>
      <c r="G534" t="s">
        <v>15</v>
      </c>
      <c r="H534" t="s">
        <v>14</v>
      </c>
      <c r="I534" t="s">
        <v>25365</v>
      </c>
      <c r="J534">
        <v>60016218</v>
      </c>
      <c r="K534" t="s">
        <v>25364</v>
      </c>
      <c r="L534" t="s">
        <v>25363</v>
      </c>
      <c r="M534" t="s">
        <v>25362</v>
      </c>
      <c r="N534">
        <v>2</v>
      </c>
      <c r="O534" t="s">
        <v>25361</v>
      </c>
      <c r="P534" t="s">
        <v>25360</v>
      </c>
      <c r="Q534" t="s">
        <v>25359</v>
      </c>
      <c r="R534" s="7">
        <v>40299</v>
      </c>
      <c r="S534" s="8">
        <f t="shared" si="64"/>
        <v>2010</v>
      </c>
      <c r="T534" s="8">
        <v>2010</v>
      </c>
      <c r="U534" s="8">
        <f t="shared" si="65"/>
        <v>12</v>
      </c>
      <c r="V534" s="7">
        <v>40299</v>
      </c>
      <c r="W534" t="s">
        <v>25358</v>
      </c>
      <c r="X534" s="2">
        <v>0.22500000000000001</v>
      </c>
      <c r="Y534" s="6">
        <f t="shared" si="70"/>
        <v>6.0062464963562111E-3</v>
      </c>
      <c r="AA534" t="s">
        <v>25357</v>
      </c>
      <c r="AB534">
        <v>19700173182</v>
      </c>
      <c r="AD534" t="s">
        <v>5</v>
      </c>
      <c r="AE534">
        <v>21</v>
      </c>
      <c r="AF534">
        <v>1</v>
      </c>
      <c r="AH534" t="s">
        <v>25356</v>
      </c>
      <c r="AI534" t="s">
        <v>25355</v>
      </c>
      <c r="AK534" t="s">
        <v>25354</v>
      </c>
      <c r="AL534">
        <v>3</v>
      </c>
      <c r="AM534" s="5">
        <f t="shared" si="66"/>
        <v>0.25</v>
      </c>
      <c r="AN534" s="4">
        <f t="shared" si="71"/>
        <v>3.786444528587656E-4</v>
      </c>
      <c r="AO534" s="3"/>
      <c r="AP534">
        <v>0</v>
      </c>
      <c r="AR534" t="s">
        <v>0</v>
      </c>
      <c r="AT534" s="2">
        <v>0.65400000000000003</v>
      </c>
      <c r="AU534" s="1">
        <f t="shared" si="67"/>
        <v>0.43179658833069773</v>
      </c>
      <c r="AV534" s="1">
        <f t="shared" si="68"/>
        <v>0.31924454746074882</v>
      </c>
      <c r="AW534" s="1">
        <f t="shared" si="69"/>
        <v>0.20669250659079993</v>
      </c>
    </row>
    <row r="535" spans="1:49" x14ac:dyDescent="0.2">
      <c r="A535">
        <v>533</v>
      </c>
      <c r="B535" t="s">
        <v>25353</v>
      </c>
      <c r="C535" t="s">
        <v>25352</v>
      </c>
      <c r="F535" t="s">
        <v>25351</v>
      </c>
      <c r="G535" t="s">
        <v>15</v>
      </c>
      <c r="H535" t="s">
        <v>14</v>
      </c>
      <c r="I535" t="s">
        <v>25350</v>
      </c>
      <c r="J535">
        <v>60004923</v>
      </c>
      <c r="K535" t="s">
        <v>11773</v>
      </c>
      <c r="L535" t="s">
        <v>11772</v>
      </c>
      <c r="M535" t="s">
        <v>43</v>
      </c>
      <c r="N535">
        <v>4</v>
      </c>
      <c r="O535" t="s">
        <v>25349</v>
      </c>
      <c r="P535" t="s">
        <v>25348</v>
      </c>
      <c r="Q535" t="s">
        <v>25347</v>
      </c>
      <c r="R535" s="7">
        <v>40299</v>
      </c>
      <c r="S535" s="8">
        <f t="shared" si="64"/>
        <v>2010</v>
      </c>
      <c r="T535" s="8">
        <v>2010</v>
      </c>
      <c r="U535" s="8">
        <f t="shared" si="65"/>
        <v>12</v>
      </c>
      <c r="V535" s="7">
        <v>40299</v>
      </c>
      <c r="W535" t="s">
        <v>2503</v>
      </c>
      <c r="X535" s="2">
        <v>1.468</v>
      </c>
      <c r="Y535" s="6">
        <f t="shared" si="70"/>
        <v>3.9187421585115186E-2</v>
      </c>
      <c r="AA535">
        <v>906778</v>
      </c>
      <c r="AB535">
        <v>18931</v>
      </c>
      <c r="AD535" t="s">
        <v>5</v>
      </c>
      <c r="AE535">
        <v>58</v>
      </c>
      <c r="AF535">
        <v>5</v>
      </c>
      <c r="AG535">
        <v>5464242</v>
      </c>
      <c r="AH535" t="s">
        <v>25346</v>
      </c>
      <c r="AI535" t="s">
        <v>25345</v>
      </c>
      <c r="AJ535" t="s">
        <v>25344</v>
      </c>
      <c r="AK535" t="s">
        <v>25343</v>
      </c>
      <c r="AL535">
        <v>21</v>
      </c>
      <c r="AM535" s="5">
        <f t="shared" si="66"/>
        <v>1.75</v>
      </c>
      <c r="AN535" s="4">
        <f t="shared" si="71"/>
        <v>2.6505111700113595E-3</v>
      </c>
      <c r="AO535" s="3"/>
      <c r="AP535">
        <v>0</v>
      </c>
      <c r="AQ535" t="s">
        <v>162</v>
      </c>
      <c r="AR535" t="s">
        <v>25342</v>
      </c>
      <c r="AS535" t="s">
        <v>160</v>
      </c>
      <c r="AT535" s="2">
        <v>5.0830000000000002</v>
      </c>
      <c r="AU535" s="1">
        <f t="shared" si="67"/>
        <v>2.8226348460584036</v>
      </c>
      <c r="AV535" s="1">
        <f t="shared" si="68"/>
        <v>2.0918966377563275</v>
      </c>
      <c r="AW535" s="1">
        <f t="shared" si="69"/>
        <v>1.3611584294542507</v>
      </c>
    </row>
    <row r="536" spans="1:49" x14ac:dyDescent="0.2">
      <c r="A536">
        <v>534</v>
      </c>
      <c r="B536" t="s">
        <v>25341</v>
      </c>
      <c r="C536" t="s">
        <v>25340</v>
      </c>
      <c r="F536" t="s">
        <v>25339</v>
      </c>
      <c r="G536" t="s">
        <v>15</v>
      </c>
      <c r="H536" t="s">
        <v>14</v>
      </c>
      <c r="I536" t="s">
        <v>25338</v>
      </c>
      <c r="J536">
        <v>60010365</v>
      </c>
      <c r="K536" t="s">
        <v>17090</v>
      </c>
      <c r="L536" t="s">
        <v>14687</v>
      </c>
      <c r="M536" t="s">
        <v>685</v>
      </c>
      <c r="N536">
        <v>2</v>
      </c>
      <c r="O536" t="s">
        <v>25337</v>
      </c>
      <c r="P536" t="s">
        <v>25336</v>
      </c>
      <c r="Q536" t="s">
        <v>17128</v>
      </c>
      <c r="R536" s="7">
        <v>40299</v>
      </c>
      <c r="S536" s="8">
        <f t="shared" si="64"/>
        <v>2010</v>
      </c>
      <c r="T536" s="8">
        <v>2010</v>
      </c>
      <c r="U536" s="8">
        <f t="shared" si="65"/>
        <v>12</v>
      </c>
      <c r="V536" s="7">
        <v>40299</v>
      </c>
      <c r="W536" t="s">
        <v>2503</v>
      </c>
      <c r="X536" s="2">
        <v>1.468</v>
      </c>
      <c r="Y536" s="6">
        <f t="shared" si="70"/>
        <v>3.9187421585115186E-2</v>
      </c>
      <c r="AA536">
        <v>906778</v>
      </c>
      <c r="AB536">
        <v>18931</v>
      </c>
      <c r="AD536" t="s">
        <v>5</v>
      </c>
      <c r="AE536">
        <v>58</v>
      </c>
      <c r="AF536">
        <v>5</v>
      </c>
      <c r="AG536">
        <v>5464230</v>
      </c>
      <c r="AH536" t="s">
        <v>25335</v>
      </c>
      <c r="AI536" t="s">
        <v>25334</v>
      </c>
      <c r="AJ536" t="s">
        <v>25333</v>
      </c>
      <c r="AK536" t="s">
        <v>25332</v>
      </c>
      <c r="AL536">
        <v>24</v>
      </c>
      <c r="AM536" s="5">
        <f t="shared" si="66"/>
        <v>2</v>
      </c>
      <c r="AN536" s="4">
        <f t="shared" si="71"/>
        <v>3.0291556228701248E-3</v>
      </c>
      <c r="AO536" s="3"/>
      <c r="AP536">
        <v>0</v>
      </c>
      <c r="AR536" t="s">
        <v>0</v>
      </c>
      <c r="AT536" s="2">
        <v>5.0830000000000002</v>
      </c>
      <c r="AU536" s="1">
        <f t="shared" si="67"/>
        <v>2.8339941796441668</v>
      </c>
      <c r="AV536" s="1">
        <f t="shared" si="68"/>
        <v>2.1108288603992653</v>
      </c>
      <c r="AW536" s="1">
        <f t="shared" si="69"/>
        <v>1.3876635411543643</v>
      </c>
    </row>
    <row r="537" spans="1:49" x14ac:dyDescent="0.2">
      <c r="A537">
        <v>535</v>
      </c>
      <c r="B537" t="s">
        <v>25331</v>
      </c>
      <c r="C537" t="s">
        <v>25330</v>
      </c>
      <c r="F537" t="s">
        <v>25329</v>
      </c>
      <c r="G537" t="s">
        <v>15</v>
      </c>
      <c r="H537" t="s">
        <v>14</v>
      </c>
      <c r="I537" t="s">
        <v>25328</v>
      </c>
      <c r="J537">
        <v>60023020</v>
      </c>
      <c r="K537" t="s">
        <v>3563</v>
      </c>
      <c r="L537" t="s">
        <v>3562</v>
      </c>
      <c r="M537" t="s">
        <v>3561</v>
      </c>
      <c r="N537">
        <v>4</v>
      </c>
      <c r="O537" t="s">
        <v>25327</v>
      </c>
      <c r="P537" t="s">
        <v>25326</v>
      </c>
      <c r="Q537" t="s">
        <v>25325</v>
      </c>
      <c r="R537" s="7">
        <v>40299</v>
      </c>
      <c r="S537" s="8">
        <f t="shared" si="64"/>
        <v>2010</v>
      </c>
      <c r="T537" s="8">
        <v>2010</v>
      </c>
      <c r="U537" s="8">
        <f t="shared" si="65"/>
        <v>12</v>
      </c>
      <c r="V537" s="7">
        <v>40299</v>
      </c>
      <c r="W537" t="s">
        <v>2188</v>
      </c>
      <c r="X537" s="2">
        <v>1.3720000000000001</v>
      </c>
      <c r="Y537" s="6">
        <f t="shared" si="70"/>
        <v>3.662475641333654E-2</v>
      </c>
      <c r="AA537">
        <v>189480</v>
      </c>
      <c r="AB537">
        <v>17366</v>
      </c>
      <c r="AD537" t="s">
        <v>5</v>
      </c>
      <c r="AE537">
        <v>58</v>
      </c>
      <c r="AF537" t="s">
        <v>25309</v>
      </c>
      <c r="AG537">
        <v>5451087</v>
      </c>
      <c r="AH537" t="s">
        <v>25324</v>
      </c>
      <c r="AI537" t="s">
        <v>25323</v>
      </c>
      <c r="AK537" t="s">
        <v>25322</v>
      </c>
      <c r="AL537">
        <v>41</v>
      </c>
      <c r="AM537" s="5">
        <f t="shared" si="66"/>
        <v>3.4166666666666665</v>
      </c>
      <c r="AN537" s="4">
        <f t="shared" si="71"/>
        <v>5.1748075224031303E-3</v>
      </c>
      <c r="AO537" s="3"/>
      <c r="AP537">
        <v>0</v>
      </c>
      <c r="AR537" t="s">
        <v>25321</v>
      </c>
      <c r="AS537" t="s">
        <v>25320</v>
      </c>
      <c r="AT537" s="2" t="s">
        <v>66</v>
      </c>
      <c r="AU537" s="1">
        <f t="shared" si="67"/>
        <v>2.7189771746056515</v>
      </c>
      <c r="AV537" s="1">
        <f t="shared" si="68"/>
        <v>2.0899781967869835</v>
      </c>
      <c r="AW537" s="1">
        <f t="shared" si="69"/>
        <v>1.4609792189683153</v>
      </c>
    </row>
    <row r="538" spans="1:49" x14ac:dyDescent="0.2">
      <c r="A538">
        <v>536</v>
      </c>
      <c r="B538" t="s">
        <v>25319</v>
      </c>
      <c r="C538" t="s">
        <v>25318</v>
      </c>
      <c r="F538" t="s">
        <v>25317</v>
      </c>
      <c r="G538" t="s">
        <v>15</v>
      </c>
      <c r="H538" t="s">
        <v>14</v>
      </c>
      <c r="I538" t="s">
        <v>25316</v>
      </c>
      <c r="J538" t="s">
        <v>25315</v>
      </c>
      <c r="K538" t="s">
        <v>25314</v>
      </c>
      <c r="L538" t="s">
        <v>25313</v>
      </c>
      <c r="M538" t="s">
        <v>6845</v>
      </c>
      <c r="N538">
        <v>3</v>
      </c>
      <c r="O538" t="s">
        <v>25312</v>
      </c>
      <c r="P538" t="s">
        <v>25311</v>
      </c>
      <c r="Q538" t="s">
        <v>25310</v>
      </c>
      <c r="R538" s="7">
        <v>40299</v>
      </c>
      <c r="S538" s="8">
        <f t="shared" si="64"/>
        <v>2010</v>
      </c>
      <c r="T538" s="8">
        <v>2010</v>
      </c>
      <c r="U538" s="8">
        <f t="shared" si="65"/>
        <v>12</v>
      </c>
      <c r="V538" s="7">
        <v>40299</v>
      </c>
      <c r="W538" t="s">
        <v>2188</v>
      </c>
      <c r="X538" s="2">
        <v>1.3720000000000001</v>
      </c>
      <c r="Y538" s="6">
        <f t="shared" si="70"/>
        <v>3.662475641333654E-2</v>
      </c>
      <c r="AA538">
        <v>189480</v>
      </c>
      <c r="AB538">
        <v>17366</v>
      </c>
      <c r="AD538" t="s">
        <v>5</v>
      </c>
      <c r="AE538">
        <v>58</v>
      </c>
      <c r="AF538" t="s">
        <v>25309</v>
      </c>
      <c r="AG538">
        <v>5446320</v>
      </c>
      <c r="AH538" t="s">
        <v>25308</v>
      </c>
      <c r="AI538" t="s">
        <v>25307</v>
      </c>
      <c r="AK538" t="s">
        <v>25306</v>
      </c>
      <c r="AL538">
        <v>12</v>
      </c>
      <c r="AM538" s="5">
        <f t="shared" si="66"/>
        <v>1</v>
      </c>
      <c r="AN538" s="4">
        <f t="shared" si="71"/>
        <v>1.5145778114350624E-3</v>
      </c>
      <c r="AO538" s="3"/>
      <c r="AP538">
        <v>0</v>
      </c>
      <c r="AR538" t="s">
        <v>0</v>
      </c>
      <c r="AT538" s="2" t="s">
        <v>66</v>
      </c>
      <c r="AU538" s="1">
        <f t="shared" si="67"/>
        <v>2.6091702832766095</v>
      </c>
      <c r="AV538" s="1">
        <f t="shared" si="68"/>
        <v>1.90696671123858</v>
      </c>
      <c r="AW538" s="1">
        <f t="shared" si="69"/>
        <v>1.2047631392005507</v>
      </c>
    </row>
    <row r="539" spans="1:49" x14ac:dyDescent="0.2">
      <c r="A539">
        <v>537</v>
      </c>
      <c r="B539" t="s">
        <v>25305</v>
      </c>
      <c r="C539" t="s">
        <v>25304</v>
      </c>
      <c r="F539" t="s">
        <v>25303</v>
      </c>
      <c r="G539" t="s">
        <v>15</v>
      </c>
      <c r="H539" t="s">
        <v>14</v>
      </c>
      <c r="I539" t="s">
        <v>25302</v>
      </c>
      <c r="J539" t="s">
        <v>25301</v>
      </c>
      <c r="K539" t="s">
        <v>25300</v>
      </c>
      <c r="L539" t="s">
        <v>25299</v>
      </c>
      <c r="M539" t="s">
        <v>11756</v>
      </c>
      <c r="N539">
        <v>4</v>
      </c>
      <c r="O539" t="s">
        <v>25298</v>
      </c>
      <c r="P539" t="s">
        <v>25297</v>
      </c>
      <c r="Q539" t="s">
        <v>25296</v>
      </c>
      <c r="R539" s="7">
        <v>40299</v>
      </c>
      <c r="S539" s="8">
        <f t="shared" si="64"/>
        <v>2010</v>
      </c>
      <c r="T539" s="8">
        <v>2010</v>
      </c>
      <c r="U539" s="8">
        <f t="shared" si="65"/>
        <v>12</v>
      </c>
      <c r="V539" s="7">
        <v>40299</v>
      </c>
      <c r="W539" t="s">
        <v>25295</v>
      </c>
      <c r="X539" s="2">
        <v>0.249</v>
      </c>
      <c r="Y539" s="6">
        <f t="shared" si="70"/>
        <v>6.6469127893008734E-3</v>
      </c>
      <c r="AA539">
        <v>8943370</v>
      </c>
      <c r="AB539">
        <v>18200</v>
      </c>
      <c r="AC539">
        <v>10991204</v>
      </c>
      <c r="AD539" t="s">
        <v>5</v>
      </c>
      <c r="AE539">
        <v>23</v>
      </c>
      <c r="AF539">
        <v>3</v>
      </c>
      <c r="AH539" t="s">
        <v>25294</v>
      </c>
      <c r="AI539" t="s">
        <v>25293</v>
      </c>
      <c r="AJ539" t="s">
        <v>25292</v>
      </c>
      <c r="AK539" t="s">
        <v>25291</v>
      </c>
      <c r="AL539">
        <v>0</v>
      </c>
      <c r="AM539" s="5">
        <f t="shared" si="66"/>
        <v>0</v>
      </c>
      <c r="AN539" s="4">
        <f t="shared" si="71"/>
        <v>0</v>
      </c>
      <c r="AO539" s="3"/>
      <c r="AP539">
        <v>0</v>
      </c>
      <c r="AR539" t="s">
        <v>0</v>
      </c>
      <c r="AT539" s="2" t="s">
        <v>66</v>
      </c>
      <c r="AU539" s="1">
        <f t="shared" si="67"/>
        <v>0.46528389525106117</v>
      </c>
      <c r="AV539" s="1">
        <f t="shared" si="68"/>
        <v>0.3323456394650437</v>
      </c>
      <c r="AW539" s="1">
        <f t="shared" si="69"/>
        <v>0.19940738367902619</v>
      </c>
    </row>
    <row r="540" spans="1:49" x14ac:dyDescent="0.2">
      <c r="A540">
        <v>538</v>
      </c>
      <c r="B540" t="s">
        <v>25290</v>
      </c>
      <c r="C540" t="s">
        <v>25289</v>
      </c>
      <c r="E540">
        <v>20231245</v>
      </c>
      <c r="F540" t="s">
        <v>25288</v>
      </c>
      <c r="G540" t="s">
        <v>15</v>
      </c>
      <c r="H540" t="s">
        <v>14</v>
      </c>
      <c r="I540" t="s">
        <v>25287</v>
      </c>
      <c r="J540" t="s">
        <v>25286</v>
      </c>
      <c r="K540" t="s">
        <v>25285</v>
      </c>
      <c r="L540" t="s">
        <v>25284</v>
      </c>
      <c r="M540" t="s">
        <v>25283</v>
      </c>
      <c r="N540">
        <v>8</v>
      </c>
      <c r="O540" t="s">
        <v>25282</v>
      </c>
      <c r="P540" t="s">
        <v>25281</v>
      </c>
      <c r="Q540" t="s">
        <v>25280</v>
      </c>
      <c r="R540" s="7">
        <v>40299</v>
      </c>
      <c r="S540" s="8">
        <f t="shared" si="64"/>
        <v>2010</v>
      </c>
      <c r="T540" s="8">
        <v>2010</v>
      </c>
      <c r="U540" s="8">
        <f t="shared" si="65"/>
        <v>12</v>
      </c>
      <c r="V540" s="7">
        <v>40299</v>
      </c>
      <c r="W540" t="s">
        <v>13494</v>
      </c>
      <c r="X540" s="2">
        <v>1.9750000000000001</v>
      </c>
      <c r="Y540" s="6">
        <f t="shared" si="70"/>
        <v>5.2721497023571186E-2</v>
      </c>
      <c r="AA540">
        <v>320781</v>
      </c>
      <c r="AB540">
        <v>19019</v>
      </c>
      <c r="AC540">
        <v>14719053</v>
      </c>
      <c r="AD540" t="s">
        <v>5</v>
      </c>
      <c r="AE540">
        <v>51</v>
      </c>
      <c r="AF540">
        <v>5</v>
      </c>
      <c r="AH540" t="s">
        <v>25279</v>
      </c>
      <c r="AI540" t="s">
        <v>25278</v>
      </c>
      <c r="AJ540" t="s">
        <v>25277</v>
      </c>
      <c r="AK540" t="s">
        <v>25276</v>
      </c>
      <c r="AL540">
        <v>54</v>
      </c>
      <c r="AM540" s="5">
        <f t="shared" si="66"/>
        <v>4.5</v>
      </c>
      <c r="AN540" s="4">
        <f t="shared" si="71"/>
        <v>6.815600151457781E-3</v>
      </c>
      <c r="AO540" s="3"/>
      <c r="AP540">
        <v>0</v>
      </c>
      <c r="AQ540" t="s">
        <v>25275</v>
      </c>
      <c r="AR540" t="s">
        <v>25274</v>
      </c>
      <c r="AS540" t="s">
        <v>25273</v>
      </c>
      <c r="AT540" s="2">
        <v>4.9269999999999996</v>
      </c>
      <c r="AU540" s="1">
        <f t="shared" si="67"/>
        <v>3.8949727961937164</v>
      </c>
      <c r="AV540" s="1">
        <f t="shared" si="68"/>
        <v>2.9768548587514485</v>
      </c>
      <c r="AW540" s="1">
        <f t="shared" si="69"/>
        <v>2.0587369213091802</v>
      </c>
    </row>
    <row r="541" spans="1:49" x14ac:dyDescent="0.2">
      <c r="A541">
        <v>539</v>
      </c>
      <c r="B541" t="s">
        <v>25272</v>
      </c>
      <c r="C541" t="s">
        <v>25271</v>
      </c>
      <c r="D541" t="s">
        <v>25270</v>
      </c>
      <c r="E541">
        <v>20347517</v>
      </c>
      <c r="F541" t="s">
        <v>25269</v>
      </c>
      <c r="G541" t="s">
        <v>15</v>
      </c>
      <c r="H541" t="s">
        <v>14</v>
      </c>
      <c r="I541" t="s">
        <v>25268</v>
      </c>
      <c r="J541" t="s">
        <v>25267</v>
      </c>
      <c r="K541" t="s">
        <v>25266</v>
      </c>
      <c r="L541" t="s">
        <v>25265</v>
      </c>
      <c r="M541" t="s">
        <v>95</v>
      </c>
      <c r="N541">
        <v>5</v>
      </c>
      <c r="O541" t="s">
        <v>25264</v>
      </c>
      <c r="P541" t="s">
        <v>25263</v>
      </c>
      <c r="Q541" t="s">
        <v>25262</v>
      </c>
      <c r="R541" s="7">
        <v>40299</v>
      </c>
      <c r="S541" s="8">
        <f t="shared" si="64"/>
        <v>2010</v>
      </c>
      <c r="T541" s="8">
        <v>2010</v>
      </c>
      <c r="U541" s="8">
        <f t="shared" si="65"/>
        <v>12</v>
      </c>
      <c r="V541" s="7">
        <v>40299</v>
      </c>
      <c r="W541" t="s">
        <v>5240</v>
      </c>
      <c r="X541" s="2">
        <v>0.89300000000000002</v>
      </c>
      <c r="Y541" s="6">
        <f t="shared" si="70"/>
        <v>2.3838124983315983E-2</v>
      </c>
      <c r="AA541">
        <v>3015629</v>
      </c>
      <c r="AB541">
        <v>35716</v>
      </c>
      <c r="AD541" t="s">
        <v>5</v>
      </c>
      <c r="AE541">
        <v>36</v>
      </c>
      <c r="AF541">
        <v>5</v>
      </c>
      <c r="AH541" t="s">
        <v>25261</v>
      </c>
      <c r="AI541" t="s">
        <v>25260</v>
      </c>
      <c r="AJ541" t="s">
        <v>25259</v>
      </c>
      <c r="AK541" t="s">
        <v>25258</v>
      </c>
      <c r="AL541">
        <v>14</v>
      </c>
      <c r="AM541" s="5">
        <f t="shared" si="66"/>
        <v>1.1666666666666667</v>
      </c>
      <c r="AN541" s="4">
        <f t="shared" si="71"/>
        <v>1.7670074466742396E-3</v>
      </c>
      <c r="AO541" s="3"/>
      <c r="AP541">
        <v>0</v>
      </c>
      <c r="AR541" t="s">
        <v>0</v>
      </c>
      <c r="AS541" t="s">
        <v>25257</v>
      </c>
      <c r="AT541" s="2">
        <v>2.9980000000000002</v>
      </c>
      <c r="AU541" s="1">
        <f t="shared" si="67"/>
        <v>1.721678972232346</v>
      </c>
      <c r="AV541" s="1">
        <f t="shared" si="68"/>
        <v>1.2802566214995112</v>
      </c>
      <c r="AW541" s="1">
        <f t="shared" si="69"/>
        <v>0.83883427076667616</v>
      </c>
    </row>
    <row r="542" spans="1:49" x14ac:dyDescent="0.2">
      <c r="A542">
        <v>540</v>
      </c>
      <c r="B542" t="s">
        <v>25256</v>
      </c>
      <c r="C542" t="s">
        <v>25255</v>
      </c>
      <c r="F542" t="s">
        <v>25254</v>
      </c>
      <c r="G542" t="s">
        <v>15</v>
      </c>
      <c r="H542" t="s">
        <v>14</v>
      </c>
      <c r="I542" t="s">
        <v>25253</v>
      </c>
      <c r="J542" t="s">
        <v>25252</v>
      </c>
      <c r="K542" t="s">
        <v>25251</v>
      </c>
      <c r="L542" t="s">
        <v>25250</v>
      </c>
      <c r="M542" t="s">
        <v>25249</v>
      </c>
      <c r="N542">
        <v>4</v>
      </c>
      <c r="O542" t="s">
        <v>25248</v>
      </c>
      <c r="P542" t="s">
        <v>25247</v>
      </c>
      <c r="Q542" t="s">
        <v>25246</v>
      </c>
      <c r="R542" s="7">
        <v>40299</v>
      </c>
      <c r="S542" s="8">
        <f t="shared" si="64"/>
        <v>2010</v>
      </c>
      <c r="T542" s="8">
        <v>2010</v>
      </c>
      <c r="U542" s="8">
        <f t="shared" si="65"/>
        <v>12</v>
      </c>
      <c r="V542" s="7">
        <v>40299</v>
      </c>
      <c r="W542" t="s">
        <v>1962</v>
      </c>
      <c r="X542" s="2">
        <v>2.0099999999999998</v>
      </c>
      <c r="Y542" s="6">
        <f t="shared" si="70"/>
        <v>5.3655802034115477E-2</v>
      </c>
      <c r="AA542">
        <v>15361276</v>
      </c>
      <c r="AB542">
        <v>18933</v>
      </c>
      <c r="AD542" t="s">
        <v>5</v>
      </c>
      <c r="AE542">
        <v>9</v>
      </c>
      <c r="AF542">
        <v>5</v>
      </c>
      <c r="AG542">
        <v>5463228</v>
      </c>
      <c r="AH542" t="s">
        <v>25245</v>
      </c>
      <c r="AI542" t="s">
        <v>25244</v>
      </c>
      <c r="AJ542" t="s">
        <v>25243</v>
      </c>
      <c r="AK542" t="s">
        <v>25242</v>
      </c>
      <c r="AL542">
        <v>51</v>
      </c>
      <c r="AM542" s="5">
        <f t="shared" si="66"/>
        <v>4.25</v>
      </c>
      <c r="AN542" s="4">
        <f t="shared" si="71"/>
        <v>6.4369556985990157E-3</v>
      </c>
      <c r="AO542" s="3"/>
      <c r="AP542">
        <v>0</v>
      </c>
      <c r="AQ542" t="s">
        <v>162</v>
      </c>
      <c r="AR542" t="s">
        <v>25241</v>
      </c>
      <c r="AS542" t="s">
        <v>160</v>
      </c>
      <c r="AT542" s="2" t="s">
        <v>66</v>
      </c>
      <c r="AU542" s="1">
        <f t="shared" si="67"/>
        <v>3.9490148133460536</v>
      </c>
      <c r="AV542" s="1">
        <f t="shared" si="68"/>
        <v>3.0046378866357246</v>
      </c>
      <c r="AW542" s="1">
        <f t="shared" si="69"/>
        <v>2.0602609599253952</v>
      </c>
    </row>
    <row r="543" spans="1:49" x14ac:dyDescent="0.2">
      <c r="A543">
        <v>541</v>
      </c>
      <c r="B543" t="s">
        <v>25240</v>
      </c>
      <c r="C543" t="s">
        <v>25239</v>
      </c>
      <c r="F543" t="s">
        <v>25238</v>
      </c>
      <c r="G543" t="s">
        <v>15</v>
      </c>
      <c r="H543" t="s">
        <v>14</v>
      </c>
      <c r="I543" t="s">
        <v>25237</v>
      </c>
      <c r="J543">
        <v>60016849</v>
      </c>
      <c r="K543" t="s">
        <v>17470</v>
      </c>
      <c r="L543" t="s">
        <v>2551</v>
      </c>
      <c r="M543" t="s">
        <v>685</v>
      </c>
      <c r="N543">
        <v>2</v>
      </c>
      <c r="O543" t="s">
        <v>25236</v>
      </c>
      <c r="P543" t="s">
        <v>25235</v>
      </c>
      <c r="Q543" t="s">
        <v>17467</v>
      </c>
      <c r="R543" s="7">
        <v>40299</v>
      </c>
      <c r="S543" s="8">
        <f t="shared" si="64"/>
        <v>2010</v>
      </c>
      <c r="T543" s="8">
        <v>2010</v>
      </c>
      <c r="U543" s="8">
        <f t="shared" si="65"/>
        <v>12</v>
      </c>
      <c r="V543" s="7">
        <v>40299</v>
      </c>
      <c r="W543" t="s">
        <v>1962</v>
      </c>
      <c r="X543" s="2">
        <v>2.0099999999999998</v>
      </c>
      <c r="Y543" s="6">
        <f t="shared" si="70"/>
        <v>5.3655802034115477E-2</v>
      </c>
      <c r="AA543">
        <v>15361276</v>
      </c>
      <c r="AB543">
        <v>18933</v>
      </c>
      <c r="AD543" t="s">
        <v>5</v>
      </c>
      <c r="AE543">
        <v>9</v>
      </c>
      <c r="AF543">
        <v>5</v>
      </c>
      <c r="AG543">
        <v>5463229</v>
      </c>
      <c r="AH543" t="s">
        <v>25234</v>
      </c>
      <c r="AI543" t="s">
        <v>25233</v>
      </c>
      <c r="AJ543" t="s">
        <v>25232</v>
      </c>
      <c r="AK543" t="s">
        <v>25231</v>
      </c>
      <c r="AL543">
        <v>533</v>
      </c>
      <c r="AM543" s="5">
        <f t="shared" si="66"/>
        <v>44.416666666666664</v>
      </c>
      <c r="AN543" s="4">
        <f t="shared" si="71"/>
        <v>6.7272497791240685E-2</v>
      </c>
      <c r="AO543" s="3"/>
      <c r="AP543">
        <v>0</v>
      </c>
      <c r="AR543" t="s">
        <v>0</v>
      </c>
      <c r="AS543" t="s">
        <v>25230</v>
      </c>
      <c r="AT543" s="2" t="s">
        <v>66</v>
      </c>
      <c r="AU543" s="1">
        <f t="shared" si="67"/>
        <v>5.7740810761253041</v>
      </c>
      <c r="AV543" s="1">
        <f t="shared" si="68"/>
        <v>6.0464149912678078</v>
      </c>
      <c r="AW543" s="1">
        <f t="shared" si="69"/>
        <v>6.3187489064103124</v>
      </c>
    </row>
    <row r="544" spans="1:49" x14ac:dyDescent="0.2">
      <c r="A544">
        <v>542</v>
      </c>
      <c r="B544" t="s">
        <v>25229</v>
      </c>
      <c r="C544" t="s">
        <v>25228</v>
      </c>
      <c r="F544" t="s">
        <v>25227</v>
      </c>
      <c r="G544" t="s">
        <v>15</v>
      </c>
      <c r="H544" t="s">
        <v>14</v>
      </c>
      <c r="I544" t="s">
        <v>3973</v>
      </c>
      <c r="J544">
        <v>60027392</v>
      </c>
      <c r="K544" t="s">
        <v>8196</v>
      </c>
      <c r="L544" t="s">
        <v>8195</v>
      </c>
      <c r="M544" t="s">
        <v>43</v>
      </c>
      <c r="N544">
        <v>4</v>
      </c>
      <c r="O544" t="s">
        <v>25226</v>
      </c>
      <c r="P544" t="s">
        <v>25225</v>
      </c>
      <c r="Q544" t="s">
        <v>25224</v>
      </c>
      <c r="R544" s="7">
        <v>40299</v>
      </c>
      <c r="S544" s="8">
        <f t="shared" si="64"/>
        <v>2010</v>
      </c>
      <c r="T544" s="8">
        <v>2010</v>
      </c>
      <c r="U544" s="8">
        <f t="shared" si="65"/>
        <v>12</v>
      </c>
      <c r="V544" s="7">
        <v>40299</v>
      </c>
      <c r="W544" t="s">
        <v>2819</v>
      </c>
      <c r="X544" s="2">
        <v>1.365</v>
      </c>
      <c r="Y544" s="6">
        <f t="shared" si="70"/>
        <v>3.6437895411227675E-2</v>
      </c>
      <c r="AA544">
        <v>189545</v>
      </c>
      <c r="AB544">
        <v>17393</v>
      </c>
      <c r="AD544" t="s">
        <v>5</v>
      </c>
      <c r="AE544">
        <v>59</v>
      </c>
      <c r="AF544">
        <v>4</v>
      </c>
      <c r="AG544">
        <v>5345867</v>
      </c>
      <c r="AH544" t="s">
        <v>25223</v>
      </c>
      <c r="AI544" t="s">
        <v>25222</v>
      </c>
      <c r="AJ544" t="s">
        <v>25221</v>
      </c>
      <c r="AK544" t="s">
        <v>25220</v>
      </c>
      <c r="AL544">
        <v>249</v>
      </c>
      <c r="AM544" s="5">
        <f t="shared" si="66"/>
        <v>20.75</v>
      </c>
      <c r="AN544" s="4">
        <f t="shared" si="71"/>
        <v>3.1427489587277549E-2</v>
      </c>
      <c r="AO544" s="3"/>
      <c r="AP544">
        <v>0</v>
      </c>
      <c r="AQ544" t="s">
        <v>162</v>
      </c>
      <c r="AR544" t="s">
        <v>25219</v>
      </c>
      <c r="AS544" t="s">
        <v>160</v>
      </c>
      <c r="AT544" s="2" t="s">
        <v>66</v>
      </c>
      <c r="AU544" s="1">
        <f t="shared" si="67"/>
        <v>3.4934773664042638</v>
      </c>
      <c r="AV544" s="1">
        <f t="shared" si="68"/>
        <v>3.393269249925261</v>
      </c>
      <c r="AW544" s="1">
        <f t="shared" si="69"/>
        <v>3.2930611334462583</v>
      </c>
    </row>
    <row r="545" spans="1:49" x14ac:dyDescent="0.2">
      <c r="A545">
        <v>543</v>
      </c>
      <c r="B545" t="s">
        <v>25218</v>
      </c>
      <c r="C545" t="s">
        <v>25217</v>
      </c>
      <c r="F545" t="s">
        <v>25216</v>
      </c>
      <c r="G545" t="s">
        <v>15</v>
      </c>
      <c r="H545" t="s">
        <v>14</v>
      </c>
      <c r="I545" t="s">
        <v>2170</v>
      </c>
      <c r="J545">
        <v>60001481</v>
      </c>
      <c r="K545" t="s">
        <v>25215</v>
      </c>
      <c r="L545" t="s">
        <v>6366</v>
      </c>
      <c r="M545" t="s">
        <v>408</v>
      </c>
      <c r="N545">
        <v>3</v>
      </c>
      <c r="O545" t="s">
        <v>25214</v>
      </c>
      <c r="P545" t="s">
        <v>25213</v>
      </c>
      <c r="Q545" t="s">
        <v>25212</v>
      </c>
      <c r="R545" s="7">
        <v>40299</v>
      </c>
      <c r="S545" s="8">
        <f t="shared" si="64"/>
        <v>2010</v>
      </c>
      <c r="T545" s="8">
        <v>2010</v>
      </c>
      <c r="U545" s="8">
        <f t="shared" si="65"/>
        <v>12</v>
      </c>
      <c r="V545" s="7">
        <v>40299</v>
      </c>
      <c r="W545" t="s">
        <v>1962</v>
      </c>
      <c r="X545" s="2">
        <v>2.0099999999999998</v>
      </c>
      <c r="Y545" s="6">
        <f t="shared" si="70"/>
        <v>5.3655802034115477E-2</v>
      </c>
      <c r="AA545">
        <v>15361276</v>
      </c>
      <c r="AB545">
        <v>18933</v>
      </c>
      <c r="AD545" t="s">
        <v>5</v>
      </c>
      <c r="AE545">
        <v>9</v>
      </c>
      <c r="AF545">
        <v>5</v>
      </c>
      <c r="AG545">
        <v>5463231</v>
      </c>
      <c r="AH545" t="s">
        <v>25211</v>
      </c>
      <c r="AI545" t="s">
        <v>25210</v>
      </c>
      <c r="AJ545" t="s">
        <v>25209</v>
      </c>
      <c r="AK545" t="s">
        <v>25208</v>
      </c>
      <c r="AL545">
        <v>115</v>
      </c>
      <c r="AM545" s="5">
        <f t="shared" si="66"/>
        <v>9.5833333333333339</v>
      </c>
      <c r="AN545" s="4">
        <f t="shared" si="71"/>
        <v>1.4514704026252682E-2</v>
      </c>
      <c r="AO545" s="3"/>
      <c r="AP545">
        <v>0</v>
      </c>
      <c r="AR545" t="s">
        <v>0</v>
      </c>
      <c r="AS545" t="s">
        <v>25207</v>
      </c>
      <c r="AT545" s="2" t="s">
        <v>66</v>
      </c>
      <c r="AU545" s="1">
        <f t="shared" si="67"/>
        <v>4.191347263175663</v>
      </c>
      <c r="AV545" s="1">
        <f t="shared" si="68"/>
        <v>3.4085253030184082</v>
      </c>
      <c r="AW545" s="1">
        <f t="shared" si="69"/>
        <v>2.625703342861152</v>
      </c>
    </row>
    <row r="546" spans="1:49" x14ac:dyDescent="0.2">
      <c r="A546">
        <v>544</v>
      </c>
      <c r="B546" t="s">
        <v>25206</v>
      </c>
      <c r="C546" t="s">
        <v>25205</v>
      </c>
      <c r="F546" t="s">
        <v>25204</v>
      </c>
      <c r="G546" t="s">
        <v>15</v>
      </c>
      <c r="H546" t="s">
        <v>14</v>
      </c>
      <c r="I546" t="s">
        <v>25203</v>
      </c>
      <c r="J546" t="s">
        <v>25202</v>
      </c>
      <c r="K546" t="s">
        <v>25201</v>
      </c>
      <c r="L546" t="s">
        <v>25200</v>
      </c>
      <c r="M546" t="s">
        <v>25199</v>
      </c>
      <c r="N546">
        <v>4</v>
      </c>
      <c r="O546" t="s">
        <v>25198</v>
      </c>
      <c r="P546" t="s">
        <v>25197</v>
      </c>
      <c r="Q546" t="s">
        <v>25196</v>
      </c>
      <c r="R546" s="7">
        <v>40299</v>
      </c>
      <c r="S546" s="8">
        <f t="shared" si="64"/>
        <v>2010</v>
      </c>
      <c r="T546" s="8">
        <v>2010</v>
      </c>
      <c r="U546" s="8">
        <f t="shared" si="65"/>
        <v>12</v>
      </c>
      <c r="V546" s="7">
        <v>40299</v>
      </c>
      <c r="W546" t="s">
        <v>2819</v>
      </c>
      <c r="X546" s="2">
        <v>1.365</v>
      </c>
      <c r="Y546" s="6">
        <f t="shared" si="70"/>
        <v>3.6437895411227675E-2</v>
      </c>
      <c r="AA546">
        <v>189545</v>
      </c>
      <c r="AB546">
        <v>17393</v>
      </c>
      <c r="AD546" t="s">
        <v>5</v>
      </c>
      <c r="AE546">
        <v>59</v>
      </c>
      <c r="AF546">
        <v>4</v>
      </c>
      <c r="AG546">
        <v>5410127</v>
      </c>
      <c r="AH546" t="s">
        <v>25195</v>
      </c>
      <c r="AI546" t="s">
        <v>25194</v>
      </c>
      <c r="AJ546" t="s">
        <v>25193</v>
      </c>
      <c r="AK546" t="s">
        <v>25192</v>
      </c>
      <c r="AL546">
        <v>87</v>
      </c>
      <c r="AM546" s="5">
        <f t="shared" si="66"/>
        <v>7.25</v>
      </c>
      <c r="AN546" s="4">
        <f t="shared" si="71"/>
        <v>1.0980689132904203E-2</v>
      </c>
      <c r="AO546" s="3"/>
      <c r="AP546">
        <v>0</v>
      </c>
      <c r="AR546" t="s">
        <v>0</v>
      </c>
      <c r="AT546" s="2" t="s">
        <v>66</v>
      </c>
      <c r="AU546" s="1">
        <f t="shared" si="67"/>
        <v>2.8800733527730631</v>
      </c>
      <c r="AV546" s="1">
        <f t="shared" si="68"/>
        <v>2.3709292272065938</v>
      </c>
      <c r="AW546" s="1">
        <f t="shared" si="69"/>
        <v>1.8617851016401243</v>
      </c>
    </row>
    <row r="547" spans="1:49" x14ac:dyDescent="0.2">
      <c r="A547">
        <v>545</v>
      </c>
      <c r="B547" t="s">
        <v>25191</v>
      </c>
      <c r="C547" t="s">
        <v>25190</v>
      </c>
      <c r="F547" t="s">
        <v>25189</v>
      </c>
      <c r="G547" t="s">
        <v>15</v>
      </c>
      <c r="H547" t="s">
        <v>14</v>
      </c>
      <c r="I547" t="s">
        <v>25188</v>
      </c>
      <c r="J547" t="s">
        <v>25182</v>
      </c>
      <c r="K547" t="s">
        <v>25187</v>
      </c>
      <c r="L547" t="s">
        <v>25186</v>
      </c>
      <c r="M547" t="s">
        <v>25185</v>
      </c>
      <c r="N547">
        <v>2</v>
      </c>
      <c r="O547" t="s">
        <v>25184</v>
      </c>
      <c r="P547" t="s">
        <v>25183</v>
      </c>
      <c r="Q547" t="s">
        <v>25182</v>
      </c>
      <c r="R547" s="7">
        <v>40299</v>
      </c>
      <c r="S547" s="8">
        <f t="shared" si="64"/>
        <v>2010</v>
      </c>
      <c r="T547" s="8">
        <v>2010</v>
      </c>
      <c r="U547" s="8">
        <f t="shared" si="65"/>
        <v>12</v>
      </c>
      <c r="V547" s="7">
        <v>40299</v>
      </c>
      <c r="W547" t="s">
        <v>2819</v>
      </c>
      <c r="X547" s="2">
        <v>1.365</v>
      </c>
      <c r="Y547" s="6">
        <f t="shared" si="70"/>
        <v>3.6437895411227675E-2</v>
      </c>
      <c r="AA547">
        <v>189545</v>
      </c>
      <c r="AB547">
        <v>17393</v>
      </c>
      <c r="AD547" t="s">
        <v>5</v>
      </c>
      <c r="AE547">
        <v>59</v>
      </c>
      <c r="AF547">
        <v>4</v>
      </c>
      <c r="AG547">
        <v>5419087</v>
      </c>
      <c r="AH547" t="s">
        <v>25181</v>
      </c>
      <c r="AI547" t="s">
        <v>25180</v>
      </c>
      <c r="AJ547" t="s">
        <v>25179</v>
      </c>
      <c r="AK547" t="s">
        <v>25178</v>
      </c>
      <c r="AL547">
        <v>65</v>
      </c>
      <c r="AM547" s="5">
        <f t="shared" si="66"/>
        <v>5.416666666666667</v>
      </c>
      <c r="AN547" s="4">
        <f t="shared" si="71"/>
        <v>8.2039631452732551E-3</v>
      </c>
      <c r="AO547" s="3"/>
      <c r="AP547">
        <v>0</v>
      </c>
      <c r="AR547">
        <v>617807</v>
      </c>
      <c r="AT547" s="2" t="s">
        <v>66</v>
      </c>
      <c r="AU547" s="1">
        <f t="shared" si="67"/>
        <v>2.7967715731441345</v>
      </c>
      <c r="AV547" s="1">
        <f t="shared" si="68"/>
        <v>2.2320929278250463</v>
      </c>
      <c r="AW547" s="1">
        <f t="shared" si="69"/>
        <v>1.6674142825059579</v>
      </c>
    </row>
    <row r="548" spans="1:49" x14ac:dyDescent="0.2">
      <c r="A548">
        <v>546</v>
      </c>
      <c r="B548" t="s">
        <v>25177</v>
      </c>
      <c r="C548" t="s">
        <v>25176</v>
      </c>
      <c r="F548" t="s">
        <v>25175</v>
      </c>
      <c r="G548" t="s">
        <v>15</v>
      </c>
      <c r="H548" t="s">
        <v>14</v>
      </c>
      <c r="I548" t="s">
        <v>25174</v>
      </c>
      <c r="J548">
        <v>60005429</v>
      </c>
      <c r="K548" t="s">
        <v>1903</v>
      </c>
      <c r="L548" t="s">
        <v>1902</v>
      </c>
      <c r="M548" t="s">
        <v>1050</v>
      </c>
      <c r="N548">
        <v>2</v>
      </c>
      <c r="O548" t="s">
        <v>25173</v>
      </c>
      <c r="P548" t="s">
        <v>25172</v>
      </c>
      <c r="Q548" t="s">
        <v>1899</v>
      </c>
      <c r="R548" s="7">
        <v>40299</v>
      </c>
      <c r="S548" s="8">
        <f t="shared" si="64"/>
        <v>2010</v>
      </c>
      <c r="T548" s="8">
        <v>2010</v>
      </c>
      <c r="U548" s="8">
        <f t="shared" si="65"/>
        <v>12</v>
      </c>
      <c r="V548" s="7">
        <v>40299</v>
      </c>
      <c r="W548" t="s">
        <v>1962</v>
      </c>
      <c r="X548" s="2">
        <v>2.0099999999999998</v>
      </c>
      <c r="Y548" s="6">
        <f t="shared" si="70"/>
        <v>5.3655802034115477E-2</v>
      </c>
      <c r="AA548">
        <v>15361276</v>
      </c>
      <c r="AB548">
        <v>18933</v>
      </c>
      <c r="AD548" t="s">
        <v>5</v>
      </c>
      <c r="AE548">
        <v>9</v>
      </c>
      <c r="AF548">
        <v>5</v>
      </c>
      <c r="AG548">
        <v>5463217</v>
      </c>
      <c r="AH548" t="s">
        <v>25171</v>
      </c>
      <c r="AI548" t="s">
        <v>25170</v>
      </c>
      <c r="AJ548" t="s">
        <v>25169</v>
      </c>
      <c r="AK548" t="s">
        <v>25168</v>
      </c>
      <c r="AL548">
        <v>5</v>
      </c>
      <c r="AM548" s="5">
        <f t="shared" si="66"/>
        <v>0.41666666666666669</v>
      </c>
      <c r="AN548" s="4">
        <f t="shared" si="71"/>
        <v>6.310740880979427E-4</v>
      </c>
      <c r="AO548" s="3"/>
      <c r="AP548">
        <v>0</v>
      </c>
      <c r="AQ548" t="s">
        <v>1894</v>
      </c>
      <c r="AR548" t="s">
        <v>25167</v>
      </c>
      <c r="AS548" t="s">
        <v>1892</v>
      </c>
      <c r="AT548" s="2" t="s">
        <v>66</v>
      </c>
      <c r="AU548" s="1">
        <f t="shared" si="67"/>
        <v>3.7748383650310213</v>
      </c>
      <c r="AV548" s="1">
        <f t="shared" si="68"/>
        <v>2.7143438061106711</v>
      </c>
      <c r="AW548" s="1">
        <f t="shared" si="69"/>
        <v>1.6538492471903203</v>
      </c>
    </row>
    <row r="549" spans="1:49" x14ac:dyDescent="0.2">
      <c r="A549">
        <v>547</v>
      </c>
      <c r="B549" t="s">
        <v>25166</v>
      </c>
      <c r="C549" t="s">
        <v>25165</v>
      </c>
      <c r="F549" t="s">
        <v>25164</v>
      </c>
      <c r="G549" t="s">
        <v>15</v>
      </c>
      <c r="H549" t="s">
        <v>14</v>
      </c>
      <c r="I549" t="s">
        <v>8727</v>
      </c>
      <c r="J549">
        <v>60032325</v>
      </c>
      <c r="K549" t="s">
        <v>5774</v>
      </c>
      <c r="L549" t="s">
        <v>5773</v>
      </c>
      <c r="M549" t="s">
        <v>199</v>
      </c>
      <c r="N549">
        <v>4</v>
      </c>
      <c r="O549" t="s">
        <v>8726</v>
      </c>
      <c r="P549" t="s">
        <v>8725</v>
      </c>
      <c r="Q549" t="s">
        <v>8724</v>
      </c>
      <c r="R549" s="7">
        <v>40299</v>
      </c>
      <c r="S549" s="8">
        <f t="shared" si="64"/>
        <v>2010</v>
      </c>
      <c r="T549" s="8">
        <v>2010</v>
      </c>
      <c r="U549" s="8">
        <f t="shared" si="65"/>
        <v>12</v>
      </c>
      <c r="V549" s="7">
        <v>40299</v>
      </c>
      <c r="W549" t="s">
        <v>2819</v>
      </c>
      <c r="X549" s="2">
        <v>1.365</v>
      </c>
      <c r="Y549" s="6">
        <f t="shared" si="70"/>
        <v>3.6437895411227675E-2</v>
      </c>
      <c r="AA549">
        <v>189545</v>
      </c>
      <c r="AB549">
        <v>17393</v>
      </c>
      <c r="AD549" t="s">
        <v>5</v>
      </c>
      <c r="AE549">
        <v>59</v>
      </c>
      <c r="AF549">
        <v>4</v>
      </c>
      <c r="AG549">
        <v>5345866</v>
      </c>
      <c r="AH549" t="s">
        <v>25163</v>
      </c>
      <c r="AI549" t="s">
        <v>25162</v>
      </c>
      <c r="AJ549" t="s">
        <v>25161</v>
      </c>
      <c r="AK549" t="s">
        <v>25160</v>
      </c>
      <c r="AL549">
        <v>30</v>
      </c>
      <c r="AM549" s="5">
        <f t="shared" si="66"/>
        <v>2.5</v>
      </c>
      <c r="AN549" s="4">
        <f t="shared" si="71"/>
        <v>3.7864445285876562E-3</v>
      </c>
      <c r="AO549" s="3"/>
      <c r="AP549">
        <v>0</v>
      </c>
      <c r="AQ549" t="s">
        <v>25159</v>
      </c>
      <c r="AR549" t="s">
        <v>0</v>
      </c>
      <c r="AS549" t="s">
        <v>25158</v>
      </c>
      <c r="AT549" s="2" t="s">
        <v>66</v>
      </c>
      <c r="AU549" s="1">
        <f t="shared" si="67"/>
        <v>2.6642460146435667</v>
      </c>
      <c r="AV549" s="1">
        <f t="shared" si="68"/>
        <v>2.0112169969907665</v>
      </c>
      <c r="AW549" s="1">
        <f t="shared" si="69"/>
        <v>1.3581879793379661</v>
      </c>
    </row>
    <row r="550" spans="1:49" x14ac:dyDescent="0.2">
      <c r="A550">
        <v>548</v>
      </c>
      <c r="B550" t="s">
        <v>25157</v>
      </c>
      <c r="C550" t="s">
        <v>25156</v>
      </c>
      <c r="F550" t="s">
        <v>25155</v>
      </c>
      <c r="G550" t="s">
        <v>15</v>
      </c>
      <c r="H550" t="s">
        <v>14</v>
      </c>
      <c r="I550" t="s">
        <v>25154</v>
      </c>
      <c r="J550" t="s">
        <v>25153</v>
      </c>
      <c r="K550" t="s">
        <v>25152</v>
      </c>
      <c r="L550" t="s">
        <v>25151</v>
      </c>
      <c r="M550" t="s">
        <v>1542</v>
      </c>
      <c r="N550">
        <v>6</v>
      </c>
      <c r="O550" t="s">
        <v>25150</v>
      </c>
      <c r="P550" t="s">
        <v>25149</v>
      </c>
      <c r="Q550" t="s">
        <v>25148</v>
      </c>
      <c r="R550" s="7">
        <v>40299</v>
      </c>
      <c r="S550" s="8">
        <f t="shared" si="64"/>
        <v>2010</v>
      </c>
      <c r="T550" s="8">
        <v>2010</v>
      </c>
      <c r="U550" s="8">
        <f t="shared" si="65"/>
        <v>12</v>
      </c>
      <c r="V550" s="7">
        <v>40299</v>
      </c>
      <c r="W550" t="s">
        <v>13937</v>
      </c>
      <c r="X550" s="2">
        <v>0.46</v>
      </c>
      <c r="Y550" s="6">
        <f t="shared" si="70"/>
        <v>1.2279437281439364E-2</v>
      </c>
      <c r="AA550">
        <v>933813</v>
      </c>
      <c r="AB550">
        <v>28031</v>
      </c>
      <c r="AD550" t="s">
        <v>5</v>
      </c>
      <c r="AE550">
        <v>38</v>
      </c>
      <c r="AF550">
        <v>5</v>
      </c>
      <c r="AG550">
        <v>5446338</v>
      </c>
      <c r="AH550" t="s">
        <v>25147</v>
      </c>
      <c r="AI550" t="s">
        <v>25146</v>
      </c>
      <c r="AJ550" t="s">
        <v>25145</v>
      </c>
      <c r="AK550" t="s">
        <v>25144</v>
      </c>
      <c r="AL550">
        <v>30</v>
      </c>
      <c r="AM550" s="5">
        <f t="shared" si="66"/>
        <v>2.5</v>
      </c>
      <c r="AN550" s="4">
        <f t="shared" si="71"/>
        <v>3.7864445285876562E-3</v>
      </c>
      <c r="AO550" s="3"/>
      <c r="AP550">
        <v>0</v>
      </c>
      <c r="AR550" t="s">
        <v>0</v>
      </c>
      <c r="AT550" s="2">
        <v>1.222</v>
      </c>
      <c r="AU550" s="1">
        <f t="shared" si="67"/>
        <v>0.97315394555838508</v>
      </c>
      <c r="AV550" s="1">
        <f t="shared" si="68"/>
        <v>0.80329409050135103</v>
      </c>
      <c r="AW550" s="1">
        <f t="shared" si="69"/>
        <v>0.63343423544431676</v>
      </c>
    </row>
    <row r="551" spans="1:49" x14ac:dyDescent="0.2">
      <c r="A551">
        <v>549</v>
      </c>
      <c r="B551" t="s">
        <v>25143</v>
      </c>
      <c r="C551" t="s">
        <v>25142</v>
      </c>
      <c r="F551" t="s">
        <v>25141</v>
      </c>
      <c r="G551" t="s">
        <v>15</v>
      </c>
      <c r="H551" t="s">
        <v>14</v>
      </c>
      <c r="I551" t="s">
        <v>21525</v>
      </c>
      <c r="J551">
        <v>60029738</v>
      </c>
      <c r="K551" t="s">
        <v>17179</v>
      </c>
      <c r="L551" t="s">
        <v>17178</v>
      </c>
      <c r="M551" t="s">
        <v>1466</v>
      </c>
      <c r="N551">
        <v>2</v>
      </c>
      <c r="O551" t="s">
        <v>25140</v>
      </c>
      <c r="P551" t="s">
        <v>21523</v>
      </c>
      <c r="Q551" t="s">
        <v>17175</v>
      </c>
      <c r="R551" s="7">
        <v>40299</v>
      </c>
      <c r="S551" s="8">
        <f t="shared" si="64"/>
        <v>2010</v>
      </c>
      <c r="T551" s="8">
        <v>2010</v>
      </c>
      <c r="U551" s="8">
        <f t="shared" si="65"/>
        <v>12</v>
      </c>
      <c r="V551" s="7">
        <v>40299</v>
      </c>
      <c r="W551" t="s">
        <v>775</v>
      </c>
      <c r="X551" s="2">
        <v>0.30399999999999999</v>
      </c>
      <c r="Y551" s="6">
        <f t="shared" si="70"/>
        <v>8.115106377299057E-3</v>
      </c>
      <c r="AA551">
        <v>8952477</v>
      </c>
      <c r="AB551">
        <v>12250</v>
      </c>
      <c r="AC551">
        <v>10982760</v>
      </c>
      <c r="AD551" t="s">
        <v>5</v>
      </c>
      <c r="AE551">
        <v>52</v>
      </c>
      <c r="AF551">
        <v>5</v>
      </c>
      <c r="AH551" t="s">
        <v>25139</v>
      </c>
      <c r="AI551" t="s">
        <v>25138</v>
      </c>
      <c r="AJ551" t="s">
        <v>25137</v>
      </c>
      <c r="AK551" t="s">
        <v>25136</v>
      </c>
      <c r="AL551">
        <v>0</v>
      </c>
      <c r="AM551" s="5">
        <f t="shared" si="66"/>
        <v>0</v>
      </c>
      <c r="AN551" s="4">
        <f t="shared" si="71"/>
        <v>0</v>
      </c>
      <c r="AO551" s="3"/>
      <c r="AP551">
        <v>0</v>
      </c>
      <c r="AR551" t="s">
        <v>0</v>
      </c>
      <c r="AT551" s="2" t="s">
        <v>66</v>
      </c>
      <c r="AU551" s="1">
        <f t="shared" si="67"/>
        <v>0.56805744641093392</v>
      </c>
      <c r="AV551" s="1">
        <f t="shared" si="68"/>
        <v>0.40575531886495286</v>
      </c>
      <c r="AW551" s="1">
        <f t="shared" si="69"/>
        <v>0.24345319131897172</v>
      </c>
    </row>
    <row r="552" spans="1:49" x14ac:dyDescent="0.2">
      <c r="A552">
        <v>550</v>
      </c>
      <c r="B552" t="s">
        <v>25135</v>
      </c>
      <c r="C552" t="s">
        <v>25134</v>
      </c>
      <c r="F552" t="s">
        <v>25133</v>
      </c>
      <c r="G552" t="s">
        <v>15</v>
      </c>
      <c r="H552" t="s">
        <v>14</v>
      </c>
      <c r="I552" t="s">
        <v>25132</v>
      </c>
      <c r="J552">
        <v>60018405</v>
      </c>
      <c r="K552" t="s">
        <v>8216</v>
      </c>
      <c r="L552" t="s">
        <v>25131</v>
      </c>
      <c r="M552" t="s">
        <v>1050</v>
      </c>
      <c r="N552">
        <v>2</v>
      </c>
      <c r="O552" t="s">
        <v>25130</v>
      </c>
      <c r="P552" t="s">
        <v>25129</v>
      </c>
      <c r="Q552" t="s">
        <v>25128</v>
      </c>
      <c r="R552" s="7">
        <v>40299</v>
      </c>
      <c r="S552" s="8">
        <f t="shared" si="64"/>
        <v>2010</v>
      </c>
      <c r="T552" s="8">
        <v>2010</v>
      </c>
      <c r="U552" s="8">
        <f t="shared" si="65"/>
        <v>12</v>
      </c>
      <c r="V552" s="7">
        <v>40299</v>
      </c>
      <c r="W552" t="s">
        <v>775</v>
      </c>
      <c r="X552" s="2">
        <v>0.30399999999999999</v>
      </c>
      <c r="Y552" s="6">
        <f t="shared" si="70"/>
        <v>8.115106377299057E-3</v>
      </c>
      <c r="AA552">
        <v>8952477</v>
      </c>
      <c r="AB552">
        <v>12250</v>
      </c>
      <c r="AC552">
        <v>10982760</v>
      </c>
      <c r="AD552" t="s">
        <v>5</v>
      </c>
      <c r="AE552">
        <v>52</v>
      </c>
      <c r="AF552">
        <v>5</v>
      </c>
      <c r="AH552" t="s">
        <v>25127</v>
      </c>
      <c r="AI552" t="s">
        <v>25126</v>
      </c>
      <c r="AJ552" t="s">
        <v>25125</v>
      </c>
      <c r="AK552" t="s">
        <v>25124</v>
      </c>
      <c r="AL552">
        <v>3</v>
      </c>
      <c r="AM552" s="5">
        <f t="shared" si="66"/>
        <v>0.25</v>
      </c>
      <c r="AN552" s="4">
        <f t="shared" si="71"/>
        <v>3.786444528587656E-4</v>
      </c>
      <c r="AO552" s="3"/>
      <c r="AP552">
        <v>0</v>
      </c>
      <c r="AR552" t="s">
        <v>0</v>
      </c>
      <c r="AT552" s="2" t="s">
        <v>66</v>
      </c>
      <c r="AU552" s="1">
        <f t="shared" si="67"/>
        <v>0.57941677999669683</v>
      </c>
      <c r="AV552" s="1">
        <f t="shared" si="68"/>
        <v>0.42468754150789112</v>
      </c>
      <c r="AW552" s="1">
        <f t="shared" si="69"/>
        <v>0.2699583030190853</v>
      </c>
    </row>
    <row r="553" spans="1:49" x14ac:dyDescent="0.2">
      <c r="A553">
        <v>551</v>
      </c>
      <c r="B553" t="s">
        <v>25123</v>
      </c>
      <c r="C553" t="s">
        <v>25122</v>
      </c>
      <c r="F553" t="s">
        <v>25121</v>
      </c>
      <c r="G553" t="s">
        <v>15</v>
      </c>
      <c r="H553" t="s">
        <v>14</v>
      </c>
      <c r="I553" t="s">
        <v>25120</v>
      </c>
      <c r="J553">
        <v>60005465</v>
      </c>
      <c r="K553" t="s">
        <v>2727</v>
      </c>
      <c r="L553" t="s">
        <v>966</v>
      </c>
      <c r="M553" t="s">
        <v>58</v>
      </c>
      <c r="N553">
        <v>3</v>
      </c>
      <c r="O553" t="s">
        <v>25119</v>
      </c>
      <c r="P553" t="s">
        <v>25118</v>
      </c>
      <c r="Q553" t="s">
        <v>2724</v>
      </c>
      <c r="R553" s="7">
        <v>40299</v>
      </c>
      <c r="S553" s="8">
        <f t="shared" si="64"/>
        <v>2010</v>
      </c>
      <c r="T553" s="8">
        <v>2010</v>
      </c>
      <c r="U553" s="8">
        <f t="shared" si="65"/>
        <v>12</v>
      </c>
      <c r="V553" s="7">
        <v>40299</v>
      </c>
      <c r="W553" t="s">
        <v>775</v>
      </c>
      <c r="X553" s="2">
        <v>0.30399999999999999</v>
      </c>
      <c r="Y553" s="6">
        <f t="shared" si="70"/>
        <v>8.115106377299057E-3</v>
      </c>
      <c r="AA553">
        <v>8952477</v>
      </c>
      <c r="AB553">
        <v>12250</v>
      </c>
      <c r="AC553">
        <v>10982760</v>
      </c>
      <c r="AD553" t="s">
        <v>5</v>
      </c>
      <c r="AE553">
        <v>52</v>
      </c>
      <c r="AF553">
        <v>5</v>
      </c>
      <c r="AH553" t="s">
        <v>25117</v>
      </c>
      <c r="AI553" t="s">
        <v>25116</v>
      </c>
      <c r="AJ553" t="s">
        <v>25115</v>
      </c>
      <c r="AK553" t="s">
        <v>25114</v>
      </c>
      <c r="AL553">
        <v>0</v>
      </c>
      <c r="AM553" s="5">
        <f t="shared" si="66"/>
        <v>0</v>
      </c>
      <c r="AN553" s="4">
        <f t="shared" si="71"/>
        <v>0</v>
      </c>
      <c r="AO553" s="3"/>
      <c r="AP553">
        <v>0</v>
      </c>
      <c r="AR553" t="s">
        <v>0</v>
      </c>
      <c r="AT553" s="2" t="s">
        <v>66</v>
      </c>
      <c r="AU553" s="1">
        <f t="shared" si="67"/>
        <v>0.56805744641093392</v>
      </c>
      <c r="AV553" s="1">
        <f t="shared" si="68"/>
        <v>0.40575531886495286</v>
      </c>
      <c r="AW553" s="1">
        <f t="shared" si="69"/>
        <v>0.24345319131897172</v>
      </c>
    </row>
    <row r="554" spans="1:49" x14ac:dyDescent="0.2">
      <c r="A554">
        <v>552</v>
      </c>
      <c r="B554" t="s">
        <v>25113</v>
      </c>
      <c r="C554" t="s">
        <v>25112</v>
      </c>
      <c r="F554" t="s">
        <v>25111</v>
      </c>
      <c r="G554" t="s">
        <v>15</v>
      </c>
      <c r="H554" t="s">
        <v>14</v>
      </c>
      <c r="I554" t="s">
        <v>9092</v>
      </c>
      <c r="J554" t="s">
        <v>25110</v>
      </c>
      <c r="K554" t="s">
        <v>25109</v>
      </c>
      <c r="L554" t="s">
        <v>25108</v>
      </c>
      <c r="M554" t="s">
        <v>2777</v>
      </c>
      <c r="N554">
        <v>7</v>
      </c>
      <c r="O554" t="s">
        <v>25107</v>
      </c>
      <c r="P554" t="s">
        <v>25106</v>
      </c>
      <c r="Q554" t="s">
        <v>25105</v>
      </c>
      <c r="R554" s="7">
        <v>40299</v>
      </c>
      <c r="S554" s="8">
        <f t="shared" si="64"/>
        <v>2010</v>
      </c>
      <c r="T554" s="8">
        <v>2010</v>
      </c>
      <c r="U554" s="8">
        <f t="shared" si="65"/>
        <v>12</v>
      </c>
      <c r="V554" s="7">
        <v>40299</v>
      </c>
      <c r="W554" t="s">
        <v>775</v>
      </c>
      <c r="X554" s="2">
        <v>0.30399999999999999</v>
      </c>
      <c r="Y554" s="6">
        <f t="shared" si="70"/>
        <v>8.115106377299057E-3</v>
      </c>
      <c r="AA554">
        <v>8952477</v>
      </c>
      <c r="AB554">
        <v>12250</v>
      </c>
      <c r="AC554">
        <v>10982760</v>
      </c>
      <c r="AD554" t="s">
        <v>5</v>
      </c>
      <c r="AE554">
        <v>52</v>
      </c>
      <c r="AF554">
        <v>5</v>
      </c>
      <c r="AH554" t="s">
        <v>25104</v>
      </c>
      <c r="AI554" t="s">
        <v>25103</v>
      </c>
      <c r="AJ554" t="s">
        <v>25102</v>
      </c>
      <c r="AK554" t="s">
        <v>25101</v>
      </c>
      <c r="AL554">
        <v>16</v>
      </c>
      <c r="AM554" s="5">
        <f t="shared" si="66"/>
        <v>1.3333333333333333</v>
      </c>
      <c r="AN554" s="4">
        <f t="shared" si="71"/>
        <v>2.0194370819134164E-3</v>
      </c>
      <c r="AO554" s="3"/>
      <c r="AP554">
        <v>0</v>
      </c>
      <c r="AR554" t="s">
        <v>0</v>
      </c>
      <c r="AT554" s="2" t="s">
        <v>66</v>
      </c>
      <c r="AU554" s="1">
        <f t="shared" si="67"/>
        <v>0.62864055886833647</v>
      </c>
      <c r="AV554" s="1">
        <f t="shared" si="68"/>
        <v>0.50672717296062364</v>
      </c>
      <c r="AW554" s="1">
        <f t="shared" si="69"/>
        <v>0.38481378705291086</v>
      </c>
    </row>
    <row r="555" spans="1:49" x14ac:dyDescent="0.2">
      <c r="A555">
        <v>553</v>
      </c>
      <c r="B555" t="s">
        <v>25100</v>
      </c>
      <c r="C555" t="s">
        <v>25099</v>
      </c>
      <c r="F555" t="s">
        <v>25098</v>
      </c>
      <c r="G555" t="s">
        <v>15</v>
      </c>
      <c r="H555" t="s">
        <v>14</v>
      </c>
      <c r="I555" t="s">
        <v>25097</v>
      </c>
      <c r="J555">
        <v>60071031</v>
      </c>
      <c r="K555" t="s">
        <v>25096</v>
      </c>
      <c r="L555" t="s">
        <v>25095</v>
      </c>
      <c r="M555" t="s">
        <v>685</v>
      </c>
      <c r="N555">
        <v>2</v>
      </c>
      <c r="O555" t="s">
        <v>25094</v>
      </c>
      <c r="P555" t="s">
        <v>25093</v>
      </c>
      <c r="Q555" t="s">
        <v>25092</v>
      </c>
      <c r="R555" s="7">
        <v>40299</v>
      </c>
      <c r="S555" s="8">
        <f t="shared" si="64"/>
        <v>2010</v>
      </c>
      <c r="T555" s="8">
        <v>2010</v>
      </c>
      <c r="U555" s="8">
        <f t="shared" si="65"/>
        <v>12</v>
      </c>
      <c r="V555" s="7">
        <v>40299</v>
      </c>
      <c r="W555" t="s">
        <v>775</v>
      </c>
      <c r="X555" s="2">
        <v>0.30399999999999999</v>
      </c>
      <c r="Y555" s="6">
        <f t="shared" si="70"/>
        <v>8.115106377299057E-3</v>
      </c>
      <c r="AA555">
        <v>8952477</v>
      </c>
      <c r="AB555">
        <v>12250</v>
      </c>
      <c r="AC555">
        <v>10982760</v>
      </c>
      <c r="AD555" t="s">
        <v>5</v>
      </c>
      <c r="AE555">
        <v>52</v>
      </c>
      <c r="AF555">
        <v>5</v>
      </c>
      <c r="AH555" t="s">
        <v>25091</v>
      </c>
      <c r="AI555" t="s">
        <v>25090</v>
      </c>
      <c r="AJ555" t="s">
        <v>25089</v>
      </c>
      <c r="AK555" t="s">
        <v>25088</v>
      </c>
      <c r="AL555">
        <v>24</v>
      </c>
      <c r="AM555" s="5">
        <f t="shared" si="66"/>
        <v>2</v>
      </c>
      <c r="AN555" s="4">
        <f t="shared" si="71"/>
        <v>3.0291556228701248E-3</v>
      </c>
      <c r="AO555" s="3"/>
      <c r="AP555">
        <v>0</v>
      </c>
      <c r="AR555" t="s">
        <v>0</v>
      </c>
      <c r="AT555" s="2" t="s">
        <v>66</v>
      </c>
      <c r="AU555" s="1">
        <f t="shared" si="67"/>
        <v>0.65893211509703775</v>
      </c>
      <c r="AV555" s="1">
        <f t="shared" si="68"/>
        <v>0.55721310000845914</v>
      </c>
      <c r="AW555" s="1">
        <f t="shared" si="69"/>
        <v>0.45549408491988047</v>
      </c>
    </row>
    <row r="556" spans="1:49" x14ac:dyDescent="0.2">
      <c r="A556">
        <v>554</v>
      </c>
      <c r="B556" t="s">
        <v>25087</v>
      </c>
      <c r="C556" t="s">
        <v>25086</v>
      </c>
      <c r="F556" t="s">
        <v>25085</v>
      </c>
      <c r="G556" t="s">
        <v>15</v>
      </c>
      <c r="H556" t="s">
        <v>14</v>
      </c>
      <c r="I556" t="s">
        <v>2989</v>
      </c>
      <c r="J556" t="s">
        <v>25084</v>
      </c>
      <c r="K556" t="s">
        <v>25083</v>
      </c>
      <c r="L556" t="s">
        <v>25082</v>
      </c>
      <c r="M556" t="s">
        <v>25081</v>
      </c>
      <c r="N556">
        <v>7</v>
      </c>
      <c r="O556" t="s">
        <v>25080</v>
      </c>
      <c r="P556" t="s">
        <v>25079</v>
      </c>
      <c r="Q556" t="s">
        <v>25078</v>
      </c>
      <c r="R556" s="7">
        <v>40299</v>
      </c>
      <c r="S556" s="8">
        <f t="shared" si="64"/>
        <v>2010</v>
      </c>
      <c r="T556" s="8">
        <v>2010</v>
      </c>
      <c r="U556" s="8">
        <f t="shared" si="65"/>
        <v>12</v>
      </c>
      <c r="V556" s="7">
        <v>40299</v>
      </c>
      <c r="W556" t="s">
        <v>13368</v>
      </c>
      <c r="X556" s="2">
        <v>2.823</v>
      </c>
      <c r="Y556" s="6">
        <f t="shared" si="70"/>
        <v>7.5358372707615917E-2</v>
      </c>
      <c r="AA556">
        <v>1636804</v>
      </c>
      <c r="AB556">
        <v>17249</v>
      </c>
      <c r="AD556" t="s">
        <v>5</v>
      </c>
      <c r="AE556">
        <v>48</v>
      </c>
      <c r="AF556">
        <v>5</v>
      </c>
      <c r="AG556">
        <v>5458368</v>
      </c>
      <c r="AH556" t="s">
        <v>25077</v>
      </c>
      <c r="AI556" t="s">
        <v>25076</v>
      </c>
      <c r="AK556" t="s">
        <v>25075</v>
      </c>
      <c r="AL556">
        <v>372</v>
      </c>
      <c r="AM556" s="5">
        <f t="shared" si="66"/>
        <v>31</v>
      </c>
      <c r="AN556" s="4">
        <f t="shared" si="71"/>
        <v>4.6951912154486936E-2</v>
      </c>
      <c r="AO556" s="3"/>
      <c r="AP556">
        <v>0</v>
      </c>
      <c r="AR556" t="s">
        <v>0</v>
      </c>
      <c r="AT556" s="2">
        <v>9.6189999999999998</v>
      </c>
      <c r="AU556" s="1">
        <f t="shared" si="67"/>
        <v>6.6836434541677221</v>
      </c>
      <c r="AV556" s="1">
        <f t="shared" si="68"/>
        <v>6.1155142431051424</v>
      </c>
      <c r="AW556" s="1">
        <f t="shared" si="69"/>
        <v>5.5473850320425626</v>
      </c>
    </row>
    <row r="557" spans="1:49" x14ac:dyDescent="0.2">
      <c r="A557">
        <v>555</v>
      </c>
      <c r="B557" t="s">
        <v>25074</v>
      </c>
      <c r="C557" t="s">
        <v>25073</v>
      </c>
      <c r="F557" t="s">
        <v>25072</v>
      </c>
      <c r="G557" t="s">
        <v>15</v>
      </c>
      <c r="H557" t="s">
        <v>14</v>
      </c>
      <c r="I557" t="s">
        <v>25071</v>
      </c>
      <c r="J557">
        <v>60001429</v>
      </c>
      <c r="K557" t="s">
        <v>25070</v>
      </c>
      <c r="L557" t="s">
        <v>25069</v>
      </c>
      <c r="M557" t="s">
        <v>58</v>
      </c>
      <c r="N557">
        <v>1</v>
      </c>
      <c r="O557" t="s">
        <v>25068</v>
      </c>
      <c r="P557">
        <v>22636064800</v>
      </c>
      <c r="Q557">
        <v>60001429</v>
      </c>
      <c r="R557" s="7">
        <v>40299</v>
      </c>
      <c r="S557" s="8">
        <f t="shared" si="64"/>
        <v>2010</v>
      </c>
      <c r="T557" s="8">
        <v>2010</v>
      </c>
      <c r="U557" s="8">
        <f t="shared" si="65"/>
        <v>12</v>
      </c>
      <c r="V557" s="7">
        <v>40299</v>
      </c>
      <c r="W557" t="s">
        <v>775</v>
      </c>
      <c r="X557" s="2">
        <v>0.30399999999999999</v>
      </c>
      <c r="Y557" s="6">
        <f t="shared" si="70"/>
        <v>8.115106377299057E-3</v>
      </c>
      <c r="AA557">
        <v>8952477</v>
      </c>
      <c r="AB557">
        <v>12250</v>
      </c>
      <c r="AC557">
        <v>10982760</v>
      </c>
      <c r="AD557" t="s">
        <v>5</v>
      </c>
      <c r="AE557">
        <v>52</v>
      </c>
      <c r="AF557">
        <v>5</v>
      </c>
      <c r="AH557" t="s">
        <v>25067</v>
      </c>
      <c r="AI557" t="s">
        <v>25066</v>
      </c>
      <c r="AJ557" t="s">
        <v>25065</v>
      </c>
      <c r="AK557" t="s">
        <v>25064</v>
      </c>
      <c r="AL557">
        <v>8</v>
      </c>
      <c r="AM557" s="5">
        <f t="shared" si="66"/>
        <v>0.66666666666666663</v>
      </c>
      <c r="AN557" s="4">
        <f t="shared" si="71"/>
        <v>1.0097185409567082E-3</v>
      </c>
      <c r="AO557" s="3"/>
      <c r="AP557">
        <v>0</v>
      </c>
      <c r="AR557" t="s">
        <v>0</v>
      </c>
      <c r="AT557" s="2" t="s">
        <v>66</v>
      </c>
      <c r="AU557" s="1">
        <f t="shared" si="67"/>
        <v>0.5983490026396352</v>
      </c>
      <c r="AV557" s="1">
        <f t="shared" si="68"/>
        <v>0.45624124591278825</v>
      </c>
      <c r="AW557" s="1">
        <f t="shared" si="69"/>
        <v>0.31413348918594125</v>
      </c>
    </row>
    <row r="558" spans="1:49" x14ac:dyDescent="0.2">
      <c r="A558">
        <v>556</v>
      </c>
      <c r="B558" t="s">
        <v>25063</v>
      </c>
      <c r="C558" t="s">
        <v>25062</v>
      </c>
      <c r="F558" t="s">
        <v>25061</v>
      </c>
      <c r="G558" t="s">
        <v>15</v>
      </c>
      <c r="H558" t="s">
        <v>14</v>
      </c>
      <c r="I558" t="s">
        <v>25060</v>
      </c>
      <c r="J558">
        <v>60005465</v>
      </c>
      <c r="K558" t="s">
        <v>2727</v>
      </c>
      <c r="L558" t="s">
        <v>966</v>
      </c>
      <c r="M558" t="s">
        <v>58</v>
      </c>
      <c r="N558">
        <v>4</v>
      </c>
      <c r="O558" t="s">
        <v>25059</v>
      </c>
      <c r="P558" t="s">
        <v>25058</v>
      </c>
      <c r="Q558" t="s">
        <v>3330</v>
      </c>
      <c r="R558" s="7">
        <v>40299</v>
      </c>
      <c r="S558" s="8">
        <f t="shared" si="64"/>
        <v>2010</v>
      </c>
      <c r="T558" s="8">
        <v>2010</v>
      </c>
      <c r="U558" s="8">
        <f t="shared" si="65"/>
        <v>12</v>
      </c>
      <c r="V558" s="7">
        <v>40299</v>
      </c>
      <c r="W558" t="s">
        <v>775</v>
      </c>
      <c r="X558" s="2">
        <v>0.30399999999999999</v>
      </c>
      <c r="Y558" s="6">
        <f t="shared" si="70"/>
        <v>8.115106377299057E-3</v>
      </c>
      <c r="AA558">
        <v>8952477</v>
      </c>
      <c r="AB558">
        <v>12250</v>
      </c>
      <c r="AC558">
        <v>10982760</v>
      </c>
      <c r="AD558" t="s">
        <v>5</v>
      </c>
      <c r="AE558">
        <v>52</v>
      </c>
      <c r="AF558">
        <v>5</v>
      </c>
      <c r="AH558" t="s">
        <v>25057</v>
      </c>
      <c r="AI558" t="s">
        <v>25056</v>
      </c>
      <c r="AJ558" t="s">
        <v>25055</v>
      </c>
      <c r="AK558" t="s">
        <v>25054</v>
      </c>
      <c r="AL558">
        <v>3</v>
      </c>
      <c r="AM558" s="5">
        <f t="shared" si="66"/>
        <v>0.25</v>
      </c>
      <c r="AN558" s="4">
        <f t="shared" si="71"/>
        <v>3.786444528587656E-4</v>
      </c>
      <c r="AO558" s="3"/>
      <c r="AP558">
        <v>0</v>
      </c>
      <c r="AR558" t="s">
        <v>0</v>
      </c>
      <c r="AT558" s="2" t="s">
        <v>66</v>
      </c>
      <c r="AU558" s="1">
        <f t="shared" si="67"/>
        <v>0.57941677999669683</v>
      </c>
      <c r="AV558" s="1">
        <f t="shared" si="68"/>
        <v>0.42468754150789112</v>
      </c>
      <c r="AW558" s="1">
        <f t="shared" si="69"/>
        <v>0.2699583030190853</v>
      </c>
    </row>
    <row r="559" spans="1:49" x14ac:dyDescent="0.2">
      <c r="A559">
        <v>557</v>
      </c>
      <c r="B559" t="s">
        <v>25053</v>
      </c>
      <c r="C559" t="s">
        <v>25052</v>
      </c>
      <c r="F559" t="s">
        <v>25051</v>
      </c>
      <c r="G559" t="s">
        <v>15</v>
      </c>
      <c r="H559" t="s">
        <v>14</v>
      </c>
      <c r="I559" t="s">
        <v>25050</v>
      </c>
      <c r="J559" t="s">
        <v>25049</v>
      </c>
      <c r="K559" t="s">
        <v>25048</v>
      </c>
      <c r="L559" t="s">
        <v>25047</v>
      </c>
      <c r="M559" t="s">
        <v>829</v>
      </c>
      <c r="N559">
        <v>8</v>
      </c>
      <c r="O559" t="s">
        <v>25046</v>
      </c>
      <c r="P559" t="s">
        <v>25045</v>
      </c>
      <c r="Q559" t="s">
        <v>25044</v>
      </c>
      <c r="R559" s="7">
        <v>40299</v>
      </c>
      <c r="S559" s="8">
        <f t="shared" si="64"/>
        <v>2010</v>
      </c>
      <c r="T559" s="8">
        <v>2010</v>
      </c>
      <c r="U559" s="8">
        <f t="shared" si="65"/>
        <v>12</v>
      </c>
      <c r="V559" s="7">
        <v>40299</v>
      </c>
      <c r="W559" t="s">
        <v>775</v>
      </c>
      <c r="X559" s="2">
        <v>0.30399999999999999</v>
      </c>
      <c r="Y559" s="6">
        <f t="shared" si="70"/>
        <v>8.115106377299057E-3</v>
      </c>
      <c r="AA559">
        <v>8952477</v>
      </c>
      <c r="AB559">
        <v>12250</v>
      </c>
      <c r="AC559">
        <v>10982760</v>
      </c>
      <c r="AD559" t="s">
        <v>5</v>
      </c>
      <c r="AE559">
        <v>52</v>
      </c>
      <c r="AF559">
        <v>5</v>
      </c>
      <c r="AH559" t="s">
        <v>25043</v>
      </c>
      <c r="AI559" t="s">
        <v>25042</v>
      </c>
      <c r="AJ559" t="s">
        <v>25041</v>
      </c>
      <c r="AK559" t="s">
        <v>25040</v>
      </c>
      <c r="AL559">
        <v>14</v>
      </c>
      <c r="AM559" s="5">
        <f t="shared" si="66"/>
        <v>1.1666666666666667</v>
      </c>
      <c r="AN559" s="4">
        <f t="shared" si="71"/>
        <v>1.7670074466742396E-3</v>
      </c>
      <c r="AO559" s="3"/>
      <c r="AP559">
        <v>0</v>
      </c>
      <c r="AR559" t="s">
        <v>0</v>
      </c>
      <c r="AT559" s="2" t="s">
        <v>66</v>
      </c>
      <c r="AU559" s="1">
        <f t="shared" si="67"/>
        <v>0.62106766981116113</v>
      </c>
      <c r="AV559" s="1">
        <f t="shared" si="68"/>
        <v>0.49410569119866488</v>
      </c>
      <c r="AW559" s="1">
        <f t="shared" si="69"/>
        <v>0.36714371258616846</v>
      </c>
    </row>
    <row r="560" spans="1:49" x14ac:dyDescent="0.2">
      <c r="A560">
        <v>558</v>
      </c>
      <c r="B560" t="s">
        <v>25039</v>
      </c>
      <c r="C560" t="s">
        <v>25038</v>
      </c>
      <c r="F560" t="s">
        <v>25037</v>
      </c>
      <c r="G560" t="s">
        <v>15</v>
      </c>
      <c r="H560" t="s">
        <v>14</v>
      </c>
      <c r="I560" t="s">
        <v>25036</v>
      </c>
      <c r="J560">
        <v>60023857</v>
      </c>
      <c r="K560" t="s">
        <v>25035</v>
      </c>
      <c r="L560" t="s">
        <v>25034</v>
      </c>
      <c r="M560" t="s">
        <v>576</v>
      </c>
      <c r="N560">
        <v>7</v>
      </c>
      <c r="O560" t="s">
        <v>25033</v>
      </c>
      <c r="P560" t="s">
        <v>25032</v>
      </c>
      <c r="Q560" t="s">
        <v>25031</v>
      </c>
      <c r="R560" s="7">
        <v>40299</v>
      </c>
      <c r="S560" s="8">
        <f t="shared" si="64"/>
        <v>2010</v>
      </c>
      <c r="T560" s="8">
        <v>2010</v>
      </c>
      <c r="U560" s="8">
        <f t="shared" si="65"/>
        <v>12</v>
      </c>
      <c r="V560" s="7">
        <v>40299</v>
      </c>
      <c r="W560" t="s">
        <v>775</v>
      </c>
      <c r="X560" s="2">
        <v>0.30399999999999999</v>
      </c>
      <c r="Y560" s="6">
        <f t="shared" si="70"/>
        <v>8.115106377299057E-3</v>
      </c>
      <c r="AA560">
        <v>8952477</v>
      </c>
      <c r="AB560">
        <v>12250</v>
      </c>
      <c r="AC560">
        <v>10982760</v>
      </c>
      <c r="AD560" t="s">
        <v>5</v>
      </c>
      <c r="AE560">
        <v>52</v>
      </c>
      <c r="AF560">
        <v>5</v>
      </c>
      <c r="AH560" t="s">
        <v>25030</v>
      </c>
      <c r="AI560" t="s">
        <v>25029</v>
      </c>
      <c r="AJ560" t="s">
        <v>25028</v>
      </c>
      <c r="AK560" t="s">
        <v>25027</v>
      </c>
      <c r="AL560">
        <v>13</v>
      </c>
      <c r="AM560" s="5">
        <f t="shared" si="66"/>
        <v>1.0833333333333333</v>
      </c>
      <c r="AN560" s="4">
        <f t="shared" si="71"/>
        <v>1.6407926290546509E-3</v>
      </c>
      <c r="AO560" s="3"/>
      <c r="AP560">
        <v>0</v>
      </c>
      <c r="AR560" t="s">
        <v>0</v>
      </c>
      <c r="AT560" s="2" t="s">
        <v>66</v>
      </c>
      <c r="AU560" s="1">
        <f t="shared" si="67"/>
        <v>0.61728122528257345</v>
      </c>
      <c r="AV560" s="1">
        <f t="shared" si="68"/>
        <v>0.48779495031768538</v>
      </c>
      <c r="AW560" s="1">
        <f t="shared" si="69"/>
        <v>0.35830867535279726</v>
      </c>
    </row>
    <row r="561" spans="1:49" x14ac:dyDescent="0.2">
      <c r="A561">
        <v>559</v>
      </c>
      <c r="B561" t="s">
        <v>25026</v>
      </c>
      <c r="C561" t="s">
        <v>25025</v>
      </c>
      <c r="F561" t="s">
        <v>25024</v>
      </c>
      <c r="G561" t="s">
        <v>15</v>
      </c>
      <c r="H561" t="s">
        <v>14</v>
      </c>
      <c r="I561" t="s">
        <v>25023</v>
      </c>
      <c r="J561" t="s">
        <v>25022</v>
      </c>
      <c r="K561" t="s">
        <v>25021</v>
      </c>
      <c r="L561" t="s">
        <v>25020</v>
      </c>
      <c r="M561" t="s">
        <v>1767</v>
      </c>
      <c r="N561">
        <v>5</v>
      </c>
      <c r="O561" t="s">
        <v>25019</v>
      </c>
      <c r="P561" t="s">
        <v>25018</v>
      </c>
      <c r="Q561" t="s">
        <v>25017</v>
      </c>
      <c r="R561" s="7">
        <v>40299</v>
      </c>
      <c r="S561" s="8">
        <f t="shared" si="64"/>
        <v>2010</v>
      </c>
      <c r="T561" s="8">
        <v>2010</v>
      </c>
      <c r="U561" s="8">
        <f t="shared" si="65"/>
        <v>12</v>
      </c>
      <c r="V561" s="7">
        <v>40299</v>
      </c>
      <c r="W561" t="s">
        <v>775</v>
      </c>
      <c r="X561" s="2">
        <v>0.30399999999999999</v>
      </c>
      <c r="Y561" s="6">
        <f t="shared" si="70"/>
        <v>8.115106377299057E-3</v>
      </c>
      <c r="AA561">
        <v>8952477</v>
      </c>
      <c r="AB561">
        <v>12250</v>
      </c>
      <c r="AC561">
        <v>10982760</v>
      </c>
      <c r="AD561" t="s">
        <v>5</v>
      </c>
      <c r="AE561">
        <v>52</v>
      </c>
      <c r="AF561">
        <v>5</v>
      </c>
      <c r="AH561" t="s">
        <v>25016</v>
      </c>
      <c r="AI561" t="s">
        <v>25015</v>
      </c>
      <c r="AJ561" t="s">
        <v>25014</v>
      </c>
      <c r="AK561" t="s">
        <v>25013</v>
      </c>
      <c r="AL561">
        <v>10</v>
      </c>
      <c r="AM561" s="5">
        <f t="shared" si="66"/>
        <v>0.83333333333333337</v>
      </c>
      <c r="AN561" s="4">
        <f t="shared" si="71"/>
        <v>1.2621481761958854E-3</v>
      </c>
      <c r="AO561" s="3"/>
      <c r="AP561">
        <v>0</v>
      </c>
      <c r="AR561" t="s">
        <v>0</v>
      </c>
      <c r="AT561" s="2" t="s">
        <v>66</v>
      </c>
      <c r="AU561" s="1">
        <f t="shared" si="67"/>
        <v>0.60592189169681043</v>
      </c>
      <c r="AV561" s="1">
        <f t="shared" si="68"/>
        <v>0.46886272767474713</v>
      </c>
      <c r="AW561" s="1">
        <f t="shared" si="69"/>
        <v>0.33180356365268371</v>
      </c>
    </row>
    <row r="562" spans="1:49" x14ac:dyDescent="0.2">
      <c r="A562">
        <v>560</v>
      </c>
      <c r="B562" t="s">
        <v>25012</v>
      </c>
      <c r="C562" t="s">
        <v>25011</v>
      </c>
      <c r="F562" t="s">
        <v>25010</v>
      </c>
      <c r="G562" t="s">
        <v>15</v>
      </c>
      <c r="H562" t="s">
        <v>14</v>
      </c>
      <c r="I562" t="s">
        <v>25009</v>
      </c>
      <c r="J562" t="s">
        <v>25008</v>
      </c>
      <c r="K562" t="s">
        <v>25007</v>
      </c>
      <c r="L562" t="s">
        <v>25006</v>
      </c>
      <c r="M562" t="s">
        <v>924</v>
      </c>
      <c r="N562">
        <v>2</v>
      </c>
      <c r="O562" t="s">
        <v>25005</v>
      </c>
      <c r="P562" t="s">
        <v>25004</v>
      </c>
      <c r="Q562" t="s">
        <v>25003</v>
      </c>
      <c r="R562" s="7">
        <v>40299</v>
      </c>
      <c r="S562" s="8">
        <f t="shared" si="64"/>
        <v>2010</v>
      </c>
      <c r="T562" s="8">
        <v>2010</v>
      </c>
      <c r="U562" s="8">
        <f t="shared" si="65"/>
        <v>12</v>
      </c>
      <c r="V562" s="7">
        <v>40299</v>
      </c>
      <c r="W562" t="s">
        <v>775</v>
      </c>
      <c r="X562" s="2">
        <v>0.30399999999999999</v>
      </c>
      <c r="Y562" s="6">
        <f t="shared" si="70"/>
        <v>8.115106377299057E-3</v>
      </c>
      <c r="AA562">
        <v>8952477</v>
      </c>
      <c r="AB562">
        <v>12250</v>
      </c>
      <c r="AC562">
        <v>10982760</v>
      </c>
      <c r="AD562" t="s">
        <v>5</v>
      </c>
      <c r="AE562">
        <v>52</v>
      </c>
      <c r="AF562">
        <v>5</v>
      </c>
      <c r="AH562" t="s">
        <v>25002</v>
      </c>
      <c r="AI562" t="s">
        <v>25001</v>
      </c>
      <c r="AJ562" t="s">
        <v>25000</v>
      </c>
      <c r="AK562" t="s">
        <v>24999</v>
      </c>
      <c r="AL562">
        <v>15</v>
      </c>
      <c r="AM562" s="5">
        <f t="shared" si="66"/>
        <v>1.25</v>
      </c>
      <c r="AN562" s="4">
        <f t="shared" si="71"/>
        <v>1.8932222642938281E-3</v>
      </c>
      <c r="AO562" s="3"/>
      <c r="AP562">
        <v>0</v>
      </c>
      <c r="AR562" t="s">
        <v>0</v>
      </c>
      <c r="AT562" s="2" t="s">
        <v>66</v>
      </c>
      <c r="AU562" s="1">
        <f t="shared" si="67"/>
        <v>0.6248541143397488</v>
      </c>
      <c r="AV562" s="1">
        <f t="shared" si="68"/>
        <v>0.50041643207964426</v>
      </c>
      <c r="AW562" s="1">
        <f t="shared" si="69"/>
        <v>0.37597874981953971</v>
      </c>
    </row>
    <row r="563" spans="1:49" x14ac:dyDescent="0.2">
      <c r="A563">
        <v>561</v>
      </c>
      <c r="B563" t="s">
        <v>24998</v>
      </c>
      <c r="C563" t="s">
        <v>24997</v>
      </c>
      <c r="F563" t="s">
        <v>24996</v>
      </c>
      <c r="G563" t="s">
        <v>15</v>
      </c>
      <c r="H563" t="s">
        <v>14</v>
      </c>
      <c r="I563" t="s">
        <v>9739</v>
      </c>
      <c r="J563" t="s">
        <v>24995</v>
      </c>
      <c r="K563" t="s">
        <v>24994</v>
      </c>
      <c r="L563" t="s">
        <v>24993</v>
      </c>
      <c r="M563" t="s">
        <v>6235</v>
      </c>
      <c r="N563">
        <v>3</v>
      </c>
      <c r="O563" t="s">
        <v>24992</v>
      </c>
      <c r="P563" t="s">
        <v>24991</v>
      </c>
      <c r="Q563" t="s">
        <v>24990</v>
      </c>
      <c r="R563" s="7">
        <v>40299</v>
      </c>
      <c r="S563" s="8">
        <f t="shared" si="64"/>
        <v>2010</v>
      </c>
      <c r="T563" s="8">
        <v>2010</v>
      </c>
      <c r="U563" s="8">
        <f t="shared" si="65"/>
        <v>12</v>
      </c>
      <c r="V563" s="7">
        <v>40299</v>
      </c>
      <c r="W563" t="s">
        <v>775</v>
      </c>
      <c r="X563" s="2">
        <v>0.30399999999999999</v>
      </c>
      <c r="Y563" s="6">
        <f t="shared" si="70"/>
        <v>8.115106377299057E-3</v>
      </c>
      <c r="AA563">
        <v>8952477</v>
      </c>
      <c r="AB563">
        <v>12250</v>
      </c>
      <c r="AC563">
        <v>10982760</v>
      </c>
      <c r="AD563" t="s">
        <v>5</v>
      </c>
      <c r="AE563">
        <v>52</v>
      </c>
      <c r="AF563">
        <v>5</v>
      </c>
      <c r="AH563" t="s">
        <v>24989</v>
      </c>
      <c r="AI563" t="s">
        <v>24988</v>
      </c>
      <c r="AJ563" t="s">
        <v>24987</v>
      </c>
      <c r="AK563" t="s">
        <v>24986</v>
      </c>
      <c r="AL563">
        <v>2</v>
      </c>
      <c r="AM563" s="5">
        <f t="shared" si="66"/>
        <v>0.16666666666666666</v>
      </c>
      <c r="AN563" s="4">
        <f t="shared" si="71"/>
        <v>2.5242963523917705E-4</v>
      </c>
      <c r="AO563" s="3"/>
      <c r="AP563">
        <v>0</v>
      </c>
      <c r="AR563" t="s">
        <v>0</v>
      </c>
      <c r="AT563" s="2" t="s">
        <v>66</v>
      </c>
      <c r="AU563" s="1">
        <f t="shared" si="67"/>
        <v>0.57563033546810927</v>
      </c>
      <c r="AV563" s="1">
        <f t="shared" si="68"/>
        <v>0.41837680062691174</v>
      </c>
      <c r="AW563" s="1">
        <f t="shared" si="69"/>
        <v>0.2611232657857141</v>
      </c>
    </row>
    <row r="564" spans="1:49" x14ac:dyDescent="0.2">
      <c r="A564">
        <v>562</v>
      </c>
      <c r="B564" t="s">
        <v>24985</v>
      </c>
      <c r="C564" t="s">
        <v>24984</v>
      </c>
      <c r="F564" t="s">
        <v>24983</v>
      </c>
      <c r="G564" t="s">
        <v>15</v>
      </c>
      <c r="H564" t="s">
        <v>14</v>
      </c>
      <c r="I564" t="s">
        <v>24982</v>
      </c>
      <c r="J564">
        <v>60068688</v>
      </c>
      <c r="K564" t="s">
        <v>5517</v>
      </c>
      <c r="L564" t="s">
        <v>5516</v>
      </c>
      <c r="M564" t="s">
        <v>872</v>
      </c>
      <c r="N564">
        <v>3</v>
      </c>
      <c r="O564" t="s">
        <v>24981</v>
      </c>
      <c r="P564" t="s">
        <v>24980</v>
      </c>
      <c r="Q564" t="s">
        <v>5513</v>
      </c>
      <c r="R564" s="7">
        <v>40299</v>
      </c>
      <c r="S564" s="8">
        <f t="shared" ref="S564:S627" si="72">YEAR(R564)</f>
        <v>2010</v>
      </c>
      <c r="T564" s="8">
        <v>2010</v>
      </c>
      <c r="U564" s="8">
        <f t="shared" ref="U564:U627" si="73">2022-T564</f>
        <v>12</v>
      </c>
      <c r="V564" s="7">
        <v>40299</v>
      </c>
      <c r="W564" t="s">
        <v>775</v>
      </c>
      <c r="X564" s="2">
        <v>0.30399999999999999</v>
      </c>
      <c r="Y564" s="6">
        <f t="shared" si="70"/>
        <v>8.115106377299057E-3</v>
      </c>
      <c r="AA564">
        <v>8952477</v>
      </c>
      <c r="AB564">
        <v>12250</v>
      </c>
      <c r="AC564">
        <v>10982760</v>
      </c>
      <c r="AD564" t="s">
        <v>5</v>
      </c>
      <c r="AE564">
        <v>52</v>
      </c>
      <c r="AF564">
        <v>5</v>
      </c>
      <c r="AH564" t="s">
        <v>24979</v>
      </c>
      <c r="AI564" t="s">
        <v>24978</v>
      </c>
      <c r="AJ564" t="s">
        <v>24977</v>
      </c>
      <c r="AK564" t="s">
        <v>24976</v>
      </c>
      <c r="AL564">
        <v>7</v>
      </c>
      <c r="AM564" s="5">
        <f t="shared" ref="AM564:AM627" si="74">AL564/U564</f>
        <v>0.58333333333333337</v>
      </c>
      <c r="AN564" s="4">
        <f t="shared" si="71"/>
        <v>8.835037233371198E-4</v>
      </c>
      <c r="AO564" s="3"/>
      <c r="AP564">
        <v>0</v>
      </c>
      <c r="AR564" t="s">
        <v>0</v>
      </c>
      <c r="AT564" s="2" t="s">
        <v>66</v>
      </c>
      <c r="AU564" s="1">
        <f t="shared" ref="AU564:AU627" si="75">(Y564*0.7+AN564*0.3)*100</f>
        <v>0.59456255811104752</v>
      </c>
      <c r="AV564" s="1">
        <f t="shared" ref="AV564:AV627" si="76">(Y564*0.5+AN564*0.5)*100</f>
        <v>0.44993050503180887</v>
      </c>
      <c r="AW564" s="1">
        <f t="shared" ref="AW564:AW627" si="77">(Y564*0.3+AN564*0.7)*100</f>
        <v>0.3052984519525701</v>
      </c>
    </row>
    <row r="565" spans="1:49" x14ac:dyDescent="0.2">
      <c r="A565">
        <v>563</v>
      </c>
      <c r="B565" t="s">
        <v>24975</v>
      </c>
      <c r="C565" t="s">
        <v>24974</v>
      </c>
      <c r="F565" t="s">
        <v>24973</v>
      </c>
      <c r="G565" t="s">
        <v>15</v>
      </c>
      <c r="H565" t="s">
        <v>14</v>
      </c>
      <c r="I565" t="s">
        <v>17139</v>
      </c>
      <c r="J565">
        <v>60011357</v>
      </c>
      <c r="K565" t="s">
        <v>1052</v>
      </c>
      <c r="L565" t="s">
        <v>1051</v>
      </c>
      <c r="M565" t="s">
        <v>1050</v>
      </c>
      <c r="N565">
        <v>2</v>
      </c>
      <c r="O565" t="s">
        <v>24972</v>
      </c>
      <c r="P565" t="s">
        <v>24971</v>
      </c>
      <c r="Q565" t="s">
        <v>1047</v>
      </c>
      <c r="R565" s="7">
        <v>40299</v>
      </c>
      <c r="S565" s="8">
        <f t="shared" si="72"/>
        <v>2010</v>
      </c>
      <c r="T565" s="8">
        <v>2010</v>
      </c>
      <c r="U565" s="8">
        <f t="shared" si="73"/>
        <v>12</v>
      </c>
      <c r="V565" s="7">
        <v>40299</v>
      </c>
      <c r="W565" t="s">
        <v>775</v>
      </c>
      <c r="X565" s="2">
        <v>0.30399999999999999</v>
      </c>
      <c r="Y565" s="6">
        <f t="shared" si="70"/>
        <v>8.115106377299057E-3</v>
      </c>
      <c r="AA565">
        <v>8952477</v>
      </c>
      <c r="AB565">
        <v>12250</v>
      </c>
      <c r="AC565">
        <v>10982760</v>
      </c>
      <c r="AD565" t="s">
        <v>5</v>
      </c>
      <c r="AE565">
        <v>52</v>
      </c>
      <c r="AF565">
        <v>5</v>
      </c>
      <c r="AH565" t="s">
        <v>24970</v>
      </c>
      <c r="AI565" t="s">
        <v>24969</v>
      </c>
      <c r="AJ565" t="s">
        <v>24968</v>
      </c>
      <c r="AK565" t="s">
        <v>24967</v>
      </c>
      <c r="AL565">
        <v>10</v>
      </c>
      <c r="AM565" s="5">
        <f t="shared" si="74"/>
        <v>0.83333333333333337</v>
      </c>
      <c r="AN565" s="4">
        <f t="shared" si="71"/>
        <v>1.2621481761958854E-3</v>
      </c>
      <c r="AO565" s="3"/>
      <c r="AP565">
        <v>0</v>
      </c>
      <c r="AR565" t="s">
        <v>0</v>
      </c>
      <c r="AT565" s="2" t="s">
        <v>66</v>
      </c>
      <c r="AU565" s="1">
        <f t="shared" si="75"/>
        <v>0.60592189169681043</v>
      </c>
      <c r="AV565" s="1">
        <f t="shared" si="76"/>
        <v>0.46886272767474713</v>
      </c>
      <c r="AW565" s="1">
        <f t="shared" si="77"/>
        <v>0.33180356365268371</v>
      </c>
    </row>
    <row r="566" spans="1:49" x14ac:dyDescent="0.2">
      <c r="A566">
        <v>564</v>
      </c>
      <c r="B566" t="s">
        <v>24966</v>
      </c>
      <c r="C566" t="s">
        <v>24965</v>
      </c>
      <c r="F566" t="s">
        <v>24964</v>
      </c>
      <c r="G566" t="s">
        <v>15</v>
      </c>
      <c r="H566" t="s">
        <v>14</v>
      </c>
      <c r="I566" t="s">
        <v>202</v>
      </c>
      <c r="J566">
        <v>60032330</v>
      </c>
      <c r="K566" t="s">
        <v>20968</v>
      </c>
      <c r="L566" t="s">
        <v>20967</v>
      </c>
      <c r="M566" t="s">
        <v>872</v>
      </c>
      <c r="N566">
        <v>2</v>
      </c>
      <c r="O566" t="s">
        <v>24963</v>
      </c>
      <c r="P566" t="s">
        <v>24962</v>
      </c>
      <c r="Q566" t="s">
        <v>24961</v>
      </c>
      <c r="R566" s="7">
        <v>40299</v>
      </c>
      <c r="S566" s="8">
        <f t="shared" si="72"/>
        <v>2010</v>
      </c>
      <c r="T566" s="8">
        <v>2010</v>
      </c>
      <c r="U566" s="8">
        <f t="shared" si="73"/>
        <v>12</v>
      </c>
      <c r="V566" s="7">
        <v>40299</v>
      </c>
      <c r="W566" t="s">
        <v>775</v>
      </c>
      <c r="X566" s="2">
        <v>0.30399999999999999</v>
      </c>
      <c r="Y566" s="6">
        <f t="shared" si="70"/>
        <v>8.115106377299057E-3</v>
      </c>
      <c r="AA566">
        <v>8952477</v>
      </c>
      <c r="AB566">
        <v>12250</v>
      </c>
      <c r="AC566">
        <v>10982760</v>
      </c>
      <c r="AD566" t="s">
        <v>5</v>
      </c>
      <c r="AE566">
        <v>52</v>
      </c>
      <c r="AF566">
        <v>5</v>
      </c>
      <c r="AH566" t="s">
        <v>24960</v>
      </c>
      <c r="AI566" t="s">
        <v>24959</v>
      </c>
      <c r="AJ566" t="s">
        <v>24958</v>
      </c>
      <c r="AK566" t="s">
        <v>24957</v>
      </c>
      <c r="AL566">
        <v>0</v>
      </c>
      <c r="AM566" s="5">
        <f t="shared" si="74"/>
        <v>0</v>
      </c>
      <c r="AN566" s="4">
        <f t="shared" si="71"/>
        <v>0</v>
      </c>
      <c r="AO566" s="3"/>
      <c r="AP566">
        <v>0</v>
      </c>
      <c r="AR566" t="s">
        <v>0</v>
      </c>
      <c r="AT566" s="2" t="s">
        <v>66</v>
      </c>
      <c r="AU566" s="1">
        <f t="shared" si="75"/>
        <v>0.56805744641093392</v>
      </c>
      <c r="AV566" s="1">
        <f t="shared" si="76"/>
        <v>0.40575531886495286</v>
      </c>
      <c r="AW566" s="1">
        <f t="shared" si="77"/>
        <v>0.24345319131897172</v>
      </c>
    </row>
    <row r="567" spans="1:49" x14ac:dyDescent="0.2">
      <c r="A567">
        <v>565</v>
      </c>
      <c r="B567" t="s">
        <v>24956</v>
      </c>
      <c r="C567" t="s">
        <v>24955</v>
      </c>
      <c r="F567" t="s">
        <v>24954</v>
      </c>
      <c r="G567" t="s">
        <v>15</v>
      </c>
      <c r="H567" t="s">
        <v>14</v>
      </c>
      <c r="I567" t="s">
        <v>24953</v>
      </c>
      <c r="J567" t="s">
        <v>24952</v>
      </c>
      <c r="K567" t="s">
        <v>24951</v>
      </c>
      <c r="L567" t="s">
        <v>24950</v>
      </c>
      <c r="M567" t="s">
        <v>24949</v>
      </c>
      <c r="N567">
        <v>5</v>
      </c>
      <c r="O567" t="s">
        <v>24948</v>
      </c>
      <c r="P567" t="s">
        <v>24947</v>
      </c>
      <c r="Q567" t="s">
        <v>24946</v>
      </c>
      <c r="R567" s="7">
        <v>40299</v>
      </c>
      <c r="S567" s="8">
        <f t="shared" si="72"/>
        <v>2010</v>
      </c>
      <c r="T567" s="8">
        <v>2010</v>
      </c>
      <c r="U567" s="8">
        <f t="shared" si="73"/>
        <v>12</v>
      </c>
      <c r="V567" s="7">
        <v>40299</v>
      </c>
      <c r="W567" t="s">
        <v>775</v>
      </c>
      <c r="X567" s="2">
        <v>0.30399999999999999</v>
      </c>
      <c r="Y567" s="6">
        <f t="shared" si="70"/>
        <v>8.115106377299057E-3</v>
      </c>
      <c r="AA567">
        <v>8952477</v>
      </c>
      <c r="AB567">
        <v>12250</v>
      </c>
      <c r="AC567">
        <v>10982760</v>
      </c>
      <c r="AD567" t="s">
        <v>5</v>
      </c>
      <c r="AE567">
        <v>52</v>
      </c>
      <c r="AF567">
        <v>5</v>
      </c>
      <c r="AH567" t="s">
        <v>24945</v>
      </c>
      <c r="AI567" t="s">
        <v>24944</v>
      </c>
      <c r="AJ567" t="s">
        <v>24943</v>
      </c>
      <c r="AK567" t="s">
        <v>24942</v>
      </c>
      <c r="AL567">
        <v>16</v>
      </c>
      <c r="AM567" s="5">
        <f t="shared" si="74"/>
        <v>1.3333333333333333</v>
      </c>
      <c r="AN567" s="4">
        <f t="shared" si="71"/>
        <v>2.0194370819134164E-3</v>
      </c>
      <c r="AO567" s="3"/>
      <c r="AP567">
        <v>0</v>
      </c>
      <c r="AR567" t="s">
        <v>0</v>
      </c>
      <c r="AT567" s="2" t="s">
        <v>66</v>
      </c>
      <c r="AU567" s="1">
        <f t="shared" si="75"/>
        <v>0.62864055886833647</v>
      </c>
      <c r="AV567" s="1">
        <f t="shared" si="76"/>
        <v>0.50672717296062364</v>
      </c>
      <c r="AW567" s="1">
        <f t="shared" si="77"/>
        <v>0.38481378705291086</v>
      </c>
    </row>
    <row r="568" spans="1:49" x14ac:dyDescent="0.2">
      <c r="A568">
        <v>566</v>
      </c>
      <c r="B568" t="s">
        <v>24941</v>
      </c>
      <c r="C568" t="s">
        <v>24940</v>
      </c>
      <c r="F568" t="s">
        <v>24939</v>
      </c>
      <c r="G568" t="s">
        <v>15</v>
      </c>
      <c r="H568" t="s">
        <v>14</v>
      </c>
      <c r="I568" t="s">
        <v>24938</v>
      </c>
      <c r="J568" t="s">
        <v>24937</v>
      </c>
      <c r="K568" t="s">
        <v>24936</v>
      </c>
      <c r="L568" t="s">
        <v>24935</v>
      </c>
      <c r="M568" t="s">
        <v>24934</v>
      </c>
      <c r="N568">
        <v>5</v>
      </c>
      <c r="O568" t="s">
        <v>24933</v>
      </c>
      <c r="P568" t="s">
        <v>24865</v>
      </c>
      <c r="Q568" t="s">
        <v>24932</v>
      </c>
      <c r="R568" s="7">
        <v>40299</v>
      </c>
      <c r="S568" s="8">
        <f t="shared" si="72"/>
        <v>2010</v>
      </c>
      <c r="T568" s="8">
        <v>2010</v>
      </c>
      <c r="U568" s="8">
        <f t="shared" si="73"/>
        <v>12</v>
      </c>
      <c r="V568" s="7">
        <v>40299</v>
      </c>
      <c r="W568" t="s">
        <v>775</v>
      </c>
      <c r="X568" s="2">
        <v>0.30399999999999999</v>
      </c>
      <c r="Y568" s="6">
        <f t="shared" si="70"/>
        <v>8.115106377299057E-3</v>
      </c>
      <c r="AA568">
        <v>8952477</v>
      </c>
      <c r="AB568">
        <v>12250</v>
      </c>
      <c r="AC568">
        <v>10982760</v>
      </c>
      <c r="AD568" t="s">
        <v>5</v>
      </c>
      <c r="AE568">
        <v>52</v>
      </c>
      <c r="AF568">
        <v>5</v>
      </c>
      <c r="AH568" t="s">
        <v>24931</v>
      </c>
      <c r="AI568" t="s">
        <v>24930</v>
      </c>
      <c r="AJ568" t="s">
        <v>24929</v>
      </c>
      <c r="AK568" t="s">
        <v>24928</v>
      </c>
      <c r="AL568">
        <v>2</v>
      </c>
      <c r="AM568" s="5">
        <f t="shared" si="74"/>
        <v>0.16666666666666666</v>
      </c>
      <c r="AN568" s="4">
        <f t="shared" si="71"/>
        <v>2.5242963523917705E-4</v>
      </c>
      <c r="AO568" s="3"/>
      <c r="AP568">
        <v>0</v>
      </c>
      <c r="AR568" t="s">
        <v>0</v>
      </c>
      <c r="AT568" s="2" t="s">
        <v>66</v>
      </c>
      <c r="AU568" s="1">
        <f t="shared" si="75"/>
        <v>0.57563033546810927</v>
      </c>
      <c r="AV568" s="1">
        <f t="shared" si="76"/>
        <v>0.41837680062691174</v>
      </c>
      <c r="AW568" s="1">
        <f t="shared" si="77"/>
        <v>0.2611232657857141</v>
      </c>
    </row>
    <row r="569" spans="1:49" x14ac:dyDescent="0.2">
      <c r="A569">
        <v>567</v>
      </c>
      <c r="B569" t="s">
        <v>24927</v>
      </c>
      <c r="C569" t="s">
        <v>24926</v>
      </c>
      <c r="F569" t="s">
        <v>24925</v>
      </c>
      <c r="G569" t="s">
        <v>15</v>
      </c>
      <c r="H569" t="s">
        <v>14</v>
      </c>
      <c r="I569" t="s">
        <v>3049</v>
      </c>
      <c r="J569">
        <v>60017991</v>
      </c>
      <c r="K569" t="s">
        <v>3048</v>
      </c>
      <c r="L569" t="s">
        <v>3047</v>
      </c>
      <c r="M569" t="s">
        <v>1050</v>
      </c>
      <c r="N569">
        <v>1</v>
      </c>
      <c r="O569" t="s">
        <v>24924</v>
      </c>
      <c r="P569">
        <v>7501637046</v>
      </c>
      <c r="Q569">
        <v>60017991</v>
      </c>
      <c r="R569" s="7">
        <v>40299</v>
      </c>
      <c r="S569" s="8">
        <f t="shared" si="72"/>
        <v>2010</v>
      </c>
      <c r="T569" s="8">
        <v>2010</v>
      </c>
      <c r="U569" s="8">
        <f t="shared" si="73"/>
        <v>12</v>
      </c>
      <c r="V569" s="7">
        <v>40299</v>
      </c>
      <c r="W569" t="s">
        <v>775</v>
      </c>
      <c r="X569" s="2">
        <v>0.30399999999999999</v>
      </c>
      <c r="Y569" s="6">
        <f t="shared" si="70"/>
        <v>8.115106377299057E-3</v>
      </c>
      <c r="AA569">
        <v>8952477</v>
      </c>
      <c r="AB569">
        <v>12250</v>
      </c>
      <c r="AC569">
        <v>10982760</v>
      </c>
      <c r="AD569" t="s">
        <v>5</v>
      </c>
      <c r="AE569">
        <v>52</v>
      </c>
      <c r="AF569">
        <v>5</v>
      </c>
      <c r="AH569" t="s">
        <v>24923</v>
      </c>
      <c r="AI569" t="s">
        <v>24922</v>
      </c>
      <c r="AJ569" t="s">
        <v>24921</v>
      </c>
      <c r="AK569" t="s">
        <v>24920</v>
      </c>
      <c r="AL569">
        <v>5</v>
      </c>
      <c r="AM569" s="5">
        <f t="shared" si="74"/>
        <v>0.41666666666666669</v>
      </c>
      <c r="AN569" s="4">
        <f t="shared" si="71"/>
        <v>6.310740880979427E-4</v>
      </c>
      <c r="AO569" s="3"/>
      <c r="AP569">
        <v>0</v>
      </c>
      <c r="AR569" t="s">
        <v>0</v>
      </c>
      <c r="AT569" s="2" t="s">
        <v>66</v>
      </c>
      <c r="AU569" s="1">
        <f t="shared" si="75"/>
        <v>0.58698966905387218</v>
      </c>
      <c r="AV569" s="1">
        <f t="shared" si="76"/>
        <v>0.43730902326984999</v>
      </c>
      <c r="AW569" s="1">
        <f t="shared" si="77"/>
        <v>0.2876283774858277</v>
      </c>
    </row>
    <row r="570" spans="1:49" x14ac:dyDescent="0.2">
      <c r="A570">
        <v>568</v>
      </c>
      <c r="B570" t="s">
        <v>24919</v>
      </c>
      <c r="C570" t="s">
        <v>24918</v>
      </c>
      <c r="F570" t="s">
        <v>24917</v>
      </c>
      <c r="G570" t="s">
        <v>15</v>
      </c>
      <c r="H570" t="s">
        <v>14</v>
      </c>
      <c r="I570" t="s">
        <v>10221</v>
      </c>
      <c r="J570">
        <v>60033154</v>
      </c>
      <c r="K570" t="s">
        <v>687</v>
      </c>
      <c r="L570" t="s">
        <v>686</v>
      </c>
      <c r="M570" t="s">
        <v>685</v>
      </c>
      <c r="N570">
        <v>2</v>
      </c>
      <c r="O570" t="s">
        <v>24916</v>
      </c>
      <c r="P570" t="s">
        <v>24915</v>
      </c>
      <c r="Q570" t="s">
        <v>682</v>
      </c>
      <c r="R570" s="7">
        <v>40299</v>
      </c>
      <c r="S570" s="8">
        <f t="shared" si="72"/>
        <v>2010</v>
      </c>
      <c r="T570" s="8">
        <v>2010</v>
      </c>
      <c r="U570" s="8">
        <f t="shared" si="73"/>
        <v>12</v>
      </c>
      <c r="V570" s="7">
        <v>40299</v>
      </c>
      <c r="W570" t="s">
        <v>775</v>
      </c>
      <c r="X570" s="2">
        <v>0.30399999999999999</v>
      </c>
      <c r="Y570" s="6">
        <f t="shared" si="70"/>
        <v>8.115106377299057E-3</v>
      </c>
      <c r="AA570">
        <v>8952477</v>
      </c>
      <c r="AB570">
        <v>12250</v>
      </c>
      <c r="AC570">
        <v>10982760</v>
      </c>
      <c r="AD570" t="s">
        <v>5</v>
      </c>
      <c r="AE570">
        <v>52</v>
      </c>
      <c r="AF570">
        <v>5</v>
      </c>
      <c r="AH570" t="s">
        <v>24914</v>
      </c>
      <c r="AI570" t="s">
        <v>24913</v>
      </c>
      <c r="AJ570" t="s">
        <v>24912</v>
      </c>
      <c r="AK570" t="s">
        <v>24911</v>
      </c>
      <c r="AL570">
        <v>5</v>
      </c>
      <c r="AM570" s="5">
        <f t="shared" si="74"/>
        <v>0.41666666666666669</v>
      </c>
      <c r="AN570" s="4">
        <f t="shared" si="71"/>
        <v>6.310740880979427E-4</v>
      </c>
      <c r="AO570" s="3"/>
      <c r="AP570">
        <v>0</v>
      </c>
      <c r="AR570" t="s">
        <v>0</v>
      </c>
      <c r="AT570" s="2" t="s">
        <v>66</v>
      </c>
      <c r="AU570" s="1">
        <f t="shared" si="75"/>
        <v>0.58698966905387218</v>
      </c>
      <c r="AV570" s="1">
        <f t="shared" si="76"/>
        <v>0.43730902326984999</v>
      </c>
      <c r="AW570" s="1">
        <f t="shared" si="77"/>
        <v>0.2876283774858277</v>
      </c>
    </row>
    <row r="571" spans="1:49" x14ac:dyDescent="0.2">
      <c r="A571">
        <v>569</v>
      </c>
      <c r="B571" t="s">
        <v>24910</v>
      </c>
      <c r="C571" t="s">
        <v>24909</v>
      </c>
      <c r="F571" t="s">
        <v>24908</v>
      </c>
      <c r="G571" t="s">
        <v>15</v>
      </c>
      <c r="H571" t="s">
        <v>14</v>
      </c>
      <c r="I571" t="s">
        <v>24907</v>
      </c>
      <c r="J571" t="s">
        <v>24906</v>
      </c>
      <c r="K571" t="s">
        <v>24905</v>
      </c>
      <c r="L571" t="s">
        <v>24904</v>
      </c>
      <c r="M571" t="s">
        <v>24903</v>
      </c>
      <c r="N571">
        <v>5</v>
      </c>
      <c r="O571" t="s">
        <v>24902</v>
      </c>
      <c r="P571" t="s">
        <v>24901</v>
      </c>
      <c r="Q571" t="s">
        <v>24900</v>
      </c>
      <c r="R571" s="7">
        <v>40299</v>
      </c>
      <c r="S571" s="8">
        <f t="shared" si="72"/>
        <v>2010</v>
      </c>
      <c r="T571" s="8">
        <v>2010</v>
      </c>
      <c r="U571" s="8">
        <f t="shared" si="73"/>
        <v>12</v>
      </c>
      <c r="V571" s="7">
        <v>40299</v>
      </c>
      <c r="W571" t="s">
        <v>13368</v>
      </c>
      <c r="X571" s="2">
        <v>2.823</v>
      </c>
      <c r="Y571" s="6">
        <f t="shared" si="70"/>
        <v>7.5358372707615917E-2</v>
      </c>
      <c r="AA571">
        <v>1636804</v>
      </c>
      <c r="AB571">
        <v>17249</v>
      </c>
      <c r="AD571" t="s">
        <v>5</v>
      </c>
      <c r="AE571">
        <v>48</v>
      </c>
      <c r="AF571">
        <v>5</v>
      </c>
      <c r="AG571">
        <v>5458371</v>
      </c>
      <c r="AH571" t="s">
        <v>24899</v>
      </c>
      <c r="AI571" t="s">
        <v>24898</v>
      </c>
      <c r="AK571" t="s">
        <v>24897</v>
      </c>
      <c r="AL571">
        <v>65</v>
      </c>
      <c r="AM571" s="5">
        <f t="shared" si="74"/>
        <v>5.416666666666667</v>
      </c>
      <c r="AN571" s="4">
        <f t="shared" si="71"/>
        <v>8.2039631452732551E-3</v>
      </c>
      <c r="AO571" s="3"/>
      <c r="AP571">
        <v>0</v>
      </c>
      <c r="AR571" t="s">
        <v>0</v>
      </c>
      <c r="AT571" s="2">
        <v>9.6189999999999998</v>
      </c>
      <c r="AU571" s="1">
        <f t="shared" si="75"/>
        <v>5.5212049838913115</v>
      </c>
      <c r="AV571" s="1">
        <f t="shared" si="76"/>
        <v>4.1781167926444587</v>
      </c>
      <c r="AW571" s="1">
        <f t="shared" si="77"/>
        <v>2.8350286013976054</v>
      </c>
    </row>
    <row r="572" spans="1:49" x14ac:dyDescent="0.2">
      <c r="A572">
        <v>570</v>
      </c>
      <c r="B572" t="s">
        <v>24896</v>
      </c>
      <c r="C572" t="s">
        <v>24895</v>
      </c>
      <c r="F572" t="s">
        <v>24894</v>
      </c>
      <c r="G572" t="s">
        <v>15</v>
      </c>
      <c r="H572" t="s">
        <v>14</v>
      </c>
      <c r="I572" t="s">
        <v>20415</v>
      </c>
      <c r="J572" t="s">
        <v>24893</v>
      </c>
      <c r="K572" t="s">
        <v>24892</v>
      </c>
      <c r="L572" t="s">
        <v>15917</v>
      </c>
      <c r="M572" t="s">
        <v>15916</v>
      </c>
      <c r="N572">
        <v>4</v>
      </c>
      <c r="O572" t="s">
        <v>24891</v>
      </c>
      <c r="P572" t="s">
        <v>24890</v>
      </c>
      <c r="Q572" t="s">
        <v>24889</v>
      </c>
      <c r="R572" s="7">
        <v>40299</v>
      </c>
      <c r="S572" s="8">
        <f t="shared" si="72"/>
        <v>2010</v>
      </c>
      <c r="T572" s="8">
        <v>2010</v>
      </c>
      <c r="U572" s="8">
        <f t="shared" si="73"/>
        <v>12</v>
      </c>
      <c r="V572" s="7">
        <v>40299</v>
      </c>
      <c r="W572" t="s">
        <v>775</v>
      </c>
      <c r="X572" s="2">
        <v>0.30399999999999999</v>
      </c>
      <c r="Y572" s="6">
        <f t="shared" si="70"/>
        <v>8.115106377299057E-3</v>
      </c>
      <c r="AA572">
        <v>8952477</v>
      </c>
      <c r="AB572">
        <v>12250</v>
      </c>
      <c r="AC572">
        <v>10982760</v>
      </c>
      <c r="AD572" t="s">
        <v>5</v>
      </c>
      <c r="AE572">
        <v>52</v>
      </c>
      <c r="AF572">
        <v>5</v>
      </c>
      <c r="AH572" t="s">
        <v>24888</v>
      </c>
      <c r="AI572" t="s">
        <v>24887</v>
      </c>
      <c r="AJ572" t="s">
        <v>24886</v>
      </c>
      <c r="AK572" t="s">
        <v>24885</v>
      </c>
      <c r="AL572">
        <v>4</v>
      </c>
      <c r="AM572" s="5">
        <f t="shared" si="74"/>
        <v>0.33333333333333331</v>
      </c>
      <c r="AN572" s="4">
        <f t="shared" si="71"/>
        <v>5.048592704783541E-4</v>
      </c>
      <c r="AO572" s="3"/>
      <c r="AP572">
        <v>0</v>
      </c>
      <c r="AR572" t="s">
        <v>0</v>
      </c>
      <c r="AT572" s="2" t="s">
        <v>66</v>
      </c>
      <c r="AU572" s="1">
        <f t="shared" si="75"/>
        <v>0.58320322452528461</v>
      </c>
      <c r="AV572" s="1">
        <f t="shared" si="76"/>
        <v>0.43099828238887061</v>
      </c>
      <c r="AW572" s="1">
        <f t="shared" si="77"/>
        <v>0.2787933402524565</v>
      </c>
    </row>
    <row r="573" spans="1:49" x14ac:dyDescent="0.2">
      <c r="A573">
        <v>571</v>
      </c>
      <c r="B573" t="s">
        <v>24884</v>
      </c>
      <c r="C573" t="s">
        <v>24883</v>
      </c>
      <c r="F573" t="s">
        <v>24882</v>
      </c>
      <c r="G573" t="s">
        <v>15</v>
      </c>
      <c r="H573" t="s">
        <v>14</v>
      </c>
      <c r="I573" t="s">
        <v>24881</v>
      </c>
      <c r="J573">
        <v>60002306</v>
      </c>
      <c r="K573" t="s">
        <v>8661</v>
      </c>
      <c r="L573" t="s">
        <v>8660</v>
      </c>
      <c r="M573" t="s">
        <v>685</v>
      </c>
      <c r="N573">
        <v>3</v>
      </c>
      <c r="O573" t="s">
        <v>24880</v>
      </c>
      <c r="P573" t="s">
        <v>24879</v>
      </c>
      <c r="Q573" t="s">
        <v>16839</v>
      </c>
      <c r="R573" s="7">
        <v>40299</v>
      </c>
      <c r="S573" s="8">
        <f t="shared" si="72"/>
        <v>2010</v>
      </c>
      <c r="T573" s="8">
        <v>2010</v>
      </c>
      <c r="U573" s="8">
        <f t="shared" si="73"/>
        <v>12</v>
      </c>
      <c r="V573" s="7">
        <v>40299</v>
      </c>
      <c r="W573" t="s">
        <v>775</v>
      </c>
      <c r="X573" s="2">
        <v>0.30399999999999999</v>
      </c>
      <c r="Y573" s="6">
        <f t="shared" si="70"/>
        <v>8.115106377299057E-3</v>
      </c>
      <c r="AA573">
        <v>8952477</v>
      </c>
      <c r="AB573">
        <v>12250</v>
      </c>
      <c r="AC573">
        <v>10982760</v>
      </c>
      <c r="AD573" t="s">
        <v>5</v>
      </c>
      <c r="AE573">
        <v>52</v>
      </c>
      <c r="AF573">
        <v>5</v>
      </c>
      <c r="AH573" t="s">
        <v>24878</v>
      </c>
      <c r="AI573" t="s">
        <v>24877</v>
      </c>
      <c r="AJ573" t="s">
        <v>24876</v>
      </c>
      <c r="AK573" t="s">
        <v>24875</v>
      </c>
      <c r="AL573">
        <v>10</v>
      </c>
      <c r="AM573" s="5">
        <f t="shared" si="74"/>
        <v>0.83333333333333337</v>
      </c>
      <c r="AN573" s="4">
        <f t="shared" si="71"/>
        <v>1.2621481761958854E-3</v>
      </c>
      <c r="AO573" s="3"/>
      <c r="AP573">
        <v>0</v>
      </c>
      <c r="AR573" t="s">
        <v>0</v>
      </c>
      <c r="AT573" s="2" t="s">
        <v>66</v>
      </c>
      <c r="AU573" s="1">
        <f t="shared" si="75"/>
        <v>0.60592189169681043</v>
      </c>
      <c r="AV573" s="1">
        <f t="shared" si="76"/>
        <v>0.46886272767474713</v>
      </c>
      <c r="AW573" s="1">
        <f t="shared" si="77"/>
        <v>0.33180356365268371</v>
      </c>
    </row>
    <row r="574" spans="1:49" x14ac:dyDescent="0.2">
      <c r="A574">
        <v>572</v>
      </c>
      <c r="B574" t="s">
        <v>24874</v>
      </c>
      <c r="C574" t="s">
        <v>24873</v>
      </c>
      <c r="F574" t="s">
        <v>24872</v>
      </c>
      <c r="G574" t="s">
        <v>15</v>
      </c>
      <c r="H574" t="s">
        <v>14</v>
      </c>
      <c r="I574" t="s">
        <v>24871</v>
      </c>
      <c r="J574" t="s">
        <v>24870</v>
      </c>
      <c r="K574" t="s">
        <v>24869</v>
      </c>
      <c r="L574" t="s">
        <v>24868</v>
      </c>
      <c r="M574" t="s">
        <v>24867</v>
      </c>
      <c r="N574">
        <v>5</v>
      </c>
      <c r="O574" t="s">
        <v>24866</v>
      </c>
      <c r="P574" t="s">
        <v>24865</v>
      </c>
      <c r="Q574" t="s">
        <v>24864</v>
      </c>
      <c r="R574" s="7">
        <v>40299</v>
      </c>
      <c r="S574" s="8">
        <f t="shared" si="72"/>
        <v>2010</v>
      </c>
      <c r="T574" s="8">
        <v>2010</v>
      </c>
      <c r="U574" s="8">
        <f t="shared" si="73"/>
        <v>12</v>
      </c>
      <c r="V574" s="7">
        <v>40299</v>
      </c>
      <c r="W574" t="s">
        <v>775</v>
      </c>
      <c r="X574" s="2">
        <v>0.30399999999999999</v>
      </c>
      <c r="Y574" s="6">
        <f t="shared" si="70"/>
        <v>8.115106377299057E-3</v>
      </c>
      <c r="AA574">
        <v>8952477</v>
      </c>
      <c r="AB574">
        <v>12250</v>
      </c>
      <c r="AC574">
        <v>10982760</v>
      </c>
      <c r="AD574" t="s">
        <v>5</v>
      </c>
      <c r="AE574">
        <v>52</v>
      </c>
      <c r="AF574">
        <v>5</v>
      </c>
      <c r="AH574" t="s">
        <v>24863</v>
      </c>
      <c r="AI574" t="s">
        <v>24862</v>
      </c>
      <c r="AJ574" t="s">
        <v>24861</v>
      </c>
      <c r="AK574" t="s">
        <v>24860</v>
      </c>
      <c r="AL574">
        <v>4</v>
      </c>
      <c r="AM574" s="5">
        <f t="shared" si="74"/>
        <v>0.33333333333333331</v>
      </c>
      <c r="AN574" s="4">
        <f t="shared" si="71"/>
        <v>5.048592704783541E-4</v>
      </c>
      <c r="AO574" s="3"/>
      <c r="AP574">
        <v>0</v>
      </c>
      <c r="AR574" t="s">
        <v>0</v>
      </c>
      <c r="AT574" s="2" t="s">
        <v>66</v>
      </c>
      <c r="AU574" s="1">
        <f t="shared" si="75"/>
        <v>0.58320322452528461</v>
      </c>
      <c r="AV574" s="1">
        <f t="shared" si="76"/>
        <v>0.43099828238887061</v>
      </c>
      <c r="AW574" s="1">
        <f t="shared" si="77"/>
        <v>0.2787933402524565</v>
      </c>
    </row>
    <row r="575" spans="1:49" x14ac:dyDescent="0.2">
      <c r="A575">
        <v>573</v>
      </c>
      <c r="B575" t="s">
        <v>24859</v>
      </c>
      <c r="C575" t="s">
        <v>24858</v>
      </c>
      <c r="F575" t="s">
        <v>24857</v>
      </c>
      <c r="G575" t="s">
        <v>15</v>
      </c>
      <c r="H575" t="s">
        <v>14</v>
      </c>
      <c r="I575" t="s">
        <v>202</v>
      </c>
      <c r="J575">
        <v>60001558</v>
      </c>
      <c r="K575" t="s">
        <v>14670</v>
      </c>
      <c r="L575" t="s">
        <v>2273</v>
      </c>
      <c r="M575" t="s">
        <v>872</v>
      </c>
      <c r="N575">
        <v>3</v>
      </c>
      <c r="O575" t="s">
        <v>24856</v>
      </c>
      <c r="P575" t="s">
        <v>24855</v>
      </c>
      <c r="Q575" t="s">
        <v>24671</v>
      </c>
      <c r="R575" s="7">
        <v>40299</v>
      </c>
      <c r="S575" s="8">
        <f t="shared" si="72"/>
        <v>2010</v>
      </c>
      <c r="T575" s="8">
        <v>2010</v>
      </c>
      <c r="U575" s="8">
        <f t="shared" si="73"/>
        <v>12</v>
      </c>
      <c r="V575" s="7">
        <v>40299</v>
      </c>
      <c r="W575" t="s">
        <v>775</v>
      </c>
      <c r="X575" s="2">
        <v>0.30399999999999999</v>
      </c>
      <c r="Y575" s="6">
        <f t="shared" si="70"/>
        <v>8.115106377299057E-3</v>
      </c>
      <c r="AA575">
        <v>8952477</v>
      </c>
      <c r="AB575">
        <v>12250</v>
      </c>
      <c r="AC575">
        <v>10982760</v>
      </c>
      <c r="AD575" t="s">
        <v>5</v>
      </c>
      <c r="AE575">
        <v>52</v>
      </c>
      <c r="AF575">
        <v>5</v>
      </c>
      <c r="AH575" t="s">
        <v>24854</v>
      </c>
      <c r="AI575" t="s">
        <v>24853</v>
      </c>
      <c r="AJ575" t="s">
        <v>24852</v>
      </c>
      <c r="AK575" t="s">
        <v>24851</v>
      </c>
      <c r="AL575">
        <v>3</v>
      </c>
      <c r="AM575" s="5">
        <f t="shared" si="74"/>
        <v>0.25</v>
      </c>
      <c r="AN575" s="4">
        <f t="shared" si="71"/>
        <v>3.786444528587656E-4</v>
      </c>
      <c r="AO575" s="3"/>
      <c r="AP575">
        <v>0</v>
      </c>
      <c r="AR575" t="s">
        <v>0</v>
      </c>
      <c r="AT575" s="2" t="s">
        <v>66</v>
      </c>
      <c r="AU575" s="1">
        <f t="shared" si="75"/>
        <v>0.57941677999669683</v>
      </c>
      <c r="AV575" s="1">
        <f t="shared" si="76"/>
        <v>0.42468754150789112</v>
      </c>
      <c r="AW575" s="1">
        <f t="shared" si="77"/>
        <v>0.2699583030190853</v>
      </c>
    </row>
    <row r="576" spans="1:49" x14ac:dyDescent="0.2">
      <c r="A576">
        <v>574</v>
      </c>
      <c r="B576" t="s">
        <v>24850</v>
      </c>
      <c r="C576" t="s">
        <v>24849</v>
      </c>
      <c r="F576" t="s">
        <v>24848</v>
      </c>
      <c r="G576" t="s">
        <v>15</v>
      </c>
      <c r="H576" t="s">
        <v>14</v>
      </c>
      <c r="I576" t="s">
        <v>21117</v>
      </c>
      <c r="J576" t="s">
        <v>24847</v>
      </c>
      <c r="K576" t="s">
        <v>24846</v>
      </c>
      <c r="L576" t="s">
        <v>24845</v>
      </c>
      <c r="M576" t="s">
        <v>1767</v>
      </c>
      <c r="N576">
        <v>5</v>
      </c>
      <c r="O576" t="s">
        <v>24844</v>
      </c>
      <c r="P576" t="s">
        <v>24843</v>
      </c>
      <c r="Q576" t="s">
        <v>24842</v>
      </c>
      <c r="R576" s="7">
        <v>40299</v>
      </c>
      <c r="S576" s="8">
        <f t="shared" si="72"/>
        <v>2010</v>
      </c>
      <c r="T576" s="8">
        <v>2010</v>
      </c>
      <c r="U576" s="8">
        <f t="shared" si="73"/>
        <v>12</v>
      </c>
      <c r="V576" s="7">
        <v>40299</v>
      </c>
      <c r="W576" t="s">
        <v>775</v>
      </c>
      <c r="X576" s="2">
        <v>0.30399999999999999</v>
      </c>
      <c r="Y576" s="6">
        <f t="shared" si="70"/>
        <v>8.115106377299057E-3</v>
      </c>
      <c r="AA576">
        <v>8952477</v>
      </c>
      <c r="AB576">
        <v>12250</v>
      </c>
      <c r="AC576">
        <v>10982760</v>
      </c>
      <c r="AD576" t="s">
        <v>5</v>
      </c>
      <c r="AE576">
        <v>52</v>
      </c>
      <c r="AF576">
        <v>5</v>
      </c>
      <c r="AH576" t="s">
        <v>24841</v>
      </c>
      <c r="AI576" t="s">
        <v>24840</v>
      </c>
      <c r="AJ576" t="s">
        <v>24839</v>
      </c>
      <c r="AK576" t="s">
        <v>24838</v>
      </c>
      <c r="AL576">
        <v>4</v>
      </c>
      <c r="AM576" s="5">
        <f t="shared" si="74"/>
        <v>0.33333333333333331</v>
      </c>
      <c r="AN576" s="4">
        <f t="shared" si="71"/>
        <v>5.048592704783541E-4</v>
      </c>
      <c r="AO576" s="3"/>
      <c r="AP576">
        <v>0</v>
      </c>
      <c r="AR576" t="s">
        <v>0</v>
      </c>
      <c r="AT576" s="2" t="s">
        <v>66</v>
      </c>
      <c r="AU576" s="1">
        <f t="shared" si="75"/>
        <v>0.58320322452528461</v>
      </c>
      <c r="AV576" s="1">
        <f t="shared" si="76"/>
        <v>0.43099828238887061</v>
      </c>
      <c r="AW576" s="1">
        <f t="shared" si="77"/>
        <v>0.2787933402524565</v>
      </c>
    </row>
    <row r="577" spans="1:49" x14ac:dyDescent="0.2">
      <c r="A577">
        <v>575</v>
      </c>
      <c r="B577" t="s">
        <v>24837</v>
      </c>
      <c r="C577" t="s">
        <v>24836</v>
      </c>
      <c r="F577" t="s">
        <v>24835</v>
      </c>
      <c r="G577" t="s">
        <v>15</v>
      </c>
      <c r="H577" t="s">
        <v>14</v>
      </c>
      <c r="I577" t="s">
        <v>24834</v>
      </c>
      <c r="J577" t="s">
        <v>24833</v>
      </c>
      <c r="K577" t="s">
        <v>24832</v>
      </c>
      <c r="L577" t="s">
        <v>24831</v>
      </c>
      <c r="M577" t="s">
        <v>24830</v>
      </c>
      <c r="N577">
        <v>4</v>
      </c>
      <c r="O577" t="s">
        <v>24829</v>
      </c>
      <c r="P577" t="s">
        <v>24828</v>
      </c>
      <c r="Q577" t="s">
        <v>24827</v>
      </c>
      <c r="R577" s="7">
        <v>40299</v>
      </c>
      <c r="S577" s="8">
        <f t="shared" si="72"/>
        <v>2010</v>
      </c>
      <c r="T577" s="8">
        <v>2010</v>
      </c>
      <c r="U577" s="8">
        <f t="shared" si="73"/>
        <v>12</v>
      </c>
      <c r="V577" s="7">
        <v>40299</v>
      </c>
      <c r="W577" t="s">
        <v>1538</v>
      </c>
      <c r="X577" s="2">
        <v>1.6519999999999999</v>
      </c>
      <c r="Y577" s="6">
        <f t="shared" si="70"/>
        <v>4.409919649769093E-2</v>
      </c>
      <c r="AA577" t="s">
        <v>1537</v>
      </c>
      <c r="AB577">
        <v>17337</v>
      </c>
      <c r="AD577" t="s">
        <v>5</v>
      </c>
      <c r="AE577">
        <v>58</v>
      </c>
      <c r="AF577">
        <v>5</v>
      </c>
      <c r="AG577">
        <v>5422697</v>
      </c>
      <c r="AH577" t="s">
        <v>24826</v>
      </c>
      <c r="AI577" t="s">
        <v>24825</v>
      </c>
      <c r="AJ577" t="s">
        <v>24824</v>
      </c>
      <c r="AK577" t="s">
        <v>24823</v>
      </c>
      <c r="AL577">
        <v>18</v>
      </c>
      <c r="AM577" s="5">
        <f t="shared" si="74"/>
        <v>1.5</v>
      </c>
      <c r="AN577" s="4">
        <f t="shared" si="71"/>
        <v>2.2718667171525938E-3</v>
      </c>
      <c r="AO577" s="3"/>
      <c r="AP577">
        <v>0</v>
      </c>
      <c r="AQ577" t="s">
        <v>24822</v>
      </c>
      <c r="AR577" t="s">
        <v>0</v>
      </c>
      <c r="AS577" t="s">
        <v>24821</v>
      </c>
      <c r="AT577" s="2" t="s">
        <v>66</v>
      </c>
      <c r="AU577" s="1">
        <f t="shared" si="75"/>
        <v>3.1550997563529428</v>
      </c>
      <c r="AV577" s="1">
        <f t="shared" si="76"/>
        <v>2.3185531607421761</v>
      </c>
      <c r="AW577" s="1">
        <f t="shared" si="77"/>
        <v>1.4820065651314094</v>
      </c>
    </row>
    <row r="578" spans="1:49" x14ac:dyDescent="0.2">
      <c r="A578">
        <v>576</v>
      </c>
      <c r="B578" t="s">
        <v>24820</v>
      </c>
      <c r="C578" t="s">
        <v>24819</v>
      </c>
      <c r="F578" t="s">
        <v>24818</v>
      </c>
      <c r="G578" t="s">
        <v>15</v>
      </c>
      <c r="H578" t="s">
        <v>14</v>
      </c>
      <c r="I578" t="s">
        <v>24817</v>
      </c>
      <c r="J578">
        <v>60003892</v>
      </c>
      <c r="K578" t="s">
        <v>24816</v>
      </c>
      <c r="L578" t="s">
        <v>24815</v>
      </c>
      <c r="M578" t="s">
        <v>43</v>
      </c>
      <c r="N578">
        <v>2</v>
      </c>
      <c r="O578" t="s">
        <v>24814</v>
      </c>
      <c r="P578" t="s">
        <v>24813</v>
      </c>
      <c r="Q578" t="s">
        <v>24812</v>
      </c>
      <c r="R578" s="7">
        <v>40299</v>
      </c>
      <c r="S578" s="8">
        <f t="shared" si="72"/>
        <v>2010</v>
      </c>
      <c r="T578" s="8">
        <v>2010</v>
      </c>
      <c r="U578" s="8">
        <f t="shared" si="73"/>
        <v>12</v>
      </c>
      <c r="V578" s="7">
        <v>40299</v>
      </c>
      <c r="W578" t="s">
        <v>14499</v>
      </c>
      <c r="X578" s="2">
        <v>0.496</v>
      </c>
      <c r="Y578" s="6">
        <f t="shared" ref="Y578:Y641" si="78">(X578-$Z$4)/($Z$3-$Z$4)</f>
        <v>1.3240436720856359E-2</v>
      </c>
      <c r="AA578">
        <v>15213323</v>
      </c>
      <c r="AB578">
        <v>17335</v>
      </c>
      <c r="AD578" t="s">
        <v>5</v>
      </c>
      <c r="AE578">
        <v>33</v>
      </c>
      <c r="AF578">
        <v>2</v>
      </c>
      <c r="AG578">
        <v>5337992</v>
      </c>
      <c r="AH578" t="s">
        <v>24811</v>
      </c>
      <c r="AI578" t="s">
        <v>24810</v>
      </c>
      <c r="AJ578" t="s">
        <v>24809</v>
      </c>
      <c r="AK578" t="s">
        <v>24808</v>
      </c>
      <c r="AL578">
        <v>19</v>
      </c>
      <c r="AM578" s="5">
        <f t="shared" si="74"/>
        <v>1.5833333333333333</v>
      </c>
      <c r="AN578" s="4">
        <f t="shared" ref="AN578:AN641" si="79">(AM578-$AO$4)/($AO$3-$AO$4)</f>
        <v>2.3980815347721821E-3</v>
      </c>
      <c r="AO578" s="3"/>
      <c r="AP578">
        <v>0</v>
      </c>
      <c r="AR578" t="s">
        <v>0</v>
      </c>
      <c r="AT578" s="2" t="s">
        <v>66</v>
      </c>
      <c r="AU578" s="1">
        <f t="shared" si="75"/>
        <v>0.99877301650311057</v>
      </c>
      <c r="AV578" s="1">
        <f t="shared" si="76"/>
        <v>0.78192591278142698</v>
      </c>
      <c r="AW578" s="1">
        <f t="shared" si="77"/>
        <v>0.56507880905974339</v>
      </c>
    </row>
    <row r="579" spans="1:49" x14ac:dyDescent="0.2">
      <c r="A579">
        <v>577</v>
      </c>
      <c r="B579" t="s">
        <v>24807</v>
      </c>
      <c r="C579" t="s">
        <v>24806</v>
      </c>
      <c r="F579" t="s">
        <v>24805</v>
      </c>
      <c r="G579" t="s">
        <v>15</v>
      </c>
      <c r="H579" t="s">
        <v>14</v>
      </c>
      <c r="I579" t="s">
        <v>24804</v>
      </c>
      <c r="J579" t="s">
        <v>13638</v>
      </c>
      <c r="K579" t="s">
        <v>13637</v>
      </c>
      <c r="L579" t="s">
        <v>13636</v>
      </c>
      <c r="M579" t="s">
        <v>1542</v>
      </c>
      <c r="N579">
        <v>6</v>
      </c>
      <c r="O579" t="s">
        <v>24803</v>
      </c>
      <c r="P579" t="s">
        <v>24802</v>
      </c>
      <c r="Q579" t="s">
        <v>24801</v>
      </c>
      <c r="R579" s="7">
        <v>40299</v>
      </c>
      <c r="S579" s="8">
        <f t="shared" si="72"/>
        <v>2010</v>
      </c>
      <c r="T579" s="8">
        <v>2010</v>
      </c>
      <c r="U579" s="8">
        <f t="shared" si="73"/>
        <v>12</v>
      </c>
      <c r="V579" s="7">
        <v>40299</v>
      </c>
      <c r="W579" t="s">
        <v>14499</v>
      </c>
      <c r="X579" s="2">
        <v>0.496</v>
      </c>
      <c r="Y579" s="6">
        <f t="shared" si="78"/>
        <v>1.3240436720856359E-2</v>
      </c>
      <c r="AA579">
        <v>15213323</v>
      </c>
      <c r="AB579">
        <v>17335</v>
      </c>
      <c r="AD579" t="s">
        <v>5</v>
      </c>
      <c r="AE579">
        <v>33</v>
      </c>
      <c r="AF579">
        <v>2</v>
      </c>
      <c r="AG579">
        <v>5411940</v>
      </c>
      <c r="AH579" t="s">
        <v>24800</v>
      </c>
      <c r="AI579" t="s">
        <v>24799</v>
      </c>
      <c r="AJ579" t="s">
        <v>24798</v>
      </c>
      <c r="AK579" t="s">
        <v>24797</v>
      </c>
      <c r="AL579">
        <v>10</v>
      </c>
      <c r="AM579" s="5">
        <f t="shared" si="74"/>
        <v>0.83333333333333337</v>
      </c>
      <c r="AN579" s="4">
        <f t="shared" si="79"/>
        <v>1.2621481761958854E-3</v>
      </c>
      <c r="AO579" s="3"/>
      <c r="AP579">
        <v>0</v>
      </c>
      <c r="AQ579" t="s">
        <v>162</v>
      </c>
      <c r="AR579">
        <v>824068</v>
      </c>
      <c r="AS579" t="s">
        <v>160</v>
      </c>
      <c r="AT579" s="2" t="s">
        <v>66</v>
      </c>
      <c r="AU579" s="1">
        <f t="shared" si="75"/>
        <v>0.96469501574582162</v>
      </c>
      <c r="AV579" s="1">
        <f t="shared" si="76"/>
        <v>0.72512924485261221</v>
      </c>
      <c r="AW579" s="1">
        <f t="shared" si="77"/>
        <v>0.48556347395940275</v>
      </c>
    </row>
    <row r="580" spans="1:49" x14ac:dyDescent="0.2">
      <c r="A580">
        <v>578</v>
      </c>
      <c r="B580" t="s">
        <v>24796</v>
      </c>
      <c r="C580" t="s">
        <v>24795</v>
      </c>
      <c r="F580" t="s">
        <v>24794</v>
      </c>
      <c r="G580" t="s">
        <v>15</v>
      </c>
      <c r="H580" t="s">
        <v>14</v>
      </c>
      <c r="I580" t="s">
        <v>24793</v>
      </c>
      <c r="J580" t="s">
        <v>24792</v>
      </c>
      <c r="K580" t="s">
        <v>24791</v>
      </c>
      <c r="L580" t="s">
        <v>24790</v>
      </c>
      <c r="M580" t="s">
        <v>24789</v>
      </c>
      <c r="N580">
        <v>5</v>
      </c>
      <c r="O580" t="s">
        <v>24788</v>
      </c>
      <c r="P580" t="s">
        <v>24787</v>
      </c>
      <c r="Q580" t="s">
        <v>24786</v>
      </c>
      <c r="R580" s="7">
        <v>40299</v>
      </c>
      <c r="S580" s="8">
        <f t="shared" si="72"/>
        <v>2010</v>
      </c>
      <c r="T580" s="8">
        <v>2010</v>
      </c>
      <c r="U580" s="8">
        <f t="shared" si="73"/>
        <v>12</v>
      </c>
      <c r="V580" s="7">
        <v>40299</v>
      </c>
      <c r="W580" t="s">
        <v>14499</v>
      </c>
      <c r="X580" s="2">
        <v>0.496</v>
      </c>
      <c r="Y580" s="6">
        <f t="shared" si="78"/>
        <v>1.3240436720856359E-2</v>
      </c>
      <c r="AA580">
        <v>15213323</v>
      </c>
      <c r="AB580">
        <v>17335</v>
      </c>
      <c r="AD580" t="s">
        <v>5</v>
      </c>
      <c r="AE580">
        <v>33</v>
      </c>
      <c r="AF580">
        <v>2</v>
      </c>
      <c r="AG580">
        <v>5458311</v>
      </c>
      <c r="AH580" t="s">
        <v>24785</v>
      </c>
      <c r="AI580" t="s">
        <v>24784</v>
      </c>
      <c r="AJ580" t="s">
        <v>24783</v>
      </c>
      <c r="AK580" t="s">
        <v>24782</v>
      </c>
      <c r="AL580">
        <v>10</v>
      </c>
      <c r="AM580" s="5">
        <f t="shared" si="74"/>
        <v>0.83333333333333337</v>
      </c>
      <c r="AN580" s="4">
        <f t="shared" si="79"/>
        <v>1.2621481761958854E-3</v>
      </c>
      <c r="AO580" s="3"/>
      <c r="AP580">
        <v>0</v>
      </c>
      <c r="AQ580" t="s">
        <v>162</v>
      </c>
      <c r="AR580" t="s">
        <v>24781</v>
      </c>
      <c r="AS580" t="s">
        <v>160</v>
      </c>
      <c r="AT580" s="2" t="s">
        <v>66</v>
      </c>
      <c r="AU580" s="1">
        <f t="shared" si="75"/>
        <v>0.96469501574582162</v>
      </c>
      <c r="AV580" s="1">
        <f t="shared" si="76"/>
        <v>0.72512924485261221</v>
      </c>
      <c r="AW580" s="1">
        <f t="shared" si="77"/>
        <v>0.48556347395940275</v>
      </c>
    </row>
    <row r="581" spans="1:49" x14ac:dyDescent="0.2">
      <c r="A581">
        <v>579</v>
      </c>
      <c r="B581" t="s">
        <v>24780</v>
      </c>
      <c r="C581" t="s">
        <v>24779</v>
      </c>
      <c r="F581" t="s">
        <v>24778</v>
      </c>
      <c r="G581" t="s">
        <v>15</v>
      </c>
      <c r="H581" t="s">
        <v>14</v>
      </c>
      <c r="I581" t="s">
        <v>21662</v>
      </c>
      <c r="J581" t="s">
        <v>24777</v>
      </c>
      <c r="K581" t="s">
        <v>24776</v>
      </c>
      <c r="L581" t="s">
        <v>24775</v>
      </c>
      <c r="M581" t="s">
        <v>24774</v>
      </c>
      <c r="N581">
        <v>8</v>
      </c>
      <c r="O581" t="s">
        <v>24773</v>
      </c>
      <c r="P581" t="s">
        <v>24772</v>
      </c>
      <c r="Q581" t="s">
        <v>24771</v>
      </c>
      <c r="R581" s="7">
        <v>40299</v>
      </c>
      <c r="S581" s="8">
        <f t="shared" si="72"/>
        <v>2010</v>
      </c>
      <c r="T581" s="8">
        <v>2010</v>
      </c>
      <c r="U581" s="8">
        <f t="shared" si="73"/>
        <v>12</v>
      </c>
      <c r="V581" s="7">
        <v>40299</v>
      </c>
      <c r="W581" t="s">
        <v>1538</v>
      </c>
      <c r="X581" s="2">
        <v>1.6519999999999999</v>
      </c>
      <c r="Y581" s="6">
        <f t="shared" si="78"/>
        <v>4.409919649769093E-2</v>
      </c>
      <c r="AA581" t="s">
        <v>1537</v>
      </c>
      <c r="AB581">
        <v>17337</v>
      </c>
      <c r="AD581" t="s">
        <v>5</v>
      </c>
      <c r="AE581">
        <v>58</v>
      </c>
      <c r="AF581">
        <v>5</v>
      </c>
      <c r="AG581">
        <v>5422781</v>
      </c>
      <c r="AH581" t="s">
        <v>24770</v>
      </c>
      <c r="AI581" t="s">
        <v>24769</v>
      </c>
      <c r="AJ581" t="s">
        <v>24768</v>
      </c>
      <c r="AK581" t="s">
        <v>24767</v>
      </c>
      <c r="AL581">
        <v>69</v>
      </c>
      <c r="AM581" s="5">
        <f t="shared" si="74"/>
        <v>5.75</v>
      </c>
      <c r="AN581" s="4">
        <f t="shared" si="79"/>
        <v>8.70882241575161E-3</v>
      </c>
      <c r="AO581" s="3"/>
      <c r="AP581">
        <v>0</v>
      </c>
      <c r="AR581" t="s">
        <v>24766</v>
      </c>
      <c r="AT581" s="2" t="s">
        <v>66</v>
      </c>
      <c r="AU581" s="1">
        <f t="shared" si="75"/>
        <v>3.3482084273109134</v>
      </c>
      <c r="AV581" s="1">
        <f t="shared" si="76"/>
        <v>2.6404009456721269</v>
      </c>
      <c r="AW581" s="1">
        <f t="shared" si="77"/>
        <v>1.9325934640333404</v>
      </c>
    </row>
    <row r="582" spans="1:49" x14ac:dyDescent="0.2">
      <c r="A582">
        <v>580</v>
      </c>
      <c r="B582" t="s">
        <v>24765</v>
      </c>
      <c r="C582" t="s">
        <v>24764</v>
      </c>
      <c r="F582" t="s">
        <v>24763</v>
      </c>
      <c r="G582" t="s">
        <v>15</v>
      </c>
      <c r="H582" t="s">
        <v>14</v>
      </c>
      <c r="I582" t="s">
        <v>24762</v>
      </c>
      <c r="J582" t="s">
        <v>24761</v>
      </c>
      <c r="K582" t="s">
        <v>24760</v>
      </c>
      <c r="L582" t="s">
        <v>17191</v>
      </c>
      <c r="M582" t="s">
        <v>13454</v>
      </c>
      <c r="N582">
        <v>3</v>
      </c>
      <c r="O582" t="s">
        <v>24759</v>
      </c>
      <c r="P582" t="s">
        <v>24758</v>
      </c>
      <c r="Q582" t="s">
        <v>24757</v>
      </c>
      <c r="R582" s="7">
        <v>40299</v>
      </c>
      <c r="S582" s="8">
        <f t="shared" si="72"/>
        <v>2010</v>
      </c>
      <c r="T582" s="8">
        <v>2010</v>
      </c>
      <c r="U582" s="8">
        <f t="shared" si="73"/>
        <v>12</v>
      </c>
      <c r="V582" s="7">
        <v>40299</v>
      </c>
      <c r="W582" t="s">
        <v>1538</v>
      </c>
      <c r="X582" s="2">
        <v>1.6519999999999999</v>
      </c>
      <c r="Y582" s="6">
        <f t="shared" si="78"/>
        <v>4.409919649769093E-2</v>
      </c>
      <c r="AA582" t="s">
        <v>1537</v>
      </c>
      <c r="AB582">
        <v>17337</v>
      </c>
      <c r="AD582" t="s">
        <v>5</v>
      </c>
      <c r="AE582">
        <v>58</v>
      </c>
      <c r="AF582">
        <v>5</v>
      </c>
      <c r="AG582">
        <v>5422615</v>
      </c>
      <c r="AH582" t="s">
        <v>24756</v>
      </c>
      <c r="AI582" t="s">
        <v>24755</v>
      </c>
      <c r="AJ582" t="s">
        <v>24754</v>
      </c>
      <c r="AK582" t="s">
        <v>24753</v>
      </c>
      <c r="AL582">
        <v>19</v>
      </c>
      <c r="AM582" s="5">
        <f t="shared" si="74"/>
        <v>1.5833333333333333</v>
      </c>
      <c r="AN582" s="4">
        <f t="shared" si="79"/>
        <v>2.3980815347721821E-3</v>
      </c>
      <c r="AO582" s="3"/>
      <c r="AP582">
        <v>0</v>
      </c>
      <c r="AR582" t="s">
        <v>0</v>
      </c>
      <c r="AT582" s="2" t="s">
        <v>66</v>
      </c>
      <c r="AU582" s="1">
        <f t="shared" si="75"/>
        <v>3.1588862008815304</v>
      </c>
      <c r="AV582" s="1">
        <f t="shared" si="76"/>
        <v>2.3248639016231554</v>
      </c>
      <c r="AW582" s="1">
        <f t="shared" si="77"/>
        <v>1.4908416023647806</v>
      </c>
    </row>
    <row r="583" spans="1:49" x14ac:dyDescent="0.2">
      <c r="A583">
        <v>581</v>
      </c>
      <c r="B583" t="s">
        <v>24752</v>
      </c>
      <c r="C583" t="s">
        <v>24751</v>
      </c>
      <c r="F583" t="s">
        <v>24750</v>
      </c>
      <c r="G583" t="s">
        <v>15</v>
      </c>
      <c r="H583" t="s">
        <v>14</v>
      </c>
      <c r="I583" t="s">
        <v>17251</v>
      </c>
      <c r="J583">
        <v>60011362</v>
      </c>
      <c r="K583" t="s">
        <v>24749</v>
      </c>
      <c r="L583" t="s">
        <v>15883</v>
      </c>
      <c r="M583" t="s">
        <v>408</v>
      </c>
      <c r="N583">
        <v>4</v>
      </c>
      <c r="O583" t="s">
        <v>24748</v>
      </c>
      <c r="P583" t="s">
        <v>24747</v>
      </c>
      <c r="Q583" t="s">
        <v>24746</v>
      </c>
      <c r="R583" s="7">
        <v>40299</v>
      </c>
      <c r="S583" s="8">
        <f t="shared" si="72"/>
        <v>2010</v>
      </c>
      <c r="T583" s="8">
        <v>2010</v>
      </c>
      <c r="U583" s="8">
        <f t="shared" si="73"/>
        <v>12</v>
      </c>
      <c r="V583" s="7">
        <v>40299</v>
      </c>
      <c r="W583" t="s">
        <v>1538</v>
      </c>
      <c r="X583" s="2">
        <v>1.6519999999999999</v>
      </c>
      <c r="Y583" s="6">
        <f t="shared" si="78"/>
        <v>4.409919649769093E-2</v>
      </c>
      <c r="AA583" t="s">
        <v>1537</v>
      </c>
      <c r="AB583">
        <v>17337</v>
      </c>
      <c r="AD583" t="s">
        <v>5</v>
      </c>
      <c r="AE583">
        <v>58</v>
      </c>
      <c r="AF583">
        <v>5</v>
      </c>
      <c r="AG583">
        <v>5422634</v>
      </c>
      <c r="AH583" t="s">
        <v>24745</v>
      </c>
      <c r="AI583" t="s">
        <v>24744</v>
      </c>
      <c r="AJ583" t="s">
        <v>24743</v>
      </c>
      <c r="AK583" t="s">
        <v>24742</v>
      </c>
      <c r="AL583">
        <v>31</v>
      </c>
      <c r="AM583" s="5">
        <f t="shared" si="74"/>
        <v>2.5833333333333335</v>
      </c>
      <c r="AN583" s="4">
        <f t="shared" si="79"/>
        <v>3.9126593462072449E-3</v>
      </c>
      <c r="AO583" s="3"/>
      <c r="AP583">
        <v>0</v>
      </c>
      <c r="AR583" t="s">
        <v>0</v>
      </c>
      <c r="AT583" s="2" t="s">
        <v>66</v>
      </c>
      <c r="AU583" s="1">
        <f t="shared" si="75"/>
        <v>3.2043235352245825</v>
      </c>
      <c r="AV583" s="1">
        <f t="shared" si="76"/>
        <v>2.4005927921949088</v>
      </c>
      <c r="AW583" s="1">
        <f t="shared" si="77"/>
        <v>1.596862049165235</v>
      </c>
    </row>
    <row r="584" spans="1:49" x14ac:dyDescent="0.2">
      <c r="A584">
        <v>582</v>
      </c>
      <c r="B584" t="s">
        <v>24741</v>
      </c>
      <c r="C584" t="s">
        <v>24740</v>
      </c>
      <c r="F584" t="s">
        <v>24739</v>
      </c>
      <c r="G584" t="s">
        <v>15</v>
      </c>
      <c r="H584" t="s">
        <v>14</v>
      </c>
      <c r="I584" t="s">
        <v>15989</v>
      </c>
      <c r="J584" t="s">
        <v>24738</v>
      </c>
      <c r="K584" t="s">
        <v>24737</v>
      </c>
      <c r="L584" t="s">
        <v>24736</v>
      </c>
      <c r="M584" t="s">
        <v>24735</v>
      </c>
      <c r="N584">
        <v>5</v>
      </c>
      <c r="O584" t="s">
        <v>24734</v>
      </c>
      <c r="P584" t="s">
        <v>24733</v>
      </c>
      <c r="Q584" t="s">
        <v>24732</v>
      </c>
      <c r="R584" s="7">
        <v>40299</v>
      </c>
      <c r="S584" s="8">
        <f t="shared" si="72"/>
        <v>2010</v>
      </c>
      <c r="T584" s="8">
        <v>2010</v>
      </c>
      <c r="U584" s="8">
        <f t="shared" si="73"/>
        <v>12</v>
      </c>
      <c r="V584" s="7">
        <v>40299</v>
      </c>
      <c r="W584" t="s">
        <v>1538</v>
      </c>
      <c r="X584" s="2">
        <v>1.6519999999999999</v>
      </c>
      <c r="Y584" s="6">
        <f t="shared" si="78"/>
        <v>4.409919649769093E-2</v>
      </c>
      <c r="AA584" t="s">
        <v>1537</v>
      </c>
      <c r="AB584">
        <v>17337</v>
      </c>
      <c r="AD584" t="s">
        <v>5</v>
      </c>
      <c r="AE584">
        <v>58</v>
      </c>
      <c r="AF584">
        <v>5</v>
      </c>
      <c r="AG584">
        <v>5422707</v>
      </c>
      <c r="AH584" t="s">
        <v>24731</v>
      </c>
      <c r="AI584" t="s">
        <v>24730</v>
      </c>
      <c r="AJ584" t="s">
        <v>24729</v>
      </c>
      <c r="AK584" t="s">
        <v>24728</v>
      </c>
      <c r="AL584">
        <v>150</v>
      </c>
      <c r="AM584" s="5">
        <f t="shared" si="74"/>
        <v>12.5</v>
      </c>
      <c r="AN584" s="4">
        <f t="shared" si="79"/>
        <v>1.8932222642938281E-2</v>
      </c>
      <c r="AO584" s="3"/>
      <c r="AP584">
        <v>0</v>
      </c>
      <c r="AR584" t="s">
        <v>0</v>
      </c>
      <c r="AT584" s="2" t="s">
        <v>66</v>
      </c>
      <c r="AU584" s="1">
        <f t="shared" si="75"/>
        <v>3.6549104341265135</v>
      </c>
      <c r="AV584" s="1">
        <f t="shared" si="76"/>
        <v>3.1515709570314603</v>
      </c>
      <c r="AW584" s="1">
        <f t="shared" si="77"/>
        <v>2.6482314799364075</v>
      </c>
    </row>
    <row r="585" spans="1:49" x14ac:dyDescent="0.2">
      <c r="A585">
        <v>583</v>
      </c>
      <c r="B585" t="s">
        <v>24727</v>
      </c>
      <c r="C585" t="s">
        <v>24726</v>
      </c>
      <c r="F585" t="s">
        <v>24725</v>
      </c>
      <c r="G585" t="s">
        <v>15</v>
      </c>
      <c r="H585" t="s">
        <v>14</v>
      </c>
      <c r="I585" t="s">
        <v>22600</v>
      </c>
      <c r="J585">
        <v>60117547</v>
      </c>
      <c r="K585" t="s">
        <v>11303</v>
      </c>
      <c r="L585" t="s">
        <v>11302</v>
      </c>
      <c r="M585" t="s">
        <v>3561</v>
      </c>
      <c r="N585">
        <v>4</v>
      </c>
      <c r="O585" t="s">
        <v>24724</v>
      </c>
      <c r="P585" t="s">
        <v>24723</v>
      </c>
      <c r="Q585" t="s">
        <v>11299</v>
      </c>
      <c r="R585" s="7">
        <v>40299</v>
      </c>
      <c r="S585" s="8">
        <f t="shared" si="72"/>
        <v>2010</v>
      </c>
      <c r="T585" s="8">
        <v>2010</v>
      </c>
      <c r="U585" s="8">
        <f t="shared" si="73"/>
        <v>12</v>
      </c>
      <c r="V585" s="7">
        <v>40299</v>
      </c>
      <c r="W585" t="s">
        <v>1538</v>
      </c>
      <c r="X585" s="2">
        <v>1.6519999999999999</v>
      </c>
      <c r="Y585" s="6">
        <f t="shared" si="78"/>
        <v>4.409919649769093E-2</v>
      </c>
      <c r="AA585" t="s">
        <v>1537</v>
      </c>
      <c r="AB585">
        <v>17337</v>
      </c>
      <c r="AD585" t="s">
        <v>5</v>
      </c>
      <c r="AE585">
        <v>58</v>
      </c>
      <c r="AF585">
        <v>5</v>
      </c>
      <c r="AG585">
        <v>5422617</v>
      </c>
      <c r="AH585" t="s">
        <v>24722</v>
      </c>
      <c r="AI585" t="s">
        <v>24721</v>
      </c>
      <c r="AJ585" t="s">
        <v>24720</v>
      </c>
      <c r="AK585" t="s">
        <v>24719</v>
      </c>
      <c r="AL585">
        <v>78</v>
      </c>
      <c r="AM585" s="5">
        <f t="shared" si="74"/>
        <v>6.5</v>
      </c>
      <c r="AN585" s="4">
        <f t="shared" si="79"/>
        <v>9.8447557743279058E-3</v>
      </c>
      <c r="AO585" s="3"/>
      <c r="AP585">
        <v>0</v>
      </c>
      <c r="AQ585" t="s">
        <v>24718</v>
      </c>
      <c r="AR585" t="s">
        <v>24717</v>
      </c>
      <c r="AS585" t="s">
        <v>24716</v>
      </c>
      <c r="AT585" s="2" t="s">
        <v>66</v>
      </c>
      <c r="AU585" s="1">
        <f t="shared" si="75"/>
        <v>3.3822864280682019</v>
      </c>
      <c r="AV585" s="1">
        <f t="shared" si="76"/>
        <v>2.6971976136009417</v>
      </c>
      <c r="AW585" s="1">
        <f t="shared" si="77"/>
        <v>2.012108799133681</v>
      </c>
    </row>
    <row r="586" spans="1:49" x14ac:dyDescent="0.2">
      <c r="A586">
        <v>584</v>
      </c>
      <c r="B586" t="s">
        <v>24715</v>
      </c>
      <c r="C586" t="s">
        <v>24714</v>
      </c>
      <c r="F586" t="s">
        <v>24713</v>
      </c>
      <c r="G586" t="s">
        <v>15</v>
      </c>
      <c r="H586" t="s">
        <v>14</v>
      </c>
      <c r="I586" t="s">
        <v>24712</v>
      </c>
      <c r="J586">
        <v>60028868</v>
      </c>
      <c r="K586" t="s">
        <v>24711</v>
      </c>
      <c r="L586" t="s">
        <v>24710</v>
      </c>
      <c r="M586" t="s">
        <v>235</v>
      </c>
      <c r="N586">
        <v>3</v>
      </c>
      <c r="O586" t="s">
        <v>24709</v>
      </c>
      <c r="P586" t="s">
        <v>24708</v>
      </c>
      <c r="Q586" t="s">
        <v>24707</v>
      </c>
      <c r="R586" s="7">
        <v>40299</v>
      </c>
      <c r="S586" s="8">
        <f t="shared" si="72"/>
        <v>2010</v>
      </c>
      <c r="T586" s="8">
        <v>2010</v>
      </c>
      <c r="U586" s="8">
        <f t="shared" si="73"/>
        <v>12</v>
      </c>
      <c r="V586" s="7">
        <v>40299</v>
      </c>
      <c r="W586" t="s">
        <v>1538</v>
      </c>
      <c r="X586" s="2">
        <v>1.6519999999999999</v>
      </c>
      <c r="Y586" s="6">
        <f t="shared" si="78"/>
        <v>4.409919649769093E-2</v>
      </c>
      <c r="AA586" t="s">
        <v>1537</v>
      </c>
      <c r="AB586">
        <v>17337</v>
      </c>
      <c r="AD586" t="s">
        <v>5</v>
      </c>
      <c r="AE586">
        <v>58</v>
      </c>
      <c r="AF586">
        <v>5</v>
      </c>
      <c r="AG586">
        <v>5422759</v>
      </c>
      <c r="AH586" t="s">
        <v>24706</v>
      </c>
      <c r="AI586" t="s">
        <v>24705</v>
      </c>
      <c r="AJ586" t="s">
        <v>24704</v>
      </c>
      <c r="AK586" t="s">
        <v>24703</v>
      </c>
      <c r="AL586">
        <v>532</v>
      </c>
      <c r="AM586" s="5">
        <f t="shared" si="74"/>
        <v>44.333333333333336</v>
      </c>
      <c r="AN586" s="4">
        <f t="shared" si="79"/>
        <v>6.7146282973621102E-2</v>
      </c>
      <c r="AO586" s="3"/>
      <c r="AP586">
        <v>0</v>
      </c>
      <c r="AR586" t="s">
        <v>0</v>
      </c>
      <c r="AT586" s="2" t="s">
        <v>66</v>
      </c>
      <c r="AU586" s="1">
        <f t="shared" si="75"/>
        <v>5.1013322440469979</v>
      </c>
      <c r="AV586" s="1">
        <f t="shared" si="76"/>
        <v>5.5622739735656008</v>
      </c>
      <c r="AW586" s="1">
        <f t="shared" si="77"/>
        <v>6.0232157030842046</v>
      </c>
    </row>
    <row r="587" spans="1:49" x14ac:dyDescent="0.2">
      <c r="A587">
        <v>585</v>
      </c>
      <c r="B587" t="s">
        <v>24702</v>
      </c>
      <c r="C587" t="s">
        <v>24701</v>
      </c>
      <c r="F587" t="s">
        <v>24700</v>
      </c>
      <c r="G587" t="s">
        <v>15</v>
      </c>
      <c r="H587" t="s">
        <v>14</v>
      </c>
      <c r="I587" t="s">
        <v>24699</v>
      </c>
      <c r="J587" t="s">
        <v>24698</v>
      </c>
      <c r="K587" t="s">
        <v>24697</v>
      </c>
      <c r="L587" t="s">
        <v>24696</v>
      </c>
      <c r="M587" t="s">
        <v>8511</v>
      </c>
      <c r="N587">
        <v>5</v>
      </c>
      <c r="O587" t="s">
        <v>24695</v>
      </c>
      <c r="P587" t="s">
        <v>24694</v>
      </c>
      <c r="Q587" t="s">
        <v>24693</v>
      </c>
      <c r="R587" s="7">
        <v>40299</v>
      </c>
      <c r="S587" s="8">
        <f t="shared" si="72"/>
        <v>2010</v>
      </c>
      <c r="T587" s="8">
        <v>2010</v>
      </c>
      <c r="U587" s="8">
        <f t="shared" si="73"/>
        <v>12</v>
      </c>
      <c r="V587" s="7">
        <v>40299</v>
      </c>
      <c r="W587" t="s">
        <v>1538</v>
      </c>
      <c r="X587" s="2">
        <v>1.6519999999999999</v>
      </c>
      <c r="Y587" s="6">
        <f t="shared" si="78"/>
        <v>4.409919649769093E-2</v>
      </c>
      <c r="AA587" t="s">
        <v>1537</v>
      </c>
      <c r="AB587">
        <v>17337</v>
      </c>
      <c r="AD587" t="s">
        <v>5</v>
      </c>
      <c r="AE587">
        <v>58</v>
      </c>
      <c r="AF587">
        <v>5</v>
      </c>
      <c r="AG587">
        <v>5422671</v>
      </c>
      <c r="AH587" t="s">
        <v>24692</v>
      </c>
      <c r="AI587" t="s">
        <v>24691</v>
      </c>
      <c r="AJ587" t="s">
        <v>24690</v>
      </c>
      <c r="AK587" t="s">
        <v>24689</v>
      </c>
      <c r="AL587">
        <v>46</v>
      </c>
      <c r="AM587" s="5">
        <f t="shared" si="74"/>
        <v>3.8333333333333335</v>
      </c>
      <c r="AN587" s="4">
        <f t="shared" si="79"/>
        <v>5.805881610501073E-3</v>
      </c>
      <c r="AO587" s="3"/>
      <c r="AP587">
        <v>0</v>
      </c>
      <c r="AQ587" t="s">
        <v>2196</v>
      </c>
      <c r="AR587" t="s">
        <v>24688</v>
      </c>
      <c r="AS587" t="s">
        <v>2194</v>
      </c>
      <c r="AT587" s="2" t="s">
        <v>66</v>
      </c>
      <c r="AU587" s="1">
        <f t="shared" si="75"/>
        <v>3.2611202031533977</v>
      </c>
      <c r="AV587" s="1">
        <f t="shared" si="76"/>
        <v>2.4952539054096001</v>
      </c>
      <c r="AW587" s="1">
        <f t="shared" si="77"/>
        <v>1.7293876076658026</v>
      </c>
    </row>
    <row r="588" spans="1:49" x14ac:dyDescent="0.2">
      <c r="A588">
        <v>586</v>
      </c>
      <c r="B588" t="s">
        <v>24687</v>
      </c>
      <c r="C588" t="s">
        <v>24686</v>
      </c>
      <c r="F588" t="s">
        <v>24685</v>
      </c>
      <c r="G588" t="s">
        <v>15</v>
      </c>
      <c r="H588" t="s">
        <v>14</v>
      </c>
      <c r="I588" t="s">
        <v>24684</v>
      </c>
      <c r="J588">
        <v>60018926</v>
      </c>
      <c r="K588" t="s">
        <v>45</v>
      </c>
      <c r="L588" t="s">
        <v>44</v>
      </c>
      <c r="M588" t="s">
        <v>43</v>
      </c>
      <c r="N588">
        <v>2</v>
      </c>
      <c r="O588" t="s">
        <v>24683</v>
      </c>
      <c r="P588" t="s">
        <v>24682</v>
      </c>
      <c r="Q588" t="s">
        <v>40</v>
      </c>
      <c r="R588" s="7">
        <v>40299</v>
      </c>
      <c r="S588" s="8">
        <f t="shared" si="72"/>
        <v>2010</v>
      </c>
      <c r="T588" s="8">
        <v>2010</v>
      </c>
      <c r="U588" s="8">
        <f t="shared" si="73"/>
        <v>12</v>
      </c>
      <c r="V588" s="7">
        <v>40299</v>
      </c>
      <c r="W588" t="s">
        <v>1538</v>
      </c>
      <c r="X588" s="2">
        <v>1.6519999999999999</v>
      </c>
      <c r="Y588" s="6">
        <f t="shared" si="78"/>
        <v>4.409919649769093E-2</v>
      </c>
      <c r="AA588" t="s">
        <v>1537</v>
      </c>
      <c r="AB588">
        <v>17337</v>
      </c>
      <c r="AD588" t="s">
        <v>5</v>
      </c>
      <c r="AE588">
        <v>58</v>
      </c>
      <c r="AF588">
        <v>5</v>
      </c>
      <c r="AG588">
        <v>5422779</v>
      </c>
      <c r="AH588" t="s">
        <v>24681</v>
      </c>
      <c r="AI588" t="s">
        <v>24680</v>
      </c>
      <c r="AJ588" t="s">
        <v>24679</v>
      </c>
      <c r="AK588" t="s">
        <v>24678</v>
      </c>
      <c r="AL588">
        <v>20</v>
      </c>
      <c r="AM588" s="5">
        <f t="shared" si="74"/>
        <v>1.6666666666666667</v>
      </c>
      <c r="AN588" s="4">
        <f t="shared" si="79"/>
        <v>2.5242963523917708E-3</v>
      </c>
      <c r="AO588" s="3"/>
      <c r="AP588">
        <v>0</v>
      </c>
      <c r="AR588" t="s">
        <v>0</v>
      </c>
      <c r="AT588" s="2" t="s">
        <v>66</v>
      </c>
      <c r="AU588" s="1">
        <f t="shared" si="75"/>
        <v>3.1626726454101179</v>
      </c>
      <c r="AV588" s="1">
        <f t="shared" si="76"/>
        <v>2.3311746425041351</v>
      </c>
      <c r="AW588" s="1">
        <f t="shared" si="77"/>
        <v>1.4996766395981516</v>
      </c>
    </row>
    <row r="589" spans="1:49" x14ac:dyDescent="0.2">
      <c r="A589">
        <v>587</v>
      </c>
      <c r="B589" t="s">
        <v>24677</v>
      </c>
      <c r="C589" t="s">
        <v>24676</v>
      </c>
      <c r="F589" t="s">
        <v>24675</v>
      </c>
      <c r="G589" t="s">
        <v>15</v>
      </c>
      <c r="H589" t="s">
        <v>14</v>
      </c>
      <c r="I589" t="s">
        <v>24674</v>
      </c>
      <c r="J589">
        <v>60001558</v>
      </c>
      <c r="K589" t="s">
        <v>14670</v>
      </c>
      <c r="L589" t="s">
        <v>2273</v>
      </c>
      <c r="M589" t="s">
        <v>872</v>
      </c>
      <c r="N589">
        <v>3</v>
      </c>
      <c r="O589" t="s">
        <v>24673</v>
      </c>
      <c r="P589" t="s">
        <v>24672</v>
      </c>
      <c r="Q589" t="s">
        <v>24671</v>
      </c>
      <c r="R589" s="7">
        <v>40299</v>
      </c>
      <c r="S589" s="8">
        <f t="shared" si="72"/>
        <v>2010</v>
      </c>
      <c r="T589" s="8">
        <v>2010</v>
      </c>
      <c r="U589" s="8">
        <f t="shared" si="73"/>
        <v>12</v>
      </c>
      <c r="V589" s="7">
        <v>40299</v>
      </c>
      <c r="W589" t="s">
        <v>1538</v>
      </c>
      <c r="X589" s="2">
        <v>1.6519999999999999</v>
      </c>
      <c r="Y589" s="6">
        <f t="shared" si="78"/>
        <v>4.409919649769093E-2</v>
      </c>
      <c r="AA589" t="s">
        <v>1537</v>
      </c>
      <c r="AB589">
        <v>17337</v>
      </c>
      <c r="AD589" t="s">
        <v>5</v>
      </c>
      <c r="AE589">
        <v>58</v>
      </c>
      <c r="AF589">
        <v>5</v>
      </c>
      <c r="AG589">
        <v>5423769</v>
      </c>
      <c r="AH589" t="s">
        <v>24670</v>
      </c>
      <c r="AI589" t="s">
        <v>24669</v>
      </c>
      <c r="AJ589" t="s">
        <v>24668</v>
      </c>
      <c r="AK589" t="s">
        <v>24667</v>
      </c>
      <c r="AL589">
        <v>28</v>
      </c>
      <c r="AM589" s="5">
        <f t="shared" si="74"/>
        <v>2.3333333333333335</v>
      </c>
      <c r="AN589" s="4">
        <f t="shared" si="79"/>
        <v>3.5340148933484792E-3</v>
      </c>
      <c r="AO589" s="3"/>
      <c r="AP589">
        <v>0</v>
      </c>
      <c r="AR589" t="s">
        <v>0</v>
      </c>
      <c r="AT589" s="2" t="s">
        <v>66</v>
      </c>
      <c r="AU589" s="1">
        <f t="shared" si="75"/>
        <v>3.1929642016388198</v>
      </c>
      <c r="AV589" s="1">
        <f t="shared" si="76"/>
        <v>2.3816605695519706</v>
      </c>
      <c r="AW589" s="1">
        <f t="shared" si="77"/>
        <v>1.5703569374651214</v>
      </c>
    </row>
    <row r="590" spans="1:49" x14ac:dyDescent="0.2">
      <c r="A590">
        <v>588</v>
      </c>
      <c r="B590" t="s">
        <v>24666</v>
      </c>
      <c r="C590" t="s">
        <v>24665</v>
      </c>
      <c r="F590" t="s">
        <v>24664</v>
      </c>
      <c r="G590" t="s">
        <v>15</v>
      </c>
      <c r="H590" t="s">
        <v>14</v>
      </c>
      <c r="I590" t="s">
        <v>24663</v>
      </c>
      <c r="J590" t="s">
        <v>24662</v>
      </c>
      <c r="K590" t="s">
        <v>24661</v>
      </c>
      <c r="L590" t="s">
        <v>24660</v>
      </c>
      <c r="M590" t="s">
        <v>24659</v>
      </c>
      <c r="N590">
        <v>5</v>
      </c>
      <c r="O590" t="s">
        <v>24658</v>
      </c>
      <c r="P590" t="s">
        <v>24657</v>
      </c>
      <c r="Q590" t="s">
        <v>24656</v>
      </c>
      <c r="R590" s="7">
        <v>40299</v>
      </c>
      <c r="S590" s="8">
        <f t="shared" si="72"/>
        <v>2010</v>
      </c>
      <c r="T590" s="8">
        <v>2010</v>
      </c>
      <c r="U590" s="8">
        <f t="shared" si="73"/>
        <v>12</v>
      </c>
      <c r="V590" s="7">
        <v>40299</v>
      </c>
      <c r="W590" t="s">
        <v>1538</v>
      </c>
      <c r="X590" s="2">
        <v>1.6519999999999999</v>
      </c>
      <c r="Y590" s="6">
        <f t="shared" si="78"/>
        <v>4.409919649769093E-2</v>
      </c>
      <c r="AA590" t="s">
        <v>1537</v>
      </c>
      <c r="AB590">
        <v>17337</v>
      </c>
      <c r="AD590" t="s">
        <v>5</v>
      </c>
      <c r="AE590">
        <v>58</v>
      </c>
      <c r="AF590">
        <v>5</v>
      </c>
      <c r="AG590">
        <v>5422689</v>
      </c>
      <c r="AH590" t="s">
        <v>24655</v>
      </c>
      <c r="AI590" t="s">
        <v>24654</v>
      </c>
      <c r="AJ590" t="s">
        <v>24653</v>
      </c>
      <c r="AK590" t="s">
        <v>24652</v>
      </c>
      <c r="AL590">
        <v>62</v>
      </c>
      <c r="AM590" s="5">
        <f t="shared" si="74"/>
        <v>5.166666666666667</v>
      </c>
      <c r="AN590" s="4">
        <f t="shared" si="79"/>
        <v>7.8253186924144898E-3</v>
      </c>
      <c r="AO590" s="3"/>
      <c r="AP590">
        <v>0</v>
      </c>
      <c r="AR590" t="s">
        <v>0</v>
      </c>
      <c r="AT590" s="2" t="s">
        <v>66</v>
      </c>
      <c r="AU590" s="1">
        <f t="shared" si="75"/>
        <v>3.3217033156107996</v>
      </c>
      <c r="AV590" s="1">
        <f t="shared" si="76"/>
        <v>2.5962257595052711</v>
      </c>
      <c r="AW590" s="1">
        <f t="shared" si="77"/>
        <v>1.870748203399742</v>
      </c>
    </row>
    <row r="591" spans="1:49" x14ac:dyDescent="0.2">
      <c r="A591">
        <v>589</v>
      </c>
      <c r="B591" t="s">
        <v>24651</v>
      </c>
      <c r="C591" t="s">
        <v>24650</v>
      </c>
      <c r="F591" t="s">
        <v>24649</v>
      </c>
      <c r="G591" t="s">
        <v>15</v>
      </c>
      <c r="H591" t="s">
        <v>14</v>
      </c>
      <c r="I591" t="s">
        <v>24648</v>
      </c>
      <c r="J591">
        <v>60104244</v>
      </c>
      <c r="K591" t="s">
        <v>4196</v>
      </c>
      <c r="L591" t="s">
        <v>686</v>
      </c>
      <c r="M591" t="s">
        <v>685</v>
      </c>
      <c r="N591">
        <v>2</v>
      </c>
      <c r="O591" t="s">
        <v>24647</v>
      </c>
      <c r="P591" t="s">
        <v>24646</v>
      </c>
      <c r="Q591" t="s">
        <v>24645</v>
      </c>
      <c r="R591" s="7">
        <v>40299</v>
      </c>
      <c r="S591" s="8">
        <f t="shared" si="72"/>
        <v>2010</v>
      </c>
      <c r="T591" s="8">
        <v>2010</v>
      </c>
      <c r="U591" s="8">
        <f t="shared" si="73"/>
        <v>12</v>
      </c>
      <c r="V591" s="7">
        <v>40299</v>
      </c>
      <c r="W591" t="s">
        <v>1538</v>
      </c>
      <c r="X591" s="2">
        <v>1.6519999999999999</v>
      </c>
      <c r="Y591" s="6">
        <f t="shared" si="78"/>
        <v>4.409919649769093E-2</v>
      </c>
      <c r="AA591" t="s">
        <v>1537</v>
      </c>
      <c r="AB591">
        <v>17337</v>
      </c>
      <c r="AD591" t="s">
        <v>5</v>
      </c>
      <c r="AE591">
        <v>58</v>
      </c>
      <c r="AF591">
        <v>5</v>
      </c>
      <c r="AG591">
        <v>5422775</v>
      </c>
      <c r="AH591" t="s">
        <v>24644</v>
      </c>
      <c r="AI591" t="s">
        <v>24643</v>
      </c>
      <c r="AJ591" t="s">
        <v>24642</v>
      </c>
      <c r="AK591" t="s">
        <v>24641</v>
      </c>
      <c r="AL591">
        <v>10</v>
      </c>
      <c r="AM591" s="5">
        <f t="shared" si="74"/>
        <v>0.83333333333333337</v>
      </c>
      <c r="AN591" s="4">
        <f t="shared" si="79"/>
        <v>1.2621481761958854E-3</v>
      </c>
      <c r="AO591" s="3"/>
      <c r="AP591">
        <v>0</v>
      </c>
      <c r="AQ591" t="s">
        <v>2085</v>
      </c>
      <c r="AR591" t="s">
        <v>0</v>
      </c>
      <c r="AS591" t="s">
        <v>2084</v>
      </c>
      <c r="AT591" s="2" t="s">
        <v>66</v>
      </c>
      <c r="AU591" s="1">
        <f t="shared" si="75"/>
        <v>3.1248082001242414</v>
      </c>
      <c r="AV591" s="1">
        <f t="shared" si="76"/>
        <v>2.268067233694341</v>
      </c>
      <c r="AW591" s="1">
        <f t="shared" si="77"/>
        <v>1.4113262672644398</v>
      </c>
    </row>
    <row r="592" spans="1:49" x14ac:dyDescent="0.2">
      <c r="A592">
        <v>590</v>
      </c>
      <c r="B592" t="s">
        <v>24640</v>
      </c>
      <c r="C592" t="s">
        <v>24639</v>
      </c>
      <c r="F592" t="s">
        <v>24638</v>
      </c>
      <c r="G592" t="s">
        <v>15</v>
      </c>
      <c r="H592" t="s">
        <v>14</v>
      </c>
      <c r="I592" t="s">
        <v>24637</v>
      </c>
      <c r="J592">
        <v>60000990</v>
      </c>
      <c r="K592" t="s">
        <v>14965</v>
      </c>
      <c r="L592" t="s">
        <v>14964</v>
      </c>
      <c r="M592" t="s">
        <v>4510</v>
      </c>
      <c r="N592">
        <v>1</v>
      </c>
      <c r="O592" t="s">
        <v>24636</v>
      </c>
      <c r="P592">
        <v>56962924200</v>
      </c>
      <c r="Q592">
        <v>60000990</v>
      </c>
      <c r="R592" s="7">
        <v>40299</v>
      </c>
      <c r="S592" s="8">
        <f t="shared" si="72"/>
        <v>2010</v>
      </c>
      <c r="T592" s="8">
        <v>2010</v>
      </c>
      <c r="U592" s="8">
        <f t="shared" si="73"/>
        <v>12</v>
      </c>
      <c r="V592" s="7">
        <v>40299</v>
      </c>
      <c r="W592" t="s">
        <v>1538</v>
      </c>
      <c r="X592" s="2">
        <v>1.6519999999999999</v>
      </c>
      <c r="Y592" s="6">
        <f t="shared" si="78"/>
        <v>4.409919649769093E-2</v>
      </c>
      <c r="AA592" t="s">
        <v>1537</v>
      </c>
      <c r="AB592">
        <v>17337</v>
      </c>
      <c r="AD592" t="s">
        <v>5</v>
      </c>
      <c r="AE592">
        <v>58</v>
      </c>
      <c r="AF592">
        <v>5</v>
      </c>
      <c r="AG592">
        <v>5422734</v>
      </c>
      <c r="AH592" t="s">
        <v>24635</v>
      </c>
      <c r="AI592" t="s">
        <v>24634</v>
      </c>
      <c r="AJ592" t="s">
        <v>24633</v>
      </c>
      <c r="AK592" t="s">
        <v>24632</v>
      </c>
      <c r="AL592">
        <v>23</v>
      </c>
      <c r="AM592" s="5">
        <f t="shared" si="74"/>
        <v>1.9166666666666667</v>
      </c>
      <c r="AN592" s="4">
        <f t="shared" si="79"/>
        <v>2.9029408052505365E-3</v>
      </c>
      <c r="AO592" s="3"/>
      <c r="AP592">
        <v>0</v>
      </c>
      <c r="AQ592" t="s">
        <v>1974</v>
      </c>
      <c r="AR592" t="s">
        <v>0</v>
      </c>
      <c r="AS592" t="s">
        <v>1973</v>
      </c>
      <c r="AT592" s="2" t="s">
        <v>66</v>
      </c>
      <c r="AU592" s="1">
        <f t="shared" si="75"/>
        <v>3.1740319789958811</v>
      </c>
      <c r="AV592" s="1">
        <f t="shared" si="76"/>
        <v>2.3501068651470733</v>
      </c>
      <c r="AW592" s="1">
        <f t="shared" si="77"/>
        <v>1.5261817512982654</v>
      </c>
    </row>
    <row r="593" spans="1:49" x14ac:dyDescent="0.2">
      <c r="A593">
        <v>591</v>
      </c>
      <c r="B593" t="s">
        <v>24631</v>
      </c>
      <c r="C593" t="s">
        <v>24630</v>
      </c>
      <c r="F593" t="s">
        <v>24629</v>
      </c>
      <c r="G593" t="s">
        <v>15</v>
      </c>
      <c r="H593" t="s">
        <v>14</v>
      </c>
      <c r="I593" t="s">
        <v>24628</v>
      </c>
      <c r="J593" t="s">
        <v>24627</v>
      </c>
      <c r="K593" t="s">
        <v>24626</v>
      </c>
      <c r="L593" t="s">
        <v>24625</v>
      </c>
      <c r="M593" t="s">
        <v>829</v>
      </c>
      <c r="N593">
        <v>4</v>
      </c>
      <c r="O593" t="s">
        <v>24624</v>
      </c>
      <c r="P593" t="s">
        <v>24623</v>
      </c>
      <c r="Q593" t="s">
        <v>24622</v>
      </c>
      <c r="R593" s="7">
        <v>40299</v>
      </c>
      <c r="S593" s="8">
        <f t="shared" si="72"/>
        <v>2010</v>
      </c>
      <c r="T593" s="8">
        <v>2010</v>
      </c>
      <c r="U593" s="8">
        <f t="shared" si="73"/>
        <v>12</v>
      </c>
      <c r="V593" s="7">
        <v>40299</v>
      </c>
      <c r="W593" t="s">
        <v>1538</v>
      </c>
      <c r="X593" s="2">
        <v>1.6519999999999999</v>
      </c>
      <c r="Y593" s="6">
        <f t="shared" si="78"/>
        <v>4.409919649769093E-2</v>
      </c>
      <c r="AA593" t="s">
        <v>1537</v>
      </c>
      <c r="AB593">
        <v>17337</v>
      </c>
      <c r="AD593" t="s">
        <v>5</v>
      </c>
      <c r="AE593">
        <v>58</v>
      </c>
      <c r="AF593">
        <v>5</v>
      </c>
      <c r="AG593">
        <v>5422624</v>
      </c>
      <c r="AH593" t="s">
        <v>24621</v>
      </c>
      <c r="AI593" t="s">
        <v>24620</v>
      </c>
      <c r="AJ593" t="s">
        <v>24619</v>
      </c>
      <c r="AK593" t="s">
        <v>24618</v>
      </c>
      <c r="AL593">
        <v>26</v>
      </c>
      <c r="AM593" s="5">
        <f t="shared" si="74"/>
        <v>2.1666666666666665</v>
      </c>
      <c r="AN593" s="4">
        <f t="shared" si="79"/>
        <v>3.2815852581093018E-3</v>
      </c>
      <c r="AO593" s="3"/>
      <c r="AP593">
        <v>0</v>
      </c>
      <c r="AQ593" t="s">
        <v>2196</v>
      </c>
      <c r="AR593" t="s">
        <v>24617</v>
      </c>
      <c r="AS593" t="s">
        <v>2194</v>
      </c>
      <c r="AT593" s="2" t="s">
        <v>66</v>
      </c>
      <c r="AU593" s="1">
        <f t="shared" si="75"/>
        <v>3.1853913125816438</v>
      </c>
      <c r="AV593" s="1">
        <f t="shared" si="76"/>
        <v>2.3690390877900116</v>
      </c>
      <c r="AW593" s="1">
        <f t="shared" si="77"/>
        <v>1.552686862998379</v>
      </c>
    </row>
    <row r="594" spans="1:49" x14ac:dyDescent="0.2">
      <c r="A594">
        <v>592</v>
      </c>
      <c r="B594" t="s">
        <v>24616</v>
      </c>
      <c r="C594" t="s">
        <v>24615</v>
      </c>
      <c r="F594" t="s">
        <v>24614</v>
      </c>
      <c r="G594" t="s">
        <v>15</v>
      </c>
      <c r="H594" t="s">
        <v>14</v>
      </c>
      <c r="I594" t="s">
        <v>13666</v>
      </c>
      <c r="J594" t="s">
        <v>24613</v>
      </c>
      <c r="K594" t="s">
        <v>24612</v>
      </c>
      <c r="L594" t="s">
        <v>24611</v>
      </c>
      <c r="M594" t="s">
        <v>24610</v>
      </c>
      <c r="N594">
        <v>2</v>
      </c>
      <c r="O594" t="s">
        <v>24609</v>
      </c>
      <c r="P594" t="s">
        <v>24608</v>
      </c>
      <c r="Q594" t="s">
        <v>24607</v>
      </c>
      <c r="R594" s="7">
        <v>40299</v>
      </c>
      <c r="S594" s="8">
        <f t="shared" si="72"/>
        <v>2010</v>
      </c>
      <c r="T594" s="8">
        <v>2010</v>
      </c>
      <c r="U594" s="8">
        <f t="shared" si="73"/>
        <v>12</v>
      </c>
      <c r="V594" s="7">
        <v>40299</v>
      </c>
      <c r="W594" t="s">
        <v>1538</v>
      </c>
      <c r="X594" s="2">
        <v>1.6519999999999999</v>
      </c>
      <c r="Y594" s="6">
        <f t="shared" si="78"/>
        <v>4.409919649769093E-2</v>
      </c>
      <c r="AA594" t="s">
        <v>1537</v>
      </c>
      <c r="AB594">
        <v>17337</v>
      </c>
      <c r="AD594" t="s">
        <v>5</v>
      </c>
      <c r="AE594">
        <v>58</v>
      </c>
      <c r="AF594">
        <v>5</v>
      </c>
      <c r="AG594">
        <v>5422725</v>
      </c>
      <c r="AH594" t="s">
        <v>24606</v>
      </c>
      <c r="AI594" t="s">
        <v>24605</v>
      </c>
      <c r="AJ594" t="s">
        <v>24604</v>
      </c>
      <c r="AK594" t="s">
        <v>24603</v>
      </c>
      <c r="AL594">
        <v>38</v>
      </c>
      <c r="AM594" s="5">
        <f t="shared" si="74"/>
        <v>3.1666666666666665</v>
      </c>
      <c r="AN594" s="4">
        <f t="shared" si="79"/>
        <v>4.7961630695443642E-3</v>
      </c>
      <c r="AO594" s="3"/>
      <c r="AP594">
        <v>0</v>
      </c>
      <c r="AR594" t="s">
        <v>0</v>
      </c>
      <c r="AT594" s="2" t="s">
        <v>66</v>
      </c>
      <c r="AU594" s="1">
        <f t="shared" si="75"/>
        <v>3.2308286469246958</v>
      </c>
      <c r="AV594" s="1">
        <f t="shared" si="76"/>
        <v>2.4447679783617646</v>
      </c>
      <c r="AW594" s="1">
        <f t="shared" si="77"/>
        <v>1.6587073097988334</v>
      </c>
    </row>
    <row r="595" spans="1:49" x14ac:dyDescent="0.2">
      <c r="A595">
        <v>593</v>
      </c>
      <c r="B595" t="s">
        <v>24602</v>
      </c>
      <c r="C595" t="s">
        <v>24601</v>
      </c>
      <c r="F595" t="s">
        <v>24600</v>
      </c>
      <c r="G595" t="s">
        <v>15</v>
      </c>
      <c r="H595" t="s">
        <v>14</v>
      </c>
      <c r="I595" t="s">
        <v>24599</v>
      </c>
      <c r="J595">
        <v>60016688</v>
      </c>
      <c r="K595" t="s">
        <v>24598</v>
      </c>
      <c r="L595" t="s">
        <v>24597</v>
      </c>
      <c r="M595" t="s">
        <v>3561</v>
      </c>
      <c r="N595">
        <v>1</v>
      </c>
      <c r="O595" t="s">
        <v>24596</v>
      </c>
      <c r="P595">
        <v>11738782000</v>
      </c>
      <c r="Q595">
        <v>60016688</v>
      </c>
      <c r="R595" s="7">
        <v>40299</v>
      </c>
      <c r="S595" s="8">
        <f t="shared" si="72"/>
        <v>2010</v>
      </c>
      <c r="T595" s="8">
        <v>2010</v>
      </c>
      <c r="U595" s="8">
        <f t="shared" si="73"/>
        <v>12</v>
      </c>
      <c r="V595" s="7">
        <v>40299</v>
      </c>
      <c r="W595" t="s">
        <v>1538</v>
      </c>
      <c r="X595" s="2">
        <v>1.6519999999999999</v>
      </c>
      <c r="Y595" s="6">
        <f t="shared" si="78"/>
        <v>4.409919649769093E-2</v>
      </c>
      <c r="AA595" t="s">
        <v>1537</v>
      </c>
      <c r="AB595">
        <v>17337</v>
      </c>
      <c r="AD595" t="s">
        <v>5</v>
      </c>
      <c r="AE595">
        <v>58</v>
      </c>
      <c r="AF595">
        <v>5</v>
      </c>
      <c r="AG595">
        <v>5422735</v>
      </c>
      <c r="AH595" t="s">
        <v>21629</v>
      </c>
      <c r="AI595" t="s">
        <v>24595</v>
      </c>
      <c r="AJ595" t="s">
        <v>24594</v>
      </c>
      <c r="AK595" t="s">
        <v>24593</v>
      </c>
      <c r="AL595">
        <v>62</v>
      </c>
      <c r="AM595" s="5">
        <f t="shared" si="74"/>
        <v>5.166666666666667</v>
      </c>
      <c r="AN595" s="4">
        <f t="shared" si="79"/>
        <v>7.8253186924144898E-3</v>
      </c>
      <c r="AO595" s="3"/>
      <c r="AP595">
        <v>0</v>
      </c>
      <c r="AR595" t="s">
        <v>0</v>
      </c>
      <c r="AT595" s="2" t="s">
        <v>66</v>
      </c>
      <c r="AU595" s="1">
        <f t="shared" si="75"/>
        <v>3.3217033156107996</v>
      </c>
      <c r="AV595" s="1">
        <f t="shared" si="76"/>
        <v>2.5962257595052711</v>
      </c>
      <c r="AW595" s="1">
        <f t="shared" si="77"/>
        <v>1.870748203399742</v>
      </c>
    </row>
    <row r="596" spans="1:49" x14ac:dyDescent="0.2">
      <c r="A596">
        <v>594</v>
      </c>
      <c r="B596" t="s">
        <v>24592</v>
      </c>
      <c r="C596" t="s">
        <v>24591</v>
      </c>
      <c r="F596" t="s">
        <v>24590</v>
      </c>
      <c r="G596" t="s">
        <v>15</v>
      </c>
      <c r="H596" t="s">
        <v>14</v>
      </c>
      <c r="I596" t="s">
        <v>3945</v>
      </c>
      <c r="J596">
        <v>60012370</v>
      </c>
      <c r="K596" t="s">
        <v>2251</v>
      </c>
      <c r="L596" t="s">
        <v>2250</v>
      </c>
      <c r="M596" t="s">
        <v>1050</v>
      </c>
      <c r="N596">
        <v>2</v>
      </c>
      <c r="O596" t="s">
        <v>24589</v>
      </c>
      <c r="P596" t="s">
        <v>24588</v>
      </c>
      <c r="Q596" t="s">
        <v>2247</v>
      </c>
      <c r="R596" s="7">
        <v>40299</v>
      </c>
      <c r="S596" s="8">
        <f t="shared" si="72"/>
        <v>2010</v>
      </c>
      <c r="T596" s="8">
        <v>2010</v>
      </c>
      <c r="U596" s="8">
        <f t="shared" si="73"/>
        <v>12</v>
      </c>
      <c r="V596" s="7">
        <v>40299</v>
      </c>
      <c r="W596" t="s">
        <v>1538</v>
      </c>
      <c r="X596" s="2">
        <v>1.6519999999999999</v>
      </c>
      <c r="Y596" s="6">
        <f t="shared" si="78"/>
        <v>4.409919649769093E-2</v>
      </c>
      <c r="AA596" t="s">
        <v>1537</v>
      </c>
      <c r="AB596">
        <v>17337</v>
      </c>
      <c r="AD596" t="s">
        <v>5</v>
      </c>
      <c r="AE596">
        <v>58</v>
      </c>
      <c r="AF596">
        <v>5</v>
      </c>
      <c r="AG596">
        <v>5422793</v>
      </c>
      <c r="AH596" t="s">
        <v>24587</v>
      </c>
      <c r="AI596" t="s">
        <v>24586</v>
      </c>
      <c r="AJ596" t="s">
        <v>24585</v>
      </c>
      <c r="AK596" t="s">
        <v>24584</v>
      </c>
      <c r="AL596">
        <v>37</v>
      </c>
      <c r="AM596" s="5">
        <f t="shared" si="74"/>
        <v>3.0833333333333335</v>
      </c>
      <c r="AN596" s="4">
        <f t="shared" si="79"/>
        <v>4.6699482519247763E-3</v>
      </c>
      <c r="AO596" s="3"/>
      <c r="AP596">
        <v>0</v>
      </c>
      <c r="AR596" t="s">
        <v>0</v>
      </c>
      <c r="AT596" s="2" t="s">
        <v>66</v>
      </c>
      <c r="AU596" s="1">
        <f t="shared" si="75"/>
        <v>3.2270422023961083</v>
      </c>
      <c r="AV596" s="1">
        <f t="shared" si="76"/>
        <v>2.4384572374807854</v>
      </c>
      <c r="AW596" s="1">
        <f t="shared" si="77"/>
        <v>1.649872272565462</v>
      </c>
    </row>
    <row r="597" spans="1:49" x14ac:dyDescent="0.2">
      <c r="A597">
        <v>595</v>
      </c>
      <c r="B597" t="s">
        <v>24583</v>
      </c>
      <c r="C597" t="s">
        <v>24582</v>
      </c>
      <c r="F597" t="s">
        <v>24581</v>
      </c>
      <c r="G597" t="s">
        <v>15</v>
      </c>
      <c r="H597" t="s">
        <v>14</v>
      </c>
      <c r="I597" t="s">
        <v>24580</v>
      </c>
      <c r="J597" t="s">
        <v>24575</v>
      </c>
      <c r="K597" t="s">
        <v>24579</v>
      </c>
      <c r="L597" t="s">
        <v>24578</v>
      </c>
      <c r="M597" t="s">
        <v>2701</v>
      </c>
      <c r="N597">
        <v>2</v>
      </c>
      <c r="O597" t="s">
        <v>24577</v>
      </c>
      <c r="P597" t="s">
        <v>24576</v>
      </c>
      <c r="Q597" t="s">
        <v>24575</v>
      </c>
      <c r="R597" s="7">
        <v>40299</v>
      </c>
      <c r="S597" s="8">
        <f t="shared" si="72"/>
        <v>2010</v>
      </c>
      <c r="T597" s="8">
        <v>2010</v>
      </c>
      <c r="U597" s="8">
        <f t="shared" si="73"/>
        <v>12</v>
      </c>
      <c r="V597" s="7">
        <v>40299</v>
      </c>
      <c r="W597" t="s">
        <v>1538</v>
      </c>
      <c r="X597" s="2">
        <v>1.6519999999999999</v>
      </c>
      <c r="Y597" s="6">
        <f t="shared" si="78"/>
        <v>4.409919649769093E-2</v>
      </c>
      <c r="AA597" t="s">
        <v>1537</v>
      </c>
      <c r="AB597">
        <v>17337</v>
      </c>
      <c r="AD597" t="s">
        <v>5</v>
      </c>
      <c r="AE597">
        <v>58</v>
      </c>
      <c r="AF597">
        <v>5</v>
      </c>
      <c r="AG597">
        <v>5430956</v>
      </c>
      <c r="AH597" t="s">
        <v>24574</v>
      </c>
      <c r="AI597" t="s">
        <v>24573</v>
      </c>
      <c r="AJ597" t="s">
        <v>24572</v>
      </c>
      <c r="AK597" t="s">
        <v>24571</v>
      </c>
      <c r="AL597">
        <v>8</v>
      </c>
      <c r="AM597" s="5">
        <f t="shared" si="74"/>
        <v>0.66666666666666663</v>
      </c>
      <c r="AN597" s="4">
        <f t="shared" si="79"/>
        <v>1.0097185409567082E-3</v>
      </c>
      <c r="AO597" s="3"/>
      <c r="AP597">
        <v>0</v>
      </c>
      <c r="AQ597" t="s">
        <v>1894</v>
      </c>
      <c r="AR597" t="s">
        <v>24570</v>
      </c>
      <c r="AS597" t="s">
        <v>1892</v>
      </c>
      <c r="AT597" s="2" t="s">
        <v>66</v>
      </c>
      <c r="AU597" s="1">
        <f t="shared" si="75"/>
        <v>3.1172353110670663</v>
      </c>
      <c r="AV597" s="1">
        <f t="shared" si="76"/>
        <v>2.2554457519323821</v>
      </c>
      <c r="AW597" s="1">
        <f t="shared" si="77"/>
        <v>1.3936561927976974</v>
      </c>
    </row>
    <row r="598" spans="1:49" x14ac:dyDescent="0.2">
      <c r="A598">
        <v>596</v>
      </c>
      <c r="B598" t="s">
        <v>24569</v>
      </c>
      <c r="C598" t="s">
        <v>24568</v>
      </c>
      <c r="F598" t="s">
        <v>24567</v>
      </c>
      <c r="G598" t="s">
        <v>15</v>
      </c>
      <c r="H598" t="s">
        <v>14</v>
      </c>
      <c r="I598" t="s">
        <v>24566</v>
      </c>
      <c r="J598" t="s">
        <v>24565</v>
      </c>
      <c r="K598" t="s">
        <v>24564</v>
      </c>
      <c r="L598" t="s">
        <v>24563</v>
      </c>
      <c r="M598" t="s">
        <v>1542</v>
      </c>
      <c r="N598">
        <v>3</v>
      </c>
      <c r="O598" t="s">
        <v>24562</v>
      </c>
      <c r="P598" t="s">
        <v>24561</v>
      </c>
      <c r="Q598" t="s">
        <v>24560</v>
      </c>
      <c r="R598" s="7">
        <v>40299</v>
      </c>
      <c r="S598" s="8">
        <f t="shared" si="72"/>
        <v>2010</v>
      </c>
      <c r="T598" s="8">
        <v>2010</v>
      </c>
      <c r="U598" s="8">
        <f t="shared" si="73"/>
        <v>12</v>
      </c>
      <c r="V598" s="7">
        <v>40299</v>
      </c>
      <c r="W598" t="s">
        <v>1538</v>
      </c>
      <c r="X598" s="2">
        <v>1.6519999999999999</v>
      </c>
      <c r="Y598" s="6">
        <f t="shared" si="78"/>
        <v>4.409919649769093E-2</v>
      </c>
      <c r="AA598" t="s">
        <v>1537</v>
      </c>
      <c r="AB598">
        <v>17337</v>
      </c>
      <c r="AD598" t="s">
        <v>5</v>
      </c>
      <c r="AE598">
        <v>58</v>
      </c>
      <c r="AF598">
        <v>5</v>
      </c>
      <c r="AG598">
        <v>5422630</v>
      </c>
      <c r="AH598" t="s">
        <v>24559</v>
      </c>
      <c r="AI598" t="s">
        <v>24558</v>
      </c>
      <c r="AJ598" t="s">
        <v>24557</v>
      </c>
      <c r="AK598" t="s">
        <v>24556</v>
      </c>
      <c r="AL598">
        <v>3</v>
      </c>
      <c r="AM598" s="5">
        <f t="shared" si="74"/>
        <v>0.25</v>
      </c>
      <c r="AN598" s="4">
        <f t="shared" si="79"/>
        <v>3.786444528587656E-4</v>
      </c>
      <c r="AO598" s="3"/>
      <c r="AP598">
        <v>0</v>
      </c>
      <c r="AR598" t="s">
        <v>0</v>
      </c>
      <c r="AT598" s="2" t="s">
        <v>66</v>
      </c>
      <c r="AU598" s="1">
        <f t="shared" si="75"/>
        <v>3.098303088424128</v>
      </c>
      <c r="AV598" s="1">
        <f t="shared" si="76"/>
        <v>2.2238920475274848</v>
      </c>
      <c r="AW598" s="1">
        <f t="shared" si="77"/>
        <v>1.3494810066308416</v>
      </c>
    </row>
    <row r="599" spans="1:49" x14ac:dyDescent="0.2">
      <c r="A599">
        <v>597</v>
      </c>
      <c r="B599" t="s">
        <v>24555</v>
      </c>
      <c r="C599" t="s">
        <v>24554</v>
      </c>
      <c r="F599" t="s">
        <v>24553</v>
      </c>
      <c r="G599" t="s">
        <v>15</v>
      </c>
      <c r="H599" t="s">
        <v>14</v>
      </c>
      <c r="I599" t="s">
        <v>8299</v>
      </c>
      <c r="J599">
        <v>60030526</v>
      </c>
      <c r="K599" t="s">
        <v>8298</v>
      </c>
      <c r="L599" t="s">
        <v>4497</v>
      </c>
      <c r="M599" t="s">
        <v>199</v>
      </c>
      <c r="N599">
        <v>3</v>
      </c>
      <c r="O599" t="s">
        <v>24552</v>
      </c>
      <c r="P599" t="s">
        <v>24551</v>
      </c>
      <c r="Q599" t="s">
        <v>8295</v>
      </c>
      <c r="R599" s="7">
        <v>40299</v>
      </c>
      <c r="S599" s="8">
        <f t="shared" si="72"/>
        <v>2010</v>
      </c>
      <c r="T599" s="8">
        <v>2010</v>
      </c>
      <c r="U599" s="8">
        <f t="shared" si="73"/>
        <v>12</v>
      </c>
      <c r="V599" s="7">
        <v>40299</v>
      </c>
      <c r="W599" t="s">
        <v>1538</v>
      </c>
      <c r="X599" s="2">
        <v>1.6519999999999999</v>
      </c>
      <c r="Y599" s="6">
        <f t="shared" si="78"/>
        <v>4.409919649769093E-2</v>
      </c>
      <c r="AA599" t="s">
        <v>1537</v>
      </c>
      <c r="AB599">
        <v>17337</v>
      </c>
      <c r="AD599" t="s">
        <v>5</v>
      </c>
      <c r="AE599">
        <v>58</v>
      </c>
      <c r="AF599">
        <v>5</v>
      </c>
      <c r="AG599">
        <v>5422673</v>
      </c>
      <c r="AH599" t="s">
        <v>24550</v>
      </c>
      <c r="AI599" t="s">
        <v>24549</v>
      </c>
      <c r="AJ599" t="s">
        <v>24548</v>
      </c>
      <c r="AK599" t="s">
        <v>24547</v>
      </c>
      <c r="AL599">
        <v>44</v>
      </c>
      <c r="AM599" s="5">
        <f t="shared" si="74"/>
        <v>3.6666666666666665</v>
      </c>
      <c r="AN599" s="4">
        <f t="shared" si="79"/>
        <v>5.5534519752618956E-3</v>
      </c>
      <c r="AO599" s="3"/>
      <c r="AP599">
        <v>0</v>
      </c>
      <c r="AR599" t="s">
        <v>0</v>
      </c>
      <c r="AT599" s="2" t="s">
        <v>66</v>
      </c>
      <c r="AU599" s="1">
        <f t="shared" si="75"/>
        <v>3.2535473140962217</v>
      </c>
      <c r="AV599" s="1">
        <f t="shared" si="76"/>
        <v>2.4826324236476411</v>
      </c>
      <c r="AW599" s="1">
        <f t="shared" si="77"/>
        <v>1.7117175331990604</v>
      </c>
    </row>
    <row r="600" spans="1:49" x14ac:dyDescent="0.2">
      <c r="A600">
        <v>598</v>
      </c>
      <c r="B600" t="s">
        <v>24546</v>
      </c>
      <c r="C600" t="s">
        <v>24545</v>
      </c>
      <c r="F600" t="s">
        <v>24544</v>
      </c>
      <c r="G600" t="s">
        <v>15</v>
      </c>
      <c r="H600" t="s">
        <v>14</v>
      </c>
      <c r="I600" t="s">
        <v>24543</v>
      </c>
      <c r="J600">
        <v>60022522</v>
      </c>
      <c r="K600" t="s">
        <v>21580</v>
      </c>
      <c r="L600" t="s">
        <v>21579</v>
      </c>
      <c r="M600" t="s">
        <v>43</v>
      </c>
      <c r="N600">
        <v>1</v>
      </c>
      <c r="O600" t="s">
        <v>24542</v>
      </c>
      <c r="P600">
        <v>7403712790</v>
      </c>
      <c r="Q600">
        <v>60022522</v>
      </c>
      <c r="R600" s="7">
        <v>40299</v>
      </c>
      <c r="S600" s="8">
        <f t="shared" si="72"/>
        <v>2010</v>
      </c>
      <c r="T600" s="8">
        <v>2010</v>
      </c>
      <c r="U600" s="8">
        <f t="shared" si="73"/>
        <v>12</v>
      </c>
      <c r="V600" s="7">
        <v>40299</v>
      </c>
      <c r="W600" t="s">
        <v>24541</v>
      </c>
      <c r="X600" s="2">
        <v>0.91600000000000004</v>
      </c>
      <c r="Y600" s="6">
        <f t="shared" si="78"/>
        <v>2.4452096847387951E-2</v>
      </c>
      <c r="AA600">
        <v>189359</v>
      </c>
      <c r="AB600">
        <v>17344</v>
      </c>
      <c r="AD600" t="s">
        <v>5</v>
      </c>
      <c r="AE600">
        <v>53</v>
      </c>
      <c r="AF600">
        <v>2</v>
      </c>
      <c r="AG600">
        <v>4914746</v>
      </c>
      <c r="AH600" t="s">
        <v>24540</v>
      </c>
      <c r="AI600" t="s">
        <v>24539</v>
      </c>
      <c r="AJ600" t="s">
        <v>24538</v>
      </c>
      <c r="AK600" t="s">
        <v>24537</v>
      </c>
      <c r="AL600">
        <v>5</v>
      </c>
      <c r="AM600" s="5">
        <f t="shared" si="74"/>
        <v>0.41666666666666669</v>
      </c>
      <c r="AN600" s="4">
        <f t="shared" si="79"/>
        <v>6.310740880979427E-4</v>
      </c>
      <c r="AO600" s="3"/>
      <c r="AP600">
        <v>0</v>
      </c>
      <c r="AQ600" t="s">
        <v>162</v>
      </c>
      <c r="AR600">
        <v>536081</v>
      </c>
      <c r="AS600" t="s">
        <v>160</v>
      </c>
      <c r="AT600" s="2">
        <v>2.1160000000000001</v>
      </c>
      <c r="AU600" s="1">
        <f t="shared" si="75"/>
        <v>1.7305790019600948</v>
      </c>
      <c r="AV600" s="1">
        <f t="shared" si="76"/>
        <v>1.2541585467742946</v>
      </c>
      <c r="AW600" s="1">
        <f t="shared" si="77"/>
        <v>0.7777380915884945</v>
      </c>
    </row>
    <row r="601" spans="1:49" x14ac:dyDescent="0.2">
      <c r="A601">
        <v>599</v>
      </c>
      <c r="B601" t="s">
        <v>24536</v>
      </c>
      <c r="C601" t="s">
        <v>24535</v>
      </c>
      <c r="F601" t="s">
        <v>24534</v>
      </c>
      <c r="G601" t="s">
        <v>15</v>
      </c>
      <c r="H601" t="s">
        <v>14</v>
      </c>
      <c r="I601" t="s">
        <v>24533</v>
      </c>
      <c r="J601">
        <v>60018735</v>
      </c>
      <c r="K601" t="s">
        <v>24532</v>
      </c>
      <c r="L601" t="s">
        <v>4497</v>
      </c>
      <c r="M601" t="s">
        <v>199</v>
      </c>
      <c r="N601">
        <v>2</v>
      </c>
      <c r="O601" t="s">
        <v>24531</v>
      </c>
      <c r="P601" t="s">
        <v>24530</v>
      </c>
      <c r="Q601" t="s">
        <v>24529</v>
      </c>
      <c r="R601" s="7">
        <v>40299</v>
      </c>
      <c r="S601" s="8">
        <f t="shared" si="72"/>
        <v>2010</v>
      </c>
      <c r="T601" s="8">
        <v>2010</v>
      </c>
      <c r="U601" s="8">
        <f t="shared" si="73"/>
        <v>12</v>
      </c>
      <c r="V601" s="7">
        <v>40299</v>
      </c>
      <c r="W601" t="s">
        <v>2201</v>
      </c>
      <c r="X601" s="2">
        <v>0.92900000000000005</v>
      </c>
      <c r="Y601" s="6">
        <f t="shared" si="78"/>
        <v>2.4799124422732979E-2</v>
      </c>
      <c r="AA601">
        <v>10897798</v>
      </c>
      <c r="AB601">
        <v>18896</v>
      </c>
      <c r="AD601" t="s">
        <v>5</v>
      </c>
      <c r="AE601">
        <v>14</v>
      </c>
      <c r="AF601">
        <v>5</v>
      </c>
      <c r="AG601">
        <v>5456054</v>
      </c>
      <c r="AH601" t="s">
        <v>24528</v>
      </c>
      <c r="AI601" t="s">
        <v>24527</v>
      </c>
      <c r="AJ601" t="s">
        <v>24526</v>
      </c>
      <c r="AK601" t="s">
        <v>24525</v>
      </c>
      <c r="AL601">
        <v>22</v>
      </c>
      <c r="AM601" s="5">
        <f t="shared" si="74"/>
        <v>1.8333333333333333</v>
      </c>
      <c r="AN601" s="4">
        <f t="shared" si="79"/>
        <v>2.7767259876309478E-3</v>
      </c>
      <c r="AO601" s="3"/>
      <c r="AP601">
        <v>0</v>
      </c>
      <c r="AR601" t="s">
        <v>0</v>
      </c>
      <c r="AS601" t="s">
        <v>24524</v>
      </c>
      <c r="AT601" s="2">
        <v>3.4359999999999999</v>
      </c>
      <c r="AU601" s="1">
        <f t="shared" si="75"/>
        <v>1.8192404892202367</v>
      </c>
      <c r="AV601" s="1">
        <f t="shared" si="76"/>
        <v>1.3787925205181963</v>
      </c>
      <c r="AW601" s="1">
        <f t="shared" si="77"/>
        <v>0.93834455181615561</v>
      </c>
    </row>
    <row r="602" spans="1:49" x14ac:dyDescent="0.2">
      <c r="A602">
        <v>600</v>
      </c>
      <c r="B602" t="s">
        <v>24523</v>
      </c>
      <c r="C602" t="s">
        <v>24522</v>
      </c>
      <c r="F602" t="s">
        <v>24521</v>
      </c>
      <c r="G602" t="s">
        <v>15</v>
      </c>
      <c r="H602" t="s">
        <v>14</v>
      </c>
      <c r="I602" t="s">
        <v>2479</v>
      </c>
      <c r="J602">
        <v>60008592</v>
      </c>
      <c r="K602" t="s">
        <v>12945</v>
      </c>
      <c r="L602" t="s">
        <v>12944</v>
      </c>
      <c r="M602" t="s">
        <v>12944</v>
      </c>
      <c r="N602">
        <v>2</v>
      </c>
      <c r="O602" t="s">
        <v>24520</v>
      </c>
      <c r="P602" t="s">
        <v>24519</v>
      </c>
      <c r="Q602" t="s">
        <v>12941</v>
      </c>
      <c r="R602" s="7">
        <v>40299</v>
      </c>
      <c r="S602" s="8">
        <f t="shared" si="72"/>
        <v>2010</v>
      </c>
      <c r="T602" s="8">
        <v>2010</v>
      </c>
      <c r="U602" s="8">
        <f t="shared" si="73"/>
        <v>12</v>
      </c>
      <c r="V602" s="7">
        <v>40299</v>
      </c>
      <c r="W602" t="s">
        <v>2201</v>
      </c>
      <c r="X602" s="2">
        <v>0.92900000000000005</v>
      </c>
      <c r="Y602" s="6">
        <f t="shared" si="78"/>
        <v>2.4799124422732979E-2</v>
      </c>
      <c r="AA602">
        <v>10897798</v>
      </c>
      <c r="AB602">
        <v>18896</v>
      </c>
      <c r="AD602" t="s">
        <v>5</v>
      </c>
      <c r="AE602">
        <v>14</v>
      </c>
      <c r="AF602">
        <v>5</v>
      </c>
      <c r="AG602">
        <v>5456045</v>
      </c>
      <c r="AH602" t="s">
        <v>24518</v>
      </c>
      <c r="AI602" t="s">
        <v>24517</v>
      </c>
      <c r="AJ602" t="s">
        <v>24516</v>
      </c>
      <c r="AK602" t="s">
        <v>24515</v>
      </c>
      <c r="AL602">
        <v>90</v>
      </c>
      <c r="AM602" s="5">
        <f t="shared" si="74"/>
        <v>7.5</v>
      </c>
      <c r="AN602" s="4">
        <f t="shared" si="79"/>
        <v>1.1359333585762969E-2</v>
      </c>
      <c r="AO602" s="3"/>
      <c r="AP602">
        <v>0</v>
      </c>
      <c r="AR602" t="s">
        <v>24514</v>
      </c>
      <c r="AT602" s="2">
        <v>3.4359999999999999</v>
      </c>
      <c r="AU602" s="1">
        <f t="shared" si="75"/>
        <v>2.0767187171641974</v>
      </c>
      <c r="AV602" s="1">
        <f t="shared" si="76"/>
        <v>1.8079229004247972</v>
      </c>
      <c r="AW602" s="1">
        <f t="shared" si="77"/>
        <v>1.539127083685397</v>
      </c>
    </row>
    <row r="603" spans="1:49" x14ac:dyDescent="0.2">
      <c r="A603">
        <v>601</v>
      </c>
      <c r="B603" t="s">
        <v>24513</v>
      </c>
      <c r="C603" t="s">
        <v>24512</v>
      </c>
      <c r="F603" t="s">
        <v>24511</v>
      </c>
      <c r="G603" t="s">
        <v>15</v>
      </c>
      <c r="H603" t="s">
        <v>14</v>
      </c>
      <c r="I603" t="s">
        <v>24510</v>
      </c>
      <c r="J603" t="s">
        <v>24509</v>
      </c>
      <c r="K603" t="s">
        <v>24508</v>
      </c>
      <c r="L603" t="s">
        <v>24507</v>
      </c>
      <c r="M603" t="s">
        <v>24506</v>
      </c>
      <c r="N603">
        <v>5</v>
      </c>
      <c r="O603" t="s">
        <v>24505</v>
      </c>
      <c r="P603" t="s">
        <v>24504</v>
      </c>
      <c r="Q603" t="s">
        <v>24503</v>
      </c>
      <c r="R603" s="7">
        <v>40299</v>
      </c>
      <c r="S603" s="8">
        <f t="shared" si="72"/>
        <v>2010</v>
      </c>
      <c r="T603" s="8">
        <v>2010</v>
      </c>
      <c r="U603" s="8">
        <f t="shared" si="73"/>
        <v>12</v>
      </c>
      <c r="V603" s="7">
        <v>40299</v>
      </c>
      <c r="W603" t="s">
        <v>2201</v>
      </c>
      <c r="X603" s="2">
        <v>0.92900000000000005</v>
      </c>
      <c r="Y603" s="6">
        <f t="shared" si="78"/>
        <v>2.4799124422732979E-2</v>
      </c>
      <c r="AA603">
        <v>10897798</v>
      </c>
      <c r="AB603">
        <v>18896</v>
      </c>
      <c r="AD603" t="s">
        <v>5</v>
      </c>
      <c r="AE603">
        <v>14</v>
      </c>
      <c r="AF603">
        <v>5</v>
      </c>
      <c r="AG603">
        <v>5456055</v>
      </c>
      <c r="AH603" t="s">
        <v>24502</v>
      </c>
      <c r="AI603" t="s">
        <v>24501</v>
      </c>
      <c r="AJ603" t="s">
        <v>24500</v>
      </c>
      <c r="AK603" t="s">
        <v>24499</v>
      </c>
      <c r="AL603">
        <v>82</v>
      </c>
      <c r="AM603" s="5">
        <f t="shared" si="74"/>
        <v>6.833333333333333</v>
      </c>
      <c r="AN603" s="4">
        <f t="shared" si="79"/>
        <v>1.0349615044806261E-2</v>
      </c>
      <c r="AO603" s="3"/>
      <c r="AP603">
        <v>0</v>
      </c>
      <c r="AQ603" t="s">
        <v>1806</v>
      </c>
      <c r="AR603" t="s">
        <v>24498</v>
      </c>
      <c r="AS603" t="s">
        <v>1804</v>
      </c>
      <c r="AT603" s="2">
        <v>3.4359999999999999</v>
      </c>
      <c r="AU603" s="1">
        <f t="shared" si="75"/>
        <v>2.046427160935496</v>
      </c>
      <c r="AV603" s="1">
        <f t="shared" si="76"/>
        <v>1.7574369733769621</v>
      </c>
      <c r="AW603" s="1">
        <f t="shared" si="77"/>
        <v>1.4684467858184276</v>
      </c>
    </row>
    <row r="604" spans="1:49" x14ac:dyDescent="0.2">
      <c r="A604">
        <v>602</v>
      </c>
      <c r="B604" t="s">
        <v>24497</v>
      </c>
      <c r="C604" t="s">
        <v>24496</v>
      </c>
      <c r="F604" t="s">
        <v>24495</v>
      </c>
      <c r="G604" t="s">
        <v>15</v>
      </c>
      <c r="H604" t="s">
        <v>14</v>
      </c>
      <c r="I604" t="s">
        <v>19039</v>
      </c>
      <c r="J604">
        <v>60007954</v>
      </c>
      <c r="K604" t="s">
        <v>13624</v>
      </c>
      <c r="L604" t="s">
        <v>13623</v>
      </c>
      <c r="M604" t="s">
        <v>1050</v>
      </c>
      <c r="N604">
        <v>1</v>
      </c>
      <c r="O604" t="s">
        <v>24494</v>
      </c>
      <c r="P604">
        <v>36010530000</v>
      </c>
      <c r="Q604">
        <v>60007954</v>
      </c>
      <c r="R604" s="7">
        <v>40299</v>
      </c>
      <c r="S604" s="8">
        <f t="shared" si="72"/>
        <v>2010</v>
      </c>
      <c r="T604" s="8">
        <v>2010</v>
      </c>
      <c r="U604" s="8">
        <f t="shared" si="73"/>
        <v>12</v>
      </c>
      <c r="V604" s="7">
        <v>40299</v>
      </c>
      <c r="W604" t="s">
        <v>2201</v>
      </c>
      <c r="X604" s="2">
        <v>0.92900000000000005</v>
      </c>
      <c r="Y604" s="6">
        <f t="shared" si="78"/>
        <v>2.4799124422732979E-2</v>
      </c>
      <c r="AA604">
        <v>10897798</v>
      </c>
      <c r="AB604">
        <v>18896</v>
      </c>
      <c r="AD604" t="s">
        <v>5</v>
      </c>
      <c r="AE604">
        <v>14</v>
      </c>
      <c r="AF604">
        <v>5</v>
      </c>
      <c r="AG604">
        <v>5456046</v>
      </c>
      <c r="AH604" t="s">
        <v>24493</v>
      </c>
      <c r="AI604" t="s">
        <v>24492</v>
      </c>
      <c r="AJ604" t="s">
        <v>24491</v>
      </c>
      <c r="AK604" t="s">
        <v>24490</v>
      </c>
      <c r="AL604">
        <v>23</v>
      </c>
      <c r="AM604" s="5">
        <f t="shared" si="74"/>
        <v>1.9166666666666667</v>
      </c>
      <c r="AN604" s="4">
        <f t="shared" si="79"/>
        <v>2.9029408052505365E-3</v>
      </c>
      <c r="AO604" s="3"/>
      <c r="AP604">
        <v>0</v>
      </c>
      <c r="AR604" t="s">
        <v>0</v>
      </c>
      <c r="AT604" s="2">
        <v>3.4359999999999999</v>
      </c>
      <c r="AU604" s="1">
        <f t="shared" si="75"/>
        <v>1.8230269337488245</v>
      </c>
      <c r="AV604" s="1">
        <f t="shared" si="76"/>
        <v>1.3851032613991758</v>
      </c>
      <c r="AW604" s="1">
        <f t="shared" si="77"/>
        <v>0.94717958904952693</v>
      </c>
    </row>
    <row r="605" spans="1:49" x14ac:dyDescent="0.2">
      <c r="A605">
        <v>603</v>
      </c>
      <c r="B605" t="s">
        <v>24489</v>
      </c>
      <c r="C605" t="s">
        <v>24488</v>
      </c>
      <c r="F605" t="s">
        <v>24487</v>
      </c>
      <c r="G605" t="s">
        <v>15</v>
      </c>
      <c r="H605" t="s">
        <v>14</v>
      </c>
      <c r="I605" t="s">
        <v>24486</v>
      </c>
      <c r="J605">
        <v>60000481</v>
      </c>
      <c r="K605" t="s">
        <v>237</v>
      </c>
      <c r="L605" t="s">
        <v>236</v>
      </c>
      <c r="M605" t="s">
        <v>235</v>
      </c>
      <c r="N605">
        <v>3</v>
      </c>
      <c r="O605" t="s">
        <v>24485</v>
      </c>
      <c r="P605" t="s">
        <v>24484</v>
      </c>
      <c r="Q605" t="s">
        <v>24483</v>
      </c>
      <c r="R605" s="7">
        <v>40299</v>
      </c>
      <c r="S605" s="8">
        <f t="shared" si="72"/>
        <v>2010</v>
      </c>
      <c r="T605" s="8">
        <v>2010</v>
      </c>
      <c r="U605" s="8">
        <f t="shared" si="73"/>
        <v>12</v>
      </c>
      <c r="V605" s="7">
        <v>40299</v>
      </c>
      <c r="W605" t="s">
        <v>2201</v>
      </c>
      <c r="X605" s="2">
        <v>0.92900000000000005</v>
      </c>
      <c r="Y605" s="6">
        <f t="shared" si="78"/>
        <v>2.4799124422732979E-2</v>
      </c>
      <c r="AA605">
        <v>10897798</v>
      </c>
      <c r="AB605">
        <v>18896</v>
      </c>
      <c r="AD605" t="s">
        <v>5</v>
      </c>
      <c r="AE605">
        <v>14</v>
      </c>
      <c r="AF605">
        <v>5</v>
      </c>
      <c r="AG605">
        <v>5456039</v>
      </c>
      <c r="AH605" t="s">
        <v>3582</v>
      </c>
      <c r="AI605" t="s">
        <v>24482</v>
      </c>
      <c r="AJ605" t="s">
        <v>24481</v>
      </c>
      <c r="AK605" t="s">
        <v>24480</v>
      </c>
      <c r="AL605">
        <v>4</v>
      </c>
      <c r="AM605" s="5">
        <f t="shared" si="74"/>
        <v>0.33333333333333331</v>
      </c>
      <c r="AN605" s="4">
        <f t="shared" si="79"/>
        <v>5.048592704783541E-4</v>
      </c>
      <c r="AO605" s="3"/>
      <c r="AP605">
        <v>0</v>
      </c>
      <c r="AR605" t="s">
        <v>0</v>
      </c>
      <c r="AT605" s="2">
        <v>3.4359999999999999</v>
      </c>
      <c r="AU605" s="1">
        <f t="shared" si="75"/>
        <v>1.7510844877056588</v>
      </c>
      <c r="AV605" s="1">
        <f t="shared" si="76"/>
        <v>1.2651991846605668</v>
      </c>
      <c r="AW605" s="1">
        <f t="shared" si="77"/>
        <v>0.7793138816154741</v>
      </c>
    </row>
    <row r="606" spans="1:49" x14ac:dyDescent="0.2">
      <c r="A606">
        <v>604</v>
      </c>
      <c r="B606" t="s">
        <v>24479</v>
      </c>
      <c r="C606" t="s">
        <v>24478</v>
      </c>
      <c r="F606" t="s">
        <v>24477</v>
      </c>
      <c r="G606" t="s">
        <v>15</v>
      </c>
      <c r="H606" t="s">
        <v>14</v>
      </c>
      <c r="I606" t="s">
        <v>24476</v>
      </c>
      <c r="J606">
        <v>60031155</v>
      </c>
      <c r="K606" t="s">
        <v>8584</v>
      </c>
      <c r="L606" t="s">
        <v>8583</v>
      </c>
      <c r="M606" t="s">
        <v>5538</v>
      </c>
      <c r="N606">
        <v>3</v>
      </c>
      <c r="O606" t="s">
        <v>8582</v>
      </c>
      <c r="P606" t="s">
        <v>8581</v>
      </c>
      <c r="Q606" t="s">
        <v>8580</v>
      </c>
      <c r="R606" s="7">
        <v>40299</v>
      </c>
      <c r="S606" s="8">
        <f t="shared" si="72"/>
        <v>2010</v>
      </c>
      <c r="T606" s="8">
        <v>2010</v>
      </c>
      <c r="U606" s="8">
        <f t="shared" si="73"/>
        <v>12</v>
      </c>
      <c r="V606" s="7">
        <v>40299</v>
      </c>
      <c r="W606" t="s">
        <v>2201</v>
      </c>
      <c r="X606" s="2">
        <v>0.92900000000000005</v>
      </c>
      <c r="Y606" s="6">
        <f t="shared" si="78"/>
        <v>2.4799124422732979E-2</v>
      </c>
      <c r="AA606">
        <v>10897798</v>
      </c>
      <c r="AB606">
        <v>18896</v>
      </c>
      <c r="AD606" t="s">
        <v>5</v>
      </c>
      <c r="AE606">
        <v>14</v>
      </c>
      <c r="AF606">
        <v>5</v>
      </c>
      <c r="AG606">
        <v>5456049</v>
      </c>
      <c r="AH606" t="s">
        <v>24475</v>
      </c>
      <c r="AI606" t="s">
        <v>24474</v>
      </c>
      <c r="AJ606" t="s">
        <v>24473</v>
      </c>
      <c r="AK606" t="s">
        <v>24472</v>
      </c>
      <c r="AL606">
        <v>39</v>
      </c>
      <c r="AM606" s="5">
        <f t="shared" si="74"/>
        <v>3.25</v>
      </c>
      <c r="AN606" s="4">
        <f t="shared" si="79"/>
        <v>4.9223778871639529E-3</v>
      </c>
      <c r="AO606" s="3"/>
      <c r="AP606">
        <v>0</v>
      </c>
      <c r="AR606" t="s">
        <v>0</v>
      </c>
      <c r="AT606" s="2">
        <v>3.4359999999999999</v>
      </c>
      <c r="AU606" s="1">
        <f t="shared" si="75"/>
        <v>1.8836100462062269</v>
      </c>
      <c r="AV606" s="1">
        <f t="shared" si="76"/>
        <v>1.4860751154948466</v>
      </c>
      <c r="AW606" s="1">
        <f t="shared" si="77"/>
        <v>1.0885401847834659</v>
      </c>
    </row>
    <row r="607" spans="1:49" x14ac:dyDescent="0.2">
      <c r="A607">
        <v>605</v>
      </c>
      <c r="B607" t="s">
        <v>24471</v>
      </c>
      <c r="C607" t="s">
        <v>24470</v>
      </c>
      <c r="F607" t="s">
        <v>24469</v>
      </c>
      <c r="G607" t="s">
        <v>15</v>
      </c>
      <c r="H607" t="s">
        <v>14</v>
      </c>
      <c r="I607" t="s">
        <v>4570</v>
      </c>
      <c r="J607" t="s">
        <v>24468</v>
      </c>
      <c r="K607" t="s">
        <v>24467</v>
      </c>
      <c r="L607" t="s">
        <v>24466</v>
      </c>
      <c r="M607" t="s">
        <v>1186</v>
      </c>
      <c r="N607">
        <v>3</v>
      </c>
      <c r="O607" t="s">
        <v>24465</v>
      </c>
      <c r="P607" t="s">
        <v>24464</v>
      </c>
      <c r="Q607" t="s">
        <v>24463</v>
      </c>
      <c r="R607" s="7">
        <v>40299</v>
      </c>
      <c r="S607" s="8">
        <f t="shared" si="72"/>
        <v>2010</v>
      </c>
      <c r="T607" s="8">
        <v>2010</v>
      </c>
      <c r="U607" s="8">
        <f t="shared" si="73"/>
        <v>12</v>
      </c>
      <c r="V607" s="7">
        <v>40299</v>
      </c>
      <c r="W607" t="s">
        <v>1392</v>
      </c>
      <c r="X607" s="2">
        <v>0.34399999999999997</v>
      </c>
      <c r="Y607" s="6">
        <f t="shared" si="78"/>
        <v>9.1828835322068283E-3</v>
      </c>
      <c r="AA607">
        <v>10745351</v>
      </c>
      <c r="AB607">
        <v>17964</v>
      </c>
      <c r="AC607">
        <v>10991131</v>
      </c>
      <c r="AD607" t="s">
        <v>5</v>
      </c>
      <c r="AE607">
        <v>23</v>
      </c>
      <c r="AF607">
        <v>5</v>
      </c>
      <c r="AH607" t="s">
        <v>24462</v>
      </c>
      <c r="AI607" t="s">
        <v>24461</v>
      </c>
      <c r="AJ607" t="s">
        <v>24460</v>
      </c>
      <c r="AK607" t="s">
        <v>24459</v>
      </c>
      <c r="AL607">
        <v>6</v>
      </c>
      <c r="AM607" s="5">
        <f t="shared" si="74"/>
        <v>0.5</v>
      </c>
      <c r="AN607" s="4">
        <f t="shared" si="79"/>
        <v>7.572889057175312E-4</v>
      </c>
      <c r="AO607" s="3"/>
      <c r="AP607">
        <v>0</v>
      </c>
      <c r="AR607" t="s">
        <v>0</v>
      </c>
      <c r="AT607" s="2" t="s">
        <v>66</v>
      </c>
      <c r="AU607" s="1">
        <f t="shared" si="75"/>
        <v>0.66552051442600391</v>
      </c>
      <c r="AV607" s="1">
        <f t="shared" si="76"/>
        <v>0.49700862189621792</v>
      </c>
      <c r="AW607" s="1">
        <f t="shared" si="77"/>
        <v>0.32849672936643198</v>
      </c>
    </row>
    <row r="608" spans="1:49" x14ac:dyDescent="0.2">
      <c r="A608">
        <v>606</v>
      </c>
      <c r="B608" t="s">
        <v>24458</v>
      </c>
      <c r="C608" t="s">
        <v>24457</v>
      </c>
      <c r="D608" t="s">
        <v>24456</v>
      </c>
      <c r="F608" t="s">
        <v>24455</v>
      </c>
      <c r="G608" t="s">
        <v>15</v>
      </c>
      <c r="H608" t="s">
        <v>14</v>
      </c>
      <c r="I608" t="s">
        <v>24454</v>
      </c>
      <c r="J608">
        <v>60030788</v>
      </c>
      <c r="K608" t="s">
        <v>21992</v>
      </c>
      <c r="L608" t="s">
        <v>21991</v>
      </c>
      <c r="M608" t="s">
        <v>199</v>
      </c>
      <c r="N608">
        <v>3</v>
      </c>
      <c r="O608" t="s">
        <v>24453</v>
      </c>
      <c r="P608" t="s">
        <v>24452</v>
      </c>
      <c r="Q608" t="s">
        <v>24451</v>
      </c>
      <c r="R608" s="7">
        <v>40299</v>
      </c>
      <c r="S608" s="8">
        <f t="shared" si="72"/>
        <v>2010</v>
      </c>
      <c r="T608" s="8">
        <v>2010</v>
      </c>
      <c r="U608" s="8">
        <f t="shared" si="73"/>
        <v>12</v>
      </c>
      <c r="V608" s="7">
        <v>40299</v>
      </c>
      <c r="W608" t="s">
        <v>24450</v>
      </c>
      <c r="X608" s="2">
        <v>13.673999999999999</v>
      </c>
      <c r="Y608" s="6">
        <f t="shared" si="78"/>
        <v>0.36501962040522146</v>
      </c>
      <c r="AA608">
        <v>17494885</v>
      </c>
      <c r="AB608">
        <v>5700165152</v>
      </c>
      <c r="AC608">
        <v>17494893</v>
      </c>
      <c r="AD608" t="s">
        <v>5</v>
      </c>
      <c r="AE608">
        <v>4</v>
      </c>
      <c r="AF608">
        <v>5</v>
      </c>
      <c r="AH608" t="s">
        <v>24449</v>
      </c>
      <c r="AI608" t="s">
        <v>24448</v>
      </c>
      <c r="AK608" t="s">
        <v>24447</v>
      </c>
      <c r="AL608">
        <v>499</v>
      </c>
      <c r="AM608" s="5">
        <f t="shared" si="74"/>
        <v>41.583333333333336</v>
      </c>
      <c r="AN608" s="4">
        <f t="shared" si="79"/>
        <v>6.2981193992174681E-2</v>
      </c>
      <c r="AO608" s="3"/>
      <c r="AP608">
        <v>0</v>
      </c>
      <c r="AQ608" t="s">
        <v>3338</v>
      </c>
      <c r="AR608">
        <v>21540409</v>
      </c>
      <c r="AS608" t="s">
        <v>3337</v>
      </c>
      <c r="AT608" s="2">
        <v>38.771000000000001</v>
      </c>
      <c r="AU608" s="1">
        <f t="shared" si="75"/>
        <v>27.440809248130737</v>
      </c>
      <c r="AV608" s="1">
        <f t="shared" si="76"/>
        <v>21.400040719869807</v>
      </c>
      <c r="AW608" s="1">
        <f t="shared" si="77"/>
        <v>15.35927219160887</v>
      </c>
    </row>
    <row r="609" spans="1:49" x14ac:dyDescent="0.2">
      <c r="A609">
        <v>607</v>
      </c>
      <c r="B609" t="s">
        <v>24446</v>
      </c>
      <c r="C609" t="s">
        <v>24445</v>
      </c>
      <c r="E609">
        <v>20446311</v>
      </c>
      <c r="F609" t="s">
        <v>24444</v>
      </c>
      <c r="G609" t="s">
        <v>15</v>
      </c>
      <c r="H609" t="s">
        <v>14</v>
      </c>
      <c r="I609" t="s">
        <v>24443</v>
      </c>
      <c r="J609" t="s">
        <v>24442</v>
      </c>
      <c r="K609" t="s">
        <v>24441</v>
      </c>
      <c r="L609" t="s">
        <v>24440</v>
      </c>
      <c r="M609" t="s">
        <v>24439</v>
      </c>
      <c r="N609">
        <v>6</v>
      </c>
      <c r="O609" t="s">
        <v>24438</v>
      </c>
      <c r="P609" t="s">
        <v>24437</v>
      </c>
      <c r="Q609" t="s">
        <v>24436</v>
      </c>
      <c r="R609" s="7">
        <v>40299</v>
      </c>
      <c r="S609" s="8">
        <f t="shared" si="72"/>
        <v>2010</v>
      </c>
      <c r="T609" s="8">
        <v>2010</v>
      </c>
      <c r="U609" s="8">
        <f t="shared" si="73"/>
        <v>12</v>
      </c>
      <c r="V609" s="7">
        <v>40299</v>
      </c>
      <c r="W609" t="s">
        <v>24435</v>
      </c>
      <c r="X609" s="2">
        <v>0.47499999999999998</v>
      </c>
      <c r="Y609" s="6">
        <f t="shared" si="78"/>
        <v>1.2679853714529777E-2</v>
      </c>
      <c r="AA609">
        <v>10765174</v>
      </c>
      <c r="AB609">
        <v>24044</v>
      </c>
      <c r="AC609">
        <v>10969888</v>
      </c>
      <c r="AD609" t="s">
        <v>5</v>
      </c>
      <c r="AE609">
        <v>45</v>
      </c>
      <c r="AF609">
        <v>5</v>
      </c>
      <c r="AH609" t="s">
        <v>24434</v>
      </c>
      <c r="AI609" t="s">
        <v>24433</v>
      </c>
      <c r="AJ609" t="s">
        <v>24432</v>
      </c>
      <c r="AK609" t="s">
        <v>24431</v>
      </c>
      <c r="AL609">
        <v>36</v>
      </c>
      <c r="AM609" s="5">
        <f t="shared" si="74"/>
        <v>3</v>
      </c>
      <c r="AN609" s="4">
        <f t="shared" si="79"/>
        <v>4.5437334343051876E-3</v>
      </c>
      <c r="AO609" s="3"/>
      <c r="AP609">
        <v>0</v>
      </c>
      <c r="AR609" t="s">
        <v>0</v>
      </c>
      <c r="AT609" s="2">
        <v>1.982</v>
      </c>
      <c r="AU609" s="1">
        <f t="shared" si="75"/>
        <v>1.0239017630462399</v>
      </c>
      <c r="AV609" s="1">
        <f t="shared" si="76"/>
        <v>0.86117935744174823</v>
      </c>
      <c r="AW609" s="1">
        <f t="shared" si="77"/>
        <v>0.69845695183725642</v>
      </c>
    </row>
    <row r="610" spans="1:49" x14ac:dyDescent="0.2">
      <c r="A610">
        <v>608</v>
      </c>
      <c r="B610" t="s">
        <v>24430</v>
      </c>
      <c r="C610" t="s">
        <v>24429</v>
      </c>
      <c r="F610" t="s">
        <v>24428</v>
      </c>
      <c r="G610" t="s">
        <v>15</v>
      </c>
      <c r="H610" t="s">
        <v>14</v>
      </c>
      <c r="I610" t="s">
        <v>24427</v>
      </c>
      <c r="J610" t="s">
        <v>24426</v>
      </c>
      <c r="K610" t="s">
        <v>24425</v>
      </c>
      <c r="L610" t="s">
        <v>24424</v>
      </c>
      <c r="M610" t="s">
        <v>24423</v>
      </c>
      <c r="N610">
        <v>2</v>
      </c>
      <c r="O610" t="s">
        <v>24422</v>
      </c>
      <c r="P610" t="s">
        <v>24421</v>
      </c>
      <c r="Q610" t="s">
        <v>24420</v>
      </c>
      <c r="R610" s="7">
        <v>40299</v>
      </c>
      <c r="S610" s="8">
        <f t="shared" si="72"/>
        <v>2010</v>
      </c>
      <c r="T610" s="8">
        <v>2010</v>
      </c>
      <c r="U610" s="8">
        <f t="shared" si="73"/>
        <v>12</v>
      </c>
      <c r="V610" s="7">
        <v>40299</v>
      </c>
      <c r="W610" t="s">
        <v>18076</v>
      </c>
      <c r="X610" s="2">
        <v>0.51100000000000001</v>
      </c>
      <c r="Y610" s="6">
        <f t="shared" si="78"/>
        <v>1.3640853153946772E-2</v>
      </c>
      <c r="AA610">
        <v>222933</v>
      </c>
      <c r="AB610">
        <v>29630</v>
      </c>
      <c r="AC610">
        <v>14645262</v>
      </c>
      <c r="AD610" t="s">
        <v>5</v>
      </c>
      <c r="AE610">
        <v>44</v>
      </c>
      <c r="AF610" t="s">
        <v>24396</v>
      </c>
      <c r="AH610" t="s">
        <v>24419</v>
      </c>
      <c r="AI610" t="s">
        <v>24418</v>
      </c>
      <c r="AJ610" t="s">
        <v>24417</v>
      </c>
      <c r="AK610" t="s">
        <v>24416</v>
      </c>
      <c r="AL610">
        <v>22</v>
      </c>
      <c r="AM610" s="5">
        <f t="shared" si="74"/>
        <v>1.8333333333333333</v>
      </c>
      <c r="AN610" s="4">
        <f t="shared" si="79"/>
        <v>2.7767259876309478E-3</v>
      </c>
      <c r="AO610" s="3"/>
      <c r="AP610">
        <v>0</v>
      </c>
      <c r="AQ610" t="s">
        <v>2024</v>
      </c>
      <c r="AR610" t="s">
        <v>0</v>
      </c>
      <c r="AS610" t="s">
        <v>2022</v>
      </c>
      <c r="AT610" s="2">
        <v>1.016</v>
      </c>
      <c r="AU610" s="1">
        <f t="shared" si="75"/>
        <v>1.0381615004052025</v>
      </c>
      <c r="AV610" s="1">
        <f t="shared" si="76"/>
        <v>0.82087895707888603</v>
      </c>
      <c r="AW610" s="1">
        <f t="shared" si="77"/>
        <v>0.60359641375256956</v>
      </c>
    </row>
    <row r="611" spans="1:49" x14ac:dyDescent="0.2">
      <c r="A611">
        <v>609</v>
      </c>
      <c r="B611" t="s">
        <v>24415</v>
      </c>
      <c r="C611" t="s">
        <v>24414</v>
      </c>
      <c r="F611" t="s">
        <v>24413</v>
      </c>
      <c r="G611" t="s">
        <v>15</v>
      </c>
      <c r="H611" t="s">
        <v>14</v>
      </c>
      <c r="I611" t="s">
        <v>968</v>
      </c>
      <c r="J611">
        <v>60014982</v>
      </c>
      <c r="K611" t="s">
        <v>4740</v>
      </c>
      <c r="L611" t="s">
        <v>3047</v>
      </c>
      <c r="M611" t="s">
        <v>1050</v>
      </c>
      <c r="N611">
        <v>2</v>
      </c>
      <c r="O611" t="s">
        <v>24412</v>
      </c>
      <c r="P611" t="s">
        <v>24411</v>
      </c>
      <c r="Q611" t="s">
        <v>4737</v>
      </c>
      <c r="R611" s="7">
        <v>40299</v>
      </c>
      <c r="S611" s="8">
        <f t="shared" si="72"/>
        <v>2010</v>
      </c>
      <c r="T611" s="8">
        <v>2010</v>
      </c>
      <c r="U611" s="8">
        <f t="shared" si="73"/>
        <v>12</v>
      </c>
      <c r="V611" s="7">
        <v>40299</v>
      </c>
      <c r="W611" t="s">
        <v>20937</v>
      </c>
      <c r="X611" s="2">
        <v>0.9</v>
      </c>
      <c r="Y611" s="6">
        <f t="shared" si="78"/>
        <v>2.4024985985424845E-2</v>
      </c>
      <c r="AA611">
        <v>27820</v>
      </c>
      <c r="AB611">
        <v>20982</v>
      </c>
      <c r="AC611">
        <v>15512916</v>
      </c>
      <c r="AD611" t="s">
        <v>5</v>
      </c>
      <c r="AE611">
        <v>93</v>
      </c>
      <c r="AF611">
        <v>5</v>
      </c>
      <c r="AH611" t="s">
        <v>24410</v>
      </c>
      <c r="AI611" t="s">
        <v>24409</v>
      </c>
      <c r="AK611" t="s">
        <v>24408</v>
      </c>
      <c r="AL611">
        <v>43</v>
      </c>
      <c r="AM611" s="5">
        <f t="shared" si="74"/>
        <v>3.5833333333333335</v>
      </c>
      <c r="AN611" s="4">
        <f t="shared" si="79"/>
        <v>5.4272371576423077E-3</v>
      </c>
      <c r="AO611" s="3"/>
      <c r="AP611">
        <v>0</v>
      </c>
      <c r="AR611" t="s">
        <v>0</v>
      </c>
      <c r="AT611" s="2" t="s">
        <v>66</v>
      </c>
      <c r="AU611" s="1">
        <f t="shared" si="75"/>
        <v>1.8445661337090085</v>
      </c>
      <c r="AV611" s="1">
        <f t="shared" si="76"/>
        <v>1.4726111571533576</v>
      </c>
      <c r="AW611" s="1">
        <f t="shared" si="77"/>
        <v>1.1006561805977069</v>
      </c>
    </row>
    <row r="612" spans="1:49" x14ac:dyDescent="0.2">
      <c r="A612">
        <v>610</v>
      </c>
      <c r="B612" t="s">
        <v>24407</v>
      </c>
      <c r="C612" t="s">
        <v>24406</v>
      </c>
      <c r="F612" t="s">
        <v>24405</v>
      </c>
      <c r="G612" t="s">
        <v>15</v>
      </c>
      <c r="H612" t="s">
        <v>14</v>
      </c>
      <c r="I612" t="s">
        <v>24404</v>
      </c>
      <c r="J612" t="s">
        <v>24403</v>
      </c>
      <c r="K612" t="s">
        <v>24402</v>
      </c>
      <c r="L612" t="s">
        <v>24401</v>
      </c>
      <c r="M612" t="s">
        <v>24400</v>
      </c>
      <c r="N612">
        <v>2</v>
      </c>
      <c r="O612" t="s">
        <v>24399</v>
      </c>
      <c r="P612" t="s">
        <v>24398</v>
      </c>
      <c r="Q612" t="s">
        <v>24397</v>
      </c>
      <c r="R612" s="7">
        <v>40299</v>
      </c>
      <c r="S612" s="8">
        <f t="shared" si="72"/>
        <v>2010</v>
      </c>
      <c r="T612" s="8">
        <v>2010</v>
      </c>
      <c r="U612" s="8">
        <f t="shared" si="73"/>
        <v>12</v>
      </c>
      <c r="V612" s="7">
        <v>40299</v>
      </c>
      <c r="W612" t="s">
        <v>18076</v>
      </c>
      <c r="X612" s="2">
        <v>0.51100000000000001</v>
      </c>
      <c r="Y612" s="6">
        <f t="shared" si="78"/>
        <v>1.3640853153946772E-2</v>
      </c>
      <c r="AA612">
        <v>222933</v>
      </c>
      <c r="AB612">
        <v>29630</v>
      </c>
      <c r="AC612">
        <v>14645262</v>
      </c>
      <c r="AD612" t="s">
        <v>5</v>
      </c>
      <c r="AE612">
        <v>44</v>
      </c>
      <c r="AF612" t="s">
        <v>24396</v>
      </c>
      <c r="AH612" t="s">
        <v>24395</v>
      </c>
      <c r="AI612" t="s">
        <v>24394</v>
      </c>
      <c r="AJ612" t="s">
        <v>24393</v>
      </c>
      <c r="AK612" t="s">
        <v>24392</v>
      </c>
      <c r="AL612">
        <v>27</v>
      </c>
      <c r="AM612" s="5">
        <f t="shared" si="74"/>
        <v>2.25</v>
      </c>
      <c r="AN612" s="4">
        <f t="shared" si="79"/>
        <v>3.4078000757288905E-3</v>
      </c>
      <c r="AO612" s="3"/>
      <c r="AP612">
        <v>0</v>
      </c>
      <c r="AQ612" t="s">
        <v>2024</v>
      </c>
      <c r="AR612" t="s">
        <v>0</v>
      </c>
      <c r="AS612" t="s">
        <v>2022</v>
      </c>
      <c r="AT612" s="2">
        <v>1.016</v>
      </c>
      <c r="AU612" s="1">
        <f t="shared" si="75"/>
        <v>1.0570937230481408</v>
      </c>
      <c r="AV612" s="1">
        <f t="shared" si="76"/>
        <v>0.85243266148378305</v>
      </c>
      <c r="AW612" s="1">
        <f t="shared" si="77"/>
        <v>0.64777159991942557</v>
      </c>
    </row>
    <row r="613" spans="1:49" x14ac:dyDescent="0.2">
      <c r="A613">
        <v>611</v>
      </c>
      <c r="B613" t="s">
        <v>24391</v>
      </c>
      <c r="C613" t="s">
        <v>24390</v>
      </c>
      <c r="F613" t="s">
        <v>24389</v>
      </c>
      <c r="G613" t="s">
        <v>15</v>
      </c>
      <c r="H613" t="s">
        <v>14</v>
      </c>
      <c r="I613" t="s">
        <v>24388</v>
      </c>
      <c r="J613" t="s">
        <v>10645</v>
      </c>
      <c r="K613" t="s">
        <v>10644</v>
      </c>
      <c r="L613" t="s">
        <v>10643</v>
      </c>
      <c r="M613" t="s">
        <v>10642</v>
      </c>
      <c r="N613">
        <v>4</v>
      </c>
      <c r="O613" t="s">
        <v>24387</v>
      </c>
      <c r="P613" t="s">
        <v>24386</v>
      </c>
      <c r="Q613" t="s">
        <v>24385</v>
      </c>
      <c r="R613" s="7">
        <v>40299</v>
      </c>
      <c r="S613" s="8">
        <f t="shared" si="72"/>
        <v>2010</v>
      </c>
      <c r="T613" s="8">
        <v>2010</v>
      </c>
      <c r="U613" s="8">
        <f t="shared" si="73"/>
        <v>12</v>
      </c>
      <c r="V613" s="7">
        <v>40299</v>
      </c>
      <c r="W613" t="s">
        <v>1406</v>
      </c>
      <c r="X613" s="2">
        <v>1.218</v>
      </c>
      <c r="Y613" s="6">
        <f t="shared" si="78"/>
        <v>3.2513814366941618E-2</v>
      </c>
      <c r="AA613">
        <v>189448</v>
      </c>
      <c r="AB613">
        <v>15107</v>
      </c>
      <c r="AD613" t="s">
        <v>5</v>
      </c>
      <c r="AE613">
        <v>56</v>
      </c>
      <c r="AF613">
        <v>5</v>
      </c>
      <c r="AG613">
        <v>15</v>
      </c>
      <c r="AH613" t="s">
        <v>24384</v>
      </c>
      <c r="AI613" t="s">
        <v>24383</v>
      </c>
      <c r="AJ613" t="s">
        <v>24382</v>
      </c>
      <c r="AK613" t="s">
        <v>24381</v>
      </c>
      <c r="AL613">
        <v>177</v>
      </c>
      <c r="AM613" s="5">
        <f t="shared" si="74"/>
        <v>14.75</v>
      </c>
      <c r="AN613" s="4">
        <f t="shared" si="79"/>
        <v>2.2340022718667172E-2</v>
      </c>
      <c r="AO613" s="3"/>
      <c r="AP613">
        <v>0</v>
      </c>
      <c r="AQ613" t="s">
        <v>125</v>
      </c>
      <c r="AR613">
        <v>617809</v>
      </c>
      <c r="AS613" t="s">
        <v>124</v>
      </c>
      <c r="AT613" s="2" t="s">
        <v>66</v>
      </c>
      <c r="AU613" s="1">
        <f t="shared" si="75"/>
        <v>2.9461676872459286</v>
      </c>
      <c r="AV613" s="1">
        <f t="shared" si="76"/>
        <v>2.7426918542804395</v>
      </c>
      <c r="AW613" s="1">
        <f t="shared" si="77"/>
        <v>2.5392160213149504</v>
      </c>
    </row>
    <row r="614" spans="1:49" x14ac:dyDescent="0.2">
      <c r="A614">
        <v>612</v>
      </c>
      <c r="B614" t="s">
        <v>24380</v>
      </c>
      <c r="C614" t="s">
        <v>24379</v>
      </c>
      <c r="F614" t="s">
        <v>24378</v>
      </c>
      <c r="G614" t="s">
        <v>15</v>
      </c>
      <c r="H614" t="s">
        <v>14</v>
      </c>
      <c r="I614" t="s">
        <v>24377</v>
      </c>
      <c r="J614" t="s">
        <v>24376</v>
      </c>
      <c r="K614" t="s">
        <v>24375</v>
      </c>
      <c r="L614" t="s">
        <v>24374</v>
      </c>
      <c r="M614" t="s">
        <v>24373</v>
      </c>
      <c r="N614">
        <v>2</v>
      </c>
      <c r="O614" t="s">
        <v>24372</v>
      </c>
      <c r="P614" t="s">
        <v>24371</v>
      </c>
      <c r="Q614" t="s">
        <v>24370</v>
      </c>
      <c r="R614" s="7">
        <v>40299</v>
      </c>
      <c r="S614" s="8">
        <f t="shared" si="72"/>
        <v>2010</v>
      </c>
      <c r="T614" s="8">
        <v>2010</v>
      </c>
      <c r="U614" s="8">
        <f t="shared" si="73"/>
        <v>12</v>
      </c>
      <c r="V614" s="7">
        <v>40299</v>
      </c>
      <c r="W614" t="s">
        <v>1406</v>
      </c>
      <c r="X614" s="2">
        <v>1.218</v>
      </c>
      <c r="Y614" s="6">
        <f t="shared" si="78"/>
        <v>3.2513814366941618E-2</v>
      </c>
      <c r="AA614">
        <v>189448</v>
      </c>
      <c r="AB614">
        <v>15107</v>
      </c>
      <c r="AD614" t="s">
        <v>5</v>
      </c>
      <c r="AE614">
        <v>56</v>
      </c>
      <c r="AF614">
        <v>5</v>
      </c>
      <c r="AG614">
        <v>9</v>
      </c>
      <c r="AH614" t="s">
        <v>24369</v>
      </c>
      <c r="AI614" t="s">
        <v>24368</v>
      </c>
      <c r="AJ614" t="s">
        <v>24367</v>
      </c>
      <c r="AK614" t="s">
        <v>24366</v>
      </c>
      <c r="AL614">
        <v>12</v>
      </c>
      <c r="AM614" s="5">
        <f t="shared" si="74"/>
        <v>1</v>
      </c>
      <c r="AN614" s="4">
        <f t="shared" si="79"/>
        <v>1.5145778114350624E-3</v>
      </c>
      <c r="AO614" s="3"/>
      <c r="AP614">
        <v>0</v>
      </c>
      <c r="AQ614" t="s">
        <v>1894</v>
      </c>
      <c r="AR614" t="s">
        <v>24365</v>
      </c>
      <c r="AS614" t="s">
        <v>1892</v>
      </c>
      <c r="AT614" s="2" t="s">
        <v>66</v>
      </c>
      <c r="AU614" s="1">
        <f t="shared" si="75"/>
        <v>2.3214043400289648</v>
      </c>
      <c r="AV614" s="1">
        <f t="shared" si="76"/>
        <v>1.701419608918834</v>
      </c>
      <c r="AW614" s="1">
        <f t="shared" si="77"/>
        <v>1.0814348778087028</v>
      </c>
    </row>
    <row r="615" spans="1:49" x14ac:dyDescent="0.2">
      <c r="A615">
        <v>613</v>
      </c>
      <c r="B615" t="s">
        <v>24364</v>
      </c>
      <c r="C615" t="s">
        <v>24363</v>
      </c>
      <c r="F615" t="s">
        <v>24362</v>
      </c>
      <c r="G615" t="s">
        <v>15</v>
      </c>
      <c r="H615" t="s">
        <v>14</v>
      </c>
      <c r="I615" t="s">
        <v>24361</v>
      </c>
      <c r="J615">
        <v>60030622</v>
      </c>
      <c r="K615" t="s">
        <v>20929</v>
      </c>
      <c r="L615" t="s">
        <v>6570</v>
      </c>
      <c r="M615" t="s">
        <v>330</v>
      </c>
      <c r="N615">
        <v>2</v>
      </c>
      <c r="O615" t="s">
        <v>24360</v>
      </c>
      <c r="P615" t="s">
        <v>24359</v>
      </c>
      <c r="Q615" t="s">
        <v>24358</v>
      </c>
      <c r="R615" s="7">
        <v>40299</v>
      </c>
      <c r="S615" s="8">
        <f t="shared" si="72"/>
        <v>2010</v>
      </c>
      <c r="T615" s="8">
        <v>2010</v>
      </c>
      <c r="U615" s="8">
        <f t="shared" si="73"/>
        <v>12</v>
      </c>
      <c r="V615" s="7">
        <v>40299</v>
      </c>
      <c r="W615" t="s">
        <v>1406</v>
      </c>
      <c r="X615" s="2">
        <v>1.218</v>
      </c>
      <c r="Y615" s="6">
        <f t="shared" si="78"/>
        <v>3.2513814366941618E-2</v>
      </c>
      <c r="AA615">
        <v>189448</v>
      </c>
      <c r="AB615">
        <v>15107</v>
      </c>
      <c r="AD615" t="s">
        <v>5</v>
      </c>
      <c r="AE615">
        <v>56</v>
      </c>
      <c r="AF615">
        <v>5</v>
      </c>
      <c r="AG615">
        <v>22</v>
      </c>
      <c r="AH615" t="s">
        <v>24357</v>
      </c>
      <c r="AI615" t="s">
        <v>24356</v>
      </c>
      <c r="AJ615" t="s">
        <v>24355</v>
      </c>
      <c r="AK615" t="s">
        <v>24354</v>
      </c>
      <c r="AL615">
        <v>22</v>
      </c>
      <c r="AM615" s="5">
        <f t="shared" si="74"/>
        <v>1.8333333333333333</v>
      </c>
      <c r="AN615" s="4">
        <f t="shared" si="79"/>
        <v>2.7767259876309478E-3</v>
      </c>
      <c r="AO615" s="3"/>
      <c r="AP615">
        <v>0</v>
      </c>
      <c r="AQ615" t="s">
        <v>24353</v>
      </c>
      <c r="AR615" t="s">
        <v>0</v>
      </c>
      <c r="AS615" t="s">
        <v>24352</v>
      </c>
      <c r="AT615" s="2" t="s">
        <v>66</v>
      </c>
      <c r="AU615" s="1">
        <f t="shared" si="75"/>
        <v>2.3592687853148413</v>
      </c>
      <c r="AV615" s="1">
        <f t="shared" si="76"/>
        <v>1.7645270177286283</v>
      </c>
      <c r="AW615" s="1">
        <f t="shared" si="77"/>
        <v>1.1697852501424149</v>
      </c>
    </row>
    <row r="616" spans="1:49" x14ac:dyDescent="0.2">
      <c r="A616">
        <v>614</v>
      </c>
      <c r="B616" t="s">
        <v>24351</v>
      </c>
      <c r="C616" t="s">
        <v>24350</v>
      </c>
      <c r="F616" t="s">
        <v>24349</v>
      </c>
      <c r="G616" t="s">
        <v>15</v>
      </c>
      <c r="H616" t="s">
        <v>14</v>
      </c>
      <c r="I616" t="s">
        <v>592</v>
      </c>
      <c r="J616">
        <v>60015161</v>
      </c>
      <c r="K616" t="s">
        <v>24348</v>
      </c>
      <c r="L616" t="s">
        <v>24347</v>
      </c>
      <c r="M616" t="s">
        <v>43</v>
      </c>
      <c r="N616">
        <v>3</v>
      </c>
      <c r="O616" t="s">
        <v>24346</v>
      </c>
      <c r="P616" t="s">
        <v>24345</v>
      </c>
      <c r="Q616" t="s">
        <v>24344</v>
      </c>
      <c r="R616" s="7">
        <v>40299</v>
      </c>
      <c r="S616" s="8">
        <f t="shared" si="72"/>
        <v>2010</v>
      </c>
      <c r="T616" s="8">
        <v>2010</v>
      </c>
      <c r="U616" s="8">
        <f t="shared" si="73"/>
        <v>12</v>
      </c>
      <c r="V616" s="7">
        <v>40299</v>
      </c>
      <c r="W616" t="s">
        <v>24343</v>
      </c>
      <c r="X616" s="2">
        <v>0.36399999999999999</v>
      </c>
      <c r="Y616" s="6">
        <f t="shared" si="78"/>
        <v>9.7167721096607148E-3</v>
      </c>
      <c r="AA616">
        <v>989886</v>
      </c>
      <c r="AB616">
        <v>17963</v>
      </c>
      <c r="AC616" t="s">
        <v>24342</v>
      </c>
      <c r="AD616" t="s">
        <v>5</v>
      </c>
      <c r="AE616">
        <v>38</v>
      </c>
      <c r="AF616">
        <v>4</v>
      </c>
      <c r="AH616" t="s">
        <v>24341</v>
      </c>
      <c r="AI616" t="s">
        <v>24340</v>
      </c>
      <c r="AJ616" t="s">
        <v>24339</v>
      </c>
      <c r="AK616" t="s">
        <v>24338</v>
      </c>
      <c r="AL616">
        <v>9</v>
      </c>
      <c r="AM616" s="5">
        <f t="shared" si="74"/>
        <v>0.75</v>
      </c>
      <c r="AN616" s="4">
        <f t="shared" si="79"/>
        <v>1.1359333585762969E-3</v>
      </c>
      <c r="AO616" s="3"/>
      <c r="AP616">
        <v>0</v>
      </c>
      <c r="AR616" t="s">
        <v>0</v>
      </c>
      <c r="AT616" s="2" t="s">
        <v>66</v>
      </c>
      <c r="AU616" s="1">
        <f t="shared" si="75"/>
        <v>0.71425204843353884</v>
      </c>
      <c r="AV616" s="1">
        <f t="shared" si="76"/>
        <v>0.54263527341185058</v>
      </c>
      <c r="AW616" s="1">
        <f t="shared" si="77"/>
        <v>0.37101849839016227</v>
      </c>
    </row>
    <row r="617" spans="1:49" x14ac:dyDescent="0.2">
      <c r="A617">
        <v>615</v>
      </c>
      <c r="B617" t="s">
        <v>24337</v>
      </c>
      <c r="C617" t="s">
        <v>24336</v>
      </c>
      <c r="E617">
        <v>20397839</v>
      </c>
      <c r="F617" t="s">
        <v>24335</v>
      </c>
      <c r="G617" t="s">
        <v>15</v>
      </c>
      <c r="H617" t="s">
        <v>14</v>
      </c>
      <c r="I617" t="s">
        <v>24273</v>
      </c>
      <c r="J617">
        <v>60028900</v>
      </c>
      <c r="K617" t="s">
        <v>24272</v>
      </c>
      <c r="L617" t="s">
        <v>9373</v>
      </c>
      <c r="M617" t="s">
        <v>5538</v>
      </c>
      <c r="N617">
        <v>3</v>
      </c>
      <c r="O617" t="s">
        <v>24334</v>
      </c>
      <c r="P617" t="s">
        <v>24333</v>
      </c>
      <c r="Q617" t="s">
        <v>24332</v>
      </c>
      <c r="R617" s="7">
        <v>40299</v>
      </c>
      <c r="S617" s="8">
        <f t="shared" si="72"/>
        <v>2010</v>
      </c>
      <c r="T617" s="8">
        <v>2010</v>
      </c>
      <c r="U617" s="8">
        <f t="shared" si="73"/>
        <v>12</v>
      </c>
      <c r="V617" s="7">
        <v>40299</v>
      </c>
      <c r="W617" t="s">
        <v>20925</v>
      </c>
      <c r="X617" s="2">
        <v>0.65400000000000003</v>
      </c>
      <c r="Y617" s="6">
        <f t="shared" si="78"/>
        <v>1.7458156482742054E-2</v>
      </c>
      <c r="AA617">
        <v>9553002</v>
      </c>
      <c r="AB617">
        <v>29904</v>
      </c>
      <c r="AC617">
        <v>13623095</v>
      </c>
      <c r="AD617" t="s">
        <v>5</v>
      </c>
      <c r="AE617">
        <v>86</v>
      </c>
      <c r="AF617">
        <v>5</v>
      </c>
      <c r="AH617" t="s">
        <v>24331</v>
      </c>
      <c r="AI617" t="s">
        <v>24330</v>
      </c>
      <c r="AJ617" t="s">
        <v>24329</v>
      </c>
      <c r="AK617" t="s">
        <v>24328</v>
      </c>
      <c r="AL617">
        <v>52</v>
      </c>
      <c r="AM617" s="5">
        <f t="shared" si="74"/>
        <v>4.333333333333333</v>
      </c>
      <c r="AN617" s="4">
        <f t="shared" si="79"/>
        <v>6.5631705162186036E-3</v>
      </c>
      <c r="AO617" s="3"/>
      <c r="AP617">
        <v>0</v>
      </c>
      <c r="AR617" t="s">
        <v>0</v>
      </c>
      <c r="AT617" s="2" t="s">
        <v>66</v>
      </c>
      <c r="AU617" s="1">
        <f t="shared" si="75"/>
        <v>1.4189660692785018</v>
      </c>
      <c r="AV617" s="1">
        <f t="shared" si="76"/>
        <v>1.2010663499480327</v>
      </c>
      <c r="AW617" s="1">
        <f t="shared" si="77"/>
        <v>0.98316663061756382</v>
      </c>
    </row>
    <row r="618" spans="1:49" x14ac:dyDescent="0.2">
      <c r="A618">
        <v>616</v>
      </c>
      <c r="B618" t="s">
        <v>24327</v>
      </c>
      <c r="C618" t="s">
        <v>24326</v>
      </c>
      <c r="E618">
        <v>20040416</v>
      </c>
      <c r="F618" t="s">
        <v>24325</v>
      </c>
      <c r="G618" t="s">
        <v>15</v>
      </c>
      <c r="H618" t="s">
        <v>14</v>
      </c>
      <c r="I618" t="s">
        <v>24261</v>
      </c>
      <c r="J618" t="s">
        <v>24260</v>
      </c>
      <c r="K618" t="s">
        <v>24259</v>
      </c>
      <c r="L618" t="s">
        <v>24258</v>
      </c>
      <c r="M618" t="s">
        <v>637</v>
      </c>
      <c r="N618">
        <v>3</v>
      </c>
      <c r="O618" t="s">
        <v>24324</v>
      </c>
      <c r="P618" t="s">
        <v>24323</v>
      </c>
      <c r="Q618" t="s">
        <v>24322</v>
      </c>
      <c r="R618" s="7">
        <v>40299</v>
      </c>
      <c r="S618" s="8">
        <f t="shared" si="72"/>
        <v>2010</v>
      </c>
      <c r="T618" s="8">
        <v>2010</v>
      </c>
      <c r="U618" s="8">
        <f t="shared" si="73"/>
        <v>12</v>
      </c>
      <c r="V618" s="7">
        <v>40299</v>
      </c>
      <c r="W618" t="s">
        <v>759</v>
      </c>
      <c r="X618" s="2">
        <v>1.778</v>
      </c>
      <c r="Y618" s="6">
        <f t="shared" si="78"/>
        <v>4.7462694535650413E-2</v>
      </c>
      <c r="AA618">
        <v>10577149</v>
      </c>
      <c r="AB618">
        <v>25534</v>
      </c>
      <c r="AD618" t="s">
        <v>5</v>
      </c>
      <c r="AE618">
        <v>19</v>
      </c>
      <c r="AF618">
        <v>5</v>
      </c>
      <c r="AG618">
        <v>5361335</v>
      </c>
      <c r="AH618" t="s">
        <v>24321</v>
      </c>
      <c r="AI618" t="s">
        <v>24320</v>
      </c>
      <c r="AJ618" t="s">
        <v>24319</v>
      </c>
      <c r="AK618" t="s">
        <v>24318</v>
      </c>
      <c r="AL618">
        <v>50</v>
      </c>
      <c r="AM618" s="5">
        <f t="shared" si="74"/>
        <v>4.166666666666667</v>
      </c>
      <c r="AN618" s="4">
        <f t="shared" si="79"/>
        <v>6.310740880979427E-3</v>
      </c>
      <c r="AO618" s="3"/>
      <c r="AP618">
        <v>0</v>
      </c>
      <c r="AQ618" t="s">
        <v>125</v>
      </c>
      <c r="AR618">
        <v>60772152</v>
      </c>
      <c r="AS618" t="s">
        <v>124</v>
      </c>
      <c r="AT618" s="2">
        <v>10.856</v>
      </c>
      <c r="AU618" s="1">
        <f t="shared" si="75"/>
        <v>3.5117108439249116</v>
      </c>
      <c r="AV618" s="1">
        <f t="shared" si="76"/>
        <v>2.6886717708314918</v>
      </c>
      <c r="AW618" s="1">
        <f t="shared" si="77"/>
        <v>1.8656326977380722</v>
      </c>
    </row>
    <row r="619" spans="1:49" x14ac:dyDescent="0.2">
      <c r="A619">
        <v>617</v>
      </c>
      <c r="B619" t="s">
        <v>24317</v>
      </c>
      <c r="C619" t="s">
        <v>24316</v>
      </c>
      <c r="E619">
        <v>20051343</v>
      </c>
      <c r="F619" t="s">
        <v>24315</v>
      </c>
      <c r="G619" t="s">
        <v>15</v>
      </c>
      <c r="H619" t="s">
        <v>14</v>
      </c>
      <c r="I619" t="s">
        <v>24314</v>
      </c>
      <c r="J619" t="s">
        <v>24313</v>
      </c>
      <c r="K619" t="s">
        <v>24312</v>
      </c>
      <c r="L619" t="s">
        <v>24311</v>
      </c>
      <c r="M619" t="s">
        <v>1542</v>
      </c>
      <c r="N619">
        <v>4</v>
      </c>
      <c r="O619" t="s">
        <v>24310</v>
      </c>
      <c r="P619" t="s">
        <v>24309</v>
      </c>
      <c r="Q619" t="s">
        <v>24308</v>
      </c>
      <c r="R619" s="7">
        <v>40299</v>
      </c>
      <c r="S619" s="8">
        <f t="shared" si="72"/>
        <v>2010</v>
      </c>
      <c r="T619" s="8">
        <v>2010</v>
      </c>
      <c r="U619" s="8">
        <f t="shared" si="73"/>
        <v>12</v>
      </c>
      <c r="V619" s="7">
        <v>40299</v>
      </c>
      <c r="W619" t="s">
        <v>759</v>
      </c>
      <c r="X619" s="2">
        <v>1.778</v>
      </c>
      <c r="Y619" s="6">
        <f t="shared" si="78"/>
        <v>4.7462694535650413E-2</v>
      </c>
      <c r="AA619">
        <v>10577149</v>
      </c>
      <c r="AB619">
        <v>25534</v>
      </c>
      <c r="AD619" t="s">
        <v>5</v>
      </c>
      <c r="AE619">
        <v>19</v>
      </c>
      <c r="AF619">
        <v>5</v>
      </c>
      <c r="AG619">
        <v>5371912</v>
      </c>
      <c r="AH619" t="s">
        <v>24307</v>
      </c>
      <c r="AI619" t="s">
        <v>24306</v>
      </c>
      <c r="AJ619" t="s">
        <v>24305</v>
      </c>
      <c r="AK619" t="s">
        <v>24304</v>
      </c>
      <c r="AL619">
        <v>31</v>
      </c>
      <c r="AM619" s="5">
        <f t="shared" si="74"/>
        <v>2.5833333333333335</v>
      </c>
      <c r="AN619" s="4">
        <f t="shared" si="79"/>
        <v>3.9126593462072449E-3</v>
      </c>
      <c r="AO619" s="3"/>
      <c r="AP619">
        <v>0</v>
      </c>
      <c r="AQ619" t="s">
        <v>162</v>
      </c>
      <c r="AR619" t="s">
        <v>24303</v>
      </c>
      <c r="AS619" t="s">
        <v>160</v>
      </c>
      <c r="AT619" s="2">
        <v>10.856</v>
      </c>
      <c r="AU619" s="1">
        <f t="shared" si="75"/>
        <v>3.4397683978817462</v>
      </c>
      <c r="AV619" s="1">
        <f t="shared" si="76"/>
        <v>2.568767694092883</v>
      </c>
      <c r="AW619" s="1">
        <f t="shared" si="77"/>
        <v>1.6977669903040196</v>
      </c>
    </row>
    <row r="620" spans="1:49" x14ac:dyDescent="0.2">
      <c r="A620">
        <v>618</v>
      </c>
      <c r="B620" t="s">
        <v>24302</v>
      </c>
      <c r="C620" t="s">
        <v>24301</v>
      </c>
      <c r="F620" t="s">
        <v>24300</v>
      </c>
      <c r="G620" t="s">
        <v>15</v>
      </c>
      <c r="H620" t="s">
        <v>14</v>
      </c>
      <c r="I620" t="s">
        <v>24299</v>
      </c>
      <c r="J620">
        <v>60070791</v>
      </c>
      <c r="K620" t="s">
        <v>24298</v>
      </c>
      <c r="L620" t="s">
        <v>24297</v>
      </c>
      <c r="M620" t="s">
        <v>24296</v>
      </c>
      <c r="N620">
        <v>5</v>
      </c>
      <c r="O620" t="s">
        <v>24295</v>
      </c>
      <c r="P620" t="s">
        <v>24294</v>
      </c>
      <c r="Q620" t="s">
        <v>24293</v>
      </c>
      <c r="R620" s="7">
        <v>40299</v>
      </c>
      <c r="S620" s="8">
        <f t="shared" si="72"/>
        <v>2010</v>
      </c>
      <c r="T620" s="8">
        <v>2010</v>
      </c>
      <c r="U620" s="8">
        <f t="shared" si="73"/>
        <v>12</v>
      </c>
      <c r="V620" s="7">
        <v>40299</v>
      </c>
      <c r="W620" t="s">
        <v>1947</v>
      </c>
      <c r="X620" s="2">
        <v>0.29299999999999998</v>
      </c>
      <c r="Y620" s="6">
        <f t="shared" si="78"/>
        <v>7.8214676596994204E-3</v>
      </c>
      <c r="AA620">
        <v>10772618</v>
      </c>
      <c r="AB620">
        <v>17260</v>
      </c>
      <c r="AD620" t="s">
        <v>5</v>
      </c>
      <c r="AE620">
        <v>16</v>
      </c>
      <c r="AF620">
        <v>3</v>
      </c>
      <c r="AG620">
        <v>5447086</v>
      </c>
      <c r="AH620" t="s">
        <v>19508</v>
      </c>
      <c r="AI620" t="s">
        <v>24292</v>
      </c>
      <c r="AK620" t="s">
        <v>24291</v>
      </c>
      <c r="AL620">
        <v>8</v>
      </c>
      <c r="AM620" s="5">
        <f t="shared" si="74"/>
        <v>0.66666666666666663</v>
      </c>
      <c r="AN620" s="4">
        <f t="shared" si="79"/>
        <v>1.0097185409567082E-3</v>
      </c>
      <c r="AO620" s="3"/>
      <c r="AP620">
        <v>0</v>
      </c>
      <c r="AR620" t="s">
        <v>0</v>
      </c>
      <c r="AT620" s="2">
        <v>0.67100000000000004</v>
      </c>
      <c r="AU620" s="1">
        <f t="shared" si="75"/>
        <v>0.57779429240766067</v>
      </c>
      <c r="AV620" s="1">
        <f t="shared" si="76"/>
        <v>0.44155931003280641</v>
      </c>
      <c r="AW620" s="1">
        <f t="shared" si="77"/>
        <v>0.3053243276579522</v>
      </c>
    </row>
    <row r="621" spans="1:49" x14ac:dyDescent="0.2">
      <c r="A621">
        <v>619</v>
      </c>
      <c r="B621" t="s">
        <v>24290</v>
      </c>
      <c r="C621" t="s">
        <v>24289</v>
      </c>
      <c r="E621">
        <v>20397844</v>
      </c>
      <c r="F621" t="s">
        <v>24288</v>
      </c>
      <c r="G621" t="s">
        <v>15</v>
      </c>
      <c r="H621" t="s">
        <v>14</v>
      </c>
      <c r="I621" t="s">
        <v>24287</v>
      </c>
      <c r="J621" t="s">
        <v>24286</v>
      </c>
      <c r="K621" t="s">
        <v>24285</v>
      </c>
      <c r="L621" t="s">
        <v>24284</v>
      </c>
      <c r="M621" t="s">
        <v>18764</v>
      </c>
      <c r="N621">
        <v>5</v>
      </c>
      <c r="O621" t="s">
        <v>24283</v>
      </c>
      <c r="P621" t="s">
        <v>24282</v>
      </c>
      <c r="Q621" t="s">
        <v>24281</v>
      </c>
      <c r="R621" s="7">
        <v>40299</v>
      </c>
      <c r="S621" s="8">
        <f t="shared" si="72"/>
        <v>2010</v>
      </c>
      <c r="T621" s="8">
        <v>2010</v>
      </c>
      <c r="U621" s="8">
        <f t="shared" si="73"/>
        <v>12</v>
      </c>
      <c r="V621" s="7">
        <v>40299</v>
      </c>
      <c r="W621" t="s">
        <v>20925</v>
      </c>
      <c r="X621" s="2">
        <v>0.65400000000000003</v>
      </c>
      <c r="Y621" s="6">
        <f t="shared" si="78"/>
        <v>1.7458156482742054E-2</v>
      </c>
      <c r="AA621">
        <v>9553002</v>
      </c>
      <c r="AB621">
        <v>29904</v>
      </c>
      <c r="AC621">
        <v>13623095</v>
      </c>
      <c r="AD621" t="s">
        <v>5</v>
      </c>
      <c r="AE621">
        <v>86</v>
      </c>
      <c r="AF621">
        <v>5</v>
      </c>
      <c r="AH621" t="s">
        <v>24280</v>
      </c>
      <c r="AI621" t="s">
        <v>24279</v>
      </c>
      <c r="AJ621" t="s">
        <v>24278</v>
      </c>
      <c r="AK621" t="s">
        <v>24277</v>
      </c>
      <c r="AL621">
        <v>19</v>
      </c>
      <c r="AM621" s="5">
        <f t="shared" si="74"/>
        <v>1.5833333333333333</v>
      </c>
      <c r="AN621" s="4">
        <f t="shared" si="79"/>
        <v>2.3980815347721821E-3</v>
      </c>
      <c r="AO621" s="3"/>
      <c r="AP621">
        <v>0</v>
      </c>
      <c r="AR621" t="s">
        <v>0</v>
      </c>
      <c r="AT621" s="2" t="s">
        <v>66</v>
      </c>
      <c r="AU621" s="1">
        <f t="shared" si="75"/>
        <v>1.2940133998351091</v>
      </c>
      <c r="AV621" s="1">
        <f t="shared" si="76"/>
        <v>0.99281190087571169</v>
      </c>
      <c r="AW621" s="1">
        <f t="shared" si="77"/>
        <v>0.69161040191631429</v>
      </c>
    </row>
    <row r="622" spans="1:49" x14ac:dyDescent="0.2">
      <c r="A622">
        <v>620</v>
      </c>
      <c r="B622" t="s">
        <v>24276</v>
      </c>
      <c r="C622" t="s">
        <v>24275</v>
      </c>
      <c r="E622">
        <v>20397840</v>
      </c>
      <c r="F622" t="s">
        <v>24274</v>
      </c>
      <c r="G622" t="s">
        <v>15</v>
      </c>
      <c r="H622" t="s">
        <v>14</v>
      </c>
      <c r="I622" t="s">
        <v>24273</v>
      </c>
      <c r="J622">
        <v>60028900</v>
      </c>
      <c r="K622" t="s">
        <v>24272</v>
      </c>
      <c r="L622" t="s">
        <v>9373</v>
      </c>
      <c r="M622" t="s">
        <v>5538</v>
      </c>
      <c r="N622">
        <v>2</v>
      </c>
      <c r="O622" t="s">
        <v>24271</v>
      </c>
      <c r="P622" t="s">
        <v>24270</v>
      </c>
      <c r="Q622" t="s">
        <v>24269</v>
      </c>
      <c r="R622" s="7">
        <v>40299</v>
      </c>
      <c r="S622" s="8">
        <f t="shared" si="72"/>
        <v>2010</v>
      </c>
      <c r="T622" s="8">
        <v>2010</v>
      </c>
      <c r="U622" s="8">
        <f t="shared" si="73"/>
        <v>12</v>
      </c>
      <c r="V622" s="7">
        <v>40299</v>
      </c>
      <c r="W622" t="s">
        <v>20925</v>
      </c>
      <c r="X622" s="2">
        <v>0.65400000000000003</v>
      </c>
      <c r="Y622" s="6">
        <f t="shared" si="78"/>
        <v>1.7458156482742054E-2</v>
      </c>
      <c r="AA622">
        <v>9553002</v>
      </c>
      <c r="AB622">
        <v>29904</v>
      </c>
      <c r="AC622">
        <v>13623095</v>
      </c>
      <c r="AD622" t="s">
        <v>5</v>
      </c>
      <c r="AE622">
        <v>86</v>
      </c>
      <c r="AF622">
        <v>5</v>
      </c>
      <c r="AH622" t="s">
        <v>24268</v>
      </c>
      <c r="AI622" t="s">
        <v>24267</v>
      </c>
      <c r="AJ622" t="s">
        <v>24266</v>
      </c>
      <c r="AK622" t="s">
        <v>24265</v>
      </c>
      <c r="AL622">
        <v>26</v>
      </c>
      <c r="AM622" s="5">
        <f t="shared" si="74"/>
        <v>2.1666666666666665</v>
      </c>
      <c r="AN622" s="4">
        <f t="shared" si="79"/>
        <v>3.2815852581093018E-3</v>
      </c>
      <c r="AO622" s="3"/>
      <c r="AP622">
        <v>0</v>
      </c>
      <c r="AR622" t="s">
        <v>0</v>
      </c>
      <c r="AT622" s="2" t="s">
        <v>66</v>
      </c>
      <c r="AU622" s="1">
        <f t="shared" si="75"/>
        <v>1.3205185115352227</v>
      </c>
      <c r="AV622" s="1">
        <f t="shared" si="76"/>
        <v>1.0369870870425677</v>
      </c>
      <c r="AW622" s="1">
        <f t="shared" si="77"/>
        <v>0.7534556625499127</v>
      </c>
    </row>
    <row r="623" spans="1:49" x14ac:dyDescent="0.2">
      <c r="A623">
        <v>621</v>
      </c>
      <c r="B623" t="s">
        <v>24264</v>
      </c>
      <c r="C623" t="s">
        <v>24263</v>
      </c>
      <c r="E623">
        <v>20051345</v>
      </c>
      <c r="F623" t="s">
        <v>24262</v>
      </c>
      <c r="G623" t="s">
        <v>15</v>
      </c>
      <c r="H623" t="s">
        <v>14</v>
      </c>
      <c r="I623" t="s">
        <v>24261</v>
      </c>
      <c r="J623" t="s">
        <v>24260</v>
      </c>
      <c r="K623" t="s">
        <v>24259</v>
      </c>
      <c r="L623" t="s">
        <v>24258</v>
      </c>
      <c r="M623" t="s">
        <v>637</v>
      </c>
      <c r="N623">
        <v>4</v>
      </c>
      <c r="O623" t="s">
        <v>24257</v>
      </c>
      <c r="P623" t="s">
        <v>24256</v>
      </c>
      <c r="Q623" t="s">
        <v>24255</v>
      </c>
      <c r="R623" s="7">
        <v>40299</v>
      </c>
      <c r="S623" s="8">
        <f t="shared" si="72"/>
        <v>2010</v>
      </c>
      <c r="T623" s="8">
        <v>2010</v>
      </c>
      <c r="U623" s="8">
        <f t="shared" si="73"/>
        <v>12</v>
      </c>
      <c r="V623" s="7">
        <v>40299</v>
      </c>
      <c r="W623" t="s">
        <v>759</v>
      </c>
      <c r="X623" s="2">
        <v>1.778</v>
      </c>
      <c r="Y623" s="6">
        <f t="shared" si="78"/>
        <v>4.7462694535650413E-2</v>
      </c>
      <c r="AA623">
        <v>10577149</v>
      </c>
      <c r="AB623">
        <v>25534</v>
      </c>
      <c r="AD623" t="s">
        <v>5</v>
      </c>
      <c r="AE623">
        <v>19</v>
      </c>
      <c r="AF623">
        <v>5</v>
      </c>
      <c r="AG623">
        <v>5371877</v>
      </c>
      <c r="AH623" t="s">
        <v>24254</v>
      </c>
      <c r="AI623" t="s">
        <v>24253</v>
      </c>
      <c r="AJ623" t="s">
        <v>24252</v>
      </c>
      <c r="AK623" t="s">
        <v>24251</v>
      </c>
      <c r="AL623">
        <v>67</v>
      </c>
      <c r="AM623" s="5">
        <f t="shared" si="74"/>
        <v>5.583333333333333</v>
      </c>
      <c r="AN623" s="4">
        <f t="shared" si="79"/>
        <v>8.4563927805124325E-3</v>
      </c>
      <c r="AO623" s="3"/>
      <c r="AP623">
        <v>0</v>
      </c>
      <c r="AQ623" t="s">
        <v>125</v>
      </c>
      <c r="AR623">
        <v>60772152</v>
      </c>
      <c r="AS623" t="s">
        <v>124</v>
      </c>
      <c r="AT623" s="2">
        <v>10.856</v>
      </c>
      <c r="AU623" s="1">
        <f t="shared" si="75"/>
        <v>3.576080400910902</v>
      </c>
      <c r="AV623" s="1">
        <f t="shared" si="76"/>
        <v>2.7959543658081421</v>
      </c>
      <c r="AW623" s="1">
        <f t="shared" si="77"/>
        <v>2.0158283307053826</v>
      </c>
    </row>
    <row r="624" spans="1:49" x14ac:dyDescent="0.2">
      <c r="A624">
        <v>622</v>
      </c>
      <c r="B624" t="s">
        <v>24250</v>
      </c>
      <c r="C624" t="s">
        <v>24249</v>
      </c>
      <c r="F624" t="s">
        <v>24248</v>
      </c>
      <c r="G624" t="s">
        <v>15</v>
      </c>
      <c r="H624" t="s">
        <v>14</v>
      </c>
      <c r="I624" t="s">
        <v>21092</v>
      </c>
      <c r="J624" t="s">
        <v>21091</v>
      </c>
      <c r="K624" t="s">
        <v>21090</v>
      </c>
      <c r="L624" t="s">
        <v>21089</v>
      </c>
      <c r="M624" t="s">
        <v>814</v>
      </c>
      <c r="N624">
        <v>5</v>
      </c>
      <c r="O624" t="s">
        <v>21088</v>
      </c>
      <c r="P624" t="s">
        <v>21087</v>
      </c>
      <c r="Q624" t="s">
        <v>21086</v>
      </c>
      <c r="R624" s="7">
        <v>40299</v>
      </c>
      <c r="S624" s="8">
        <f t="shared" si="72"/>
        <v>2010</v>
      </c>
      <c r="T624" s="8">
        <v>2010</v>
      </c>
      <c r="U624" s="8">
        <f t="shared" si="73"/>
        <v>12</v>
      </c>
      <c r="V624" s="7">
        <v>40299</v>
      </c>
      <c r="W624" t="s">
        <v>664</v>
      </c>
      <c r="X624" s="2">
        <v>2.3929999999999998</v>
      </c>
      <c r="Y624" s="6">
        <f t="shared" si="78"/>
        <v>6.3879768292357378E-2</v>
      </c>
      <c r="AA624">
        <v>2780046</v>
      </c>
      <c r="AB624">
        <v>26053</v>
      </c>
      <c r="AD624" t="s">
        <v>5</v>
      </c>
      <c r="AE624">
        <v>57</v>
      </c>
      <c r="AF624">
        <v>5</v>
      </c>
      <c r="AG624">
        <v>5280266</v>
      </c>
      <c r="AH624" t="s">
        <v>24247</v>
      </c>
      <c r="AI624" t="s">
        <v>24246</v>
      </c>
      <c r="AJ624" t="s">
        <v>24245</v>
      </c>
      <c r="AK624" t="s">
        <v>24244</v>
      </c>
      <c r="AL624">
        <v>24</v>
      </c>
      <c r="AM624" s="5">
        <f t="shared" si="74"/>
        <v>2</v>
      </c>
      <c r="AN624" s="4">
        <f t="shared" si="79"/>
        <v>3.0291556228701248E-3</v>
      </c>
      <c r="AO624" s="3"/>
      <c r="AP624">
        <v>0</v>
      </c>
      <c r="AR624" t="s">
        <v>24243</v>
      </c>
      <c r="AT624" s="2" t="s">
        <v>66</v>
      </c>
      <c r="AU624" s="1">
        <f t="shared" si="75"/>
        <v>4.5624584491511193</v>
      </c>
      <c r="AV624" s="1">
        <f t="shared" si="76"/>
        <v>3.345446195761375</v>
      </c>
      <c r="AW624" s="1">
        <f t="shared" si="77"/>
        <v>2.1284339423716303</v>
      </c>
    </row>
    <row r="625" spans="1:49" x14ac:dyDescent="0.2">
      <c r="A625">
        <v>623</v>
      </c>
      <c r="B625" t="s">
        <v>24242</v>
      </c>
      <c r="C625" t="s">
        <v>24241</v>
      </c>
      <c r="F625" t="s">
        <v>24240</v>
      </c>
      <c r="G625" t="s">
        <v>15</v>
      </c>
      <c r="H625" t="s">
        <v>14</v>
      </c>
      <c r="I625" t="s">
        <v>24239</v>
      </c>
      <c r="J625">
        <v>60013983</v>
      </c>
      <c r="K625" t="s">
        <v>21259</v>
      </c>
      <c r="L625" t="s">
        <v>24238</v>
      </c>
      <c r="M625" t="s">
        <v>12944</v>
      </c>
      <c r="N625">
        <v>3</v>
      </c>
      <c r="O625" t="s">
        <v>24237</v>
      </c>
      <c r="P625" t="s">
        <v>24236</v>
      </c>
      <c r="Q625" t="s">
        <v>24235</v>
      </c>
      <c r="R625" s="7">
        <v>40299</v>
      </c>
      <c r="S625" s="8">
        <f t="shared" si="72"/>
        <v>2010</v>
      </c>
      <c r="T625" s="8">
        <v>2010</v>
      </c>
      <c r="U625" s="8">
        <f t="shared" si="73"/>
        <v>12</v>
      </c>
      <c r="V625" s="7">
        <v>40299</v>
      </c>
      <c r="W625" t="s">
        <v>664</v>
      </c>
      <c r="X625" s="2">
        <v>2.3929999999999998</v>
      </c>
      <c r="Y625" s="6">
        <f t="shared" si="78"/>
        <v>6.3879768292357378E-2</v>
      </c>
      <c r="AA625">
        <v>2780046</v>
      </c>
      <c r="AB625">
        <v>26053</v>
      </c>
      <c r="AD625" t="s">
        <v>5</v>
      </c>
      <c r="AE625">
        <v>57</v>
      </c>
      <c r="AF625">
        <v>5</v>
      </c>
      <c r="AG625">
        <v>5332285</v>
      </c>
      <c r="AH625" t="s">
        <v>24234</v>
      </c>
      <c r="AI625" t="s">
        <v>24233</v>
      </c>
      <c r="AJ625" t="s">
        <v>24232</v>
      </c>
      <c r="AK625" t="s">
        <v>24231</v>
      </c>
      <c r="AL625">
        <v>66</v>
      </c>
      <c r="AM625" s="5">
        <f t="shared" si="74"/>
        <v>5.5</v>
      </c>
      <c r="AN625" s="4">
        <f t="shared" si="79"/>
        <v>8.330177962892843E-3</v>
      </c>
      <c r="AO625" s="3"/>
      <c r="AP625">
        <v>0</v>
      </c>
      <c r="AR625" t="s">
        <v>24230</v>
      </c>
      <c r="AT625" s="2" t="s">
        <v>66</v>
      </c>
      <c r="AU625" s="1">
        <f t="shared" si="75"/>
        <v>4.7214891193518014</v>
      </c>
      <c r="AV625" s="1">
        <f t="shared" si="76"/>
        <v>3.6104973127625111</v>
      </c>
      <c r="AW625" s="1">
        <f t="shared" si="77"/>
        <v>2.4995055061732203</v>
      </c>
    </row>
    <row r="626" spans="1:49" x14ac:dyDescent="0.2">
      <c r="A626">
        <v>624</v>
      </c>
      <c r="B626" t="s">
        <v>24229</v>
      </c>
      <c r="C626" t="s">
        <v>24228</v>
      </c>
      <c r="F626" t="s">
        <v>24227</v>
      </c>
      <c r="G626" t="s">
        <v>15</v>
      </c>
      <c r="H626" t="s">
        <v>14</v>
      </c>
      <c r="I626" t="s">
        <v>16483</v>
      </c>
      <c r="J626">
        <v>60020475</v>
      </c>
      <c r="K626" t="s">
        <v>16482</v>
      </c>
      <c r="L626" t="s">
        <v>16481</v>
      </c>
      <c r="M626" t="s">
        <v>5698</v>
      </c>
      <c r="N626">
        <v>4</v>
      </c>
      <c r="O626" t="s">
        <v>24226</v>
      </c>
      <c r="P626" t="s">
        <v>24225</v>
      </c>
      <c r="Q626" t="s">
        <v>24224</v>
      </c>
      <c r="R626" s="7">
        <v>40299</v>
      </c>
      <c r="S626" s="8">
        <f t="shared" si="72"/>
        <v>2010</v>
      </c>
      <c r="T626" s="8">
        <v>2010</v>
      </c>
      <c r="U626" s="8">
        <f t="shared" si="73"/>
        <v>12</v>
      </c>
      <c r="V626" s="7">
        <v>40299</v>
      </c>
      <c r="W626" t="s">
        <v>664</v>
      </c>
      <c r="X626" s="2">
        <v>2.3929999999999998</v>
      </c>
      <c r="Y626" s="6">
        <f t="shared" si="78"/>
        <v>6.3879768292357378E-2</v>
      </c>
      <c r="AA626">
        <v>2780046</v>
      </c>
      <c r="AB626">
        <v>26053</v>
      </c>
      <c r="AD626" t="s">
        <v>5</v>
      </c>
      <c r="AE626">
        <v>57</v>
      </c>
      <c r="AF626">
        <v>5</v>
      </c>
      <c r="AG626">
        <v>5256300</v>
      </c>
      <c r="AH626" t="s">
        <v>24223</v>
      </c>
      <c r="AI626" t="s">
        <v>24222</v>
      </c>
      <c r="AJ626" t="s">
        <v>24221</v>
      </c>
      <c r="AK626" t="s">
        <v>24220</v>
      </c>
      <c r="AL626">
        <v>45</v>
      </c>
      <c r="AM626" s="5">
        <f t="shared" si="74"/>
        <v>3.75</v>
      </c>
      <c r="AN626" s="4">
        <f t="shared" si="79"/>
        <v>5.6796667928814843E-3</v>
      </c>
      <c r="AO626" s="3"/>
      <c r="AP626">
        <v>0</v>
      </c>
      <c r="AR626" t="s">
        <v>0</v>
      </c>
      <c r="AT626" s="2" t="s">
        <v>66</v>
      </c>
      <c r="AU626" s="1">
        <f t="shared" si="75"/>
        <v>4.6419737842514603</v>
      </c>
      <c r="AV626" s="1">
        <f t="shared" si="76"/>
        <v>3.4779717542619428</v>
      </c>
      <c r="AW626" s="1">
        <f t="shared" si="77"/>
        <v>2.3139697242724253</v>
      </c>
    </row>
    <row r="627" spans="1:49" x14ac:dyDescent="0.2">
      <c r="A627">
        <v>625</v>
      </c>
      <c r="B627" t="s">
        <v>24219</v>
      </c>
      <c r="C627" t="s">
        <v>24218</v>
      </c>
      <c r="F627" t="s">
        <v>24217</v>
      </c>
      <c r="G627" t="s">
        <v>15</v>
      </c>
      <c r="H627" t="s">
        <v>14</v>
      </c>
      <c r="I627" t="s">
        <v>24216</v>
      </c>
      <c r="J627">
        <v>60007136</v>
      </c>
      <c r="K627" t="s">
        <v>24215</v>
      </c>
      <c r="L627" t="s">
        <v>15440</v>
      </c>
      <c r="M627" t="s">
        <v>992</v>
      </c>
      <c r="N627">
        <v>4</v>
      </c>
      <c r="O627" t="s">
        <v>24214</v>
      </c>
      <c r="P627" t="s">
        <v>24213</v>
      </c>
      <c r="Q627" t="s">
        <v>24212</v>
      </c>
      <c r="R627" s="7">
        <v>40299</v>
      </c>
      <c r="S627" s="8">
        <f t="shared" si="72"/>
        <v>2010</v>
      </c>
      <c r="T627" s="8">
        <v>2010</v>
      </c>
      <c r="U627" s="8">
        <f t="shared" si="73"/>
        <v>12</v>
      </c>
      <c r="V627" s="7">
        <v>40299</v>
      </c>
      <c r="W627" t="s">
        <v>681</v>
      </c>
      <c r="X627" s="2">
        <v>1.6379999999999999</v>
      </c>
      <c r="Y627" s="6">
        <f t="shared" si="78"/>
        <v>4.3725474493473214E-2</v>
      </c>
      <c r="AA627" t="s">
        <v>680</v>
      </c>
      <c r="AB627">
        <v>17391</v>
      </c>
      <c r="AD627" t="s">
        <v>5</v>
      </c>
      <c r="AE627">
        <v>58</v>
      </c>
      <c r="AF627">
        <v>5</v>
      </c>
      <c r="AG627">
        <v>5411746</v>
      </c>
      <c r="AH627" t="s">
        <v>24211</v>
      </c>
      <c r="AI627" t="s">
        <v>24210</v>
      </c>
      <c r="AJ627" t="s">
        <v>24209</v>
      </c>
      <c r="AK627" t="s">
        <v>24208</v>
      </c>
      <c r="AL627">
        <v>53</v>
      </c>
      <c r="AM627" s="5">
        <f t="shared" si="74"/>
        <v>4.416666666666667</v>
      </c>
      <c r="AN627" s="4">
        <f t="shared" si="79"/>
        <v>6.6893853338381931E-3</v>
      </c>
      <c r="AO627" s="3"/>
      <c r="AP627">
        <v>0</v>
      </c>
      <c r="AR627" t="s">
        <v>0</v>
      </c>
      <c r="AT627" s="2">
        <v>4.931</v>
      </c>
      <c r="AU627" s="1">
        <f t="shared" si="75"/>
        <v>3.2614647745582701</v>
      </c>
      <c r="AV627" s="1">
        <f t="shared" si="76"/>
        <v>2.5207429913655703</v>
      </c>
      <c r="AW627" s="1">
        <f t="shared" si="77"/>
        <v>1.7800212081728699</v>
      </c>
    </row>
    <row r="628" spans="1:49" x14ac:dyDescent="0.2">
      <c r="A628">
        <v>626</v>
      </c>
      <c r="B628" t="s">
        <v>24207</v>
      </c>
      <c r="C628" t="s">
        <v>24206</v>
      </c>
      <c r="F628" t="s">
        <v>24205</v>
      </c>
      <c r="G628" t="s">
        <v>15</v>
      </c>
      <c r="H628" t="s">
        <v>14</v>
      </c>
      <c r="I628" t="s">
        <v>1070</v>
      </c>
      <c r="J628">
        <v>60029526</v>
      </c>
      <c r="K628" t="s">
        <v>24204</v>
      </c>
      <c r="L628" t="s">
        <v>24203</v>
      </c>
      <c r="M628" t="s">
        <v>43</v>
      </c>
      <c r="N628">
        <v>2</v>
      </c>
      <c r="O628" t="s">
        <v>24202</v>
      </c>
      <c r="P628" t="s">
        <v>24201</v>
      </c>
      <c r="Q628" t="s">
        <v>24200</v>
      </c>
      <c r="R628" s="7">
        <v>40299</v>
      </c>
      <c r="S628" s="8">
        <f t="shared" ref="S628:S691" si="80">YEAR(R628)</f>
        <v>2010</v>
      </c>
      <c r="T628" s="8">
        <v>2010</v>
      </c>
      <c r="U628" s="8">
        <f t="shared" ref="U628:U691" si="81">2022-T628</f>
        <v>12</v>
      </c>
      <c r="V628" s="7">
        <v>40299</v>
      </c>
      <c r="W628" t="s">
        <v>681</v>
      </c>
      <c r="X628" s="2">
        <v>1.6379999999999999</v>
      </c>
      <c r="Y628" s="6">
        <f t="shared" si="78"/>
        <v>4.3725474493473214E-2</v>
      </c>
      <c r="AA628" t="s">
        <v>680</v>
      </c>
      <c r="AB628">
        <v>17391</v>
      </c>
      <c r="AD628" t="s">
        <v>5</v>
      </c>
      <c r="AE628">
        <v>58</v>
      </c>
      <c r="AF628">
        <v>5</v>
      </c>
      <c r="AG628">
        <v>5406097</v>
      </c>
      <c r="AH628" t="s">
        <v>24199</v>
      </c>
      <c r="AI628" t="s">
        <v>24198</v>
      </c>
      <c r="AJ628" t="s">
        <v>24197</v>
      </c>
      <c r="AK628" t="s">
        <v>24196</v>
      </c>
      <c r="AL628">
        <v>92</v>
      </c>
      <c r="AM628" s="5">
        <f t="shared" ref="AM628:AM691" si="82">AL628/U628</f>
        <v>7.666666666666667</v>
      </c>
      <c r="AN628" s="4">
        <f t="shared" si="79"/>
        <v>1.1611763221002146E-2</v>
      </c>
      <c r="AO628" s="3"/>
      <c r="AP628">
        <v>0</v>
      </c>
      <c r="AQ628" t="s">
        <v>162</v>
      </c>
      <c r="AR628" t="s">
        <v>24195</v>
      </c>
      <c r="AS628" t="s">
        <v>160</v>
      </c>
      <c r="AT628" s="2">
        <v>4.931</v>
      </c>
      <c r="AU628" s="1">
        <f t="shared" ref="AU628:AU691" si="83">(Y628*0.7+AN628*0.3)*100</f>
        <v>3.4091361111731895</v>
      </c>
      <c r="AV628" s="1">
        <f t="shared" ref="AV628:AV691" si="84">(Y628*0.5+AN628*0.5)*100</f>
        <v>2.7668618857237681</v>
      </c>
      <c r="AW628" s="1">
        <f t="shared" ref="AW628:AW691" si="85">(Y628*0.3+AN628*0.7)*100</f>
        <v>2.1245876602743463</v>
      </c>
    </row>
    <row r="629" spans="1:49" x14ac:dyDescent="0.2">
      <c r="A629">
        <v>627</v>
      </c>
      <c r="B629" t="s">
        <v>24194</v>
      </c>
      <c r="C629" t="s">
        <v>24193</v>
      </c>
      <c r="D629" t="s">
        <v>24192</v>
      </c>
      <c r="E629">
        <v>20117075</v>
      </c>
      <c r="F629" t="s">
        <v>24191</v>
      </c>
      <c r="G629" t="s">
        <v>15</v>
      </c>
      <c r="H629" t="s">
        <v>14</v>
      </c>
      <c r="I629" t="s">
        <v>24190</v>
      </c>
      <c r="J629">
        <v>60007762</v>
      </c>
      <c r="K629" t="s">
        <v>7508</v>
      </c>
      <c r="L629" t="s">
        <v>7507</v>
      </c>
      <c r="M629" t="s">
        <v>282</v>
      </c>
      <c r="N629">
        <v>6</v>
      </c>
      <c r="O629" t="s">
        <v>24189</v>
      </c>
      <c r="P629" t="s">
        <v>24188</v>
      </c>
      <c r="Q629" t="s">
        <v>24187</v>
      </c>
      <c r="R629" s="7">
        <v>40299</v>
      </c>
      <c r="S629" s="8">
        <f t="shared" si="80"/>
        <v>2010</v>
      </c>
      <c r="T629" s="8">
        <v>2010</v>
      </c>
      <c r="U629" s="8">
        <f t="shared" si="81"/>
        <v>12</v>
      </c>
      <c r="V629" s="7">
        <v>40299</v>
      </c>
      <c r="W629" t="s">
        <v>470</v>
      </c>
      <c r="X629" s="2">
        <v>1.59</v>
      </c>
      <c r="Y629" s="6">
        <f t="shared" si="78"/>
        <v>4.2444141907583888E-2</v>
      </c>
      <c r="AA629">
        <v>52728</v>
      </c>
      <c r="AB629">
        <v>16791</v>
      </c>
      <c r="AD629" t="s">
        <v>5</v>
      </c>
      <c r="AE629">
        <v>1797</v>
      </c>
      <c r="AF629">
        <v>5</v>
      </c>
      <c r="AH629" t="s">
        <v>24186</v>
      </c>
      <c r="AI629" t="s">
        <v>24185</v>
      </c>
      <c r="AJ629" t="s">
        <v>24184</v>
      </c>
      <c r="AK629" t="s">
        <v>24183</v>
      </c>
      <c r="AL629">
        <v>59</v>
      </c>
      <c r="AM629" s="5">
        <f t="shared" si="82"/>
        <v>4.916666666666667</v>
      </c>
      <c r="AN629" s="4">
        <f t="shared" si="79"/>
        <v>7.4466742395557246E-3</v>
      </c>
      <c r="AO629" s="3"/>
      <c r="AP629">
        <v>1</v>
      </c>
      <c r="AR629" t="s">
        <v>0</v>
      </c>
      <c r="AT629" s="2" t="s">
        <v>66</v>
      </c>
      <c r="AU629" s="1">
        <f t="shared" si="83"/>
        <v>3.1944901607175438</v>
      </c>
      <c r="AV629" s="1">
        <f t="shared" si="84"/>
        <v>2.4945408073569806</v>
      </c>
      <c r="AW629" s="1">
        <f t="shared" si="85"/>
        <v>1.7945914539964172</v>
      </c>
    </row>
    <row r="630" spans="1:49" x14ac:dyDescent="0.2">
      <c r="A630">
        <v>628</v>
      </c>
      <c r="B630" t="s">
        <v>24182</v>
      </c>
      <c r="C630" t="s">
        <v>24181</v>
      </c>
      <c r="D630" t="s">
        <v>24180</v>
      </c>
      <c r="E630">
        <v>19850037</v>
      </c>
      <c r="F630" t="s">
        <v>24179</v>
      </c>
      <c r="G630" t="s">
        <v>15</v>
      </c>
      <c r="H630" t="s">
        <v>14</v>
      </c>
      <c r="I630" t="s">
        <v>24178</v>
      </c>
      <c r="J630" t="s">
        <v>24177</v>
      </c>
      <c r="K630" t="s">
        <v>24176</v>
      </c>
      <c r="L630" t="s">
        <v>24175</v>
      </c>
      <c r="M630" t="s">
        <v>24174</v>
      </c>
      <c r="N630">
        <v>3</v>
      </c>
      <c r="O630" t="s">
        <v>24173</v>
      </c>
      <c r="P630" t="s">
        <v>24172</v>
      </c>
      <c r="Q630" t="s">
        <v>24171</v>
      </c>
      <c r="R630" s="7">
        <v>40299</v>
      </c>
      <c r="S630" s="8">
        <f t="shared" si="80"/>
        <v>2010</v>
      </c>
      <c r="T630" s="8">
        <v>2010</v>
      </c>
      <c r="U630" s="8">
        <f t="shared" si="81"/>
        <v>12</v>
      </c>
      <c r="V630" s="7">
        <v>40299</v>
      </c>
      <c r="W630" t="s">
        <v>24170</v>
      </c>
      <c r="X630" s="2">
        <v>0.58499999999999996</v>
      </c>
      <c r="Y630" s="6">
        <f t="shared" si="78"/>
        <v>1.5616240890526148E-2</v>
      </c>
      <c r="AA630">
        <v>144894</v>
      </c>
      <c r="AB630">
        <v>21875</v>
      </c>
      <c r="AC630">
        <v>10902449</v>
      </c>
      <c r="AD630" t="s">
        <v>5</v>
      </c>
      <c r="AE630">
        <v>125</v>
      </c>
      <c r="AF630">
        <v>1</v>
      </c>
      <c r="AH630" t="s">
        <v>24169</v>
      </c>
      <c r="AI630" t="s">
        <v>24168</v>
      </c>
      <c r="AJ630" t="s">
        <v>24167</v>
      </c>
      <c r="AK630" t="s">
        <v>24166</v>
      </c>
      <c r="AL630">
        <v>12</v>
      </c>
      <c r="AM630" s="5">
        <f t="shared" si="82"/>
        <v>1</v>
      </c>
      <c r="AN630" s="4">
        <f t="shared" si="79"/>
        <v>1.5145778114350624E-3</v>
      </c>
      <c r="AO630" s="3"/>
      <c r="AP630">
        <v>0</v>
      </c>
      <c r="AR630" t="s">
        <v>0</v>
      </c>
      <c r="AT630" s="2">
        <v>2.0110000000000001</v>
      </c>
      <c r="AU630" s="1">
        <f t="shared" si="83"/>
        <v>1.1385741966798824</v>
      </c>
      <c r="AV630" s="1">
        <f t="shared" si="84"/>
        <v>0.85654093509806051</v>
      </c>
      <c r="AW630" s="1">
        <f t="shared" si="85"/>
        <v>0.57450767351623877</v>
      </c>
    </row>
    <row r="631" spans="1:49" x14ac:dyDescent="0.2">
      <c r="A631">
        <v>629</v>
      </c>
      <c r="B631" t="s">
        <v>24165</v>
      </c>
      <c r="C631" t="s">
        <v>24164</v>
      </c>
      <c r="D631" t="s">
        <v>24163</v>
      </c>
      <c r="F631" t="s">
        <v>24162</v>
      </c>
      <c r="G631" t="s">
        <v>15</v>
      </c>
      <c r="H631" t="s">
        <v>14</v>
      </c>
      <c r="I631" t="s">
        <v>24161</v>
      </c>
      <c r="J631" t="s">
        <v>24160</v>
      </c>
      <c r="K631" t="s">
        <v>24159</v>
      </c>
      <c r="L631" t="s">
        <v>24158</v>
      </c>
      <c r="M631" t="s">
        <v>24157</v>
      </c>
      <c r="N631">
        <v>4</v>
      </c>
      <c r="O631" t="s">
        <v>24156</v>
      </c>
      <c r="P631" t="s">
        <v>24155</v>
      </c>
      <c r="Q631" t="s">
        <v>24154</v>
      </c>
      <c r="R631" s="7">
        <v>40299</v>
      </c>
      <c r="S631" s="8">
        <f t="shared" si="80"/>
        <v>2010</v>
      </c>
      <c r="T631" s="8">
        <v>2010</v>
      </c>
      <c r="U631" s="8">
        <f t="shared" si="81"/>
        <v>12</v>
      </c>
      <c r="V631" s="7">
        <v>40299</v>
      </c>
      <c r="W631" t="s">
        <v>435</v>
      </c>
      <c r="X631" s="2">
        <v>0.54700000000000004</v>
      </c>
      <c r="Y631" s="6">
        <f t="shared" si="78"/>
        <v>1.4601852593363766E-2</v>
      </c>
      <c r="AA631">
        <v>14348411</v>
      </c>
      <c r="AB631">
        <v>17683</v>
      </c>
      <c r="AC631">
        <v>16180399</v>
      </c>
      <c r="AD631" t="s">
        <v>5</v>
      </c>
      <c r="AE631">
        <v>64</v>
      </c>
      <c r="AF631">
        <v>5</v>
      </c>
      <c r="AH631" t="s">
        <v>24153</v>
      </c>
      <c r="AI631" t="s">
        <v>24152</v>
      </c>
      <c r="AJ631" t="s">
        <v>24151</v>
      </c>
      <c r="AK631" t="s">
        <v>24150</v>
      </c>
      <c r="AL631">
        <v>12</v>
      </c>
      <c r="AM631" s="5">
        <f t="shared" si="82"/>
        <v>1</v>
      </c>
      <c r="AN631" s="4">
        <f t="shared" si="79"/>
        <v>1.5145778114350624E-3</v>
      </c>
      <c r="AO631" s="3"/>
      <c r="AP631">
        <v>0</v>
      </c>
      <c r="AR631" t="s">
        <v>0</v>
      </c>
      <c r="AT631" s="2" t="s">
        <v>66</v>
      </c>
      <c r="AU631" s="1">
        <f t="shared" si="83"/>
        <v>1.0675670158785155</v>
      </c>
      <c r="AV631" s="1">
        <f t="shared" si="84"/>
        <v>0.80582152023994136</v>
      </c>
      <c r="AW631" s="1">
        <f t="shared" si="85"/>
        <v>0.54407602460136728</v>
      </c>
    </row>
    <row r="632" spans="1:49" x14ac:dyDescent="0.2">
      <c r="A632">
        <v>630</v>
      </c>
      <c r="B632" t="s">
        <v>24149</v>
      </c>
      <c r="C632" t="s">
        <v>24148</v>
      </c>
      <c r="D632" t="s">
        <v>24147</v>
      </c>
      <c r="F632" t="s">
        <v>24146</v>
      </c>
      <c r="G632" t="s">
        <v>15</v>
      </c>
      <c r="H632" t="s">
        <v>14</v>
      </c>
      <c r="I632" t="s">
        <v>24145</v>
      </c>
      <c r="J632">
        <v>60031031</v>
      </c>
      <c r="K632" t="s">
        <v>6095</v>
      </c>
      <c r="L632" t="s">
        <v>6094</v>
      </c>
      <c r="M632" t="s">
        <v>58</v>
      </c>
      <c r="N632">
        <v>6</v>
      </c>
      <c r="O632" t="s">
        <v>24144</v>
      </c>
      <c r="P632" t="s">
        <v>24143</v>
      </c>
      <c r="Q632" t="s">
        <v>24142</v>
      </c>
      <c r="R632" s="7">
        <v>40299</v>
      </c>
      <c r="S632" s="8">
        <f t="shared" si="80"/>
        <v>2010</v>
      </c>
      <c r="T632" s="8">
        <v>2010</v>
      </c>
      <c r="U632" s="8">
        <f t="shared" si="81"/>
        <v>12</v>
      </c>
      <c r="V632" s="7">
        <v>40299</v>
      </c>
      <c r="W632" t="s">
        <v>24141</v>
      </c>
      <c r="X632" s="2">
        <v>0.51300000000000001</v>
      </c>
      <c r="Y632" s="6">
        <f t="shared" si="78"/>
        <v>1.369424201169216E-2</v>
      </c>
      <c r="AA632">
        <v>220248</v>
      </c>
      <c r="AB632">
        <v>24703</v>
      </c>
      <c r="AD632" t="s">
        <v>5</v>
      </c>
      <c r="AE632">
        <v>312</v>
      </c>
      <c r="AF632">
        <v>10</v>
      </c>
      <c r="AH632" t="s">
        <v>24140</v>
      </c>
      <c r="AI632" t="s">
        <v>24139</v>
      </c>
      <c r="AJ632" t="s">
        <v>24138</v>
      </c>
      <c r="AK632" t="s">
        <v>24137</v>
      </c>
      <c r="AL632">
        <v>23</v>
      </c>
      <c r="AM632" s="5">
        <f t="shared" si="82"/>
        <v>1.9166666666666667</v>
      </c>
      <c r="AN632" s="4">
        <f t="shared" si="79"/>
        <v>2.9029408052505365E-3</v>
      </c>
      <c r="AO632" s="3"/>
      <c r="AP632">
        <v>0</v>
      </c>
      <c r="AR632" t="s">
        <v>0</v>
      </c>
      <c r="AT632" s="2">
        <v>1.7969999999999999</v>
      </c>
      <c r="AU632" s="1">
        <f t="shared" si="83"/>
        <v>1.0456851649759673</v>
      </c>
      <c r="AV632" s="1">
        <f t="shared" si="84"/>
        <v>0.82985914084713475</v>
      </c>
      <c r="AW632" s="1">
        <f t="shared" si="85"/>
        <v>0.6140331167183023</v>
      </c>
    </row>
    <row r="633" spans="1:49" x14ac:dyDescent="0.2">
      <c r="A633">
        <v>631</v>
      </c>
      <c r="B633" t="s">
        <v>24136</v>
      </c>
      <c r="C633" t="s">
        <v>24135</v>
      </c>
      <c r="D633" t="s">
        <v>24134</v>
      </c>
      <c r="E633">
        <v>20040377</v>
      </c>
      <c r="F633" t="s">
        <v>24133</v>
      </c>
      <c r="G633" t="s">
        <v>15</v>
      </c>
      <c r="H633" t="s">
        <v>14</v>
      </c>
      <c r="I633" t="s">
        <v>24132</v>
      </c>
      <c r="J633" t="s">
        <v>24131</v>
      </c>
      <c r="K633" t="s">
        <v>24130</v>
      </c>
      <c r="L633" t="s">
        <v>24129</v>
      </c>
      <c r="M633" t="s">
        <v>24128</v>
      </c>
      <c r="N633">
        <v>4</v>
      </c>
      <c r="O633" t="s">
        <v>24127</v>
      </c>
      <c r="P633" t="s">
        <v>24126</v>
      </c>
      <c r="Q633" t="s">
        <v>24125</v>
      </c>
      <c r="R633" s="7">
        <v>40299</v>
      </c>
      <c r="S633" s="8">
        <f t="shared" si="80"/>
        <v>2010</v>
      </c>
      <c r="T633" s="8">
        <v>2010</v>
      </c>
      <c r="U633" s="8">
        <f t="shared" si="81"/>
        <v>12</v>
      </c>
      <c r="V633" s="7">
        <v>40299</v>
      </c>
      <c r="W633" t="s">
        <v>24124</v>
      </c>
      <c r="X633" s="2">
        <v>1.6120000000000001</v>
      </c>
      <c r="Y633" s="6">
        <f t="shared" si="78"/>
        <v>4.3031419342783164E-2</v>
      </c>
      <c r="AA633">
        <v>10557903</v>
      </c>
      <c r="AB633">
        <v>18965</v>
      </c>
      <c r="AC633">
        <v>10959513</v>
      </c>
      <c r="AD633" t="s">
        <v>5</v>
      </c>
      <c r="AE633">
        <v>55</v>
      </c>
      <c r="AF633">
        <v>2</v>
      </c>
      <c r="AH633" t="s">
        <v>24123</v>
      </c>
      <c r="AI633" t="s">
        <v>24122</v>
      </c>
      <c r="AJ633" t="s">
        <v>24121</v>
      </c>
      <c r="AK633" t="s">
        <v>24120</v>
      </c>
      <c r="AL633">
        <v>62</v>
      </c>
      <c r="AM633" s="5">
        <f t="shared" si="82"/>
        <v>5.166666666666667</v>
      </c>
      <c r="AN633" s="4">
        <f t="shared" si="79"/>
        <v>7.8253186924144898E-3</v>
      </c>
      <c r="AO633" s="3"/>
      <c r="AP633">
        <v>0</v>
      </c>
      <c r="AQ633" t="s">
        <v>162</v>
      </c>
      <c r="AR633" t="s">
        <v>24119</v>
      </c>
      <c r="AS633" t="s">
        <v>160</v>
      </c>
      <c r="AT633" s="2" t="s">
        <v>66</v>
      </c>
      <c r="AU633" s="1">
        <f t="shared" si="83"/>
        <v>3.246958914767256</v>
      </c>
      <c r="AV633" s="1">
        <f t="shared" si="84"/>
        <v>2.5428369017598826</v>
      </c>
      <c r="AW633" s="1">
        <f t="shared" si="85"/>
        <v>1.8387148887525091</v>
      </c>
    </row>
    <row r="634" spans="1:49" x14ac:dyDescent="0.2">
      <c r="A634">
        <v>632</v>
      </c>
      <c r="B634" t="s">
        <v>24118</v>
      </c>
      <c r="C634" t="s">
        <v>24117</v>
      </c>
      <c r="D634" t="s">
        <v>24116</v>
      </c>
      <c r="F634" t="s">
        <v>24115</v>
      </c>
      <c r="G634" t="s">
        <v>15</v>
      </c>
      <c r="H634" t="s">
        <v>14</v>
      </c>
      <c r="I634" t="s">
        <v>24114</v>
      </c>
      <c r="J634">
        <v>60016248</v>
      </c>
      <c r="K634" t="s">
        <v>10586</v>
      </c>
      <c r="L634" t="s">
        <v>1396</v>
      </c>
      <c r="M634" t="s">
        <v>859</v>
      </c>
      <c r="N634">
        <v>2</v>
      </c>
      <c r="O634" t="s">
        <v>24113</v>
      </c>
      <c r="P634" t="s">
        <v>24112</v>
      </c>
      <c r="Q634" t="s">
        <v>16211</v>
      </c>
      <c r="R634" s="7">
        <v>40299</v>
      </c>
      <c r="S634" s="8">
        <f t="shared" si="80"/>
        <v>2010</v>
      </c>
      <c r="T634" s="8">
        <v>2010</v>
      </c>
      <c r="U634" s="8">
        <f t="shared" si="81"/>
        <v>12</v>
      </c>
      <c r="V634" s="7">
        <v>40299</v>
      </c>
      <c r="W634" t="s">
        <v>435</v>
      </c>
      <c r="X634" s="2">
        <v>0.54700000000000004</v>
      </c>
      <c r="Y634" s="6">
        <f t="shared" si="78"/>
        <v>1.4601852593363766E-2</v>
      </c>
      <c r="AA634">
        <v>14348411</v>
      </c>
      <c r="AB634">
        <v>17683</v>
      </c>
      <c r="AC634">
        <v>16180399</v>
      </c>
      <c r="AD634" t="s">
        <v>5</v>
      </c>
      <c r="AE634">
        <v>64</v>
      </c>
      <c r="AF634">
        <v>5</v>
      </c>
      <c r="AH634" t="s">
        <v>24111</v>
      </c>
      <c r="AI634" t="s">
        <v>24110</v>
      </c>
      <c r="AJ634" t="s">
        <v>24109</v>
      </c>
      <c r="AK634" t="s">
        <v>24108</v>
      </c>
      <c r="AL634">
        <v>4</v>
      </c>
      <c r="AM634" s="5">
        <f t="shared" si="82"/>
        <v>0.33333333333333331</v>
      </c>
      <c r="AN634" s="4">
        <f t="shared" si="79"/>
        <v>5.048592704783541E-4</v>
      </c>
      <c r="AO634" s="3"/>
      <c r="AP634">
        <v>0</v>
      </c>
      <c r="AR634" t="s">
        <v>0</v>
      </c>
      <c r="AT634" s="2" t="s">
        <v>66</v>
      </c>
      <c r="AU634" s="1">
        <f t="shared" si="83"/>
        <v>1.0372754596498142</v>
      </c>
      <c r="AV634" s="1">
        <f t="shared" si="84"/>
        <v>0.75533559319210608</v>
      </c>
      <c r="AW634" s="1">
        <f t="shared" si="85"/>
        <v>0.47339572673439773</v>
      </c>
    </row>
    <row r="635" spans="1:49" x14ac:dyDescent="0.2">
      <c r="A635">
        <v>633</v>
      </c>
      <c r="B635" t="s">
        <v>24107</v>
      </c>
      <c r="C635" t="s">
        <v>24106</v>
      </c>
      <c r="D635" t="s">
        <v>24105</v>
      </c>
      <c r="F635" t="s">
        <v>24104</v>
      </c>
      <c r="G635" t="s">
        <v>15</v>
      </c>
      <c r="H635" t="s">
        <v>14</v>
      </c>
      <c r="I635" t="s">
        <v>24103</v>
      </c>
      <c r="J635">
        <v>60021508</v>
      </c>
      <c r="K635" t="s">
        <v>24102</v>
      </c>
      <c r="L635" t="s">
        <v>24101</v>
      </c>
      <c r="M635" t="s">
        <v>43</v>
      </c>
      <c r="N635">
        <v>6</v>
      </c>
      <c r="O635" t="s">
        <v>24100</v>
      </c>
      <c r="P635" t="s">
        <v>24099</v>
      </c>
      <c r="Q635" t="s">
        <v>24098</v>
      </c>
      <c r="R635" s="7">
        <v>40299</v>
      </c>
      <c r="S635" s="8">
        <f t="shared" si="80"/>
        <v>2010</v>
      </c>
      <c r="T635" s="8">
        <v>2010</v>
      </c>
      <c r="U635" s="8">
        <f t="shared" si="81"/>
        <v>12</v>
      </c>
      <c r="V635" s="7">
        <v>40299</v>
      </c>
      <c r="W635" t="s">
        <v>328</v>
      </c>
      <c r="X635" s="2">
        <v>0.54200000000000004</v>
      </c>
      <c r="Y635" s="6">
        <f t="shared" si="78"/>
        <v>1.4468380449000295E-2</v>
      </c>
      <c r="AA635">
        <v>13504495</v>
      </c>
      <c r="AB635">
        <v>12121</v>
      </c>
      <c r="AD635" t="s">
        <v>5</v>
      </c>
      <c r="AE635">
        <v>53</v>
      </c>
      <c r="AF635">
        <v>3</v>
      </c>
      <c r="AH635" t="s">
        <v>24097</v>
      </c>
      <c r="AI635" t="s">
        <v>24096</v>
      </c>
      <c r="AJ635" t="s">
        <v>24095</v>
      </c>
      <c r="AK635" t="s">
        <v>24094</v>
      </c>
      <c r="AL635">
        <v>25</v>
      </c>
      <c r="AM635" s="5">
        <f t="shared" si="82"/>
        <v>2.0833333333333335</v>
      </c>
      <c r="AN635" s="4">
        <f t="shared" si="79"/>
        <v>3.1553704404897135E-3</v>
      </c>
      <c r="AO635" s="3"/>
      <c r="AP635">
        <v>0</v>
      </c>
      <c r="AR635" t="s">
        <v>0</v>
      </c>
      <c r="AT635" s="2" t="s">
        <v>66</v>
      </c>
      <c r="AU635" s="1">
        <f t="shared" si="83"/>
        <v>1.1074477446447117</v>
      </c>
      <c r="AV635" s="1">
        <f t="shared" si="84"/>
        <v>0.88118754447450054</v>
      </c>
      <c r="AW635" s="1">
        <f t="shared" si="85"/>
        <v>0.65492734430428878</v>
      </c>
    </row>
    <row r="636" spans="1:49" x14ac:dyDescent="0.2">
      <c r="A636">
        <v>634</v>
      </c>
      <c r="B636" t="s">
        <v>24093</v>
      </c>
      <c r="C636" t="s">
        <v>24092</v>
      </c>
      <c r="F636" t="s">
        <v>24091</v>
      </c>
      <c r="G636" t="s">
        <v>15</v>
      </c>
      <c r="H636" t="s">
        <v>14</v>
      </c>
      <c r="I636" t="s">
        <v>24090</v>
      </c>
      <c r="J636">
        <v>60020130</v>
      </c>
      <c r="K636" t="s">
        <v>24089</v>
      </c>
      <c r="L636" t="s">
        <v>6623</v>
      </c>
      <c r="M636" t="s">
        <v>6622</v>
      </c>
      <c r="N636">
        <v>2</v>
      </c>
      <c r="O636" t="s">
        <v>24088</v>
      </c>
      <c r="P636" t="s">
        <v>24087</v>
      </c>
      <c r="Q636" t="s">
        <v>24086</v>
      </c>
      <c r="R636" s="7">
        <v>40299</v>
      </c>
      <c r="S636" s="8">
        <f t="shared" si="80"/>
        <v>2010</v>
      </c>
      <c r="T636" s="8">
        <v>2010</v>
      </c>
      <c r="U636" s="8">
        <f t="shared" si="81"/>
        <v>12</v>
      </c>
      <c r="V636" s="7">
        <v>40299</v>
      </c>
      <c r="W636" t="s">
        <v>3317</v>
      </c>
      <c r="X636" s="2">
        <v>0.61499999999999999</v>
      </c>
      <c r="Y636" s="6">
        <f t="shared" si="78"/>
        <v>1.6417073756706976E-2</v>
      </c>
      <c r="AA636">
        <v>18666892</v>
      </c>
      <c r="AB636">
        <v>18500162200</v>
      </c>
      <c r="AC636">
        <v>18666906</v>
      </c>
      <c r="AD636" t="s">
        <v>5</v>
      </c>
      <c r="AE636">
        <v>31</v>
      </c>
      <c r="AF636">
        <v>5</v>
      </c>
      <c r="AH636" t="s">
        <v>17478</v>
      </c>
      <c r="AI636" t="s">
        <v>24085</v>
      </c>
      <c r="AJ636" t="s">
        <v>24084</v>
      </c>
      <c r="AK636" t="s">
        <v>24083</v>
      </c>
      <c r="AL636">
        <v>0</v>
      </c>
      <c r="AM636" s="5">
        <f t="shared" si="82"/>
        <v>0</v>
      </c>
      <c r="AN636" s="4">
        <f t="shared" si="79"/>
        <v>0</v>
      </c>
      <c r="AO636" s="3"/>
      <c r="AP636">
        <v>0</v>
      </c>
      <c r="AR636" t="s">
        <v>0</v>
      </c>
      <c r="AT636" s="2" t="s">
        <v>66</v>
      </c>
      <c r="AU636" s="1">
        <f t="shared" si="83"/>
        <v>1.1491951629694881</v>
      </c>
      <c r="AV636" s="1">
        <f t="shared" si="84"/>
        <v>0.82085368783534873</v>
      </c>
      <c r="AW636" s="1">
        <f t="shared" si="85"/>
        <v>0.49251221270120926</v>
      </c>
    </row>
    <row r="637" spans="1:49" x14ac:dyDescent="0.2">
      <c r="A637">
        <v>635</v>
      </c>
      <c r="B637" t="s">
        <v>24082</v>
      </c>
      <c r="C637" t="s">
        <v>24081</v>
      </c>
      <c r="D637" t="s">
        <v>24080</v>
      </c>
      <c r="E637">
        <v>20106496</v>
      </c>
      <c r="F637" t="s">
        <v>24079</v>
      </c>
      <c r="G637" t="s">
        <v>15</v>
      </c>
      <c r="H637" t="s">
        <v>14</v>
      </c>
      <c r="I637" t="s">
        <v>2553</v>
      </c>
      <c r="J637">
        <v>60018257</v>
      </c>
      <c r="K637" t="s">
        <v>24078</v>
      </c>
      <c r="L637" t="s">
        <v>873</v>
      </c>
      <c r="M637" t="s">
        <v>872</v>
      </c>
      <c r="N637">
        <v>5</v>
      </c>
      <c r="O637" t="s">
        <v>24077</v>
      </c>
      <c r="P637" t="s">
        <v>24076</v>
      </c>
      <c r="Q637" t="s">
        <v>24075</v>
      </c>
      <c r="R637" s="7">
        <v>40299</v>
      </c>
      <c r="S637" s="8">
        <f t="shared" si="80"/>
        <v>2010</v>
      </c>
      <c r="T637" s="8">
        <v>2010</v>
      </c>
      <c r="U637" s="8">
        <f t="shared" si="81"/>
        <v>12</v>
      </c>
      <c r="V637" s="7">
        <v>40299</v>
      </c>
      <c r="W637" t="s">
        <v>24074</v>
      </c>
      <c r="X637" s="2">
        <v>0.81</v>
      </c>
      <c r="Y637" s="6">
        <f t="shared" si="78"/>
        <v>2.1622487386882359E-2</v>
      </c>
      <c r="AA637" t="s">
        <v>24073</v>
      </c>
      <c r="AB637">
        <v>13516</v>
      </c>
      <c r="AD637" t="s">
        <v>5</v>
      </c>
      <c r="AE637">
        <v>50</v>
      </c>
      <c r="AF637">
        <v>6</v>
      </c>
      <c r="AH637" t="s">
        <v>24072</v>
      </c>
      <c r="AI637" t="s">
        <v>24071</v>
      </c>
      <c r="AJ637" t="s">
        <v>24070</v>
      </c>
      <c r="AK637" t="s">
        <v>24069</v>
      </c>
      <c r="AL637">
        <v>53</v>
      </c>
      <c r="AM637" s="5">
        <f t="shared" si="82"/>
        <v>4.416666666666667</v>
      </c>
      <c r="AN637" s="4">
        <f t="shared" si="79"/>
        <v>6.6893853338381931E-3</v>
      </c>
      <c r="AO637" s="3"/>
      <c r="AP637">
        <v>0</v>
      </c>
      <c r="AR637" t="s">
        <v>0</v>
      </c>
      <c r="AT637" s="2">
        <v>2.89</v>
      </c>
      <c r="AU637" s="1">
        <f t="shared" si="83"/>
        <v>1.7142556770969108</v>
      </c>
      <c r="AV637" s="1">
        <f t="shared" si="84"/>
        <v>1.4155936360360275</v>
      </c>
      <c r="AW637" s="1">
        <f t="shared" si="85"/>
        <v>1.1169315949751444</v>
      </c>
    </row>
    <row r="638" spans="1:49" x14ac:dyDescent="0.2">
      <c r="A638">
        <v>636</v>
      </c>
      <c r="B638" t="s">
        <v>24068</v>
      </c>
      <c r="C638" t="s">
        <v>24067</v>
      </c>
      <c r="E638">
        <v>20187126</v>
      </c>
      <c r="F638" t="s">
        <v>24066</v>
      </c>
      <c r="G638" t="s">
        <v>15</v>
      </c>
      <c r="H638" t="s">
        <v>14</v>
      </c>
      <c r="I638" t="s">
        <v>24065</v>
      </c>
      <c r="J638">
        <v>60025525</v>
      </c>
      <c r="K638" t="s">
        <v>24064</v>
      </c>
      <c r="L638" t="s">
        <v>24063</v>
      </c>
      <c r="M638" t="s">
        <v>282</v>
      </c>
      <c r="N638">
        <v>3</v>
      </c>
      <c r="O638" t="s">
        <v>24062</v>
      </c>
      <c r="P638" t="s">
        <v>24061</v>
      </c>
      <c r="Q638" t="s">
        <v>24060</v>
      </c>
      <c r="R638" s="7">
        <v>40299</v>
      </c>
      <c r="S638" s="8">
        <f t="shared" si="80"/>
        <v>2010</v>
      </c>
      <c r="T638" s="8">
        <v>2010</v>
      </c>
      <c r="U638" s="8">
        <f t="shared" si="81"/>
        <v>12</v>
      </c>
      <c r="V638" s="7">
        <v>40299</v>
      </c>
      <c r="W638" t="s">
        <v>14484</v>
      </c>
      <c r="X638" s="2">
        <v>1.855</v>
      </c>
      <c r="Y638" s="6">
        <f t="shared" si="78"/>
        <v>4.9518165558847867E-2</v>
      </c>
      <c r="AA638">
        <v>219967</v>
      </c>
      <c r="AB638">
        <v>16689</v>
      </c>
      <c r="AC638">
        <v>10969861</v>
      </c>
      <c r="AD638" t="s">
        <v>5</v>
      </c>
      <c r="AE638">
        <v>518</v>
      </c>
      <c r="AF638">
        <v>9</v>
      </c>
      <c r="AH638" t="s">
        <v>24059</v>
      </c>
      <c r="AI638" t="s">
        <v>24058</v>
      </c>
      <c r="AJ638" t="s">
        <v>24057</v>
      </c>
      <c r="AK638" t="s">
        <v>24056</v>
      </c>
      <c r="AL638">
        <v>45</v>
      </c>
      <c r="AM638" s="5">
        <f t="shared" si="82"/>
        <v>3.75</v>
      </c>
      <c r="AN638" s="4">
        <f t="shared" si="79"/>
        <v>5.6796667928814843E-3</v>
      </c>
      <c r="AO638" s="3"/>
      <c r="AP638">
        <v>0</v>
      </c>
      <c r="AR638" t="s">
        <v>0</v>
      </c>
      <c r="AT638" s="2">
        <v>3.2149999999999999</v>
      </c>
      <c r="AU638" s="1">
        <f t="shared" si="83"/>
        <v>3.6366615929057948</v>
      </c>
      <c r="AV638" s="1">
        <f t="shared" si="84"/>
        <v>2.7598916175864674</v>
      </c>
      <c r="AW638" s="1">
        <f t="shared" si="85"/>
        <v>1.8831216422671395</v>
      </c>
    </row>
    <row r="639" spans="1:49" x14ac:dyDescent="0.2">
      <c r="A639">
        <v>637</v>
      </c>
      <c r="B639" t="s">
        <v>24055</v>
      </c>
      <c r="C639" t="s">
        <v>24054</v>
      </c>
      <c r="D639" t="s">
        <v>24053</v>
      </c>
      <c r="F639" t="s">
        <v>24052</v>
      </c>
      <c r="G639" t="s">
        <v>15</v>
      </c>
      <c r="H639" t="s">
        <v>14</v>
      </c>
      <c r="I639" t="s">
        <v>11207</v>
      </c>
      <c r="J639">
        <v>60000063</v>
      </c>
      <c r="K639" t="s">
        <v>24051</v>
      </c>
      <c r="L639" t="s">
        <v>24050</v>
      </c>
      <c r="M639" t="s">
        <v>330</v>
      </c>
      <c r="N639">
        <v>2</v>
      </c>
      <c r="O639" t="s">
        <v>11205</v>
      </c>
      <c r="P639" t="s">
        <v>11204</v>
      </c>
      <c r="Q639" t="s">
        <v>24049</v>
      </c>
      <c r="R639" s="7">
        <v>40299</v>
      </c>
      <c r="S639" s="8">
        <f t="shared" si="80"/>
        <v>2010</v>
      </c>
      <c r="T639" s="8">
        <v>2010</v>
      </c>
      <c r="U639" s="8">
        <f t="shared" si="81"/>
        <v>12</v>
      </c>
      <c r="V639" s="7">
        <v>40299</v>
      </c>
      <c r="W639" t="s">
        <v>24048</v>
      </c>
      <c r="X639" s="2">
        <v>0.66500000000000004</v>
      </c>
      <c r="Y639" s="6">
        <f t="shared" si="78"/>
        <v>1.7751795200341692E-2</v>
      </c>
      <c r="AA639">
        <v>3048853</v>
      </c>
      <c r="AB639">
        <v>28526</v>
      </c>
      <c r="AD639" t="s">
        <v>5</v>
      </c>
      <c r="AE639">
        <v>322</v>
      </c>
      <c r="AF639" s="9">
        <v>44539</v>
      </c>
      <c r="AH639" t="s">
        <v>24047</v>
      </c>
      <c r="AI639" t="s">
        <v>24046</v>
      </c>
      <c r="AJ639" t="s">
        <v>24045</v>
      </c>
      <c r="AK639" t="s">
        <v>24044</v>
      </c>
      <c r="AL639">
        <v>7</v>
      </c>
      <c r="AM639" s="5">
        <f t="shared" si="82"/>
        <v>0.58333333333333337</v>
      </c>
      <c r="AN639" s="4">
        <f t="shared" si="79"/>
        <v>8.835037233371198E-4</v>
      </c>
      <c r="AO639" s="3"/>
      <c r="AP639">
        <v>0</v>
      </c>
      <c r="AR639" t="s">
        <v>0</v>
      </c>
      <c r="AT639" s="2" t="s">
        <v>66</v>
      </c>
      <c r="AU639" s="1">
        <f t="shared" si="83"/>
        <v>1.269130775724032</v>
      </c>
      <c r="AV639" s="1">
        <f t="shared" si="84"/>
        <v>0.93176494618394057</v>
      </c>
      <c r="AW639" s="1">
        <f t="shared" si="85"/>
        <v>0.59439911664384903</v>
      </c>
    </row>
    <row r="640" spans="1:49" x14ac:dyDescent="0.2">
      <c r="A640">
        <v>638</v>
      </c>
      <c r="B640" t="s">
        <v>24043</v>
      </c>
      <c r="C640" t="s">
        <v>24042</v>
      </c>
      <c r="D640" t="s">
        <v>24041</v>
      </c>
      <c r="F640" t="s">
        <v>24040</v>
      </c>
      <c r="G640" t="s">
        <v>15</v>
      </c>
      <c r="H640" t="s">
        <v>14</v>
      </c>
      <c r="I640" t="s">
        <v>24039</v>
      </c>
      <c r="J640">
        <v>60057258</v>
      </c>
      <c r="K640" t="s">
        <v>24038</v>
      </c>
      <c r="L640" t="s">
        <v>24037</v>
      </c>
      <c r="M640" t="s">
        <v>24036</v>
      </c>
      <c r="N640">
        <v>3</v>
      </c>
      <c r="O640" t="s">
        <v>24035</v>
      </c>
      <c r="P640" t="s">
        <v>24034</v>
      </c>
      <c r="Q640" t="s">
        <v>24033</v>
      </c>
      <c r="R640" s="7">
        <v>40299</v>
      </c>
      <c r="S640" s="8">
        <f t="shared" si="80"/>
        <v>2010</v>
      </c>
      <c r="T640" s="8">
        <v>2010</v>
      </c>
      <c r="U640" s="8">
        <f t="shared" si="81"/>
        <v>12</v>
      </c>
      <c r="V640" s="7">
        <v>40299</v>
      </c>
      <c r="W640" t="s">
        <v>24032</v>
      </c>
      <c r="X640" s="2">
        <v>1.56</v>
      </c>
      <c r="Y640" s="6">
        <f t="shared" si="78"/>
        <v>4.1643309041403065E-2</v>
      </c>
      <c r="AA640">
        <v>162361</v>
      </c>
      <c r="AB640">
        <v>16313</v>
      </c>
      <c r="AD640" t="s">
        <v>5</v>
      </c>
      <c r="AE640">
        <v>89</v>
      </c>
      <c r="AF640">
        <v>5</v>
      </c>
      <c r="AH640" t="s">
        <v>24031</v>
      </c>
      <c r="AI640" t="s">
        <v>24030</v>
      </c>
      <c r="AJ640" t="s">
        <v>24029</v>
      </c>
      <c r="AK640" t="s">
        <v>24028</v>
      </c>
      <c r="AL640">
        <v>7</v>
      </c>
      <c r="AM640" s="5">
        <f t="shared" si="82"/>
        <v>0.58333333333333337</v>
      </c>
      <c r="AN640" s="4">
        <f t="shared" si="79"/>
        <v>8.835037233371198E-4</v>
      </c>
      <c r="AO640" s="3"/>
      <c r="AP640">
        <v>0</v>
      </c>
      <c r="AQ640" t="s">
        <v>24027</v>
      </c>
      <c r="AR640" t="s">
        <v>24026</v>
      </c>
      <c r="AS640" t="s">
        <v>24025</v>
      </c>
      <c r="AT640" s="2">
        <v>6.609</v>
      </c>
      <c r="AU640" s="1">
        <f t="shared" si="83"/>
        <v>2.941536744598328</v>
      </c>
      <c r="AV640" s="1">
        <f t="shared" si="84"/>
        <v>2.1263406382370094</v>
      </c>
      <c r="AW640" s="1">
        <f t="shared" si="85"/>
        <v>1.3111445318756902</v>
      </c>
    </row>
    <row r="641" spans="1:49" x14ac:dyDescent="0.2">
      <c r="A641">
        <v>639</v>
      </c>
      <c r="B641" t="s">
        <v>24024</v>
      </c>
      <c r="C641" t="s">
        <v>24023</v>
      </c>
      <c r="D641" t="s">
        <v>24022</v>
      </c>
      <c r="E641">
        <v>20085786</v>
      </c>
      <c r="F641" t="s">
        <v>24021</v>
      </c>
      <c r="G641" t="s">
        <v>15</v>
      </c>
      <c r="H641" t="s">
        <v>14</v>
      </c>
      <c r="I641" t="s">
        <v>24020</v>
      </c>
      <c r="J641" t="s">
        <v>24019</v>
      </c>
      <c r="K641" t="s">
        <v>24018</v>
      </c>
      <c r="L641" t="s">
        <v>24017</v>
      </c>
      <c r="M641" t="s">
        <v>24016</v>
      </c>
      <c r="N641">
        <v>3</v>
      </c>
      <c r="O641" t="s">
        <v>24015</v>
      </c>
      <c r="P641" t="s">
        <v>24014</v>
      </c>
      <c r="Q641" t="s">
        <v>24013</v>
      </c>
      <c r="R641" s="7">
        <v>40299</v>
      </c>
      <c r="S641" s="8">
        <f t="shared" si="80"/>
        <v>2010</v>
      </c>
      <c r="T641" s="8">
        <v>2010</v>
      </c>
      <c r="U641" s="8">
        <f t="shared" si="81"/>
        <v>12</v>
      </c>
      <c r="V641" s="7">
        <v>40299</v>
      </c>
      <c r="W641" t="s">
        <v>12149</v>
      </c>
      <c r="X641" s="2">
        <v>1.113</v>
      </c>
      <c r="Y641" s="6">
        <f t="shared" si="78"/>
        <v>2.9710899335308721E-2</v>
      </c>
      <c r="AA641">
        <v>1664328</v>
      </c>
      <c r="AB641">
        <v>14285</v>
      </c>
      <c r="AC641">
        <v>18727549</v>
      </c>
      <c r="AD641" t="s">
        <v>5</v>
      </c>
      <c r="AE641">
        <v>209</v>
      </c>
      <c r="AF641">
        <v>1</v>
      </c>
      <c r="AH641" t="s">
        <v>24012</v>
      </c>
      <c r="AI641" t="s">
        <v>24011</v>
      </c>
      <c r="AJ641" t="s">
        <v>24010</v>
      </c>
      <c r="AK641" t="s">
        <v>24009</v>
      </c>
      <c r="AL641">
        <v>39</v>
      </c>
      <c r="AM641" s="5">
        <f t="shared" si="82"/>
        <v>3.25</v>
      </c>
      <c r="AN641" s="4">
        <f t="shared" si="79"/>
        <v>4.9223778871639529E-3</v>
      </c>
      <c r="AO641" s="3"/>
      <c r="AP641">
        <v>0</v>
      </c>
      <c r="AQ641" t="s">
        <v>2814</v>
      </c>
      <c r="AR641" t="s">
        <v>0</v>
      </c>
      <c r="AS641" t="s">
        <v>2812</v>
      </c>
      <c r="AT641" s="2">
        <v>3.3319999999999999</v>
      </c>
      <c r="AU641" s="1">
        <f t="shared" si="83"/>
        <v>2.2274342900865287</v>
      </c>
      <c r="AV641" s="1">
        <f t="shared" si="84"/>
        <v>1.7316638611236339</v>
      </c>
      <c r="AW641" s="1">
        <f t="shared" si="85"/>
        <v>1.2358934321607384</v>
      </c>
    </row>
    <row r="642" spans="1:49" x14ac:dyDescent="0.2">
      <c r="A642">
        <v>640</v>
      </c>
      <c r="B642" t="s">
        <v>24008</v>
      </c>
      <c r="C642" t="s">
        <v>24007</v>
      </c>
      <c r="D642" t="s">
        <v>24006</v>
      </c>
      <c r="F642" t="s">
        <v>24005</v>
      </c>
      <c r="G642" t="s">
        <v>15</v>
      </c>
      <c r="H642" t="s">
        <v>14</v>
      </c>
      <c r="I642" t="s">
        <v>17051</v>
      </c>
      <c r="J642" t="s">
        <v>23952</v>
      </c>
      <c r="K642" t="s">
        <v>23951</v>
      </c>
      <c r="L642" t="s">
        <v>23950</v>
      </c>
      <c r="M642" t="s">
        <v>2701</v>
      </c>
      <c r="N642">
        <v>2</v>
      </c>
      <c r="O642" t="s">
        <v>24004</v>
      </c>
      <c r="P642" t="s">
        <v>24003</v>
      </c>
      <c r="Q642" t="s">
        <v>23952</v>
      </c>
      <c r="R642" s="7">
        <v>40299</v>
      </c>
      <c r="S642" s="8">
        <f t="shared" si="80"/>
        <v>2010</v>
      </c>
      <c r="T642" s="8">
        <v>2010</v>
      </c>
      <c r="U642" s="8">
        <f t="shared" si="81"/>
        <v>12</v>
      </c>
      <c r="V642" s="7">
        <v>40299</v>
      </c>
      <c r="W642" t="s">
        <v>166</v>
      </c>
      <c r="X642" s="2">
        <v>1.2290000000000001</v>
      </c>
      <c r="Y642" s="6">
        <f t="shared" ref="Y642:Y705" si="86">(X642-$Z$4)/($Z$3-$Z$4)</f>
        <v>3.2807453084541263E-2</v>
      </c>
      <c r="AA642">
        <v>207683</v>
      </c>
      <c r="AB642">
        <v>14398</v>
      </c>
      <c r="AD642" t="s">
        <v>5</v>
      </c>
      <c r="AE642">
        <v>47</v>
      </c>
      <c r="AF642">
        <v>9</v>
      </c>
      <c r="AH642" t="s">
        <v>24002</v>
      </c>
      <c r="AI642" t="s">
        <v>24001</v>
      </c>
      <c r="AJ642" t="s">
        <v>24000</v>
      </c>
      <c r="AK642" t="s">
        <v>23999</v>
      </c>
      <c r="AL642">
        <v>57</v>
      </c>
      <c r="AM642" s="5">
        <f t="shared" si="82"/>
        <v>4.75</v>
      </c>
      <c r="AN642" s="4">
        <f t="shared" ref="AN642:AN705" si="87">(AM642-$AO$4)/($AO$3-$AO$4)</f>
        <v>7.1942446043165471E-3</v>
      </c>
      <c r="AO642" s="3"/>
      <c r="AP642">
        <v>1</v>
      </c>
      <c r="AR642" t="s">
        <v>0</v>
      </c>
      <c r="AT642" s="2" t="s">
        <v>66</v>
      </c>
      <c r="AU642" s="1">
        <f t="shared" si="83"/>
        <v>2.5123490540473843</v>
      </c>
      <c r="AV642" s="1">
        <f t="shared" si="84"/>
        <v>2.0000848844428902</v>
      </c>
      <c r="AW642" s="1">
        <f t="shared" si="85"/>
        <v>1.487820714838396</v>
      </c>
    </row>
    <row r="643" spans="1:49" x14ac:dyDescent="0.2">
      <c r="A643">
        <v>641</v>
      </c>
      <c r="B643" t="s">
        <v>23998</v>
      </c>
      <c r="C643" t="s">
        <v>23997</v>
      </c>
      <c r="D643" t="s">
        <v>23996</v>
      </c>
      <c r="F643" t="s">
        <v>23995</v>
      </c>
      <c r="G643" t="s">
        <v>15</v>
      </c>
      <c r="H643" t="s">
        <v>14</v>
      </c>
      <c r="I643" t="s">
        <v>23994</v>
      </c>
      <c r="J643">
        <v>60009941</v>
      </c>
      <c r="K643" t="s">
        <v>23993</v>
      </c>
      <c r="L643" t="s">
        <v>23992</v>
      </c>
      <c r="M643" t="s">
        <v>282</v>
      </c>
      <c r="N643">
        <v>5</v>
      </c>
      <c r="O643" t="s">
        <v>23991</v>
      </c>
      <c r="P643" t="s">
        <v>23990</v>
      </c>
      <c r="Q643" t="s">
        <v>23989</v>
      </c>
      <c r="R643" s="7">
        <v>40299</v>
      </c>
      <c r="S643" s="8">
        <f t="shared" si="80"/>
        <v>2010</v>
      </c>
      <c r="T643" s="8">
        <v>2010</v>
      </c>
      <c r="U643" s="8">
        <f t="shared" si="81"/>
        <v>12</v>
      </c>
      <c r="V643" s="7">
        <v>40299</v>
      </c>
      <c r="W643" t="s">
        <v>23961</v>
      </c>
      <c r="X643" s="2">
        <v>0.55300000000000005</v>
      </c>
      <c r="Y643" s="6">
        <f t="shared" si="86"/>
        <v>1.4762019166599933E-2</v>
      </c>
      <c r="AA643">
        <v>1679317</v>
      </c>
      <c r="AB643">
        <v>26696</v>
      </c>
      <c r="AD643" t="s">
        <v>5</v>
      </c>
      <c r="AE643">
        <v>87</v>
      </c>
      <c r="AF643" s="9">
        <v>44413</v>
      </c>
      <c r="AH643" t="s">
        <v>23988</v>
      </c>
      <c r="AI643" t="s">
        <v>23987</v>
      </c>
      <c r="AJ643" t="s">
        <v>23986</v>
      </c>
      <c r="AK643" t="s">
        <v>23985</v>
      </c>
      <c r="AL643">
        <v>3</v>
      </c>
      <c r="AM643" s="5">
        <f t="shared" si="82"/>
        <v>0.25</v>
      </c>
      <c r="AN643" s="4">
        <f t="shared" si="87"/>
        <v>3.786444528587656E-4</v>
      </c>
      <c r="AO643" s="3"/>
      <c r="AP643">
        <v>0</v>
      </c>
      <c r="AR643" t="s">
        <v>0</v>
      </c>
      <c r="AT643" s="2">
        <v>2.5230000000000001</v>
      </c>
      <c r="AU643" s="1">
        <f t="shared" si="83"/>
        <v>1.0447006752477581</v>
      </c>
      <c r="AV643" s="1">
        <f t="shared" si="84"/>
        <v>0.75703318097293493</v>
      </c>
      <c r="AW643" s="1">
        <f t="shared" si="85"/>
        <v>0.46936568669811152</v>
      </c>
    </row>
    <row r="644" spans="1:49" x14ac:dyDescent="0.2">
      <c r="A644">
        <v>642</v>
      </c>
      <c r="B644" t="s">
        <v>23984</v>
      </c>
      <c r="C644" t="s">
        <v>23983</v>
      </c>
      <c r="D644" t="s">
        <v>23982</v>
      </c>
      <c r="F644" t="s">
        <v>23981</v>
      </c>
      <c r="G644" t="s">
        <v>15</v>
      </c>
      <c r="H644" t="s">
        <v>14</v>
      </c>
      <c r="I644" t="s">
        <v>23980</v>
      </c>
      <c r="J644">
        <v>60024621</v>
      </c>
      <c r="K644" t="s">
        <v>201</v>
      </c>
      <c r="L644" t="s">
        <v>200</v>
      </c>
      <c r="M644" t="s">
        <v>199</v>
      </c>
      <c r="N644">
        <v>5</v>
      </c>
      <c r="O644" t="s">
        <v>23979</v>
      </c>
      <c r="P644" t="s">
        <v>23978</v>
      </c>
      <c r="Q644" t="s">
        <v>196</v>
      </c>
      <c r="R644" s="7">
        <v>40299</v>
      </c>
      <c r="S644" s="8">
        <f t="shared" si="80"/>
        <v>2010</v>
      </c>
      <c r="T644" s="8">
        <v>2010</v>
      </c>
      <c r="U644" s="8">
        <f t="shared" si="81"/>
        <v>12</v>
      </c>
      <c r="V644" s="7">
        <v>40299</v>
      </c>
      <c r="W644" t="s">
        <v>23961</v>
      </c>
      <c r="X644" s="2">
        <v>0.55300000000000005</v>
      </c>
      <c r="Y644" s="6">
        <f t="shared" si="86"/>
        <v>1.4762019166599933E-2</v>
      </c>
      <c r="AA644">
        <v>1679317</v>
      </c>
      <c r="AB644">
        <v>26696</v>
      </c>
      <c r="AD644" t="s">
        <v>5</v>
      </c>
      <c r="AE644">
        <v>87</v>
      </c>
      <c r="AF644" s="9">
        <v>44413</v>
      </c>
      <c r="AH644" t="s">
        <v>23977</v>
      </c>
      <c r="AI644" t="s">
        <v>23976</v>
      </c>
      <c r="AJ644" t="s">
        <v>23975</v>
      </c>
      <c r="AK644" t="s">
        <v>23974</v>
      </c>
      <c r="AL644">
        <v>0</v>
      </c>
      <c r="AM644" s="5">
        <f t="shared" si="82"/>
        <v>0</v>
      </c>
      <c r="AN644" s="4">
        <f t="shared" si="87"/>
        <v>0</v>
      </c>
      <c r="AO644" s="3"/>
      <c r="AP644">
        <v>0</v>
      </c>
      <c r="AR644" t="s">
        <v>0</v>
      </c>
      <c r="AT644" s="2">
        <v>2.5230000000000001</v>
      </c>
      <c r="AU644" s="1">
        <f t="shared" si="83"/>
        <v>1.0333413416619952</v>
      </c>
      <c r="AV644" s="1">
        <f t="shared" si="84"/>
        <v>0.73810095832999667</v>
      </c>
      <c r="AW644" s="1">
        <f t="shared" si="85"/>
        <v>0.44286057499799797</v>
      </c>
    </row>
    <row r="645" spans="1:49" x14ac:dyDescent="0.2">
      <c r="A645">
        <v>643</v>
      </c>
      <c r="B645" t="s">
        <v>23973</v>
      </c>
      <c r="C645" t="s">
        <v>23972</v>
      </c>
      <c r="D645" t="s">
        <v>23971</v>
      </c>
      <c r="F645" t="s">
        <v>23970</v>
      </c>
      <c r="G645" t="s">
        <v>15</v>
      </c>
      <c r="H645" t="s">
        <v>14</v>
      </c>
      <c r="I645" t="s">
        <v>23969</v>
      </c>
      <c r="J645" t="s">
        <v>23968</v>
      </c>
      <c r="K645" t="s">
        <v>23967</v>
      </c>
      <c r="L645" t="s">
        <v>23966</v>
      </c>
      <c r="M645" t="s">
        <v>23965</v>
      </c>
      <c r="N645">
        <v>7</v>
      </c>
      <c r="O645" t="s">
        <v>23964</v>
      </c>
      <c r="P645" t="s">
        <v>23963</v>
      </c>
      <c r="Q645" t="s">
        <v>23962</v>
      </c>
      <c r="R645" s="7">
        <v>40299</v>
      </c>
      <c r="S645" s="8">
        <f t="shared" si="80"/>
        <v>2010</v>
      </c>
      <c r="T645" s="8">
        <v>2010</v>
      </c>
      <c r="U645" s="8">
        <f t="shared" si="81"/>
        <v>12</v>
      </c>
      <c r="V645" s="7">
        <v>40299</v>
      </c>
      <c r="W645" t="s">
        <v>23961</v>
      </c>
      <c r="X645" s="2">
        <v>0.55300000000000005</v>
      </c>
      <c r="Y645" s="6">
        <f t="shared" si="86"/>
        <v>1.4762019166599933E-2</v>
      </c>
      <c r="AA645">
        <v>1679317</v>
      </c>
      <c r="AB645">
        <v>26696</v>
      </c>
      <c r="AD645" t="s">
        <v>5</v>
      </c>
      <c r="AE645">
        <v>87</v>
      </c>
      <c r="AF645" s="9">
        <v>44413</v>
      </c>
      <c r="AH645" t="s">
        <v>23960</v>
      </c>
      <c r="AI645" t="s">
        <v>23959</v>
      </c>
      <c r="AJ645" t="s">
        <v>23958</v>
      </c>
      <c r="AK645" t="s">
        <v>23957</v>
      </c>
      <c r="AL645">
        <v>8</v>
      </c>
      <c r="AM645" s="5">
        <f t="shared" si="82"/>
        <v>0.66666666666666663</v>
      </c>
      <c r="AN645" s="4">
        <f t="shared" si="87"/>
        <v>1.0097185409567082E-3</v>
      </c>
      <c r="AO645" s="3"/>
      <c r="AP645">
        <v>0</v>
      </c>
      <c r="AR645" t="s">
        <v>0</v>
      </c>
      <c r="AT645" s="2">
        <v>2.5230000000000001</v>
      </c>
      <c r="AU645" s="1">
        <f t="shared" si="83"/>
        <v>1.0636328978906964</v>
      </c>
      <c r="AV645" s="1">
        <f t="shared" si="84"/>
        <v>0.78858688537783217</v>
      </c>
      <c r="AW645" s="1">
        <f t="shared" si="85"/>
        <v>0.51354087286496752</v>
      </c>
    </row>
    <row r="646" spans="1:49" x14ac:dyDescent="0.2">
      <c r="A646">
        <v>644</v>
      </c>
      <c r="B646" t="s">
        <v>23956</v>
      </c>
      <c r="C646" t="s">
        <v>23955</v>
      </c>
      <c r="D646" t="s">
        <v>23954</v>
      </c>
      <c r="F646" t="s">
        <v>23953</v>
      </c>
      <c r="G646" t="s">
        <v>15</v>
      </c>
      <c r="H646" t="s">
        <v>14</v>
      </c>
      <c r="I646" t="s">
        <v>3416</v>
      </c>
      <c r="J646" t="s">
        <v>23952</v>
      </c>
      <c r="K646" t="s">
        <v>23951</v>
      </c>
      <c r="L646" t="s">
        <v>23950</v>
      </c>
      <c r="M646" t="s">
        <v>2701</v>
      </c>
      <c r="N646">
        <v>4</v>
      </c>
      <c r="O646" t="s">
        <v>23949</v>
      </c>
      <c r="P646" t="s">
        <v>23948</v>
      </c>
      <c r="Q646" t="s">
        <v>23947</v>
      </c>
      <c r="R646" s="7">
        <v>40299</v>
      </c>
      <c r="S646" s="8">
        <f t="shared" si="80"/>
        <v>2010</v>
      </c>
      <c r="T646" s="8">
        <v>2010</v>
      </c>
      <c r="U646" s="8">
        <f t="shared" si="81"/>
        <v>12</v>
      </c>
      <c r="V646" s="7">
        <v>40299</v>
      </c>
      <c r="W646" t="s">
        <v>147</v>
      </c>
      <c r="X646" s="2">
        <v>0.92500000000000004</v>
      </c>
      <c r="Y646" s="6">
        <f t="shared" si="86"/>
        <v>2.4692346707242199E-2</v>
      </c>
      <c r="AA646">
        <v>9557997</v>
      </c>
      <c r="AB646">
        <v>20307</v>
      </c>
      <c r="AD646" t="s">
        <v>5</v>
      </c>
      <c r="AE646">
        <v>34</v>
      </c>
      <c r="AF646">
        <v>5</v>
      </c>
      <c r="AH646" t="s">
        <v>23946</v>
      </c>
      <c r="AI646" t="s">
        <v>23945</v>
      </c>
      <c r="AJ646" t="s">
        <v>23944</v>
      </c>
      <c r="AK646" t="s">
        <v>23943</v>
      </c>
      <c r="AL646">
        <v>24</v>
      </c>
      <c r="AM646" s="5">
        <f t="shared" si="82"/>
        <v>2</v>
      </c>
      <c r="AN646" s="4">
        <f t="shared" si="87"/>
        <v>3.0291556228701248E-3</v>
      </c>
      <c r="AO646" s="3"/>
      <c r="AP646">
        <v>0</v>
      </c>
      <c r="AR646" t="s">
        <v>0</v>
      </c>
      <c r="AT646" s="2" t="s">
        <v>66</v>
      </c>
      <c r="AU646" s="1">
        <f t="shared" si="83"/>
        <v>1.8193389381930578</v>
      </c>
      <c r="AV646" s="1">
        <f t="shared" si="84"/>
        <v>1.3860751165056162</v>
      </c>
      <c r="AW646" s="1">
        <f t="shared" si="85"/>
        <v>0.95281129481817461</v>
      </c>
    </row>
    <row r="647" spans="1:49" x14ac:dyDescent="0.2">
      <c r="A647">
        <v>645</v>
      </c>
      <c r="B647" t="s">
        <v>23942</v>
      </c>
      <c r="C647" t="s">
        <v>23941</v>
      </c>
      <c r="D647" t="s">
        <v>23940</v>
      </c>
      <c r="F647" t="s">
        <v>23939</v>
      </c>
      <c r="G647" t="s">
        <v>15</v>
      </c>
      <c r="H647" t="s">
        <v>14</v>
      </c>
      <c r="I647" t="s">
        <v>23938</v>
      </c>
      <c r="J647" t="s">
        <v>23937</v>
      </c>
      <c r="K647" t="s">
        <v>23936</v>
      </c>
      <c r="L647" t="s">
        <v>23935</v>
      </c>
      <c r="M647" t="s">
        <v>23934</v>
      </c>
      <c r="N647">
        <v>3</v>
      </c>
      <c r="O647" t="s">
        <v>23933</v>
      </c>
      <c r="P647" t="s">
        <v>23932</v>
      </c>
      <c r="Q647" t="s">
        <v>23931</v>
      </c>
      <c r="R647" s="7">
        <v>40299</v>
      </c>
      <c r="S647" s="8">
        <f t="shared" si="80"/>
        <v>2010</v>
      </c>
      <c r="T647" s="8">
        <v>2010</v>
      </c>
      <c r="U647" s="8">
        <f t="shared" si="81"/>
        <v>12</v>
      </c>
      <c r="V647" s="7">
        <v>40299</v>
      </c>
      <c r="W647" t="s">
        <v>6</v>
      </c>
      <c r="X647" s="2">
        <v>0.90700000000000003</v>
      </c>
      <c r="Y647" s="6">
        <f t="shared" si="86"/>
        <v>2.4211846987533703E-2</v>
      </c>
      <c r="AA647">
        <v>1651684</v>
      </c>
      <c r="AB647">
        <v>25548</v>
      </c>
      <c r="AD647" t="s">
        <v>5</v>
      </c>
      <c r="AE647">
        <v>90</v>
      </c>
      <c r="AF647">
        <v>5</v>
      </c>
      <c r="AH647" t="s">
        <v>23930</v>
      </c>
      <c r="AI647" t="s">
        <v>23929</v>
      </c>
      <c r="AJ647" t="s">
        <v>23928</v>
      </c>
      <c r="AK647" t="s">
        <v>23927</v>
      </c>
      <c r="AL647">
        <v>41</v>
      </c>
      <c r="AM647" s="5">
        <f t="shared" si="82"/>
        <v>3.4166666666666665</v>
      </c>
      <c r="AN647" s="4">
        <f t="shared" si="87"/>
        <v>5.1748075224031303E-3</v>
      </c>
      <c r="AO647" s="3"/>
      <c r="AP647">
        <v>0</v>
      </c>
      <c r="AR647" t="s">
        <v>0</v>
      </c>
      <c r="AT647" s="2">
        <v>4.6619999999999999</v>
      </c>
      <c r="AU647" s="1">
        <f t="shared" si="83"/>
        <v>1.8500735147994531</v>
      </c>
      <c r="AV647" s="1">
        <f t="shared" si="84"/>
        <v>1.4693327254968418</v>
      </c>
      <c r="AW647" s="1">
        <f t="shared" si="85"/>
        <v>1.0885919361942302</v>
      </c>
    </row>
    <row r="648" spans="1:49" x14ac:dyDescent="0.2">
      <c r="A648">
        <v>646</v>
      </c>
      <c r="B648" t="s">
        <v>23926</v>
      </c>
      <c r="C648" t="s">
        <v>23925</v>
      </c>
      <c r="D648" t="s">
        <v>23924</v>
      </c>
      <c r="F648" t="s">
        <v>23923</v>
      </c>
      <c r="G648" t="s">
        <v>15</v>
      </c>
      <c r="H648" t="s">
        <v>14</v>
      </c>
      <c r="I648" t="s">
        <v>23922</v>
      </c>
      <c r="J648">
        <v>60109826</v>
      </c>
      <c r="K648" t="s">
        <v>23921</v>
      </c>
      <c r="L648" t="s">
        <v>23920</v>
      </c>
      <c r="M648" t="s">
        <v>282</v>
      </c>
      <c r="N648">
        <v>1</v>
      </c>
      <c r="O648" t="s">
        <v>23919</v>
      </c>
      <c r="P648">
        <v>7003639262</v>
      </c>
      <c r="Q648">
        <v>60109826</v>
      </c>
      <c r="R648" s="7">
        <v>40299</v>
      </c>
      <c r="S648" s="8">
        <f t="shared" si="80"/>
        <v>2010</v>
      </c>
      <c r="T648" s="8">
        <v>2010</v>
      </c>
      <c r="U648" s="8">
        <f t="shared" si="81"/>
        <v>12</v>
      </c>
      <c r="V648" s="7">
        <v>40299</v>
      </c>
      <c r="W648" t="s">
        <v>6</v>
      </c>
      <c r="X648" s="2">
        <v>0.90700000000000003</v>
      </c>
      <c r="Y648" s="6">
        <f t="shared" si="86"/>
        <v>2.4211846987533703E-2</v>
      </c>
      <c r="AA648">
        <v>1651684</v>
      </c>
      <c r="AB648">
        <v>25548</v>
      </c>
      <c r="AD648" t="s">
        <v>5</v>
      </c>
      <c r="AE648">
        <v>90</v>
      </c>
      <c r="AF648">
        <v>5</v>
      </c>
      <c r="AH648" t="s">
        <v>23918</v>
      </c>
      <c r="AI648" t="s">
        <v>23917</v>
      </c>
      <c r="AJ648" t="s">
        <v>23916</v>
      </c>
      <c r="AK648" t="s">
        <v>23915</v>
      </c>
      <c r="AL648">
        <v>542</v>
      </c>
      <c r="AM648" s="5">
        <f t="shared" si="82"/>
        <v>45.166666666666664</v>
      </c>
      <c r="AN648" s="4">
        <f t="shared" si="87"/>
        <v>6.8408431149816984E-2</v>
      </c>
      <c r="AO648" s="3"/>
      <c r="AP648">
        <v>0</v>
      </c>
      <c r="AQ648" t="s">
        <v>22636</v>
      </c>
      <c r="AR648" t="s">
        <v>0</v>
      </c>
      <c r="AS648" t="s">
        <v>22635</v>
      </c>
      <c r="AT648" s="2">
        <v>4.6619999999999999</v>
      </c>
      <c r="AU648" s="1">
        <f t="shared" si="83"/>
        <v>3.7470822236218684</v>
      </c>
      <c r="AV648" s="1">
        <f t="shared" si="84"/>
        <v>4.6310139068675342</v>
      </c>
      <c r="AW648" s="1">
        <f t="shared" si="85"/>
        <v>5.5149455901131992</v>
      </c>
    </row>
    <row r="649" spans="1:49" x14ac:dyDescent="0.2">
      <c r="A649">
        <v>647</v>
      </c>
      <c r="B649" t="s">
        <v>23914</v>
      </c>
      <c r="C649" t="s">
        <v>23913</v>
      </c>
      <c r="D649" t="s">
        <v>23912</v>
      </c>
      <c r="F649" t="s">
        <v>23911</v>
      </c>
      <c r="G649" t="s">
        <v>15</v>
      </c>
      <c r="H649" t="s">
        <v>14</v>
      </c>
      <c r="I649" t="s">
        <v>23910</v>
      </c>
      <c r="J649" t="s">
        <v>23909</v>
      </c>
      <c r="K649" t="s">
        <v>23908</v>
      </c>
      <c r="L649" t="s">
        <v>2672</v>
      </c>
      <c r="M649" t="s">
        <v>2445</v>
      </c>
      <c r="N649">
        <v>3</v>
      </c>
      <c r="O649" t="s">
        <v>23907</v>
      </c>
      <c r="P649" t="s">
        <v>23906</v>
      </c>
      <c r="Q649" t="s">
        <v>23905</v>
      </c>
      <c r="R649" s="7">
        <v>40299</v>
      </c>
      <c r="S649" s="8">
        <f t="shared" si="80"/>
        <v>2010</v>
      </c>
      <c r="T649" s="8">
        <v>2010</v>
      </c>
      <c r="U649" s="8">
        <f t="shared" si="81"/>
        <v>12</v>
      </c>
      <c r="V649" s="7">
        <v>40299</v>
      </c>
      <c r="W649" t="s">
        <v>6</v>
      </c>
      <c r="X649" s="2">
        <v>0.90700000000000003</v>
      </c>
      <c r="Y649" s="6">
        <f t="shared" si="86"/>
        <v>2.4211846987533703E-2</v>
      </c>
      <c r="AA649">
        <v>1651684</v>
      </c>
      <c r="AB649">
        <v>25548</v>
      </c>
      <c r="AD649" t="s">
        <v>5</v>
      </c>
      <c r="AE649">
        <v>90</v>
      </c>
      <c r="AF649">
        <v>5</v>
      </c>
      <c r="AH649" t="s">
        <v>23904</v>
      </c>
      <c r="AI649" t="s">
        <v>23903</v>
      </c>
      <c r="AJ649" t="s">
        <v>23902</v>
      </c>
      <c r="AK649" t="s">
        <v>23901</v>
      </c>
      <c r="AL649">
        <v>3</v>
      </c>
      <c r="AM649" s="5">
        <f t="shared" si="82"/>
        <v>0.25</v>
      </c>
      <c r="AN649" s="4">
        <f t="shared" si="87"/>
        <v>3.786444528587656E-4</v>
      </c>
      <c r="AO649" s="3"/>
      <c r="AP649">
        <v>0</v>
      </c>
      <c r="AR649" t="s">
        <v>0</v>
      </c>
      <c r="AT649" s="2">
        <v>4.6619999999999999</v>
      </c>
      <c r="AU649" s="1">
        <f t="shared" si="83"/>
        <v>1.7061886227131218</v>
      </c>
      <c r="AV649" s="1">
        <f t="shared" si="84"/>
        <v>1.2295245720196235</v>
      </c>
      <c r="AW649" s="1">
        <f t="shared" si="85"/>
        <v>0.75286052132612458</v>
      </c>
    </row>
    <row r="650" spans="1:49" x14ac:dyDescent="0.2">
      <c r="A650">
        <v>648</v>
      </c>
      <c r="B650" t="s">
        <v>23900</v>
      </c>
      <c r="C650" t="s">
        <v>23899</v>
      </c>
      <c r="D650" t="s">
        <v>23898</v>
      </c>
      <c r="F650" t="s">
        <v>23897</v>
      </c>
      <c r="G650" t="s">
        <v>15</v>
      </c>
      <c r="H650" t="s">
        <v>14</v>
      </c>
      <c r="I650" t="s">
        <v>23896</v>
      </c>
      <c r="J650" t="s">
        <v>23895</v>
      </c>
      <c r="K650" t="s">
        <v>23894</v>
      </c>
      <c r="L650" t="s">
        <v>23893</v>
      </c>
      <c r="M650" t="s">
        <v>23892</v>
      </c>
      <c r="N650">
        <v>3</v>
      </c>
      <c r="O650" t="s">
        <v>23891</v>
      </c>
      <c r="P650" t="s">
        <v>23890</v>
      </c>
      <c r="Q650" t="s">
        <v>23889</v>
      </c>
      <c r="R650" s="7">
        <v>40299</v>
      </c>
      <c r="S650" s="8">
        <f t="shared" si="80"/>
        <v>2010</v>
      </c>
      <c r="T650" s="8">
        <v>2010</v>
      </c>
      <c r="U650" s="8">
        <f t="shared" si="81"/>
        <v>12</v>
      </c>
      <c r="V650" s="7">
        <v>40299</v>
      </c>
      <c r="W650" t="s">
        <v>23888</v>
      </c>
      <c r="X650" s="2">
        <v>1.825</v>
      </c>
      <c r="Y650" s="6">
        <f t="shared" si="86"/>
        <v>4.8717332692667044E-2</v>
      </c>
      <c r="AA650">
        <v>9601481</v>
      </c>
      <c r="AB650">
        <v>27569</v>
      </c>
      <c r="AD650" t="s">
        <v>5</v>
      </c>
      <c r="AE650">
        <v>35</v>
      </c>
      <c r="AF650">
        <v>5</v>
      </c>
      <c r="AH650" t="s">
        <v>23887</v>
      </c>
      <c r="AI650" t="s">
        <v>23886</v>
      </c>
      <c r="AJ650" t="s">
        <v>23885</v>
      </c>
      <c r="AK650" t="s">
        <v>23884</v>
      </c>
      <c r="AL650">
        <v>36</v>
      </c>
      <c r="AM650" s="5">
        <f t="shared" si="82"/>
        <v>3</v>
      </c>
      <c r="AN650" s="4">
        <f t="shared" si="87"/>
        <v>4.5437334343051876E-3</v>
      </c>
      <c r="AO650" s="3"/>
      <c r="AP650">
        <v>0</v>
      </c>
      <c r="AR650" t="s">
        <v>0</v>
      </c>
      <c r="AT650" s="2">
        <v>8.0009999999999994</v>
      </c>
      <c r="AU650" s="1">
        <f t="shared" si="83"/>
        <v>3.5465252915158487</v>
      </c>
      <c r="AV650" s="1">
        <f t="shared" si="84"/>
        <v>2.6630533063486119</v>
      </c>
      <c r="AW650" s="1">
        <f t="shared" si="85"/>
        <v>1.7795813211813745</v>
      </c>
    </row>
    <row r="651" spans="1:49" x14ac:dyDescent="0.2">
      <c r="A651">
        <v>649</v>
      </c>
      <c r="B651" t="s">
        <v>23883</v>
      </c>
      <c r="C651" t="s">
        <v>23882</v>
      </c>
      <c r="F651" t="s">
        <v>23881</v>
      </c>
      <c r="G651" t="s">
        <v>15</v>
      </c>
      <c r="H651" t="s">
        <v>14</v>
      </c>
      <c r="I651" t="s">
        <v>23880</v>
      </c>
      <c r="J651" t="s">
        <v>23879</v>
      </c>
      <c r="K651" t="s">
        <v>23878</v>
      </c>
      <c r="L651" t="s">
        <v>23877</v>
      </c>
      <c r="M651" t="s">
        <v>6251</v>
      </c>
      <c r="N651">
        <v>5</v>
      </c>
      <c r="O651" t="s">
        <v>23876</v>
      </c>
      <c r="P651" t="s">
        <v>23875</v>
      </c>
      <c r="Q651" t="s">
        <v>23874</v>
      </c>
      <c r="R651" s="7">
        <v>40298</v>
      </c>
      <c r="S651" s="8">
        <f t="shared" si="80"/>
        <v>2010</v>
      </c>
      <c r="T651" s="8">
        <v>2010</v>
      </c>
      <c r="U651" s="8">
        <f t="shared" si="81"/>
        <v>12</v>
      </c>
      <c r="V651" s="7">
        <v>2010</v>
      </c>
      <c r="W651" t="s">
        <v>8414</v>
      </c>
      <c r="X651" s="2">
        <v>0.46100000000000002</v>
      </c>
      <c r="Y651" s="6">
        <f t="shared" si="86"/>
        <v>1.2306131710312059E-2</v>
      </c>
      <c r="AA651">
        <v>16871472</v>
      </c>
      <c r="AB651">
        <v>18202</v>
      </c>
      <c r="AC651">
        <v>16871499</v>
      </c>
      <c r="AD651" t="s">
        <v>5</v>
      </c>
      <c r="AE651">
        <v>2010</v>
      </c>
      <c r="AG651">
        <v>302151</v>
      </c>
      <c r="AI651" t="s">
        <v>23873</v>
      </c>
      <c r="AK651" t="s">
        <v>23872</v>
      </c>
      <c r="AL651">
        <v>0</v>
      </c>
      <c r="AM651" s="5">
        <f t="shared" si="82"/>
        <v>0</v>
      </c>
      <c r="AN651" s="4">
        <f t="shared" si="87"/>
        <v>0</v>
      </c>
      <c r="AO651" s="3"/>
      <c r="AP651">
        <v>1</v>
      </c>
      <c r="AR651" t="s">
        <v>0</v>
      </c>
      <c r="AT651" s="2" t="s">
        <v>66</v>
      </c>
      <c r="AU651" s="1">
        <f t="shared" si="83"/>
        <v>0.86142921972184405</v>
      </c>
      <c r="AV651" s="1">
        <f t="shared" si="84"/>
        <v>0.61530658551560291</v>
      </c>
      <c r="AW651" s="1">
        <f t="shared" si="85"/>
        <v>0.36918395130936177</v>
      </c>
    </row>
    <row r="652" spans="1:49" x14ac:dyDescent="0.2">
      <c r="A652">
        <v>650</v>
      </c>
      <c r="B652" t="s">
        <v>23871</v>
      </c>
      <c r="C652" t="s">
        <v>23870</v>
      </c>
      <c r="F652" t="s">
        <v>23869</v>
      </c>
      <c r="G652" t="s">
        <v>15</v>
      </c>
      <c r="H652" t="s">
        <v>14</v>
      </c>
      <c r="I652" t="s">
        <v>23868</v>
      </c>
      <c r="J652">
        <v>60005593</v>
      </c>
      <c r="K652" t="s">
        <v>23859</v>
      </c>
      <c r="L652" t="s">
        <v>2715</v>
      </c>
      <c r="M652" t="s">
        <v>1308</v>
      </c>
      <c r="N652">
        <v>4</v>
      </c>
      <c r="O652" t="s">
        <v>23867</v>
      </c>
      <c r="P652" t="s">
        <v>23866</v>
      </c>
      <c r="Q652" t="s">
        <v>23865</v>
      </c>
      <c r="R652" s="7">
        <v>40298</v>
      </c>
      <c r="S652" s="8">
        <f t="shared" si="80"/>
        <v>2010</v>
      </c>
      <c r="T652" s="8">
        <v>2010</v>
      </c>
      <c r="U652" s="8">
        <f t="shared" si="81"/>
        <v>12</v>
      </c>
      <c r="V652" s="7">
        <v>2010</v>
      </c>
      <c r="W652" t="s">
        <v>3695</v>
      </c>
      <c r="X652" s="2">
        <v>1.3280000000000001</v>
      </c>
      <c r="Y652" s="6">
        <f t="shared" si="86"/>
        <v>3.5450201542937994E-2</v>
      </c>
      <c r="AA652">
        <v>15361225</v>
      </c>
      <c r="AB652">
        <v>18894</v>
      </c>
      <c r="AD652" t="s">
        <v>5</v>
      </c>
      <c r="AE652">
        <v>9</v>
      </c>
      <c r="AG652">
        <v>5439860</v>
      </c>
      <c r="AH652" t="s">
        <v>23864</v>
      </c>
      <c r="AI652" t="s">
        <v>23863</v>
      </c>
      <c r="AJ652" t="s">
        <v>23862</v>
      </c>
      <c r="AK652" t="s">
        <v>23861</v>
      </c>
      <c r="AL652">
        <v>82</v>
      </c>
      <c r="AM652" s="5">
        <f t="shared" si="82"/>
        <v>6.833333333333333</v>
      </c>
      <c r="AN652" s="4">
        <f t="shared" si="87"/>
        <v>1.0349615044806261E-2</v>
      </c>
      <c r="AO652" s="3"/>
      <c r="AP652">
        <v>0</v>
      </c>
      <c r="AQ652" t="s">
        <v>23860</v>
      </c>
      <c r="AR652" t="s">
        <v>0</v>
      </c>
      <c r="AS652" t="s">
        <v>23859</v>
      </c>
      <c r="AT652" s="2">
        <v>3.8340000000000001</v>
      </c>
      <c r="AU652" s="1">
        <f t="shared" si="83"/>
        <v>2.7920025593498474</v>
      </c>
      <c r="AV652" s="1">
        <f t="shared" si="84"/>
        <v>2.2899908293872127</v>
      </c>
      <c r="AW652" s="1">
        <f t="shared" si="85"/>
        <v>1.7879790994245779</v>
      </c>
    </row>
    <row r="653" spans="1:49" x14ac:dyDescent="0.2">
      <c r="A653">
        <v>651</v>
      </c>
      <c r="B653" t="s">
        <v>23858</v>
      </c>
      <c r="C653" t="s">
        <v>23857</v>
      </c>
      <c r="D653" t="s">
        <v>23856</v>
      </c>
      <c r="F653" t="s">
        <v>23855</v>
      </c>
      <c r="G653" t="s">
        <v>15</v>
      </c>
      <c r="H653" t="s">
        <v>14</v>
      </c>
      <c r="I653" t="s">
        <v>23842</v>
      </c>
      <c r="J653" t="s">
        <v>23841</v>
      </c>
      <c r="K653" t="s">
        <v>23840</v>
      </c>
      <c r="L653" t="s">
        <v>23839</v>
      </c>
      <c r="M653" t="s">
        <v>23838</v>
      </c>
      <c r="N653">
        <v>8</v>
      </c>
      <c r="O653" t="s">
        <v>23854</v>
      </c>
      <c r="P653" t="s">
        <v>23853</v>
      </c>
      <c r="Q653" t="s">
        <v>23852</v>
      </c>
      <c r="R653" s="7">
        <v>40298</v>
      </c>
      <c r="S653" s="8">
        <f t="shared" si="80"/>
        <v>2010</v>
      </c>
      <c r="T653" s="8">
        <v>2010</v>
      </c>
      <c r="U653" s="8">
        <f t="shared" si="81"/>
        <v>12</v>
      </c>
      <c r="V653" s="7">
        <v>40298</v>
      </c>
      <c r="W653" t="s">
        <v>23834</v>
      </c>
      <c r="X653" s="2">
        <v>0.54400000000000004</v>
      </c>
      <c r="Y653" s="6">
        <f t="shared" si="86"/>
        <v>1.4521769306745683E-2</v>
      </c>
      <c r="AA653">
        <v>406090</v>
      </c>
      <c r="AB653">
        <v>12347</v>
      </c>
      <c r="AD653" t="s">
        <v>5</v>
      </c>
      <c r="AE653">
        <v>518</v>
      </c>
      <c r="AF653">
        <v>13</v>
      </c>
      <c r="AH653" t="s">
        <v>23851</v>
      </c>
      <c r="AI653" t="s">
        <v>23850</v>
      </c>
      <c r="AJ653" t="s">
        <v>23849</v>
      </c>
      <c r="AK653" t="s">
        <v>23848</v>
      </c>
      <c r="AL653">
        <v>11</v>
      </c>
      <c r="AM653" s="5">
        <f t="shared" si="82"/>
        <v>0.91666666666666663</v>
      </c>
      <c r="AN653" s="4">
        <f t="shared" si="87"/>
        <v>1.3883629938154739E-3</v>
      </c>
      <c r="AO653" s="3"/>
      <c r="AP653">
        <v>0</v>
      </c>
      <c r="AQ653" t="s">
        <v>17315</v>
      </c>
      <c r="AR653" t="s">
        <v>23847</v>
      </c>
      <c r="AS653" t="s">
        <v>17314</v>
      </c>
      <c r="AT653" s="2">
        <v>2.1829999999999998</v>
      </c>
      <c r="AU653" s="1">
        <f t="shared" si="83"/>
        <v>1.0581747412866618</v>
      </c>
      <c r="AV653" s="1">
        <f t="shared" si="84"/>
        <v>0.79550661502805786</v>
      </c>
      <c r="AW653" s="1">
        <f t="shared" si="85"/>
        <v>0.53283848876945361</v>
      </c>
    </row>
    <row r="654" spans="1:49" x14ac:dyDescent="0.2">
      <c r="A654">
        <v>652</v>
      </c>
      <c r="B654" t="s">
        <v>23846</v>
      </c>
      <c r="C654" t="s">
        <v>23845</v>
      </c>
      <c r="D654" t="s">
        <v>23844</v>
      </c>
      <c r="F654" t="s">
        <v>23843</v>
      </c>
      <c r="G654" t="s">
        <v>15</v>
      </c>
      <c r="H654" t="s">
        <v>14</v>
      </c>
      <c r="I654" t="s">
        <v>23842</v>
      </c>
      <c r="J654" t="s">
        <v>23841</v>
      </c>
      <c r="K654" t="s">
        <v>23840</v>
      </c>
      <c r="L654" t="s">
        <v>23839</v>
      </c>
      <c r="M654" t="s">
        <v>23838</v>
      </c>
      <c r="N654">
        <v>7</v>
      </c>
      <c r="O654" t="s">
        <v>23837</v>
      </c>
      <c r="P654" t="s">
        <v>23836</v>
      </c>
      <c r="Q654" t="s">
        <v>23835</v>
      </c>
      <c r="R654" s="7">
        <v>40298</v>
      </c>
      <c r="S654" s="8">
        <f t="shared" si="80"/>
        <v>2010</v>
      </c>
      <c r="T654" s="8">
        <v>2010</v>
      </c>
      <c r="U654" s="8">
        <f t="shared" si="81"/>
        <v>12</v>
      </c>
      <c r="V654" s="7">
        <v>40298</v>
      </c>
      <c r="W654" t="s">
        <v>23834</v>
      </c>
      <c r="X654" s="2">
        <v>0.54400000000000004</v>
      </c>
      <c r="Y654" s="6">
        <f t="shared" si="86"/>
        <v>1.4521769306745683E-2</v>
      </c>
      <c r="AA654">
        <v>406090</v>
      </c>
      <c r="AB654">
        <v>12347</v>
      </c>
      <c r="AD654" t="s">
        <v>5</v>
      </c>
      <c r="AE654">
        <v>518</v>
      </c>
      <c r="AF654">
        <v>13</v>
      </c>
      <c r="AH654" t="s">
        <v>23833</v>
      </c>
      <c r="AI654" t="s">
        <v>23832</v>
      </c>
      <c r="AJ654" t="s">
        <v>23831</v>
      </c>
      <c r="AK654" t="s">
        <v>23830</v>
      </c>
      <c r="AL654">
        <v>11</v>
      </c>
      <c r="AM654" s="5">
        <f t="shared" si="82"/>
        <v>0.91666666666666663</v>
      </c>
      <c r="AN654" s="4">
        <f t="shared" si="87"/>
        <v>1.3883629938154739E-3</v>
      </c>
      <c r="AO654" s="3"/>
      <c r="AP654">
        <v>0</v>
      </c>
      <c r="AQ654" t="s">
        <v>23829</v>
      </c>
      <c r="AR654" t="s">
        <v>23828</v>
      </c>
      <c r="AS654" t="s">
        <v>17314</v>
      </c>
      <c r="AT654" s="2">
        <v>2.1829999999999998</v>
      </c>
      <c r="AU654" s="1">
        <f t="shared" si="83"/>
        <v>1.0581747412866618</v>
      </c>
      <c r="AV654" s="1">
        <f t="shared" si="84"/>
        <v>0.79550661502805786</v>
      </c>
      <c r="AW654" s="1">
        <f t="shared" si="85"/>
        <v>0.53283848876945361</v>
      </c>
    </row>
    <row r="655" spans="1:49" x14ac:dyDescent="0.2">
      <c r="A655">
        <v>653</v>
      </c>
      <c r="B655" t="s">
        <v>23827</v>
      </c>
      <c r="F655" t="s">
        <v>23826</v>
      </c>
      <c r="G655" t="s">
        <v>15</v>
      </c>
      <c r="H655" t="s">
        <v>14</v>
      </c>
      <c r="I655" t="s">
        <v>23825</v>
      </c>
      <c r="J655" t="s">
        <v>23824</v>
      </c>
      <c r="K655" t="s">
        <v>23823</v>
      </c>
      <c r="L655" t="s">
        <v>23822</v>
      </c>
      <c r="M655" t="s">
        <v>23821</v>
      </c>
      <c r="N655">
        <v>2</v>
      </c>
      <c r="O655" t="s">
        <v>23820</v>
      </c>
      <c r="P655" t="s">
        <v>23819</v>
      </c>
      <c r="Q655" t="s">
        <v>23818</v>
      </c>
      <c r="R655" s="7">
        <v>40297</v>
      </c>
      <c r="S655" s="8">
        <f t="shared" si="80"/>
        <v>2010</v>
      </c>
      <c r="T655" s="8">
        <v>2010</v>
      </c>
      <c r="U655" s="8">
        <f t="shared" si="81"/>
        <v>12</v>
      </c>
      <c r="V655" s="7">
        <v>40297</v>
      </c>
      <c r="W655" t="s">
        <v>15867</v>
      </c>
      <c r="X655" s="2">
        <v>0.621</v>
      </c>
      <c r="Y655" s="6">
        <f t="shared" si="86"/>
        <v>1.6577240329943142E-2</v>
      </c>
      <c r="AA655">
        <v>11755326</v>
      </c>
      <c r="AB655">
        <v>4700151916</v>
      </c>
      <c r="AC655">
        <v>11755334</v>
      </c>
      <c r="AD655" t="s">
        <v>5</v>
      </c>
      <c r="AF655">
        <v>2440</v>
      </c>
      <c r="AH655" t="s">
        <v>23817</v>
      </c>
      <c r="AI655" t="s">
        <v>23816</v>
      </c>
      <c r="AJ655" t="s">
        <v>23815</v>
      </c>
      <c r="AK655" t="s">
        <v>23814</v>
      </c>
      <c r="AL655">
        <v>0</v>
      </c>
      <c r="AM655" s="5">
        <f t="shared" si="82"/>
        <v>0</v>
      </c>
      <c r="AN655" s="4">
        <f t="shared" si="87"/>
        <v>0</v>
      </c>
      <c r="AO655" s="3"/>
      <c r="AP655">
        <v>0</v>
      </c>
      <c r="AR655" t="s">
        <v>0</v>
      </c>
      <c r="AT655" s="2">
        <v>1.091</v>
      </c>
      <c r="AU655" s="1">
        <f t="shared" si="83"/>
        <v>1.1604068230960198</v>
      </c>
      <c r="AV655" s="1">
        <f t="shared" si="84"/>
        <v>0.82886201649715707</v>
      </c>
      <c r="AW655" s="1">
        <f t="shared" si="85"/>
        <v>0.4973172098982942</v>
      </c>
    </row>
    <row r="656" spans="1:49" x14ac:dyDescent="0.2">
      <c r="A656">
        <v>654</v>
      </c>
      <c r="B656" t="s">
        <v>23813</v>
      </c>
      <c r="C656" t="s">
        <v>23812</v>
      </c>
      <c r="F656" t="s">
        <v>23811</v>
      </c>
      <c r="G656" t="s">
        <v>15</v>
      </c>
      <c r="H656" t="s">
        <v>14</v>
      </c>
      <c r="I656" t="s">
        <v>23810</v>
      </c>
      <c r="J656" t="s">
        <v>23809</v>
      </c>
      <c r="K656" t="s">
        <v>23808</v>
      </c>
      <c r="L656" t="s">
        <v>23807</v>
      </c>
      <c r="M656" t="s">
        <v>23806</v>
      </c>
      <c r="N656">
        <v>5</v>
      </c>
      <c r="O656" t="s">
        <v>23805</v>
      </c>
      <c r="P656" t="s">
        <v>23804</v>
      </c>
      <c r="Q656" t="s">
        <v>23803</v>
      </c>
      <c r="R656" s="7">
        <v>40297</v>
      </c>
      <c r="S656" s="8">
        <f t="shared" si="80"/>
        <v>2010</v>
      </c>
      <c r="T656" s="8">
        <v>2010</v>
      </c>
      <c r="U656" s="8">
        <f t="shared" si="81"/>
        <v>12</v>
      </c>
      <c r="V656" s="7">
        <v>40297</v>
      </c>
      <c r="W656" t="s">
        <v>12191</v>
      </c>
      <c r="X656" s="2">
        <v>1.401</v>
      </c>
      <c r="Y656" s="6">
        <f t="shared" si="86"/>
        <v>3.7398894850644675E-2</v>
      </c>
      <c r="AA656">
        <v>19327447</v>
      </c>
      <c r="AB656">
        <v>5200153123</v>
      </c>
      <c r="AC656">
        <v>19327455</v>
      </c>
      <c r="AD656" t="s">
        <v>5</v>
      </c>
      <c r="AE656">
        <v>114</v>
      </c>
      <c r="AF656">
        <v>16</v>
      </c>
      <c r="AH656" t="s">
        <v>23802</v>
      </c>
      <c r="AI656" t="s">
        <v>23801</v>
      </c>
      <c r="AK656" t="s">
        <v>23800</v>
      </c>
      <c r="AL656">
        <v>64</v>
      </c>
      <c r="AM656" s="5">
        <f t="shared" si="82"/>
        <v>5.333333333333333</v>
      </c>
      <c r="AN656" s="4">
        <f t="shared" si="87"/>
        <v>8.0777483276536655E-3</v>
      </c>
      <c r="AO656" s="3"/>
      <c r="AP656">
        <v>0</v>
      </c>
      <c r="AR656" t="s">
        <v>0</v>
      </c>
      <c r="AT656" s="2">
        <v>4.1260000000000003</v>
      </c>
      <c r="AU656" s="1">
        <f t="shared" si="83"/>
        <v>2.8602550893747374</v>
      </c>
      <c r="AV656" s="1">
        <f t="shared" si="84"/>
        <v>2.2738321589149169</v>
      </c>
      <c r="AW656" s="1">
        <f t="shared" si="85"/>
        <v>1.6874092284550966</v>
      </c>
    </row>
    <row r="657" spans="1:49" x14ac:dyDescent="0.2">
      <c r="A657">
        <v>655</v>
      </c>
      <c r="B657" t="s">
        <v>23799</v>
      </c>
      <c r="C657" t="s">
        <v>23798</v>
      </c>
      <c r="F657" t="s">
        <v>23797</v>
      </c>
      <c r="G657" t="s">
        <v>15</v>
      </c>
      <c r="H657" t="s">
        <v>14</v>
      </c>
      <c r="I657" t="s">
        <v>23796</v>
      </c>
      <c r="J657" t="s">
        <v>23795</v>
      </c>
      <c r="K657" t="s">
        <v>23794</v>
      </c>
      <c r="L657" t="s">
        <v>23793</v>
      </c>
      <c r="M657" t="s">
        <v>23792</v>
      </c>
      <c r="N657">
        <v>7</v>
      </c>
      <c r="O657" t="s">
        <v>23791</v>
      </c>
      <c r="P657" t="s">
        <v>23790</v>
      </c>
      <c r="Q657" t="s">
        <v>23789</v>
      </c>
      <c r="R657" s="7">
        <v>40297</v>
      </c>
      <c r="S657" s="8">
        <f t="shared" si="80"/>
        <v>2010</v>
      </c>
      <c r="T657" s="8">
        <v>2010</v>
      </c>
      <c r="U657" s="8">
        <f t="shared" si="81"/>
        <v>12</v>
      </c>
      <c r="V657" s="7">
        <v>40297</v>
      </c>
      <c r="W657" t="s">
        <v>12191</v>
      </c>
      <c r="X657" s="2">
        <v>1.401</v>
      </c>
      <c r="Y657" s="6">
        <f t="shared" si="86"/>
        <v>3.7398894850644675E-2</v>
      </c>
      <c r="AA657">
        <v>19327447</v>
      </c>
      <c r="AB657">
        <v>5200153123</v>
      </c>
      <c r="AC657">
        <v>19327455</v>
      </c>
      <c r="AD657" t="s">
        <v>5</v>
      </c>
      <c r="AE657">
        <v>114</v>
      </c>
      <c r="AF657">
        <v>16</v>
      </c>
      <c r="AH657" t="s">
        <v>23788</v>
      </c>
      <c r="AI657" t="s">
        <v>23787</v>
      </c>
      <c r="AK657" t="s">
        <v>23786</v>
      </c>
      <c r="AL657">
        <v>74</v>
      </c>
      <c r="AM657" s="5">
        <f t="shared" si="82"/>
        <v>6.166666666666667</v>
      </c>
      <c r="AN657" s="4">
        <f t="shared" si="87"/>
        <v>9.3398965038495527E-3</v>
      </c>
      <c r="AO657" s="3"/>
      <c r="AP657">
        <v>0</v>
      </c>
      <c r="AQ657" t="s">
        <v>3162</v>
      </c>
      <c r="AR657">
        <v>241818</v>
      </c>
      <c r="AS657" t="s">
        <v>3161</v>
      </c>
      <c r="AT657" s="2">
        <v>4.1260000000000003</v>
      </c>
      <c r="AU657" s="1">
        <f t="shared" si="83"/>
        <v>2.8981195346606139</v>
      </c>
      <c r="AV657" s="1">
        <f t="shared" si="84"/>
        <v>2.3369395677247113</v>
      </c>
      <c r="AW657" s="1">
        <f t="shared" si="85"/>
        <v>1.775759600788809</v>
      </c>
    </row>
    <row r="658" spans="1:49" x14ac:dyDescent="0.2">
      <c r="A658">
        <v>656</v>
      </c>
      <c r="B658" t="s">
        <v>23785</v>
      </c>
      <c r="C658" t="s">
        <v>23784</v>
      </c>
      <c r="F658" t="s">
        <v>23783</v>
      </c>
      <c r="G658" t="s">
        <v>15</v>
      </c>
      <c r="H658" t="s">
        <v>14</v>
      </c>
      <c r="I658" t="s">
        <v>23782</v>
      </c>
      <c r="J658" t="s">
        <v>23781</v>
      </c>
      <c r="K658" t="s">
        <v>23780</v>
      </c>
      <c r="L658" t="s">
        <v>23779</v>
      </c>
      <c r="M658" t="s">
        <v>23778</v>
      </c>
      <c r="N658">
        <v>4</v>
      </c>
      <c r="O658" t="s">
        <v>23777</v>
      </c>
      <c r="P658" t="s">
        <v>23776</v>
      </c>
      <c r="Q658" t="s">
        <v>23775</v>
      </c>
      <c r="R658" s="7">
        <v>40297</v>
      </c>
      <c r="S658" s="8">
        <f t="shared" si="80"/>
        <v>2010</v>
      </c>
      <c r="T658" s="8">
        <v>2010</v>
      </c>
      <c r="U658" s="8">
        <f t="shared" si="81"/>
        <v>12</v>
      </c>
      <c r="V658" s="7">
        <v>40297</v>
      </c>
      <c r="W658" t="s">
        <v>12191</v>
      </c>
      <c r="X658" s="2">
        <v>1.401</v>
      </c>
      <c r="Y658" s="6">
        <f t="shared" si="86"/>
        <v>3.7398894850644675E-2</v>
      </c>
      <c r="AA658">
        <v>19327447</v>
      </c>
      <c r="AB658">
        <v>5200153123</v>
      </c>
      <c r="AC658">
        <v>19327455</v>
      </c>
      <c r="AD658" t="s">
        <v>5</v>
      </c>
      <c r="AE658">
        <v>114</v>
      </c>
      <c r="AF658">
        <v>16</v>
      </c>
      <c r="AH658" t="s">
        <v>23774</v>
      </c>
      <c r="AI658" t="s">
        <v>23773</v>
      </c>
      <c r="AK658" t="s">
        <v>23772</v>
      </c>
      <c r="AL658">
        <v>56</v>
      </c>
      <c r="AM658" s="5">
        <f t="shared" si="82"/>
        <v>4.666666666666667</v>
      </c>
      <c r="AN658" s="4">
        <f t="shared" si="87"/>
        <v>7.0680297866969584E-3</v>
      </c>
      <c r="AO658" s="3"/>
      <c r="AP658">
        <v>0</v>
      </c>
      <c r="AR658" t="s">
        <v>0</v>
      </c>
      <c r="AT658" s="2">
        <v>4.1260000000000003</v>
      </c>
      <c r="AU658" s="1">
        <f t="shared" si="83"/>
        <v>2.829963533146036</v>
      </c>
      <c r="AV658" s="1">
        <f t="shared" si="84"/>
        <v>2.2233462318670818</v>
      </c>
      <c r="AW658" s="1">
        <f t="shared" si="85"/>
        <v>1.6167289305881274</v>
      </c>
    </row>
    <row r="659" spans="1:49" x14ac:dyDescent="0.2">
      <c r="A659">
        <v>657</v>
      </c>
      <c r="B659" t="s">
        <v>23771</v>
      </c>
      <c r="C659" t="s">
        <v>23770</v>
      </c>
      <c r="E659">
        <v>20364827</v>
      </c>
      <c r="F659" t="s">
        <v>23769</v>
      </c>
      <c r="G659" t="s">
        <v>15</v>
      </c>
      <c r="H659" t="s">
        <v>14</v>
      </c>
      <c r="I659" t="s">
        <v>17354</v>
      </c>
      <c r="J659">
        <v>60014653</v>
      </c>
      <c r="K659" t="s">
        <v>23768</v>
      </c>
      <c r="L659" t="s">
        <v>8384</v>
      </c>
      <c r="M659" t="s">
        <v>43</v>
      </c>
      <c r="N659">
        <v>3</v>
      </c>
      <c r="O659" t="s">
        <v>23767</v>
      </c>
      <c r="P659" t="s">
        <v>23766</v>
      </c>
      <c r="Q659" t="s">
        <v>23765</v>
      </c>
      <c r="R659" s="7">
        <v>40296</v>
      </c>
      <c r="S659" s="8">
        <f t="shared" si="80"/>
        <v>2010</v>
      </c>
      <c r="T659" s="8">
        <v>2010</v>
      </c>
      <c r="U659" s="8">
        <f t="shared" si="81"/>
        <v>12</v>
      </c>
      <c r="V659" s="7">
        <v>40296</v>
      </c>
      <c r="W659" t="s">
        <v>15346</v>
      </c>
      <c r="X659" s="2">
        <v>7.1150000000000002</v>
      </c>
      <c r="Y659" s="6">
        <f t="shared" si="86"/>
        <v>0.18993086142921972</v>
      </c>
      <c r="AA659">
        <v>27863</v>
      </c>
      <c r="AB659">
        <v>22680</v>
      </c>
      <c r="AC659">
        <v>15205126</v>
      </c>
      <c r="AD659" t="s">
        <v>5</v>
      </c>
      <c r="AE659">
        <v>132</v>
      </c>
      <c r="AF659">
        <v>16</v>
      </c>
      <c r="AH659" t="s">
        <v>23764</v>
      </c>
      <c r="AI659" t="s">
        <v>23763</v>
      </c>
      <c r="AK659" t="s">
        <v>23762</v>
      </c>
      <c r="AL659">
        <v>209</v>
      </c>
      <c r="AM659" s="5">
        <f t="shared" si="82"/>
        <v>17.416666666666668</v>
      </c>
      <c r="AN659" s="4">
        <f t="shared" si="87"/>
        <v>2.6378896882494007E-2</v>
      </c>
      <c r="AO659" s="3"/>
      <c r="AP659">
        <v>0</v>
      </c>
      <c r="AQ659" t="s">
        <v>23761</v>
      </c>
      <c r="AR659" t="s">
        <v>23760</v>
      </c>
      <c r="AS659" t="s">
        <v>23759</v>
      </c>
      <c r="AT659" s="2" t="s">
        <v>66</v>
      </c>
      <c r="AU659" s="1">
        <f t="shared" si="83"/>
        <v>14.0865272065202</v>
      </c>
      <c r="AV659" s="1">
        <f t="shared" si="84"/>
        <v>10.815487915585686</v>
      </c>
      <c r="AW659" s="1">
        <f t="shared" si="85"/>
        <v>7.5444486246511717</v>
      </c>
    </row>
    <row r="660" spans="1:49" x14ac:dyDescent="0.2">
      <c r="A660">
        <v>658</v>
      </c>
      <c r="B660" t="s">
        <v>23758</v>
      </c>
      <c r="C660" t="s">
        <v>23757</v>
      </c>
      <c r="D660" t="s">
        <v>23756</v>
      </c>
      <c r="F660" t="s">
        <v>23755</v>
      </c>
      <c r="G660" t="s">
        <v>15</v>
      </c>
      <c r="H660" t="s">
        <v>14</v>
      </c>
      <c r="I660" t="s">
        <v>23754</v>
      </c>
      <c r="J660">
        <v>60003467</v>
      </c>
      <c r="K660" t="s">
        <v>2383</v>
      </c>
      <c r="L660" t="s">
        <v>2382</v>
      </c>
      <c r="M660" t="s">
        <v>43</v>
      </c>
      <c r="N660">
        <v>2</v>
      </c>
      <c r="O660" t="s">
        <v>23753</v>
      </c>
      <c r="P660" t="s">
        <v>23752</v>
      </c>
      <c r="Q660" t="s">
        <v>2379</v>
      </c>
      <c r="R660" s="7">
        <v>40296</v>
      </c>
      <c r="S660" s="8">
        <f t="shared" si="80"/>
        <v>2010</v>
      </c>
      <c r="T660" s="8">
        <v>2010</v>
      </c>
      <c r="U660" s="8">
        <f t="shared" si="81"/>
        <v>12</v>
      </c>
      <c r="V660" s="7">
        <v>2010</v>
      </c>
      <c r="W660" t="s">
        <v>23751</v>
      </c>
      <c r="X660" s="2">
        <v>0.89800000000000002</v>
      </c>
      <c r="Y660" s="6">
        <f t="shared" si="86"/>
        <v>2.3971597127679455E-2</v>
      </c>
      <c r="AA660">
        <v>9641726</v>
      </c>
      <c r="AB660">
        <v>29859</v>
      </c>
      <c r="AC660" t="s">
        <v>23750</v>
      </c>
      <c r="AD660" t="s">
        <v>5</v>
      </c>
      <c r="AE660">
        <v>19</v>
      </c>
      <c r="AF660">
        <v>5</v>
      </c>
      <c r="AG660">
        <v>55023</v>
      </c>
      <c r="AI660" t="s">
        <v>23749</v>
      </c>
      <c r="AK660" t="s">
        <v>23748</v>
      </c>
      <c r="AL660">
        <v>82</v>
      </c>
      <c r="AM660" s="5">
        <f t="shared" si="82"/>
        <v>6.833333333333333</v>
      </c>
      <c r="AN660" s="4">
        <f t="shared" si="87"/>
        <v>1.0349615044806261E-2</v>
      </c>
      <c r="AO660" s="3"/>
      <c r="AP660">
        <v>0</v>
      </c>
      <c r="AR660" t="s">
        <v>0</v>
      </c>
      <c r="AT660" s="2">
        <v>3.585</v>
      </c>
      <c r="AU660" s="1">
        <f t="shared" si="83"/>
        <v>1.9885002502817495</v>
      </c>
      <c r="AV660" s="1">
        <f t="shared" si="84"/>
        <v>1.7160606086242858</v>
      </c>
      <c r="AW660" s="1">
        <f t="shared" si="85"/>
        <v>1.4436209669668219</v>
      </c>
    </row>
    <row r="661" spans="1:49" x14ac:dyDescent="0.2">
      <c r="A661">
        <v>659</v>
      </c>
      <c r="B661" t="s">
        <v>23747</v>
      </c>
      <c r="C661" t="s">
        <v>23746</v>
      </c>
      <c r="F661" t="s">
        <v>23745</v>
      </c>
      <c r="G661" t="s">
        <v>15</v>
      </c>
      <c r="H661" t="s">
        <v>14</v>
      </c>
      <c r="I661" t="s">
        <v>23744</v>
      </c>
      <c r="J661">
        <v>60023208</v>
      </c>
      <c r="K661" t="s">
        <v>23743</v>
      </c>
      <c r="L661" t="s">
        <v>23742</v>
      </c>
      <c r="M661" t="s">
        <v>282</v>
      </c>
      <c r="N661">
        <v>4</v>
      </c>
      <c r="O661" t="s">
        <v>23741</v>
      </c>
      <c r="P661" t="s">
        <v>23740</v>
      </c>
      <c r="Q661" t="s">
        <v>23739</v>
      </c>
      <c r="R661" s="7">
        <v>40295</v>
      </c>
      <c r="S661" s="8">
        <f t="shared" si="80"/>
        <v>2010</v>
      </c>
      <c r="T661" s="8">
        <v>2010</v>
      </c>
      <c r="U661" s="8">
        <f t="shared" si="81"/>
        <v>12</v>
      </c>
      <c r="V661" s="7">
        <v>2010</v>
      </c>
      <c r="W661" t="s">
        <v>23738</v>
      </c>
      <c r="X661" s="2">
        <v>0.51200000000000001</v>
      </c>
      <c r="Y661" s="6">
        <f t="shared" si="86"/>
        <v>1.3667547582819467E-2</v>
      </c>
      <c r="AA661">
        <v>9377409</v>
      </c>
      <c r="AB661">
        <v>25825</v>
      </c>
      <c r="AD661" t="s">
        <v>5</v>
      </c>
      <c r="AE661">
        <v>20</v>
      </c>
      <c r="AF661">
        <v>3</v>
      </c>
      <c r="AH661" t="s">
        <v>23737</v>
      </c>
      <c r="AI661" t="s">
        <v>23736</v>
      </c>
      <c r="AJ661" t="s">
        <v>23735</v>
      </c>
      <c r="AK661" t="s">
        <v>23734</v>
      </c>
      <c r="AL661">
        <v>5</v>
      </c>
      <c r="AM661" s="5">
        <f t="shared" si="82"/>
        <v>0.41666666666666669</v>
      </c>
      <c r="AN661" s="4">
        <f t="shared" si="87"/>
        <v>6.310740880979427E-4</v>
      </c>
      <c r="AO661" s="3"/>
      <c r="AP661">
        <v>0</v>
      </c>
      <c r="AQ661" t="s">
        <v>534</v>
      </c>
      <c r="AR661" t="s">
        <v>0</v>
      </c>
      <c r="AS661" t="s">
        <v>532</v>
      </c>
      <c r="AT661" s="2">
        <v>1.7250000000000001</v>
      </c>
      <c r="AU661" s="1">
        <f t="shared" si="83"/>
        <v>0.97566055344030089</v>
      </c>
      <c r="AV661" s="1">
        <f t="shared" si="84"/>
        <v>0.71493108354587043</v>
      </c>
      <c r="AW661" s="1">
        <f t="shared" si="85"/>
        <v>0.45420161365143996</v>
      </c>
    </row>
    <row r="662" spans="1:49" x14ac:dyDescent="0.2">
      <c r="A662">
        <v>660</v>
      </c>
      <c r="B662" t="s">
        <v>23733</v>
      </c>
      <c r="C662" t="s">
        <v>23732</v>
      </c>
      <c r="F662" t="s">
        <v>23731</v>
      </c>
      <c r="G662" t="s">
        <v>15</v>
      </c>
      <c r="H662" t="s">
        <v>14</v>
      </c>
      <c r="I662" t="s">
        <v>23730</v>
      </c>
      <c r="J662">
        <v>60123796</v>
      </c>
      <c r="K662" t="s">
        <v>23729</v>
      </c>
      <c r="L662" t="s">
        <v>3546</v>
      </c>
      <c r="M662" t="s">
        <v>992</v>
      </c>
      <c r="N662">
        <v>8</v>
      </c>
      <c r="O662" t="s">
        <v>23728</v>
      </c>
      <c r="P662" t="s">
        <v>23727</v>
      </c>
      <c r="Q662" t="s">
        <v>23726</v>
      </c>
      <c r="R662" s="7">
        <v>40295</v>
      </c>
      <c r="S662" s="8">
        <f t="shared" si="80"/>
        <v>2010</v>
      </c>
      <c r="T662" s="8">
        <v>2010</v>
      </c>
      <c r="U662" s="8">
        <f t="shared" si="81"/>
        <v>12</v>
      </c>
      <c r="V662" s="7">
        <v>40295</v>
      </c>
      <c r="W662" t="s">
        <v>11637</v>
      </c>
      <c r="X662" s="2">
        <v>1.887</v>
      </c>
      <c r="Y662" s="6">
        <f t="shared" si="86"/>
        <v>5.0372387282774087E-2</v>
      </c>
      <c r="AA662">
        <v>15507998</v>
      </c>
      <c r="AB662">
        <v>110157</v>
      </c>
      <c r="AC662">
        <v>15502368</v>
      </c>
      <c r="AD662" t="s">
        <v>5</v>
      </c>
      <c r="AE662">
        <v>81</v>
      </c>
      <c r="AF662">
        <v>8</v>
      </c>
      <c r="AG662">
        <v>82002</v>
      </c>
      <c r="AI662" t="s">
        <v>23725</v>
      </c>
      <c r="AK662" t="s">
        <v>23724</v>
      </c>
      <c r="AL662">
        <v>28</v>
      </c>
      <c r="AM662" s="5">
        <f t="shared" si="82"/>
        <v>2.3333333333333335</v>
      </c>
      <c r="AN662" s="4">
        <f t="shared" si="87"/>
        <v>3.5340148933484792E-3</v>
      </c>
      <c r="AO662" s="3"/>
      <c r="AP662">
        <v>0</v>
      </c>
      <c r="AR662" t="s">
        <v>0</v>
      </c>
      <c r="AT662" s="2" t="s">
        <v>66</v>
      </c>
      <c r="AU662" s="1">
        <f t="shared" si="83"/>
        <v>3.6320875565946404</v>
      </c>
      <c r="AV662" s="1">
        <f t="shared" si="84"/>
        <v>2.6953201088061283</v>
      </c>
      <c r="AW662" s="1">
        <f t="shared" si="85"/>
        <v>1.7585526610176161</v>
      </c>
    </row>
    <row r="663" spans="1:49" x14ac:dyDescent="0.2">
      <c r="A663">
        <v>661</v>
      </c>
      <c r="B663" t="s">
        <v>23723</v>
      </c>
      <c r="C663" t="s">
        <v>23722</v>
      </c>
      <c r="F663" t="s">
        <v>23721</v>
      </c>
      <c r="G663" t="s">
        <v>15</v>
      </c>
      <c r="H663" t="s">
        <v>14</v>
      </c>
      <c r="I663" t="s">
        <v>6900</v>
      </c>
      <c r="J663" t="s">
        <v>6899</v>
      </c>
      <c r="K663" t="s">
        <v>6898</v>
      </c>
      <c r="L663" t="s">
        <v>6897</v>
      </c>
      <c r="M663" t="s">
        <v>1767</v>
      </c>
      <c r="N663">
        <v>2</v>
      </c>
      <c r="O663" t="s">
        <v>23720</v>
      </c>
      <c r="P663" t="s">
        <v>6895</v>
      </c>
      <c r="Q663" t="s">
        <v>6894</v>
      </c>
      <c r="R663" s="7">
        <v>40295</v>
      </c>
      <c r="S663" s="8">
        <f t="shared" si="80"/>
        <v>2010</v>
      </c>
      <c r="T663" s="8">
        <v>2010</v>
      </c>
      <c r="U663" s="8">
        <f t="shared" si="81"/>
        <v>12</v>
      </c>
      <c r="V663" s="7">
        <v>2010</v>
      </c>
      <c r="W663" t="s">
        <v>3695</v>
      </c>
      <c r="X663" s="2">
        <v>1.3280000000000001</v>
      </c>
      <c r="Y663" s="6">
        <f t="shared" si="86"/>
        <v>3.5450201542937994E-2</v>
      </c>
      <c r="AA663">
        <v>15361225</v>
      </c>
      <c r="AB663">
        <v>18894</v>
      </c>
      <c r="AD663" t="s">
        <v>5</v>
      </c>
      <c r="AE663">
        <v>9</v>
      </c>
      <c r="AG663">
        <v>5439882</v>
      </c>
      <c r="AH663" t="s">
        <v>23719</v>
      </c>
      <c r="AI663" t="s">
        <v>23718</v>
      </c>
      <c r="AJ663" t="s">
        <v>23717</v>
      </c>
      <c r="AK663" t="s">
        <v>23716</v>
      </c>
      <c r="AL663">
        <v>24</v>
      </c>
      <c r="AM663" s="5">
        <f t="shared" si="82"/>
        <v>2</v>
      </c>
      <c r="AN663" s="4">
        <f t="shared" si="87"/>
        <v>3.0291556228701248E-3</v>
      </c>
      <c r="AO663" s="3"/>
      <c r="AP663">
        <v>0</v>
      </c>
      <c r="AR663" t="s">
        <v>0</v>
      </c>
      <c r="AT663" s="2">
        <v>3.8340000000000001</v>
      </c>
      <c r="AU663" s="1">
        <f t="shared" si="83"/>
        <v>2.5723887766917635</v>
      </c>
      <c r="AV663" s="1">
        <f t="shared" si="84"/>
        <v>1.9239678582904058</v>
      </c>
      <c r="AW663" s="1">
        <f t="shared" si="85"/>
        <v>1.2755469398890484</v>
      </c>
    </row>
    <row r="664" spans="1:49" x14ac:dyDescent="0.2">
      <c r="A664">
        <v>662</v>
      </c>
      <c r="B664" t="s">
        <v>23715</v>
      </c>
      <c r="C664" t="s">
        <v>23714</v>
      </c>
      <c r="F664" t="s">
        <v>23713</v>
      </c>
      <c r="G664" t="s">
        <v>15</v>
      </c>
      <c r="H664" t="s">
        <v>14</v>
      </c>
      <c r="I664" t="s">
        <v>13814</v>
      </c>
      <c r="J664" t="s">
        <v>23712</v>
      </c>
      <c r="K664" t="s">
        <v>23711</v>
      </c>
      <c r="L664" t="s">
        <v>23710</v>
      </c>
      <c r="M664" t="s">
        <v>11037</v>
      </c>
      <c r="N664">
        <v>3</v>
      </c>
      <c r="O664" t="s">
        <v>23709</v>
      </c>
      <c r="P664" t="s">
        <v>23708</v>
      </c>
      <c r="Q664" t="s">
        <v>23707</v>
      </c>
      <c r="R664" s="7">
        <v>40295</v>
      </c>
      <c r="S664" s="8">
        <f t="shared" si="80"/>
        <v>2010</v>
      </c>
      <c r="T664" s="8">
        <v>2010</v>
      </c>
      <c r="U664" s="8">
        <f t="shared" si="81"/>
        <v>12</v>
      </c>
      <c r="V664" s="7">
        <v>2010</v>
      </c>
      <c r="W664" t="s">
        <v>15407</v>
      </c>
      <c r="X664" s="2">
        <v>0.375</v>
      </c>
      <c r="Y664" s="6">
        <f t="shared" si="86"/>
        <v>1.0010410827260351E-2</v>
      </c>
      <c r="AA664">
        <v>135194</v>
      </c>
      <c r="AB664">
        <v>24918</v>
      </c>
      <c r="AD664" t="s">
        <v>5</v>
      </c>
      <c r="AE664">
        <v>46</v>
      </c>
      <c r="AF664">
        <v>8</v>
      </c>
      <c r="AH664" t="s">
        <v>23706</v>
      </c>
      <c r="AI664" t="s">
        <v>23705</v>
      </c>
      <c r="AK664" t="s">
        <v>23704</v>
      </c>
      <c r="AL664">
        <v>2</v>
      </c>
      <c r="AM664" s="5">
        <f t="shared" si="82"/>
        <v>0.16666666666666666</v>
      </c>
      <c r="AN664" s="4">
        <f t="shared" si="87"/>
        <v>2.5242963523917705E-4</v>
      </c>
      <c r="AO664" s="3"/>
      <c r="AP664">
        <v>0</v>
      </c>
      <c r="AR664" t="s">
        <v>0</v>
      </c>
      <c r="AT664" s="2">
        <v>1.3140000000000001</v>
      </c>
      <c r="AU664" s="1">
        <f t="shared" si="83"/>
        <v>0.70830164696539988</v>
      </c>
      <c r="AV664" s="1">
        <f t="shared" si="84"/>
        <v>0.51314202312497648</v>
      </c>
      <c r="AW664" s="1">
        <f t="shared" si="85"/>
        <v>0.31798239928455291</v>
      </c>
    </row>
    <row r="665" spans="1:49" x14ac:dyDescent="0.2">
      <c r="A665">
        <v>663</v>
      </c>
      <c r="B665" t="s">
        <v>23703</v>
      </c>
      <c r="C665" t="s">
        <v>23702</v>
      </c>
      <c r="F665" t="s">
        <v>23701</v>
      </c>
      <c r="G665" t="s">
        <v>15</v>
      </c>
      <c r="H665" t="s">
        <v>14</v>
      </c>
      <c r="I665" t="s">
        <v>23700</v>
      </c>
      <c r="J665" t="s">
        <v>21757</v>
      </c>
      <c r="K665" t="s">
        <v>21756</v>
      </c>
      <c r="L665" t="s">
        <v>12997</v>
      </c>
      <c r="M665" t="s">
        <v>2701</v>
      </c>
      <c r="N665">
        <v>3</v>
      </c>
      <c r="O665" t="s">
        <v>23699</v>
      </c>
      <c r="P665" t="s">
        <v>23698</v>
      </c>
      <c r="Q665" t="s">
        <v>23697</v>
      </c>
      <c r="R665" s="7">
        <v>40295</v>
      </c>
      <c r="S665" s="8">
        <f t="shared" si="80"/>
        <v>2010</v>
      </c>
      <c r="T665" s="8">
        <v>2010</v>
      </c>
      <c r="U665" s="8">
        <f t="shared" si="81"/>
        <v>12</v>
      </c>
      <c r="V665" s="7">
        <v>2010</v>
      </c>
      <c r="W665" t="s">
        <v>3695</v>
      </c>
      <c r="X665" s="2">
        <v>1.3280000000000001</v>
      </c>
      <c r="Y665" s="6">
        <f t="shared" si="86"/>
        <v>3.5450201542937994E-2</v>
      </c>
      <c r="AA665">
        <v>15361225</v>
      </c>
      <c r="AB665">
        <v>18894</v>
      </c>
      <c r="AD665" t="s">
        <v>5</v>
      </c>
      <c r="AE665">
        <v>9</v>
      </c>
      <c r="AG665">
        <v>5427136</v>
      </c>
      <c r="AH665" t="s">
        <v>23696</v>
      </c>
      <c r="AI665" t="s">
        <v>23695</v>
      </c>
      <c r="AJ665" t="s">
        <v>23694</v>
      </c>
      <c r="AK665" t="s">
        <v>23693</v>
      </c>
      <c r="AL665">
        <v>185</v>
      </c>
      <c r="AM665" s="5">
        <f t="shared" si="82"/>
        <v>15.416666666666666</v>
      </c>
      <c r="AN665" s="4">
        <f t="shared" si="87"/>
        <v>2.3349741259623878E-2</v>
      </c>
      <c r="AO665" s="3"/>
      <c r="AP665">
        <v>0</v>
      </c>
      <c r="AQ665" t="s">
        <v>1894</v>
      </c>
      <c r="AR665" t="s">
        <v>23692</v>
      </c>
      <c r="AS665" t="s">
        <v>1892</v>
      </c>
      <c r="AT665" s="2">
        <v>3.8340000000000001</v>
      </c>
      <c r="AU665" s="1">
        <f t="shared" si="83"/>
        <v>3.1820063457943761</v>
      </c>
      <c r="AV665" s="1">
        <f t="shared" si="84"/>
        <v>2.9399971401280935</v>
      </c>
      <c r="AW665" s="1">
        <f t="shared" si="85"/>
        <v>2.6979879344618114</v>
      </c>
    </row>
    <row r="666" spans="1:49" x14ac:dyDescent="0.2">
      <c r="A666">
        <v>664</v>
      </c>
      <c r="B666" t="s">
        <v>23691</v>
      </c>
      <c r="C666" t="s">
        <v>23690</v>
      </c>
      <c r="F666" t="s">
        <v>23689</v>
      </c>
      <c r="G666" t="s">
        <v>15</v>
      </c>
      <c r="H666" t="s">
        <v>14</v>
      </c>
      <c r="I666" t="s">
        <v>3702</v>
      </c>
      <c r="J666" t="s">
        <v>3701</v>
      </c>
      <c r="K666" t="s">
        <v>3700</v>
      </c>
      <c r="L666" t="s">
        <v>3699</v>
      </c>
      <c r="M666" t="s">
        <v>1814</v>
      </c>
      <c r="N666">
        <v>6</v>
      </c>
      <c r="O666" t="s">
        <v>23688</v>
      </c>
      <c r="P666" t="s">
        <v>23687</v>
      </c>
      <c r="Q666" t="s">
        <v>23686</v>
      </c>
      <c r="R666" s="7">
        <v>40295</v>
      </c>
      <c r="S666" s="8">
        <f t="shared" si="80"/>
        <v>2010</v>
      </c>
      <c r="T666" s="8">
        <v>2010</v>
      </c>
      <c r="U666" s="8">
        <f t="shared" si="81"/>
        <v>12</v>
      </c>
      <c r="V666" s="7">
        <v>2010</v>
      </c>
      <c r="W666" t="s">
        <v>15407</v>
      </c>
      <c r="X666" s="2">
        <v>0.375</v>
      </c>
      <c r="Y666" s="6">
        <f t="shared" si="86"/>
        <v>1.0010410827260351E-2</v>
      </c>
      <c r="AA666">
        <v>135194</v>
      </c>
      <c r="AB666">
        <v>24918</v>
      </c>
      <c r="AD666" t="s">
        <v>5</v>
      </c>
      <c r="AE666">
        <v>46</v>
      </c>
      <c r="AF666">
        <v>8</v>
      </c>
      <c r="AH666" t="s">
        <v>23685</v>
      </c>
      <c r="AI666" t="s">
        <v>23684</v>
      </c>
      <c r="AK666" t="s">
        <v>23683</v>
      </c>
      <c r="AL666">
        <v>14</v>
      </c>
      <c r="AM666" s="5">
        <f t="shared" si="82"/>
        <v>1.1666666666666667</v>
      </c>
      <c r="AN666" s="4">
        <f t="shared" si="87"/>
        <v>1.7670074466742396E-3</v>
      </c>
      <c r="AO666" s="3"/>
      <c r="AP666">
        <v>0</v>
      </c>
      <c r="AR666" t="s">
        <v>0</v>
      </c>
      <c r="AT666" s="2">
        <v>1.3140000000000001</v>
      </c>
      <c r="AU666" s="1">
        <f t="shared" si="83"/>
        <v>0.75373898130845174</v>
      </c>
      <c r="AV666" s="1">
        <f t="shared" si="84"/>
        <v>0.58887091369672961</v>
      </c>
      <c r="AW666" s="1">
        <f t="shared" si="85"/>
        <v>0.42400284608500732</v>
      </c>
    </row>
    <row r="667" spans="1:49" x14ac:dyDescent="0.2">
      <c r="A667">
        <v>665</v>
      </c>
      <c r="B667" t="s">
        <v>23682</v>
      </c>
      <c r="C667" t="s">
        <v>23681</v>
      </c>
      <c r="F667" t="s">
        <v>23680</v>
      </c>
      <c r="G667" t="s">
        <v>15</v>
      </c>
      <c r="H667" t="s">
        <v>14</v>
      </c>
      <c r="I667" t="s">
        <v>23679</v>
      </c>
      <c r="J667" t="s">
        <v>23678</v>
      </c>
      <c r="K667" t="s">
        <v>23677</v>
      </c>
      <c r="L667" t="s">
        <v>23676</v>
      </c>
      <c r="M667" t="s">
        <v>1767</v>
      </c>
      <c r="N667">
        <v>3</v>
      </c>
      <c r="O667" t="s">
        <v>23675</v>
      </c>
      <c r="P667" t="s">
        <v>23674</v>
      </c>
      <c r="Q667" t="s">
        <v>23673</v>
      </c>
      <c r="R667" s="7">
        <v>40295</v>
      </c>
      <c r="S667" s="8">
        <f t="shared" si="80"/>
        <v>2010</v>
      </c>
      <c r="T667" s="8">
        <v>2010</v>
      </c>
      <c r="U667" s="8">
        <f t="shared" si="81"/>
        <v>12</v>
      </c>
      <c r="V667" s="7">
        <v>2010</v>
      </c>
      <c r="W667" t="s">
        <v>15407</v>
      </c>
      <c r="X667" s="2">
        <v>0.375</v>
      </c>
      <c r="Y667" s="6">
        <f t="shared" si="86"/>
        <v>1.0010410827260351E-2</v>
      </c>
      <c r="AA667">
        <v>135194</v>
      </c>
      <c r="AB667">
        <v>24918</v>
      </c>
      <c r="AD667" t="s">
        <v>5</v>
      </c>
      <c r="AE667">
        <v>46</v>
      </c>
      <c r="AF667">
        <v>8</v>
      </c>
      <c r="AH667" t="s">
        <v>23672</v>
      </c>
      <c r="AI667" t="s">
        <v>23671</v>
      </c>
      <c r="AK667" t="s">
        <v>23670</v>
      </c>
      <c r="AL667">
        <v>4</v>
      </c>
      <c r="AM667" s="5">
        <f t="shared" si="82"/>
        <v>0.33333333333333331</v>
      </c>
      <c r="AN667" s="4">
        <f t="shared" si="87"/>
        <v>5.048592704783541E-4</v>
      </c>
      <c r="AO667" s="3"/>
      <c r="AP667">
        <v>0</v>
      </c>
      <c r="AR667" t="s">
        <v>0</v>
      </c>
      <c r="AT667" s="2">
        <v>1.3140000000000001</v>
      </c>
      <c r="AU667" s="1">
        <f t="shared" si="83"/>
        <v>0.71587453602257523</v>
      </c>
      <c r="AV667" s="1">
        <f t="shared" si="84"/>
        <v>0.52576350488693535</v>
      </c>
      <c r="AW667" s="1">
        <f t="shared" si="85"/>
        <v>0.33565247375129531</v>
      </c>
    </row>
    <row r="668" spans="1:49" x14ac:dyDescent="0.2">
      <c r="A668">
        <v>666</v>
      </c>
      <c r="B668" t="s">
        <v>23669</v>
      </c>
      <c r="C668" t="s">
        <v>23668</v>
      </c>
      <c r="F668" t="s">
        <v>23667</v>
      </c>
      <c r="G668" t="s">
        <v>15</v>
      </c>
      <c r="H668" t="s">
        <v>14</v>
      </c>
      <c r="I668" t="s">
        <v>23666</v>
      </c>
      <c r="J668">
        <v>108447610</v>
      </c>
      <c r="K668" t="s">
        <v>23665</v>
      </c>
      <c r="M668" t="s">
        <v>1466</v>
      </c>
      <c r="N668">
        <v>1</v>
      </c>
      <c r="O668" t="s">
        <v>23664</v>
      </c>
      <c r="P668">
        <v>7007048290</v>
      </c>
      <c r="Q668">
        <v>108447610</v>
      </c>
      <c r="R668" s="7">
        <v>40295</v>
      </c>
      <c r="S668" s="8">
        <f t="shared" si="80"/>
        <v>2010</v>
      </c>
      <c r="T668" s="8">
        <v>2010</v>
      </c>
      <c r="U668" s="8">
        <f t="shared" si="81"/>
        <v>12</v>
      </c>
      <c r="V668" s="7">
        <v>2010</v>
      </c>
      <c r="W668" t="s">
        <v>15407</v>
      </c>
      <c r="X668" s="2">
        <v>0.375</v>
      </c>
      <c r="Y668" s="6">
        <f t="shared" si="86"/>
        <v>1.0010410827260351E-2</v>
      </c>
      <c r="AA668">
        <v>135194</v>
      </c>
      <c r="AB668">
        <v>24918</v>
      </c>
      <c r="AD668" t="s">
        <v>5</v>
      </c>
      <c r="AE668">
        <v>46</v>
      </c>
      <c r="AF668">
        <v>8</v>
      </c>
      <c r="AH668" t="s">
        <v>23663</v>
      </c>
      <c r="AI668" t="s">
        <v>23662</v>
      </c>
      <c r="AK668" t="s">
        <v>23661</v>
      </c>
      <c r="AL668">
        <v>5</v>
      </c>
      <c r="AM668" s="5">
        <f t="shared" si="82"/>
        <v>0.41666666666666669</v>
      </c>
      <c r="AN668" s="4">
        <f t="shared" si="87"/>
        <v>6.310740880979427E-4</v>
      </c>
      <c r="AO668" s="3"/>
      <c r="AP668">
        <v>0</v>
      </c>
      <c r="AR668" t="s">
        <v>0</v>
      </c>
      <c r="AT668" s="2">
        <v>1.3140000000000001</v>
      </c>
      <c r="AU668" s="1">
        <f t="shared" si="83"/>
        <v>0.71966098055116279</v>
      </c>
      <c r="AV668" s="1">
        <f t="shared" si="84"/>
        <v>0.53207424576791473</v>
      </c>
      <c r="AW668" s="1">
        <f t="shared" si="85"/>
        <v>0.34448751098466646</v>
      </c>
    </row>
    <row r="669" spans="1:49" x14ac:dyDescent="0.2">
      <c r="A669">
        <v>667</v>
      </c>
      <c r="B669" t="s">
        <v>23660</v>
      </c>
      <c r="C669" t="s">
        <v>23659</v>
      </c>
      <c r="F669" t="s">
        <v>23658</v>
      </c>
      <c r="G669" t="s">
        <v>15</v>
      </c>
      <c r="H669" t="s">
        <v>14</v>
      </c>
      <c r="I669" t="s">
        <v>968</v>
      </c>
      <c r="J669" t="s">
        <v>23657</v>
      </c>
      <c r="K669" t="s">
        <v>23656</v>
      </c>
      <c r="L669" t="s">
        <v>23655</v>
      </c>
      <c r="M669" t="s">
        <v>23654</v>
      </c>
      <c r="N669">
        <v>13</v>
      </c>
      <c r="O669" t="s">
        <v>23653</v>
      </c>
      <c r="P669" t="s">
        <v>23652</v>
      </c>
      <c r="Q669" t="s">
        <v>23651</v>
      </c>
      <c r="R669" s="7">
        <v>40295</v>
      </c>
      <c r="S669" s="8">
        <f t="shared" si="80"/>
        <v>2010</v>
      </c>
      <c r="T669" s="8">
        <v>2010</v>
      </c>
      <c r="U669" s="8">
        <f t="shared" si="81"/>
        <v>12</v>
      </c>
      <c r="V669" s="7">
        <v>2010</v>
      </c>
      <c r="W669" t="s">
        <v>15284</v>
      </c>
      <c r="X669" s="2">
        <v>1.1819999999999999</v>
      </c>
      <c r="Y669" s="6">
        <f t="shared" si="86"/>
        <v>3.1552814927524625E-2</v>
      </c>
      <c r="AA669">
        <v>36951</v>
      </c>
      <c r="AB669">
        <v>27030</v>
      </c>
      <c r="AD669" t="s">
        <v>5</v>
      </c>
      <c r="AE669">
        <v>96</v>
      </c>
      <c r="AF669">
        <v>14</v>
      </c>
      <c r="AG669">
        <v>143116</v>
      </c>
      <c r="AI669" t="s">
        <v>23650</v>
      </c>
      <c r="AK669" t="s">
        <v>23649</v>
      </c>
      <c r="AL669">
        <v>13</v>
      </c>
      <c r="AM669" s="5">
        <f t="shared" si="82"/>
        <v>1.0833333333333333</v>
      </c>
      <c r="AN669" s="4">
        <f t="shared" si="87"/>
        <v>1.6407926290546509E-3</v>
      </c>
      <c r="AO669" s="3"/>
      <c r="AP669">
        <v>0</v>
      </c>
      <c r="AQ669" t="s">
        <v>485</v>
      </c>
      <c r="AR669" t="s">
        <v>23648</v>
      </c>
      <c r="AS669" t="s">
        <v>483</v>
      </c>
      <c r="AT669" s="2">
        <v>3.7909999999999999</v>
      </c>
      <c r="AU669" s="1">
        <f t="shared" si="83"/>
        <v>2.2579208237983628</v>
      </c>
      <c r="AV669" s="1">
        <f t="shared" si="84"/>
        <v>1.6596803778289637</v>
      </c>
      <c r="AW669" s="1">
        <f t="shared" si="85"/>
        <v>1.0614399318595642</v>
      </c>
    </row>
    <row r="670" spans="1:49" x14ac:dyDescent="0.2">
      <c r="A670">
        <v>668</v>
      </c>
      <c r="B670" t="s">
        <v>23647</v>
      </c>
      <c r="C670" t="s">
        <v>23646</v>
      </c>
      <c r="F670" t="s">
        <v>23645</v>
      </c>
      <c r="G670" t="s">
        <v>15</v>
      </c>
      <c r="H670" t="s">
        <v>14</v>
      </c>
      <c r="I670" t="s">
        <v>23644</v>
      </c>
      <c r="J670" t="s">
        <v>23643</v>
      </c>
      <c r="K670" t="s">
        <v>23642</v>
      </c>
      <c r="L670" t="s">
        <v>23641</v>
      </c>
      <c r="M670" t="s">
        <v>23640</v>
      </c>
      <c r="N670">
        <v>8</v>
      </c>
      <c r="O670" t="s">
        <v>23639</v>
      </c>
      <c r="P670" t="s">
        <v>23638</v>
      </c>
      <c r="Q670" t="s">
        <v>23637</v>
      </c>
      <c r="R670" s="7">
        <v>40295</v>
      </c>
      <c r="S670" s="8">
        <f t="shared" si="80"/>
        <v>2010</v>
      </c>
      <c r="T670" s="8">
        <v>2010</v>
      </c>
      <c r="U670" s="8">
        <f t="shared" si="81"/>
        <v>12</v>
      </c>
      <c r="V670" s="7">
        <v>2010</v>
      </c>
      <c r="W670" t="s">
        <v>15284</v>
      </c>
      <c r="X670" s="2">
        <v>1.1819999999999999</v>
      </c>
      <c r="Y670" s="6">
        <f t="shared" si="86"/>
        <v>3.1552814927524625E-2</v>
      </c>
      <c r="AA670">
        <v>36951</v>
      </c>
      <c r="AB670">
        <v>27030</v>
      </c>
      <c r="AD670" t="s">
        <v>5</v>
      </c>
      <c r="AE670">
        <v>96</v>
      </c>
      <c r="AF670">
        <v>14</v>
      </c>
      <c r="AG670">
        <v>141108</v>
      </c>
      <c r="AI670" t="s">
        <v>23636</v>
      </c>
      <c r="AK670" t="s">
        <v>23635</v>
      </c>
      <c r="AL670">
        <v>38</v>
      </c>
      <c r="AM670" s="5">
        <f t="shared" si="82"/>
        <v>3.1666666666666665</v>
      </c>
      <c r="AN670" s="4">
        <f t="shared" si="87"/>
        <v>4.7961630695443642E-3</v>
      </c>
      <c r="AO670" s="3"/>
      <c r="AP670">
        <v>0</v>
      </c>
      <c r="AR670" t="s">
        <v>23634</v>
      </c>
      <c r="AT670" s="2">
        <v>3.7909999999999999</v>
      </c>
      <c r="AU670" s="1">
        <f t="shared" si="83"/>
        <v>2.3525819370130545</v>
      </c>
      <c r="AV670" s="1">
        <f t="shared" si="84"/>
        <v>1.8174488998534493</v>
      </c>
      <c r="AW670" s="1">
        <f t="shared" si="85"/>
        <v>1.2823158626938442</v>
      </c>
    </row>
    <row r="671" spans="1:49" x14ac:dyDescent="0.2">
      <c r="A671">
        <v>669</v>
      </c>
      <c r="B671" t="s">
        <v>23633</v>
      </c>
      <c r="C671" t="s">
        <v>23632</v>
      </c>
      <c r="F671" t="s">
        <v>23631</v>
      </c>
      <c r="G671" t="s">
        <v>15</v>
      </c>
      <c r="H671" t="s">
        <v>14</v>
      </c>
      <c r="I671" t="s">
        <v>9561</v>
      </c>
      <c r="J671">
        <v>60025278</v>
      </c>
      <c r="K671" t="s">
        <v>23630</v>
      </c>
      <c r="L671" t="s">
        <v>1451</v>
      </c>
      <c r="M671" t="s">
        <v>58</v>
      </c>
      <c r="N671">
        <v>4</v>
      </c>
      <c r="O671" t="s">
        <v>23629</v>
      </c>
      <c r="P671" t="s">
        <v>23628</v>
      </c>
      <c r="Q671" t="s">
        <v>23627</v>
      </c>
      <c r="R671" s="7">
        <v>40295</v>
      </c>
      <c r="S671" s="8">
        <f t="shared" si="80"/>
        <v>2010</v>
      </c>
      <c r="T671" s="8">
        <v>2010</v>
      </c>
      <c r="U671" s="8">
        <f t="shared" si="81"/>
        <v>12</v>
      </c>
      <c r="V671" s="7">
        <v>2010</v>
      </c>
      <c r="W671" t="s">
        <v>3695</v>
      </c>
      <c r="X671" s="2">
        <v>1.3280000000000001</v>
      </c>
      <c r="Y671" s="6">
        <f t="shared" si="86"/>
        <v>3.5450201542937994E-2</v>
      </c>
      <c r="AA671">
        <v>15361225</v>
      </c>
      <c r="AB671">
        <v>18894</v>
      </c>
      <c r="AD671" t="s">
        <v>5</v>
      </c>
      <c r="AE671">
        <v>9</v>
      </c>
      <c r="AG671">
        <v>5433017</v>
      </c>
      <c r="AH671" t="s">
        <v>23626</v>
      </c>
      <c r="AI671" t="s">
        <v>23625</v>
      </c>
      <c r="AJ671" t="s">
        <v>23624</v>
      </c>
      <c r="AK671" t="s">
        <v>23623</v>
      </c>
      <c r="AL671">
        <v>97</v>
      </c>
      <c r="AM671" s="5">
        <f t="shared" si="82"/>
        <v>8.0833333333333339</v>
      </c>
      <c r="AN671" s="4">
        <f t="shared" si="87"/>
        <v>1.2242837309100089E-2</v>
      </c>
      <c r="AO671" s="3"/>
      <c r="AP671">
        <v>0</v>
      </c>
      <c r="AQ671" t="s">
        <v>125</v>
      </c>
      <c r="AR671">
        <v>60771009</v>
      </c>
      <c r="AS671" t="s">
        <v>124</v>
      </c>
      <c r="AT671" s="2">
        <v>3.8340000000000001</v>
      </c>
      <c r="AU671" s="1">
        <f t="shared" si="83"/>
        <v>2.8487992272786622</v>
      </c>
      <c r="AV671" s="1">
        <f t="shared" si="84"/>
        <v>2.3846519426019044</v>
      </c>
      <c r="AW671" s="1">
        <f t="shared" si="85"/>
        <v>1.9205046579251459</v>
      </c>
    </row>
    <row r="672" spans="1:49" x14ac:dyDescent="0.2">
      <c r="A672">
        <v>670</v>
      </c>
      <c r="B672" t="s">
        <v>23622</v>
      </c>
      <c r="C672" t="s">
        <v>23621</v>
      </c>
      <c r="F672" t="s">
        <v>23620</v>
      </c>
      <c r="G672" t="s">
        <v>15</v>
      </c>
      <c r="H672" t="s">
        <v>14</v>
      </c>
      <c r="I672" t="s">
        <v>23619</v>
      </c>
      <c r="J672">
        <v>60000485</v>
      </c>
      <c r="K672" t="s">
        <v>23618</v>
      </c>
      <c r="L672" t="s">
        <v>23617</v>
      </c>
      <c r="M672" t="s">
        <v>992</v>
      </c>
      <c r="N672">
        <v>4</v>
      </c>
      <c r="O672" t="s">
        <v>23616</v>
      </c>
      <c r="P672" t="s">
        <v>23615</v>
      </c>
      <c r="Q672" t="s">
        <v>23614</v>
      </c>
      <c r="R672" s="7">
        <v>40295</v>
      </c>
      <c r="S672" s="8">
        <f t="shared" si="80"/>
        <v>2010</v>
      </c>
      <c r="T672" s="8">
        <v>2010</v>
      </c>
      <c r="U672" s="8">
        <f t="shared" si="81"/>
        <v>12</v>
      </c>
      <c r="V672" s="7">
        <v>2010</v>
      </c>
      <c r="W672" t="s">
        <v>15407</v>
      </c>
      <c r="X672" s="2">
        <v>0.375</v>
      </c>
      <c r="Y672" s="6">
        <f t="shared" si="86"/>
        <v>1.0010410827260351E-2</v>
      </c>
      <c r="AA672">
        <v>135194</v>
      </c>
      <c r="AB672">
        <v>24918</v>
      </c>
      <c r="AD672" t="s">
        <v>5</v>
      </c>
      <c r="AE672">
        <v>46</v>
      </c>
      <c r="AF672">
        <v>8</v>
      </c>
      <c r="AH672" t="s">
        <v>23613</v>
      </c>
      <c r="AI672" t="s">
        <v>23612</v>
      </c>
      <c r="AK672" t="s">
        <v>23611</v>
      </c>
      <c r="AL672">
        <v>14</v>
      </c>
      <c r="AM672" s="5">
        <f t="shared" si="82"/>
        <v>1.1666666666666667</v>
      </c>
      <c r="AN672" s="4">
        <f t="shared" si="87"/>
        <v>1.7670074466742396E-3</v>
      </c>
      <c r="AO672" s="3"/>
      <c r="AP672">
        <v>0</v>
      </c>
      <c r="AR672" t="s">
        <v>0</v>
      </c>
      <c r="AT672" s="2">
        <v>1.3140000000000001</v>
      </c>
      <c r="AU672" s="1">
        <f t="shared" si="83"/>
        <v>0.75373898130845174</v>
      </c>
      <c r="AV672" s="1">
        <f t="shared" si="84"/>
        <v>0.58887091369672961</v>
      </c>
      <c r="AW672" s="1">
        <f t="shared" si="85"/>
        <v>0.42400284608500732</v>
      </c>
    </row>
    <row r="673" spans="1:49" x14ac:dyDescent="0.2">
      <c r="A673">
        <v>671</v>
      </c>
      <c r="B673" t="s">
        <v>23610</v>
      </c>
      <c r="C673" t="s">
        <v>23609</v>
      </c>
      <c r="F673" t="s">
        <v>23608</v>
      </c>
      <c r="G673" t="s">
        <v>15</v>
      </c>
      <c r="H673" t="s">
        <v>14</v>
      </c>
      <c r="I673" t="s">
        <v>23607</v>
      </c>
      <c r="J673" t="s">
        <v>23606</v>
      </c>
      <c r="K673" t="s">
        <v>23605</v>
      </c>
      <c r="L673" t="s">
        <v>23604</v>
      </c>
      <c r="M673" t="s">
        <v>543</v>
      </c>
      <c r="N673">
        <v>7</v>
      </c>
      <c r="O673" t="s">
        <v>23603</v>
      </c>
      <c r="P673" t="s">
        <v>23602</v>
      </c>
      <c r="Q673" t="s">
        <v>23601</v>
      </c>
      <c r="R673" s="7">
        <v>40294</v>
      </c>
      <c r="S673" s="8">
        <f t="shared" si="80"/>
        <v>2010</v>
      </c>
      <c r="T673" s="8">
        <v>2010</v>
      </c>
      <c r="U673" s="8">
        <f t="shared" si="81"/>
        <v>12</v>
      </c>
      <c r="V673" s="7">
        <v>40294</v>
      </c>
      <c r="W673" t="s">
        <v>12055</v>
      </c>
      <c r="X673" s="2">
        <v>1.3939999999999999</v>
      </c>
      <c r="Y673" s="6">
        <f t="shared" si="86"/>
        <v>3.721203384853581E-2</v>
      </c>
      <c r="AB673">
        <v>12862</v>
      </c>
      <c r="AC673">
        <v>10944087</v>
      </c>
      <c r="AD673" t="s">
        <v>5</v>
      </c>
      <c r="AE673">
        <v>18</v>
      </c>
      <c r="AF673">
        <v>9</v>
      </c>
      <c r="AH673" t="s">
        <v>23600</v>
      </c>
      <c r="AI673" t="s">
        <v>23599</v>
      </c>
      <c r="AK673" t="s">
        <v>23598</v>
      </c>
      <c r="AL673">
        <v>125</v>
      </c>
      <c r="AM673" s="5">
        <f t="shared" si="82"/>
        <v>10.416666666666666</v>
      </c>
      <c r="AN673" s="4">
        <f t="shared" si="87"/>
        <v>1.5776852202448566E-2</v>
      </c>
      <c r="AO673" s="3"/>
      <c r="AP673">
        <v>1</v>
      </c>
      <c r="AR673" t="s">
        <v>0</v>
      </c>
      <c r="AT673" s="2">
        <v>3.8940000000000001</v>
      </c>
      <c r="AU673" s="1">
        <f t="shared" si="83"/>
        <v>3.0781479354709638</v>
      </c>
      <c r="AV673" s="1">
        <f t="shared" si="84"/>
        <v>2.6494443025492189</v>
      </c>
      <c r="AW673" s="1">
        <f t="shared" si="85"/>
        <v>2.2207406696274736</v>
      </c>
    </row>
    <row r="674" spans="1:49" x14ac:dyDescent="0.2">
      <c r="A674">
        <v>672</v>
      </c>
      <c r="B674" t="s">
        <v>23597</v>
      </c>
      <c r="C674" t="s">
        <v>23596</v>
      </c>
      <c r="F674" t="s">
        <v>23595</v>
      </c>
      <c r="G674" t="s">
        <v>15</v>
      </c>
      <c r="H674" t="s">
        <v>14</v>
      </c>
      <c r="I674" t="s">
        <v>889</v>
      </c>
      <c r="J674">
        <v>60015300</v>
      </c>
      <c r="K674" t="s">
        <v>23594</v>
      </c>
      <c r="L674" t="s">
        <v>23593</v>
      </c>
      <c r="M674" t="s">
        <v>235</v>
      </c>
      <c r="N674">
        <v>1</v>
      </c>
      <c r="O674" t="s">
        <v>23592</v>
      </c>
      <c r="P674">
        <v>55751744012</v>
      </c>
      <c r="Q674">
        <v>60015300</v>
      </c>
      <c r="R674" s="7">
        <v>40294</v>
      </c>
      <c r="S674" s="8">
        <f t="shared" si="80"/>
        <v>2010</v>
      </c>
      <c r="T674" s="8">
        <v>2010</v>
      </c>
      <c r="U674" s="8">
        <f t="shared" si="81"/>
        <v>12</v>
      </c>
      <c r="V674" s="7">
        <v>40294</v>
      </c>
      <c r="W674" t="s">
        <v>12055</v>
      </c>
      <c r="X674" s="2">
        <v>1.3939999999999999</v>
      </c>
      <c r="Y674" s="6">
        <f t="shared" si="86"/>
        <v>3.721203384853581E-2</v>
      </c>
      <c r="AB674">
        <v>12862</v>
      </c>
      <c r="AC674">
        <v>10944087</v>
      </c>
      <c r="AD674" t="s">
        <v>5</v>
      </c>
      <c r="AE674">
        <v>18</v>
      </c>
      <c r="AF674">
        <v>9</v>
      </c>
      <c r="AH674" t="s">
        <v>23591</v>
      </c>
      <c r="AI674" t="s">
        <v>23590</v>
      </c>
      <c r="AK674" t="s">
        <v>23589</v>
      </c>
      <c r="AL674">
        <v>9</v>
      </c>
      <c r="AM674" s="5">
        <f t="shared" si="82"/>
        <v>0.75</v>
      </c>
      <c r="AN674" s="4">
        <f t="shared" si="87"/>
        <v>1.1359333585762969E-3</v>
      </c>
      <c r="AO674" s="3"/>
      <c r="AP674">
        <v>1</v>
      </c>
      <c r="AR674" t="s">
        <v>0</v>
      </c>
      <c r="AT674" s="2">
        <v>3.8940000000000001</v>
      </c>
      <c r="AU674" s="1">
        <f t="shared" si="83"/>
        <v>2.6389203701547954</v>
      </c>
      <c r="AV674" s="1">
        <f t="shared" si="84"/>
        <v>1.9173983603556055</v>
      </c>
      <c r="AW674" s="1">
        <f t="shared" si="85"/>
        <v>1.1958763505564149</v>
      </c>
    </row>
    <row r="675" spans="1:49" x14ac:dyDescent="0.2">
      <c r="A675">
        <v>673</v>
      </c>
      <c r="B675" t="s">
        <v>23588</v>
      </c>
      <c r="C675" t="s">
        <v>23587</v>
      </c>
      <c r="F675" t="s">
        <v>23586</v>
      </c>
      <c r="G675" t="s">
        <v>15</v>
      </c>
      <c r="H675" t="s">
        <v>14</v>
      </c>
      <c r="I675" t="s">
        <v>23585</v>
      </c>
      <c r="J675">
        <v>60018029</v>
      </c>
      <c r="K675" t="s">
        <v>4304</v>
      </c>
      <c r="L675" t="s">
        <v>2250</v>
      </c>
      <c r="M675" t="s">
        <v>1050</v>
      </c>
      <c r="N675">
        <v>2</v>
      </c>
      <c r="O675" t="s">
        <v>23584</v>
      </c>
      <c r="P675" t="s">
        <v>23583</v>
      </c>
      <c r="Q675" t="s">
        <v>23582</v>
      </c>
      <c r="R675" s="7">
        <v>40294</v>
      </c>
      <c r="S675" s="8">
        <f t="shared" si="80"/>
        <v>2010</v>
      </c>
      <c r="T675" s="8">
        <v>2010</v>
      </c>
      <c r="U675" s="8">
        <f t="shared" si="81"/>
        <v>12</v>
      </c>
      <c r="V675" s="7">
        <v>40294</v>
      </c>
      <c r="W675" t="s">
        <v>12055</v>
      </c>
      <c r="X675" s="2">
        <v>1.3939999999999999</v>
      </c>
      <c r="Y675" s="6">
        <f t="shared" si="86"/>
        <v>3.721203384853581E-2</v>
      </c>
      <c r="AB675">
        <v>12862</v>
      </c>
      <c r="AC675">
        <v>10944087</v>
      </c>
      <c r="AD675" t="s">
        <v>5</v>
      </c>
      <c r="AE675">
        <v>18</v>
      </c>
      <c r="AF675">
        <v>9</v>
      </c>
      <c r="AH675" t="s">
        <v>23581</v>
      </c>
      <c r="AI675" t="s">
        <v>23580</v>
      </c>
      <c r="AK675" t="s">
        <v>23579</v>
      </c>
      <c r="AL675">
        <v>0</v>
      </c>
      <c r="AM675" s="5">
        <f t="shared" si="82"/>
        <v>0</v>
      </c>
      <c r="AN675" s="4">
        <f t="shared" si="87"/>
        <v>0</v>
      </c>
      <c r="AO675" s="3"/>
      <c r="AP675">
        <v>1</v>
      </c>
      <c r="AR675" t="s">
        <v>0</v>
      </c>
      <c r="AT675" s="2">
        <v>3.8940000000000001</v>
      </c>
      <c r="AU675" s="1">
        <f t="shared" si="83"/>
        <v>2.6048423693975065</v>
      </c>
      <c r="AV675" s="1">
        <f t="shared" si="84"/>
        <v>1.8606016924267905</v>
      </c>
      <c r="AW675" s="1">
        <f t="shared" si="85"/>
        <v>1.1163610154560741</v>
      </c>
    </row>
    <row r="676" spans="1:49" x14ac:dyDescent="0.2">
      <c r="A676">
        <v>674</v>
      </c>
      <c r="B676" t="s">
        <v>23578</v>
      </c>
      <c r="C676" t="s">
        <v>23577</v>
      </c>
      <c r="F676" t="s">
        <v>23576</v>
      </c>
      <c r="G676" t="s">
        <v>15</v>
      </c>
      <c r="H676" t="s">
        <v>14</v>
      </c>
      <c r="I676" t="s">
        <v>16044</v>
      </c>
      <c r="J676">
        <v>60007751</v>
      </c>
      <c r="K676" t="s">
        <v>23575</v>
      </c>
      <c r="L676" t="s">
        <v>1396</v>
      </c>
      <c r="M676" t="s">
        <v>859</v>
      </c>
      <c r="N676">
        <v>2</v>
      </c>
      <c r="O676" t="s">
        <v>23574</v>
      </c>
      <c r="P676" t="s">
        <v>16038</v>
      </c>
      <c r="Q676" t="s">
        <v>23573</v>
      </c>
      <c r="R676" s="7">
        <v>40293</v>
      </c>
      <c r="S676" s="8">
        <f t="shared" si="80"/>
        <v>2010</v>
      </c>
      <c r="T676" s="8">
        <v>2010</v>
      </c>
      <c r="U676" s="8">
        <f t="shared" si="81"/>
        <v>12</v>
      </c>
      <c r="V676" s="7">
        <v>40293</v>
      </c>
      <c r="W676" t="s">
        <v>11724</v>
      </c>
      <c r="X676" s="2">
        <v>0.17799999999999999</v>
      </c>
      <c r="Y676" s="6">
        <f t="shared" si="86"/>
        <v>4.7516083393395799E-3</v>
      </c>
      <c r="AB676">
        <v>5300152204</v>
      </c>
      <c r="AC676">
        <v>13492543</v>
      </c>
      <c r="AD676" t="s">
        <v>5</v>
      </c>
      <c r="AE676">
        <v>7</v>
      </c>
      <c r="AF676">
        <v>8</v>
      </c>
      <c r="AH676" t="s">
        <v>23572</v>
      </c>
      <c r="AI676" t="s">
        <v>23571</v>
      </c>
      <c r="AJ676" t="s">
        <v>23570</v>
      </c>
      <c r="AK676" t="s">
        <v>23569</v>
      </c>
      <c r="AL676">
        <v>2</v>
      </c>
      <c r="AM676" s="5">
        <f t="shared" si="82"/>
        <v>0.16666666666666666</v>
      </c>
      <c r="AN676" s="4">
        <f t="shared" si="87"/>
        <v>2.5242963523917705E-4</v>
      </c>
      <c r="AO676" s="3"/>
      <c r="AP676">
        <v>1</v>
      </c>
      <c r="AR676" t="s">
        <v>0</v>
      </c>
      <c r="AT676" s="2">
        <v>0.57799999999999996</v>
      </c>
      <c r="AU676" s="1">
        <f t="shared" si="83"/>
        <v>0.34018547281094591</v>
      </c>
      <c r="AV676" s="1">
        <f t="shared" si="84"/>
        <v>0.25020189872893789</v>
      </c>
      <c r="AW676" s="1">
        <f t="shared" si="85"/>
        <v>0.16021832464692978</v>
      </c>
    </row>
    <row r="677" spans="1:49" x14ac:dyDescent="0.2">
      <c r="A677">
        <v>675</v>
      </c>
      <c r="B677" t="s">
        <v>23568</v>
      </c>
      <c r="C677" t="s">
        <v>23567</v>
      </c>
      <c r="F677" t="s">
        <v>23566</v>
      </c>
      <c r="G677" t="s">
        <v>15</v>
      </c>
      <c r="H677" t="s">
        <v>14</v>
      </c>
      <c r="I677" t="s">
        <v>8716</v>
      </c>
      <c r="J677">
        <v>60027561</v>
      </c>
      <c r="K677" t="s">
        <v>23565</v>
      </c>
      <c r="L677" t="s">
        <v>8182</v>
      </c>
      <c r="M677" t="s">
        <v>43</v>
      </c>
      <c r="N677">
        <v>2</v>
      </c>
      <c r="O677" t="s">
        <v>23564</v>
      </c>
      <c r="P677" t="s">
        <v>23563</v>
      </c>
      <c r="Q677" t="s">
        <v>23562</v>
      </c>
      <c r="R677" s="7">
        <v>40290</v>
      </c>
      <c r="S677" s="8">
        <f t="shared" si="80"/>
        <v>2010</v>
      </c>
      <c r="T677" s="8">
        <v>2010</v>
      </c>
      <c r="U677" s="8">
        <f t="shared" si="81"/>
        <v>12</v>
      </c>
      <c r="V677" s="7">
        <v>2010</v>
      </c>
      <c r="W677" t="s">
        <v>3695</v>
      </c>
      <c r="X677" s="2">
        <v>1.3280000000000001</v>
      </c>
      <c r="Y677" s="6">
        <f t="shared" si="86"/>
        <v>3.5450201542937994E-2</v>
      </c>
      <c r="AA677">
        <v>15361225</v>
      </c>
      <c r="AB677">
        <v>18894</v>
      </c>
      <c r="AD677" t="s">
        <v>5</v>
      </c>
      <c r="AE677">
        <v>9</v>
      </c>
      <c r="AG677">
        <v>5439881</v>
      </c>
      <c r="AH677" t="s">
        <v>12148</v>
      </c>
      <c r="AI677" t="s">
        <v>23561</v>
      </c>
      <c r="AJ677" t="s">
        <v>23560</v>
      </c>
      <c r="AK677" t="s">
        <v>23559</v>
      </c>
      <c r="AL677">
        <v>13</v>
      </c>
      <c r="AM677" s="5">
        <f t="shared" si="82"/>
        <v>1.0833333333333333</v>
      </c>
      <c r="AN677" s="4">
        <f t="shared" si="87"/>
        <v>1.6407926290546509E-3</v>
      </c>
      <c r="AO677" s="3"/>
      <c r="AP677">
        <v>0</v>
      </c>
      <c r="AR677" t="s">
        <v>0</v>
      </c>
      <c r="AT677" s="2">
        <v>3.8340000000000001</v>
      </c>
      <c r="AU677" s="1">
        <f t="shared" si="83"/>
        <v>2.5307378868772989</v>
      </c>
      <c r="AV677" s="1">
        <f t="shared" si="84"/>
        <v>1.8545497085996323</v>
      </c>
      <c r="AW677" s="1">
        <f t="shared" si="85"/>
        <v>1.1783615303219652</v>
      </c>
    </row>
    <row r="678" spans="1:49" x14ac:dyDescent="0.2">
      <c r="A678">
        <v>676</v>
      </c>
      <c r="B678" t="s">
        <v>23558</v>
      </c>
      <c r="C678" t="s">
        <v>23557</v>
      </c>
      <c r="F678" t="s">
        <v>23556</v>
      </c>
      <c r="G678" t="s">
        <v>15</v>
      </c>
      <c r="H678" t="s">
        <v>14</v>
      </c>
      <c r="I678" t="s">
        <v>23555</v>
      </c>
      <c r="J678">
        <v>60022148</v>
      </c>
      <c r="K678" t="s">
        <v>23554</v>
      </c>
      <c r="L678" t="s">
        <v>1467</v>
      </c>
      <c r="M678" t="s">
        <v>1466</v>
      </c>
      <c r="N678">
        <v>2</v>
      </c>
      <c r="O678" t="s">
        <v>23553</v>
      </c>
      <c r="P678" t="s">
        <v>23552</v>
      </c>
      <c r="Q678" t="s">
        <v>23551</v>
      </c>
      <c r="R678" s="7">
        <v>40290</v>
      </c>
      <c r="S678" s="8">
        <f t="shared" si="80"/>
        <v>2010</v>
      </c>
      <c r="T678" s="8">
        <v>2010</v>
      </c>
      <c r="U678" s="8">
        <f t="shared" si="81"/>
        <v>12</v>
      </c>
      <c r="V678" s="7">
        <v>2010</v>
      </c>
      <c r="W678" t="s">
        <v>3695</v>
      </c>
      <c r="X678" s="2">
        <v>1.3280000000000001</v>
      </c>
      <c r="Y678" s="6">
        <f t="shared" si="86"/>
        <v>3.5450201542937994E-2</v>
      </c>
      <c r="AA678">
        <v>15361225</v>
      </c>
      <c r="AB678">
        <v>18894</v>
      </c>
      <c r="AD678" t="s">
        <v>5</v>
      </c>
      <c r="AE678">
        <v>9</v>
      </c>
      <c r="AG678">
        <v>5438773</v>
      </c>
      <c r="AH678" t="s">
        <v>23550</v>
      </c>
      <c r="AI678" t="s">
        <v>23549</v>
      </c>
      <c r="AJ678" t="s">
        <v>23548</v>
      </c>
      <c r="AK678" t="s">
        <v>23547</v>
      </c>
      <c r="AL678">
        <v>13</v>
      </c>
      <c r="AM678" s="5">
        <f t="shared" si="82"/>
        <v>1.0833333333333333</v>
      </c>
      <c r="AN678" s="4">
        <f t="shared" si="87"/>
        <v>1.6407926290546509E-3</v>
      </c>
      <c r="AO678" s="3"/>
      <c r="AP678">
        <v>0</v>
      </c>
      <c r="AQ678" t="s">
        <v>4133</v>
      </c>
      <c r="AR678" t="s">
        <v>23546</v>
      </c>
      <c r="AS678" t="s">
        <v>4131</v>
      </c>
      <c r="AT678" s="2">
        <v>3.8340000000000001</v>
      </c>
      <c r="AU678" s="1">
        <f t="shared" si="83"/>
        <v>2.5307378868772989</v>
      </c>
      <c r="AV678" s="1">
        <f t="shared" si="84"/>
        <v>1.8545497085996323</v>
      </c>
      <c r="AW678" s="1">
        <f t="shared" si="85"/>
        <v>1.1783615303219652</v>
      </c>
    </row>
    <row r="679" spans="1:49" x14ac:dyDescent="0.2">
      <c r="A679">
        <v>677</v>
      </c>
      <c r="B679" t="s">
        <v>23545</v>
      </c>
      <c r="C679" t="s">
        <v>23544</v>
      </c>
      <c r="F679" t="s">
        <v>23543</v>
      </c>
      <c r="G679" t="s">
        <v>15</v>
      </c>
      <c r="H679" t="s">
        <v>14</v>
      </c>
      <c r="I679" t="s">
        <v>8931</v>
      </c>
      <c r="J679">
        <v>60032144</v>
      </c>
      <c r="K679" t="s">
        <v>2274</v>
      </c>
      <c r="L679" t="s">
        <v>2273</v>
      </c>
      <c r="M679" t="s">
        <v>872</v>
      </c>
      <c r="N679">
        <v>2</v>
      </c>
      <c r="O679" t="s">
        <v>23542</v>
      </c>
      <c r="P679" t="s">
        <v>23541</v>
      </c>
      <c r="Q679" t="s">
        <v>2270</v>
      </c>
      <c r="R679" s="7">
        <v>40290</v>
      </c>
      <c r="S679" s="8">
        <f t="shared" si="80"/>
        <v>2010</v>
      </c>
      <c r="T679" s="8">
        <v>2010</v>
      </c>
      <c r="U679" s="8">
        <f t="shared" si="81"/>
        <v>12</v>
      </c>
      <c r="V679" s="7">
        <v>2010</v>
      </c>
      <c r="W679" t="s">
        <v>3695</v>
      </c>
      <c r="X679" s="2">
        <v>1.3280000000000001</v>
      </c>
      <c r="Y679" s="6">
        <f t="shared" si="86"/>
        <v>3.5450201542937994E-2</v>
      </c>
      <c r="AA679">
        <v>15361225</v>
      </c>
      <c r="AB679">
        <v>18894</v>
      </c>
      <c r="AD679" t="s">
        <v>5</v>
      </c>
      <c r="AE679">
        <v>9</v>
      </c>
      <c r="AG679">
        <v>5439981</v>
      </c>
      <c r="AH679" t="s">
        <v>23540</v>
      </c>
      <c r="AI679" t="s">
        <v>23539</v>
      </c>
      <c r="AJ679" t="s">
        <v>23538</v>
      </c>
      <c r="AK679" t="s">
        <v>23537</v>
      </c>
      <c r="AL679">
        <v>6</v>
      </c>
      <c r="AM679" s="5">
        <f t="shared" si="82"/>
        <v>0.5</v>
      </c>
      <c r="AN679" s="4">
        <f t="shared" si="87"/>
        <v>7.572889057175312E-4</v>
      </c>
      <c r="AO679" s="3"/>
      <c r="AP679">
        <v>0</v>
      </c>
      <c r="AQ679" t="s">
        <v>20189</v>
      </c>
      <c r="AR679">
        <v>20080702123415</v>
      </c>
      <c r="AS679" t="s">
        <v>20188</v>
      </c>
      <c r="AT679" s="2">
        <v>3.8340000000000001</v>
      </c>
      <c r="AU679" s="1">
        <f t="shared" si="83"/>
        <v>2.5042327751771856</v>
      </c>
      <c r="AV679" s="1">
        <f t="shared" si="84"/>
        <v>1.8103745224327763</v>
      </c>
      <c r="AW679" s="1">
        <f t="shared" si="85"/>
        <v>1.116516269688367</v>
      </c>
    </row>
    <row r="680" spans="1:49" x14ac:dyDescent="0.2">
      <c r="A680">
        <v>678</v>
      </c>
      <c r="B680" t="s">
        <v>23536</v>
      </c>
      <c r="C680" t="s">
        <v>23535</v>
      </c>
      <c r="F680" t="s">
        <v>23534</v>
      </c>
      <c r="G680" t="s">
        <v>15</v>
      </c>
      <c r="H680" t="s">
        <v>14</v>
      </c>
      <c r="I680" t="s">
        <v>23533</v>
      </c>
      <c r="J680" t="s">
        <v>23532</v>
      </c>
      <c r="K680" t="s">
        <v>23531</v>
      </c>
      <c r="L680" t="s">
        <v>23530</v>
      </c>
      <c r="M680" t="s">
        <v>637</v>
      </c>
      <c r="N680">
        <v>4</v>
      </c>
      <c r="O680" t="s">
        <v>23529</v>
      </c>
      <c r="P680" t="s">
        <v>23528</v>
      </c>
      <c r="Q680" t="s">
        <v>23527</v>
      </c>
      <c r="R680" s="7">
        <v>40289</v>
      </c>
      <c r="S680" s="8">
        <f t="shared" si="80"/>
        <v>2010</v>
      </c>
      <c r="T680" s="8">
        <v>2010</v>
      </c>
      <c r="U680" s="8">
        <f t="shared" si="81"/>
        <v>12</v>
      </c>
      <c r="V680" s="7">
        <v>2010</v>
      </c>
      <c r="W680" t="s">
        <v>1698</v>
      </c>
      <c r="X680" s="2" t="s">
        <v>66</v>
      </c>
      <c r="Y680" s="6" t="e">
        <f t="shared" si="86"/>
        <v>#VALUE!</v>
      </c>
      <c r="AA680">
        <v>16733460</v>
      </c>
      <c r="AB680">
        <v>4700152493</v>
      </c>
      <c r="AC680">
        <v>16733584</v>
      </c>
      <c r="AD680" t="s">
        <v>5</v>
      </c>
      <c r="AE680">
        <v>5</v>
      </c>
      <c r="AF680">
        <v>2</v>
      </c>
      <c r="AH680" t="s">
        <v>23526</v>
      </c>
      <c r="AI680" t="s">
        <v>23525</v>
      </c>
      <c r="AJ680" t="s">
        <v>23524</v>
      </c>
      <c r="AK680" t="s">
        <v>23523</v>
      </c>
      <c r="AL680">
        <v>3</v>
      </c>
      <c r="AM680" s="5">
        <f t="shared" si="82"/>
        <v>0.25</v>
      </c>
      <c r="AN680" s="4">
        <f t="shared" si="87"/>
        <v>3.786444528587656E-4</v>
      </c>
      <c r="AO680" s="3"/>
      <c r="AP680">
        <v>0</v>
      </c>
      <c r="AQ680" t="s">
        <v>125</v>
      </c>
      <c r="AR680">
        <v>60771060</v>
      </c>
      <c r="AS680" t="s">
        <v>124</v>
      </c>
      <c r="AT680" s="2" t="s">
        <v>66</v>
      </c>
      <c r="AU680" s="1" t="e">
        <f t="shared" si="83"/>
        <v>#VALUE!</v>
      </c>
      <c r="AV680" s="1" t="e">
        <f t="shared" si="84"/>
        <v>#VALUE!</v>
      </c>
      <c r="AW680" s="1" t="e">
        <f t="shared" si="85"/>
        <v>#VALUE!</v>
      </c>
    </row>
    <row r="681" spans="1:49" x14ac:dyDescent="0.2">
      <c r="A681">
        <v>679</v>
      </c>
      <c r="B681" t="s">
        <v>23522</v>
      </c>
      <c r="C681" t="s">
        <v>23521</v>
      </c>
      <c r="F681" t="s">
        <v>23520</v>
      </c>
      <c r="G681" t="s">
        <v>15</v>
      </c>
      <c r="H681" t="s">
        <v>14</v>
      </c>
      <c r="I681" t="s">
        <v>1266</v>
      </c>
      <c r="J681">
        <v>60016930</v>
      </c>
      <c r="K681" t="s">
        <v>2873</v>
      </c>
      <c r="L681" t="s">
        <v>1451</v>
      </c>
      <c r="M681" t="s">
        <v>58</v>
      </c>
      <c r="N681">
        <v>3</v>
      </c>
      <c r="O681" t="s">
        <v>23519</v>
      </c>
      <c r="P681" t="s">
        <v>23518</v>
      </c>
      <c r="Q681" t="s">
        <v>23517</v>
      </c>
      <c r="R681" s="7">
        <v>40289</v>
      </c>
      <c r="S681" s="8">
        <f t="shared" si="80"/>
        <v>2010</v>
      </c>
      <c r="T681" s="8">
        <v>2010</v>
      </c>
      <c r="U681" s="8">
        <f t="shared" si="81"/>
        <v>12</v>
      </c>
      <c r="V681" s="7">
        <v>2010</v>
      </c>
      <c r="W681" t="s">
        <v>1698</v>
      </c>
      <c r="X681" s="2" t="s">
        <v>66</v>
      </c>
      <c r="Y681" s="6" t="e">
        <f t="shared" si="86"/>
        <v>#VALUE!</v>
      </c>
      <c r="AA681">
        <v>16733460</v>
      </c>
      <c r="AB681">
        <v>4700152493</v>
      </c>
      <c r="AC681">
        <v>16733584</v>
      </c>
      <c r="AD681" t="s">
        <v>5</v>
      </c>
      <c r="AE681">
        <v>5</v>
      </c>
      <c r="AF681">
        <v>2</v>
      </c>
      <c r="AH681" t="s">
        <v>23516</v>
      </c>
      <c r="AI681" t="s">
        <v>23515</v>
      </c>
      <c r="AJ681" t="s">
        <v>23514</v>
      </c>
      <c r="AK681" t="s">
        <v>23513</v>
      </c>
      <c r="AL681">
        <v>1</v>
      </c>
      <c r="AM681" s="5">
        <f t="shared" si="82"/>
        <v>8.3333333333333329E-2</v>
      </c>
      <c r="AN681" s="4">
        <f t="shared" si="87"/>
        <v>1.2621481761958852E-4</v>
      </c>
      <c r="AO681" s="3"/>
      <c r="AP681">
        <v>0</v>
      </c>
      <c r="AQ681" t="s">
        <v>125</v>
      </c>
      <c r="AR681">
        <v>60671055</v>
      </c>
      <c r="AS681" t="s">
        <v>124</v>
      </c>
      <c r="AT681" s="2" t="s">
        <v>66</v>
      </c>
      <c r="AU681" s="1" t="e">
        <f t="shared" si="83"/>
        <v>#VALUE!</v>
      </c>
      <c r="AV681" s="1" t="e">
        <f t="shared" si="84"/>
        <v>#VALUE!</v>
      </c>
      <c r="AW681" s="1" t="e">
        <f t="shared" si="85"/>
        <v>#VALUE!</v>
      </c>
    </row>
    <row r="682" spans="1:49" x14ac:dyDescent="0.2">
      <c r="A682">
        <v>680</v>
      </c>
      <c r="B682" t="s">
        <v>23512</v>
      </c>
      <c r="C682" t="s">
        <v>23511</v>
      </c>
      <c r="D682" t="s">
        <v>23510</v>
      </c>
      <c r="F682" t="s">
        <v>23509</v>
      </c>
      <c r="G682" t="s">
        <v>15</v>
      </c>
      <c r="H682" t="s">
        <v>14</v>
      </c>
      <c r="I682" t="s">
        <v>23508</v>
      </c>
      <c r="J682">
        <v>60032873</v>
      </c>
      <c r="K682" t="s">
        <v>23507</v>
      </c>
      <c r="L682" t="s">
        <v>1396</v>
      </c>
      <c r="M682" t="s">
        <v>859</v>
      </c>
      <c r="N682">
        <v>2</v>
      </c>
      <c r="O682" t="s">
        <v>23506</v>
      </c>
      <c r="P682" t="s">
        <v>23505</v>
      </c>
      <c r="Q682" t="s">
        <v>23504</v>
      </c>
      <c r="R682" s="7">
        <v>40289</v>
      </c>
      <c r="S682" s="8">
        <f t="shared" si="80"/>
        <v>2010</v>
      </c>
      <c r="T682" s="8">
        <v>2010</v>
      </c>
      <c r="U682" s="8">
        <f t="shared" si="81"/>
        <v>12</v>
      </c>
      <c r="V682" s="7">
        <v>2010</v>
      </c>
      <c r="W682" t="s">
        <v>23503</v>
      </c>
      <c r="X682" s="2">
        <v>0.71199999999999997</v>
      </c>
      <c r="Y682" s="6">
        <f t="shared" si="86"/>
        <v>1.900643335735832E-2</v>
      </c>
      <c r="AA682">
        <v>2681242</v>
      </c>
      <c r="AB682">
        <v>27191</v>
      </c>
      <c r="AC682">
        <v>13616641</v>
      </c>
      <c r="AD682" t="s">
        <v>5</v>
      </c>
      <c r="AE682">
        <v>25</v>
      </c>
      <c r="AF682">
        <v>4</v>
      </c>
      <c r="AG682">
        <v>45007</v>
      </c>
      <c r="AI682" t="s">
        <v>23502</v>
      </c>
      <c r="AK682" t="s">
        <v>23501</v>
      </c>
      <c r="AL682">
        <v>3</v>
      </c>
      <c r="AM682" s="5">
        <f t="shared" si="82"/>
        <v>0.25</v>
      </c>
      <c r="AN682" s="4">
        <f t="shared" si="87"/>
        <v>3.786444528587656E-4</v>
      </c>
      <c r="AO682" s="3"/>
      <c r="AP682">
        <v>0</v>
      </c>
      <c r="AR682" t="s">
        <v>0</v>
      </c>
      <c r="AT682" s="2">
        <v>2.3519999999999999</v>
      </c>
      <c r="AU682" s="1">
        <f t="shared" si="83"/>
        <v>1.3418096686008454</v>
      </c>
      <c r="AV682" s="1">
        <f t="shared" si="84"/>
        <v>0.9692538905108542</v>
      </c>
      <c r="AW682" s="1">
        <f t="shared" si="85"/>
        <v>0.59669811242086312</v>
      </c>
    </row>
    <row r="683" spans="1:49" x14ac:dyDescent="0.2">
      <c r="A683">
        <v>681</v>
      </c>
      <c r="B683" t="s">
        <v>23500</v>
      </c>
      <c r="C683" t="s">
        <v>23499</v>
      </c>
      <c r="F683" t="s">
        <v>23498</v>
      </c>
      <c r="G683" t="s">
        <v>15</v>
      </c>
      <c r="H683" t="s">
        <v>14</v>
      </c>
      <c r="I683" t="s">
        <v>23497</v>
      </c>
      <c r="J683" t="s">
        <v>23496</v>
      </c>
      <c r="K683" t="s">
        <v>23495</v>
      </c>
      <c r="L683" t="s">
        <v>23494</v>
      </c>
      <c r="M683" t="s">
        <v>23493</v>
      </c>
      <c r="N683">
        <v>3</v>
      </c>
      <c r="O683" t="s">
        <v>23492</v>
      </c>
      <c r="P683" t="s">
        <v>23491</v>
      </c>
      <c r="Q683" t="s">
        <v>23490</v>
      </c>
      <c r="R683" s="7">
        <v>40287</v>
      </c>
      <c r="S683" s="8">
        <f t="shared" si="80"/>
        <v>2010</v>
      </c>
      <c r="T683" s="8">
        <v>2010</v>
      </c>
      <c r="U683" s="8">
        <f t="shared" si="81"/>
        <v>12</v>
      </c>
      <c r="V683" s="7">
        <v>40287</v>
      </c>
      <c r="W683" t="s">
        <v>15867</v>
      </c>
      <c r="X683" s="2">
        <v>0.621</v>
      </c>
      <c r="Y683" s="6">
        <f t="shared" si="86"/>
        <v>1.6577240329943142E-2</v>
      </c>
      <c r="AA683">
        <v>11755326</v>
      </c>
      <c r="AB683">
        <v>4700151916</v>
      </c>
      <c r="AC683">
        <v>11755334</v>
      </c>
      <c r="AD683" t="s">
        <v>5</v>
      </c>
      <c r="AF683">
        <v>2430</v>
      </c>
      <c r="AH683" s="10">
        <v>24108</v>
      </c>
      <c r="AI683" t="s">
        <v>23489</v>
      </c>
      <c r="AJ683" t="s">
        <v>23488</v>
      </c>
      <c r="AK683" t="s">
        <v>23487</v>
      </c>
      <c r="AL683">
        <v>62</v>
      </c>
      <c r="AM683" s="5">
        <f t="shared" si="82"/>
        <v>5.166666666666667</v>
      </c>
      <c r="AN683" s="4">
        <f t="shared" si="87"/>
        <v>7.8253186924144898E-3</v>
      </c>
      <c r="AO683" s="3"/>
      <c r="AP683">
        <v>0</v>
      </c>
      <c r="AR683" t="s">
        <v>0</v>
      </c>
      <c r="AT683" s="2">
        <v>1.091</v>
      </c>
      <c r="AU683" s="1">
        <f t="shared" si="83"/>
        <v>1.3951663838684547</v>
      </c>
      <c r="AV683" s="1">
        <f t="shared" si="84"/>
        <v>1.2201279511178817</v>
      </c>
      <c r="AW683" s="1">
        <f t="shared" si="85"/>
        <v>1.0450895183673086</v>
      </c>
    </row>
    <row r="684" spans="1:49" x14ac:dyDescent="0.2">
      <c r="A684">
        <v>682</v>
      </c>
      <c r="B684" t="s">
        <v>23486</v>
      </c>
      <c r="C684" t="s">
        <v>23485</v>
      </c>
      <c r="F684" t="s">
        <v>23484</v>
      </c>
      <c r="G684" t="s">
        <v>15</v>
      </c>
      <c r="H684" t="s">
        <v>14</v>
      </c>
      <c r="I684" t="s">
        <v>23483</v>
      </c>
      <c r="J684" t="s">
        <v>23482</v>
      </c>
      <c r="K684" t="s">
        <v>23481</v>
      </c>
      <c r="L684" t="s">
        <v>23480</v>
      </c>
      <c r="M684" t="s">
        <v>23479</v>
      </c>
      <c r="N684">
        <v>5</v>
      </c>
      <c r="O684" t="s">
        <v>23478</v>
      </c>
      <c r="P684" t="s">
        <v>23477</v>
      </c>
      <c r="Q684" t="s">
        <v>23476</v>
      </c>
      <c r="R684" s="7">
        <v>40287</v>
      </c>
      <c r="S684" s="8">
        <f t="shared" si="80"/>
        <v>2010</v>
      </c>
      <c r="T684" s="8">
        <v>2010</v>
      </c>
      <c r="U684" s="8">
        <f t="shared" si="81"/>
        <v>12</v>
      </c>
      <c r="V684" s="7">
        <v>40287</v>
      </c>
      <c r="W684" t="s">
        <v>15284</v>
      </c>
      <c r="X684" s="2">
        <v>1.1819999999999999</v>
      </c>
      <c r="Y684" s="6">
        <f t="shared" si="86"/>
        <v>3.1552814927524625E-2</v>
      </c>
      <c r="AA684">
        <v>36951</v>
      </c>
      <c r="AB684">
        <v>27030</v>
      </c>
      <c r="AD684" t="s">
        <v>5</v>
      </c>
      <c r="AE684">
        <v>96</v>
      </c>
      <c r="AF684">
        <v>16</v>
      </c>
      <c r="AG684">
        <v>164101</v>
      </c>
      <c r="AI684" t="s">
        <v>23475</v>
      </c>
      <c r="AK684" t="s">
        <v>23474</v>
      </c>
      <c r="AL684">
        <v>179</v>
      </c>
      <c r="AM684" s="5">
        <f t="shared" si="82"/>
        <v>14.916666666666666</v>
      </c>
      <c r="AN684" s="4">
        <f t="shared" si="87"/>
        <v>2.2592452353906348E-2</v>
      </c>
      <c r="AO684" s="3"/>
      <c r="AP684">
        <v>0</v>
      </c>
      <c r="AQ684" t="s">
        <v>4088</v>
      </c>
      <c r="AR684" t="s">
        <v>23473</v>
      </c>
      <c r="AS684" t="s">
        <v>4086</v>
      </c>
      <c r="AT684" s="2">
        <v>3.7909999999999999</v>
      </c>
      <c r="AU684" s="1">
        <f t="shared" si="83"/>
        <v>2.8864706155439137</v>
      </c>
      <c r="AV684" s="1">
        <f t="shared" si="84"/>
        <v>2.7072633640715487</v>
      </c>
      <c r="AW684" s="1">
        <f t="shared" si="85"/>
        <v>2.5280561125991827</v>
      </c>
    </row>
    <row r="685" spans="1:49" x14ac:dyDescent="0.2">
      <c r="A685">
        <v>683</v>
      </c>
      <c r="B685" t="s">
        <v>23472</v>
      </c>
      <c r="C685" t="s">
        <v>23471</v>
      </c>
      <c r="F685" t="s">
        <v>23470</v>
      </c>
      <c r="G685" t="s">
        <v>15</v>
      </c>
      <c r="H685" t="s">
        <v>14</v>
      </c>
      <c r="I685" t="s">
        <v>23469</v>
      </c>
      <c r="J685">
        <v>60027892</v>
      </c>
      <c r="K685" t="s">
        <v>20438</v>
      </c>
      <c r="L685" t="s">
        <v>20437</v>
      </c>
      <c r="M685" t="s">
        <v>992</v>
      </c>
      <c r="N685">
        <v>6</v>
      </c>
      <c r="O685" t="s">
        <v>23468</v>
      </c>
      <c r="P685" t="s">
        <v>23467</v>
      </c>
      <c r="Q685" t="s">
        <v>20434</v>
      </c>
      <c r="R685" s="7">
        <v>40287</v>
      </c>
      <c r="S685" s="8">
        <f t="shared" si="80"/>
        <v>2010</v>
      </c>
      <c r="T685" s="8">
        <v>2010</v>
      </c>
      <c r="U685" s="8">
        <f t="shared" si="81"/>
        <v>12</v>
      </c>
      <c r="V685" s="7">
        <v>2010</v>
      </c>
      <c r="W685" t="s">
        <v>3695</v>
      </c>
      <c r="X685" s="2">
        <v>1.3280000000000001</v>
      </c>
      <c r="Y685" s="6">
        <f t="shared" si="86"/>
        <v>3.5450201542937994E-2</v>
      </c>
      <c r="AA685">
        <v>15361225</v>
      </c>
      <c r="AB685">
        <v>18894</v>
      </c>
      <c r="AD685" t="s">
        <v>5</v>
      </c>
      <c r="AE685">
        <v>9</v>
      </c>
      <c r="AG685">
        <v>5428825</v>
      </c>
      <c r="AH685" t="s">
        <v>1763</v>
      </c>
      <c r="AI685" t="s">
        <v>23466</v>
      </c>
      <c r="AJ685" t="s">
        <v>23465</v>
      </c>
      <c r="AK685" t="s">
        <v>23464</v>
      </c>
      <c r="AL685">
        <v>53</v>
      </c>
      <c r="AM685" s="5">
        <f t="shared" si="82"/>
        <v>4.416666666666667</v>
      </c>
      <c r="AN685" s="4">
        <f t="shared" si="87"/>
        <v>6.6893853338381931E-3</v>
      </c>
      <c r="AO685" s="3"/>
      <c r="AP685">
        <v>0</v>
      </c>
      <c r="AR685" t="s">
        <v>0</v>
      </c>
      <c r="AT685" s="2">
        <v>3.8340000000000001</v>
      </c>
      <c r="AU685" s="1">
        <f t="shared" si="83"/>
        <v>2.6821956680208054</v>
      </c>
      <c r="AV685" s="1">
        <f t="shared" si="84"/>
        <v>2.1069793438388094</v>
      </c>
      <c r="AW685" s="1">
        <f t="shared" si="85"/>
        <v>1.5317630196568133</v>
      </c>
    </row>
    <row r="686" spans="1:49" x14ac:dyDescent="0.2">
      <c r="A686">
        <v>684</v>
      </c>
      <c r="B686" t="s">
        <v>23463</v>
      </c>
      <c r="C686" t="s">
        <v>23462</v>
      </c>
      <c r="F686" t="s">
        <v>23461</v>
      </c>
      <c r="G686" t="s">
        <v>15</v>
      </c>
      <c r="H686" t="s">
        <v>14</v>
      </c>
      <c r="I686" t="s">
        <v>3449</v>
      </c>
      <c r="J686">
        <v>60005244</v>
      </c>
      <c r="K686" t="s">
        <v>1270</v>
      </c>
      <c r="L686" t="s">
        <v>509</v>
      </c>
      <c r="M686" t="s">
        <v>58</v>
      </c>
      <c r="N686">
        <v>2</v>
      </c>
      <c r="O686" t="s">
        <v>23460</v>
      </c>
      <c r="P686" t="s">
        <v>3447</v>
      </c>
      <c r="Q686" t="s">
        <v>3446</v>
      </c>
      <c r="R686" s="7">
        <v>40287</v>
      </c>
      <c r="S686" s="8">
        <f t="shared" si="80"/>
        <v>2010</v>
      </c>
      <c r="T686" s="8">
        <v>2010</v>
      </c>
      <c r="U686" s="8">
        <f t="shared" si="81"/>
        <v>12</v>
      </c>
      <c r="V686" s="7">
        <v>2010</v>
      </c>
      <c r="W686" t="s">
        <v>3695</v>
      </c>
      <c r="X686" s="2">
        <v>1.3280000000000001</v>
      </c>
      <c r="Y686" s="6">
        <f t="shared" si="86"/>
        <v>3.5450201542937994E-2</v>
      </c>
      <c r="AA686">
        <v>15361225</v>
      </c>
      <c r="AB686">
        <v>18894</v>
      </c>
      <c r="AD686" t="s">
        <v>5</v>
      </c>
      <c r="AE686">
        <v>9</v>
      </c>
      <c r="AG686">
        <v>5430951</v>
      </c>
      <c r="AH686" t="s">
        <v>23459</v>
      </c>
      <c r="AI686" t="s">
        <v>23458</v>
      </c>
      <c r="AJ686" t="s">
        <v>23457</v>
      </c>
      <c r="AK686" t="s">
        <v>23456</v>
      </c>
      <c r="AL686">
        <v>40</v>
      </c>
      <c r="AM686" s="5">
        <f t="shared" si="82"/>
        <v>3.3333333333333335</v>
      </c>
      <c r="AN686" s="4">
        <f t="shared" si="87"/>
        <v>5.0485927047835416E-3</v>
      </c>
      <c r="AO686" s="3"/>
      <c r="AP686">
        <v>0</v>
      </c>
      <c r="AQ686" t="s">
        <v>125</v>
      </c>
      <c r="AR686" t="s">
        <v>23455</v>
      </c>
      <c r="AS686" t="s">
        <v>124</v>
      </c>
      <c r="AT686" s="2">
        <v>3.8340000000000001</v>
      </c>
      <c r="AU686" s="1">
        <f t="shared" si="83"/>
        <v>2.6329718891491658</v>
      </c>
      <c r="AV686" s="1">
        <f t="shared" si="84"/>
        <v>2.0249397123860766</v>
      </c>
      <c r="AW686" s="1">
        <f t="shared" si="85"/>
        <v>1.4169075356229877</v>
      </c>
    </row>
    <row r="687" spans="1:49" x14ac:dyDescent="0.2">
      <c r="A687">
        <v>685</v>
      </c>
      <c r="B687" t="s">
        <v>23454</v>
      </c>
      <c r="C687" t="s">
        <v>23453</v>
      </c>
      <c r="D687" t="s">
        <v>23452</v>
      </c>
      <c r="F687" t="s">
        <v>23451</v>
      </c>
      <c r="G687" t="s">
        <v>15</v>
      </c>
      <c r="H687" t="s">
        <v>14</v>
      </c>
      <c r="I687" t="s">
        <v>23450</v>
      </c>
      <c r="J687" t="s">
        <v>23449</v>
      </c>
      <c r="K687" t="s">
        <v>23448</v>
      </c>
      <c r="L687" t="s">
        <v>23447</v>
      </c>
      <c r="M687" t="s">
        <v>23446</v>
      </c>
      <c r="N687">
        <v>100</v>
      </c>
      <c r="O687" t="s">
        <v>23445</v>
      </c>
      <c r="P687" t="s">
        <v>23444</v>
      </c>
      <c r="Q687" t="s">
        <v>23443</v>
      </c>
      <c r="R687" s="7">
        <v>40287</v>
      </c>
      <c r="S687" s="8">
        <f t="shared" si="80"/>
        <v>2010</v>
      </c>
      <c r="T687" s="8">
        <v>2010</v>
      </c>
      <c r="U687" s="8">
        <f t="shared" si="81"/>
        <v>12</v>
      </c>
      <c r="V687" s="7">
        <v>2010</v>
      </c>
      <c r="W687" t="s">
        <v>19644</v>
      </c>
      <c r="X687" s="2">
        <v>1.528</v>
      </c>
      <c r="Y687" s="6">
        <f t="shared" si="86"/>
        <v>4.0789087317476845E-2</v>
      </c>
      <c r="AA687">
        <v>2649381</v>
      </c>
      <c r="AB687">
        <v>27433</v>
      </c>
      <c r="AC687">
        <v>13616382</v>
      </c>
      <c r="AD687" t="s">
        <v>5</v>
      </c>
      <c r="AE687">
        <v>27</v>
      </c>
      <c r="AF687">
        <v>8</v>
      </c>
      <c r="AG687">
        <v>84010</v>
      </c>
      <c r="AI687" t="s">
        <v>23442</v>
      </c>
      <c r="AK687" t="s">
        <v>23441</v>
      </c>
      <c r="AL687">
        <v>32</v>
      </c>
      <c r="AM687" s="5">
        <f t="shared" si="82"/>
        <v>2.6666666666666665</v>
      </c>
      <c r="AN687" s="4">
        <f t="shared" si="87"/>
        <v>4.0388741638268328E-3</v>
      </c>
      <c r="AO687" s="3"/>
      <c r="AP687">
        <v>0</v>
      </c>
      <c r="AQ687" t="s">
        <v>5035</v>
      </c>
      <c r="AR687" t="s">
        <v>23440</v>
      </c>
      <c r="AS687" t="s">
        <v>5033</v>
      </c>
      <c r="AT687" s="2">
        <v>3.528</v>
      </c>
      <c r="AU687" s="1">
        <f t="shared" si="83"/>
        <v>2.9764023371381838</v>
      </c>
      <c r="AV687" s="1">
        <f t="shared" si="84"/>
        <v>2.241398074065184</v>
      </c>
      <c r="AW687" s="1">
        <f t="shared" si="85"/>
        <v>1.5063938109921835</v>
      </c>
    </row>
    <row r="688" spans="1:49" x14ac:dyDescent="0.2">
      <c r="A688">
        <v>686</v>
      </c>
      <c r="B688" t="s">
        <v>23439</v>
      </c>
      <c r="C688" t="s">
        <v>23438</v>
      </c>
      <c r="F688" t="s">
        <v>23437</v>
      </c>
      <c r="G688" t="s">
        <v>15</v>
      </c>
      <c r="H688" t="s">
        <v>14</v>
      </c>
      <c r="I688" t="s">
        <v>23436</v>
      </c>
      <c r="J688">
        <v>60006429</v>
      </c>
      <c r="K688" t="s">
        <v>23435</v>
      </c>
      <c r="L688" t="s">
        <v>23434</v>
      </c>
      <c r="M688" t="s">
        <v>282</v>
      </c>
      <c r="N688">
        <v>2</v>
      </c>
      <c r="O688" t="s">
        <v>23433</v>
      </c>
      <c r="P688" t="s">
        <v>23432</v>
      </c>
      <c r="Q688" t="s">
        <v>23431</v>
      </c>
      <c r="R688" s="7">
        <v>40287</v>
      </c>
      <c r="S688" s="8">
        <f t="shared" si="80"/>
        <v>2010</v>
      </c>
      <c r="T688" s="8">
        <v>2010</v>
      </c>
      <c r="U688" s="8">
        <f t="shared" si="81"/>
        <v>12</v>
      </c>
      <c r="V688" s="7">
        <v>2010</v>
      </c>
      <c r="W688" t="s">
        <v>4241</v>
      </c>
      <c r="X688" s="2">
        <v>0.67200000000000004</v>
      </c>
      <c r="Y688" s="6">
        <f t="shared" si="86"/>
        <v>1.793865620245055E-2</v>
      </c>
      <c r="AA688">
        <v>13132989</v>
      </c>
      <c r="AB688">
        <v>19700170477</v>
      </c>
      <c r="AC688">
        <v>13132970</v>
      </c>
      <c r="AD688" t="s">
        <v>5</v>
      </c>
      <c r="AE688">
        <v>42</v>
      </c>
      <c r="AH688" t="s">
        <v>23430</v>
      </c>
      <c r="AI688" t="s">
        <v>23429</v>
      </c>
      <c r="AJ688" t="s">
        <v>23428</v>
      </c>
      <c r="AK688" t="s">
        <v>23427</v>
      </c>
      <c r="AL688">
        <v>7</v>
      </c>
      <c r="AM688" s="5">
        <f t="shared" si="82"/>
        <v>0.58333333333333337</v>
      </c>
      <c r="AN688" s="4">
        <f t="shared" si="87"/>
        <v>8.835037233371198E-4</v>
      </c>
      <c r="AO688" s="3"/>
      <c r="AP688">
        <v>1</v>
      </c>
      <c r="AR688" t="s">
        <v>0</v>
      </c>
      <c r="AT688" s="2">
        <v>1.546</v>
      </c>
      <c r="AU688" s="1">
        <f t="shared" si="83"/>
        <v>1.282211045871652</v>
      </c>
      <c r="AV688" s="1">
        <f t="shared" si="84"/>
        <v>0.94110799628938346</v>
      </c>
      <c r="AW688" s="1">
        <f t="shared" si="85"/>
        <v>0.60000494670711491</v>
      </c>
    </row>
    <row r="689" spans="1:49" x14ac:dyDescent="0.2">
      <c r="A689">
        <v>687</v>
      </c>
      <c r="B689" t="s">
        <v>23426</v>
      </c>
      <c r="C689" t="s">
        <v>23425</v>
      </c>
      <c r="F689" t="s">
        <v>23424</v>
      </c>
      <c r="G689" t="s">
        <v>15</v>
      </c>
      <c r="H689" t="s">
        <v>14</v>
      </c>
      <c r="I689" t="s">
        <v>23423</v>
      </c>
      <c r="J689" t="s">
        <v>23422</v>
      </c>
      <c r="K689" t="s">
        <v>23421</v>
      </c>
      <c r="L689" t="s">
        <v>23420</v>
      </c>
      <c r="M689" t="s">
        <v>23419</v>
      </c>
      <c r="N689">
        <v>3</v>
      </c>
      <c r="O689" t="s">
        <v>23418</v>
      </c>
      <c r="P689" t="s">
        <v>23417</v>
      </c>
      <c r="Q689" t="s">
        <v>23416</v>
      </c>
      <c r="R689" s="7">
        <v>40287</v>
      </c>
      <c r="S689" s="8">
        <f t="shared" si="80"/>
        <v>2010</v>
      </c>
      <c r="T689" s="8">
        <v>2010</v>
      </c>
      <c r="U689" s="8">
        <f t="shared" si="81"/>
        <v>12</v>
      </c>
      <c r="V689" s="7">
        <v>2010</v>
      </c>
      <c r="W689" t="s">
        <v>23415</v>
      </c>
      <c r="X689" s="2">
        <v>0.35699999999999998</v>
      </c>
      <c r="Y689" s="6">
        <f t="shared" si="86"/>
        <v>9.5299111075518531E-3</v>
      </c>
      <c r="AA689" t="s">
        <v>23414</v>
      </c>
      <c r="AB689">
        <v>24682</v>
      </c>
      <c r="AD689" t="s">
        <v>5</v>
      </c>
      <c r="AE689">
        <v>58</v>
      </c>
      <c r="AF689">
        <v>1</v>
      </c>
      <c r="AH689" t="s">
        <v>23413</v>
      </c>
      <c r="AI689" t="s">
        <v>23412</v>
      </c>
      <c r="AK689" t="s">
        <v>23411</v>
      </c>
      <c r="AL689">
        <v>6</v>
      </c>
      <c r="AM689" s="5">
        <f t="shared" si="82"/>
        <v>0.5</v>
      </c>
      <c r="AN689" s="4">
        <f t="shared" si="87"/>
        <v>7.572889057175312E-4</v>
      </c>
      <c r="AO689" s="3"/>
      <c r="AP689">
        <v>0</v>
      </c>
      <c r="AR689" t="s">
        <v>0</v>
      </c>
      <c r="AT689" s="2">
        <v>0.75700000000000001</v>
      </c>
      <c r="AU689" s="1">
        <f t="shared" si="83"/>
        <v>0.68981244470015568</v>
      </c>
      <c r="AV689" s="1">
        <f t="shared" si="84"/>
        <v>0.51436000066346921</v>
      </c>
      <c r="AW689" s="1">
        <f t="shared" si="85"/>
        <v>0.33890755662678274</v>
      </c>
    </row>
    <row r="690" spans="1:49" x14ac:dyDescent="0.2">
      <c r="A690">
        <v>688</v>
      </c>
      <c r="B690" t="s">
        <v>23410</v>
      </c>
      <c r="C690" t="s">
        <v>23409</v>
      </c>
      <c r="F690" t="s">
        <v>23408</v>
      </c>
      <c r="G690" t="s">
        <v>15</v>
      </c>
      <c r="H690" t="s">
        <v>14</v>
      </c>
      <c r="I690" t="s">
        <v>22333</v>
      </c>
      <c r="J690" t="s">
        <v>19757</v>
      </c>
      <c r="K690" t="s">
        <v>19756</v>
      </c>
      <c r="L690" t="s">
        <v>19755</v>
      </c>
      <c r="M690" t="s">
        <v>4866</v>
      </c>
      <c r="N690">
        <v>5</v>
      </c>
      <c r="O690" t="s">
        <v>23407</v>
      </c>
      <c r="P690" t="s">
        <v>23406</v>
      </c>
      <c r="Q690" t="s">
        <v>19752</v>
      </c>
      <c r="R690" s="7">
        <v>40287</v>
      </c>
      <c r="S690" s="8">
        <f t="shared" si="80"/>
        <v>2010</v>
      </c>
      <c r="T690" s="8">
        <v>2010</v>
      </c>
      <c r="U690" s="8">
        <f t="shared" si="81"/>
        <v>12</v>
      </c>
      <c r="V690" s="7">
        <v>2010</v>
      </c>
      <c r="W690" t="s">
        <v>3695</v>
      </c>
      <c r="X690" s="2">
        <v>1.3280000000000001</v>
      </c>
      <c r="Y690" s="6">
        <f t="shared" si="86"/>
        <v>3.5450201542937994E-2</v>
      </c>
      <c r="AA690">
        <v>15361225</v>
      </c>
      <c r="AB690">
        <v>18894</v>
      </c>
      <c r="AD690" t="s">
        <v>5</v>
      </c>
      <c r="AE690">
        <v>9</v>
      </c>
      <c r="AG690">
        <v>5428828</v>
      </c>
      <c r="AH690" t="s">
        <v>23405</v>
      </c>
      <c r="AI690" t="s">
        <v>23404</v>
      </c>
      <c r="AJ690" t="s">
        <v>23403</v>
      </c>
      <c r="AK690" t="s">
        <v>23402</v>
      </c>
      <c r="AL690">
        <v>27</v>
      </c>
      <c r="AM690" s="5">
        <f t="shared" si="82"/>
        <v>2.25</v>
      </c>
      <c r="AN690" s="4">
        <f t="shared" si="87"/>
        <v>3.4078000757288905E-3</v>
      </c>
      <c r="AO690" s="3"/>
      <c r="AP690">
        <v>0</v>
      </c>
      <c r="AQ690" t="s">
        <v>125</v>
      </c>
      <c r="AR690">
        <v>60771009</v>
      </c>
      <c r="AS690" t="s">
        <v>124</v>
      </c>
      <c r="AT690" s="2">
        <v>3.8340000000000001</v>
      </c>
      <c r="AU690" s="1">
        <f t="shared" si="83"/>
        <v>2.5837481102775262</v>
      </c>
      <c r="AV690" s="1">
        <f t="shared" si="84"/>
        <v>1.9429000809333443</v>
      </c>
      <c r="AW690" s="1">
        <f t="shared" si="85"/>
        <v>1.3020520515891623</v>
      </c>
    </row>
    <row r="691" spans="1:49" x14ac:dyDescent="0.2">
      <c r="A691">
        <v>689</v>
      </c>
      <c r="B691" t="s">
        <v>23401</v>
      </c>
      <c r="C691" t="s">
        <v>23400</v>
      </c>
      <c r="F691" t="s">
        <v>23399</v>
      </c>
      <c r="G691" t="s">
        <v>15</v>
      </c>
      <c r="H691" t="s">
        <v>14</v>
      </c>
      <c r="I691" t="s">
        <v>9561</v>
      </c>
      <c r="J691" t="s">
        <v>19757</v>
      </c>
      <c r="K691" t="s">
        <v>19756</v>
      </c>
      <c r="L691" t="s">
        <v>19755</v>
      </c>
      <c r="M691" t="s">
        <v>4866</v>
      </c>
      <c r="N691">
        <v>5</v>
      </c>
      <c r="O691" t="s">
        <v>23398</v>
      </c>
      <c r="P691" t="s">
        <v>23397</v>
      </c>
      <c r="Q691" t="s">
        <v>19752</v>
      </c>
      <c r="R691" s="7">
        <v>40287</v>
      </c>
      <c r="S691" s="8">
        <f t="shared" si="80"/>
        <v>2010</v>
      </c>
      <c r="T691" s="8">
        <v>2010</v>
      </c>
      <c r="U691" s="8">
        <f t="shared" si="81"/>
        <v>12</v>
      </c>
      <c r="V691" s="7">
        <v>2010</v>
      </c>
      <c r="W691" t="s">
        <v>3695</v>
      </c>
      <c r="X691" s="2">
        <v>1.3280000000000001</v>
      </c>
      <c r="Y691" s="6">
        <f t="shared" si="86"/>
        <v>3.5450201542937994E-2</v>
      </c>
      <c r="AA691">
        <v>15361225</v>
      </c>
      <c r="AB691">
        <v>18894</v>
      </c>
      <c r="AD691" t="s">
        <v>5</v>
      </c>
      <c r="AE691">
        <v>9</v>
      </c>
      <c r="AG691">
        <v>5427125</v>
      </c>
      <c r="AH691" t="s">
        <v>23396</v>
      </c>
      <c r="AI691" t="s">
        <v>23395</v>
      </c>
      <c r="AJ691" t="s">
        <v>23394</v>
      </c>
      <c r="AK691" t="s">
        <v>23393</v>
      </c>
      <c r="AL691">
        <v>152</v>
      </c>
      <c r="AM691" s="5">
        <f t="shared" si="82"/>
        <v>12.666666666666666</v>
      </c>
      <c r="AN691" s="4">
        <f t="shared" si="87"/>
        <v>1.9184652278177457E-2</v>
      </c>
      <c r="AO691" s="3"/>
      <c r="AP691">
        <v>0</v>
      </c>
      <c r="AQ691" t="s">
        <v>125</v>
      </c>
      <c r="AR691" t="s">
        <v>23392</v>
      </c>
      <c r="AS691" t="s">
        <v>124</v>
      </c>
      <c r="AT691" s="2">
        <v>3.8340000000000001</v>
      </c>
      <c r="AU691" s="1">
        <f t="shared" si="83"/>
        <v>3.0570536763509835</v>
      </c>
      <c r="AV691" s="1">
        <f t="shared" si="84"/>
        <v>2.7317426910557727</v>
      </c>
      <c r="AW691" s="1">
        <f t="shared" si="85"/>
        <v>2.4064317057605615</v>
      </c>
    </row>
    <row r="692" spans="1:49" x14ac:dyDescent="0.2">
      <c r="A692">
        <v>690</v>
      </c>
      <c r="B692" t="s">
        <v>23391</v>
      </c>
      <c r="C692" t="s">
        <v>23390</v>
      </c>
      <c r="F692" t="s">
        <v>23389</v>
      </c>
      <c r="G692" t="s">
        <v>15</v>
      </c>
      <c r="H692" t="s">
        <v>14</v>
      </c>
      <c r="I692" t="s">
        <v>23388</v>
      </c>
      <c r="J692" t="s">
        <v>23387</v>
      </c>
      <c r="K692" t="s">
        <v>23386</v>
      </c>
      <c r="L692" t="s">
        <v>23385</v>
      </c>
      <c r="M692" t="s">
        <v>23384</v>
      </c>
      <c r="N692">
        <v>5</v>
      </c>
      <c r="O692" t="s">
        <v>23383</v>
      </c>
      <c r="P692" t="s">
        <v>23382</v>
      </c>
      <c r="Q692" t="s">
        <v>23381</v>
      </c>
      <c r="R692" s="7">
        <v>40287</v>
      </c>
      <c r="S692" s="8">
        <f t="shared" ref="S692:S755" si="88">YEAR(R692)</f>
        <v>2010</v>
      </c>
      <c r="T692" s="8">
        <v>2010</v>
      </c>
      <c r="U692" s="8">
        <f t="shared" ref="U692:U755" si="89">2022-T692</f>
        <v>12</v>
      </c>
      <c r="V692" s="7">
        <v>2010</v>
      </c>
      <c r="W692" t="s">
        <v>3695</v>
      </c>
      <c r="X692" s="2">
        <v>1.3280000000000001</v>
      </c>
      <c r="Y692" s="6">
        <f t="shared" si="86"/>
        <v>3.5450201542937994E-2</v>
      </c>
      <c r="AA692">
        <v>15361225</v>
      </c>
      <c r="AB692">
        <v>18894</v>
      </c>
      <c r="AD692" t="s">
        <v>5</v>
      </c>
      <c r="AE692">
        <v>9</v>
      </c>
      <c r="AG692">
        <v>5427090</v>
      </c>
      <c r="AH692" t="s">
        <v>23380</v>
      </c>
      <c r="AI692" t="s">
        <v>23379</v>
      </c>
      <c r="AJ692" t="s">
        <v>23378</v>
      </c>
      <c r="AK692" t="s">
        <v>23377</v>
      </c>
      <c r="AL692">
        <v>30</v>
      </c>
      <c r="AM692" s="5">
        <f t="shared" ref="AM692:AM755" si="90">AL692/U692</f>
        <v>2.5</v>
      </c>
      <c r="AN692" s="4">
        <f t="shared" si="87"/>
        <v>3.7864445285876562E-3</v>
      </c>
      <c r="AO692" s="3"/>
      <c r="AP692">
        <v>0</v>
      </c>
      <c r="AQ692" t="s">
        <v>23376</v>
      </c>
      <c r="AR692" t="s">
        <v>0</v>
      </c>
      <c r="AS692" t="s">
        <v>23375</v>
      </c>
      <c r="AT692" s="2">
        <v>3.8340000000000001</v>
      </c>
      <c r="AU692" s="1">
        <f t="shared" ref="AU692:AU755" si="91">(Y692*0.7+AN692*0.3)*100</f>
        <v>2.5951074438632893</v>
      </c>
      <c r="AV692" s="1">
        <f t="shared" ref="AV692:AV755" si="92">(Y692*0.5+AN692*0.5)*100</f>
        <v>1.9618323035762824</v>
      </c>
      <c r="AW692" s="1">
        <f t="shared" ref="AW692:AW755" si="93">(Y692*0.3+AN692*0.7)*100</f>
        <v>1.3285571632892756</v>
      </c>
    </row>
    <row r="693" spans="1:49" x14ac:dyDescent="0.2">
      <c r="A693">
        <v>691</v>
      </c>
      <c r="B693" t="s">
        <v>23374</v>
      </c>
      <c r="C693" t="s">
        <v>23373</v>
      </c>
      <c r="F693" t="s">
        <v>23372</v>
      </c>
      <c r="G693" t="s">
        <v>15</v>
      </c>
      <c r="H693" t="s">
        <v>14</v>
      </c>
      <c r="I693" t="s">
        <v>10587</v>
      </c>
      <c r="J693">
        <v>60016248</v>
      </c>
      <c r="K693" t="s">
        <v>10586</v>
      </c>
      <c r="L693" t="s">
        <v>1396</v>
      </c>
      <c r="M693" t="s">
        <v>859</v>
      </c>
      <c r="N693">
        <v>3</v>
      </c>
      <c r="O693" t="s">
        <v>23371</v>
      </c>
      <c r="P693" t="s">
        <v>23370</v>
      </c>
      <c r="Q693" t="s">
        <v>23369</v>
      </c>
      <c r="R693" s="7">
        <v>40287</v>
      </c>
      <c r="S693" s="8">
        <f t="shared" si="88"/>
        <v>2010</v>
      </c>
      <c r="T693" s="8">
        <v>2010</v>
      </c>
      <c r="U693" s="8">
        <f t="shared" si="89"/>
        <v>12</v>
      </c>
      <c r="V693" s="7">
        <v>2010</v>
      </c>
      <c r="W693" t="s">
        <v>3695</v>
      </c>
      <c r="X693" s="2">
        <v>1.3280000000000001</v>
      </c>
      <c r="Y693" s="6">
        <f t="shared" si="86"/>
        <v>3.5450201542937994E-2</v>
      </c>
      <c r="AA693">
        <v>15361225</v>
      </c>
      <c r="AB693">
        <v>18894</v>
      </c>
      <c r="AD693" t="s">
        <v>5</v>
      </c>
      <c r="AE693">
        <v>9</v>
      </c>
      <c r="AG693">
        <v>5433065</v>
      </c>
      <c r="AH693" t="s">
        <v>1711</v>
      </c>
      <c r="AI693" t="s">
        <v>23368</v>
      </c>
      <c r="AJ693" t="s">
        <v>23367</v>
      </c>
      <c r="AK693" t="s">
        <v>23366</v>
      </c>
      <c r="AL693">
        <v>31</v>
      </c>
      <c r="AM693" s="5">
        <f t="shared" si="90"/>
        <v>2.5833333333333335</v>
      </c>
      <c r="AN693" s="4">
        <f t="shared" si="87"/>
        <v>3.9126593462072449E-3</v>
      </c>
      <c r="AO693" s="3"/>
      <c r="AP693">
        <v>0</v>
      </c>
      <c r="AR693" t="s">
        <v>0</v>
      </c>
      <c r="AT693" s="2">
        <v>3.8340000000000001</v>
      </c>
      <c r="AU693" s="1">
        <f t="shared" si="91"/>
        <v>2.5988938883918768</v>
      </c>
      <c r="AV693" s="1">
        <f t="shared" si="92"/>
        <v>1.9681430444572618</v>
      </c>
      <c r="AW693" s="1">
        <f t="shared" si="93"/>
        <v>1.3373922005226468</v>
      </c>
    </row>
    <row r="694" spans="1:49" x14ac:dyDescent="0.2">
      <c r="A694">
        <v>692</v>
      </c>
      <c r="B694" t="s">
        <v>23365</v>
      </c>
      <c r="C694" t="s">
        <v>23364</v>
      </c>
      <c r="F694" t="s">
        <v>23363</v>
      </c>
      <c r="G694" t="s">
        <v>15</v>
      </c>
      <c r="H694" t="s">
        <v>14</v>
      </c>
      <c r="I694" t="s">
        <v>23362</v>
      </c>
      <c r="J694" t="s">
        <v>23361</v>
      </c>
      <c r="K694" t="s">
        <v>23360</v>
      </c>
      <c r="L694" t="s">
        <v>23359</v>
      </c>
      <c r="M694" t="s">
        <v>1542</v>
      </c>
      <c r="N694">
        <v>4</v>
      </c>
      <c r="O694" t="s">
        <v>23358</v>
      </c>
      <c r="P694" t="s">
        <v>23357</v>
      </c>
      <c r="Q694" t="s">
        <v>23356</v>
      </c>
      <c r="R694" s="7">
        <v>40287</v>
      </c>
      <c r="S694" s="8">
        <f t="shared" si="88"/>
        <v>2010</v>
      </c>
      <c r="T694" s="8">
        <v>2010</v>
      </c>
      <c r="U694" s="8">
        <f t="shared" si="89"/>
        <v>12</v>
      </c>
      <c r="V694" s="7">
        <v>2010</v>
      </c>
      <c r="W694" t="s">
        <v>3695</v>
      </c>
      <c r="X694" s="2">
        <v>1.3280000000000001</v>
      </c>
      <c r="Y694" s="6">
        <f t="shared" si="86"/>
        <v>3.5450201542937994E-2</v>
      </c>
      <c r="AA694">
        <v>15361225</v>
      </c>
      <c r="AB694">
        <v>18894</v>
      </c>
      <c r="AD694" t="s">
        <v>5</v>
      </c>
      <c r="AE694">
        <v>9</v>
      </c>
      <c r="AG694">
        <v>5430969</v>
      </c>
      <c r="AH694" t="s">
        <v>23355</v>
      </c>
      <c r="AI694" t="s">
        <v>23354</v>
      </c>
      <c r="AJ694" t="s">
        <v>23353</v>
      </c>
      <c r="AK694" t="s">
        <v>23352</v>
      </c>
      <c r="AL694">
        <v>36</v>
      </c>
      <c r="AM694" s="5">
        <f t="shared" si="90"/>
        <v>3</v>
      </c>
      <c r="AN694" s="4">
        <f t="shared" si="87"/>
        <v>4.5437334343051876E-3</v>
      </c>
      <c r="AO694" s="3"/>
      <c r="AP694">
        <v>0</v>
      </c>
      <c r="AR694" t="s">
        <v>0</v>
      </c>
      <c r="AT694" s="2">
        <v>3.8340000000000001</v>
      </c>
      <c r="AU694" s="1">
        <f t="shared" si="91"/>
        <v>2.6178261110348151</v>
      </c>
      <c r="AV694" s="1">
        <f t="shared" si="92"/>
        <v>1.9996967488621591</v>
      </c>
      <c r="AW694" s="1">
        <f t="shared" si="93"/>
        <v>1.3815673866895029</v>
      </c>
    </row>
    <row r="695" spans="1:49" x14ac:dyDescent="0.2">
      <c r="A695">
        <v>693</v>
      </c>
      <c r="B695" t="s">
        <v>23351</v>
      </c>
      <c r="C695" t="s">
        <v>23350</v>
      </c>
      <c r="F695" t="s">
        <v>23349</v>
      </c>
      <c r="G695" t="s">
        <v>15</v>
      </c>
      <c r="H695" t="s">
        <v>14</v>
      </c>
      <c r="I695" t="s">
        <v>23348</v>
      </c>
      <c r="J695">
        <v>60019578</v>
      </c>
      <c r="K695" t="s">
        <v>23347</v>
      </c>
      <c r="L695" t="s">
        <v>15883</v>
      </c>
      <c r="M695" t="s">
        <v>408</v>
      </c>
      <c r="N695">
        <v>2</v>
      </c>
      <c r="O695" t="s">
        <v>23346</v>
      </c>
      <c r="P695" t="s">
        <v>23345</v>
      </c>
      <c r="Q695" t="s">
        <v>23344</v>
      </c>
      <c r="R695" s="7">
        <v>40287</v>
      </c>
      <c r="S695" s="8">
        <f t="shared" si="88"/>
        <v>2010</v>
      </c>
      <c r="T695" s="8">
        <v>2010</v>
      </c>
      <c r="U695" s="8">
        <f t="shared" si="89"/>
        <v>12</v>
      </c>
      <c r="V695" s="7">
        <v>2010</v>
      </c>
      <c r="W695" t="s">
        <v>3695</v>
      </c>
      <c r="X695" s="2">
        <v>1.3280000000000001</v>
      </c>
      <c r="Y695" s="6">
        <f t="shared" si="86"/>
        <v>3.5450201542937994E-2</v>
      </c>
      <c r="AA695">
        <v>15361225</v>
      </c>
      <c r="AB695">
        <v>18894</v>
      </c>
      <c r="AD695" t="s">
        <v>5</v>
      </c>
      <c r="AE695">
        <v>9</v>
      </c>
      <c r="AG695">
        <v>5433064</v>
      </c>
      <c r="AH695" t="s">
        <v>23343</v>
      </c>
      <c r="AI695" t="s">
        <v>23342</v>
      </c>
      <c r="AJ695" t="s">
        <v>23341</v>
      </c>
      <c r="AK695" t="s">
        <v>23340</v>
      </c>
      <c r="AL695">
        <v>66</v>
      </c>
      <c r="AM695" s="5">
        <f t="shared" si="90"/>
        <v>5.5</v>
      </c>
      <c r="AN695" s="4">
        <f t="shared" si="87"/>
        <v>8.330177962892843E-3</v>
      </c>
      <c r="AO695" s="3"/>
      <c r="AP695">
        <v>0</v>
      </c>
      <c r="AQ695" t="s">
        <v>2024</v>
      </c>
      <c r="AR695" t="s">
        <v>23339</v>
      </c>
      <c r="AS695" t="s">
        <v>2022</v>
      </c>
      <c r="AT695" s="2">
        <v>3.8340000000000001</v>
      </c>
      <c r="AU695" s="1">
        <f t="shared" si="91"/>
        <v>2.7314194468924446</v>
      </c>
      <c r="AV695" s="1">
        <f t="shared" si="92"/>
        <v>2.1890189752915417</v>
      </c>
      <c r="AW695" s="1">
        <f t="shared" si="93"/>
        <v>1.6466185036906389</v>
      </c>
    </row>
    <row r="696" spans="1:49" x14ac:dyDescent="0.2">
      <c r="A696">
        <v>694</v>
      </c>
      <c r="B696" t="s">
        <v>23338</v>
      </c>
      <c r="C696" t="s">
        <v>23337</v>
      </c>
      <c r="E696">
        <v>20401755</v>
      </c>
      <c r="F696" t="s">
        <v>23336</v>
      </c>
      <c r="G696" t="s">
        <v>15</v>
      </c>
      <c r="H696" t="s">
        <v>14</v>
      </c>
      <c r="I696" t="s">
        <v>23335</v>
      </c>
      <c r="J696" t="s">
        <v>23334</v>
      </c>
      <c r="K696" t="s">
        <v>23333</v>
      </c>
      <c r="L696" t="s">
        <v>23332</v>
      </c>
      <c r="M696" t="s">
        <v>3095</v>
      </c>
      <c r="N696">
        <v>4</v>
      </c>
      <c r="O696" t="s">
        <v>23331</v>
      </c>
      <c r="P696" t="s">
        <v>23330</v>
      </c>
      <c r="Q696" t="s">
        <v>23329</v>
      </c>
      <c r="R696" s="7">
        <v>40284</v>
      </c>
      <c r="S696" s="8">
        <f t="shared" si="88"/>
        <v>2010</v>
      </c>
      <c r="T696" s="8">
        <v>2010</v>
      </c>
      <c r="U696" s="8">
        <f t="shared" si="89"/>
        <v>12</v>
      </c>
      <c r="V696" s="7">
        <v>2010</v>
      </c>
      <c r="W696" t="s">
        <v>14645</v>
      </c>
      <c r="X696" s="2">
        <v>0.85499999999999998</v>
      </c>
      <c r="Y696" s="6">
        <f t="shared" si="86"/>
        <v>2.28237366861536E-2</v>
      </c>
      <c r="AA696">
        <v>980331</v>
      </c>
      <c r="AB696">
        <v>23342</v>
      </c>
      <c r="AC696">
        <v>15731561</v>
      </c>
      <c r="AD696" t="s">
        <v>5</v>
      </c>
      <c r="AE696">
        <v>36</v>
      </c>
      <c r="AF696">
        <v>5</v>
      </c>
      <c r="AH696" t="s">
        <v>23328</v>
      </c>
      <c r="AI696" t="s">
        <v>23327</v>
      </c>
      <c r="AJ696" t="s">
        <v>23326</v>
      </c>
      <c r="AK696" t="s">
        <v>23325</v>
      </c>
      <c r="AL696">
        <v>50</v>
      </c>
      <c r="AM696" s="5">
        <f t="shared" si="90"/>
        <v>4.166666666666667</v>
      </c>
      <c r="AN696" s="4">
        <f t="shared" si="87"/>
        <v>6.310740880979427E-3</v>
      </c>
      <c r="AO696" s="3"/>
      <c r="AP696">
        <v>0</v>
      </c>
      <c r="AR696" t="s">
        <v>0</v>
      </c>
      <c r="AT696" s="2">
        <v>2.6259999999999999</v>
      </c>
      <c r="AU696" s="1">
        <f t="shared" si="91"/>
        <v>1.7869837944601348</v>
      </c>
      <c r="AV696" s="1">
        <f t="shared" si="92"/>
        <v>1.4567238783566514</v>
      </c>
      <c r="AW696" s="1">
        <f t="shared" si="93"/>
        <v>1.1264639622531678</v>
      </c>
    </row>
    <row r="697" spans="1:49" x14ac:dyDescent="0.2">
      <c r="A697">
        <v>695</v>
      </c>
      <c r="B697" t="s">
        <v>23324</v>
      </c>
      <c r="C697" t="s">
        <v>23323</v>
      </c>
      <c r="E697">
        <v>20348350</v>
      </c>
      <c r="F697" t="s">
        <v>23322</v>
      </c>
      <c r="G697" t="s">
        <v>15</v>
      </c>
      <c r="H697" t="s">
        <v>14</v>
      </c>
      <c r="I697" t="s">
        <v>23321</v>
      </c>
      <c r="J697">
        <v>60007776</v>
      </c>
      <c r="K697" t="s">
        <v>12888</v>
      </c>
      <c r="L697" t="s">
        <v>12887</v>
      </c>
      <c r="M697" t="s">
        <v>43</v>
      </c>
      <c r="N697">
        <v>4</v>
      </c>
      <c r="O697" t="s">
        <v>23320</v>
      </c>
      <c r="P697" t="s">
        <v>23319</v>
      </c>
      <c r="Q697" t="s">
        <v>23318</v>
      </c>
      <c r="R697" s="7">
        <v>40283</v>
      </c>
      <c r="S697" s="8">
        <f t="shared" si="88"/>
        <v>2010</v>
      </c>
      <c r="T697" s="8">
        <v>2010</v>
      </c>
      <c r="U697" s="8">
        <f t="shared" si="89"/>
        <v>12</v>
      </c>
      <c r="V697" s="7">
        <v>40283</v>
      </c>
      <c r="W697" t="s">
        <v>12015</v>
      </c>
      <c r="X697" s="2">
        <v>1.367</v>
      </c>
      <c r="Y697" s="6">
        <f t="shared" si="86"/>
        <v>3.6491284268973065E-2</v>
      </c>
      <c r="AA697">
        <v>220949</v>
      </c>
      <c r="AB697">
        <v>29605</v>
      </c>
      <c r="AD697" t="s">
        <v>5</v>
      </c>
      <c r="AE697">
        <v>213</v>
      </c>
      <c r="AF697">
        <v>8</v>
      </c>
      <c r="AH697" t="s">
        <v>23317</v>
      </c>
      <c r="AI697" t="s">
        <v>23316</v>
      </c>
      <c r="AJ697" t="s">
        <v>23315</v>
      </c>
      <c r="AK697" t="s">
        <v>23314</v>
      </c>
      <c r="AL697">
        <v>12</v>
      </c>
      <c r="AM697" s="5">
        <f t="shared" si="90"/>
        <v>1</v>
      </c>
      <c r="AN697" s="4">
        <f t="shared" si="87"/>
        <v>1.5145778114350624E-3</v>
      </c>
      <c r="AO697" s="3"/>
      <c r="AP697">
        <v>1</v>
      </c>
      <c r="AQ697" t="s">
        <v>11852</v>
      </c>
      <c r="AR697" t="s">
        <v>23313</v>
      </c>
      <c r="AS697" t="s">
        <v>11850</v>
      </c>
      <c r="AT697" s="2">
        <v>3.3119999999999998</v>
      </c>
      <c r="AU697" s="1">
        <f t="shared" si="91"/>
        <v>2.5998272331711663</v>
      </c>
      <c r="AV697" s="1">
        <f t="shared" si="92"/>
        <v>1.9002931040204063</v>
      </c>
      <c r="AW697" s="1">
        <f t="shared" si="93"/>
        <v>1.2007589748696463</v>
      </c>
    </row>
    <row r="698" spans="1:49" x14ac:dyDescent="0.2">
      <c r="A698">
        <v>696</v>
      </c>
      <c r="B698" t="s">
        <v>23312</v>
      </c>
      <c r="C698" t="s">
        <v>23311</v>
      </c>
      <c r="E698">
        <v>20348339</v>
      </c>
      <c r="F698" t="s">
        <v>23310</v>
      </c>
      <c r="G698" t="s">
        <v>15</v>
      </c>
      <c r="H698" t="s">
        <v>14</v>
      </c>
      <c r="I698" t="s">
        <v>23309</v>
      </c>
      <c r="J698" t="s">
        <v>23308</v>
      </c>
      <c r="K698" t="s">
        <v>23307</v>
      </c>
      <c r="L698" t="s">
        <v>23306</v>
      </c>
      <c r="M698" t="s">
        <v>23305</v>
      </c>
      <c r="N698">
        <v>3</v>
      </c>
      <c r="O698" t="s">
        <v>23304</v>
      </c>
      <c r="P698" t="s">
        <v>23303</v>
      </c>
      <c r="Q698" t="s">
        <v>23302</v>
      </c>
      <c r="R698" s="7">
        <v>40283</v>
      </c>
      <c r="S698" s="8">
        <f t="shared" si="88"/>
        <v>2010</v>
      </c>
      <c r="T698" s="8">
        <v>2010</v>
      </c>
      <c r="U698" s="8">
        <f t="shared" si="89"/>
        <v>12</v>
      </c>
      <c r="V698" s="7">
        <v>40283</v>
      </c>
      <c r="W698" t="s">
        <v>12015</v>
      </c>
      <c r="X698" s="2">
        <v>1.367</v>
      </c>
      <c r="Y698" s="6">
        <f t="shared" si="86"/>
        <v>3.6491284268973065E-2</v>
      </c>
      <c r="AA698">
        <v>220949</v>
      </c>
      <c r="AB698">
        <v>29605</v>
      </c>
      <c r="AD698" t="s">
        <v>5</v>
      </c>
      <c r="AE698">
        <v>213</v>
      </c>
      <c r="AF698">
        <v>8</v>
      </c>
      <c r="AH698" t="s">
        <v>23301</v>
      </c>
      <c r="AI698" t="s">
        <v>23300</v>
      </c>
      <c r="AJ698" t="s">
        <v>23299</v>
      </c>
      <c r="AK698" t="s">
        <v>23298</v>
      </c>
      <c r="AL698">
        <v>9</v>
      </c>
      <c r="AM698" s="5">
        <f t="shared" si="90"/>
        <v>0.75</v>
      </c>
      <c r="AN698" s="4">
        <f t="shared" si="87"/>
        <v>1.1359333585762969E-3</v>
      </c>
      <c r="AO698" s="3"/>
      <c r="AP698">
        <v>1</v>
      </c>
      <c r="AR698" t="s">
        <v>0</v>
      </c>
      <c r="AT698" s="2">
        <v>3.3119999999999998</v>
      </c>
      <c r="AU698" s="1">
        <f t="shared" si="91"/>
        <v>2.5884678995854031</v>
      </c>
      <c r="AV698" s="1">
        <f t="shared" si="92"/>
        <v>1.8813608813774683</v>
      </c>
      <c r="AW698" s="1">
        <f t="shared" si="93"/>
        <v>1.1742538631695327</v>
      </c>
    </row>
    <row r="699" spans="1:49" x14ac:dyDescent="0.2">
      <c r="A699">
        <v>697</v>
      </c>
      <c r="B699" t="s">
        <v>23297</v>
      </c>
      <c r="C699" t="s">
        <v>23296</v>
      </c>
      <c r="F699" t="s">
        <v>23295</v>
      </c>
      <c r="G699" t="s">
        <v>15</v>
      </c>
      <c r="H699" t="s">
        <v>14</v>
      </c>
      <c r="I699" t="s">
        <v>2624</v>
      </c>
      <c r="J699">
        <v>60024542</v>
      </c>
      <c r="K699" t="s">
        <v>9702</v>
      </c>
      <c r="L699" t="s">
        <v>9701</v>
      </c>
      <c r="M699" t="s">
        <v>58</v>
      </c>
      <c r="N699">
        <v>2</v>
      </c>
      <c r="O699" t="s">
        <v>23294</v>
      </c>
      <c r="P699" t="s">
        <v>23293</v>
      </c>
      <c r="Q699" t="s">
        <v>9698</v>
      </c>
      <c r="R699" s="7">
        <v>40283</v>
      </c>
      <c r="S699" s="8">
        <f t="shared" si="88"/>
        <v>2010</v>
      </c>
      <c r="T699" s="8">
        <v>2010</v>
      </c>
      <c r="U699" s="8">
        <f t="shared" si="89"/>
        <v>12</v>
      </c>
      <c r="V699" s="7">
        <v>2010</v>
      </c>
      <c r="W699" t="s">
        <v>3695</v>
      </c>
      <c r="X699" s="2">
        <v>1.3280000000000001</v>
      </c>
      <c r="Y699" s="6">
        <f t="shared" si="86"/>
        <v>3.5450201542937994E-2</v>
      </c>
      <c r="AA699">
        <v>15361225</v>
      </c>
      <c r="AB699">
        <v>18894</v>
      </c>
      <c r="AD699" t="s">
        <v>5</v>
      </c>
      <c r="AE699">
        <v>9</v>
      </c>
      <c r="AG699">
        <v>5428822</v>
      </c>
      <c r="AH699" t="s">
        <v>23292</v>
      </c>
      <c r="AI699" t="s">
        <v>23291</v>
      </c>
      <c r="AJ699" t="s">
        <v>23290</v>
      </c>
      <c r="AK699" t="s">
        <v>23289</v>
      </c>
      <c r="AL699">
        <v>20</v>
      </c>
      <c r="AM699" s="5">
        <f t="shared" si="90"/>
        <v>1.6666666666666667</v>
      </c>
      <c r="AN699" s="4">
        <f t="shared" si="87"/>
        <v>2.5242963523917708E-3</v>
      </c>
      <c r="AO699" s="3"/>
      <c r="AP699">
        <v>0</v>
      </c>
      <c r="AR699">
        <v>10976010</v>
      </c>
      <c r="AS699" t="s">
        <v>23288</v>
      </c>
      <c r="AT699" s="2">
        <v>3.8340000000000001</v>
      </c>
      <c r="AU699" s="1">
        <f t="shared" si="91"/>
        <v>2.5572429985774128</v>
      </c>
      <c r="AV699" s="1">
        <f t="shared" si="92"/>
        <v>1.8987248947664883</v>
      </c>
      <c r="AW699" s="1">
        <f t="shared" si="93"/>
        <v>1.2402067909555639</v>
      </c>
    </row>
    <row r="700" spans="1:49" x14ac:dyDescent="0.2">
      <c r="A700">
        <v>698</v>
      </c>
      <c r="B700" t="s">
        <v>23287</v>
      </c>
      <c r="C700" t="s">
        <v>23286</v>
      </c>
      <c r="F700" t="s">
        <v>23285</v>
      </c>
      <c r="G700" t="s">
        <v>15</v>
      </c>
      <c r="H700" t="s">
        <v>14</v>
      </c>
      <c r="I700" t="s">
        <v>16995</v>
      </c>
      <c r="J700" t="s">
        <v>23284</v>
      </c>
      <c r="K700" t="s">
        <v>23283</v>
      </c>
      <c r="L700" t="s">
        <v>23282</v>
      </c>
      <c r="M700" t="s">
        <v>95</v>
      </c>
      <c r="N700">
        <v>3</v>
      </c>
      <c r="O700" t="s">
        <v>23281</v>
      </c>
      <c r="P700" t="s">
        <v>23280</v>
      </c>
      <c r="Q700" t="s">
        <v>23279</v>
      </c>
      <c r="R700" s="7">
        <v>40283</v>
      </c>
      <c r="S700" s="8">
        <f t="shared" si="88"/>
        <v>2010</v>
      </c>
      <c r="T700" s="8">
        <v>2010</v>
      </c>
      <c r="U700" s="8">
        <f t="shared" si="89"/>
        <v>12</v>
      </c>
      <c r="V700" s="7">
        <v>2010</v>
      </c>
      <c r="W700" t="s">
        <v>3695</v>
      </c>
      <c r="X700" s="2">
        <v>1.3280000000000001</v>
      </c>
      <c r="Y700" s="6">
        <f t="shared" si="86"/>
        <v>3.5450201542937994E-2</v>
      </c>
      <c r="AA700">
        <v>15361225</v>
      </c>
      <c r="AB700">
        <v>18894</v>
      </c>
      <c r="AD700" t="s">
        <v>5</v>
      </c>
      <c r="AE700">
        <v>9</v>
      </c>
      <c r="AG700">
        <v>5428826</v>
      </c>
      <c r="AH700" t="s">
        <v>23278</v>
      </c>
      <c r="AI700" t="s">
        <v>23277</v>
      </c>
      <c r="AJ700" t="s">
        <v>23276</v>
      </c>
      <c r="AK700" t="s">
        <v>23275</v>
      </c>
      <c r="AL700">
        <v>1</v>
      </c>
      <c r="AM700" s="5">
        <f t="shared" si="90"/>
        <v>8.3333333333333329E-2</v>
      </c>
      <c r="AN700" s="4">
        <f t="shared" si="87"/>
        <v>1.2621481761958852E-4</v>
      </c>
      <c r="AO700" s="3"/>
      <c r="AP700">
        <v>0</v>
      </c>
      <c r="AR700" t="s">
        <v>0</v>
      </c>
      <c r="AT700" s="2">
        <v>3.8340000000000001</v>
      </c>
      <c r="AU700" s="1">
        <f t="shared" si="91"/>
        <v>2.4853005525342473</v>
      </c>
      <c r="AV700" s="1">
        <f t="shared" si="92"/>
        <v>1.7788208180278793</v>
      </c>
      <c r="AW700" s="1">
        <f t="shared" si="93"/>
        <v>1.072341083521511</v>
      </c>
    </row>
    <row r="701" spans="1:49" x14ac:dyDescent="0.2">
      <c r="A701">
        <v>699</v>
      </c>
      <c r="B701" t="s">
        <v>23274</v>
      </c>
      <c r="C701" t="s">
        <v>23273</v>
      </c>
      <c r="F701" t="s">
        <v>23272</v>
      </c>
      <c r="G701" t="s">
        <v>15</v>
      </c>
      <c r="H701" t="s">
        <v>14</v>
      </c>
      <c r="I701" t="s">
        <v>23271</v>
      </c>
      <c r="J701" t="s">
        <v>23270</v>
      </c>
      <c r="K701" t="s">
        <v>23269</v>
      </c>
      <c r="L701" t="s">
        <v>23268</v>
      </c>
      <c r="M701" t="s">
        <v>95</v>
      </c>
      <c r="N701">
        <v>1</v>
      </c>
      <c r="O701" t="s">
        <v>23267</v>
      </c>
      <c r="P701">
        <v>56219429900</v>
      </c>
      <c r="Q701" t="s">
        <v>23266</v>
      </c>
      <c r="R701" s="7">
        <v>40283</v>
      </c>
      <c r="S701" s="8">
        <f t="shared" si="88"/>
        <v>2010</v>
      </c>
      <c r="T701" s="8">
        <v>2010</v>
      </c>
      <c r="U701" s="8">
        <f t="shared" si="89"/>
        <v>12</v>
      </c>
      <c r="V701" s="7">
        <v>2010</v>
      </c>
      <c r="W701" t="s">
        <v>3695</v>
      </c>
      <c r="X701" s="2">
        <v>1.3280000000000001</v>
      </c>
      <c r="Y701" s="6">
        <f t="shared" si="86"/>
        <v>3.5450201542937994E-2</v>
      </c>
      <c r="AA701">
        <v>15361225</v>
      </c>
      <c r="AB701">
        <v>18894</v>
      </c>
      <c r="AD701" t="s">
        <v>5</v>
      </c>
      <c r="AE701">
        <v>9</v>
      </c>
      <c r="AG701">
        <v>5428830</v>
      </c>
      <c r="AH701" t="s">
        <v>23265</v>
      </c>
      <c r="AI701" t="s">
        <v>23264</v>
      </c>
      <c r="AJ701" t="s">
        <v>23263</v>
      </c>
      <c r="AK701" t="s">
        <v>23262</v>
      </c>
      <c r="AL701">
        <v>36</v>
      </c>
      <c r="AM701" s="5">
        <f t="shared" si="90"/>
        <v>3</v>
      </c>
      <c r="AN701" s="4">
        <f t="shared" si="87"/>
        <v>4.5437334343051876E-3</v>
      </c>
      <c r="AO701" s="3"/>
      <c r="AP701">
        <v>0</v>
      </c>
      <c r="AR701" t="s">
        <v>0</v>
      </c>
      <c r="AT701" s="2">
        <v>3.8340000000000001</v>
      </c>
      <c r="AU701" s="1">
        <f t="shared" si="91"/>
        <v>2.6178261110348151</v>
      </c>
      <c r="AV701" s="1">
        <f t="shared" si="92"/>
        <v>1.9996967488621591</v>
      </c>
      <c r="AW701" s="1">
        <f t="shared" si="93"/>
        <v>1.3815673866895029</v>
      </c>
    </row>
    <row r="702" spans="1:49" x14ac:dyDescent="0.2">
      <c r="A702">
        <v>700</v>
      </c>
      <c r="B702" t="s">
        <v>23261</v>
      </c>
      <c r="C702" t="s">
        <v>23260</v>
      </c>
      <c r="F702" t="s">
        <v>23259</v>
      </c>
      <c r="G702" t="s">
        <v>15</v>
      </c>
      <c r="H702" t="s">
        <v>14</v>
      </c>
      <c r="I702" t="s">
        <v>23258</v>
      </c>
      <c r="J702" t="s">
        <v>23257</v>
      </c>
      <c r="K702" t="s">
        <v>23256</v>
      </c>
      <c r="L702" t="s">
        <v>23255</v>
      </c>
      <c r="M702" t="s">
        <v>23254</v>
      </c>
      <c r="N702">
        <v>3</v>
      </c>
      <c r="O702" t="s">
        <v>23253</v>
      </c>
      <c r="P702" t="s">
        <v>23252</v>
      </c>
      <c r="Q702" t="s">
        <v>23251</v>
      </c>
      <c r="R702" s="7">
        <v>40283</v>
      </c>
      <c r="S702" s="8">
        <f t="shared" si="88"/>
        <v>2010</v>
      </c>
      <c r="T702" s="8">
        <v>2010</v>
      </c>
      <c r="U702" s="8">
        <f t="shared" si="89"/>
        <v>12</v>
      </c>
      <c r="V702" s="7">
        <v>40283</v>
      </c>
      <c r="W702" t="s">
        <v>23250</v>
      </c>
      <c r="X702" s="2">
        <v>0.76800000000000002</v>
      </c>
      <c r="Y702" s="6">
        <f t="shared" si="86"/>
        <v>2.0501321374229199E-2</v>
      </c>
      <c r="AA702" t="s">
        <v>23249</v>
      </c>
      <c r="AB702">
        <v>25901</v>
      </c>
      <c r="AC702">
        <v>10990518</v>
      </c>
      <c r="AD702" t="s">
        <v>5</v>
      </c>
      <c r="AE702">
        <v>48</v>
      </c>
      <c r="AF702">
        <v>8</v>
      </c>
      <c r="AH702" t="s">
        <v>23248</v>
      </c>
      <c r="AI702" t="s">
        <v>23247</v>
      </c>
      <c r="AJ702" t="s">
        <v>23246</v>
      </c>
      <c r="AK702" t="s">
        <v>23245</v>
      </c>
      <c r="AL702">
        <v>41</v>
      </c>
      <c r="AM702" s="5">
        <f t="shared" si="90"/>
        <v>3.4166666666666665</v>
      </c>
      <c r="AN702" s="4">
        <f t="shared" si="87"/>
        <v>5.1748075224031303E-3</v>
      </c>
      <c r="AO702" s="3"/>
      <c r="AP702">
        <v>0</v>
      </c>
      <c r="AR702" t="s">
        <v>0</v>
      </c>
      <c r="AT702" s="2" t="s">
        <v>66</v>
      </c>
      <c r="AU702" s="1">
        <f t="shared" si="91"/>
        <v>1.5903367218681377</v>
      </c>
      <c r="AV702" s="1">
        <f t="shared" si="92"/>
        <v>1.2838064448316164</v>
      </c>
      <c r="AW702" s="1">
        <f t="shared" si="93"/>
        <v>0.97727616779509496</v>
      </c>
    </row>
    <row r="703" spans="1:49" x14ac:dyDescent="0.2">
      <c r="A703">
        <v>701</v>
      </c>
      <c r="B703" t="s">
        <v>23244</v>
      </c>
      <c r="C703" t="s">
        <v>23243</v>
      </c>
      <c r="D703" t="s">
        <v>23242</v>
      </c>
      <c r="E703">
        <v>20347316</v>
      </c>
      <c r="F703" t="s">
        <v>23241</v>
      </c>
      <c r="G703" t="s">
        <v>15</v>
      </c>
      <c r="H703" t="s">
        <v>14</v>
      </c>
      <c r="I703" t="s">
        <v>4292</v>
      </c>
      <c r="J703">
        <v>60018491</v>
      </c>
      <c r="K703" t="s">
        <v>14665</v>
      </c>
      <c r="L703" t="s">
        <v>14664</v>
      </c>
      <c r="M703" t="s">
        <v>685</v>
      </c>
      <c r="N703">
        <v>4</v>
      </c>
      <c r="O703" t="s">
        <v>23240</v>
      </c>
      <c r="P703" t="s">
        <v>23239</v>
      </c>
      <c r="Q703" t="s">
        <v>23238</v>
      </c>
      <c r="R703" s="7">
        <v>40283</v>
      </c>
      <c r="S703" s="8">
        <f t="shared" si="88"/>
        <v>2010</v>
      </c>
      <c r="T703" s="8">
        <v>2010</v>
      </c>
      <c r="U703" s="8">
        <f t="shared" si="89"/>
        <v>12</v>
      </c>
      <c r="V703" s="7">
        <v>40283</v>
      </c>
      <c r="W703" t="s">
        <v>23237</v>
      </c>
      <c r="X703" s="2">
        <v>0.72099999999999997</v>
      </c>
      <c r="Y703" s="6">
        <f t="shared" si="86"/>
        <v>1.9246683217212568E-2</v>
      </c>
      <c r="AA703">
        <v>9680896</v>
      </c>
      <c r="AB703">
        <v>25786</v>
      </c>
      <c r="AD703" t="s">
        <v>5</v>
      </c>
      <c r="AE703">
        <v>18</v>
      </c>
      <c r="AF703">
        <v>8</v>
      </c>
      <c r="AH703" t="s">
        <v>23236</v>
      </c>
      <c r="AI703" t="s">
        <v>23235</v>
      </c>
      <c r="AJ703" t="s">
        <v>23234</v>
      </c>
      <c r="AK703" t="s">
        <v>23233</v>
      </c>
      <c r="AL703">
        <v>15</v>
      </c>
      <c r="AM703" s="5">
        <f t="shared" si="90"/>
        <v>1.25</v>
      </c>
      <c r="AN703" s="4">
        <f t="shared" si="87"/>
        <v>1.8932222642938281E-3</v>
      </c>
      <c r="AO703" s="3"/>
      <c r="AP703">
        <v>0</v>
      </c>
      <c r="AQ703" t="s">
        <v>2085</v>
      </c>
      <c r="AR703" t="s">
        <v>23232</v>
      </c>
      <c r="AS703" t="s">
        <v>2084</v>
      </c>
      <c r="AT703" s="2" t="s">
        <v>66</v>
      </c>
      <c r="AU703" s="1">
        <f t="shared" si="91"/>
        <v>1.4040644931336945</v>
      </c>
      <c r="AV703" s="1">
        <f t="shared" si="92"/>
        <v>1.0569952740753199</v>
      </c>
      <c r="AW703" s="1">
        <f t="shared" si="93"/>
        <v>0.70992605501694495</v>
      </c>
    </row>
    <row r="704" spans="1:49" x14ac:dyDescent="0.2">
      <c r="A704">
        <v>702</v>
      </c>
      <c r="B704" t="s">
        <v>23231</v>
      </c>
      <c r="C704" t="s">
        <v>23230</v>
      </c>
      <c r="D704" t="s">
        <v>23229</v>
      </c>
      <c r="F704" t="s">
        <v>23228</v>
      </c>
      <c r="G704" t="s">
        <v>15</v>
      </c>
      <c r="H704" t="s">
        <v>14</v>
      </c>
      <c r="I704" t="s">
        <v>23227</v>
      </c>
      <c r="J704">
        <v>60083495</v>
      </c>
      <c r="K704" t="s">
        <v>23226</v>
      </c>
      <c r="L704" t="s">
        <v>1451</v>
      </c>
      <c r="M704" t="s">
        <v>58</v>
      </c>
      <c r="N704">
        <v>1</v>
      </c>
      <c r="O704" t="s">
        <v>23225</v>
      </c>
      <c r="P704">
        <v>57193758741</v>
      </c>
      <c r="Q704">
        <v>60083495</v>
      </c>
      <c r="R704" s="7">
        <v>40283</v>
      </c>
      <c r="S704" s="8">
        <f t="shared" si="88"/>
        <v>2010</v>
      </c>
      <c r="T704" s="8">
        <v>2010</v>
      </c>
      <c r="U704" s="8">
        <f t="shared" si="89"/>
        <v>12</v>
      </c>
      <c r="V704" s="7">
        <v>40283</v>
      </c>
      <c r="W704" t="s">
        <v>15953</v>
      </c>
      <c r="X704" s="2">
        <v>0.627</v>
      </c>
      <c r="Y704" s="6">
        <f t="shared" si="86"/>
        <v>1.6737406903179305E-2</v>
      </c>
      <c r="AA704">
        <v>1403664</v>
      </c>
      <c r="AB704">
        <v>13681</v>
      </c>
      <c r="AD704" t="s">
        <v>5</v>
      </c>
      <c r="AE704">
        <v>33</v>
      </c>
      <c r="AF704">
        <v>6</v>
      </c>
      <c r="AH704" t="s">
        <v>23224</v>
      </c>
      <c r="AI704" t="s">
        <v>23223</v>
      </c>
      <c r="AJ704" t="s">
        <v>23222</v>
      </c>
      <c r="AK704" t="s">
        <v>23221</v>
      </c>
      <c r="AL704">
        <v>1</v>
      </c>
      <c r="AM704" s="5">
        <f t="shared" si="90"/>
        <v>8.3333333333333329E-2</v>
      </c>
      <c r="AN704" s="4">
        <f t="shared" si="87"/>
        <v>1.2621481761958852E-4</v>
      </c>
      <c r="AO704" s="3"/>
      <c r="AP704">
        <v>0</v>
      </c>
      <c r="AR704" t="s">
        <v>0</v>
      </c>
      <c r="AT704" s="2">
        <v>3.1669999999999998</v>
      </c>
      <c r="AU704" s="1">
        <f t="shared" si="91"/>
        <v>1.1754049277511389</v>
      </c>
      <c r="AV704" s="1">
        <f t="shared" si="92"/>
        <v>0.84318108603994479</v>
      </c>
      <c r="AW704" s="1">
        <f t="shared" si="93"/>
        <v>0.51095724432875023</v>
      </c>
    </row>
    <row r="705" spans="1:49" x14ac:dyDescent="0.2">
      <c r="A705">
        <v>703</v>
      </c>
      <c r="B705" t="s">
        <v>23220</v>
      </c>
      <c r="C705" t="s">
        <v>23219</v>
      </c>
      <c r="F705" t="s">
        <v>23218</v>
      </c>
      <c r="G705" t="s">
        <v>15</v>
      </c>
      <c r="H705" t="s">
        <v>14</v>
      </c>
      <c r="I705" t="s">
        <v>23217</v>
      </c>
      <c r="J705" t="s">
        <v>23216</v>
      </c>
      <c r="K705" t="s">
        <v>23215</v>
      </c>
      <c r="L705" t="s">
        <v>23214</v>
      </c>
      <c r="M705" t="s">
        <v>637</v>
      </c>
      <c r="N705">
        <v>3</v>
      </c>
      <c r="O705" t="s">
        <v>23213</v>
      </c>
      <c r="P705" t="s">
        <v>23212</v>
      </c>
      <c r="Q705" t="s">
        <v>23211</v>
      </c>
      <c r="R705" s="7">
        <v>40282</v>
      </c>
      <c r="S705" s="8">
        <f t="shared" si="88"/>
        <v>2010</v>
      </c>
      <c r="T705" s="8">
        <v>2010</v>
      </c>
      <c r="U705" s="8">
        <f t="shared" si="89"/>
        <v>12</v>
      </c>
      <c r="V705" s="7">
        <v>2010</v>
      </c>
      <c r="W705" t="s">
        <v>12331</v>
      </c>
      <c r="X705" s="2" t="s">
        <v>66</v>
      </c>
      <c r="Y705" s="6" t="e">
        <f t="shared" si="86"/>
        <v>#VALUE!</v>
      </c>
      <c r="AA705">
        <v>10092757</v>
      </c>
      <c r="AB705">
        <v>145627</v>
      </c>
      <c r="AC705">
        <v>18622836</v>
      </c>
      <c r="AD705" t="s">
        <v>5</v>
      </c>
      <c r="AE705">
        <v>53</v>
      </c>
      <c r="AF705">
        <v>5</v>
      </c>
      <c r="AH705" t="s">
        <v>23210</v>
      </c>
      <c r="AI705" t="s">
        <v>23209</v>
      </c>
      <c r="AJ705" t="s">
        <v>23208</v>
      </c>
      <c r="AK705" t="s">
        <v>23207</v>
      </c>
      <c r="AL705">
        <v>6</v>
      </c>
      <c r="AM705" s="5">
        <f t="shared" si="90"/>
        <v>0.5</v>
      </c>
      <c r="AN705" s="4">
        <f t="shared" si="87"/>
        <v>7.572889057175312E-4</v>
      </c>
      <c r="AO705" s="3"/>
      <c r="AP705">
        <v>0</v>
      </c>
      <c r="AQ705" t="s">
        <v>125</v>
      </c>
      <c r="AR705" t="s">
        <v>0</v>
      </c>
      <c r="AS705" t="s">
        <v>124</v>
      </c>
      <c r="AT705" s="2" t="s">
        <v>66</v>
      </c>
      <c r="AU705" s="1" t="e">
        <f t="shared" si="91"/>
        <v>#VALUE!</v>
      </c>
      <c r="AV705" s="1" t="e">
        <f t="shared" si="92"/>
        <v>#VALUE!</v>
      </c>
      <c r="AW705" s="1" t="e">
        <f t="shared" si="93"/>
        <v>#VALUE!</v>
      </c>
    </row>
    <row r="706" spans="1:49" x14ac:dyDescent="0.2">
      <c r="A706">
        <v>704</v>
      </c>
      <c r="B706" t="s">
        <v>23206</v>
      </c>
      <c r="C706" t="s">
        <v>23205</v>
      </c>
      <c r="E706">
        <v>20232894</v>
      </c>
      <c r="F706" t="s">
        <v>23204</v>
      </c>
      <c r="G706" t="s">
        <v>15</v>
      </c>
      <c r="H706" t="s">
        <v>14</v>
      </c>
      <c r="I706" t="s">
        <v>23203</v>
      </c>
      <c r="J706" t="s">
        <v>23202</v>
      </c>
      <c r="K706" t="s">
        <v>23201</v>
      </c>
      <c r="L706" t="s">
        <v>23200</v>
      </c>
      <c r="M706" t="s">
        <v>23199</v>
      </c>
      <c r="N706">
        <v>8</v>
      </c>
      <c r="O706" t="s">
        <v>23198</v>
      </c>
      <c r="P706" t="s">
        <v>23197</v>
      </c>
      <c r="Q706" t="s">
        <v>23196</v>
      </c>
      <c r="R706" s="7">
        <v>40282</v>
      </c>
      <c r="S706" s="8">
        <f t="shared" si="88"/>
        <v>2010</v>
      </c>
      <c r="T706" s="8">
        <v>2010</v>
      </c>
      <c r="U706" s="8">
        <f t="shared" si="89"/>
        <v>12</v>
      </c>
      <c r="V706" s="7">
        <v>40282</v>
      </c>
      <c r="W706" t="s">
        <v>15368</v>
      </c>
      <c r="X706" s="2">
        <v>4.8529999999999998</v>
      </c>
      <c r="Y706" s="6">
        <f t="shared" ref="Y706:Y769" si="94">(X706-$Z$4)/($Z$3-$Z$4)</f>
        <v>0.12954806331918528</v>
      </c>
      <c r="AA706">
        <v>15306984</v>
      </c>
      <c r="AB706">
        <v>17853</v>
      </c>
      <c r="AC706">
        <v>15306992</v>
      </c>
      <c r="AD706" t="s">
        <v>5</v>
      </c>
      <c r="AE706">
        <v>10</v>
      </c>
      <c r="AF706">
        <v>4</v>
      </c>
      <c r="AH706" t="s">
        <v>23195</v>
      </c>
      <c r="AI706" t="s">
        <v>23194</v>
      </c>
      <c r="AJ706" t="s">
        <v>23193</v>
      </c>
      <c r="AK706" t="s">
        <v>23192</v>
      </c>
      <c r="AL706">
        <v>52</v>
      </c>
      <c r="AM706" s="5">
        <f t="shared" si="90"/>
        <v>4.333333333333333</v>
      </c>
      <c r="AN706" s="4">
        <f t="shared" ref="AN706:AN769" si="95">(AM706-$AO$4)/($AO$3-$AO$4)</f>
        <v>6.5631705162186036E-3</v>
      </c>
      <c r="AO706" s="3"/>
      <c r="AP706">
        <v>0</v>
      </c>
      <c r="AQ706" t="s">
        <v>23191</v>
      </c>
      <c r="AR706" t="s">
        <v>23190</v>
      </c>
      <c r="AS706" t="s">
        <v>23189</v>
      </c>
      <c r="AT706" s="2">
        <v>11.189</v>
      </c>
      <c r="AU706" s="1">
        <f t="shared" si="91"/>
        <v>9.2652595478295261</v>
      </c>
      <c r="AV706" s="1">
        <f t="shared" si="92"/>
        <v>6.805561691770194</v>
      </c>
      <c r="AW706" s="1">
        <f t="shared" si="93"/>
        <v>4.3458638357108601</v>
      </c>
    </row>
    <row r="707" spans="1:49" x14ac:dyDescent="0.2">
      <c r="A707">
        <v>705</v>
      </c>
      <c r="B707" t="s">
        <v>23188</v>
      </c>
      <c r="C707" t="s">
        <v>23187</v>
      </c>
      <c r="E707">
        <v>20230043</v>
      </c>
      <c r="F707" t="s">
        <v>23186</v>
      </c>
      <c r="G707" t="s">
        <v>15</v>
      </c>
      <c r="H707" t="s">
        <v>14</v>
      </c>
      <c r="I707" t="s">
        <v>15375</v>
      </c>
      <c r="J707" t="s">
        <v>23185</v>
      </c>
      <c r="K707" t="s">
        <v>23184</v>
      </c>
      <c r="L707" t="s">
        <v>23183</v>
      </c>
      <c r="M707" t="s">
        <v>8254</v>
      </c>
      <c r="N707">
        <v>5</v>
      </c>
      <c r="O707" t="s">
        <v>23182</v>
      </c>
      <c r="P707" t="s">
        <v>23181</v>
      </c>
      <c r="Q707" t="s">
        <v>23180</v>
      </c>
      <c r="R707" s="7">
        <v>40282</v>
      </c>
      <c r="S707" s="8">
        <f t="shared" si="88"/>
        <v>2010</v>
      </c>
      <c r="T707" s="8">
        <v>2010</v>
      </c>
      <c r="U707" s="8">
        <f t="shared" si="89"/>
        <v>12</v>
      </c>
      <c r="V707" s="7">
        <v>40282</v>
      </c>
      <c r="W707" t="s">
        <v>15368</v>
      </c>
      <c r="X707" s="2">
        <v>4.8529999999999998</v>
      </c>
      <c r="Y707" s="6">
        <f t="shared" si="94"/>
        <v>0.12954806331918528</v>
      </c>
      <c r="AA707">
        <v>15306984</v>
      </c>
      <c r="AB707">
        <v>17853</v>
      </c>
      <c r="AC707">
        <v>15306992</v>
      </c>
      <c r="AD707" t="s">
        <v>5</v>
      </c>
      <c r="AE707">
        <v>10</v>
      </c>
      <c r="AF707">
        <v>4</v>
      </c>
      <c r="AH707" t="s">
        <v>23179</v>
      </c>
      <c r="AI707" t="s">
        <v>23178</v>
      </c>
      <c r="AJ707" t="s">
        <v>23177</v>
      </c>
      <c r="AK707" t="s">
        <v>23176</v>
      </c>
      <c r="AL707">
        <v>250</v>
      </c>
      <c r="AM707" s="5">
        <f t="shared" si="90"/>
        <v>20.833333333333332</v>
      </c>
      <c r="AN707" s="4">
        <f t="shared" si="95"/>
        <v>3.1553704404897132E-2</v>
      </c>
      <c r="AO707" s="3"/>
      <c r="AP707">
        <v>0</v>
      </c>
      <c r="AR707" t="s">
        <v>0</v>
      </c>
      <c r="AT707" s="2">
        <v>11.189</v>
      </c>
      <c r="AU707" s="1">
        <f t="shared" si="91"/>
        <v>10.014975564489884</v>
      </c>
      <c r="AV707" s="1">
        <f t="shared" si="92"/>
        <v>8.0550883862041207</v>
      </c>
      <c r="AW707" s="1">
        <f t="shared" si="93"/>
        <v>6.0952012079183566</v>
      </c>
    </row>
    <row r="708" spans="1:49" x14ac:dyDescent="0.2">
      <c r="A708">
        <v>706</v>
      </c>
      <c r="B708" t="s">
        <v>23175</v>
      </c>
      <c r="C708" t="s">
        <v>23174</v>
      </c>
      <c r="E708">
        <v>20017551</v>
      </c>
      <c r="F708" t="s">
        <v>23173</v>
      </c>
      <c r="G708" t="s">
        <v>15</v>
      </c>
      <c r="H708" t="s">
        <v>14</v>
      </c>
      <c r="I708" t="s">
        <v>23172</v>
      </c>
      <c r="J708" t="s">
        <v>23171</v>
      </c>
      <c r="K708" t="s">
        <v>23170</v>
      </c>
      <c r="L708" t="s">
        <v>23169</v>
      </c>
      <c r="M708" t="s">
        <v>5227</v>
      </c>
      <c r="N708">
        <v>8</v>
      </c>
      <c r="O708" t="s">
        <v>23168</v>
      </c>
      <c r="P708" t="s">
        <v>23167</v>
      </c>
      <c r="Q708" t="s">
        <v>23166</v>
      </c>
      <c r="R708" s="7">
        <v>40282</v>
      </c>
      <c r="S708" s="8">
        <f t="shared" si="88"/>
        <v>2010</v>
      </c>
      <c r="T708" s="8">
        <v>2010</v>
      </c>
      <c r="U708" s="8">
        <f t="shared" si="89"/>
        <v>12</v>
      </c>
      <c r="V708" s="7">
        <v>40282</v>
      </c>
      <c r="W708" t="s">
        <v>15368</v>
      </c>
      <c r="X708" s="2">
        <v>4.8529999999999998</v>
      </c>
      <c r="Y708" s="6">
        <f t="shared" si="94"/>
        <v>0.12954806331918528</v>
      </c>
      <c r="AA708">
        <v>15306984</v>
      </c>
      <c r="AB708">
        <v>17853</v>
      </c>
      <c r="AC708">
        <v>15306992</v>
      </c>
      <c r="AD708" t="s">
        <v>5</v>
      </c>
      <c r="AE708">
        <v>10</v>
      </c>
      <c r="AF708">
        <v>4</v>
      </c>
      <c r="AH708" t="s">
        <v>23165</v>
      </c>
      <c r="AI708" t="s">
        <v>23164</v>
      </c>
      <c r="AJ708" t="s">
        <v>23163</v>
      </c>
      <c r="AK708" t="s">
        <v>23162</v>
      </c>
      <c r="AL708">
        <v>977</v>
      </c>
      <c r="AM708" s="5">
        <f t="shared" si="90"/>
        <v>81.416666666666671</v>
      </c>
      <c r="AN708" s="4">
        <f t="shared" si="95"/>
        <v>0.12331187681433801</v>
      </c>
      <c r="AO708" s="3"/>
      <c r="AP708">
        <v>0</v>
      </c>
      <c r="AR708" t="s">
        <v>0</v>
      </c>
      <c r="AT708" s="2">
        <v>11.189</v>
      </c>
      <c r="AU708" s="1">
        <f t="shared" si="91"/>
        <v>12.767720736773109</v>
      </c>
      <c r="AV708" s="1">
        <f t="shared" si="92"/>
        <v>12.642997006676165</v>
      </c>
      <c r="AW708" s="1">
        <f t="shared" si="93"/>
        <v>12.518273276579221</v>
      </c>
    </row>
    <row r="709" spans="1:49" x14ac:dyDescent="0.2">
      <c r="A709">
        <v>707</v>
      </c>
      <c r="B709" t="s">
        <v>23161</v>
      </c>
      <c r="C709" t="s">
        <v>23160</v>
      </c>
      <c r="D709" t="s">
        <v>23159</v>
      </c>
      <c r="F709" t="s">
        <v>23158</v>
      </c>
      <c r="G709" t="s">
        <v>15</v>
      </c>
      <c r="H709" t="s">
        <v>14</v>
      </c>
      <c r="I709" t="s">
        <v>23157</v>
      </c>
      <c r="J709">
        <v>60013959</v>
      </c>
      <c r="K709" t="s">
        <v>4096</v>
      </c>
      <c r="L709" t="s">
        <v>4095</v>
      </c>
      <c r="M709" t="s">
        <v>43</v>
      </c>
      <c r="N709">
        <v>3</v>
      </c>
      <c r="O709" t="s">
        <v>23156</v>
      </c>
      <c r="P709" t="s">
        <v>23155</v>
      </c>
      <c r="Q709" t="s">
        <v>23154</v>
      </c>
      <c r="R709" s="7">
        <v>40282</v>
      </c>
      <c r="S709" s="8">
        <f t="shared" si="88"/>
        <v>2010</v>
      </c>
      <c r="T709" s="8">
        <v>2010</v>
      </c>
      <c r="U709" s="8">
        <f t="shared" si="89"/>
        <v>12</v>
      </c>
      <c r="V709" s="7">
        <v>2010</v>
      </c>
      <c r="W709" t="s">
        <v>19644</v>
      </c>
      <c r="X709" s="2">
        <v>1.528</v>
      </c>
      <c r="Y709" s="6">
        <f t="shared" si="94"/>
        <v>4.0789087317476845E-2</v>
      </c>
      <c r="AA709">
        <v>2649381</v>
      </c>
      <c r="AB709">
        <v>27433</v>
      </c>
      <c r="AC709">
        <v>13616382</v>
      </c>
      <c r="AD709" t="s">
        <v>5</v>
      </c>
      <c r="AE709">
        <v>27</v>
      </c>
      <c r="AF709">
        <v>8</v>
      </c>
      <c r="AG709">
        <v>84012</v>
      </c>
      <c r="AI709" t="s">
        <v>23153</v>
      </c>
      <c r="AK709" t="s">
        <v>23152</v>
      </c>
      <c r="AL709">
        <v>14</v>
      </c>
      <c r="AM709" s="5">
        <f t="shared" si="90"/>
        <v>1.1666666666666667</v>
      </c>
      <c r="AN709" s="4">
        <f t="shared" si="95"/>
        <v>1.7670074466742396E-3</v>
      </c>
      <c r="AO709" s="3"/>
      <c r="AP709">
        <v>0</v>
      </c>
      <c r="AR709" t="s">
        <v>0</v>
      </c>
      <c r="AT709" s="2">
        <v>3.528</v>
      </c>
      <c r="AU709" s="1">
        <f t="shared" si="91"/>
        <v>2.9082463356236063</v>
      </c>
      <c r="AV709" s="1">
        <f t="shared" si="92"/>
        <v>2.1278047382075544</v>
      </c>
      <c r="AW709" s="1">
        <f t="shared" si="93"/>
        <v>1.3473631407915021</v>
      </c>
    </row>
    <row r="710" spans="1:49" x14ac:dyDescent="0.2">
      <c r="A710">
        <v>708</v>
      </c>
      <c r="B710" t="s">
        <v>23151</v>
      </c>
      <c r="C710" t="s">
        <v>23150</v>
      </c>
      <c r="D710" t="s">
        <v>23149</v>
      </c>
      <c r="E710">
        <v>20348605</v>
      </c>
      <c r="F710" t="s">
        <v>23148</v>
      </c>
      <c r="G710" t="s">
        <v>15</v>
      </c>
      <c r="H710" t="s">
        <v>14</v>
      </c>
      <c r="I710" t="s">
        <v>16030</v>
      </c>
      <c r="J710" t="s">
        <v>16029</v>
      </c>
      <c r="K710" t="s">
        <v>16028</v>
      </c>
      <c r="L710" t="s">
        <v>16027</v>
      </c>
      <c r="M710" t="s">
        <v>16026</v>
      </c>
      <c r="N710">
        <v>3</v>
      </c>
      <c r="O710" t="s">
        <v>16025</v>
      </c>
      <c r="P710" t="s">
        <v>16024</v>
      </c>
      <c r="Q710" t="s">
        <v>16023</v>
      </c>
      <c r="R710" s="7">
        <v>40282</v>
      </c>
      <c r="S710" s="8">
        <f t="shared" si="88"/>
        <v>2010</v>
      </c>
      <c r="T710" s="8">
        <v>2010</v>
      </c>
      <c r="U710" s="8">
        <f t="shared" si="89"/>
        <v>12</v>
      </c>
      <c r="V710" s="7">
        <v>2010</v>
      </c>
      <c r="W710" t="s">
        <v>12264</v>
      </c>
      <c r="X710" s="2">
        <v>1.3120000000000001</v>
      </c>
      <c r="Y710" s="6">
        <f t="shared" si="94"/>
        <v>3.502309068097488E-2</v>
      </c>
      <c r="AA710">
        <v>319155</v>
      </c>
      <c r="AB710">
        <v>29203</v>
      </c>
      <c r="AC710">
        <v>13616560</v>
      </c>
      <c r="AD710" t="s">
        <v>5</v>
      </c>
      <c r="AE710">
        <v>55</v>
      </c>
      <c r="AF710">
        <v>8</v>
      </c>
      <c r="AH710" t="s">
        <v>23147</v>
      </c>
      <c r="AI710" t="s">
        <v>23146</v>
      </c>
      <c r="AK710" t="s">
        <v>23145</v>
      </c>
      <c r="AL710">
        <v>66</v>
      </c>
      <c r="AM710" s="5">
        <f t="shared" si="90"/>
        <v>5.5</v>
      </c>
      <c r="AN710" s="4">
        <f t="shared" si="95"/>
        <v>8.330177962892843E-3</v>
      </c>
      <c r="AO710" s="3"/>
      <c r="AP710">
        <v>0</v>
      </c>
      <c r="AR710" t="s">
        <v>0</v>
      </c>
      <c r="AT710" s="2">
        <v>3.609</v>
      </c>
      <c r="AU710" s="1">
        <f t="shared" si="91"/>
        <v>2.7015216865550267</v>
      </c>
      <c r="AV710" s="1">
        <f t="shared" si="92"/>
        <v>2.1676634321933861</v>
      </c>
      <c r="AW710" s="1">
        <f t="shared" si="93"/>
        <v>1.6338051778317455</v>
      </c>
    </row>
    <row r="711" spans="1:49" x14ac:dyDescent="0.2">
      <c r="A711">
        <v>709</v>
      </c>
      <c r="B711" t="s">
        <v>23144</v>
      </c>
      <c r="C711" t="s">
        <v>23143</v>
      </c>
      <c r="F711" t="s">
        <v>23142</v>
      </c>
      <c r="G711" t="s">
        <v>15</v>
      </c>
      <c r="H711" t="s">
        <v>14</v>
      </c>
      <c r="I711" t="s">
        <v>23141</v>
      </c>
      <c r="J711">
        <v>60026838</v>
      </c>
      <c r="K711" t="s">
        <v>23140</v>
      </c>
      <c r="L711" t="s">
        <v>23139</v>
      </c>
      <c r="M711" t="s">
        <v>282</v>
      </c>
      <c r="N711">
        <v>8</v>
      </c>
      <c r="O711" t="s">
        <v>23138</v>
      </c>
      <c r="P711" t="s">
        <v>23137</v>
      </c>
      <c r="Q711" t="s">
        <v>23136</v>
      </c>
      <c r="R711" s="7">
        <v>40282</v>
      </c>
      <c r="S711" s="8">
        <f t="shared" si="88"/>
        <v>2010</v>
      </c>
      <c r="T711" s="8">
        <v>2010</v>
      </c>
      <c r="U711" s="8">
        <f t="shared" si="89"/>
        <v>12</v>
      </c>
      <c r="V711" s="7">
        <v>2010</v>
      </c>
      <c r="W711" t="s">
        <v>3274</v>
      </c>
      <c r="X711" s="2">
        <v>0.60499999999999998</v>
      </c>
      <c r="Y711" s="6">
        <f t="shared" si="94"/>
        <v>1.6150129467980032E-2</v>
      </c>
      <c r="AA711">
        <v>346748</v>
      </c>
      <c r="AB711">
        <v>15563</v>
      </c>
      <c r="AD711" t="s">
        <v>5</v>
      </c>
      <c r="AE711">
        <v>81</v>
      </c>
      <c r="AF711">
        <v>3</v>
      </c>
      <c r="AG711">
        <v>33507</v>
      </c>
      <c r="AI711" t="s">
        <v>23135</v>
      </c>
      <c r="AK711" t="s">
        <v>23134</v>
      </c>
      <c r="AL711">
        <v>39</v>
      </c>
      <c r="AM711" s="5">
        <f t="shared" si="90"/>
        <v>3.25</v>
      </c>
      <c r="AN711" s="4">
        <f t="shared" si="95"/>
        <v>4.9223778871639529E-3</v>
      </c>
      <c r="AO711" s="3"/>
      <c r="AP711">
        <v>0</v>
      </c>
      <c r="AR711" t="s">
        <v>0</v>
      </c>
      <c r="AT711" s="2">
        <v>1.5229999999999999</v>
      </c>
      <c r="AU711" s="1">
        <f t="shared" si="91"/>
        <v>1.2781803993735206</v>
      </c>
      <c r="AV711" s="1">
        <f t="shared" si="92"/>
        <v>1.0536253677571992</v>
      </c>
      <c r="AW711" s="1">
        <f t="shared" si="93"/>
        <v>0.82907033614087766</v>
      </c>
    </row>
    <row r="712" spans="1:49" x14ac:dyDescent="0.2">
      <c r="A712">
        <v>710</v>
      </c>
      <c r="B712" t="s">
        <v>23133</v>
      </c>
      <c r="C712" t="s">
        <v>23132</v>
      </c>
      <c r="D712" t="s">
        <v>23131</v>
      </c>
      <c r="F712" t="s">
        <v>23130</v>
      </c>
      <c r="G712" t="s">
        <v>15</v>
      </c>
      <c r="H712" t="s">
        <v>14</v>
      </c>
      <c r="I712" t="s">
        <v>23129</v>
      </c>
      <c r="J712" t="s">
        <v>23128</v>
      </c>
      <c r="K712" t="s">
        <v>23127</v>
      </c>
      <c r="L712" t="s">
        <v>23126</v>
      </c>
      <c r="M712" t="s">
        <v>621</v>
      </c>
      <c r="N712">
        <v>12</v>
      </c>
      <c r="O712" t="s">
        <v>23125</v>
      </c>
      <c r="P712" t="s">
        <v>23124</v>
      </c>
      <c r="Q712" t="s">
        <v>23123</v>
      </c>
      <c r="R712" s="7">
        <v>40282</v>
      </c>
      <c r="S712" s="8">
        <f t="shared" si="88"/>
        <v>2010</v>
      </c>
      <c r="T712" s="8">
        <v>2010</v>
      </c>
      <c r="U712" s="8">
        <f t="shared" si="89"/>
        <v>12</v>
      </c>
      <c r="V712" s="7">
        <v>2010</v>
      </c>
      <c r="W712" t="s">
        <v>19644</v>
      </c>
      <c r="X712" s="2">
        <v>1.528</v>
      </c>
      <c r="Y712" s="6">
        <f t="shared" si="94"/>
        <v>4.0789087317476845E-2</v>
      </c>
      <c r="AA712">
        <v>2649381</v>
      </c>
      <c r="AB712">
        <v>27433</v>
      </c>
      <c r="AC712">
        <v>13616382</v>
      </c>
      <c r="AD712" t="s">
        <v>5</v>
      </c>
      <c r="AE712">
        <v>27</v>
      </c>
      <c r="AF712">
        <v>8</v>
      </c>
      <c r="AG712">
        <v>84033</v>
      </c>
      <c r="AI712" t="s">
        <v>23122</v>
      </c>
      <c r="AK712" t="s">
        <v>23121</v>
      </c>
      <c r="AL712">
        <v>19</v>
      </c>
      <c r="AM712" s="5">
        <f t="shared" si="90"/>
        <v>1.5833333333333333</v>
      </c>
      <c r="AN712" s="4">
        <f t="shared" si="95"/>
        <v>2.3980815347721821E-3</v>
      </c>
      <c r="AO712" s="3"/>
      <c r="AP712">
        <v>0</v>
      </c>
      <c r="AR712" t="s">
        <v>0</v>
      </c>
      <c r="AT712" s="2">
        <v>3.528</v>
      </c>
      <c r="AU712" s="1">
        <f t="shared" si="91"/>
        <v>2.9271785582665446</v>
      </c>
      <c r="AV712" s="1">
        <f t="shared" si="92"/>
        <v>2.1593584426124512</v>
      </c>
      <c r="AW712" s="1">
        <f t="shared" si="93"/>
        <v>1.3915383269583579</v>
      </c>
    </row>
    <row r="713" spans="1:49" x14ac:dyDescent="0.2">
      <c r="A713">
        <v>711</v>
      </c>
      <c r="B713" t="s">
        <v>23120</v>
      </c>
      <c r="C713" t="s">
        <v>23119</v>
      </c>
      <c r="F713" t="s">
        <v>23118</v>
      </c>
      <c r="G713" t="s">
        <v>15</v>
      </c>
      <c r="H713" t="s">
        <v>14</v>
      </c>
      <c r="I713" t="s">
        <v>23117</v>
      </c>
      <c r="J713">
        <v>60013372</v>
      </c>
      <c r="K713" t="s">
        <v>9560</v>
      </c>
      <c r="L713" t="s">
        <v>2522</v>
      </c>
      <c r="M713" t="s">
        <v>43</v>
      </c>
      <c r="N713">
        <v>3</v>
      </c>
      <c r="O713" t="s">
        <v>23116</v>
      </c>
      <c r="P713" t="s">
        <v>23115</v>
      </c>
      <c r="Q713" t="s">
        <v>23114</v>
      </c>
      <c r="R713" s="7">
        <v>40282</v>
      </c>
      <c r="S713" s="8">
        <f t="shared" si="88"/>
        <v>2010</v>
      </c>
      <c r="T713" s="8">
        <v>2010</v>
      </c>
      <c r="U713" s="8">
        <f t="shared" si="89"/>
        <v>12</v>
      </c>
      <c r="V713" s="7">
        <v>2010</v>
      </c>
      <c r="W713" t="s">
        <v>4788</v>
      </c>
      <c r="X713" s="2">
        <v>0.75</v>
      </c>
      <c r="Y713" s="6">
        <f t="shared" si="94"/>
        <v>2.0020821654520703E-2</v>
      </c>
      <c r="AA713" t="s">
        <v>4787</v>
      </c>
      <c r="AB713">
        <v>29221</v>
      </c>
      <c r="AD713" t="s">
        <v>5</v>
      </c>
      <c r="AE713">
        <v>17</v>
      </c>
      <c r="AF713">
        <v>3</v>
      </c>
      <c r="AG713">
        <v>33503</v>
      </c>
      <c r="AI713" t="s">
        <v>23113</v>
      </c>
      <c r="AK713" t="s">
        <v>23112</v>
      </c>
      <c r="AL713">
        <v>10</v>
      </c>
      <c r="AM713" s="5">
        <f t="shared" si="90"/>
        <v>0.83333333333333337</v>
      </c>
      <c r="AN713" s="4">
        <f t="shared" si="95"/>
        <v>1.2621481761958854E-3</v>
      </c>
      <c r="AO713" s="3"/>
      <c r="AP713">
        <v>0</v>
      </c>
      <c r="AR713" t="s">
        <v>0</v>
      </c>
      <c r="AT713" s="2">
        <v>2.0230000000000001</v>
      </c>
      <c r="AU713" s="1">
        <f t="shared" si="91"/>
        <v>1.4393219611023256</v>
      </c>
      <c r="AV713" s="1">
        <f t="shared" si="92"/>
        <v>1.0641484915358295</v>
      </c>
      <c r="AW713" s="1">
        <f t="shared" si="93"/>
        <v>0.68897502196933291</v>
      </c>
    </row>
    <row r="714" spans="1:49" x14ac:dyDescent="0.2">
      <c r="A714">
        <v>712</v>
      </c>
      <c r="B714" t="s">
        <v>23111</v>
      </c>
      <c r="C714" t="s">
        <v>23110</v>
      </c>
      <c r="D714" t="s">
        <v>23109</v>
      </c>
      <c r="F714" t="s">
        <v>23108</v>
      </c>
      <c r="G714" t="s">
        <v>15</v>
      </c>
      <c r="H714" t="s">
        <v>14</v>
      </c>
      <c r="I714" t="s">
        <v>23107</v>
      </c>
      <c r="J714" t="s">
        <v>23106</v>
      </c>
      <c r="K714" t="s">
        <v>23105</v>
      </c>
      <c r="L714" t="s">
        <v>23104</v>
      </c>
      <c r="M714" t="s">
        <v>21710</v>
      </c>
      <c r="N714">
        <v>2</v>
      </c>
      <c r="O714" t="s">
        <v>23103</v>
      </c>
      <c r="P714" t="s">
        <v>23102</v>
      </c>
      <c r="Q714" t="s">
        <v>23101</v>
      </c>
      <c r="R714" s="7">
        <v>40282</v>
      </c>
      <c r="S714" s="8">
        <f t="shared" si="88"/>
        <v>2010</v>
      </c>
      <c r="T714" s="8">
        <v>2010</v>
      </c>
      <c r="U714" s="8">
        <f t="shared" si="89"/>
        <v>12</v>
      </c>
      <c r="V714" s="7">
        <v>2010</v>
      </c>
      <c r="W714" t="s">
        <v>19644</v>
      </c>
      <c r="X714" s="2">
        <v>1.528</v>
      </c>
      <c r="Y714" s="6">
        <f t="shared" si="94"/>
        <v>4.0789087317476845E-2</v>
      </c>
      <c r="AA714">
        <v>2649381</v>
      </c>
      <c r="AB714">
        <v>27433</v>
      </c>
      <c r="AC714">
        <v>13616382</v>
      </c>
      <c r="AD714" t="s">
        <v>5</v>
      </c>
      <c r="AE714">
        <v>27</v>
      </c>
      <c r="AF714">
        <v>8</v>
      </c>
      <c r="AG714">
        <v>84016</v>
      </c>
      <c r="AI714" t="s">
        <v>23100</v>
      </c>
      <c r="AK714" t="s">
        <v>23099</v>
      </c>
      <c r="AL714">
        <v>41</v>
      </c>
      <c r="AM714" s="5">
        <f t="shared" si="90"/>
        <v>3.4166666666666665</v>
      </c>
      <c r="AN714" s="4">
        <f t="shared" si="95"/>
        <v>5.1748075224031303E-3</v>
      </c>
      <c r="AO714" s="3"/>
      <c r="AP714">
        <v>0</v>
      </c>
      <c r="AQ714" t="s">
        <v>5035</v>
      </c>
      <c r="AR714" t="s">
        <v>23098</v>
      </c>
      <c r="AS714" t="s">
        <v>5033</v>
      </c>
      <c r="AT714" s="2">
        <v>3.528</v>
      </c>
      <c r="AU714" s="1">
        <f t="shared" si="91"/>
        <v>3.0104803378954728</v>
      </c>
      <c r="AV714" s="1">
        <f t="shared" si="92"/>
        <v>2.2981947419939988</v>
      </c>
      <c r="AW714" s="1">
        <f t="shared" si="93"/>
        <v>1.5859091460925245</v>
      </c>
    </row>
    <row r="715" spans="1:49" x14ac:dyDescent="0.2">
      <c r="A715">
        <v>713</v>
      </c>
      <c r="B715" t="s">
        <v>23097</v>
      </c>
      <c r="C715" t="s">
        <v>23096</v>
      </c>
      <c r="F715" t="s">
        <v>23095</v>
      </c>
      <c r="G715" t="s">
        <v>15</v>
      </c>
      <c r="H715" t="s">
        <v>14</v>
      </c>
      <c r="I715" t="s">
        <v>23094</v>
      </c>
      <c r="J715" t="s">
        <v>23093</v>
      </c>
      <c r="K715" t="s">
        <v>23092</v>
      </c>
      <c r="L715" t="s">
        <v>23091</v>
      </c>
      <c r="M715" t="s">
        <v>23090</v>
      </c>
      <c r="N715">
        <v>13</v>
      </c>
      <c r="O715" t="s">
        <v>23089</v>
      </c>
      <c r="P715" t="s">
        <v>23088</v>
      </c>
      <c r="Q715" t="s">
        <v>23087</v>
      </c>
      <c r="R715" s="7">
        <v>40282</v>
      </c>
      <c r="S715" s="8">
        <f t="shared" si="88"/>
        <v>2010</v>
      </c>
      <c r="T715" s="8">
        <v>2010</v>
      </c>
      <c r="U715" s="8">
        <f t="shared" si="89"/>
        <v>12</v>
      </c>
      <c r="V715" s="7">
        <v>2010</v>
      </c>
      <c r="W715" t="s">
        <v>3274</v>
      </c>
      <c r="X715" s="2">
        <v>0.60499999999999998</v>
      </c>
      <c r="Y715" s="6">
        <f t="shared" si="94"/>
        <v>1.6150129467980032E-2</v>
      </c>
      <c r="AA715">
        <v>346748</v>
      </c>
      <c r="AB715">
        <v>15563</v>
      </c>
      <c r="AD715" t="s">
        <v>5</v>
      </c>
      <c r="AE715">
        <v>81</v>
      </c>
      <c r="AF715">
        <v>3</v>
      </c>
      <c r="AG715">
        <v>33303</v>
      </c>
      <c r="AI715" t="s">
        <v>23086</v>
      </c>
      <c r="AK715" t="s">
        <v>23085</v>
      </c>
      <c r="AL715">
        <v>42</v>
      </c>
      <c r="AM715" s="5">
        <f t="shared" si="90"/>
        <v>3.5</v>
      </c>
      <c r="AN715" s="4">
        <f t="shared" si="95"/>
        <v>5.301022340022719E-3</v>
      </c>
      <c r="AO715" s="3"/>
      <c r="AP715">
        <v>0</v>
      </c>
      <c r="AQ715" t="s">
        <v>2436</v>
      </c>
      <c r="AR715" t="s">
        <v>23084</v>
      </c>
      <c r="AS715" t="s">
        <v>2434</v>
      </c>
      <c r="AT715" s="2">
        <v>1.5229999999999999</v>
      </c>
      <c r="AU715" s="1">
        <f t="shared" si="91"/>
        <v>1.2895397329592837</v>
      </c>
      <c r="AV715" s="1">
        <f t="shared" si="92"/>
        <v>1.0725575904001374</v>
      </c>
      <c r="AW715" s="1">
        <f t="shared" si="93"/>
        <v>0.85557544784099127</v>
      </c>
    </row>
    <row r="716" spans="1:49" x14ac:dyDescent="0.2">
      <c r="A716">
        <v>714</v>
      </c>
      <c r="B716" t="s">
        <v>23083</v>
      </c>
      <c r="C716" t="s">
        <v>23082</v>
      </c>
      <c r="D716" t="s">
        <v>23081</v>
      </c>
      <c r="F716" t="s">
        <v>23080</v>
      </c>
      <c r="G716" t="s">
        <v>15</v>
      </c>
      <c r="H716" t="s">
        <v>14</v>
      </c>
      <c r="I716" t="s">
        <v>23079</v>
      </c>
      <c r="J716">
        <v>60006337</v>
      </c>
      <c r="K716" t="s">
        <v>23078</v>
      </c>
      <c r="L716" t="s">
        <v>23077</v>
      </c>
      <c r="M716" t="s">
        <v>43</v>
      </c>
      <c r="N716">
        <v>1</v>
      </c>
      <c r="O716" t="s">
        <v>23076</v>
      </c>
      <c r="P716">
        <v>8872658500</v>
      </c>
      <c r="Q716">
        <v>60006337</v>
      </c>
      <c r="R716" s="7">
        <v>40282</v>
      </c>
      <c r="S716" s="8">
        <f t="shared" si="88"/>
        <v>2010</v>
      </c>
      <c r="T716" s="8">
        <v>2010</v>
      </c>
      <c r="U716" s="8">
        <f t="shared" si="89"/>
        <v>12</v>
      </c>
      <c r="V716" s="7">
        <v>2010</v>
      </c>
      <c r="W716" t="s">
        <v>19644</v>
      </c>
      <c r="X716" s="2">
        <v>1.528</v>
      </c>
      <c r="Y716" s="6">
        <f t="shared" si="94"/>
        <v>4.0789087317476845E-2</v>
      </c>
      <c r="AA716">
        <v>2649381</v>
      </c>
      <c r="AB716">
        <v>27433</v>
      </c>
      <c r="AC716">
        <v>13616382</v>
      </c>
      <c r="AD716" t="s">
        <v>5</v>
      </c>
      <c r="AE716">
        <v>27</v>
      </c>
      <c r="AF716">
        <v>8</v>
      </c>
      <c r="AG716">
        <v>84008</v>
      </c>
      <c r="AI716" t="s">
        <v>23075</v>
      </c>
      <c r="AK716" t="s">
        <v>23074</v>
      </c>
      <c r="AL716">
        <v>12</v>
      </c>
      <c r="AM716" s="5">
        <f t="shared" si="90"/>
        <v>1</v>
      </c>
      <c r="AN716" s="4">
        <f t="shared" si="95"/>
        <v>1.5145778114350624E-3</v>
      </c>
      <c r="AO716" s="3"/>
      <c r="AP716">
        <v>0</v>
      </c>
      <c r="AR716" t="s">
        <v>0</v>
      </c>
      <c r="AT716" s="2">
        <v>3.528</v>
      </c>
      <c r="AU716" s="1">
        <f t="shared" si="91"/>
        <v>2.9006734465664308</v>
      </c>
      <c r="AV716" s="1">
        <f t="shared" si="92"/>
        <v>2.1151832564455955</v>
      </c>
      <c r="AW716" s="1">
        <f t="shared" si="93"/>
        <v>1.3296930663247597</v>
      </c>
    </row>
    <row r="717" spans="1:49" x14ac:dyDescent="0.2">
      <c r="A717">
        <v>715</v>
      </c>
      <c r="B717" t="s">
        <v>23073</v>
      </c>
      <c r="C717" t="s">
        <v>23072</v>
      </c>
      <c r="D717" t="s">
        <v>23071</v>
      </c>
      <c r="F717" t="s">
        <v>23070</v>
      </c>
      <c r="G717" t="s">
        <v>15</v>
      </c>
      <c r="H717" t="s">
        <v>14</v>
      </c>
      <c r="I717" t="s">
        <v>23069</v>
      </c>
      <c r="J717" t="s">
        <v>23068</v>
      </c>
      <c r="K717" t="s">
        <v>23067</v>
      </c>
      <c r="L717" t="s">
        <v>23066</v>
      </c>
      <c r="M717" t="s">
        <v>543</v>
      </c>
      <c r="N717">
        <v>3</v>
      </c>
      <c r="O717" t="s">
        <v>23065</v>
      </c>
      <c r="P717" t="s">
        <v>23064</v>
      </c>
      <c r="Q717" t="s">
        <v>23063</v>
      </c>
      <c r="R717" s="7">
        <v>40282</v>
      </c>
      <c r="S717" s="8">
        <f t="shared" si="88"/>
        <v>2010</v>
      </c>
      <c r="T717" s="8">
        <v>2010</v>
      </c>
      <c r="U717" s="8">
        <f t="shared" si="89"/>
        <v>12</v>
      </c>
      <c r="V717" s="7">
        <v>2010</v>
      </c>
      <c r="W717" t="s">
        <v>19644</v>
      </c>
      <c r="X717" s="2">
        <v>1.528</v>
      </c>
      <c r="Y717" s="6">
        <f t="shared" si="94"/>
        <v>4.0789087317476845E-2</v>
      </c>
      <c r="AA717">
        <v>2649381</v>
      </c>
      <c r="AB717">
        <v>27433</v>
      </c>
      <c r="AC717">
        <v>13616382</v>
      </c>
      <c r="AD717" t="s">
        <v>5</v>
      </c>
      <c r="AE717">
        <v>27</v>
      </c>
      <c r="AF717">
        <v>8</v>
      </c>
      <c r="AG717">
        <v>84011</v>
      </c>
      <c r="AI717" t="s">
        <v>23062</v>
      </c>
      <c r="AK717" t="s">
        <v>23061</v>
      </c>
      <c r="AL717">
        <v>9</v>
      </c>
      <c r="AM717" s="5">
        <f t="shared" si="90"/>
        <v>0.75</v>
      </c>
      <c r="AN717" s="4">
        <f t="shared" si="95"/>
        <v>1.1359333585762969E-3</v>
      </c>
      <c r="AO717" s="3"/>
      <c r="AP717">
        <v>0</v>
      </c>
      <c r="AR717" t="s">
        <v>0</v>
      </c>
      <c r="AT717" s="2">
        <v>3.528</v>
      </c>
      <c r="AU717" s="1">
        <f t="shared" si="91"/>
        <v>2.8893141129806681</v>
      </c>
      <c r="AV717" s="1">
        <f t="shared" si="92"/>
        <v>2.0962510338026572</v>
      </c>
      <c r="AW717" s="1">
        <f t="shared" si="93"/>
        <v>1.3031879546246461</v>
      </c>
    </row>
    <row r="718" spans="1:49" x14ac:dyDescent="0.2">
      <c r="A718">
        <v>716</v>
      </c>
      <c r="B718" t="s">
        <v>23060</v>
      </c>
      <c r="C718" t="s">
        <v>23059</v>
      </c>
      <c r="E718">
        <v>20351283</v>
      </c>
      <c r="F718" t="s">
        <v>23058</v>
      </c>
      <c r="G718" t="s">
        <v>15</v>
      </c>
      <c r="H718" t="s">
        <v>14</v>
      </c>
      <c r="I718" t="s">
        <v>23057</v>
      </c>
      <c r="J718" t="s">
        <v>23056</v>
      </c>
      <c r="K718" t="s">
        <v>23055</v>
      </c>
      <c r="L718" t="s">
        <v>23054</v>
      </c>
      <c r="M718" t="s">
        <v>23053</v>
      </c>
      <c r="N718">
        <v>7</v>
      </c>
      <c r="O718" t="s">
        <v>23052</v>
      </c>
      <c r="P718" t="s">
        <v>23051</v>
      </c>
      <c r="Q718" t="s">
        <v>23050</v>
      </c>
      <c r="R718" s="7">
        <v>40281</v>
      </c>
      <c r="S718" s="8">
        <f t="shared" si="88"/>
        <v>2010</v>
      </c>
      <c r="T718" s="8">
        <v>2010</v>
      </c>
      <c r="U718" s="8">
        <f t="shared" si="89"/>
        <v>12</v>
      </c>
      <c r="V718" s="7">
        <v>40281</v>
      </c>
      <c r="W718" t="s">
        <v>12119</v>
      </c>
      <c r="X718" s="2">
        <v>5.0110000000000001</v>
      </c>
      <c r="Y718" s="6">
        <f t="shared" si="94"/>
        <v>0.13376578308107098</v>
      </c>
      <c r="AA718">
        <v>278424</v>
      </c>
      <c r="AB718">
        <v>21121</v>
      </c>
      <c r="AC718">
        <v>10916490</v>
      </c>
      <c r="AD718" t="s">
        <v>5</v>
      </c>
      <c r="AE718">
        <v>107</v>
      </c>
      <c r="AF718">
        <v>15</v>
      </c>
      <c r="AH718" t="s">
        <v>23049</v>
      </c>
      <c r="AI718" t="s">
        <v>23048</v>
      </c>
      <c r="AJ718" t="s">
        <v>23047</v>
      </c>
      <c r="AK718" t="s">
        <v>23046</v>
      </c>
      <c r="AL718">
        <v>16</v>
      </c>
      <c r="AM718" s="5">
        <f t="shared" si="90"/>
        <v>1.3333333333333333</v>
      </c>
      <c r="AN718" s="4">
        <f t="shared" si="95"/>
        <v>2.0194370819134164E-3</v>
      </c>
      <c r="AO718" s="3"/>
      <c r="AP718">
        <v>1</v>
      </c>
      <c r="AQ718" t="s">
        <v>11574</v>
      </c>
      <c r="AR718" t="s">
        <v>23045</v>
      </c>
      <c r="AS718" t="s">
        <v>11572</v>
      </c>
      <c r="AT718" s="2" t="s">
        <v>66</v>
      </c>
      <c r="AU718" s="1">
        <f t="shared" si="91"/>
        <v>9.4241879281323708</v>
      </c>
      <c r="AV718" s="1">
        <f t="shared" si="92"/>
        <v>6.7892610081492197</v>
      </c>
      <c r="AW718" s="1">
        <f t="shared" si="93"/>
        <v>4.1543340881660686</v>
      </c>
    </row>
    <row r="719" spans="1:49" x14ac:dyDescent="0.2">
      <c r="A719">
        <v>717</v>
      </c>
      <c r="B719" t="s">
        <v>23044</v>
      </c>
      <c r="C719" t="s">
        <v>23043</v>
      </c>
      <c r="F719" t="s">
        <v>23042</v>
      </c>
      <c r="G719" t="s">
        <v>15</v>
      </c>
      <c r="H719" t="s">
        <v>14</v>
      </c>
      <c r="I719" t="s">
        <v>23041</v>
      </c>
      <c r="J719">
        <v>60010818</v>
      </c>
      <c r="K719" t="s">
        <v>5350</v>
      </c>
      <c r="L719" t="s">
        <v>5349</v>
      </c>
      <c r="M719" t="s">
        <v>1466</v>
      </c>
      <c r="N719">
        <v>5</v>
      </c>
      <c r="O719" t="s">
        <v>23040</v>
      </c>
      <c r="P719" t="s">
        <v>23039</v>
      </c>
      <c r="Q719" t="s">
        <v>23038</v>
      </c>
      <c r="R719" s="7">
        <v>40281</v>
      </c>
      <c r="S719" s="8">
        <f t="shared" si="88"/>
        <v>2010</v>
      </c>
      <c r="T719" s="8">
        <v>2010</v>
      </c>
      <c r="U719" s="8">
        <f t="shared" si="89"/>
        <v>12</v>
      </c>
      <c r="V719" s="7">
        <v>2010</v>
      </c>
      <c r="W719" t="s">
        <v>12032</v>
      </c>
      <c r="X719" s="2">
        <v>0.81</v>
      </c>
      <c r="Y719" s="6">
        <f t="shared" si="94"/>
        <v>2.1622487386882359E-2</v>
      </c>
      <c r="AA719">
        <v>10411135</v>
      </c>
      <c r="AB719">
        <v>12116</v>
      </c>
      <c r="AD719" t="s">
        <v>5</v>
      </c>
      <c r="AE719">
        <v>22</v>
      </c>
      <c r="AF719">
        <v>9</v>
      </c>
      <c r="AG719">
        <v>5419104</v>
      </c>
      <c r="AH719" t="s">
        <v>23037</v>
      </c>
      <c r="AI719" t="s">
        <v>23036</v>
      </c>
      <c r="AJ719" t="s">
        <v>23035</v>
      </c>
      <c r="AK719" t="s">
        <v>23034</v>
      </c>
      <c r="AL719">
        <v>11</v>
      </c>
      <c r="AM719" s="5">
        <f t="shared" si="90"/>
        <v>0.91666666666666663</v>
      </c>
      <c r="AN719" s="4">
        <f t="shared" si="95"/>
        <v>1.3883629938154739E-3</v>
      </c>
      <c r="AO719" s="3"/>
      <c r="AP719">
        <v>0</v>
      </c>
      <c r="AQ719" t="s">
        <v>3162</v>
      </c>
      <c r="AR719">
        <v>215533</v>
      </c>
      <c r="AS719" t="s">
        <v>3161</v>
      </c>
      <c r="AT719" s="2">
        <v>2.468</v>
      </c>
      <c r="AU719" s="1">
        <f t="shared" si="91"/>
        <v>1.555225006896229</v>
      </c>
      <c r="AV719" s="1">
        <f t="shared" si="92"/>
        <v>1.1505425190348917</v>
      </c>
      <c r="AW719" s="1">
        <f t="shared" si="93"/>
        <v>0.74586003117355393</v>
      </c>
    </row>
    <row r="720" spans="1:49" x14ac:dyDescent="0.2">
      <c r="A720">
        <v>718</v>
      </c>
      <c r="B720" t="s">
        <v>23033</v>
      </c>
      <c r="C720" t="s">
        <v>23032</v>
      </c>
      <c r="F720" t="s">
        <v>23031</v>
      </c>
      <c r="G720" t="s">
        <v>15</v>
      </c>
      <c r="H720" t="s">
        <v>14</v>
      </c>
      <c r="I720" t="s">
        <v>23030</v>
      </c>
      <c r="J720" t="s">
        <v>23029</v>
      </c>
      <c r="K720" t="s">
        <v>23028</v>
      </c>
      <c r="L720" t="s">
        <v>23027</v>
      </c>
      <c r="M720" t="s">
        <v>23026</v>
      </c>
      <c r="N720">
        <v>9</v>
      </c>
      <c r="O720" t="s">
        <v>23025</v>
      </c>
      <c r="P720" t="s">
        <v>23024</v>
      </c>
      <c r="Q720" t="s">
        <v>23023</v>
      </c>
      <c r="R720" s="7">
        <v>40280</v>
      </c>
      <c r="S720" s="8">
        <f t="shared" si="88"/>
        <v>2010</v>
      </c>
      <c r="T720" s="8">
        <v>2010</v>
      </c>
      <c r="U720" s="8">
        <f t="shared" si="89"/>
        <v>12</v>
      </c>
      <c r="V720" s="7">
        <v>40280</v>
      </c>
      <c r="W720" t="s">
        <v>15284</v>
      </c>
      <c r="X720" s="2">
        <v>1.1819999999999999</v>
      </c>
      <c r="Y720" s="6">
        <f t="shared" si="94"/>
        <v>3.1552814927524625E-2</v>
      </c>
      <c r="AA720">
        <v>36951</v>
      </c>
      <c r="AB720">
        <v>27030</v>
      </c>
      <c r="AD720" t="s">
        <v>5</v>
      </c>
      <c r="AE720">
        <v>96</v>
      </c>
      <c r="AF720">
        <v>15</v>
      </c>
      <c r="AG720">
        <v>151105</v>
      </c>
      <c r="AI720" t="s">
        <v>23022</v>
      </c>
      <c r="AK720" t="s">
        <v>23021</v>
      </c>
      <c r="AL720">
        <v>7</v>
      </c>
      <c r="AM720" s="5">
        <f t="shared" si="90"/>
        <v>0.58333333333333337</v>
      </c>
      <c r="AN720" s="4">
        <f t="shared" si="95"/>
        <v>8.835037233371198E-4</v>
      </c>
      <c r="AO720" s="3"/>
      <c r="AP720">
        <v>0</v>
      </c>
      <c r="AQ720" t="s">
        <v>1806</v>
      </c>
      <c r="AR720" t="s">
        <v>23020</v>
      </c>
      <c r="AS720" t="s">
        <v>1804</v>
      </c>
      <c r="AT720" s="2">
        <v>3.7909999999999999</v>
      </c>
      <c r="AU720" s="1">
        <f t="shared" si="91"/>
        <v>2.2352021566268374</v>
      </c>
      <c r="AV720" s="1">
        <f t="shared" si="92"/>
        <v>1.6218159325430872</v>
      </c>
      <c r="AW720" s="1">
        <f t="shared" si="93"/>
        <v>1.0084297084593372</v>
      </c>
    </row>
    <row r="721" spans="1:49" x14ac:dyDescent="0.2">
      <c r="A721">
        <v>719</v>
      </c>
      <c r="B721" t="s">
        <v>23019</v>
      </c>
      <c r="C721" t="s">
        <v>23018</v>
      </c>
      <c r="F721" t="s">
        <v>23017</v>
      </c>
      <c r="G721" t="s">
        <v>15</v>
      </c>
      <c r="H721" t="s">
        <v>14</v>
      </c>
      <c r="I721" t="s">
        <v>23016</v>
      </c>
      <c r="J721" t="s">
        <v>23015</v>
      </c>
      <c r="K721" t="s">
        <v>23014</v>
      </c>
      <c r="L721" t="s">
        <v>23013</v>
      </c>
      <c r="M721" t="s">
        <v>543</v>
      </c>
      <c r="N721">
        <v>3</v>
      </c>
      <c r="O721" t="s">
        <v>23012</v>
      </c>
      <c r="P721" t="s">
        <v>23011</v>
      </c>
      <c r="Q721" t="s">
        <v>23010</v>
      </c>
      <c r="R721" s="7">
        <v>40280</v>
      </c>
      <c r="S721" s="8">
        <f t="shared" si="88"/>
        <v>2010</v>
      </c>
      <c r="T721" s="8">
        <v>2010</v>
      </c>
      <c r="U721" s="8">
        <f t="shared" si="89"/>
        <v>12</v>
      </c>
      <c r="V721" s="7">
        <v>40280</v>
      </c>
      <c r="W721" t="s">
        <v>15284</v>
      </c>
      <c r="X721" s="2">
        <v>1.1819999999999999</v>
      </c>
      <c r="Y721" s="6">
        <f t="shared" si="94"/>
        <v>3.1552814927524625E-2</v>
      </c>
      <c r="AA721">
        <v>36951</v>
      </c>
      <c r="AB721">
        <v>27030</v>
      </c>
      <c r="AD721" t="s">
        <v>5</v>
      </c>
      <c r="AE721">
        <v>96</v>
      </c>
      <c r="AF721">
        <v>15</v>
      </c>
      <c r="AG721">
        <v>151112</v>
      </c>
      <c r="AI721" t="s">
        <v>23009</v>
      </c>
      <c r="AK721" t="s">
        <v>23008</v>
      </c>
      <c r="AL721">
        <v>27</v>
      </c>
      <c r="AM721" s="5">
        <f t="shared" si="90"/>
        <v>2.25</v>
      </c>
      <c r="AN721" s="4">
        <f t="shared" si="95"/>
        <v>3.4078000757288905E-3</v>
      </c>
      <c r="AO721" s="3"/>
      <c r="AP721">
        <v>0</v>
      </c>
      <c r="AR721" t="s">
        <v>0</v>
      </c>
      <c r="AT721" s="2">
        <v>3.7909999999999999</v>
      </c>
      <c r="AU721" s="1">
        <f t="shared" si="91"/>
        <v>2.3109310471985904</v>
      </c>
      <c r="AV721" s="1">
        <f t="shared" si="92"/>
        <v>1.7480307501626757</v>
      </c>
      <c r="AW721" s="1">
        <f t="shared" si="93"/>
        <v>1.1851304531267612</v>
      </c>
    </row>
    <row r="722" spans="1:49" x14ac:dyDescent="0.2">
      <c r="A722">
        <v>720</v>
      </c>
      <c r="B722" t="s">
        <v>23007</v>
      </c>
      <c r="C722" t="s">
        <v>23006</v>
      </c>
      <c r="F722" t="s">
        <v>23005</v>
      </c>
      <c r="G722" t="s">
        <v>15</v>
      </c>
      <c r="H722" t="s">
        <v>14</v>
      </c>
      <c r="I722" t="s">
        <v>23004</v>
      </c>
      <c r="J722" t="s">
        <v>23003</v>
      </c>
      <c r="K722" t="s">
        <v>23002</v>
      </c>
      <c r="L722" t="s">
        <v>23001</v>
      </c>
      <c r="M722" t="s">
        <v>23000</v>
      </c>
      <c r="N722">
        <v>10</v>
      </c>
      <c r="O722" t="s">
        <v>22999</v>
      </c>
      <c r="P722" t="s">
        <v>22998</v>
      </c>
      <c r="Q722" t="s">
        <v>22997</v>
      </c>
      <c r="R722" s="7">
        <v>40280</v>
      </c>
      <c r="S722" s="8">
        <f t="shared" si="88"/>
        <v>2010</v>
      </c>
      <c r="T722" s="8">
        <v>2010</v>
      </c>
      <c r="U722" s="8">
        <f t="shared" si="89"/>
        <v>12</v>
      </c>
      <c r="V722" s="7">
        <v>2010</v>
      </c>
      <c r="W722" t="s">
        <v>15284</v>
      </c>
      <c r="X722" s="2">
        <v>1.1819999999999999</v>
      </c>
      <c r="Y722" s="6">
        <f t="shared" si="94"/>
        <v>3.1552814927524625E-2</v>
      </c>
      <c r="AA722">
        <v>36951</v>
      </c>
      <c r="AB722">
        <v>27030</v>
      </c>
      <c r="AD722" t="s">
        <v>5</v>
      </c>
      <c r="AE722">
        <v>96</v>
      </c>
      <c r="AF722">
        <v>13</v>
      </c>
      <c r="AG722">
        <v>131502</v>
      </c>
      <c r="AI722" t="s">
        <v>22996</v>
      </c>
      <c r="AK722" t="s">
        <v>22995</v>
      </c>
      <c r="AL722">
        <v>15</v>
      </c>
      <c r="AM722" s="5">
        <f t="shared" si="90"/>
        <v>1.25</v>
      </c>
      <c r="AN722" s="4">
        <f t="shared" si="95"/>
        <v>1.8932222642938281E-3</v>
      </c>
      <c r="AO722" s="3"/>
      <c r="AP722">
        <v>0</v>
      </c>
      <c r="AQ722" t="s">
        <v>2266</v>
      </c>
      <c r="AR722" t="s">
        <v>20595</v>
      </c>
      <c r="AS722" t="s">
        <v>2264</v>
      </c>
      <c r="AT722" s="2">
        <v>3.7909999999999999</v>
      </c>
      <c r="AU722" s="1">
        <f t="shared" si="91"/>
        <v>2.2654937128555384</v>
      </c>
      <c r="AV722" s="1">
        <f t="shared" si="92"/>
        <v>1.6723018595909227</v>
      </c>
      <c r="AW722" s="1">
        <f t="shared" si="93"/>
        <v>1.0791100063263068</v>
      </c>
    </row>
    <row r="723" spans="1:49" x14ac:dyDescent="0.2">
      <c r="A723">
        <v>721</v>
      </c>
      <c r="B723" t="s">
        <v>22994</v>
      </c>
      <c r="C723" t="s">
        <v>22993</v>
      </c>
      <c r="F723" t="s">
        <v>22992</v>
      </c>
      <c r="G723" t="s">
        <v>15</v>
      </c>
      <c r="H723" t="s">
        <v>14</v>
      </c>
      <c r="I723" t="s">
        <v>22991</v>
      </c>
      <c r="J723" t="s">
        <v>22990</v>
      </c>
      <c r="K723" t="s">
        <v>22989</v>
      </c>
      <c r="L723" t="s">
        <v>22988</v>
      </c>
      <c r="M723" t="s">
        <v>22987</v>
      </c>
      <c r="N723">
        <v>9</v>
      </c>
      <c r="O723" t="s">
        <v>22986</v>
      </c>
      <c r="P723" t="s">
        <v>22985</v>
      </c>
      <c r="Q723" t="s">
        <v>22984</v>
      </c>
      <c r="R723" s="7">
        <v>40280</v>
      </c>
      <c r="S723" s="8">
        <f t="shared" si="88"/>
        <v>2010</v>
      </c>
      <c r="T723" s="8">
        <v>2010</v>
      </c>
      <c r="U723" s="8">
        <f t="shared" si="89"/>
        <v>12</v>
      </c>
      <c r="V723" s="7">
        <v>2010</v>
      </c>
      <c r="W723" t="s">
        <v>15284</v>
      </c>
      <c r="X723" s="2">
        <v>1.1819999999999999</v>
      </c>
      <c r="Y723" s="6">
        <f t="shared" si="94"/>
        <v>3.1552814927524625E-2</v>
      </c>
      <c r="AA723">
        <v>36951</v>
      </c>
      <c r="AB723">
        <v>27030</v>
      </c>
      <c r="AD723" t="s">
        <v>5</v>
      </c>
      <c r="AE723">
        <v>96</v>
      </c>
      <c r="AF723">
        <v>13</v>
      </c>
      <c r="AG723">
        <v>133507</v>
      </c>
      <c r="AI723" t="s">
        <v>22983</v>
      </c>
      <c r="AK723" t="s">
        <v>22982</v>
      </c>
      <c r="AL723">
        <v>18</v>
      </c>
      <c r="AM723" s="5">
        <f t="shared" si="90"/>
        <v>1.5</v>
      </c>
      <c r="AN723" s="4">
        <f t="shared" si="95"/>
        <v>2.2718667171525938E-3</v>
      </c>
      <c r="AO723" s="3"/>
      <c r="AP723">
        <v>0</v>
      </c>
      <c r="AQ723" t="s">
        <v>22981</v>
      </c>
      <c r="AR723">
        <v>77843</v>
      </c>
      <c r="AS723" t="s">
        <v>22980</v>
      </c>
      <c r="AT723" s="2">
        <v>3.7909999999999999</v>
      </c>
      <c r="AU723" s="1">
        <f t="shared" si="91"/>
        <v>2.2768530464413015</v>
      </c>
      <c r="AV723" s="1">
        <f t="shared" si="92"/>
        <v>1.6912340822338607</v>
      </c>
      <c r="AW723" s="1">
        <f t="shared" si="93"/>
        <v>1.1056151180264202</v>
      </c>
    </row>
    <row r="724" spans="1:49" x14ac:dyDescent="0.2">
      <c r="A724">
        <v>722</v>
      </c>
      <c r="B724" t="s">
        <v>22979</v>
      </c>
      <c r="C724" t="s">
        <v>22978</v>
      </c>
      <c r="D724" t="s">
        <v>22977</v>
      </c>
      <c r="F724" t="s">
        <v>22976</v>
      </c>
      <c r="G724" t="s">
        <v>15</v>
      </c>
      <c r="H724" t="s">
        <v>14</v>
      </c>
      <c r="I724" t="s">
        <v>22975</v>
      </c>
      <c r="J724" t="s">
        <v>22974</v>
      </c>
      <c r="K724" t="s">
        <v>22973</v>
      </c>
      <c r="L724" t="s">
        <v>22972</v>
      </c>
      <c r="M724" t="s">
        <v>22971</v>
      </c>
      <c r="N724">
        <v>12</v>
      </c>
      <c r="O724" t="s">
        <v>22970</v>
      </c>
      <c r="P724" t="s">
        <v>22969</v>
      </c>
      <c r="Q724" t="s">
        <v>22968</v>
      </c>
      <c r="R724" s="7">
        <v>40279</v>
      </c>
      <c r="S724" s="8">
        <f t="shared" si="88"/>
        <v>2010</v>
      </c>
      <c r="T724" s="8">
        <v>2010</v>
      </c>
      <c r="U724" s="8">
        <f t="shared" si="89"/>
        <v>12</v>
      </c>
      <c r="V724" s="7">
        <v>40279</v>
      </c>
      <c r="W724" t="s">
        <v>601</v>
      </c>
      <c r="X724" s="2">
        <v>0.747</v>
      </c>
      <c r="Y724" s="6">
        <f t="shared" si="94"/>
        <v>1.9940738367902621E-2</v>
      </c>
      <c r="AA724">
        <v>1689002</v>
      </c>
      <c r="AB724">
        <v>29067</v>
      </c>
      <c r="AD724" t="s">
        <v>5</v>
      </c>
      <c r="AE724">
        <v>615</v>
      </c>
      <c r="AF724">
        <v>3</v>
      </c>
      <c r="AH724" t="s">
        <v>22967</v>
      </c>
      <c r="AI724" t="s">
        <v>22966</v>
      </c>
      <c r="AJ724" t="s">
        <v>22965</v>
      </c>
      <c r="AK724" t="s">
        <v>22964</v>
      </c>
      <c r="AL724">
        <v>46</v>
      </c>
      <c r="AM724" s="5">
        <f t="shared" si="90"/>
        <v>3.8333333333333335</v>
      </c>
      <c r="AN724" s="4">
        <f t="shared" si="95"/>
        <v>5.805881610501073E-3</v>
      </c>
      <c r="AO724" s="3"/>
      <c r="AP724">
        <v>0</v>
      </c>
      <c r="AR724" t="s">
        <v>0</v>
      </c>
      <c r="AT724" s="2" t="s">
        <v>66</v>
      </c>
      <c r="AU724" s="1">
        <f t="shared" si="91"/>
        <v>1.5700281340682156</v>
      </c>
      <c r="AV724" s="1">
        <f t="shared" si="92"/>
        <v>1.2873309989201847</v>
      </c>
      <c r="AW724" s="1">
        <f t="shared" si="93"/>
        <v>1.0046338637721537</v>
      </c>
    </row>
    <row r="725" spans="1:49" x14ac:dyDescent="0.2">
      <c r="A725">
        <v>723</v>
      </c>
      <c r="B725" t="s">
        <v>22963</v>
      </c>
      <c r="C725" t="s">
        <v>22962</v>
      </c>
      <c r="F725" t="s">
        <v>22961</v>
      </c>
      <c r="G725" t="s">
        <v>15</v>
      </c>
      <c r="H725" t="s">
        <v>14</v>
      </c>
      <c r="I725" t="s">
        <v>22960</v>
      </c>
      <c r="J725">
        <v>60021797</v>
      </c>
      <c r="K725" t="s">
        <v>22959</v>
      </c>
      <c r="L725" t="s">
        <v>2715</v>
      </c>
      <c r="M725" t="s">
        <v>1308</v>
      </c>
      <c r="N725">
        <v>2</v>
      </c>
      <c r="O725" t="s">
        <v>22958</v>
      </c>
      <c r="P725" t="s">
        <v>22957</v>
      </c>
      <c r="Q725" t="s">
        <v>22956</v>
      </c>
      <c r="R725" s="7">
        <v>40278</v>
      </c>
      <c r="S725" s="8">
        <f t="shared" si="88"/>
        <v>2010</v>
      </c>
      <c r="T725" s="8">
        <v>2010</v>
      </c>
      <c r="U725" s="8">
        <f t="shared" si="89"/>
        <v>12</v>
      </c>
      <c r="V725" s="7">
        <v>40278</v>
      </c>
      <c r="W725" t="s">
        <v>11724</v>
      </c>
      <c r="X725" s="2">
        <v>0.17799999999999999</v>
      </c>
      <c r="Y725" s="6">
        <f t="shared" si="94"/>
        <v>4.7516083393395799E-3</v>
      </c>
      <c r="AB725">
        <v>5300152204</v>
      </c>
      <c r="AC725">
        <v>13492543</v>
      </c>
      <c r="AD725" t="s">
        <v>5</v>
      </c>
      <c r="AE725">
        <v>7</v>
      </c>
      <c r="AF725">
        <v>7</v>
      </c>
      <c r="AH725" t="s">
        <v>22955</v>
      </c>
      <c r="AI725" t="s">
        <v>22954</v>
      </c>
      <c r="AJ725" t="s">
        <v>22953</v>
      </c>
      <c r="AK725" t="s">
        <v>22952</v>
      </c>
      <c r="AL725">
        <v>10</v>
      </c>
      <c r="AM725" s="5">
        <f t="shared" si="90"/>
        <v>0.83333333333333337</v>
      </c>
      <c r="AN725" s="4">
        <f t="shared" si="95"/>
        <v>1.2621481761958854E-3</v>
      </c>
      <c r="AO725" s="3"/>
      <c r="AP725">
        <v>1</v>
      </c>
      <c r="AR725" t="s">
        <v>0</v>
      </c>
      <c r="AT725" s="2">
        <v>0.57799999999999996</v>
      </c>
      <c r="AU725" s="1">
        <f t="shared" si="91"/>
        <v>0.37047702903964719</v>
      </c>
      <c r="AV725" s="1">
        <f t="shared" si="92"/>
        <v>0.30068782577677328</v>
      </c>
      <c r="AW725" s="1">
        <f t="shared" si="93"/>
        <v>0.23089862251389937</v>
      </c>
    </row>
    <row r="726" spans="1:49" x14ac:dyDescent="0.2">
      <c r="A726">
        <v>724</v>
      </c>
      <c r="B726" t="s">
        <v>22951</v>
      </c>
      <c r="C726" t="s">
        <v>22950</v>
      </c>
      <c r="F726" t="s">
        <v>22949</v>
      </c>
      <c r="G726" t="s">
        <v>15</v>
      </c>
      <c r="H726" t="s">
        <v>14</v>
      </c>
      <c r="I726" t="s">
        <v>22948</v>
      </c>
      <c r="J726">
        <v>60013980</v>
      </c>
      <c r="K726" t="s">
        <v>22947</v>
      </c>
      <c r="L726" t="s">
        <v>5699</v>
      </c>
      <c r="M726" t="s">
        <v>5698</v>
      </c>
      <c r="N726">
        <v>6</v>
      </c>
      <c r="O726" t="s">
        <v>22946</v>
      </c>
      <c r="P726" t="s">
        <v>22945</v>
      </c>
      <c r="Q726" t="s">
        <v>22944</v>
      </c>
      <c r="R726" s="7">
        <v>40277</v>
      </c>
      <c r="S726" s="8">
        <f t="shared" si="88"/>
        <v>2010</v>
      </c>
      <c r="T726" s="8">
        <v>2010</v>
      </c>
      <c r="U726" s="8">
        <f t="shared" si="89"/>
        <v>12</v>
      </c>
      <c r="V726" s="7">
        <v>2010</v>
      </c>
      <c r="W726" t="s">
        <v>19370</v>
      </c>
      <c r="X726" s="2">
        <v>2.41</v>
      </c>
      <c r="Y726" s="6">
        <f t="shared" si="94"/>
        <v>6.4333573583193193E-2</v>
      </c>
      <c r="AA726">
        <v>9599428</v>
      </c>
      <c r="AB726">
        <v>24641</v>
      </c>
      <c r="AC726">
        <v>13645501</v>
      </c>
      <c r="AD726" t="s">
        <v>5</v>
      </c>
      <c r="AE726">
        <v>20</v>
      </c>
      <c r="AF726">
        <v>16</v>
      </c>
      <c r="AH726" t="s">
        <v>22943</v>
      </c>
      <c r="AI726" t="s">
        <v>22942</v>
      </c>
      <c r="AK726" t="s">
        <v>22941</v>
      </c>
      <c r="AL726">
        <v>43</v>
      </c>
      <c r="AM726" s="5">
        <f t="shared" si="90"/>
        <v>3.5833333333333335</v>
      </c>
      <c r="AN726" s="4">
        <f t="shared" si="95"/>
        <v>5.4272371576423077E-3</v>
      </c>
      <c r="AO726" s="3"/>
      <c r="AP726">
        <v>0</v>
      </c>
      <c r="AR726" t="s">
        <v>0</v>
      </c>
      <c r="AT726" s="2" t="s">
        <v>66</v>
      </c>
      <c r="AU726" s="1">
        <f t="shared" si="91"/>
        <v>4.6661672655527928</v>
      </c>
      <c r="AV726" s="1">
        <f t="shared" si="92"/>
        <v>3.4880405370417749</v>
      </c>
      <c r="AW726" s="1">
        <f t="shared" si="93"/>
        <v>2.3099138085307573</v>
      </c>
    </row>
    <row r="727" spans="1:49" x14ac:dyDescent="0.2">
      <c r="A727">
        <v>725</v>
      </c>
      <c r="B727" t="s">
        <v>22940</v>
      </c>
      <c r="C727" t="s">
        <v>22939</v>
      </c>
      <c r="F727" t="s">
        <v>22938</v>
      </c>
      <c r="G727" t="s">
        <v>15</v>
      </c>
      <c r="H727" t="s">
        <v>14</v>
      </c>
      <c r="I727" t="s">
        <v>8373</v>
      </c>
      <c r="J727">
        <v>60001439</v>
      </c>
      <c r="K727" t="s">
        <v>425</v>
      </c>
      <c r="L727" t="s">
        <v>424</v>
      </c>
      <c r="M727" t="s">
        <v>43</v>
      </c>
      <c r="N727">
        <v>5</v>
      </c>
      <c r="O727" t="s">
        <v>22937</v>
      </c>
      <c r="P727" t="s">
        <v>22936</v>
      </c>
      <c r="Q727" t="s">
        <v>421</v>
      </c>
      <c r="R727" s="7">
        <v>40276</v>
      </c>
      <c r="S727" s="8">
        <f t="shared" si="88"/>
        <v>2010</v>
      </c>
      <c r="T727" s="8">
        <v>2010</v>
      </c>
      <c r="U727" s="8">
        <f t="shared" si="89"/>
        <v>12</v>
      </c>
      <c r="V727" s="7">
        <v>40276</v>
      </c>
      <c r="W727" t="s">
        <v>22744</v>
      </c>
      <c r="X727" s="2">
        <v>1.5029999999999999</v>
      </c>
      <c r="Y727" s="6">
        <f t="shared" si="94"/>
        <v>4.0121726595659483E-2</v>
      </c>
      <c r="AA727">
        <v>10980121</v>
      </c>
      <c r="AB727">
        <v>11000153773</v>
      </c>
      <c r="AC727" t="s">
        <v>22743</v>
      </c>
      <c r="AD727" t="s">
        <v>5</v>
      </c>
      <c r="AE727">
        <v>81</v>
      </c>
      <c r="AF727">
        <v>16</v>
      </c>
      <c r="AG727">
        <v>165415</v>
      </c>
      <c r="AI727" t="s">
        <v>22935</v>
      </c>
      <c r="AK727" t="s">
        <v>22934</v>
      </c>
      <c r="AL727">
        <v>29</v>
      </c>
      <c r="AM727" s="5">
        <f t="shared" si="90"/>
        <v>2.4166666666666665</v>
      </c>
      <c r="AN727" s="4">
        <f t="shared" si="95"/>
        <v>3.6602297109680675E-3</v>
      </c>
      <c r="AO727" s="3"/>
      <c r="AP727">
        <v>0</v>
      </c>
      <c r="AR727" t="s">
        <v>0</v>
      </c>
      <c r="AT727" s="2" t="s">
        <v>66</v>
      </c>
      <c r="AU727" s="1">
        <f t="shared" si="91"/>
        <v>2.9183277530252054</v>
      </c>
      <c r="AV727" s="1">
        <f t="shared" si="92"/>
        <v>2.1890978153313778</v>
      </c>
      <c r="AW727" s="1">
        <f t="shared" si="93"/>
        <v>1.4598678776375491</v>
      </c>
    </row>
    <row r="728" spans="1:49" x14ac:dyDescent="0.2">
      <c r="A728">
        <v>726</v>
      </c>
      <c r="B728" t="s">
        <v>22933</v>
      </c>
      <c r="C728" t="s">
        <v>22932</v>
      </c>
      <c r="F728" t="s">
        <v>22931</v>
      </c>
      <c r="G728" t="s">
        <v>15</v>
      </c>
      <c r="H728" t="s">
        <v>14</v>
      </c>
      <c r="I728" t="s">
        <v>22930</v>
      </c>
      <c r="J728" t="s">
        <v>22929</v>
      </c>
      <c r="K728" t="s">
        <v>22928</v>
      </c>
      <c r="L728" t="s">
        <v>22927</v>
      </c>
      <c r="M728" t="s">
        <v>95</v>
      </c>
      <c r="N728">
        <v>2</v>
      </c>
      <c r="O728" t="s">
        <v>22926</v>
      </c>
      <c r="P728" t="s">
        <v>22925</v>
      </c>
      <c r="Q728" t="s">
        <v>22924</v>
      </c>
      <c r="R728" s="7">
        <v>40275</v>
      </c>
      <c r="S728" s="8">
        <f t="shared" si="88"/>
        <v>2010</v>
      </c>
      <c r="T728" s="8">
        <v>2010</v>
      </c>
      <c r="U728" s="8">
        <f t="shared" si="89"/>
        <v>12</v>
      </c>
      <c r="V728" s="7">
        <v>40275</v>
      </c>
      <c r="W728" t="s">
        <v>22744</v>
      </c>
      <c r="X728" s="2">
        <v>1.5029999999999999</v>
      </c>
      <c r="Y728" s="6">
        <f t="shared" si="94"/>
        <v>4.0121726595659483E-2</v>
      </c>
      <c r="AA728">
        <v>10980121</v>
      </c>
      <c r="AB728">
        <v>11000153773</v>
      </c>
      <c r="AC728" t="s">
        <v>22743</v>
      </c>
      <c r="AD728" t="s">
        <v>5</v>
      </c>
      <c r="AE728">
        <v>81</v>
      </c>
      <c r="AF728">
        <v>16</v>
      </c>
      <c r="AG728">
        <v>165307</v>
      </c>
      <c r="AI728" t="s">
        <v>22923</v>
      </c>
      <c r="AK728" t="s">
        <v>22922</v>
      </c>
      <c r="AL728">
        <v>48</v>
      </c>
      <c r="AM728" s="5">
        <f t="shared" si="90"/>
        <v>4</v>
      </c>
      <c r="AN728" s="4">
        <f t="shared" si="95"/>
        <v>6.0583112457402496E-3</v>
      </c>
      <c r="AO728" s="3"/>
      <c r="AP728">
        <v>0</v>
      </c>
      <c r="AR728" t="s">
        <v>0</v>
      </c>
      <c r="AT728" s="2" t="s">
        <v>66</v>
      </c>
      <c r="AU728" s="1">
        <f t="shared" si="91"/>
        <v>2.9902701990683709</v>
      </c>
      <c r="AV728" s="1">
        <f t="shared" si="92"/>
        <v>2.3090018920699866</v>
      </c>
      <c r="AW728" s="1">
        <f t="shared" si="93"/>
        <v>1.6277335850716019</v>
      </c>
    </row>
    <row r="729" spans="1:49" x14ac:dyDescent="0.2">
      <c r="A729">
        <v>727</v>
      </c>
      <c r="B729" t="s">
        <v>22921</v>
      </c>
      <c r="C729" t="s">
        <v>22920</v>
      </c>
      <c r="F729" t="s">
        <v>22919</v>
      </c>
      <c r="G729" t="s">
        <v>15</v>
      </c>
      <c r="H729" t="s">
        <v>14</v>
      </c>
      <c r="I729" t="s">
        <v>22918</v>
      </c>
      <c r="J729">
        <v>60072331</v>
      </c>
      <c r="K729" t="s">
        <v>22917</v>
      </c>
      <c r="L729" t="s">
        <v>22916</v>
      </c>
      <c r="M729" t="s">
        <v>282</v>
      </c>
      <c r="N729">
        <v>4</v>
      </c>
      <c r="O729" t="s">
        <v>22915</v>
      </c>
      <c r="P729" t="s">
        <v>22914</v>
      </c>
      <c r="Q729" t="s">
        <v>22913</v>
      </c>
      <c r="R729" s="7">
        <v>40275</v>
      </c>
      <c r="S729" s="8">
        <f t="shared" si="88"/>
        <v>2010</v>
      </c>
      <c r="T729" s="8">
        <v>2010</v>
      </c>
      <c r="U729" s="8">
        <f t="shared" si="89"/>
        <v>12</v>
      </c>
      <c r="V729" s="7">
        <v>2010</v>
      </c>
      <c r="W729" t="s">
        <v>22912</v>
      </c>
      <c r="X729" s="2">
        <v>1.78</v>
      </c>
      <c r="Y729" s="6">
        <f t="shared" si="94"/>
        <v>4.7516083393395803E-2</v>
      </c>
      <c r="AA729">
        <v>9497714</v>
      </c>
      <c r="AB729">
        <v>28439</v>
      </c>
      <c r="AC729">
        <v>14321394</v>
      </c>
      <c r="AD729" t="s">
        <v>5</v>
      </c>
      <c r="AE729">
        <v>84</v>
      </c>
      <c r="AF729">
        <v>8</v>
      </c>
      <c r="AH729" t="s">
        <v>22911</v>
      </c>
      <c r="AI729" t="s">
        <v>22910</v>
      </c>
      <c r="AJ729" t="s">
        <v>22909</v>
      </c>
      <c r="AK729" t="s">
        <v>22908</v>
      </c>
      <c r="AL729">
        <v>16</v>
      </c>
      <c r="AM729" s="5">
        <f t="shared" si="90"/>
        <v>1.3333333333333333</v>
      </c>
      <c r="AN729" s="4">
        <f t="shared" si="95"/>
        <v>2.0194370819134164E-3</v>
      </c>
      <c r="AO729" s="3"/>
      <c r="AP729">
        <v>0</v>
      </c>
      <c r="AR729" t="s">
        <v>0</v>
      </c>
      <c r="AT729" s="2">
        <v>4.26</v>
      </c>
      <c r="AU729" s="1">
        <f t="shared" si="91"/>
        <v>3.3867089499951084</v>
      </c>
      <c r="AV729" s="1">
        <f t="shared" si="92"/>
        <v>2.4767760237654612</v>
      </c>
      <c r="AW729" s="1">
        <f t="shared" si="93"/>
        <v>1.5668430975358132</v>
      </c>
    </row>
    <row r="730" spans="1:49" x14ac:dyDescent="0.2">
      <c r="A730">
        <v>728</v>
      </c>
      <c r="B730" t="s">
        <v>22907</v>
      </c>
      <c r="C730" t="s">
        <v>22906</v>
      </c>
      <c r="F730" t="s">
        <v>22905</v>
      </c>
      <c r="G730" t="s">
        <v>15</v>
      </c>
      <c r="H730" t="s">
        <v>14</v>
      </c>
      <c r="I730" t="s">
        <v>22904</v>
      </c>
      <c r="J730">
        <v>60012306</v>
      </c>
      <c r="K730" t="s">
        <v>4934</v>
      </c>
      <c r="L730" t="s">
        <v>2155</v>
      </c>
      <c r="M730" t="s">
        <v>235</v>
      </c>
      <c r="N730">
        <v>6</v>
      </c>
      <c r="O730" t="s">
        <v>22903</v>
      </c>
      <c r="P730" t="s">
        <v>22902</v>
      </c>
      <c r="Q730" t="s">
        <v>22901</v>
      </c>
      <c r="R730" s="7">
        <v>40275</v>
      </c>
      <c r="S730" s="8">
        <f t="shared" si="88"/>
        <v>2010</v>
      </c>
      <c r="T730" s="8">
        <v>2010</v>
      </c>
      <c r="U730" s="8">
        <f t="shared" si="89"/>
        <v>12</v>
      </c>
      <c r="V730" s="7">
        <v>40275</v>
      </c>
      <c r="W730" t="s">
        <v>15346</v>
      </c>
      <c r="X730" s="2">
        <v>7.1150000000000002</v>
      </c>
      <c r="Y730" s="6">
        <f t="shared" si="94"/>
        <v>0.18993086142921972</v>
      </c>
      <c r="AA730">
        <v>27863</v>
      </c>
      <c r="AB730">
        <v>22680</v>
      </c>
      <c r="AC730">
        <v>15205126</v>
      </c>
      <c r="AD730" t="s">
        <v>5</v>
      </c>
      <c r="AE730">
        <v>132</v>
      </c>
      <c r="AF730">
        <v>13</v>
      </c>
      <c r="AH730" t="s">
        <v>22900</v>
      </c>
      <c r="AI730" t="s">
        <v>22899</v>
      </c>
      <c r="AK730" t="s">
        <v>22898</v>
      </c>
      <c r="AL730">
        <v>92</v>
      </c>
      <c r="AM730" s="5">
        <f t="shared" si="90"/>
        <v>7.666666666666667</v>
      </c>
      <c r="AN730" s="4">
        <f t="shared" si="95"/>
        <v>1.1611763221002146E-2</v>
      </c>
      <c r="AO730" s="3"/>
      <c r="AP730">
        <v>0</v>
      </c>
      <c r="AR730" t="s">
        <v>0</v>
      </c>
      <c r="AT730" s="2" t="s">
        <v>66</v>
      </c>
      <c r="AU730" s="1">
        <f t="shared" si="91"/>
        <v>13.643513196675444</v>
      </c>
      <c r="AV730" s="1">
        <f t="shared" si="92"/>
        <v>10.077131232511094</v>
      </c>
      <c r="AW730" s="1">
        <f t="shared" si="93"/>
        <v>6.5107492683467409</v>
      </c>
    </row>
    <row r="731" spans="1:49" x14ac:dyDescent="0.2">
      <c r="A731">
        <v>729</v>
      </c>
      <c r="B731" t="s">
        <v>22897</v>
      </c>
      <c r="C731" t="s">
        <v>22896</v>
      </c>
      <c r="F731" t="s">
        <v>22895</v>
      </c>
      <c r="G731" t="s">
        <v>15</v>
      </c>
      <c r="H731" t="s">
        <v>14</v>
      </c>
      <c r="I731" t="s">
        <v>22894</v>
      </c>
      <c r="J731" t="s">
        <v>22893</v>
      </c>
      <c r="K731" t="s">
        <v>22892</v>
      </c>
      <c r="L731" t="s">
        <v>22891</v>
      </c>
      <c r="M731" t="s">
        <v>829</v>
      </c>
      <c r="N731">
        <v>9</v>
      </c>
      <c r="O731" t="s">
        <v>22890</v>
      </c>
      <c r="P731" t="s">
        <v>22889</v>
      </c>
      <c r="Q731" t="s">
        <v>22888</v>
      </c>
      <c r="R731" s="7">
        <v>40275</v>
      </c>
      <c r="S731" s="8">
        <f t="shared" si="88"/>
        <v>2010</v>
      </c>
      <c r="T731" s="8">
        <v>2010</v>
      </c>
      <c r="U731" s="8">
        <f t="shared" si="89"/>
        <v>12</v>
      </c>
      <c r="V731" s="7">
        <v>2010</v>
      </c>
      <c r="W731" t="s">
        <v>15284</v>
      </c>
      <c r="X731" s="2">
        <v>1.1819999999999999</v>
      </c>
      <c r="Y731" s="6">
        <f t="shared" si="94"/>
        <v>3.1552814927524625E-2</v>
      </c>
      <c r="AA731">
        <v>36951</v>
      </c>
      <c r="AB731">
        <v>27030</v>
      </c>
      <c r="AD731" t="s">
        <v>5</v>
      </c>
      <c r="AE731">
        <v>96</v>
      </c>
      <c r="AF731">
        <v>12</v>
      </c>
      <c r="AG731">
        <v>121106</v>
      </c>
      <c r="AI731" t="s">
        <v>22887</v>
      </c>
      <c r="AK731" t="s">
        <v>22886</v>
      </c>
      <c r="AL731">
        <v>62</v>
      </c>
      <c r="AM731" s="5">
        <f t="shared" si="90"/>
        <v>5.166666666666667</v>
      </c>
      <c r="AN731" s="4">
        <f t="shared" si="95"/>
        <v>7.8253186924144898E-3</v>
      </c>
      <c r="AO731" s="3"/>
      <c r="AP731">
        <v>0</v>
      </c>
      <c r="AQ731" t="s">
        <v>2266</v>
      </c>
      <c r="AR731" t="s">
        <v>22885</v>
      </c>
      <c r="AS731" t="s">
        <v>2264</v>
      </c>
      <c r="AT731" s="2">
        <v>3.7909999999999999</v>
      </c>
      <c r="AU731" s="1">
        <f t="shared" si="91"/>
        <v>2.4434566056991582</v>
      </c>
      <c r="AV731" s="1">
        <f t="shared" si="92"/>
        <v>1.9689066809969558</v>
      </c>
      <c r="AW731" s="1">
        <f t="shared" si="93"/>
        <v>1.4943567562947531</v>
      </c>
    </row>
    <row r="732" spans="1:49" x14ac:dyDescent="0.2">
      <c r="A732">
        <v>730</v>
      </c>
      <c r="B732" t="s">
        <v>22884</v>
      </c>
      <c r="C732" t="s">
        <v>22883</v>
      </c>
      <c r="F732" t="s">
        <v>22882</v>
      </c>
      <c r="G732" t="s">
        <v>15</v>
      </c>
      <c r="H732" t="s">
        <v>14</v>
      </c>
      <c r="I732" t="s">
        <v>4570</v>
      </c>
      <c r="J732" t="s">
        <v>22881</v>
      </c>
      <c r="K732" t="s">
        <v>22880</v>
      </c>
      <c r="L732" t="s">
        <v>22879</v>
      </c>
      <c r="M732" t="s">
        <v>5906</v>
      </c>
      <c r="N732">
        <v>3</v>
      </c>
      <c r="O732" t="s">
        <v>22878</v>
      </c>
      <c r="P732" t="s">
        <v>22877</v>
      </c>
      <c r="Q732" t="s">
        <v>22876</v>
      </c>
      <c r="R732" s="7">
        <v>40275</v>
      </c>
      <c r="S732" s="8">
        <f t="shared" si="88"/>
        <v>2010</v>
      </c>
      <c r="T732" s="8">
        <v>2010</v>
      </c>
      <c r="U732" s="8">
        <f t="shared" si="89"/>
        <v>12</v>
      </c>
      <c r="V732" s="7">
        <v>2010</v>
      </c>
      <c r="W732" t="s">
        <v>12251</v>
      </c>
      <c r="X732" s="2">
        <v>0.81499999999999995</v>
      </c>
      <c r="Y732" s="6">
        <f t="shared" si="94"/>
        <v>2.1755959531245827E-2</v>
      </c>
      <c r="AA732">
        <v>10709908</v>
      </c>
      <c r="AB732">
        <v>17316</v>
      </c>
      <c r="AD732" t="s">
        <v>5</v>
      </c>
      <c r="AE732">
        <v>17</v>
      </c>
      <c r="AF732">
        <v>5</v>
      </c>
      <c r="AG732">
        <v>5411755</v>
      </c>
      <c r="AH732" t="s">
        <v>22875</v>
      </c>
      <c r="AI732" t="s">
        <v>22874</v>
      </c>
      <c r="AJ732" t="s">
        <v>22873</v>
      </c>
      <c r="AK732" t="s">
        <v>22872</v>
      </c>
      <c r="AL732">
        <v>7</v>
      </c>
      <c r="AM732" s="5">
        <f t="shared" si="90"/>
        <v>0.58333333333333337</v>
      </c>
      <c r="AN732" s="4">
        <f t="shared" si="95"/>
        <v>8.835037233371198E-4</v>
      </c>
      <c r="AO732" s="3"/>
      <c r="AP732">
        <v>0</v>
      </c>
      <c r="AQ732" t="s">
        <v>1806</v>
      </c>
      <c r="AR732" t="s">
        <v>22871</v>
      </c>
      <c r="AS732" t="s">
        <v>1804</v>
      </c>
      <c r="AT732" s="2">
        <v>3.109</v>
      </c>
      <c r="AU732" s="1">
        <f t="shared" si="91"/>
        <v>1.5494222788873215</v>
      </c>
      <c r="AV732" s="1">
        <f t="shared" si="92"/>
        <v>1.1319731627291474</v>
      </c>
      <c r="AW732" s="1">
        <f t="shared" si="93"/>
        <v>0.71452404657097324</v>
      </c>
    </row>
    <row r="733" spans="1:49" x14ac:dyDescent="0.2">
      <c r="A733">
        <v>731</v>
      </c>
      <c r="B733" t="s">
        <v>22870</v>
      </c>
      <c r="F733" t="s">
        <v>22869</v>
      </c>
      <c r="G733" t="s">
        <v>15</v>
      </c>
      <c r="H733" t="s">
        <v>14</v>
      </c>
      <c r="I733" t="s">
        <v>22868</v>
      </c>
      <c r="J733" t="s">
        <v>22867</v>
      </c>
      <c r="K733" t="s">
        <v>22866</v>
      </c>
      <c r="L733" t="s">
        <v>3809</v>
      </c>
      <c r="M733" t="s">
        <v>637</v>
      </c>
      <c r="N733">
        <v>3</v>
      </c>
      <c r="O733" t="s">
        <v>22865</v>
      </c>
      <c r="P733" t="s">
        <v>22864</v>
      </c>
      <c r="Q733" t="s">
        <v>22863</v>
      </c>
      <c r="R733" s="7">
        <v>40275</v>
      </c>
      <c r="S733" s="8">
        <f t="shared" si="88"/>
        <v>2010</v>
      </c>
      <c r="T733" s="8">
        <v>2010</v>
      </c>
      <c r="U733" s="8">
        <f t="shared" si="89"/>
        <v>12</v>
      </c>
      <c r="V733" s="7">
        <v>2010</v>
      </c>
      <c r="W733" t="s">
        <v>22862</v>
      </c>
      <c r="X733" s="2">
        <v>0.23100000000000001</v>
      </c>
      <c r="Y733" s="6">
        <f t="shared" si="94"/>
        <v>6.1664130695923769E-3</v>
      </c>
      <c r="AA733">
        <v>16079264</v>
      </c>
      <c r="AB733">
        <v>17604</v>
      </c>
      <c r="AD733" t="s">
        <v>5</v>
      </c>
      <c r="AE733">
        <v>11</v>
      </c>
      <c r="AF733">
        <v>1</v>
      </c>
      <c r="AH733" t="s">
        <v>22861</v>
      </c>
      <c r="AI733" t="s">
        <v>22860</v>
      </c>
      <c r="AJ733" t="s">
        <v>22859</v>
      </c>
      <c r="AK733" t="s">
        <v>22858</v>
      </c>
      <c r="AL733">
        <v>1</v>
      </c>
      <c r="AM733" s="5">
        <f t="shared" si="90"/>
        <v>8.3333333333333329E-2</v>
      </c>
      <c r="AN733" s="4">
        <f t="shared" si="95"/>
        <v>1.2621481761958852E-4</v>
      </c>
      <c r="AO733" s="3"/>
      <c r="AP733">
        <v>0</v>
      </c>
      <c r="AR733" t="s">
        <v>0</v>
      </c>
      <c r="AT733" s="2">
        <v>1.0049999999999999</v>
      </c>
      <c r="AU733" s="1">
        <f t="shared" si="91"/>
        <v>0.43543535940005396</v>
      </c>
      <c r="AV733" s="1">
        <f t="shared" si="92"/>
        <v>0.31463139436059828</v>
      </c>
      <c r="AW733" s="1">
        <f t="shared" si="93"/>
        <v>0.19382742932114247</v>
      </c>
    </row>
    <row r="734" spans="1:49" x14ac:dyDescent="0.2">
      <c r="A734">
        <v>732</v>
      </c>
      <c r="B734" t="s">
        <v>22857</v>
      </c>
      <c r="C734" t="s">
        <v>22856</v>
      </c>
      <c r="D734" t="s">
        <v>22855</v>
      </c>
      <c r="E734">
        <v>20034498</v>
      </c>
      <c r="F734" t="s">
        <v>22854</v>
      </c>
      <c r="G734" t="s">
        <v>15</v>
      </c>
      <c r="H734" t="s">
        <v>14</v>
      </c>
      <c r="I734" t="s">
        <v>22853</v>
      </c>
      <c r="J734" t="s">
        <v>22852</v>
      </c>
      <c r="K734" t="s">
        <v>22851</v>
      </c>
      <c r="L734" t="s">
        <v>22850</v>
      </c>
      <c r="M734" t="s">
        <v>1814</v>
      </c>
      <c r="N734">
        <v>4</v>
      </c>
      <c r="O734" t="s">
        <v>22849</v>
      </c>
      <c r="P734" t="s">
        <v>22848</v>
      </c>
      <c r="Q734" t="s">
        <v>22847</v>
      </c>
      <c r="R734" s="7">
        <v>40275</v>
      </c>
      <c r="S734" s="8">
        <f t="shared" si="88"/>
        <v>2010</v>
      </c>
      <c r="T734" s="8">
        <v>2010</v>
      </c>
      <c r="U734" s="8">
        <f t="shared" si="89"/>
        <v>12</v>
      </c>
      <c r="V734" s="7">
        <v>40275</v>
      </c>
      <c r="W734" t="s">
        <v>22846</v>
      </c>
      <c r="X734" s="2">
        <v>0.65700000000000003</v>
      </c>
      <c r="Y734" s="6">
        <f t="shared" si="94"/>
        <v>1.7538239769360135E-2</v>
      </c>
      <c r="AA734">
        <v>225193</v>
      </c>
      <c r="AB734">
        <v>29663</v>
      </c>
      <c r="AC734">
        <v>10958541</v>
      </c>
      <c r="AD734" t="s">
        <v>5</v>
      </c>
      <c r="AE734">
        <v>263</v>
      </c>
      <c r="AF734">
        <v>3</v>
      </c>
      <c r="AH734" t="s">
        <v>22845</v>
      </c>
      <c r="AI734" t="s">
        <v>22844</v>
      </c>
      <c r="AJ734" t="s">
        <v>22843</v>
      </c>
      <c r="AK734" t="s">
        <v>22842</v>
      </c>
      <c r="AL734">
        <v>26</v>
      </c>
      <c r="AM734" s="5">
        <f t="shared" si="90"/>
        <v>2.1666666666666665</v>
      </c>
      <c r="AN734" s="4">
        <f t="shared" si="95"/>
        <v>3.2815852581093018E-3</v>
      </c>
      <c r="AO734" s="3"/>
      <c r="AP734">
        <v>0</v>
      </c>
      <c r="AR734" t="s">
        <v>0</v>
      </c>
      <c r="AT734" s="2">
        <v>2.6909999999999998</v>
      </c>
      <c r="AU734" s="1">
        <f t="shared" si="91"/>
        <v>1.3261243415984885</v>
      </c>
      <c r="AV734" s="1">
        <f t="shared" si="92"/>
        <v>1.0409912513734718</v>
      </c>
      <c r="AW734" s="1">
        <f t="shared" si="93"/>
        <v>0.75585816114845517</v>
      </c>
    </row>
    <row r="735" spans="1:49" x14ac:dyDescent="0.2">
      <c r="A735">
        <v>733</v>
      </c>
      <c r="B735" t="s">
        <v>22841</v>
      </c>
      <c r="C735" t="s">
        <v>22840</v>
      </c>
      <c r="F735" t="s">
        <v>22839</v>
      </c>
      <c r="G735" t="s">
        <v>15</v>
      </c>
      <c r="H735" t="s">
        <v>14</v>
      </c>
      <c r="I735" t="s">
        <v>3702</v>
      </c>
      <c r="J735" t="s">
        <v>3701</v>
      </c>
      <c r="K735" t="s">
        <v>3700</v>
      </c>
      <c r="L735" t="s">
        <v>3699</v>
      </c>
      <c r="M735" t="s">
        <v>1814</v>
      </c>
      <c r="N735">
        <v>5</v>
      </c>
      <c r="O735" t="s">
        <v>22838</v>
      </c>
      <c r="P735" t="s">
        <v>22837</v>
      </c>
      <c r="Q735" t="s">
        <v>22836</v>
      </c>
      <c r="R735" s="7">
        <v>40274</v>
      </c>
      <c r="S735" s="8">
        <f t="shared" si="88"/>
        <v>2010</v>
      </c>
      <c r="T735" s="8">
        <v>2010</v>
      </c>
      <c r="U735" s="8">
        <f t="shared" si="89"/>
        <v>12</v>
      </c>
      <c r="V735" s="7">
        <v>2010</v>
      </c>
      <c r="W735" t="s">
        <v>3695</v>
      </c>
      <c r="X735" s="2">
        <v>1.3280000000000001</v>
      </c>
      <c r="Y735" s="6">
        <f t="shared" si="94"/>
        <v>3.5450201542937994E-2</v>
      </c>
      <c r="AA735">
        <v>15361225</v>
      </c>
      <c r="AB735">
        <v>18894</v>
      </c>
      <c r="AD735" t="s">
        <v>5</v>
      </c>
      <c r="AE735">
        <v>9</v>
      </c>
      <c r="AG735">
        <v>5424071</v>
      </c>
      <c r="AH735" t="s">
        <v>22835</v>
      </c>
      <c r="AI735" t="s">
        <v>22834</v>
      </c>
      <c r="AJ735" t="s">
        <v>22833</v>
      </c>
      <c r="AK735" t="s">
        <v>22832</v>
      </c>
      <c r="AL735">
        <v>33</v>
      </c>
      <c r="AM735" s="5">
        <f t="shared" si="90"/>
        <v>2.75</v>
      </c>
      <c r="AN735" s="4">
        <f t="shared" si="95"/>
        <v>4.1650889814464215E-3</v>
      </c>
      <c r="AO735" s="3"/>
      <c r="AP735">
        <v>0</v>
      </c>
      <c r="AR735" t="s">
        <v>0</v>
      </c>
      <c r="AT735" s="2">
        <v>3.8340000000000001</v>
      </c>
      <c r="AU735" s="1">
        <f t="shared" si="91"/>
        <v>2.6064667774490524</v>
      </c>
      <c r="AV735" s="1">
        <f t="shared" si="92"/>
        <v>1.9807645262192208</v>
      </c>
      <c r="AW735" s="1">
        <f t="shared" si="93"/>
        <v>1.3550622749893892</v>
      </c>
    </row>
    <row r="736" spans="1:49" x14ac:dyDescent="0.2">
      <c r="A736">
        <v>734</v>
      </c>
      <c r="B736" t="s">
        <v>22831</v>
      </c>
      <c r="C736" t="s">
        <v>22830</v>
      </c>
      <c r="F736" t="s">
        <v>22829</v>
      </c>
      <c r="G736" t="s">
        <v>15</v>
      </c>
      <c r="H736" t="s">
        <v>14</v>
      </c>
      <c r="I736" t="s">
        <v>22828</v>
      </c>
      <c r="J736" t="s">
        <v>22827</v>
      </c>
      <c r="K736" t="s">
        <v>22826</v>
      </c>
      <c r="L736" t="s">
        <v>22825</v>
      </c>
      <c r="M736" t="s">
        <v>4895</v>
      </c>
      <c r="N736">
        <v>3</v>
      </c>
      <c r="O736" t="s">
        <v>22824</v>
      </c>
      <c r="P736" t="s">
        <v>22823</v>
      </c>
      <c r="Q736" t="s">
        <v>22822</v>
      </c>
      <c r="R736" s="7">
        <v>40274</v>
      </c>
      <c r="S736" s="8">
        <f t="shared" si="88"/>
        <v>2010</v>
      </c>
      <c r="T736" s="8">
        <v>2010</v>
      </c>
      <c r="U736" s="8">
        <f t="shared" si="89"/>
        <v>12</v>
      </c>
      <c r="V736" s="7">
        <v>2010</v>
      </c>
      <c r="W736" t="s">
        <v>3695</v>
      </c>
      <c r="X736" s="2">
        <v>1.3280000000000001</v>
      </c>
      <c r="Y736" s="6">
        <f t="shared" si="94"/>
        <v>3.5450201542937994E-2</v>
      </c>
      <c r="AA736">
        <v>15361225</v>
      </c>
      <c r="AB736">
        <v>18894</v>
      </c>
      <c r="AD736" t="s">
        <v>5</v>
      </c>
      <c r="AE736">
        <v>9</v>
      </c>
      <c r="AG736">
        <v>5422789</v>
      </c>
      <c r="AH736" t="s">
        <v>22821</v>
      </c>
      <c r="AI736" t="s">
        <v>22820</v>
      </c>
      <c r="AJ736" t="s">
        <v>22819</v>
      </c>
      <c r="AK736" t="s">
        <v>22818</v>
      </c>
      <c r="AL736">
        <v>61</v>
      </c>
      <c r="AM736" s="5">
        <f t="shared" si="90"/>
        <v>5.083333333333333</v>
      </c>
      <c r="AN736" s="4">
        <f t="shared" si="95"/>
        <v>7.6991038747949003E-3</v>
      </c>
      <c r="AO736" s="3"/>
      <c r="AP736">
        <v>0</v>
      </c>
      <c r="AQ736" t="s">
        <v>12476</v>
      </c>
      <c r="AR736" t="s">
        <v>0</v>
      </c>
      <c r="AS736" t="s">
        <v>12475</v>
      </c>
      <c r="AT736" s="2">
        <v>3.8340000000000001</v>
      </c>
      <c r="AU736" s="1">
        <f t="shared" si="91"/>
        <v>2.7124872242495068</v>
      </c>
      <c r="AV736" s="1">
        <f t="shared" si="92"/>
        <v>2.1574652708866449</v>
      </c>
      <c r="AW736" s="1">
        <f t="shared" si="93"/>
        <v>1.6024433175237829</v>
      </c>
    </row>
    <row r="737" spans="1:49" x14ac:dyDescent="0.2">
      <c r="A737">
        <v>735</v>
      </c>
      <c r="B737" t="s">
        <v>22817</v>
      </c>
      <c r="C737" t="s">
        <v>22816</v>
      </c>
      <c r="F737" t="s">
        <v>22815</v>
      </c>
      <c r="G737" t="s">
        <v>15</v>
      </c>
      <c r="H737" t="s">
        <v>14</v>
      </c>
      <c r="I737" t="s">
        <v>968</v>
      </c>
      <c r="J737">
        <v>60003302</v>
      </c>
      <c r="K737" t="s">
        <v>967</v>
      </c>
      <c r="L737" t="s">
        <v>966</v>
      </c>
      <c r="M737" t="s">
        <v>58</v>
      </c>
      <c r="N737">
        <v>4</v>
      </c>
      <c r="O737" t="s">
        <v>22814</v>
      </c>
      <c r="P737" t="s">
        <v>22813</v>
      </c>
      <c r="Q737" t="s">
        <v>22812</v>
      </c>
      <c r="R737" s="7">
        <v>40274</v>
      </c>
      <c r="S737" s="8">
        <f t="shared" si="88"/>
        <v>2010</v>
      </c>
      <c r="T737" s="8">
        <v>2010</v>
      </c>
      <c r="U737" s="8">
        <f t="shared" si="89"/>
        <v>12</v>
      </c>
      <c r="V737" s="7">
        <v>2010</v>
      </c>
      <c r="W737" t="s">
        <v>3695</v>
      </c>
      <c r="X737" s="2">
        <v>1.3280000000000001</v>
      </c>
      <c r="Y737" s="6">
        <f t="shared" si="94"/>
        <v>3.5450201542937994E-2</v>
      </c>
      <c r="AA737">
        <v>15361225</v>
      </c>
      <c r="AB737">
        <v>18894</v>
      </c>
      <c r="AD737" t="s">
        <v>5</v>
      </c>
      <c r="AE737">
        <v>9</v>
      </c>
      <c r="AG737">
        <v>5427132</v>
      </c>
      <c r="AH737" t="s">
        <v>22811</v>
      </c>
      <c r="AI737" t="s">
        <v>22810</v>
      </c>
      <c r="AJ737" t="s">
        <v>22809</v>
      </c>
      <c r="AK737" t="s">
        <v>22808</v>
      </c>
      <c r="AL737">
        <v>26</v>
      </c>
      <c r="AM737" s="5">
        <f t="shared" si="90"/>
        <v>2.1666666666666665</v>
      </c>
      <c r="AN737" s="4">
        <f t="shared" si="95"/>
        <v>3.2815852581093018E-3</v>
      </c>
      <c r="AO737" s="3"/>
      <c r="AP737">
        <v>0</v>
      </c>
      <c r="AR737" t="s">
        <v>22807</v>
      </c>
      <c r="AT737" s="2">
        <v>3.8340000000000001</v>
      </c>
      <c r="AU737" s="1">
        <f t="shared" si="91"/>
        <v>2.5799616657489386</v>
      </c>
      <c r="AV737" s="1">
        <f t="shared" si="92"/>
        <v>1.9365893400523648</v>
      </c>
      <c r="AW737" s="1">
        <f t="shared" si="93"/>
        <v>1.2932170143557908</v>
      </c>
    </row>
    <row r="738" spans="1:49" x14ac:dyDescent="0.2">
      <c r="A738">
        <v>736</v>
      </c>
      <c r="B738" t="s">
        <v>22806</v>
      </c>
      <c r="C738" t="s">
        <v>22805</v>
      </c>
      <c r="E738">
        <v>20354617</v>
      </c>
      <c r="F738" t="s">
        <v>22804</v>
      </c>
      <c r="G738" t="s">
        <v>15</v>
      </c>
      <c r="H738" t="s">
        <v>14</v>
      </c>
      <c r="I738" t="s">
        <v>22803</v>
      </c>
      <c r="J738" t="s">
        <v>22802</v>
      </c>
      <c r="K738" t="s">
        <v>22801</v>
      </c>
      <c r="L738" t="s">
        <v>22800</v>
      </c>
      <c r="M738" t="s">
        <v>22799</v>
      </c>
      <c r="N738">
        <v>5</v>
      </c>
      <c r="O738" t="s">
        <v>22798</v>
      </c>
      <c r="P738" t="s">
        <v>22797</v>
      </c>
      <c r="Q738" t="s">
        <v>22796</v>
      </c>
      <c r="R738" s="7">
        <v>40274</v>
      </c>
      <c r="S738" s="8">
        <f t="shared" si="88"/>
        <v>2010</v>
      </c>
      <c r="T738" s="8">
        <v>2010</v>
      </c>
      <c r="U738" s="8">
        <f t="shared" si="89"/>
        <v>12</v>
      </c>
      <c r="V738" s="7">
        <v>2010</v>
      </c>
      <c r="W738" t="s">
        <v>15831</v>
      </c>
      <c r="X738" s="2">
        <v>0.98</v>
      </c>
      <c r="Y738" s="6">
        <f t="shared" si="94"/>
        <v>2.6160540295240384E-2</v>
      </c>
      <c r="AA738">
        <v>14779226</v>
      </c>
      <c r="AB738">
        <v>9500153949</v>
      </c>
      <c r="AC738">
        <v>14779234</v>
      </c>
      <c r="AD738" t="s">
        <v>5</v>
      </c>
      <c r="AE738">
        <v>39</v>
      </c>
      <c r="AF738">
        <v>15</v>
      </c>
      <c r="AH738" t="s">
        <v>22795</v>
      </c>
      <c r="AI738" t="s">
        <v>22794</v>
      </c>
      <c r="AK738" t="s">
        <v>22793</v>
      </c>
      <c r="AL738">
        <v>21</v>
      </c>
      <c r="AM738" s="5">
        <f t="shared" si="90"/>
        <v>1.75</v>
      </c>
      <c r="AN738" s="4">
        <f t="shared" si="95"/>
        <v>2.6505111700113595E-3</v>
      </c>
      <c r="AO738" s="3"/>
      <c r="AP738">
        <v>0</v>
      </c>
      <c r="AR738" t="s">
        <v>0</v>
      </c>
      <c r="AT738" s="2">
        <v>4.3899999999999997</v>
      </c>
      <c r="AU738" s="1">
        <f t="shared" si="91"/>
        <v>1.9107531557671673</v>
      </c>
      <c r="AV738" s="1">
        <f t="shared" si="92"/>
        <v>1.4405525732625872</v>
      </c>
      <c r="AW738" s="1">
        <f t="shared" si="93"/>
        <v>0.97035199075800671</v>
      </c>
    </row>
    <row r="739" spans="1:49" x14ac:dyDescent="0.2">
      <c r="A739">
        <v>737</v>
      </c>
      <c r="B739" t="s">
        <v>22792</v>
      </c>
      <c r="C739" t="s">
        <v>22791</v>
      </c>
      <c r="F739" t="s">
        <v>22790</v>
      </c>
      <c r="G739" t="s">
        <v>15</v>
      </c>
      <c r="H739" t="s">
        <v>14</v>
      </c>
      <c r="I739" t="s">
        <v>22789</v>
      </c>
      <c r="J739">
        <v>60025578</v>
      </c>
      <c r="K739" t="s">
        <v>778</v>
      </c>
      <c r="L739" t="s">
        <v>777</v>
      </c>
      <c r="M739" t="s">
        <v>58</v>
      </c>
      <c r="N739">
        <v>3</v>
      </c>
      <c r="O739" t="s">
        <v>22788</v>
      </c>
      <c r="P739" t="s">
        <v>22787</v>
      </c>
      <c r="Q739" t="s">
        <v>1130</v>
      </c>
      <c r="R739" s="7">
        <v>40274</v>
      </c>
      <c r="S739" s="8">
        <f t="shared" si="88"/>
        <v>2010</v>
      </c>
      <c r="T739" s="8">
        <v>2010</v>
      </c>
      <c r="U739" s="8">
        <f t="shared" si="89"/>
        <v>12</v>
      </c>
      <c r="V739" s="7">
        <v>2010</v>
      </c>
      <c r="W739" t="s">
        <v>3695</v>
      </c>
      <c r="X739" s="2">
        <v>1.3280000000000001</v>
      </c>
      <c r="Y739" s="6">
        <f t="shared" si="94"/>
        <v>3.5450201542937994E-2</v>
      </c>
      <c r="AA739">
        <v>15361225</v>
      </c>
      <c r="AB739">
        <v>18894</v>
      </c>
      <c r="AD739" t="s">
        <v>5</v>
      </c>
      <c r="AE739">
        <v>9</v>
      </c>
      <c r="AG739">
        <v>5427108</v>
      </c>
      <c r="AH739" t="s">
        <v>22786</v>
      </c>
      <c r="AI739" t="s">
        <v>22785</v>
      </c>
      <c r="AJ739" t="s">
        <v>22784</v>
      </c>
      <c r="AK739" t="s">
        <v>22783</v>
      </c>
      <c r="AL739">
        <v>9</v>
      </c>
      <c r="AM739" s="5">
        <f t="shared" si="90"/>
        <v>0.75</v>
      </c>
      <c r="AN739" s="4">
        <f t="shared" si="95"/>
        <v>1.1359333585762969E-3</v>
      </c>
      <c r="AO739" s="3"/>
      <c r="AP739">
        <v>0</v>
      </c>
      <c r="AR739" t="s">
        <v>0</v>
      </c>
      <c r="AT739" s="2">
        <v>3.8340000000000001</v>
      </c>
      <c r="AU739" s="1">
        <f t="shared" si="91"/>
        <v>2.5155921087629487</v>
      </c>
      <c r="AV739" s="1">
        <f t="shared" si="92"/>
        <v>1.8293067450757146</v>
      </c>
      <c r="AW739" s="1">
        <f t="shared" si="93"/>
        <v>1.1430213813884806</v>
      </c>
    </row>
    <row r="740" spans="1:49" x14ac:dyDescent="0.2">
      <c r="A740">
        <v>738</v>
      </c>
      <c r="B740" t="s">
        <v>22782</v>
      </c>
      <c r="C740" t="s">
        <v>22781</v>
      </c>
      <c r="F740" t="s">
        <v>22780</v>
      </c>
      <c r="G740" t="s">
        <v>15</v>
      </c>
      <c r="H740" t="s">
        <v>14</v>
      </c>
      <c r="I740" t="s">
        <v>22779</v>
      </c>
      <c r="J740">
        <v>60001738</v>
      </c>
      <c r="K740" t="s">
        <v>22778</v>
      </c>
      <c r="L740" t="s">
        <v>11</v>
      </c>
      <c r="M740" t="s">
        <v>10</v>
      </c>
      <c r="N740">
        <v>2</v>
      </c>
      <c r="O740" t="s">
        <v>22777</v>
      </c>
      <c r="P740" t="s">
        <v>22776</v>
      </c>
      <c r="Q740" t="s">
        <v>22775</v>
      </c>
      <c r="R740" s="7">
        <v>40274</v>
      </c>
      <c r="S740" s="8">
        <f t="shared" si="88"/>
        <v>2010</v>
      </c>
      <c r="T740" s="8">
        <v>2010</v>
      </c>
      <c r="U740" s="8">
        <f t="shared" si="89"/>
        <v>12</v>
      </c>
      <c r="V740" s="7">
        <v>2010</v>
      </c>
      <c r="W740" t="s">
        <v>3695</v>
      </c>
      <c r="X740" s="2">
        <v>1.3280000000000001</v>
      </c>
      <c r="Y740" s="6">
        <f t="shared" si="94"/>
        <v>3.5450201542937994E-2</v>
      </c>
      <c r="AA740">
        <v>15361225</v>
      </c>
      <c r="AB740">
        <v>18894</v>
      </c>
      <c r="AD740" t="s">
        <v>5</v>
      </c>
      <c r="AE740">
        <v>9</v>
      </c>
      <c r="AG740">
        <v>5424002</v>
      </c>
      <c r="AH740" t="s">
        <v>910</v>
      </c>
      <c r="AI740" t="s">
        <v>22774</v>
      </c>
      <c r="AJ740" t="s">
        <v>22773</v>
      </c>
      <c r="AK740" t="s">
        <v>22772</v>
      </c>
      <c r="AL740">
        <v>38</v>
      </c>
      <c r="AM740" s="5">
        <f t="shared" si="90"/>
        <v>3.1666666666666665</v>
      </c>
      <c r="AN740" s="4">
        <f t="shared" si="95"/>
        <v>4.7961630695443642E-3</v>
      </c>
      <c r="AO740" s="3"/>
      <c r="AP740">
        <v>0</v>
      </c>
      <c r="AR740" t="s">
        <v>0</v>
      </c>
      <c r="AS740" t="s">
        <v>22771</v>
      </c>
      <c r="AT740" s="2">
        <v>3.8340000000000001</v>
      </c>
      <c r="AU740" s="1">
        <f t="shared" si="91"/>
        <v>2.6253990000919902</v>
      </c>
      <c r="AV740" s="1">
        <f t="shared" si="92"/>
        <v>2.0123182306241176</v>
      </c>
      <c r="AW740" s="1">
        <f t="shared" si="93"/>
        <v>1.3992374611562453</v>
      </c>
    </row>
    <row r="741" spans="1:49" x14ac:dyDescent="0.2">
      <c r="A741">
        <v>739</v>
      </c>
      <c r="B741" t="s">
        <v>22770</v>
      </c>
      <c r="C741" t="s">
        <v>22769</v>
      </c>
      <c r="D741" t="s">
        <v>22768</v>
      </c>
      <c r="F741" t="s">
        <v>22767</v>
      </c>
      <c r="G741" t="s">
        <v>15</v>
      </c>
      <c r="H741" t="s">
        <v>14</v>
      </c>
      <c r="I741" t="s">
        <v>22766</v>
      </c>
      <c r="J741" t="s">
        <v>22765</v>
      </c>
      <c r="K741" t="s">
        <v>22764</v>
      </c>
      <c r="L741" t="s">
        <v>22763</v>
      </c>
      <c r="M741" t="s">
        <v>22762</v>
      </c>
      <c r="N741">
        <v>4</v>
      </c>
      <c r="O741" t="s">
        <v>22761</v>
      </c>
      <c r="P741" t="s">
        <v>22760</v>
      </c>
      <c r="Q741" t="s">
        <v>22759</v>
      </c>
      <c r="R741" s="7">
        <v>40274</v>
      </c>
      <c r="S741" s="8">
        <f t="shared" si="88"/>
        <v>2010</v>
      </c>
      <c r="T741" s="8">
        <v>2010</v>
      </c>
      <c r="U741" s="8">
        <f t="shared" si="89"/>
        <v>12</v>
      </c>
      <c r="V741" s="7">
        <v>2010</v>
      </c>
      <c r="W741" t="s">
        <v>22758</v>
      </c>
      <c r="X741" s="2">
        <v>0.49399999999999999</v>
      </c>
      <c r="Y741" s="6">
        <f t="shared" si="94"/>
        <v>1.3187047863110968E-2</v>
      </c>
      <c r="AA741">
        <v>9601317</v>
      </c>
      <c r="AB741">
        <v>20983</v>
      </c>
      <c r="AC741">
        <v>13616439</v>
      </c>
      <c r="AD741" t="s">
        <v>5</v>
      </c>
      <c r="AE741">
        <v>20</v>
      </c>
      <c r="AF741">
        <v>2</v>
      </c>
      <c r="AG741">
        <v>25026</v>
      </c>
      <c r="AI741" t="s">
        <v>22757</v>
      </c>
      <c r="AK741" t="s">
        <v>22756</v>
      </c>
      <c r="AL741">
        <v>19</v>
      </c>
      <c r="AM741" s="5">
        <f t="shared" si="90"/>
        <v>1.5833333333333333</v>
      </c>
      <c r="AN741" s="4">
        <f t="shared" si="95"/>
        <v>2.3980815347721821E-3</v>
      </c>
      <c r="AO741" s="3"/>
      <c r="AP741">
        <v>0</v>
      </c>
      <c r="AR741" t="s">
        <v>0</v>
      </c>
      <c r="AT741" s="2" t="s">
        <v>66</v>
      </c>
      <c r="AU741" s="1">
        <f t="shared" si="91"/>
        <v>0.99503579646093321</v>
      </c>
      <c r="AV741" s="1">
        <f t="shared" si="92"/>
        <v>0.77925646989415753</v>
      </c>
      <c r="AW741" s="1">
        <f t="shared" si="93"/>
        <v>0.56347714332738186</v>
      </c>
    </row>
    <row r="742" spans="1:49" x14ac:dyDescent="0.2">
      <c r="A742">
        <v>740</v>
      </c>
      <c r="B742" t="s">
        <v>22755</v>
      </c>
      <c r="C742" t="s">
        <v>22754</v>
      </c>
      <c r="F742" t="s">
        <v>22753</v>
      </c>
      <c r="G742" t="s">
        <v>15</v>
      </c>
      <c r="H742" t="s">
        <v>14</v>
      </c>
      <c r="I742" t="s">
        <v>22752</v>
      </c>
      <c r="J742" t="s">
        <v>22751</v>
      </c>
      <c r="K742" t="s">
        <v>22750</v>
      </c>
      <c r="L742" t="s">
        <v>22749</v>
      </c>
      <c r="M742" t="s">
        <v>22748</v>
      </c>
      <c r="N742">
        <v>4</v>
      </c>
      <c r="O742" t="s">
        <v>22747</v>
      </c>
      <c r="P742" t="s">
        <v>22746</v>
      </c>
      <c r="Q742" t="s">
        <v>22745</v>
      </c>
      <c r="R742" s="7">
        <v>40273</v>
      </c>
      <c r="S742" s="8">
        <f t="shared" si="88"/>
        <v>2010</v>
      </c>
      <c r="T742" s="8">
        <v>2010</v>
      </c>
      <c r="U742" s="8">
        <f t="shared" si="89"/>
        <v>12</v>
      </c>
      <c r="V742" s="7">
        <v>40273</v>
      </c>
      <c r="W742" t="s">
        <v>22744</v>
      </c>
      <c r="X742" s="2">
        <v>1.5029999999999999</v>
      </c>
      <c r="Y742" s="6">
        <f t="shared" si="94"/>
        <v>4.0121726595659483E-2</v>
      </c>
      <c r="AA742">
        <v>10980121</v>
      </c>
      <c r="AB742">
        <v>11000153773</v>
      </c>
      <c r="AC742" t="s">
        <v>22743</v>
      </c>
      <c r="AD742" t="s">
        <v>5</v>
      </c>
      <c r="AE742">
        <v>81</v>
      </c>
      <c r="AF742">
        <v>15</v>
      </c>
      <c r="AG742">
        <v>155411</v>
      </c>
      <c r="AI742" t="s">
        <v>22742</v>
      </c>
      <c r="AK742" t="s">
        <v>22741</v>
      </c>
      <c r="AL742">
        <v>7</v>
      </c>
      <c r="AM742" s="5">
        <f t="shared" si="90"/>
        <v>0.58333333333333337</v>
      </c>
      <c r="AN742" s="4">
        <f t="shared" si="95"/>
        <v>8.835037233371198E-4</v>
      </c>
      <c r="AO742" s="3"/>
      <c r="AP742">
        <v>0</v>
      </c>
      <c r="AR742" t="s">
        <v>0</v>
      </c>
      <c r="AT742" s="2" t="s">
        <v>66</v>
      </c>
      <c r="AU742" s="1">
        <f t="shared" si="91"/>
        <v>2.8350259733962773</v>
      </c>
      <c r="AV742" s="1">
        <f t="shared" si="92"/>
        <v>2.0502615159498303</v>
      </c>
      <c r="AW742" s="1">
        <f t="shared" si="93"/>
        <v>1.2654970585033829</v>
      </c>
    </row>
    <row r="743" spans="1:49" x14ac:dyDescent="0.2">
      <c r="A743">
        <v>741</v>
      </c>
      <c r="B743" t="s">
        <v>22740</v>
      </c>
      <c r="C743" t="s">
        <v>22739</v>
      </c>
      <c r="F743" t="s">
        <v>22738</v>
      </c>
      <c r="G743" t="s">
        <v>15</v>
      </c>
      <c r="H743" t="s">
        <v>14</v>
      </c>
      <c r="I743" t="s">
        <v>22737</v>
      </c>
      <c r="J743" t="s">
        <v>22736</v>
      </c>
      <c r="K743" t="s">
        <v>22735</v>
      </c>
      <c r="L743" t="s">
        <v>22734</v>
      </c>
      <c r="M743" t="s">
        <v>22733</v>
      </c>
      <c r="N743">
        <v>5</v>
      </c>
      <c r="O743" t="s">
        <v>22732</v>
      </c>
      <c r="P743" t="s">
        <v>22731</v>
      </c>
      <c r="Q743" t="s">
        <v>22730</v>
      </c>
      <c r="R743" s="7">
        <v>40273</v>
      </c>
      <c r="S743" s="8">
        <f t="shared" si="88"/>
        <v>2010</v>
      </c>
      <c r="T743" s="8">
        <v>2010</v>
      </c>
      <c r="U743" s="8">
        <f t="shared" si="89"/>
        <v>12</v>
      </c>
      <c r="V743" s="7">
        <v>40273</v>
      </c>
      <c r="W743" t="s">
        <v>11637</v>
      </c>
      <c r="X743" s="2">
        <v>1.887</v>
      </c>
      <c r="Y743" s="6">
        <f t="shared" si="94"/>
        <v>5.0372387282774087E-2</v>
      </c>
      <c r="AA743">
        <v>15507998</v>
      </c>
      <c r="AB743">
        <v>110157</v>
      </c>
      <c r="AC743">
        <v>15502368</v>
      </c>
      <c r="AD743" t="s">
        <v>5</v>
      </c>
      <c r="AE743">
        <v>81</v>
      </c>
      <c r="AF743">
        <v>8</v>
      </c>
      <c r="AG743">
        <v>84011</v>
      </c>
      <c r="AI743" t="s">
        <v>22729</v>
      </c>
      <c r="AK743" t="s">
        <v>22728</v>
      </c>
      <c r="AL743">
        <v>37</v>
      </c>
      <c r="AM743" s="5">
        <f t="shared" si="90"/>
        <v>3.0833333333333335</v>
      </c>
      <c r="AN743" s="4">
        <f t="shared" si="95"/>
        <v>4.6699482519247763E-3</v>
      </c>
      <c r="AO743" s="3"/>
      <c r="AP743">
        <v>0</v>
      </c>
      <c r="AQ743" t="s">
        <v>162</v>
      </c>
      <c r="AR743">
        <v>601459</v>
      </c>
      <c r="AS743" t="s">
        <v>160</v>
      </c>
      <c r="AT743" s="2" t="s">
        <v>66</v>
      </c>
      <c r="AU743" s="1">
        <f t="shared" si="91"/>
        <v>3.6661655573519289</v>
      </c>
      <c r="AV743" s="1">
        <f t="shared" si="92"/>
        <v>2.7521167767349435</v>
      </c>
      <c r="AW743" s="1">
        <f t="shared" si="93"/>
        <v>1.8380679961179567</v>
      </c>
    </row>
    <row r="744" spans="1:49" x14ac:dyDescent="0.2">
      <c r="A744">
        <v>742</v>
      </c>
      <c r="B744" t="s">
        <v>22727</v>
      </c>
      <c r="C744" t="s">
        <v>22726</v>
      </c>
      <c r="E744">
        <v>20155982</v>
      </c>
      <c r="F744" t="s">
        <v>22725</v>
      </c>
      <c r="G744" t="s">
        <v>15</v>
      </c>
      <c r="H744" t="s">
        <v>14</v>
      </c>
      <c r="I744" t="s">
        <v>22724</v>
      </c>
      <c r="J744" t="s">
        <v>22723</v>
      </c>
      <c r="K744" t="s">
        <v>22722</v>
      </c>
      <c r="L744" t="s">
        <v>22721</v>
      </c>
      <c r="M744" t="s">
        <v>1767</v>
      </c>
      <c r="N744">
        <v>11</v>
      </c>
      <c r="O744" t="s">
        <v>22720</v>
      </c>
      <c r="P744" t="s">
        <v>22719</v>
      </c>
      <c r="Q744" t="s">
        <v>22718</v>
      </c>
      <c r="R744" s="7">
        <v>40273</v>
      </c>
      <c r="S744" s="8">
        <f t="shared" si="88"/>
        <v>2010</v>
      </c>
      <c r="T744" s="8">
        <v>2010</v>
      </c>
      <c r="U744" s="8">
        <f t="shared" si="89"/>
        <v>12</v>
      </c>
      <c r="V744" s="7">
        <v>40273</v>
      </c>
      <c r="W744" t="s">
        <v>22717</v>
      </c>
      <c r="X744" s="2">
        <v>1.6439999999999999</v>
      </c>
      <c r="Y744" s="6">
        <f t="shared" si="94"/>
        <v>4.3885641066709377E-2</v>
      </c>
      <c r="AA744">
        <v>15353893</v>
      </c>
      <c r="AB744">
        <v>17625</v>
      </c>
      <c r="AC744">
        <v>15353907</v>
      </c>
      <c r="AD744" t="s">
        <v>5</v>
      </c>
      <c r="AE744">
        <v>9</v>
      </c>
      <c r="AF744">
        <v>4</v>
      </c>
      <c r="AH744" t="s">
        <v>22716</v>
      </c>
      <c r="AI744" t="s">
        <v>22715</v>
      </c>
      <c r="AJ744" t="s">
        <v>22714</v>
      </c>
      <c r="AK744" t="s">
        <v>22713</v>
      </c>
      <c r="AL744">
        <v>51</v>
      </c>
      <c r="AM744" s="5">
        <f t="shared" si="90"/>
        <v>4.25</v>
      </c>
      <c r="AN744" s="4">
        <f t="shared" si="95"/>
        <v>6.4369556985990157E-3</v>
      </c>
      <c r="AO744" s="3"/>
      <c r="AP744">
        <v>0</v>
      </c>
      <c r="AR744" t="s">
        <v>0</v>
      </c>
      <c r="AT744" s="2">
        <v>4.4660000000000002</v>
      </c>
      <c r="AU744" s="1">
        <f t="shared" si="91"/>
        <v>3.2651035456276269</v>
      </c>
      <c r="AV744" s="1">
        <f t="shared" si="92"/>
        <v>2.5161298382654196</v>
      </c>
      <c r="AW744" s="1">
        <f t="shared" si="93"/>
        <v>1.7671561309032122</v>
      </c>
    </row>
    <row r="745" spans="1:49" x14ac:dyDescent="0.2">
      <c r="A745">
        <v>743</v>
      </c>
      <c r="B745" t="s">
        <v>22712</v>
      </c>
      <c r="C745" t="s">
        <v>22711</v>
      </c>
      <c r="D745" t="s">
        <v>22710</v>
      </c>
      <c r="F745" t="s">
        <v>22709</v>
      </c>
      <c r="G745" t="s">
        <v>15</v>
      </c>
      <c r="H745" t="s">
        <v>14</v>
      </c>
      <c r="I745" t="s">
        <v>22708</v>
      </c>
      <c r="J745">
        <v>60021143</v>
      </c>
      <c r="K745" t="s">
        <v>21621</v>
      </c>
      <c r="L745" t="s">
        <v>21620</v>
      </c>
      <c r="M745" t="s">
        <v>43</v>
      </c>
      <c r="N745">
        <v>3</v>
      </c>
      <c r="O745" t="s">
        <v>22707</v>
      </c>
      <c r="P745" t="s">
        <v>22706</v>
      </c>
      <c r="Q745" t="s">
        <v>21617</v>
      </c>
      <c r="R745" s="7">
        <v>40273</v>
      </c>
      <c r="S745" s="8">
        <f t="shared" si="88"/>
        <v>2010</v>
      </c>
      <c r="T745" s="8">
        <v>2010</v>
      </c>
      <c r="U745" s="8">
        <f t="shared" si="89"/>
        <v>12</v>
      </c>
      <c r="V745" s="7">
        <v>2010</v>
      </c>
      <c r="W745" t="s">
        <v>181</v>
      </c>
      <c r="X745" s="2">
        <v>0.9</v>
      </c>
      <c r="Y745" s="6">
        <f t="shared" si="94"/>
        <v>2.4024985985424845E-2</v>
      </c>
      <c r="AA745">
        <v>9630252</v>
      </c>
      <c r="AB745">
        <v>29614</v>
      </c>
      <c r="AC745">
        <v>13616595</v>
      </c>
      <c r="AD745" t="s">
        <v>5</v>
      </c>
      <c r="AE745">
        <v>19</v>
      </c>
      <c r="AF745">
        <v>2</v>
      </c>
      <c r="AG745">
        <v>25008</v>
      </c>
      <c r="AI745" t="s">
        <v>22705</v>
      </c>
      <c r="AK745" t="s">
        <v>22704</v>
      </c>
      <c r="AL745">
        <v>16</v>
      </c>
      <c r="AM745" s="5">
        <f t="shared" si="90"/>
        <v>1.3333333333333333</v>
      </c>
      <c r="AN745" s="4">
        <f t="shared" si="95"/>
        <v>2.0194370819134164E-3</v>
      </c>
      <c r="AO745" s="3"/>
      <c r="AP745">
        <v>0</v>
      </c>
      <c r="AR745" t="s">
        <v>0</v>
      </c>
      <c r="AT745" s="2" t="s">
        <v>66</v>
      </c>
      <c r="AU745" s="1">
        <f t="shared" si="91"/>
        <v>1.7423321314371416</v>
      </c>
      <c r="AV745" s="1">
        <f t="shared" si="92"/>
        <v>1.302221153366913</v>
      </c>
      <c r="AW745" s="1">
        <f t="shared" si="93"/>
        <v>0.86211017529668443</v>
      </c>
    </row>
    <row r="746" spans="1:49" x14ac:dyDescent="0.2">
      <c r="A746">
        <v>744</v>
      </c>
      <c r="B746" t="s">
        <v>22703</v>
      </c>
      <c r="C746" t="s">
        <v>22702</v>
      </c>
      <c r="D746" t="s">
        <v>22701</v>
      </c>
      <c r="F746" t="s">
        <v>22700</v>
      </c>
      <c r="G746" t="s">
        <v>15</v>
      </c>
      <c r="H746" t="s">
        <v>14</v>
      </c>
      <c r="I746" t="s">
        <v>22699</v>
      </c>
      <c r="J746">
        <v>60000934</v>
      </c>
      <c r="K746" t="s">
        <v>22698</v>
      </c>
      <c r="L746" t="s">
        <v>22697</v>
      </c>
      <c r="M746" t="s">
        <v>330</v>
      </c>
      <c r="N746">
        <v>3</v>
      </c>
      <c r="O746" t="s">
        <v>22696</v>
      </c>
      <c r="P746" t="s">
        <v>22695</v>
      </c>
      <c r="Q746" t="s">
        <v>22694</v>
      </c>
      <c r="R746" s="7">
        <v>40273</v>
      </c>
      <c r="S746" s="8">
        <f t="shared" si="88"/>
        <v>2010</v>
      </c>
      <c r="T746" s="8">
        <v>2010</v>
      </c>
      <c r="U746" s="8">
        <f t="shared" si="89"/>
        <v>12</v>
      </c>
      <c r="V746" s="7">
        <v>40273</v>
      </c>
      <c r="W746" t="s">
        <v>22693</v>
      </c>
      <c r="X746" s="2">
        <v>1.0169999999999999</v>
      </c>
      <c r="Y746" s="6">
        <f t="shared" si="94"/>
        <v>2.7148234163530068E-2</v>
      </c>
      <c r="AA746">
        <v>981354</v>
      </c>
      <c r="AB746">
        <v>24600</v>
      </c>
      <c r="AD746" t="s">
        <v>5</v>
      </c>
      <c r="AE746">
        <v>34</v>
      </c>
      <c r="AF746">
        <v>4</v>
      </c>
      <c r="AH746" t="s">
        <v>22692</v>
      </c>
      <c r="AI746" t="s">
        <v>22691</v>
      </c>
      <c r="AJ746" t="s">
        <v>22690</v>
      </c>
      <c r="AK746" t="s">
        <v>22689</v>
      </c>
      <c r="AL746">
        <v>7</v>
      </c>
      <c r="AM746" s="5">
        <f t="shared" si="90"/>
        <v>0.58333333333333337</v>
      </c>
      <c r="AN746" s="4">
        <f t="shared" si="95"/>
        <v>8.835037233371198E-4</v>
      </c>
      <c r="AO746" s="3"/>
      <c r="AP746">
        <v>0</v>
      </c>
      <c r="AR746" t="s">
        <v>0</v>
      </c>
      <c r="AT746" s="2" t="s">
        <v>66</v>
      </c>
      <c r="AU746" s="1">
        <f t="shared" si="91"/>
        <v>1.9268815031472184</v>
      </c>
      <c r="AV746" s="1">
        <f t="shared" si="92"/>
        <v>1.4015868943433594</v>
      </c>
      <c r="AW746" s="1">
        <f t="shared" si="93"/>
        <v>0.87629228553950045</v>
      </c>
    </row>
    <row r="747" spans="1:49" x14ac:dyDescent="0.2">
      <c r="A747">
        <v>745</v>
      </c>
      <c r="B747" t="s">
        <v>22688</v>
      </c>
      <c r="C747" t="s">
        <v>22687</v>
      </c>
      <c r="D747" t="s">
        <v>22686</v>
      </c>
      <c r="F747" t="s">
        <v>22685</v>
      </c>
      <c r="G747" t="s">
        <v>15</v>
      </c>
      <c r="H747" t="s">
        <v>14</v>
      </c>
      <c r="I747" t="s">
        <v>3416</v>
      </c>
      <c r="J747">
        <v>60014982</v>
      </c>
      <c r="K747" t="s">
        <v>4740</v>
      </c>
      <c r="L747" t="s">
        <v>3047</v>
      </c>
      <c r="M747" t="s">
        <v>1050</v>
      </c>
      <c r="N747">
        <v>3</v>
      </c>
      <c r="O747" t="s">
        <v>22684</v>
      </c>
      <c r="P747" t="s">
        <v>22683</v>
      </c>
      <c r="Q747" t="s">
        <v>6222</v>
      </c>
      <c r="R747" s="7">
        <v>40270</v>
      </c>
      <c r="S747" s="8">
        <f t="shared" si="88"/>
        <v>2010</v>
      </c>
      <c r="T747" s="8">
        <v>2010</v>
      </c>
      <c r="U747" s="8">
        <f t="shared" si="89"/>
        <v>12</v>
      </c>
      <c r="V747" s="7">
        <v>40270</v>
      </c>
      <c r="W747" t="s">
        <v>12166</v>
      </c>
      <c r="X747" s="2">
        <v>1.1120000000000001</v>
      </c>
      <c r="Y747" s="6">
        <f t="shared" si="94"/>
        <v>2.9684204906436029E-2</v>
      </c>
      <c r="AA747">
        <v>9258388</v>
      </c>
      <c r="AB747">
        <v>12325</v>
      </c>
      <c r="AD747" t="s">
        <v>5</v>
      </c>
      <c r="AE747">
        <v>494</v>
      </c>
      <c r="AF747" s="9">
        <v>44228</v>
      </c>
      <c r="AH747" t="s">
        <v>22682</v>
      </c>
      <c r="AI747" t="s">
        <v>22681</v>
      </c>
      <c r="AJ747" t="s">
        <v>22680</v>
      </c>
      <c r="AK747" t="s">
        <v>22679</v>
      </c>
      <c r="AL747">
        <v>19</v>
      </c>
      <c r="AM747" s="5">
        <f t="shared" si="90"/>
        <v>1.5833333333333333</v>
      </c>
      <c r="AN747" s="4">
        <f t="shared" si="95"/>
        <v>2.3980815347721821E-3</v>
      </c>
      <c r="AO747" s="3"/>
      <c r="AP747">
        <v>0</v>
      </c>
      <c r="AQ747" t="s">
        <v>1894</v>
      </c>
      <c r="AR747" t="s">
        <v>19696</v>
      </c>
      <c r="AS747" t="s">
        <v>1892</v>
      </c>
      <c r="AT747" s="2">
        <v>5.3159999999999998</v>
      </c>
      <c r="AU747" s="1">
        <f t="shared" si="91"/>
        <v>2.1498367894936874</v>
      </c>
      <c r="AV747" s="1">
        <f t="shared" si="92"/>
        <v>1.6041143220604106</v>
      </c>
      <c r="AW747" s="1">
        <f t="shared" si="93"/>
        <v>1.0583918546271336</v>
      </c>
    </row>
    <row r="748" spans="1:49" x14ac:dyDescent="0.2">
      <c r="A748">
        <v>746</v>
      </c>
      <c r="B748" t="s">
        <v>22678</v>
      </c>
      <c r="C748" t="s">
        <v>22677</v>
      </c>
      <c r="F748" t="s">
        <v>22676</v>
      </c>
      <c r="G748" t="s">
        <v>15</v>
      </c>
      <c r="H748" t="s">
        <v>14</v>
      </c>
      <c r="I748" t="s">
        <v>22675</v>
      </c>
      <c r="J748" t="s">
        <v>22674</v>
      </c>
      <c r="K748" t="s">
        <v>22673</v>
      </c>
      <c r="L748" t="s">
        <v>22672</v>
      </c>
      <c r="M748" t="s">
        <v>22671</v>
      </c>
      <c r="N748">
        <v>3</v>
      </c>
      <c r="O748" t="s">
        <v>22670</v>
      </c>
      <c r="P748" t="s">
        <v>22669</v>
      </c>
      <c r="Q748" t="s">
        <v>22668</v>
      </c>
      <c r="R748" s="7">
        <v>40269</v>
      </c>
      <c r="S748" s="8">
        <f t="shared" si="88"/>
        <v>2010</v>
      </c>
      <c r="T748" s="8">
        <v>2010</v>
      </c>
      <c r="U748" s="8">
        <f t="shared" si="89"/>
        <v>12</v>
      </c>
      <c r="V748" s="7">
        <v>40269</v>
      </c>
      <c r="W748" t="s">
        <v>22548</v>
      </c>
      <c r="X748" s="2">
        <v>0.13600000000000001</v>
      </c>
      <c r="Y748" s="6">
        <f t="shared" si="94"/>
        <v>3.6304423266864208E-3</v>
      </c>
      <c r="AB748">
        <v>21100916460</v>
      </c>
      <c r="AC748" t="s">
        <v>22547</v>
      </c>
      <c r="AD748" t="s">
        <v>5</v>
      </c>
      <c r="AE748">
        <v>1</v>
      </c>
      <c r="AF748">
        <v>8</v>
      </c>
      <c r="AG748">
        <v>651</v>
      </c>
      <c r="AH748" t="s">
        <v>22667</v>
      </c>
      <c r="AI748" t="s">
        <v>22666</v>
      </c>
      <c r="AJ748" t="s">
        <v>22665</v>
      </c>
      <c r="AK748" t="s">
        <v>22664</v>
      </c>
      <c r="AL748">
        <v>0</v>
      </c>
      <c r="AM748" s="5">
        <f t="shared" si="90"/>
        <v>0</v>
      </c>
      <c r="AN748" s="4">
        <f t="shared" si="95"/>
        <v>0</v>
      </c>
      <c r="AO748" s="3"/>
      <c r="AP748">
        <v>1</v>
      </c>
      <c r="AR748" t="s">
        <v>0</v>
      </c>
      <c r="AT748" s="2" t="s">
        <v>66</v>
      </c>
      <c r="AU748" s="1">
        <f t="shared" si="91"/>
        <v>0.25413096286804943</v>
      </c>
      <c r="AV748" s="1">
        <f t="shared" si="92"/>
        <v>0.18152211633432103</v>
      </c>
      <c r="AW748" s="1">
        <f t="shared" si="93"/>
        <v>0.10891326980059261</v>
      </c>
    </row>
    <row r="749" spans="1:49" x14ac:dyDescent="0.2">
      <c r="A749">
        <v>747</v>
      </c>
      <c r="B749" t="s">
        <v>22663</v>
      </c>
      <c r="C749" t="s">
        <v>22662</v>
      </c>
      <c r="F749" t="s">
        <v>22661</v>
      </c>
      <c r="G749" t="s">
        <v>15</v>
      </c>
      <c r="H749" t="s">
        <v>14</v>
      </c>
      <c r="I749" t="s">
        <v>16614</v>
      </c>
      <c r="J749" t="s">
        <v>22660</v>
      </c>
      <c r="K749" t="s">
        <v>22659</v>
      </c>
      <c r="L749" t="s">
        <v>22658</v>
      </c>
      <c r="M749" t="s">
        <v>7968</v>
      </c>
      <c r="N749">
        <v>3</v>
      </c>
      <c r="O749" t="s">
        <v>22657</v>
      </c>
      <c r="P749" t="s">
        <v>22656</v>
      </c>
      <c r="Q749" t="s">
        <v>22655</v>
      </c>
      <c r="R749" s="7">
        <v>40269</v>
      </c>
      <c r="S749" s="8">
        <f t="shared" si="88"/>
        <v>2010</v>
      </c>
      <c r="T749" s="8">
        <v>2010</v>
      </c>
      <c r="U749" s="8">
        <f t="shared" si="89"/>
        <v>12</v>
      </c>
      <c r="V749" s="7">
        <v>40269</v>
      </c>
      <c r="W749" t="s">
        <v>22583</v>
      </c>
      <c r="X749" s="2">
        <v>2.9860000000000002</v>
      </c>
      <c r="Y749" s="6">
        <f t="shared" si="94"/>
        <v>7.9709564613865094E-2</v>
      </c>
      <c r="AA749">
        <v>7338716</v>
      </c>
      <c r="AB749">
        <v>18902</v>
      </c>
      <c r="AD749" t="s">
        <v>5</v>
      </c>
      <c r="AE749">
        <v>28</v>
      </c>
      <c r="AF749">
        <v>3</v>
      </c>
      <c r="AG749">
        <v>5434410</v>
      </c>
      <c r="AH749" t="s">
        <v>22654</v>
      </c>
      <c r="AI749" t="s">
        <v>22653</v>
      </c>
      <c r="AJ749" t="s">
        <v>22652</v>
      </c>
      <c r="AK749" t="s">
        <v>22651</v>
      </c>
      <c r="AL749">
        <v>20</v>
      </c>
      <c r="AM749" s="5">
        <f t="shared" si="90"/>
        <v>1.6666666666666667</v>
      </c>
      <c r="AN749" s="4">
        <f t="shared" si="95"/>
        <v>2.5242963523917708E-3</v>
      </c>
      <c r="AO749" s="3"/>
      <c r="AP749">
        <v>0</v>
      </c>
      <c r="AQ749" t="s">
        <v>162</v>
      </c>
      <c r="AR749" t="s">
        <v>740</v>
      </c>
      <c r="AS749" t="s">
        <v>160</v>
      </c>
      <c r="AT749" s="2" t="s">
        <v>66</v>
      </c>
      <c r="AU749" s="1">
        <f t="shared" si="91"/>
        <v>5.6553984135423088</v>
      </c>
      <c r="AV749" s="1">
        <f t="shared" si="92"/>
        <v>4.1116930483128433</v>
      </c>
      <c r="AW749" s="1">
        <f t="shared" si="93"/>
        <v>2.5679876830833765</v>
      </c>
    </row>
    <row r="750" spans="1:49" x14ac:dyDescent="0.2">
      <c r="A750">
        <v>748</v>
      </c>
      <c r="B750" t="s">
        <v>22650</v>
      </c>
      <c r="C750" t="s">
        <v>22649</v>
      </c>
      <c r="F750" t="s">
        <v>22648</v>
      </c>
      <c r="G750" t="s">
        <v>15</v>
      </c>
      <c r="H750" t="s">
        <v>14</v>
      </c>
      <c r="I750" t="s">
        <v>22647</v>
      </c>
      <c r="J750" t="s">
        <v>22646</v>
      </c>
      <c r="K750" t="s">
        <v>22645</v>
      </c>
      <c r="L750" t="s">
        <v>22644</v>
      </c>
      <c r="M750" t="s">
        <v>2062</v>
      </c>
      <c r="N750">
        <v>3</v>
      </c>
      <c r="O750" t="s">
        <v>22643</v>
      </c>
      <c r="P750" t="s">
        <v>22642</v>
      </c>
      <c r="Q750" t="s">
        <v>22641</v>
      </c>
      <c r="R750" s="7">
        <v>40269</v>
      </c>
      <c r="S750" s="8">
        <f t="shared" si="88"/>
        <v>2010</v>
      </c>
      <c r="T750" s="8">
        <v>2010</v>
      </c>
      <c r="U750" s="8">
        <f t="shared" si="89"/>
        <v>12</v>
      </c>
      <c r="V750" s="7">
        <v>40269</v>
      </c>
      <c r="W750" t="s">
        <v>1154</v>
      </c>
      <c r="X750" s="2">
        <v>2.141</v>
      </c>
      <c r="Y750" s="6">
        <f t="shared" si="94"/>
        <v>5.7152772216438434E-2</v>
      </c>
      <c r="AA750">
        <v>1962892</v>
      </c>
      <c r="AB750">
        <v>17360</v>
      </c>
      <c r="AD750" t="s">
        <v>5</v>
      </c>
      <c r="AE750">
        <v>48</v>
      </c>
      <c r="AF750" t="s">
        <v>21900</v>
      </c>
      <c r="AG750">
        <v>5406057</v>
      </c>
      <c r="AH750" t="s">
        <v>22640</v>
      </c>
      <c r="AI750" t="s">
        <v>22639</v>
      </c>
      <c r="AJ750" t="s">
        <v>22638</v>
      </c>
      <c r="AK750" t="s">
        <v>22637</v>
      </c>
      <c r="AL750">
        <v>73</v>
      </c>
      <c r="AM750" s="5">
        <f t="shared" si="90"/>
        <v>6.083333333333333</v>
      </c>
      <c r="AN750" s="4">
        <f t="shared" si="95"/>
        <v>9.2136816862299631E-3</v>
      </c>
      <c r="AO750" s="3"/>
      <c r="AP750">
        <v>0</v>
      </c>
      <c r="AQ750" t="s">
        <v>22636</v>
      </c>
      <c r="AR750" t="s">
        <v>0</v>
      </c>
      <c r="AS750" t="s">
        <v>22635</v>
      </c>
      <c r="AT750" s="2" t="s">
        <v>66</v>
      </c>
      <c r="AU750" s="1">
        <f t="shared" si="91"/>
        <v>4.2771045057375892</v>
      </c>
      <c r="AV750" s="1">
        <f t="shared" si="92"/>
        <v>3.3183226951334204</v>
      </c>
      <c r="AW750" s="1">
        <f t="shared" si="93"/>
        <v>2.3595408845292503</v>
      </c>
    </row>
    <row r="751" spans="1:49" x14ac:dyDescent="0.2">
      <c r="A751">
        <v>749</v>
      </c>
      <c r="B751" t="s">
        <v>22634</v>
      </c>
      <c r="C751" t="s">
        <v>22633</v>
      </c>
      <c r="F751" t="s">
        <v>22632</v>
      </c>
      <c r="G751" t="s">
        <v>15</v>
      </c>
      <c r="H751" t="s">
        <v>14</v>
      </c>
      <c r="I751" t="s">
        <v>22631</v>
      </c>
      <c r="J751">
        <v>60068535</v>
      </c>
      <c r="K751" t="s">
        <v>21853</v>
      </c>
      <c r="L751" t="s">
        <v>6623</v>
      </c>
      <c r="M751" t="s">
        <v>6622</v>
      </c>
      <c r="N751">
        <v>2</v>
      </c>
      <c r="O751" t="s">
        <v>22630</v>
      </c>
      <c r="P751" t="s">
        <v>22629</v>
      </c>
      <c r="Q751" t="s">
        <v>22628</v>
      </c>
      <c r="R751" s="7">
        <v>40269</v>
      </c>
      <c r="S751" s="8">
        <f t="shared" si="88"/>
        <v>2010</v>
      </c>
      <c r="T751" s="8">
        <v>2010</v>
      </c>
      <c r="U751" s="8">
        <f t="shared" si="89"/>
        <v>12</v>
      </c>
      <c r="V751" s="7">
        <v>40269</v>
      </c>
      <c r="W751" t="s">
        <v>1154</v>
      </c>
      <c r="X751" s="2">
        <v>2.141</v>
      </c>
      <c r="Y751" s="6">
        <f t="shared" si="94"/>
        <v>5.7152772216438434E-2</v>
      </c>
      <c r="AA751">
        <v>1962892</v>
      </c>
      <c r="AB751">
        <v>17360</v>
      </c>
      <c r="AD751" t="s">
        <v>5</v>
      </c>
      <c r="AE751">
        <v>48</v>
      </c>
      <c r="AF751" t="s">
        <v>22627</v>
      </c>
      <c r="AG751">
        <v>5371992</v>
      </c>
      <c r="AH751" t="s">
        <v>5758</v>
      </c>
      <c r="AI751" t="s">
        <v>22626</v>
      </c>
      <c r="AJ751" t="s">
        <v>22625</v>
      </c>
      <c r="AK751" t="s">
        <v>22624</v>
      </c>
      <c r="AL751">
        <v>23</v>
      </c>
      <c r="AM751" s="5">
        <f t="shared" si="90"/>
        <v>1.9166666666666667</v>
      </c>
      <c r="AN751" s="4">
        <f t="shared" si="95"/>
        <v>2.9029408052505365E-3</v>
      </c>
      <c r="AO751" s="3"/>
      <c r="AP751">
        <v>0</v>
      </c>
      <c r="AR751" t="s">
        <v>0</v>
      </c>
      <c r="AT751" s="2" t="s">
        <v>66</v>
      </c>
      <c r="AU751" s="1">
        <f t="shared" si="91"/>
        <v>4.0877822793082057</v>
      </c>
      <c r="AV751" s="1">
        <f t="shared" si="92"/>
        <v>3.0027856510844488</v>
      </c>
      <c r="AW751" s="1">
        <f t="shared" si="93"/>
        <v>1.9177890228606906</v>
      </c>
    </row>
    <row r="752" spans="1:49" x14ac:dyDescent="0.2">
      <c r="A752">
        <v>750</v>
      </c>
      <c r="B752" t="s">
        <v>22623</v>
      </c>
      <c r="C752" t="s">
        <v>22622</v>
      </c>
      <c r="F752" t="s">
        <v>22621</v>
      </c>
      <c r="G752" t="s">
        <v>15</v>
      </c>
      <c r="H752" t="s">
        <v>14</v>
      </c>
      <c r="I752" t="s">
        <v>22620</v>
      </c>
      <c r="J752">
        <v>60025578</v>
      </c>
      <c r="K752" t="s">
        <v>778</v>
      </c>
      <c r="L752" t="s">
        <v>777</v>
      </c>
      <c r="M752" t="s">
        <v>58</v>
      </c>
      <c r="N752">
        <v>7</v>
      </c>
      <c r="O752" t="s">
        <v>22619</v>
      </c>
      <c r="P752" t="s">
        <v>22618</v>
      </c>
      <c r="Q752" t="s">
        <v>22617</v>
      </c>
      <c r="R752" s="7">
        <v>40269</v>
      </c>
      <c r="S752" s="8">
        <f t="shared" si="88"/>
        <v>2010</v>
      </c>
      <c r="T752" s="8">
        <v>2010</v>
      </c>
      <c r="U752" s="8">
        <f t="shared" si="89"/>
        <v>12</v>
      </c>
      <c r="V752" s="7">
        <v>40269</v>
      </c>
      <c r="W752" t="s">
        <v>15407</v>
      </c>
      <c r="X752" s="2">
        <v>0.375</v>
      </c>
      <c r="Y752" s="6">
        <f t="shared" si="94"/>
        <v>1.0010410827260351E-2</v>
      </c>
      <c r="AA752">
        <v>135194</v>
      </c>
      <c r="AB752">
        <v>24918</v>
      </c>
      <c r="AD752" t="s">
        <v>5</v>
      </c>
      <c r="AE752">
        <v>46</v>
      </c>
      <c r="AF752">
        <v>7</v>
      </c>
      <c r="AH752" t="s">
        <v>22616</v>
      </c>
      <c r="AI752" t="s">
        <v>22615</v>
      </c>
      <c r="AK752" t="s">
        <v>22614</v>
      </c>
      <c r="AL752">
        <v>3</v>
      </c>
      <c r="AM752" s="5">
        <f t="shared" si="90"/>
        <v>0.25</v>
      </c>
      <c r="AN752" s="4">
        <f t="shared" si="95"/>
        <v>3.786444528587656E-4</v>
      </c>
      <c r="AO752" s="3"/>
      <c r="AP752">
        <v>0</v>
      </c>
      <c r="AR752" t="s">
        <v>0</v>
      </c>
      <c r="AT752" s="2">
        <v>1.3140000000000001</v>
      </c>
      <c r="AU752" s="1">
        <f t="shared" si="91"/>
        <v>0.71208809149398755</v>
      </c>
      <c r="AV752" s="1">
        <f t="shared" si="92"/>
        <v>0.51945276400595586</v>
      </c>
      <c r="AW752" s="1">
        <f t="shared" si="93"/>
        <v>0.32681743651792411</v>
      </c>
    </row>
    <row r="753" spans="1:49" x14ac:dyDescent="0.2">
      <c r="A753">
        <v>751</v>
      </c>
      <c r="B753" t="s">
        <v>22613</v>
      </c>
      <c r="C753" t="s">
        <v>22612</v>
      </c>
      <c r="F753" t="s">
        <v>22611</v>
      </c>
      <c r="G753" t="s">
        <v>15</v>
      </c>
      <c r="H753" t="s">
        <v>14</v>
      </c>
      <c r="I753" t="s">
        <v>22610</v>
      </c>
      <c r="J753">
        <v>60031706</v>
      </c>
      <c r="K753" t="s">
        <v>4315</v>
      </c>
      <c r="L753" t="s">
        <v>4314</v>
      </c>
      <c r="M753" t="s">
        <v>43</v>
      </c>
      <c r="N753">
        <v>3</v>
      </c>
      <c r="O753" t="s">
        <v>22609</v>
      </c>
      <c r="P753" t="s">
        <v>22608</v>
      </c>
      <c r="Q753" t="s">
        <v>22607</v>
      </c>
      <c r="R753" s="7">
        <v>40269</v>
      </c>
      <c r="S753" s="8">
        <f t="shared" si="88"/>
        <v>2010</v>
      </c>
      <c r="T753" s="8">
        <v>2010</v>
      </c>
      <c r="U753" s="8">
        <f t="shared" si="89"/>
        <v>12</v>
      </c>
      <c r="V753" s="7">
        <v>40269</v>
      </c>
      <c r="W753" t="s">
        <v>15407</v>
      </c>
      <c r="X753" s="2">
        <v>0.375</v>
      </c>
      <c r="Y753" s="6">
        <f t="shared" si="94"/>
        <v>1.0010410827260351E-2</v>
      </c>
      <c r="AA753">
        <v>135194</v>
      </c>
      <c r="AB753">
        <v>24918</v>
      </c>
      <c r="AD753" t="s">
        <v>5</v>
      </c>
      <c r="AE753">
        <v>46</v>
      </c>
      <c r="AF753">
        <v>7</v>
      </c>
      <c r="AH753" t="s">
        <v>22606</v>
      </c>
      <c r="AI753" t="s">
        <v>22605</v>
      </c>
      <c r="AK753" t="s">
        <v>22604</v>
      </c>
      <c r="AL753">
        <v>4</v>
      </c>
      <c r="AM753" s="5">
        <f t="shared" si="90"/>
        <v>0.33333333333333331</v>
      </c>
      <c r="AN753" s="4">
        <f t="shared" si="95"/>
        <v>5.048592704783541E-4</v>
      </c>
      <c r="AO753" s="3"/>
      <c r="AP753">
        <v>0</v>
      </c>
      <c r="AR753" t="s">
        <v>0</v>
      </c>
      <c r="AT753" s="2">
        <v>1.3140000000000001</v>
      </c>
      <c r="AU753" s="1">
        <f t="shared" si="91"/>
        <v>0.71587453602257523</v>
      </c>
      <c r="AV753" s="1">
        <f t="shared" si="92"/>
        <v>0.52576350488693535</v>
      </c>
      <c r="AW753" s="1">
        <f t="shared" si="93"/>
        <v>0.33565247375129531</v>
      </c>
    </row>
    <row r="754" spans="1:49" x14ac:dyDescent="0.2">
      <c r="A754">
        <v>752</v>
      </c>
      <c r="B754" t="s">
        <v>22603</v>
      </c>
      <c r="C754" t="s">
        <v>22602</v>
      </c>
      <c r="F754" t="s">
        <v>22601</v>
      </c>
      <c r="G754" t="s">
        <v>15</v>
      </c>
      <c r="H754" t="s">
        <v>14</v>
      </c>
      <c r="I754" t="s">
        <v>22600</v>
      </c>
      <c r="J754" t="s">
        <v>22599</v>
      </c>
      <c r="K754" t="s">
        <v>22598</v>
      </c>
      <c r="L754" t="s">
        <v>22597</v>
      </c>
      <c r="M754" t="s">
        <v>22596</v>
      </c>
      <c r="N754">
        <v>4</v>
      </c>
      <c r="O754" t="s">
        <v>22595</v>
      </c>
      <c r="P754" t="s">
        <v>22594</v>
      </c>
      <c r="Q754" t="s">
        <v>22593</v>
      </c>
      <c r="R754" s="7">
        <v>40269</v>
      </c>
      <c r="S754" s="8">
        <f t="shared" si="88"/>
        <v>2010</v>
      </c>
      <c r="T754" s="8">
        <v>2010</v>
      </c>
      <c r="U754" s="8">
        <f t="shared" si="89"/>
        <v>12</v>
      </c>
      <c r="V754" s="7">
        <v>40269</v>
      </c>
      <c r="W754" t="s">
        <v>15407</v>
      </c>
      <c r="X754" s="2">
        <v>0.375</v>
      </c>
      <c r="Y754" s="6">
        <f t="shared" si="94"/>
        <v>1.0010410827260351E-2</v>
      </c>
      <c r="AA754">
        <v>135194</v>
      </c>
      <c r="AB754">
        <v>24918</v>
      </c>
      <c r="AD754" t="s">
        <v>5</v>
      </c>
      <c r="AE754">
        <v>46</v>
      </c>
      <c r="AF754">
        <v>7</v>
      </c>
      <c r="AH754" t="s">
        <v>22592</v>
      </c>
      <c r="AI754" t="s">
        <v>22591</v>
      </c>
      <c r="AK754" t="s">
        <v>22590</v>
      </c>
      <c r="AL754">
        <v>52</v>
      </c>
      <c r="AM754" s="5">
        <f t="shared" si="90"/>
        <v>4.333333333333333</v>
      </c>
      <c r="AN754" s="4">
        <f t="shared" si="95"/>
        <v>6.5631705162186036E-3</v>
      </c>
      <c r="AO754" s="3"/>
      <c r="AP754">
        <v>0</v>
      </c>
      <c r="AR754" t="s">
        <v>0</v>
      </c>
      <c r="AT754" s="2">
        <v>1.3140000000000001</v>
      </c>
      <c r="AU754" s="1">
        <f t="shared" si="91"/>
        <v>0.89762387339478267</v>
      </c>
      <c r="AV754" s="1">
        <f t="shared" si="92"/>
        <v>0.82867906717394768</v>
      </c>
      <c r="AW754" s="1">
        <f t="shared" si="93"/>
        <v>0.75973426095311269</v>
      </c>
    </row>
    <row r="755" spans="1:49" x14ac:dyDescent="0.2">
      <c r="A755">
        <v>753</v>
      </c>
      <c r="B755" t="s">
        <v>22589</v>
      </c>
      <c r="C755" t="s">
        <v>22588</v>
      </c>
      <c r="F755" t="s">
        <v>22587</v>
      </c>
      <c r="G755" t="s">
        <v>15</v>
      </c>
      <c r="H755" t="s">
        <v>14</v>
      </c>
      <c r="I755" t="s">
        <v>22586</v>
      </c>
      <c r="J755">
        <v>60033316</v>
      </c>
      <c r="K755" t="s">
        <v>656</v>
      </c>
      <c r="L755" t="s">
        <v>655</v>
      </c>
      <c r="M755" t="s">
        <v>654</v>
      </c>
      <c r="N755">
        <v>3</v>
      </c>
      <c r="O755" t="s">
        <v>22585</v>
      </c>
      <c r="P755" t="s">
        <v>22584</v>
      </c>
      <c r="Q755" t="s">
        <v>6027</v>
      </c>
      <c r="R755" s="7">
        <v>40269</v>
      </c>
      <c r="S755" s="8">
        <f t="shared" si="88"/>
        <v>2010</v>
      </c>
      <c r="T755" s="8">
        <v>2010</v>
      </c>
      <c r="U755" s="8">
        <f t="shared" si="89"/>
        <v>12</v>
      </c>
      <c r="V755" s="7">
        <v>40269</v>
      </c>
      <c r="W755" t="s">
        <v>22583</v>
      </c>
      <c r="X755" s="2">
        <v>2.9860000000000002</v>
      </c>
      <c r="Y755" s="6">
        <f t="shared" si="94"/>
        <v>7.9709564613865094E-2</v>
      </c>
      <c r="AA755">
        <v>7338716</v>
      </c>
      <c r="AB755">
        <v>18902</v>
      </c>
      <c r="AD755" t="s">
        <v>5</v>
      </c>
      <c r="AE755">
        <v>28</v>
      </c>
      <c r="AF755">
        <v>3</v>
      </c>
      <c r="AG755">
        <v>5434411</v>
      </c>
      <c r="AH755" t="s">
        <v>22582</v>
      </c>
      <c r="AI755" t="s">
        <v>22581</v>
      </c>
      <c r="AJ755" t="s">
        <v>22580</v>
      </c>
      <c r="AK755" t="s">
        <v>22579</v>
      </c>
      <c r="AL755">
        <v>4</v>
      </c>
      <c r="AM755" s="5">
        <f t="shared" si="90"/>
        <v>0.33333333333333331</v>
      </c>
      <c r="AN755" s="4">
        <f t="shared" si="95"/>
        <v>5.048592704783541E-4</v>
      </c>
      <c r="AO755" s="3"/>
      <c r="AP755">
        <v>0</v>
      </c>
      <c r="AQ755" t="s">
        <v>3162</v>
      </c>
      <c r="AR755">
        <v>216715</v>
      </c>
      <c r="AS755" t="s">
        <v>3161</v>
      </c>
      <c r="AT755" s="2" t="s">
        <v>66</v>
      </c>
      <c r="AU755" s="1">
        <f t="shared" si="91"/>
        <v>5.5948153010849069</v>
      </c>
      <c r="AV755" s="1">
        <f t="shared" si="92"/>
        <v>4.0107211942171723</v>
      </c>
      <c r="AW755" s="1">
        <f t="shared" si="93"/>
        <v>2.4266270873494373</v>
      </c>
    </row>
    <row r="756" spans="1:49" x14ac:dyDescent="0.2">
      <c r="A756">
        <v>754</v>
      </c>
      <c r="B756" t="s">
        <v>22578</v>
      </c>
      <c r="C756" t="s">
        <v>22577</v>
      </c>
      <c r="F756" t="s">
        <v>22576</v>
      </c>
      <c r="G756" t="s">
        <v>15</v>
      </c>
      <c r="H756" t="s">
        <v>14</v>
      </c>
      <c r="I756" t="s">
        <v>22575</v>
      </c>
      <c r="J756">
        <v>60016972</v>
      </c>
      <c r="K756" t="s">
        <v>4847</v>
      </c>
      <c r="L756" t="s">
        <v>1396</v>
      </c>
      <c r="M756" t="s">
        <v>859</v>
      </c>
      <c r="N756">
        <v>2</v>
      </c>
      <c r="O756" t="s">
        <v>22574</v>
      </c>
      <c r="P756" t="s">
        <v>22573</v>
      </c>
      <c r="Q756" t="s">
        <v>4844</v>
      </c>
      <c r="R756" s="7">
        <v>40269</v>
      </c>
      <c r="S756" s="8">
        <f t="shared" ref="S756:S819" si="96">YEAR(R756)</f>
        <v>2010</v>
      </c>
      <c r="T756" s="8">
        <v>2010</v>
      </c>
      <c r="U756" s="8">
        <f t="shared" ref="U756:U819" si="97">2022-T756</f>
        <v>12</v>
      </c>
      <c r="V756" s="7">
        <v>40269</v>
      </c>
      <c r="W756" t="s">
        <v>15407</v>
      </c>
      <c r="X756" s="2">
        <v>0.375</v>
      </c>
      <c r="Y756" s="6">
        <f t="shared" si="94"/>
        <v>1.0010410827260351E-2</v>
      </c>
      <c r="AA756">
        <v>135194</v>
      </c>
      <c r="AB756">
        <v>24918</v>
      </c>
      <c r="AD756" t="s">
        <v>5</v>
      </c>
      <c r="AE756">
        <v>46</v>
      </c>
      <c r="AF756">
        <v>7</v>
      </c>
      <c r="AH756" t="s">
        <v>22572</v>
      </c>
      <c r="AI756" t="s">
        <v>22571</v>
      </c>
      <c r="AK756" t="s">
        <v>22570</v>
      </c>
      <c r="AL756">
        <v>12</v>
      </c>
      <c r="AM756" s="5">
        <f t="shared" ref="AM756:AM819" si="98">AL756/U756</f>
        <v>1</v>
      </c>
      <c r="AN756" s="4">
        <f t="shared" si="95"/>
        <v>1.5145778114350624E-3</v>
      </c>
      <c r="AO756" s="3"/>
      <c r="AP756">
        <v>0</v>
      </c>
      <c r="AR756" t="s">
        <v>0</v>
      </c>
      <c r="AT756" s="2">
        <v>1.3140000000000001</v>
      </c>
      <c r="AU756" s="1">
        <f t="shared" ref="AU756:AU819" si="99">(Y756*0.7+AN756*0.3)*100</f>
        <v>0.74616609225127639</v>
      </c>
      <c r="AV756" s="1">
        <f t="shared" ref="AV756:AV819" si="100">(Y756*0.5+AN756*0.5)*100</f>
        <v>0.57624943193477074</v>
      </c>
      <c r="AW756" s="1">
        <f t="shared" ref="AW756:AW819" si="101">(Y756*0.3+AN756*0.7)*100</f>
        <v>0.40633277161826492</v>
      </c>
    </row>
    <row r="757" spans="1:49" x14ac:dyDescent="0.2">
      <c r="A757">
        <v>755</v>
      </c>
      <c r="B757" t="s">
        <v>22569</v>
      </c>
      <c r="C757" t="s">
        <v>22568</v>
      </c>
      <c r="F757" t="s">
        <v>22567</v>
      </c>
      <c r="G757" t="s">
        <v>15</v>
      </c>
      <c r="H757" t="s">
        <v>14</v>
      </c>
      <c r="I757" t="s">
        <v>22566</v>
      </c>
      <c r="J757">
        <v>60025988</v>
      </c>
      <c r="K757" t="s">
        <v>22565</v>
      </c>
      <c r="L757" t="s">
        <v>21592</v>
      </c>
      <c r="M757" t="s">
        <v>8017</v>
      </c>
      <c r="N757">
        <v>5</v>
      </c>
      <c r="O757" t="s">
        <v>22564</v>
      </c>
      <c r="P757" t="s">
        <v>22563</v>
      </c>
      <c r="Q757" t="s">
        <v>22562</v>
      </c>
      <c r="R757" s="7">
        <v>40269</v>
      </c>
      <c r="S757" s="8">
        <f t="shared" si="96"/>
        <v>2010</v>
      </c>
      <c r="T757" s="8">
        <v>2010</v>
      </c>
      <c r="U757" s="8">
        <f t="shared" si="97"/>
        <v>12</v>
      </c>
      <c r="V757" s="7">
        <v>40269</v>
      </c>
      <c r="W757" t="s">
        <v>22548</v>
      </c>
      <c r="X757" s="2">
        <v>0.13600000000000001</v>
      </c>
      <c r="Y757" s="6">
        <f t="shared" si="94"/>
        <v>3.6304423266864208E-3</v>
      </c>
      <c r="AB757">
        <v>21100916460</v>
      </c>
      <c r="AC757" t="s">
        <v>22547</v>
      </c>
      <c r="AD757" t="s">
        <v>5</v>
      </c>
      <c r="AE757">
        <v>1</v>
      </c>
      <c r="AF757">
        <v>8</v>
      </c>
      <c r="AG757">
        <v>333</v>
      </c>
      <c r="AH757" t="s">
        <v>22561</v>
      </c>
      <c r="AI757" t="s">
        <v>22560</v>
      </c>
      <c r="AJ757" t="s">
        <v>22559</v>
      </c>
      <c r="AK757" t="s">
        <v>22558</v>
      </c>
      <c r="AL757">
        <v>11</v>
      </c>
      <c r="AM757" s="5">
        <f t="shared" si="98"/>
        <v>0.91666666666666663</v>
      </c>
      <c r="AN757" s="4">
        <f t="shared" si="95"/>
        <v>1.3883629938154739E-3</v>
      </c>
      <c r="AO757" s="3"/>
      <c r="AP757">
        <v>1</v>
      </c>
      <c r="AR757" t="s">
        <v>0</v>
      </c>
      <c r="AT757" s="2" t="s">
        <v>66</v>
      </c>
      <c r="AU757" s="1">
        <f t="shared" si="99"/>
        <v>0.29578185268251367</v>
      </c>
      <c r="AV757" s="1">
        <f t="shared" si="100"/>
        <v>0.25094026602509473</v>
      </c>
      <c r="AW757" s="1">
        <f t="shared" si="101"/>
        <v>0.20609867936767579</v>
      </c>
    </row>
    <row r="758" spans="1:49" x14ac:dyDescent="0.2">
      <c r="A758">
        <v>756</v>
      </c>
      <c r="B758" t="s">
        <v>22557</v>
      </c>
      <c r="C758" t="s">
        <v>22556</v>
      </c>
      <c r="F758" t="s">
        <v>22555</v>
      </c>
      <c r="G758" t="s">
        <v>15</v>
      </c>
      <c r="H758" t="s">
        <v>14</v>
      </c>
      <c r="I758" t="s">
        <v>22554</v>
      </c>
      <c r="J758">
        <v>60003161</v>
      </c>
      <c r="K758" t="s">
        <v>22553</v>
      </c>
      <c r="L758" t="s">
        <v>22552</v>
      </c>
      <c r="M758" t="s">
        <v>9961</v>
      </c>
      <c r="N758">
        <v>4</v>
      </c>
      <c r="O758" t="s">
        <v>22551</v>
      </c>
      <c r="P758" t="s">
        <v>22550</v>
      </c>
      <c r="Q758" t="s">
        <v>22549</v>
      </c>
      <c r="R758" s="7">
        <v>40269</v>
      </c>
      <c r="S758" s="8">
        <f t="shared" si="96"/>
        <v>2010</v>
      </c>
      <c r="T758" s="8">
        <v>2010</v>
      </c>
      <c r="U758" s="8">
        <f t="shared" si="97"/>
        <v>12</v>
      </c>
      <c r="V758" s="7">
        <v>40269</v>
      </c>
      <c r="W758" t="s">
        <v>22548</v>
      </c>
      <c r="X758" s="2">
        <v>0.13600000000000001</v>
      </c>
      <c r="Y758" s="6">
        <f t="shared" si="94"/>
        <v>3.6304423266864208E-3</v>
      </c>
      <c r="AB758">
        <v>21100916460</v>
      </c>
      <c r="AC758" t="s">
        <v>22547</v>
      </c>
      <c r="AD758" t="s">
        <v>5</v>
      </c>
      <c r="AE758">
        <v>1</v>
      </c>
      <c r="AF758">
        <v>8</v>
      </c>
      <c r="AG758">
        <v>303</v>
      </c>
      <c r="AH758" t="s">
        <v>22546</v>
      </c>
      <c r="AI758" t="s">
        <v>22545</v>
      </c>
      <c r="AJ758" t="s">
        <v>22544</v>
      </c>
      <c r="AK758" t="s">
        <v>22543</v>
      </c>
      <c r="AL758">
        <v>4</v>
      </c>
      <c r="AM758" s="5">
        <f t="shared" si="98"/>
        <v>0.33333333333333331</v>
      </c>
      <c r="AN758" s="4">
        <f t="shared" si="95"/>
        <v>5.048592704783541E-4</v>
      </c>
      <c r="AO758" s="3"/>
      <c r="AP758">
        <v>0</v>
      </c>
      <c r="AR758" t="s">
        <v>0</v>
      </c>
      <c r="AT758" s="2" t="s">
        <v>66</v>
      </c>
      <c r="AU758" s="1">
        <f t="shared" si="99"/>
        <v>0.26927674098240001</v>
      </c>
      <c r="AV758" s="1">
        <f t="shared" si="100"/>
        <v>0.20676507985823875</v>
      </c>
      <c r="AW758" s="1">
        <f t="shared" si="101"/>
        <v>0.1442534187340774</v>
      </c>
    </row>
    <row r="759" spans="1:49" x14ac:dyDescent="0.2">
      <c r="A759">
        <v>757</v>
      </c>
      <c r="B759" t="s">
        <v>22542</v>
      </c>
      <c r="C759" t="s">
        <v>22541</v>
      </c>
      <c r="D759" t="s">
        <v>22540</v>
      </c>
      <c r="F759" t="s">
        <v>22539</v>
      </c>
      <c r="G759" t="s">
        <v>15</v>
      </c>
      <c r="H759" t="s">
        <v>14</v>
      </c>
      <c r="I759" t="s">
        <v>22538</v>
      </c>
      <c r="J759" t="s">
        <v>22537</v>
      </c>
      <c r="K759" t="s">
        <v>22536</v>
      </c>
      <c r="L759" t="s">
        <v>22535</v>
      </c>
      <c r="M759" t="s">
        <v>1767</v>
      </c>
      <c r="N759">
        <v>6</v>
      </c>
      <c r="O759" t="s">
        <v>22534</v>
      </c>
      <c r="P759" t="s">
        <v>22533</v>
      </c>
      <c r="Q759" t="s">
        <v>22532</v>
      </c>
      <c r="R759" s="7">
        <v>40269</v>
      </c>
      <c r="S759" s="8">
        <f t="shared" si="96"/>
        <v>2010</v>
      </c>
      <c r="T759" s="8">
        <v>2010</v>
      </c>
      <c r="U759" s="8">
        <f t="shared" si="97"/>
        <v>12</v>
      </c>
      <c r="V759" s="7">
        <v>40269</v>
      </c>
      <c r="W759" t="s">
        <v>10424</v>
      </c>
      <c r="X759" s="2">
        <v>0.26</v>
      </c>
      <c r="Y759" s="6">
        <f t="shared" si="94"/>
        <v>6.9405515069005099E-3</v>
      </c>
      <c r="AA759">
        <v>17590787</v>
      </c>
      <c r="AB759">
        <v>19700186823</v>
      </c>
      <c r="AC759">
        <v>17590795</v>
      </c>
      <c r="AD759" t="s">
        <v>5</v>
      </c>
      <c r="AE759">
        <v>2</v>
      </c>
      <c r="AF759">
        <v>2</v>
      </c>
      <c r="AH759" t="s">
        <v>9697</v>
      </c>
      <c r="AI759" t="s">
        <v>22531</v>
      </c>
      <c r="AJ759" t="s">
        <v>22530</v>
      </c>
      <c r="AK759" t="s">
        <v>22529</v>
      </c>
      <c r="AL759">
        <v>0</v>
      </c>
      <c r="AM759" s="5">
        <f t="shared" si="98"/>
        <v>0</v>
      </c>
      <c r="AN759" s="4">
        <f t="shared" si="95"/>
        <v>0</v>
      </c>
      <c r="AO759" s="3"/>
      <c r="AP759">
        <v>0</v>
      </c>
      <c r="AR759" t="s">
        <v>0</v>
      </c>
      <c r="AT759" s="2" t="s">
        <v>66</v>
      </c>
      <c r="AU759" s="1">
        <f t="shared" si="99"/>
        <v>0.48583860548303565</v>
      </c>
      <c r="AV759" s="1">
        <f t="shared" si="100"/>
        <v>0.34702757534502549</v>
      </c>
      <c r="AW759" s="1">
        <f t="shared" si="101"/>
        <v>0.2082165452070153</v>
      </c>
    </row>
    <row r="760" spans="1:49" x14ac:dyDescent="0.2">
      <c r="A760">
        <v>758</v>
      </c>
      <c r="B760" t="s">
        <v>22528</v>
      </c>
      <c r="C760" t="s">
        <v>22527</v>
      </c>
      <c r="F760" t="s">
        <v>22526</v>
      </c>
      <c r="G760" t="s">
        <v>15</v>
      </c>
      <c r="H760" t="s">
        <v>14</v>
      </c>
      <c r="I760" t="s">
        <v>22525</v>
      </c>
      <c r="J760" t="s">
        <v>22524</v>
      </c>
      <c r="K760" t="s">
        <v>22523</v>
      </c>
      <c r="L760" t="s">
        <v>3809</v>
      </c>
      <c r="M760" t="s">
        <v>637</v>
      </c>
      <c r="N760">
        <v>4</v>
      </c>
      <c r="O760" t="s">
        <v>22522</v>
      </c>
      <c r="P760" t="s">
        <v>22521</v>
      </c>
      <c r="Q760" t="s">
        <v>22520</v>
      </c>
      <c r="R760" s="7">
        <v>40269</v>
      </c>
      <c r="S760" s="8">
        <f t="shared" si="96"/>
        <v>2010</v>
      </c>
      <c r="T760" s="8">
        <v>2010</v>
      </c>
      <c r="U760" s="8">
        <f t="shared" si="97"/>
        <v>12</v>
      </c>
      <c r="V760" s="7">
        <v>40269</v>
      </c>
      <c r="W760" t="s">
        <v>22475</v>
      </c>
      <c r="X760" s="2" t="s">
        <v>66</v>
      </c>
      <c r="Y760" s="6" t="e">
        <f t="shared" si="94"/>
        <v>#VALUE!</v>
      </c>
      <c r="AA760">
        <v>17962056</v>
      </c>
      <c r="AB760">
        <v>19700186825</v>
      </c>
      <c r="AD760" t="s">
        <v>5</v>
      </c>
      <c r="AE760">
        <v>5</v>
      </c>
      <c r="AF760">
        <v>4</v>
      </c>
      <c r="AH760" t="s">
        <v>5742</v>
      </c>
      <c r="AI760" t="s">
        <v>22519</v>
      </c>
      <c r="AJ760" t="s">
        <v>22518</v>
      </c>
      <c r="AK760" t="s">
        <v>22517</v>
      </c>
      <c r="AL760">
        <v>0</v>
      </c>
      <c r="AM760" s="5">
        <f t="shared" si="98"/>
        <v>0</v>
      </c>
      <c r="AN760" s="4">
        <f t="shared" si="95"/>
        <v>0</v>
      </c>
      <c r="AO760" s="3"/>
      <c r="AP760">
        <v>0</v>
      </c>
      <c r="AR760" t="s">
        <v>0</v>
      </c>
      <c r="AT760" s="2" t="s">
        <v>66</v>
      </c>
      <c r="AU760" s="1" t="e">
        <f t="shared" si="99"/>
        <v>#VALUE!</v>
      </c>
      <c r="AV760" s="1" t="e">
        <f t="shared" si="100"/>
        <v>#VALUE!</v>
      </c>
      <c r="AW760" s="1" t="e">
        <f t="shared" si="101"/>
        <v>#VALUE!</v>
      </c>
    </row>
    <row r="761" spans="1:49" x14ac:dyDescent="0.2">
      <c r="A761">
        <v>759</v>
      </c>
      <c r="B761" t="s">
        <v>22516</v>
      </c>
      <c r="C761" t="s">
        <v>22515</v>
      </c>
      <c r="D761" t="s">
        <v>22514</v>
      </c>
      <c r="F761" t="s">
        <v>22513</v>
      </c>
      <c r="G761" t="s">
        <v>15</v>
      </c>
      <c r="H761" t="s">
        <v>14</v>
      </c>
      <c r="I761" t="s">
        <v>22512</v>
      </c>
      <c r="J761" t="s">
        <v>22511</v>
      </c>
      <c r="K761" t="s">
        <v>22510</v>
      </c>
      <c r="L761" t="s">
        <v>22509</v>
      </c>
      <c r="M761" t="s">
        <v>22508</v>
      </c>
      <c r="N761">
        <v>4</v>
      </c>
      <c r="O761" t="s">
        <v>22507</v>
      </c>
      <c r="P761" t="s">
        <v>22506</v>
      </c>
      <c r="Q761" t="s">
        <v>22505</v>
      </c>
      <c r="R761" s="7">
        <v>40269</v>
      </c>
      <c r="S761" s="8">
        <f t="shared" si="96"/>
        <v>2010</v>
      </c>
      <c r="T761" s="8">
        <v>2010</v>
      </c>
      <c r="U761" s="8">
        <f t="shared" si="97"/>
        <v>12</v>
      </c>
      <c r="V761" s="7">
        <v>40269</v>
      </c>
      <c r="W761" t="s">
        <v>10424</v>
      </c>
      <c r="X761" s="2">
        <v>0.26</v>
      </c>
      <c r="Y761" s="6">
        <f t="shared" si="94"/>
        <v>6.9405515069005099E-3</v>
      </c>
      <c r="AA761">
        <v>17590787</v>
      </c>
      <c r="AB761">
        <v>19700186823</v>
      </c>
      <c r="AC761">
        <v>17590795</v>
      </c>
      <c r="AD761" t="s">
        <v>5</v>
      </c>
      <c r="AE761">
        <v>2</v>
      </c>
      <c r="AF761">
        <v>2</v>
      </c>
      <c r="AH761" t="s">
        <v>22504</v>
      </c>
      <c r="AI761" t="s">
        <v>22503</v>
      </c>
      <c r="AJ761" t="s">
        <v>22502</v>
      </c>
      <c r="AK761" t="s">
        <v>22501</v>
      </c>
      <c r="AL761">
        <v>2</v>
      </c>
      <c r="AM761" s="5">
        <f t="shared" si="98"/>
        <v>0.16666666666666666</v>
      </c>
      <c r="AN761" s="4">
        <f t="shared" si="95"/>
        <v>2.5242963523917705E-4</v>
      </c>
      <c r="AO761" s="3"/>
      <c r="AP761">
        <v>0</v>
      </c>
      <c r="AR761" t="s">
        <v>0</v>
      </c>
      <c r="AT761" s="2" t="s">
        <v>66</v>
      </c>
      <c r="AU761" s="1">
        <f t="shared" si="99"/>
        <v>0.49341149454021099</v>
      </c>
      <c r="AV761" s="1">
        <f t="shared" si="100"/>
        <v>0.35964905710698436</v>
      </c>
      <c r="AW761" s="1">
        <f t="shared" si="101"/>
        <v>0.22588661967375767</v>
      </c>
    </row>
    <row r="762" spans="1:49" x14ac:dyDescent="0.2">
      <c r="A762">
        <v>760</v>
      </c>
      <c r="B762" t="s">
        <v>22500</v>
      </c>
      <c r="C762" t="s">
        <v>22499</v>
      </c>
      <c r="F762" t="s">
        <v>22498</v>
      </c>
      <c r="G762" t="s">
        <v>15</v>
      </c>
      <c r="H762" t="s">
        <v>14</v>
      </c>
      <c r="I762" t="s">
        <v>22497</v>
      </c>
      <c r="J762" t="s">
        <v>22496</v>
      </c>
      <c r="K762" t="s">
        <v>22495</v>
      </c>
      <c r="L762" t="s">
        <v>22494</v>
      </c>
      <c r="M762" t="s">
        <v>185</v>
      </c>
      <c r="N762">
        <v>3</v>
      </c>
      <c r="O762" t="s">
        <v>22493</v>
      </c>
      <c r="P762" t="s">
        <v>22492</v>
      </c>
      <c r="Q762" t="s">
        <v>22491</v>
      </c>
      <c r="R762" s="7">
        <v>40269</v>
      </c>
      <c r="S762" s="8">
        <f t="shared" si="96"/>
        <v>2010</v>
      </c>
      <c r="T762" s="8">
        <v>2010</v>
      </c>
      <c r="U762" s="8">
        <f t="shared" si="97"/>
        <v>12</v>
      </c>
      <c r="V762" s="7">
        <v>40269</v>
      </c>
      <c r="W762" t="s">
        <v>1154</v>
      </c>
      <c r="X762" s="2">
        <v>2.141</v>
      </c>
      <c r="Y762" s="6">
        <f t="shared" si="94"/>
        <v>5.7152772216438434E-2</v>
      </c>
      <c r="AA762">
        <v>1962892</v>
      </c>
      <c r="AB762">
        <v>17360</v>
      </c>
      <c r="AD762" t="s">
        <v>5</v>
      </c>
      <c r="AE762">
        <v>48</v>
      </c>
      <c r="AF762" t="s">
        <v>21900</v>
      </c>
      <c r="AG762">
        <v>5382601</v>
      </c>
      <c r="AH762" t="s">
        <v>22490</v>
      </c>
      <c r="AI762" t="s">
        <v>22489</v>
      </c>
      <c r="AJ762" t="s">
        <v>22488</v>
      </c>
      <c r="AK762" t="s">
        <v>22487</v>
      </c>
      <c r="AL762">
        <v>116</v>
      </c>
      <c r="AM762" s="5">
        <f t="shared" si="98"/>
        <v>9.6666666666666661</v>
      </c>
      <c r="AN762" s="4">
        <f t="shared" si="95"/>
        <v>1.464091884387227E-2</v>
      </c>
      <c r="AO762" s="3"/>
      <c r="AP762">
        <v>0</v>
      </c>
      <c r="AQ762" t="s">
        <v>3338</v>
      </c>
      <c r="AR762" t="s">
        <v>22486</v>
      </c>
      <c r="AS762" t="s">
        <v>3337</v>
      </c>
      <c r="AT762" s="2" t="s">
        <v>66</v>
      </c>
      <c r="AU762" s="1">
        <f t="shared" si="99"/>
        <v>4.4399216204668583</v>
      </c>
      <c r="AV762" s="1">
        <f t="shared" si="100"/>
        <v>3.5896845530155352</v>
      </c>
      <c r="AW762" s="1">
        <f t="shared" si="101"/>
        <v>2.7394474855642117</v>
      </c>
    </row>
    <row r="763" spans="1:49" x14ac:dyDescent="0.2">
      <c r="A763">
        <v>761</v>
      </c>
      <c r="B763" t="s">
        <v>22485</v>
      </c>
      <c r="C763" t="s">
        <v>22484</v>
      </c>
      <c r="F763" t="s">
        <v>22483</v>
      </c>
      <c r="G763" t="s">
        <v>15</v>
      </c>
      <c r="H763" t="s">
        <v>14</v>
      </c>
      <c r="I763" t="s">
        <v>22482</v>
      </c>
      <c r="J763" t="s">
        <v>22481</v>
      </c>
      <c r="K763" t="s">
        <v>22480</v>
      </c>
      <c r="L763" t="s">
        <v>22479</v>
      </c>
      <c r="M763" t="s">
        <v>2620</v>
      </c>
      <c r="N763">
        <v>4</v>
      </c>
      <c r="O763" t="s">
        <v>22478</v>
      </c>
      <c r="P763" t="s">
        <v>22477</v>
      </c>
      <c r="Q763" t="s">
        <v>22476</v>
      </c>
      <c r="R763" s="7">
        <v>40269</v>
      </c>
      <c r="S763" s="8">
        <f t="shared" si="96"/>
        <v>2010</v>
      </c>
      <c r="T763" s="8">
        <v>2010</v>
      </c>
      <c r="U763" s="8">
        <f t="shared" si="97"/>
        <v>12</v>
      </c>
      <c r="V763" s="7">
        <v>40269</v>
      </c>
      <c r="W763" t="s">
        <v>22475</v>
      </c>
      <c r="X763" s="2" t="s">
        <v>66</v>
      </c>
      <c r="Y763" s="6" t="e">
        <f t="shared" si="94"/>
        <v>#VALUE!</v>
      </c>
      <c r="AA763">
        <v>17962056</v>
      </c>
      <c r="AB763">
        <v>19700186825</v>
      </c>
      <c r="AD763" t="s">
        <v>5</v>
      </c>
      <c r="AE763">
        <v>5</v>
      </c>
      <c r="AF763">
        <v>4</v>
      </c>
      <c r="AH763" t="s">
        <v>22474</v>
      </c>
      <c r="AI763" t="s">
        <v>22473</v>
      </c>
      <c r="AJ763" t="s">
        <v>22472</v>
      </c>
      <c r="AK763" t="s">
        <v>22471</v>
      </c>
      <c r="AL763">
        <v>4</v>
      </c>
      <c r="AM763" s="5">
        <f t="shared" si="98"/>
        <v>0.33333333333333331</v>
      </c>
      <c r="AN763" s="4">
        <f t="shared" si="95"/>
        <v>5.048592704783541E-4</v>
      </c>
      <c r="AO763" s="3"/>
      <c r="AP763">
        <v>0</v>
      </c>
      <c r="AR763" t="s">
        <v>0</v>
      </c>
      <c r="AT763" s="2" t="s">
        <v>66</v>
      </c>
      <c r="AU763" s="1" t="e">
        <f t="shared" si="99"/>
        <v>#VALUE!</v>
      </c>
      <c r="AV763" s="1" t="e">
        <f t="shared" si="100"/>
        <v>#VALUE!</v>
      </c>
      <c r="AW763" s="1" t="e">
        <f t="shared" si="101"/>
        <v>#VALUE!</v>
      </c>
    </row>
    <row r="764" spans="1:49" x14ac:dyDescent="0.2">
      <c r="A764">
        <v>762</v>
      </c>
      <c r="B764" t="s">
        <v>22470</v>
      </c>
      <c r="C764" t="s">
        <v>22469</v>
      </c>
      <c r="F764" t="s">
        <v>22468</v>
      </c>
      <c r="G764" t="s">
        <v>15</v>
      </c>
      <c r="H764" t="s">
        <v>14</v>
      </c>
      <c r="I764" t="s">
        <v>22467</v>
      </c>
      <c r="J764" t="s">
        <v>22466</v>
      </c>
      <c r="K764" t="s">
        <v>22465</v>
      </c>
      <c r="L764" t="s">
        <v>22464</v>
      </c>
      <c r="M764" t="s">
        <v>95</v>
      </c>
      <c r="N764">
        <v>5</v>
      </c>
      <c r="O764" t="s">
        <v>22463</v>
      </c>
      <c r="P764" t="s">
        <v>22462</v>
      </c>
      <c r="Q764" t="s">
        <v>22461</v>
      </c>
      <c r="R764" s="7">
        <v>40269</v>
      </c>
      <c r="S764" s="8">
        <f t="shared" si="96"/>
        <v>2010</v>
      </c>
      <c r="T764" s="8">
        <v>2010</v>
      </c>
      <c r="U764" s="8">
        <f t="shared" si="97"/>
        <v>12</v>
      </c>
      <c r="V764" s="7">
        <v>40269</v>
      </c>
      <c r="W764" t="s">
        <v>22460</v>
      </c>
      <c r="X764" s="2" t="s">
        <v>66</v>
      </c>
      <c r="Y764" s="6" t="e">
        <f t="shared" si="94"/>
        <v>#VALUE!</v>
      </c>
      <c r="AA764">
        <v>7339399</v>
      </c>
      <c r="AB764">
        <v>16279</v>
      </c>
      <c r="AD764" t="s">
        <v>5</v>
      </c>
      <c r="AE764">
        <v>136</v>
      </c>
      <c r="AF764">
        <v>12</v>
      </c>
      <c r="AH764" t="s">
        <v>22459</v>
      </c>
      <c r="AI764" t="s">
        <v>22458</v>
      </c>
      <c r="AJ764" t="s">
        <v>22457</v>
      </c>
      <c r="AK764" t="s">
        <v>22456</v>
      </c>
      <c r="AL764">
        <v>26</v>
      </c>
      <c r="AM764" s="5">
        <f t="shared" si="98"/>
        <v>2.1666666666666665</v>
      </c>
      <c r="AN764" s="4">
        <f t="shared" si="95"/>
        <v>3.2815852581093018E-3</v>
      </c>
      <c r="AO764" s="3"/>
      <c r="AP764">
        <v>0</v>
      </c>
      <c r="AR764" t="s">
        <v>0</v>
      </c>
      <c r="AT764" s="2">
        <v>2.62</v>
      </c>
      <c r="AU764" s="1" t="e">
        <f t="shared" si="99"/>
        <v>#VALUE!</v>
      </c>
      <c r="AV764" s="1" t="e">
        <f t="shared" si="100"/>
        <v>#VALUE!</v>
      </c>
      <c r="AW764" s="1" t="e">
        <f t="shared" si="101"/>
        <v>#VALUE!</v>
      </c>
    </row>
    <row r="765" spans="1:49" x14ac:dyDescent="0.2">
      <c r="A765">
        <v>763</v>
      </c>
      <c r="B765" t="s">
        <v>22455</v>
      </c>
      <c r="C765" t="s">
        <v>22454</v>
      </c>
      <c r="F765" t="s">
        <v>22453</v>
      </c>
      <c r="G765" t="s">
        <v>15</v>
      </c>
      <c r="H765" t="s">
        <v>14</v>
      </c>
      <c r="I765" t="s">
        <v>22452</v>
      </c>
      <c r="J765">
        <v>60096190</v>
      </c>
      <c r="K765" t="s">
        <v>22451</v>
      </c>
      <c r="L765" t="s">
        <v>1919</v>
      </c>
      <c r="M765" t="s">
        <v>1918</v>
      </c>
      <c r="N765">
        <v>6</v>
      </c>
      <c r="O765" t="s">
        <v>22450</v>
      </c>
      <c r="P765" t="s">
        <v>22449</v>
      </c>
      <c r="Q765" t="s">
        <v>22448</v>
      </c>
      <c r="R765" s="7">
        <v>40269</v>
      </c>
      <c r="S765" s="8">
        <f t="shared" si="96"/>
        <v>2010</v>
      </c>
      <c r="T765" s="8">
        <v>2010</v>
      </c>
      <c r="U765" s="8">
        <f t="shared" si="97"/>
        <v>12</v>
      </c>
      <c r="V765" s="7">
        <v>40269</v>
      </c>
      <c r="W765" t="s">
        <v>22447</v>
      </c>
      <c r="X765" s="2">
        <v>0.26800000000000002</v>
      </c>
      <c r="Y765" s="6">
        <f t="shared" si="94"/>
        <v>7.1541069378820649E-3</v>
      </c>
      <c r="AA765">
        <v>10665285</v>
      </c>
      <c r="AB765">
        <v>21510</v>
      </c>
      <c r="AC765">
        <v>15739171</v>
      </c>
      <c r="AD765" t="s">
        <v>5</v>
      </c>
      <c r="AE765">
        <v>59</v>
      </c>
      <c r="AF765">
        <v>4</v>
      </c>
      <c r="AH765" t="s">
        <v>22446</v>
      </c>
      <c r="AI765" t="s">
        <v>22445</v>
      </c>
      <c r="AJ765" t="s">
        <v>22444</v>
      </c>
      <c r="AK765" t="s">
        <v>22443</v>
      </c>
      <c r="AL765">
        <v>12</v>
      </c>
      <c r="AM765" s="5">
        <f t="shared" si="98"/>
        <v>1</v>
      </c>
      <c r="AN765" s="4">
        <f t="shared" si="95"/>
        <v>1.5145778114350624E-3</v>
      </c>
      <c r="AO765" s="3"/>
      <c r="AP765">
        <v>0</v>
      </c>
      <c r="AQ765" t="s">
        <v>22018</v>
      </c>
      <c r="AR765" t="s">
        <v>22442</v>
      </c>
      <c r="AS765" t="s">
        <v>1908</v>
      </c>
      <c r="AT765" s="2">
        <v>1.222</v>
      </c>
      <c r="AU765" s="1">
        <f t="shared" si="99"/>
        <v>0.54622481999479633</v>
      </c>
      <c r="AV765" s="1">
        <f t="shared" si="100"/>
        <v>0.43343423746585635</v>
      </c>
      <c r="AW765" s="1">
        <f t="shared" si="101"/>
        <v>0.32064365493691632</v>
      </c>
    </row>
    <row r="766" spans="1:49" x14ac:dyDescent="0.2">
      <c r="A766">
        <v>764</v>
      </c>
      <c r="B766" t="s">
        <v>22441</v>
      </c>
      <c r="F766" t="s">
        <v>22440</v>
      </c>
      <c r="G766" t="s">
        <v>15</v>
      </c>
      <c r="H766" t="s">
        <v>14</v>
      </c>
      <c r="I766" t="s">
        <v>22245</v>
      </c>
      <c r="J766">
        <v>60017293</v>
      </c>
      <c r="K766" t="s">
        <v>22244</v>
      </c>
      <c r="L766" t="s">
        <v>22243</v>
      </c>
      <c r="M766" t="s">
        <v>235</v>
      </c>
      <c r="N766">
        <v>5</v>
      </c>
      <c r="O766" t="s">
        <v>22439</v>
      </c>
      <c r="P766" t="s">
        <v>22438</v>
      </c>
      <c r="Q766" t="s">
        <v>22437</v>
      </c>
      <c r="R766" s="7">
        <v>40269</v>
      </c>
      <c r="S766" s="8">
        <f t="shared" si="96"/>
        <v>2010</v>
      </c>
      <c r="T766" s="8">
        <v>2010</v>
      </c>
      <c r="U766" s="8">
        <f t="shared" si="97"/>
        <v>12</v>
      </c>
      <c r="V766" s="7">
        <v>40269</v>
      </c>
      <c r="W766" t="s">
        <v>4843</v>
      </c>
      <c r="X766" s="2">
        <v>0.216</v>
      </c>
      <c r="Y766" s="6">
        <f t="shared" si="94"/>
        <v>5.765996636501962E-3</v>
      </c>
      <c r="AA766">
        <v>10544887</v>
      </c>
      <c r="AB766">
        <v>13200</v>
      </c>
      <c r="AD766" t="s">
        <v>5</v>
      </c>
      <c r="AE766">
        <v>25</v>
      </c>
      <c r="AF766">
        <v>4</v>
      </c>
      <c r="AH766" t="s">
        <v>22436</v>
      </c>
      <c r="AI766" t="s">
        <v>22435</v>
      </c>
      <c r="AJ766" t="s">
        <v>22434</v>
      </c>
      <c r="AK766" t="s">
        <v>22433</v>
      </c>
      <c r="AL766">
        <v>34</v>
      </c>
      <c r="AM766" s="5">
        <f t="shared" si="98"/>
        <v>2.8333333333333335</v>
      </c>
      <c r="AN766" s="4">
        <f t="shared" si="95"/>
        <v>4.2913037990660102E-3</v>
      </c>
      <c r="AO766" s="3"/>
      <c r="AP766">
        <v>0</v>
      </c>
      <c r="AR766" t="s">
        <v>0</v>
      </c>
      <c r="AT766" s="2" t="s">
        <v>66</v>
      </c>
      <c r="AU766" s="1">
        <f t="shared" si="99"/>
        <v>0.53235887852711761</v>
      </c>
      <c r="AV766" s="1">
        <f t="shared" si="100"/>
        <v>0.50286502177839865</v>
      </c>
      <c r="AW766" s="1">
        <f t="shared" si="101"/>
        <v>0.47337116502967952</v>
      </c>
    </row>
    <row r="767" spans="1:49" x14ac:dyDescent="0.2">
      <c r="A767">
        <v>765</v>
      </c>
      <c r="B767" t="s">
        <v>22432</v>
      </c>
      <c r="C767" t="s">
        <v>22431</v>
      </c>
      <c r="F767" t="s">
        <v>22430</v>
      </c>
      <c r="G767" t="s">
        <v>15</v>
      </c>
      <c r="H767" t="s">
        <v>14</v>
      </c>
      <c r="I767" t="s">
        <v>15473</v>
      </c>
      <c r="J767">
        <v>60019702</v>
      </c>
      <c r="K767" t="s">
        <v>12834</v>
      </c>
      <c r="L767" t="s">
        <v>12833</v>
      </c>
      <c r="M767" t="s">
        <v>1466</v>
      </c>
      <c r="N767">
        <v>4</v>
      </c>
      <c r="O767" t="s">
        <v>15472</v>
      </c>
      <c r="P767" t="s">
        <v>15471</v>
      </c>
      <c r="Q767" t="s">
        <v>15470</v>
      </c>
      <c r="R767" s="7">
        <v>40269</v>
      </c>
      <c r="S767" s="8">
        <f t="shared" si="96"/>
        <v>2010</v>
      </c>
      <c r="T767" s="8">
        <v>2010</v>
      </c>
      <c r="U767" s="8">
        <f t="shared" si="97"/>
        <v>12</v>
      </c>
      <c r="V767" s="7">
        <v>40269</v>
      </c>
      <c r="W767" t="s">
        <v>15407</v>
      </c>
      <c r="X767" s="2">
        <v>0.375</v>
      </c>
      <c r="Y767" s="6">
        <f t="shared" si="94"/>
        <v>1.0010410827260351E-2</v>
      </c>
      <c r="AA767">
        <v>135194</v>
      </c>
      <c r="AB767">
        <v>24918</v>
      </c>
      <c r="AD767" t="s">
        <v>5</v>
      </c>
      <c r="AE767">
        <v>46</v>
      </c>
      <c r="AF767">
        <v>7</v>
      </c>
      <c r="AH767" t="s">
        <v>22429</v>
      </c>
      <c r="AI767" t="s">
        <v>22428</v>
      </c>
      <c r="AK767" t="s">
        <v>22427</v>
      </c>
      <c r="AL767">
        <v>3</v>
      </c>
      <c r="AM767" s="5">
        <f t="shared" si="98"/>
        <v>0.25</v>
      </c>
      <c r="AN767" s="4">
        <f t="shared" si="95"/>
        <v>3.786444528587656E-4</v>
      </c>
      <c r="AO767" s="3"/>
      <c r="AP767">
        <v>0</v>
      </c>
      <c r="AR767" t="s">
        <v>0</v>
      </c>
      <c r="AT767" s="2">
        <v>1.3140000000000001</v>
      </c>
      <c r="AU767" s="1">
        <f t="shared" si="99"/>
        <v>0.71208809149398755</v>
      </c>
      <c r="AV767" s="1">
        <f t="shared" si="100"/>
        <v>0.51945276400595586</v>
      </c>
      <c r="AW767" s="1">
        <f t="shared" si="101"/>
        <v>0.32681743651792411</v>
      </c>
    </row>
    <row r="768" spans="1:49" x14ac:dyDescent="0.2">
      <c r="A768">
        <v>766</v>
      </c>
      <c r="B768" t="s">
        <v>22426</v>
      </c>
      <c r="C768" t="s">
        <v>22425</v>
      </c>
      <c r="F768" t="s">
        <v>22424</v>
      </c>
      <c r="G768" t="s">
        <v>15</v>
      </c>
      <c r="H768" t="s">
        <v>14</v>
      </c>
      <c r="I768" t="s">
        <v>22423</v>
      </c>
      <c r="J768">
        <v>60005913</v>
      </c>
      <c r="K768" t="s">
        <v>22422</v>
      </c>
      <c r="L768" t="s">
        <v>1919</v>
      </c>
      <c r="M768" t="s">
        <v>1918</v>
      </c>
      <c r="N768">
        <v>6</v>
      </c>
      <c r="O768" t="s">
        <v>22421</v>
      </c>
      <c r="P768" t="s">
        <v>22420</v>
      </c>
      <c r="Q768" t="s">
        <v>22419</v>
      </c>
      <c r="R768" s="7">
        <v>40269</v>
      </c>
      <c r="S768" s="8">
        <f t="shared" si="96"/>
        <v>2010</v>
      </c>
      <c r="T768" s="8">
        <v>2010</v>
      </c>
      <c r="U768" s="8">
        <f t="shared" si="97"/>
        <v>12</v>
      </c>
      <c r="V768" s="7">
        <v>40269</v>
      </c>
      <c r="W768" t="s">
        <v>22418</v>
      </c>
      <c r="X768" s="2">
        <v>0.371</v>
      </c>
      <c r="Y768" s="6">
        <f t="shared" si="94"/>
        <v>9.9036331117695747E-3</v>
      </c>
      <c r="AA768">
        <v>10618309</v>
      </c>
      <c r="AB768">
        <v>17903</v>
      </c>
      <c r="AC768">
        <v>16083385</v>
      </c>
      <c r="AD768" t="s">
        <v>5</v>
      </c>
      <c r="AE768">
        <v>46</v>
      </c>
      <c r="AF768">
        <v>4</v>
      </c>
      <c r="AH768" t="s">
        <v>22417</v>
      </c>
      <c r="AI768" t="s">
        <v>22416</v>
      </c>
      <c r="AJ768" t="s">
        <v>22415</v>
      </c>
      <c r="AK768" t="s">
        <v>22414</v>
      </c>
      <c r="AL768">
        <v>3</v>
      </c>
      <c r="AM768" s="5">
        <f t="shared" si="98"/>
        <v>0.25</v>
      </c>
      <c r="AN768" s="4">
        <f t="shared" si="95"/>
        <v>3.786444528587656E-4</v>
      </c>
      <c r="AO768" s="3"/>
      <c r="AP768">
        <v>0</v>
      </c>
      <c r="AR768" t="s">
        <v>22413</v>
      </c>
      <c r="AT768" s="2" t="s">
        <v>66</v>
      </c>
      <c r="AU768" s="1">
        <f t="shared" si="99"/>
        <v>0.70461365140963317</v>
      </c>
      <c r="AV768" s="1">
        <f t="shared" si="100"/>
        <v>0.51411387823141697</v>
      </c>
      <c r="AW768" s="1">
        <f t="shared" si="101"/>
        <v>0.32361410505320082</v>
      </c>
    </row>
    <row r="769" spans="1:49" x14ac:dyDescent="0.2">
      <c r="A769">
        <v>767</v>
      </c>
      <c r="B769" t="s">
        <v>22412</v>
      </c>
      <c r="F769" t="s">
        <v>22411</v>
      </c>
      <c r="G769" t="s">
        <v>15</v>
      </c>
      <c r="H769" t="s">
        <v>14</v>
      </c>
      <c r="I769" t="s">
        <v>22410</v>
      </c>
      <c r="J769">
        <v>60005700</v>
      </c>
      <c r="K769" t="s">
        <v>22409</v>
      </c>
      <c r="L769" t="s">
        <v>22408</v>
      </c>
      <c r="M769" t="s">
        <v>16116</v>
      </c>
      <c r="N769">
        <v>2</v>
      </c>
      <c r="O769" t="s">
        <v>22407</v>
      </c>
      <c r="P769" t="s">
        <v>22406</v>
      </c>
      <c r="Q769" t="s">
        <v>22405</v>
      </c>
      <c r="R769" s="7">
        <v>40269</v>
      </c>
      <c r="S769" s="8">
        <f t="shared" si="96"/>
        <v>2010</v>
      </c>
      <c r="T769" s="8">
        <v>2010</v>
      </c>
      <c r="U769" s="8">
        <f t="shared" si="97"/>
        <v>12</v>
      </c>
      <c r="V769" s="7">
        <v>40269</v>
      </c>
      <c r="W769" t="s">
        <v>22355</v>
      </c>
      <c r="X769" s="2">
        <v>0.22500000000000001</v>
      </c>
      <c r="Y769" s="6">
        <f t="shared" si="94"/>
        <v>6.0062464963562111E-3</v>
      </c>
      <c r="AA769">
        <v>12102512</v>
      </c>
      <c r="AB769">
        <v>17500155108</v>
      </c>
      <c r="AD769" t="s">
        <v>5</v>
      </c>
      <c r="AE769">
        <v>19</v>
      </c>
      <c r="AF769">
        <v>1</v>
      </c>
      <c r="AH769" t="s">
        <v>22404</v>
      </c>
      <c r="AI769" t="s">
        <v>22403</v>
      </c>
      <c r="AJ769" t="s">
        <v>22402</v>
      </c>
      <c r="AK769" t="s">
        <v>22401</v>
      </c>
      <c r="AL769">
        <v>6</v>
      </c>
      <c r="AM769" s="5">
        <f t="shared" si="98"/>
        <v>0.5</v>
      </c>
      <c r="AN769" s="4">
        <f t="shared" si="95"/>
        <v>7.572889057175312E-4</v>
      </c>
      <c r="AO769" s="3"/>
      <c r="AP769">
        <v>0</v>
      </c>
      <c r="AR769" t="s">
        <v>0</v>
      </c>
      <c r="AT769" s="2">
        <v>0.95099999999999996</v>
      </c>
      <c r="AU769" s="1">
        <f t="shared" si="99"/>
        <v>0.44315592191646075</v>
      </c>
      <c r="AV769" s="1">
        <f t="shared" si="100"/>
        <v>0.33817677010368713</v>
      </c>
      <c r="AW769" s="1">
        <f t="shared" si="101"/>
        <v>0.23319761829091351</v>
      </c>
    </row>
    <row r="770" spans="1:49" x14ac:dyDescent="0.2">
      <c r="A770">
        <v>768</v>
      </c>
      <c r="B770" t="s">
        <v>22400</v>
      </c>
      <c r="F770" t="s">
        <v>22399</v>
      </c>
      <c r="G770" t="s">
        <v>15</v>
      </c>
      <c r="H770" t="s">
        <v>14</v>
      </c>
      <c r="I770" t="s">
        <v>22398</v>
      </c>
      <c r="J770">
        <v>60020241</v>
      </c>
      <c r="K770" t="s">
        <v>22397</v>
      </c>
      <c r="L770" t="s">
        <v>22396</v>
      </c>
      <c r="M770" t="s">
        <v>1308</v>
      </c>
      <c r="N770">
        <v>1</v>
      </c>
      <c r="O770" t="s">
        <v>22395</v>
      </c>
      <c r="P770">
        <v>56259806600</v>
      </c>
      <c r="Q770">
        <v>60020241</v>
      </c>
      <c r="R770" s="7">
        <v>40269</v>
      </c>
      <c r="S770" s="8">
        <f t="shared" si="96"/>
        <v>2010</v>
      </c>
      <c r="T770" s="8">
        <v>2010</v>
      </c>
      <c r="U770" s="8">
        <f t="shared" si="97"/>
        <v>12</v>
      </c>
      <c r="V770" s="7">
        <v>40269</v>
      </c>
      <c r="W770" t="s">
        <v>22355</v>
      </c>
      <c r="X770" s="2">
        <v>0.22500000000000001</v>
      </c>
      <c r="Y770" s="6">
        <f t="shared" ref="Y770:Y833" si="102">(X770-$Z$4)/($Z$3-$Z$4)</f>
        <v>6.0062464963562111E-3</v>
      </c>
      <c r="AA770">
        <v>12102512</v>
      </c>
      <c r="AB770">
        <v>17500155108</v>
      </c>
      <c r="AD770" t="s">
        <v>5</v>
      </c>
      <c r="AE770">
        <v>19</v>
      </c>
      <c r="AF770">
        <v>1</v>
      </c>
      <c r="AH770" t="s">
        <v>9085</v>
      </c>
      <c r="AI770" t="s">
        <v>22394</v>
      </c>
      <c r="AJ770" t="s">
        <v>22393</v>
      </c>
      <c r="AK770" t="s">
        <v>22392</v>
      </c>
      <c r="AL770">
        <v>2</v>
      </c>
      <c r="AM770" s="5">
        <f t="shared" si="98"/>
        <v>0.16666666666666666</v>
      </c>
      <c r="AN770" s="4">
        <f t="shared" ref="AN770:AN833" si="103">(AM770-$AO$4)/($AO$3-$AO$4)</f>
        <v>2.5242963523917705E-4</v>
      </c>
      <c r="AO770" s="3"/>
      <c r="AP770">
        <v>0</v>
      </c>
      <c r="AR770" t="s">
        <v>0</v>
      </c>
      <c r="AT770" s="2">
        <v>0.95099999999999996</v>
      </c>
      <c r="AU770" s="1">
        <f t="shared" si="99"/>
        <v>0.42801014380211011</v>
      </c>
      <c r="AV770" s="1">
        <f t="shared" si="100"/>
        <v>0.31293380657976944</v>
      </c>
      <c r="AW770" s="1">
        <f t="shared" si="101"/>
        <v>0.19785746935742873</v>
      </c>
    </row>
    <row r="771" spans="1:49" x14ac:dyDescent="0.2">
      <c r="A771">
        <v>769</v>
      </c>
      <c r="B771" t="s">
        <v>22391</v>
      </c>
      <c r="F771" t="s">
        <v>22390</v>
      </c>
      <c r="G771" t="s">
        <v>15</v>
      </c>
      <c r="H771" t="s">
        <v>14</v>
      </c>
      <c r="I771" t="s">
        <v>22389</v>
      </c>
      <c r="J771" t="s">
        <v>22388</v>
      </c>
      <c r="K771" t="s">
        <v>22387</v>
      </c>
      <c r="L771" t="s">
        <v>22386</v>
      </c>
      <c r="M771" t="s">
        <v>22385</v>
      </c>
      <c r="N771">
        <v>4</v>
      </c>
      <c r="O771" t="s">
        <v>22384</v>
      </c>
      <c r="P771" t="s">
        <v>22383</v>
      </c>
      <c r="Q771" t="s">
        <v>22382</v>
      </c>
      <c r="R771" s="7">
        <v>40269</v>
      </c>
      <c r="S771" s="8">
        <f t="shared" si="96"/>
        <v>2010</v>
      </c>
      <c r="T771" s="8">
        <v>2010</v>
      </c>
      <c r="U771" s="8">
        <f t="shared" si="97"/>
        <v>12</v>
      </c>
      <c r="V771" s="7">
        <v>40269</v>
      </c>
      <c r="W771" t="s">
        <v>22355</v>
      </c>
      <c r="X771" s="2">
        <v>0.22500000000000001</v>
      </c>
      <c r="Y771" s="6">
        <f t="shared" si="102"/>
        <v>6.0062464963562111E-3</v>
      </c>
      <c r="AA771">
        <v>12102512</v>
      </c>
      <c r="AB771">
        <v>17500155108</v>
      </c>
      <c r="AD771" t="s">
        <v>5</v>
      </c>
      <c r="AE771">
        <v>19</v>
      </c>
      <c r="AF771">
        <v>1</v>
      </c>
      <c r="AH771" t="s">
        <v>22381</v>
      </c>
      <c r="AI771" t="s">
        <v>22380</v>
      </c>
      <c r="AJ771" t="s">
        <v>22379</v>
      </c>
      <c r="AK771" t="s">
        <v>22378</v>
      </c>
      <c r="AL771">
        <v>13</v>
      </c>
      <c r="AM771" s="5">
        <f t="shared" si="98"/>
        <v>1.0833333333333333</v>
      </c>
      <c r="AN771" s="4">
        <f t="shared" si="103"/>
        <v>1.6407926290546509E-3</v>
      </c>
      <c r="AO771" s="3"/>
      <c r="AP771">
        <v>0</v>
      </c>
      <c r="AR771" t="s">
        <v>0</v>
      </c>
      <c r="AT771" s="2">
        <v>0.95099999999999996</v>
      </c>
      <c r="AU771" s="1">
        <f t="shared" si="99"/>
        <v>0.4696610336165743</v>
      </c>
      <c r="AV771" s="1">
        <f t="shared" si="100"/>
        <v>0.38235195627054308</v>
      </c>
      <c r="AW771" s="1">
        <f t="shared" si="101"/>
        <v>0.29504287892451186</v>
      </c>
    </row>
    <row r="772" spans="1:49" x14ac:dyDescent="0.2">
      <c r="A772">
        <v>770</v>
      </c>
      <c r="B772" t="s">
        <v>22377</v>
      </c>
      <c r="F772" t="s">
        <v>22376</v>
      </c>
      <c r="G772" t="s">
        <v>15</v>
      </c>
      <c r="H772" t="s">
        <v>14</v>
      </c>
      <c r="I772" t="s">
        <v>22375</v>
      </c>
      <c r="J772" t="s">
        <v>22374</v>
      </c>
      <c r="K772" t="s">
        <v>22373</v>
      </c>
      <c r="L772" t="s">
        <v>22372</v>
      </c>
      <c r="M772" t="s">
        <v>22371</v>
      </c>
      <c r="N772">
        <v>3</v>
      </c>
      <c r="O772" t="s">
        <v>22370</v>
      </c>
      <c r="P772" t="s">
        <v>22369</v>
      </c>
      <c r="Q772" t="s">
        <v>22368</v>
      </c>
      <c r="R772" s="7">
        <v>40269</v>
      </c>
      <c r="S772" s="8">
        <f t="shared" si="96"/>
        <v>2010</v>
      </c>
      <c r="T772" s="8">
        <v>2010</v>
      </c>
      <c r="U772" s="8">
        <f t="shared" si="97"/>
        <v>12</v>
      </c>
      <c r="V772" s="7">
        <v>40269</v>
      </c>
      <c r="W772" t="s">
        <v>22355</v>
      </c>
      <c r="X772" s="2">
        <v>0.22500000000000001</v>
      </c>
      <c r="Y772" s="6">
        <f t="shared" si="102"/>
        <v>6.0062464963562111E-3</v>
      </c>
      <c r="AA772">
        <v>12102512</v>
      </c>
      <c r="AB772">
        <v>17500155108</v>
      </c>
      <c r="AD772" t="s">
        <v>5</v>
      </c>
      <c r="AE772">
        <v>19</v>
      </c>
      <c r="AF772">
        <v>1</v>
      </c>
      <c r="AH772" t="s">
        <v>22367</v>
      </c>
      <c r="AI772" t="s">
        <v>22366</v>
      </c>
      <c r="AJ772" t="s">
        <v>22365</v>
      </c>
      <c r="AK772" t="s">
        <v>22364</v>
      </c>
      <c r="AL772">
        <v>3</v>
      </c>
      <c r="AM772" s="5">
        <f t="shared" si="98"/>
        <v>0.25</v>
      </c>
      <c r="AN772" s="4">
        <f t="shared" si="103"/>
        <v>3.786444528587656E-4</v>
      </c>
      <c r="AO772" s="3"/>
      <c r="AP772">
        <v>0</v>
      </c>
      <c r="AR772" t="s">
        <v>0</v>
      </c>
      <c r="AT772" s="2">
        <v>0.95099999999999996</v>
      </c>
      <c r="AU772" s="1">
        <f t="shared" si="99"/>
        <v>0.43179658833069773</v>
      </c>
      <c r="AV772" s="1">
        <f t="shared" si="100"/>
        <v>0.31924454746074882</v>
      </c>
      <c r="AW772" s="1">
        <f t="shared" si="101"/>
        <v>0.20669250659079993</v>
      </c>
    </row>
    <row r="773" spans="1:49" x14ac:dyDescent="0.2">
      <c r="A773">
        <v>771</v>
      </c>
      <c r="B773" t="s">
        <v>22363</v>
      </c>
      <c r="F773" t="s">
        <v>22362</v>
      </c>
      <c r="G773" t="s">
        <v>15</v>
      </c>
      <c r="H773" t="s">
        <v>14</v>
      </c>
      <c r="I773" t="s">
        <v>8894</v>
      </c>
      <c r="J773" t="s">
        <v>22361</v>
      </c>
      <c r="K773" t="s">
        <v>22360</v>
      </c>
      <c r="L773" t="s">
        <v>22359</v>
      </c>
      <c r="M773" t="s">
        <v>637</v>
      </c>
      <c r="N773">
        <v>5</v>
      </c>
      <c r="O773" t="s">
        <v>22358</v>
      </c>
      <c r="P773" t="s">
        <v>22357</v>
      </c>
      <c r="Q773" t="s">
        <v>22356</v>
      </c>
      <c r="R773" s="7">
        <v>40269</v>
      </c>
      <c r="S773" s="8">
        <f t="shared" si="96"/>
        <v>2010</v>
      </c>
      <c r="T773" s="8">
        <v>2010</v>
      </c>
      <c r="U773" s="8">
        <f t="shared" si="97"/>
        <v>12</v>
      </c>
      <c r="V773" s="7">
        <v>40269</v>
      </c>
      <c r="W773" t="s">
        <v>22355</v>
      </c>
      <c r="X773" s="2">
        <v>0.22500000000000001</v>
      </c>
      <c r="Y773" s="6">
        <f t="shared" si="102"/>
        <v>6.0062464963562111E-3</v>
      </c>
      <c r="AA773">
        <v>12102512</v>
      </c>
      <c r="AB773">
        <v>17500155108</v>
      </c>
      <c r="AD773" t="s">
        <v>5</v>
      </c>
      <c r="AE773">
        <v>19</v>
      </c>
      <c r="AF773">
        <v>1</v>
      </c>
      <c r="AH773" t="s">
        <v>22354</v>
      </c>
      <c r="AI773" t="s">
        <v>22353</v>
      </c>
      <c r="AJ773" t="s">
        <v>22352</v>
      </c>
      <c r="AK773" t="s">
        <v>22351</v>
      </c>
      <c r="AL773">
        <v>13</v>
      </c>
      <c r="AM773" s="5">
        <f t="shared" si="98"/>
        <v>1.0833333333333333</v>
      </c>
      <c r="AN773" s="4">
        <f t="shared" si="103"/>
        <v>1.6407926290546509E-3</v>
      </c>
      <c r="AO773" s="3"/>
      <c r="AP773">
        <v>0</v>
      </c>
      <c r="AR773" t="s">
        <v>0</v>
      </c>
      <c r="AT773" s="2">
        <v>0.95099999999999996</v>
      </c>
      <c r="AU773" s="1">
        <f t="shared" si="99"/>
        <v>0.4696610336165743</v>
      </c>
      <c r="AV773" s="1">
        <f t="shared" si="100"/>
        <v>0.38235195627054308</v>
      </c>
      <c r="AW773" s="1">
        <f t="shared" si="101"/>
        <v>0.29504287892451186</v>
      </c>
    </row>
    <row r="774" spans="1:49" x14ac:dyDescent="0.2">
      <c r="A774">
        <v>772</v>
      </c>
      <c r="B774" t="s">
        <v>22350</v>
      </c>
      <c r="C774" t="s">
        <v>22349</v>
      </c>
      <c r="F774" t="s">
        <v>22348</v>
      </c>
      <c r="G774" t="s">
        <v>15</v>
      </c>
      <c r="H774" t="s">
        <v>14</v>
      </c>
      <c r="I774" t="s">
        <v>22347</v>
      </c>
      <c r="J774" t="s">
        <v>22346</v>
      </c>
      <c r="K774" t="s">
        <v>22345</v>
      </c>
      <c r="L774" t="s">
        <v>22344</v>
      </c>
      <c r="M774" t="s">
        <v>885</v>
      </c>
      <c r="N774">
        <v>5</v>
      </c>
      <c r="O774" t="s">
        <v>22343</v>
      </c>
      <c r="P774" t="s">
        <v>22342</v>
      </c>
      <c r="Q774" t="s">
        <v>22341</v>
      </c>
      <c r="R774" s="7">
        <v>40269</v>
      </c>
      <c r="S774" s="8">
        <f t="shared" si="96"/>
        <v>2010</v>
      </c>
      <c r="T774" s="8">
        <v>2010</v>
      </c>
      <c r="U774" s="8">
        <f t="shared" si="97"/>
        <v>12</v>
      </c>
      <c r="V774" s="7">
        <v>40269</v>
      </c>
      <c r="W774" t="s">
        <v>22340</v>
      </c>
      <c r="X774" s="2">
        <v>0.39400000000000002</v>
      </c>
      <c r="Y774" s="6">
        <f t="shared" si="102"/>
        <v>1.0517604975841543E-2</v>
      </c>
      <c r="AA774">
        <v>15935213</v>
      </c>
      <c r="AB774">
        <v>27426</v>
      </c>
      <c r="AD774" t="s">
        <v>5</v>
      </c>
      <c r="AE774">
        <v>53</v>
      </c>
      <c r="AF774">
        <v>2</v>
      </c>
      <c r="AH774" t="s">
        <v>19555</v>
      </c>
      <c r="AI774" t="s">
        <v>22339</v>
      </c>
      <c r="AK774" t="s">
        <v>22338</v>
      </c>
      <c r="AL774">
        <v>8</v>
      </c>
      <c r="AM774" s="5">
        <f t="shared" si="98"/>
        <v>0.66666666666666663</v>
      </c>
      <c r="AN774" s="4">
        <f t="shared" si="103"/>
        <v>1.0097185409567082E-3</v>
      </c>
      <c r="AO774" s="3"/>
      <c r="AP774">
        <v>1</v>
      </c>
      <c r="AR774" t="s">
        <v>0</v>
      </c>
      <c r="AT774" s="2">
        <v>1.3620000000000001</v>
      </c>
      <c r="AU774" s="1">
        <f t="shared" si="99"/>
        <v>0.76652390453760921</v>
      </c>
      <c r="AV774" s="1">
        <f t="shared" si="100"/>
        <v>0.57636617583991256</v>
      </c>
      <c r="AW774" s="1">
        <f t="shared" si="101"/>
        <v>0.3862084471422158</v>
      </c>
    </row>
    <row r="775" spans="1:49" x14ac:dyDescent="0.2">
      <c r="A775">
        <v>773</v>
      </c>
      <c r="B775" t="s">
        <v>22337</v>
      </c>
      <c r="C775" t="s">
        <v>22336</v>
      </c>
      <c r="D775" t="s">
        <v>22335</v>
      </c>
      <c r="F775" t="s">
        <v>22334</v>
      </c>
      <c r="G775" t="s">
        <v>15</v>
      </c>
      <c r="H775" t="s">
        <v>14</v>
      </c>
      <c r="I775" t="s">
        <v>22333</v>
      </c>
      <c r="J775" t="s">
        <v>22332</v>
      </c>
      <c r="K775" t="s">
        <v>22331</v>
      </c>
      <c r="L775" t="s">
        <v>3809</v>
      </c>
      <c r="M775" t="s">
        <v>637</v>
      </c>
      <c r="N775">
        <v>6</v>
      </c>
      <c r="O775" t="s">
        <v>22330</v>
      </c>
      <c r="P775" t="s">
        <v>22329</v>
      </c>
      <c r="Q775" t="s">
        <v>22328</v>
      </c>
      <c r="R775" s="7">
        <v>40269</v>
      </c>
      <c r="S775" s="8">
        <f t="shared" si="96"/>
        <v>2010</v>
      </c>
      <c r="T775" s="8">
        <v>2010</v>
      </c>
      <c r="U775" s="8">
        <f t="shared" si="97"/>
        <v>12</v>
      </c>
      <c r="V775" s="7">
        <v>40269</v>
      </c>
      <c r="W775" t="s">
        <v>6479</v>
      </c>
      <c r="X775" s="2">
        <v>0.13300000000000001</v>
      </c>
      <c r="Y775" s="6">
        <f t="shared" si="102"/>
        <v>3.5503590400683379E-3</v>
      </c>
      <c r="AA775">
        <v>10058885</v>
      </c>
      <c r="AB775">
        <v>4700153604</v>
      </c>
      <c r="AD775" t="s">
        <v>5</v>
      </c>
      <c r="AE775">
        <v>17</v>
      </c>
      <c r="AF775">
        <v>2</v>
      </c>
      <c r="AH775" t="s">
        <v>22327</v>
      </c>
      <c r="AI775" t="s">
        <v>22326</v>
      </c>
      <c r="AJ775" t="s">
        <v>22325</v>
      </c>
      <c r="AK775" t="s">
        <v>22324</v>
      </c>
      <c r="AL775">
        <v>0</v>
      </c>
      <c r="AM775" s="5">
        <f t="shared" si="98"/>
        <v>0</v>
      </c>
      <c r="AN775" s="4">
        <f t="shared" si="103"/>
        <v>0</v>
      </c>
      <c r="AO775" s="3"/>
      <c r="AP775">
        <v>0</v>
      </c>
      <c r="AR775" t="s">
        <v>0</v>
      </c>
      <c r="AT775" s="2" t="s">
        <v>66</v>
      </c>
      <c r="AU775" s="1">
        <f t="shared" si="99"/>
        <v>0.24852513280478361</v>
      </c>
      <c r="AV775" s="1">
        <f t="shared" si="100"/>
        <v>0.17751795200341688</v>
      </c>
      <c r="AW775" s="1">
        <f t="shared" si="101"/>
        <v>0.10651077120205014</v>
      </c>
    </row>
    <row r="776" spans="1:49" x14ac:dyDescent="0.2">
      <c r="A776">
        <v>774</v>
      </c>
      <c r="B776" t="s">
        <v>22323</v>
      </c>
      <c r="C776" t="s">
        <v>22322</v>
      </c>
      <c r="D776" t="s">
        <v>22321</v>
      </c>
      <c r="F776" t="s">
        <v>22320</v>
      </c>
      <c r="G776" t="s">
        <v>15</v>
      </c>
      <c r="H776" t="s">
        <v>14</v>
      </c>
      <c r="I776" t="s">
        <v>22319</v>
      </c>
      <c r="J776">
        <v>60001604</v>
      </c>
      <c r="K776" t="s">
        <v>6483</v>
      </c>
      <c r="L776" t="s">
        <v>1451</v>
      </c>
      <c r="M776" t="s">
        <v>58</v>
      </c>
      <c r="N776">
        <v>4</v>
      </c>
      <c r="O776" t="s">
        <v>22318</v>
      </c>
      <c r="P776" t="s">
        <v>22317</v>
      </c>
      <c r="Q776" t="s">
        <v>6480</v>
      </c>
      <c r="R776" s="7">
        <v>40269</v>
      </c>
      <c r="S776" s="8">
        <f t="shared" si="96"/>
        <v>2010</v>
      </c>
      <c r="T776" s="8">
        <v>2010</v>
      </c>
      <c r="U776" s="8">
        <f t="shared" si="97"/>
        <v>12</v>
      </c>
      <c r="V776" s="7">
        <v>40269</v>
      </c>
      <c r="W776" t="s">
        <v>6479</v>
      </c>
      <c r="X776" s="2">
        <v>0.13300000000000001</v>
      </c>
      <c r="Y776" s="6">
        <f t="shared" si="102"/>
        <v>3.5503590400683379E-3</v>
      </c>
      <c r="AA776">
        <v>10058885</v>
      </c>
      <c r="AB776">
        <v>4700153604</v>
      </c>
      <c r="AD776" t="s">
        <v>5</v>
      </c>
      <c r="AE776">
        <v>17</v>
      </c>
      <c r="AF776">
        <v>2</v>
      </c>
      <c r="AH776" s="10">
        <v>41487</v>
      </c>
      <c r="AI776" t="s">
        <v>22316</v>
      </c>
      <c r="AJ776" t="s">
        <v>22315</v>
      </c>
      <c r="AK776" t="s">
        <v>22314</v>
      </c>
      <c r="AL776">
        <v>1</v>
      </c>
      <c r="AM776" s="5">
        <f t="shared" si="98"/>
        <v>8.3333333333333329E-2</v>
      </c>
      <c r="AN776" s="4">
        <f t="shared" si="103"/>
        <v>1.2621481761958852E-4</v>
      </c>
      <c r="AO776" s="3"/>
      <c r="AP776">
        <v>0</v>
      </c>
      <c r="AQ776" t="s">
        <v>125</v>
      </c>
      <c r="AR776">
        <v>60972075</v>
      </c>
      <c r="AS776" t="s">
        <v>124</v>
      </c>
      <c r="AT776" s="2" t="s">
        <v>66</v>
      </c>
      <c r="AU776" s="1">
        <f t="shared" si="99"/>
        <v>0.25231157733337128</v>
      </c>
      <c r="AV776" s="1">
        <f t="shared" si="100"/>
        <v>0.18382869288439632</v>
      </c>
      <c r="AW776" s="1">
        <f t="shared" si="101"/>
        <v>0.11534580843542133</v>
      </c>
    </row>
    <row r="777" spans="1:49" x14ac:dyDescent="0.2">
      <c r="A777">
        <v>775</v>
      </c>
      <c r="B777" t="s">
        <v>22313</v>
      </c>
      <c r="C777" t="s">
        <v>22312</v>
      </c>
      <c r="F777" t="s">
        <v>22311</v>
      </c>
      <c r="G777" t="s">
        <v>15</v>
      </c>
      <c r="H777" t="s">
        <v>14</v>
      </c>
      <c r="I777" t="s">
        <v>22310</v>
      </c>
      <c r="J777">
        <v>60020251</v>
      </c>
      <c r="K777" t="s">
        <v>22309</v>
      </c>
      <c r="L777" t="s">
        <v>22308</v>
      </c>
      <c r="M777" t="s">
        <v>43</v>
      </c>
      <c r="N777">
        <v>5</v>
      </c>
      <c r="O777" t="s">
        <v>22307</v>
      </c>
      <c r="P777" t="s">
        <v>22306</v>
      </c>
      <c r="Q777" t="s">
        <v>22305</v>
      </c>
      <c r="R777" s="7">
        <v>40269</v>
      </c>
      <c r="S777" s="8">
        <f t="shared" si="96"/>
        <v>2010</v>
      </c>
      <c r="T777" s="8">
        <v>2010</v>
      </c>
      <c r="U777" s="8">
        <f t="shared" si="97"/>
        <v>12</v>
      </c>
      <c r="V777" s="7">
        <v>40269</v>
      </c>
      <c r="W777" t="s">
        <v>14811</v>
      </c>
      <c r="X777" s="2">
        <v>0.88100000000000001</v>
      </c>
      <c r="Y777" s="6">
        <f t="shared" si="102"/>
        <v>2.3517791836843653E-2</v>
      </c>
      <c r="AA777">
        <v>10459243</v>
      </c>
      <c r="AB777">
        <v>17248</v>
      </c>
      <c r="AD777" t="s">
        <v>5</v>
      </c>
      <c r="AE777">
        <v>52</v>
      </c>
      <c r="AF777">
        <v>2</v>
      </c>
      <c r="AG777">
        <v>5525561</v>
      </c>
      <c r="AH777" t="s">
        <v>10213</v>
      </c>
      <c r="AI777" t="s">
        <v>22304</v>
      </c>
      <c r="AJ777" t="s">
        <v>22303</v>
      </c>
      <c r="AK777" t="s">
        <v>22302</v>
      </c>
      <c r="AL777">
        <v>4</v>
      </c>
      <c r="AM777" s="5">
        <f t="shared" si="98"/>
        <v>0.33333333333333331</v>
      </c>
      <c r="AN777" s="4">
        <f t="shared" si="103"/>
        <v>5.048592704783541E-4</v>
      </c>
      <c r="AO777" s="3"/>
      <c r="AP777">
        <v>0</v>
      </c>
      <c r="AR777" t="s">
        <v>0</v>
      </c>
      <c r="AT777" s="2" t="s">
        <v>66</v>
      </c>
      <c r="AU777" s="1">
        <f t="shared" si="99"/>
        <v>1.661391206693406</v>
      </c>
      <c r="AV777" s="1">
        <f t="shared" si="100"/>
        <v>1.2011325553661003</v>
      </c>
      <c r="AW777" s="1">
        <f t="shared" si="101"/>
        <v>0.74087390403879427</v>
      </c>
    </row>
    <row r="778" spans="1:49" x14ac:dyDescent="0.2">
      <c r="A778">
        <v>776</v>
      </c>
      <c r="B778" t="s">
        <v>22301</v>
      </c>
      <c r="C778" t="s">
        <v>22300</v>
      </c>
      <c r="F778" t="s">
        <v>22299</v>
      </c>
      <c r="G778" t="s">
        <v>15</v>
      </c>
      <c r="H778" t="s">
        <v>14</v>
      </c>
      <c r="I778" t="s">
        <v>22298</v>
      </c>
      <c r="J778" t="s">
        <v>22294</v>
      </c>
      <c r="K778" t="s">
        <v>22297</v>
      </c>
      <c r="L778" t="s">
        <v>3413</v>
      </c>
      <c r="M778" t="s">
        <v>637</v>
      </c>
      <c r="N778">
        <v>2</v>
      </c>
      <c r="O778" t="s">
        <v>22296</v>
      </c>
      <c r="P778" t="s">
        <v>22295</v>
      </c>
      <c r="Q778" t="s">
        <v>22294</v>
      </c>
      <c r="R778" s="7">
        <v>40269</v>
      </c>
      <c r="S778" s="8">
        <f t="shared" si="96"/>
        <v>2010</v>
      </c>
      <c r="T778" s="8">
        <v>2010</v>
      </c>
      <c r="U778" s="8">
        <f t="shared" si="97"/>
        <v>12</v>
      </c>
      <c r="V778" s="7">
        <v>40269</v>
      </c>
      <c r="W778" t="s">
        <v>14811</v>
      </c>
      <c r="X778" s="2">
        <v>0.88100000000000001</v>
      </c>
      <c r="Y778" s="6">
        <f t="shared" si="102"/>
        <v>2.3517791836843653E-2</v>
      </c>
      <c r="AA778">
        <v>10459243</v>
      </c>
      <c r="AB778">
        <v>17248</v>
      </c>
      <c r="AD778" t="s">
        <v>5</v>
      </c>
      <c r="AE778">
        <v>52</v>
      </c>
      <c r="AF778">
        <v>2</v>
      </c>
      <c r="AG778">
        <v>5525576</v>
      </c>
      <c r="AH778" t="s">
        <v>22293</v>
      </c>
      <c r="AI778" t="s">
        <v>22292</v>
      </c>
      <c r="AJ778" t="s">
        <v>22291</v>
      </c>
      <c r="AK778" t="s">
        <v>22290</v>
      </c>
      <c r="AL778">
        <v>2</v>
      </c>
      <c r="AM778" s="5">
        <f t="shared" si="98"/>
        <v>0.16666666666666666</v>
      </c>
      <c r="AN778" s="4">
        <f t="shared" si="103"/>
        <v>2.5242963523917705E-4</v>
      </c>
      <c r="AO778" s="3"/>
      <c r="AP778">
        <v>0</v>
      </c>
      <c r="AR778" t="s">
        <v>0</v>
      </c>
      <c r="AT778" s="2" t="s">
        <v>66</v>
      </c>
      <c r="AU778" s="1">
        <f t="shared" si="99"/>
        <v>1.6538183176362309</v>
      </c>
      <c r="AV778" s="1">
        <f t="shared" si="100"/>
        <v>1.1885110736041415</v>
      </c>
      <c r="AW778" s="1">
        <f t="shared" si="101"/>
        <v>0.72320382957205198</v>
      </c>
    </row>
    <row r="779" spans="1:49" x14ac:dyDescent="0.2">
      <c r="A779">
        <v>777</v>
      </c>
      <c r="B779" t="s">
        <v>22289</v>
      </c>
      <c r="C779" t="s">
        <v>22288</v>
      </c>
      <c r="F779" t="s">
        <v>22287</v>
      </c>
      <c r="G779" t="s">
        <v>15</v>
      </c>
      <c r="H779" t="s">
        <v>14</v>
      </c>
      <c r="I779" t="s">
        <v>22286</v>
      </c>
      <c r="J779">
        <v>60025529</v>
      </c>
      <c r="K779" t="s">
        <v>14270</v>
      </c>
      <c r="L779" t="s">
        <v>14269</v>
      </c>
      <c r="M779" t="s">
        <v>7255</v>
      </c>
      <c r="N779">
        <v>2</v>
      </c>
      <c r="O779" t="s">
        <v>22285</v>
      </c>
      <c r="P779" t="s">
        <v>22284</v>
      </c>
      <c r="Q779" t="s">
        <v>22283</v>
      </c>
      <c r="R779" s="7">
        <v>40269</v>
      </c>
      <c r="S779" s="8">
        <f t="shared" si="96"/>
        <v>2010</v>
      </c>
      <c r="T779" s="8">
        <v>2010</v>
      </c>
      <c r="U779" s="8">
        <f t="shared" si="97"/>
        <v>12</v>
      </c>
      <c r="V779" s="7">
        <v>40269</v>
      </c>
      <c r="W779" t="s">
        <v>14811</v>
      </c>
      <c r="X779" s="2">
        <v>0.88100000000000001</v>
      </c>
      <c r="Y779" s="6">
        <f t="shared" si="102"/>
        <v>2.3517791836843653E-2</v>
      </c>
      <c r="AA779">
        <v>10459243</v>
      </c>
      <c r="AB779">
        <v>17248</v>
      </c>
      <c r="AD779" t="s">
        <v>5</v>
      </c>
      <c r="AE779">
        <v>52</v>
      </c>
      <c r="AF779">
        <v>2</v>
      </c>
      <c r="AG779">
        <v>5525588</v>
      </c>
      <c r="AH779" t="s">
        <v>22282</v>
      </c>
      <c r="AI779" t="s">
        <v>22281</v>
      </c>
      <c r="AJ779" t="s">
        <v>22280</v>
      </c>
      <c r="AK779" t="s">
        <v>22279</v>
      </c>
      <c r="AL779">
        <v>11</v>
      </c>
      <c r="AM779" s="5">
        <f t="shared" si="98"/>
        <v>0.91666666666666663</v>
      </c>
      <c r="AN779" s="4">
        <f t="shared" si="103"/>
        <v>1.3883629938154739E-3</v>
      </c>
      <c r="AO779" s="3"/>
      <c r="AP779">
        <v>0</v>
      </c>
      <c r="AR779" t="s">
        <v>0</v>
      </c>
      <c r="AT779" s="2" t="s">
        <v>66</v>
      </c>
      <c r="AU779" s="1">
        <f t="shared" si="99"/>
        <v>1.6878963183935198</v>
      </c>
      <c r="AV779" s="1">
        <f t="shared" si="100"/>
        <v>1.2453077415329563</v>
      </c>
      <c r="AW779" s="1">
        <f t="shared" si="101"/>
        <v>0.80271916467239279</v>
      </c>
    </row>
    <row r="780" spans="1:49" x14ac:dyDescent="0.2">
      <c r="A780">
        <v>778</v>
      </c>
      <c r="B780" t="s">
        <v>22278</v>
      </c>
      <c r="C780" t="s">
        <v>22277</v>
      </c>
      <c r="F780" t="s">
        <v>22276</v>
      </c>
      <c r="G780" t="s">
        <v>15</v>
      </c>
      <c r="H780" t="s">
        <v>14</v>
      </c>
      <c r="I780" t="s">
        <v>22275</v>
      </c>
      <c r="J780" t="s">
        <v>22274</v>
      </c>
      <c r="K780" t="s">
        <v>22273</v>
      </c>
      <c r="L780" t="s">
        <v>6546</v>
      </c>
      <c r="M780" t="s">
        <v>637</v>
      </c>
      <c r="N780">
        <v>3</v>
      </c>
      <c r="O780" t="s">
        <v>22272</v>
      </c>
      <c r="P780" t="s">
        <v>22271</v>
      </c>
      <c r="Q780" t="s">
        <v>22270</v>
      </c>
      <c r="R780" s="7">
        <v>40269</v>
      </c>
      <c r="S780" s="8">
        <f t="shared" si="96"/>
        <v>2010</v>
      </c>
      <c r="T780" s="8">
        <v>2010</v>
      </c>
      <c r="U780" s="8">
        <f t="shared" si="97"/>
        <v>12</v>
      </c>
      <c r="V780" s="7">
        <v>40269</v>
      </c>
      <c r="W780" t="s">
        <v>14811</v>
      </c>
      <c r="X780" s="2">
        <v>0.88100000000000001</v>
      </c>
      <c r="Y780" s="6">
        <f t="shared" si="102"/>
        <v>2.3517791836843653E-2</v>
      </c>
      <c r="AA780">
        <v>10459243</v>
      </c>
      <c r="AB780">
        <v>17248</v>
      </c>
      <c r="AD780" t="s">
        <v>5</v>
      </c>
      <c r="AE780">
        <v>52</v>
      </c>
      <c r="AF780">
        <v>2</v>
      </c>
      <c r="AG780">
        <v>5525566</v>
      </c>
      <c r="AH780" t="s">
        <v>22269</v>
      </c>
      <c r="AI780" t="s">
        <v>22268</v>
      </c>
      <c r="AJ780" t="s">
        <v>22267</v>
      </c>
      <c r="AK780" t="s">
        <v>22266</v>
      </c>
      <c r="AL780">
        <v>24</v>
      </c>
      <c r="AM780" s="5">
        <f t="shared" si="98"/>
        <v>2</v>
      </c>
      <c r="AN780" s="4">
        <f t="shared" si="103"/>
        <v>3.0291556228701248E-3</v>
      </c>
      <c r="AO780" s="3"/>
      <c r="AP780">
        <v>0</v>
      </c>
      <c r="AR780" t="s">
        <v>0</v>
      </c>
      <c r="AT780" s="2" t="s">
        <v>66</v>
      </c>
      <c r="AU780" s="1">
        <f t="shared" si="99"/>
        <v>1.7371200972651595</v>
      </c>
      <c r="AV780" s="1">
        <f t="shared" si="100"/>
        <v>1.3273473729856888</v>
      </c>
      <c r="AW780" s="1">
        <f t="shared" si="101"/>
        <v>0.9175746487062183</v>
      </c>
    </row>
    <row r="781" spans="1:49" x14ac:dyDescent="0.2">
      <c r="A781">
        <v>779</v>
      </c>
      <c r="B781" t="s">
        <v>22265</v>
      </c>
      <c r="C781" t="s">
        <v>22264</v>
      </c>
      <c r="F781" t="s">
        <v>22263</v>
      </c>
      <c r="G781" t="s">
        <v>15</v>
      </c>
      <c r="H781" t="s">
        <v>14</v>
      </c>
      <c r="I781" t="s">
        <v>22262</v>
      </c>
      <c r="N781">
        <v>1</v>
      </c>
      <c r="O781" t="s">
        <v>22261</v>
      </c>
      <c r="P781">
        <v>35484354000</v>
      </c>
      <c r="R781" s="7">
        <v>40269</v>
      </c>
      <c r="S781" s="8">
        <f t="shared" si="96"/>
        <v>2010</v>
      </c>
      <c r="T781" s="8">
        <v>2010</v>
      </c>
      <c r="U781" s="8">
        <f t="shared" si="97"/>
        <v>12</v>
      </c>
      <c r="V781" s="7">
        <v>40269</v>
      </c>
      <c r="W781" t="s">
        <v>14811</v>
      </c>
      <c r="X781" s="2">
        <v>0.88100000000000001</v>
      </c>
      <c r="Y781" s="6">
        <f t="shared" si="102"/>
        <v>2.3517791836843653E-2</v>
      </c>
      <c r="AA781">
        <v>10459243</v>
      </c>
      <c r="AB781">
        <v>17248</v>
      </c>
      <c r="AD781" t="s">
        <v>5</v>
      </c>
      <c r="AE781">
        <v>52</v>
      </c>
      <c r="AF781">
        <v>2</v>
      </c>
      <c r="AG781">
        <v>5525567</v>
      </c>
      <c r="AH781" t="s">
        <v>14769</v>
      </c>
      <c r="AI781" t="s">
        <v>22260</v>
      </c>
      <c r="AJ781" t="s">
        <v>22259</v>
      </c>
      <c r="AK781" t="s">
        <v>22258</v>
      </c>
      <c r="AL781">
        <v>0</v>
      </c>
      <c r="AM781" s="5">
        <f t="shared" si="98"/>
        <v>0</v>
      </c>
      <c r="AN781" s="4">
        <f t="shared" si="103"/>
        <v>0</v>
      </c>
      <c r="AO781" s="3"/>
      <c r="AP781">
        <v>0</v>
      </c>
      <c r="AR781" t="s">
        <v>0</v>
      </c>
      <c r="AT781" s="2" t="s">
        <v>66</v>
      </c>
      <c r="AU781" s="1">
        <f t="shared" si="99"/>
        <v>1.6462454285790555</v>
      </c>
      <c r="AV781" s="1">
        <f t="shared" si="100"/>
        <v>1.1758895918421826</v>
      </c>
      <c r="AW781" s="1">
        <f t="shared" si="101"/>
        <v>0.70553375510530958</v>
      </c>
    </row>
    <row r="782" spans="1:49" x14ac:dyDescent="0.2">
      <c r="A782">
        <v>780</v>
      </c>
      <c r="B782" t="s">
        <v>22257</v>
      </c>
      <c r="C782" t="s">
        <v>22256</v>
      </c>
      <c r="F782" t="s">
        <v>22255</v>
      </c>
      <c r="G782" t="s">
        <v>15</v>
      </c>
      <c r="H782" t="s">
        <v>14</v>
      </c>
      <c r="I782" t="s">
        <v>22254</v>
      </c>
      <c r="N782">
        <v>1</v>
      </c>
      <c r="O782" t="s">
        <v>22253</v>
      </c>
      <c r="P782">
        <v>7102654903</v>
      </c>
      <c r="R782" s="7">
        <v>40269</v>
      </c>
      <c r="S782" s="8">
        <f t="shared" si="96"/>
        <v>2010</v>
      </c>
      <c r="T782" s="8">
        <v>2010</v>
      </c>
      <c r="U782" s="8">
        <f t="shared" si="97"/>
        <v>12</v>
      </c>
      <c r="V782" s="7">
        <v>40269</v>
      </c>
      <c r="W782" t="s">
        <v>14811</v>
      </c>
      <c r="X782" s="2">
        <v>0.88100000000000001</v>
      </c>
      <c r="Y782" s="6">
        <f t="shared" si="102"/>
        <v>2.3517791836843653E-2</v>
      </c>
      <c r="AA782">
        <v>10459243</v>
      </c>
      <c r="AB782">
        <v>17248</v>
      </c>
      <c r="AD782" t="s">
        <v>5</v>
      </c>
      <c r="AE782">
        <v>52</v>
      </c>
      <c r="AF782">
        <v>2</v>
      </c>
      <c r="AG782">
        <v>5525589</v>
      </c>
      <c r="AH782" t="s">
        <v>22252</v>
      </c>
      <c r="AI782" t="s">
        <v>22251</v>
      </c>
      <c r="AJ782" t="s">
        <v>22250</v>
      </c>
      <c r="AK782" t="s">
        <v>22249</v>
      </c>
      <c r="AL782">
        <v>1</v>
      </c>
      <c r="AM782" s="5">
        <f t="shared" si="98"/>
        <v>8.3333333333333329E-2</v>
      </c>
      <c r="AN782" s="4">
        <f t="shared" si="103"/>
        <v>1.2621481761958852E-4</v>
      </c>
      <c r="AO782" s="3"/>
      <c r="AP782">
        <v>0</v>
      </c>
      <c r="AR782" t="s">
        <v>0</v>
      </c>
      <c r="AT782" s="2" t="s">
        <v>66</v>
      </c>
      <c r="AU782" s="1">
        <f t="shared" si="99"/>
        <v>1.6500318731076431</v>
      </c>
      <c r="AV782" s="1">
        <f t="shared" si="100"/>
        <v>1.1822003327231621</v>
      </c>
      <c r="AW782" s="1">
        <f t="shared" si="101"/>
        <v>0.71436879233868078</v>
      </c>
    </row>
    <row r="783" spans="1:49" x14ac:dyDescent="0.2">
      <c r="A783">
        <v>781</v>
      </c>
      <c r="B783" t="s">
        <v>22248</v>
      </c>
      <c r="C783" t="s">
        <v>22247</v>
      </c>
      <c r="F783" t="s">
        <v>22246</v>
      </c>
      <c r="G783" t="s">
        <v>15</v>
      </c>
      <c r="H783" t="s">
        <v>14</v>
      </c>
      <c r="I783" t="s">
        <v>22245</v>
      </c>
      <c r="J783">
        <v>60017293</v>
      </c>
      <c r="K783" t="s">
        <v>22244</v>
      </c>
      <c r="L783" t="s">
        <v>22243</v>
      </c>
      <c r="M783" t="s">
        <v>235</v>
      </c>
      <c r="N783">
        <v>4</v>
      </c>
      <c r="O783" t="s">
        <v>22242</v>
      </c>
      <c r="P783" t="s">
        <v>22241</v>
      </c>
      <c r="Q783" t="s">
        <v>22240</v>
      </c>
      <c r="R783" s="7">
        <v>40269</v>
      </c>
      <c r="S783" s="8">
        <f t="shared" si="96"/>
        <v>2010</v>
      </c>
      <c r="T783" s="8">
        <v>2010</v>
      </c>
      <c r="U783" s="8">
        <f t="shared" si="97"/>
        <v>12</v>
      </c>
      <c r="V783" s="7">
        <v>40269</v>
      </c>
      <c r="W783" t="s">
        <v>14811</v>
      </c>
      <c r="X783" s="2">
        <v>0.88100000000000001</v>
      </c>
      <c r="Y783" s="6">
        <f t="shared" si="102"/>
        <v>2.3517791836843653E-2</v>
      </c>
      <c r="AA783">
        <v>10459243</v>
      </c>
      <c r="AB783">
        <v>17248</v>
      </c>
      <c r="AD783" t="s">
        <v>5</v>
      </c>
      <c r="AE783">
        <v>52</v>
      </c>
      <c r="AF783">
        <v>2</v>
      </c>
      <c r="AG783">
        <v>5525581</v>
      </c>
      <c r="AH783" t="s">
        <v>1521</v>
      </c>
      <c r="AI783" t="s">
        <v>22239</v>
      </c>
      <c r="AJ783" t="s">
        <v>22238</v>
      </c>
      <c r="AK783" t="s">
        <v>22237</v>
      </c>
      <c r="AL783">
        <v>34</v>
      </c>
      <c r="AM783" s="5">
        <f t="shared" si="98"/>
        <v>2.8333333333333335</v>
      </c>
      <c r="AN783" s="4">
        <f t="shared" si="103"/>
        <v>4.2913037990660102E-3</v>
      </c>
      <c r="AO783" s="3"/>
      <c r="AP783">
        <v>0</v>
      </c>
      <c r="AR783" t="s">
        <v>0</v>
      </c>
      <c r="AT783" s="2" t="s">
        <v>66</v>
      </c>
      <c r="AU783" s="1">
        <f t="shared" si="99"/>
        <v>1.774984542551036</v>
      </c>
      <c r="AV783" s="1">
        <f t="shared" si="100"/>
        <v>1.3904547817954831</v>
      </c>
      <c r="AW783" s="1">
        <f t="shared" si="101"/>
        <v>1.0059250210399302</v>
      </c>
    </row>
    <row r="784" spans="1:49" x14ac:dyDescent="0.2">
      <c r="A784">
        <v>782</v>
      </c>
      <c r="B784" t="s">
        <v>22236</v>
      </c>
      <c r="C784" t="s">
        <v>22235</v>
      </c>
      <c r="F784" t="s">
        <v>22234</v>
      </c>
      <c r="G784" t="s">
        <v>15</v>
      </c>
      <c r="H784" t="s">
        <v>14</v>
      </c>
      <c r="I784" t="s">
        <v>15442</v>
      </c>
      <c r="J784" t="s">
        <v>22229</v>
      </c>
      <c r="K784" t="s">
        <v>22233</v>
      </c>
      <c r="L784" t="s">
        <v>22232</v>
      </c>
      <c r="M784" t="s">
        <v>2445</v>
      </c>
      <c r="N784">
        <v>2</v>
      </c>
      <c r="O784" t="s">
        <v>22231</v>
      </c>
      <c r="P784" t="s">
        <v>22230</v>
      </c>
      <c r="Q784" t="s">
        <v>22229</v>
      </c>
      <c r="R784" s="7">
        <v>40269</v>
      </c>
      <c r="S784" s="8">
        <f t="shared" si="96"/>
        <v>2010</v>
      </c>
      <c r="T784" s="8">
        <v>2010</v>
      </c>
      <c r="U784" s="8">
        <f t="shared" si="97"/>
        <v>12</v>
      </c>
      <c r="V784" s="7">
        <v>40269</v>
      </c>
      <c r="W784" t="s">
        <v>14811</v>
      </c>
      <c r="X784" s="2">
        <v>0.88100000000000001</v>
      </c>
      <c r="Y784" s="6">
        <f t="shared" si="102"/>
        <v>2.3517791836843653E-2</v>
      </c>
      <c r="AA784">
        <v>10459243</v>
      </c>
      <c r="AB784">
        <v>17248</v>
      </c>
      <c r="AD784" t="s">
        <v>5</v>
      </c>
      <c r="AE784">
        <v>52</v>
      </c>
      <c r="AF784">
        <v>2</v>
      </c>
      <c r="AG784">
        <v>5525625</v>
      </c>
      <c r="AH784" t="s">
        <v>22228</v>
      </c>
      <c r="AI784" t="s">
        <v>22227</v>
      </c>
      <c r="AJ784" t="s">
        <v>22226</v>
      </c>
      <c r="AK784" t="s">
        <v>22225</v>
      </c>
      <c r="AL784">
        <v>15</v>
      </c>
      <c r="AM784" s="5">
        <f t="shared" si="98"/>
        <v>1.25</v>
      </c>
      <c r="AN784" s="4">
        <f t="shared" si="103"/>
        <v>1.8932222642938281E-3</v>
      </c>
      <c r="AO784" s="3"/>
      <c r="AP784">
        <v>0</v>
      </c>
      <c r="AR784" t="s">
        <v>0</v>
      </c>
      <c r="AT784" s="2" t="s">
        <v>66</v>
      </c>
      <c r="AU784" s="1">
        <f t="shared" si="99"/>
        <v>1.7030420965078705</v>
      </c>
      <c r="AV784" s="1">
        <f t="shared" si="100"/>
        <v>1.2705507050568741</v>
      </c>
      <c r="AW784" s="1">
        <f t="shared" si="101"/>
        <v>0.8380593136058776</v>
      </c>
    </row>
    <row r="785" spans="1:49" x14ac:dyDescent="0.2">
      <c r="A785">
        <v>783</v>
      </c>
      <c r="B785" t="s">
        <v>22224</v>
      </c>
      <c r="C785" t="s">
        <v>22223</v>
      </c>
      <c r="F785" t="s">
        <v>22222</v>
      </c>
      <c r="G785" t="s">
        <v>15</v>
      </c>
      <c r="H785" t="s">
        <v>14</v>
      </c>
      <c r="I785" t="s">
        <v>22221</v>
      </c>
      <c r="J785" t="s">
        <v>22220</v>
      </c>
      <c r="K785" t="s">
        <v>22219</v>
      </c>
      <c r="L785" t="s">
        <v>22218</v>
      </c>
      <c r="M785" t="s">
        <v>1542</v>
      </c>
      <c r="N785">
        <v>5</v>
      </c>
      <c r="O785" t="s">
        <v>22217</v>
      </c>
      <c r="P785" t="s">
        <v>22216</v>
      </c>
      <c r="Q785" t="s">
        <v>22215</v>
      </c>
      <c r="R785" s="7">
        <v>40269</v>
      </c>
      <c r="S785" s="8">
        <f t="shared" si="96"/>
        <v>2010</v>
      </c>
      <c r="T785" s="8">
        <v>2010</v>
      </c>
      <c r="U785" s="8">
        <f t="shared" si="97"/>
        <v>12</v>
      </c>
      <c r="V785" s="7">
        <v>40269</v>
      </c>
      <c r="W785" t="s">
        <v>12980</v>
      </c>
      <c r="X785" s="2">
        <v>1.524</v>
      </c>
      <c r="Y785" s="6">
        <f t="shared" si="102"/>
        <v>4.0682309601986065E-2</v>
      </c>
      <c r="AA785">
        <v>1469592</v>
      </c>
      <c r="AB785">
        <v>12863</v>
      </c>
      <c r="AC785">
        <v>15394794</v>
      </c>
      <c r="AD785" t="s">
        <v>5</v>
      </c>
      <c r="AE785">
        <v>35</v>
      </c>
      <c r="AF785">
        <v>7</v>
      </c>
      <c r="AH785" t="s">
        <v>20344</v>
      </c>
      <c r="AI785" t="s">
        <v>22214</v>
      </c>
      <c r="AK785" t="s">
        <v>22213</v>
      </c>
      <c r="AL785">
        <v>55</v>
      </c>
      <c r="AM785" s="5">
        <f t="shared" si="98"/>
        <v>4.583333333333333</v>
      </c>
      <c r="AN785" s="4">
        <f t="shared" si="103"/>
        <v>6.9418149690773688E-3</v>
      </c>
      <c r="AO785" s="3"/>
      <c r="AP785">
        <v>0</v>
      </c>
      <c r="AR785" t="s">
        <v>0</v>
      </c>
      <c r="AT785" s="2">
        <v>3.7759999999999998</v>
      </c>
      <c r="AU785" s="1">
        <f t="shared" si="99"/>
        <v>3.0560161212113455</v>
      </c>
      <c r="AV785" s="1">
        <f t="shared" si="100"/>
        <v>2.3812062285531717</v>
      </c>
      <c r="AW785" s="1">
        <f t="shared" si="101"/>
        <v>1.7063963358949978</v>
      </c>
    </row>
    <row r="786" spans="1:49" x14ac:dyDescent="0.2">
      <c r="A786">
        <v>784</v>
      </c>
      <c r="B786" t="s">
        <v>22212</v>
      </c>
      <c r="C786" t="s">
        <v>22211</v>
      </c>
      <c r="F786" t="s">
        <v>22210</v>
      </c>
      <c r="G786" t="s">
        <v>15</v>
      </c>
      <c r="H786" t="s">
        <v>14</v>
      </c>
      <c r="I786" t="s">
        <v>22209</v>
      </c>
      <c r="J786">
        <v>60051534</v>
      </c>
      <c r="K786" t="s">
        <v>22208</v>
      </c>
      <c r="L786" t="s">
        <v>22207</v>
      </c>
      <c r="M786" t="s">
        <v>11436</v>
      </c>
      <c r="N786">
        <v>2</v>
      </c>
      <c r="O786" t="s">
        <v>22206</v>
      </c>
      <c r="P786" t="s">
        <v>22205</v>
      </c>
      <c r="Q786" t="s">
        <v>22204</v>
      </c>
      <c r="R786" s="7">
        <v>40269</v>
      </c>
      <c r="S786" s="8">
        <f t="shared" si="96"/>
        <v>2010</v>
      </c>
      <c r="T786" s="8">
        <v>2010</v>
      </c>
      <c r="U786" s="8">
        <f t="shared" si="97"/>
        <v>12</v>
      </c>
      <c r="V786" s="7">
        <v>40269</v>
      </c>
      <c r="W786" t="s">
        <v>5320</v>
      </c>
      <c r="X786" s="2">
        <v>0.55500000000000005</v>
      </c>
      <c r="Y786" s="6">
        <f t="shared" si="102"/>
        <v>1.4815408024345321E-2</v>
      </c>
      <c r="AA786">
        <v>17518725</v>
      </c>
      <c r="AB786">
        <v>6100153023</v>
      </c>
      <c r="AC786">
        <v>17518733</v>
      </c>
      <c r="AD786" t="s">
        <v>5</v>
      </c>
      <c r="AE786">
        <v>4</v>
      </c>
      <c r="AF786">
        <v>4</v>
      </c>
      <c r="AG786" t="s">
        <v>22203</v>
      </c>
      <c r="AH786" t="s">
        <v>22202</v>
      </c>
      <c r="AI786" t="s">
        <v>22201</v>
      </c>
      <c r="AK786" t="s">
        <v>22200</v>
      </c>
      <c r="AL786">
        <v>14</v>
      </c>
      <c r="AM786" s="5">
        <f t="shared" si="98"/>
        <v>1.1666666666666667</v>
      </c>
      <c r="AN786" s="4">
        <f t="shared" si="103"/>
        <v>1.7670074466742396E-3</v>
      </c>
      <c r="AO786" s="3"/>
      <c r="AP786">
        <v>0</v>
      </c>
      <c r="AR786" t="s">
        <v>0</v>
      </c>
      <c r="AT786" s="2" t="s">
        <v>66</v>
      </c>
      <c r="AU786" s="1">
        <f t="shared" si="99"/>
        <v>1.0900887851043994</v>
      </c>
      <c r="AV786" s="1">
        <f t="shared" si="100"/>
        <v>0.82912077355097802</v>
      </c>
      <c r="AW786" s="1">
        <f t="shared" si="101"/>
        <v>0.56815276199755638</v>
      </c>
    </row>
    <row r="787" spans="1:49" x14ac:dyDescent="0.2">
      <c r="A787">
        <v>785</v>
      </c>
      <c r="B787" t="s">
        <v>22199</v>
      </c>
      <c r="C787" t="s">
        <v>22198</v>
      </c>
      <c r="F787" t="s">
        <v>22197</v>
      </c>
      <c r="G787" t="s">
        <v>15</v>
      </c>
      <c r="H787" t="s">
        <v>14</v>
      </c>
      <c r="I787" t="s">
        <v>22196</v>
      </c>
      <c r="J787">
        <v>60043875</v>
      </c>
      <c r="K787" t="s">
        <v>17789</v>
      </c>
      <c r="L787" t="s">
        <v>953</v>
      </c>
      <c r="M787" t="s">
        <v>330</v>
      </c>
      <c r="N787">
        <v>2</v>
      </c>
      <c r="O787" t="s">
        <v>22195</v>
      </c>
      <c r="P787" t="s">
        <v>22194</v>
      </c>
      <c r="Q787" t="s">
        <v>22193</v>
      </c>
      <c r="R787" s="7">
        <v>40269</v>
      </c>
      <c r="S787" s="8">
        <f t="shared" si="96"/>
        <v>2010</v>
      </c>
      <c r="T787" s="8">
        <v>2010</v>
      </c>
      <c r="U787" s="8">
        <f t="shared" si="97"/>
        <v>12</v>
      </c>
      <c r="V787" s="7">
        <v>40269</v>
      </c>
      <c r="W787" t="s">
        <v>5320</v>
      </c>
      <c r="X787" s="2">
        <v>0.55500000000000005</v>
      </c>
      <c r="Y787" s="6">
        <f t="shared" si="102"/>
        <v>1.4815408024345321E-2</v>
      </c>
      <c r="AA787">
        <v>17518725</v>
      </c>
      <c r="AB787">
        <v>6100153023</v>
      </c>
      <c r="AC787">
        <v>17518733</v>
      </c>
      <c r="AD787" t="s">
        <v>5</v>
      </c>
      <c r="AE787">
        <v>4</v>
      </c>
      <c r="AF787">
        <v>4</v>
      </c>
      <c r="AG787" t="s">
        <v>22192</v>
      </c>
      <c r="AH787" t="s">
        <v>22191</v>
      </c>
      <c r="AI787" t="s">
        <v>22190</v>
      </c>
      <c r="AK787" t="s">
        <v>22189</v>
      </c>
      <c r="AL787">
        <v>41</v>
      </c>
      <c r="AM787" s="5">
        <f t="shared" si="98"/>
        <v>3.4166666666666665</v>
      </c>
      <c r="AN787" s="4">
        <f t="shared" si="103"/>
        <v>5.1748075224031303E-3</v>
      </c>
      <c r="AO787" s="3"/>
      <c r="AP787">
        <v>0</v>
      </c>
      <c r="AR787" t="s">
        <v>0</v>
      </c>
      <c r="AT787" s="2" t="s">
        <v>66</v>
      </c>
      <c r="AU787" s="1">
        <f t="shared" si="99"/>
        <v>1.1923227873762663</v>
      </c>
      <c r="AV787" s="1">
        <f t="shared" si="100"/>
        <v>0.99951077733742255</v>
      </c>
      <c r="AW787" s="1">
        <f t="shared" si="101"/>
        <v>0.80669876729857859</v>
      </c>
    </row>
    <row r="788" spans="1:49" x14ac:dyDescent="0.2">
      <c r="A788">
        <v>786</v>
      </c>
      <c r="B788" t="s">
        <v>22188</v>
      </c>
      <c r="C788" t="s">
        <v>22187</v>
      </c>
      <c r="F788" t="s">
        <v>22186</v>
      </c>
      <c r="G788" t="s">
        <v>15</v>
      </c>
      <c r="H788" t="s">
        <v>14</v>
      </c>
      <c r="I788" t="s">
        <v>22185</v>
      </c>
      <c r="J788" t="s">
        <v>22184</v>
      </c>
      <c r="K788" t="s">
        <v>22183</v>
      </c>
      <c r="L788" t="s">
        <v>17351</v>
      </c>
      <c r="M788" t="s">
        <v>17350</v>
      </c>
      <c r="N788">
        <v>3</v>
      </c>
      <c r="O788" t="s">
        <v>22182</v>
      </c>
      <c r="P788" t="s">
        <v>22181</v>
      </c>
      <c r="Q788" t="s">
        <v>22180</v>
      </c>
      <c r="R788" s="7">
        <v>40269</v>
      </c>
      <c r="S788" s="8">
        <f t="shared" si="96"/>
        <v>2010</v>
      </c>
      <c r="T788" s="8">
        <v>2010</v>
      </c>
      <c r="U788" s="8">
        <f t="shared" si="97"/>
        <v>12</v>
      </c>
      <c r="V788" s="7">
        <v>40269</v>
      </c>
      <c r="W788" t="s">
        <v>5320</v>
      </c>
      <c r="X788" s="2">
        <v>0.55500000000000005</v>
      </c>
      <c r="Y788" s="6">
        <f t="shared" si="102"/>
        <v>1.4815408024345321E-2</v>
      </c>
      <c r="AA788">
        <v>17518725</v>
      </c>
      <c r="AB788">
        <v>6100153023</v>
      </c>
      <c r="AC788">
        <v>17518733</v>
      </c>
      <c r="AD788" t="s">
        <v>5</v>
      </c>
      <c r="AE788">
        <v>4</v>
      </c>
      <c r="AF788">
        <v>4</v>
      </c>
      <c r="AG788" t="s">
        <v>22179</v>
      </c>
      <c r="AH788" t="s">
        <v>22178</v>
      </c>
      <c r="AI788" t="s">
        <v>22177</v>
      </c>
      <c r="AK788" t="s">
        <v>22176</v>
      </c>
      <c r="AL788">
        <v>38</v>
      </c>
      <c r="AM788" s="5">
        <f t="shared" si="98"/>
        <v>3.1666666666666665</v>
      </c>
      <c r="AN788" s="4">
        <f t="shared" si="103"/>
        <v>4.7961630695443642E-3</v>
      </c>
      <c r="AO788" s="3"/>
      <c r="AP788">
        <v>0</v>
      </c>
      <c r="AR788" t="s">
        <v>0</v>
      </c>
      <c r="AT788" s="2" t="s">
        <v>66</v>
      </c>
      <c r="AU788" s="1">
        <f t="shared" si="99"/>
        <v>1.1809634537905032</v>
      </c>
      <c r="AV788" s="1">
        <f t="shared" si="100"/>
        <v>0.98057855469448429</v>
      </c>
      <c r="AW788" s="1">
        <f t="shared" si="101"/>
        <v>0.7801936555984651</v>
      </c>
    </row>
    <row r="789" spans="1:49" x14ac:dyDescent="0.2">
      <c r="A789">
        <v>787</v>
      </c>
      <c r="B789" t="s">
        <v>22175</v>
      </c>
      <c r="C789" t="s">
        <v>22174</v>
      </c>
      <c r="F789" t="s">
        <v>22173</v>
      </c>
      <c r="G789" t="s">
        <v>15</v>
      </c>
      <c r="H789" t="s">
        <v>14</v>
      </c>
      <c r="I789" t="s">
        <v>22172</v>
      </c>
      <c r="J789" t="s">
        <v>22171</v>
      </c>
      <c r="K789" t="s">
        <v>22170</v>
      </c>
      <c r="L789" t="s">
        <v>22169</v>
      </c>
      <c r="M789" t="s">
        <v>11371</v>
      </c>
      <c r="N789">
        <v>4</v>
      </c>
      <c r="O789" t="s">
        <v>22168</v>
      </c>
      <c r="P789" t="s">
        <v>22167</v>
      </c>
      <c r="Q789" t="s">
        <v>22166</v>
      </c>
      <c r="R789" s="7">
        <v>40269</v>
      </c>
      <c r="S789" s="8">
        <f t="shared" si="96"/>
        <v>2010</v>
      </c>
      <c r="T789" s="8">
        <v>2010</v>
      </c>
      <c r="U789" s="8">
        <f t="shared" si="97"/>
        <v>12</v>
      </c>
      <c r="V789" s="7">
        <v>40269</v>
      </c>
      <c r="W789" t="s">
        <v>5320</v>
      </c>
      <c r="X789" s="2">
        <v>0.55500000000000005</v>
      </c>
      <c r="Y789" s="6">
        <f t="shared" si="102"/>
        <v>1.4815408024345321E-2</v>
      </c>
      <c r="AA789">
        <v>17518725</v>
      </c>
      <c r="AB789">
        <v>6100153023</v>
      </c>
      <c r="AC789">
        <v>17518733</v>
      </c>
      <c r="AD789" t="s">
        <v>5</v>
      </c>
      <c r="AE789">
        <v>4</v>
      </c>
      <c r="AF789">
        <v>4</v>
      </c>
      <c r="AG789" t="s">
        <v>22165</v>
      </c>
      <c r="AH789" t="s">
        <v>22164</v>
      </c>
      <c r="AI789" t="s">
        <v>22163</v>
      </c>
      <c r="AK789" t="s">
        <v>22162</v>
      </c>
      <c r="AL789">
        <v>9</v>
      </c>
      <c r="AM789" s="5">
        <f t="shared" si="98"/>
        <v>0.75</v>
      </c>
      <c r="AN789" s="4">
        <f t="shared" si="103"/>
        <v>1.1359333585762969E-3</v>
      </c>
      <c r="AO789" s="3"/>
      <c r="AP789">
        <v>0</v>
      </c>
      <c r="AR789" t="s">
        <v>0</v>
      </c>
      <c r="AT789" s="2" t="s">
        <v>66</v>
      </c>
      <c r="AU789" s="1">
        <f t="shared" si="99"/>
        <v>1.0711565624614612</v>
      </c>
      <c r="AV789" s="1">
        <f t="shared" si="100"/>
        <v>0.797567069146081</v>
      </c>
      <c r="AW789" s="1">
        <f t="shared" si="101"/>
        <v>0.52397757583070037</v>
      </c>
    </row>
    <row r="790" spans="1:49" x14ac:dyDescent="0.2">
      <c r="A790">
        <v>788</v>
      </c>
      <c r="B790" t="s">
        <v>22161</v>
      </c>
      <c r="C790" t="s">
        <v>22160</v>
      </c>
      <c r="F790" t="s">
        <v>22159</v>
      </c>
      <c r="G790" t="s">
        <v>15</v>
      </c>
      <c r="H790" t="s">
        <v>14</v>
      </c>
      <c r="I790" t="s">
        <v>22158</v>
      </c>
      <c r="J790" t="s">
        <v>22157</v>
      </c>
      <c r="K790" t="s">
        <v>22156</v>
      </c>
      <c r="L790" t="s">
        <v>22155</v>
      </c>
      <c r="M790" t="s">
        <v>3095</v>
      </c>
      <c r="N790">
        <v>5</v>
      </c>
      <c r="O790" t="s">
        <v>22154</v>
      </c>
      <c r="P790" t="s">
        <v>22153</v>
      </c>
      <c r="Q790" t="s">
        <v>22152</v>
      </c>
      <c r="R790" s="7">
        <v>40269</v>
      </c>
      <c r="S790" s="8">
        <f t="shared" si="96"/>
        <v>2010</v>
      </c>
      <c r="T790" s="8">
        <v>2010</v>
      </c>
      <c r="U790" s="8">
        <f t="shared" si="97"/>
        <v>12</v>
      </c>
      <c r="V790" s="7">
        <v>40269</v>
      </c>
      <c r="W790" t="s">
        <v>22151</v>
      </c>
      <c r="X790" s="2">
        <v>1.1990000000000001</v>
      </c>
      <c r="Y790" s="6">
        <f t="shared" si="102"/>
        <v>3.2006620218360433E-2</v>
      </c>
      <c r="AA790">
        <v>221430</v>
      </c>
      <c r="AB790">
        <v>24419</v>
      </c>
      <c r="AD790" t="s">
        <v>5</v>
      </c>
      <c r="AE790">
        <v>56</v>
      </c>
      <c r="AF790">
        <v>195</v>
      </c>
      <c r="AH790" s="9">
        <v>44503</v>
      </c>
      <c r="AI790" t="s">
        <v>22150</v>
      </c>
      <c r="AK790" t="s">
        <v>22149</v>
      </c>
      <c r="AL790">
        <v>48</v>
      </c>
      <c r="AM790" s="5">
        <f t="shared" si="98"/>
        <v>4</v>
      </c>
      <c r="AN790" s="4">
        <f t="shared" si="103"/>
        <v>6.0583112457402496E-3</v>
      </c>
      <c r="AO790" s="3"/>
      <c r="AP790">
        <v>1</v>
      </c>
      <c r="AR790" t="s">
        <v>0</v>
      </c>
      <c r="AT790" s="2">
        <v>3.1419999999999999</v>
      </c>
      <c r="AU790" s="1">
        <f t="shared" si="99"/>
        <v>2.4222127526574377</v>
      </c>
      <c r="AV790" s="1">
        <f t="shared" si="100"/>
        <v>1.9032465732050343</v>
      </c>
      <c r="AW790" s="1">
        <f t="shared" si="101"/>
        <v>1.3842803937526305</v>
      </c>
    </row>
    <row r="791" spans="1:49" x14ac:dyDescent="0.2">
      <c r="A791">
        <v>789</v>
      </c>
      <c r="B791" t="s">
        <v>22148</v>
      </c>
      <c r="C791" t="s">
        <v>22147</v>
      </c>
      <c r="F791" t="s">
        <v>22146</v>
      </c>
      <c r="G791" t="s">
        <v>15</v>
      </c>
      <c r="H791" t="s">
        <v>14</v>
      </c>
      <c r="I791" t="s">
        <v>13486</v>
      </c>
      <c r="J791" t="s">
        <v>13485</v>
      </c>
      <c r="K791" t="s">
        <v>13484</v>
      </c>
      <c r="L791" t="s">
        <v>13483</v>
      </c>
      <c r="M791" t="s">
        <v>637</v>
      </c>
      <c r="N791">
        <v>3</v>
      </c>
      <c r="O791" t="s">
        <v>13482</v>
      </c>
      <c r="P791" t="s">
        <v>13481</v>
      </c>
      <c r="Q791" t="s">
        <v>13480</v>
      </c>
      <c r="R791" s="7">
        <v>40269</v>
      </c>
      <c r="S791" s="8">
        <f t="shared" si="96"/>
        <v>2010</v>
      </c>
      <c r="T791" s="8">
        <v>2010</v>
      </c>
      <c r="U791" s="8">
        <f t="shared" si="97"/>
        <v>12</v>
      </c>
      <c r="V791" s="7">
        <v>40269</v>
      </c>
      <c r="W791" t="s">
        <v>22145</v>
      </c>
      <c r="X791" s="2">
        <v>1.419</v>
      </c>
      <c r="Y791" s="6">
        <f t="shared" si="102"/>
        <v>3.7879394570353171E-2</v>
      </c>
      <c r="AA791">
        <v>3639061</v>
      </c>
      <c r="AB791">
        <v>16214</v>
      </c>
      <c r="AC791">
        <v>10969853</v>
      </c>
      <c r="AD791" t="s">
        <v>5</v>
      </c>
      <c r="AE791">
        <v>34</v>
      </c>
      <c r="AF791">
        <v>5</v>
      </c>
      <c r="AH791" t="s">
        <v>22144</v>
      </c>
      <c r="AI791" t="s">
        <v>22143</v>
      </c>
      <c r="AJ791" t="s">
        <v>22142</v>
      </c>
      <c r="AK791" t="s">
        <v>22141</v>
      </c>
      <c r="AL791">
        <v>15</v>
      </c>
      <c r="AM791" s="5">
        <f t="shared" si="98"/>
        <v>1.25</v>
      </c>
      <c r="AN791" s="4">
        <f t="shared" si="103"/>
        <v>1.8932222642938281E-3</v>
      </c>
      <c r="AO791" s="3"/>
      <c r="AP791">
        <v>0</v>
      </c>
      <c r="AR791" t="s">
        <v>0</v>
      </c>
      <c r="AT791" s="2" t="s">
        <v>66</v>
      </c>
      <c r="AU791" s="1">
        <f t="shared" si="99"/>
        <v>2.7083542878535369</v>
      </c>
      <c r="AV791" s="1">
        <f t="shared" si="100"/>
        <v>1.9886308417323502</v>
      </c>
      <c r="AW791" s="1">
        <f t="shared" si="101"/>
        <v>1.2689073956111632</v>
      </c>
    </row>
    <row r="792" spans="1:49" x14ac:dyDescent="0.2">
      <c r="A792">
        <v>790</v>
      </c>
      <c r="B792" t="s">
        <v>22140</v>
      </c>
      <c r="C792" t="s">
        <v>22139</v>
      </c>
      <c r="F792" t="s">
        <v>22138</v>
      </c>
      <c r="G792" t="s">
        <v>15</v>
      </c>
      <c r="H792" t="s">
        <v>14</v>
      </c>
      <c r="I792" t="s">
        <v>17684</v>
      </c>
      <c r="J792">
        <v>60032053</v>
      </c>
      <c r="K792" t="s">
        <v>17683</v>
      </c>
      <c r="L792" t="s">
        <v>1396</v>
      </c>
      <c r="M792" t="s">
        <v>859</v>
      </c>
      <c r="N792">
        <v>2</v>
      </c>
      <c r="O792" t="s">
        <v>22137</v>
      </c>
      <c r="P792" t="s">
        <v>17681</v>
      </c>
      <c r="Q792" t="s">
        <v>17680</v>
      </c>
      <c r="R792" s="7">
        <v>40269</v>
      </c>
      <c r="S792" s="8">
        <f t="shared" si="96"/>
        <v>2010</v>
      </c>
      <c r="T792" s="8">
        <v>2010</v>
      </c>
      <c r="U792" s="8">
        <f t="shared" si="97"/>
        <v>12</v>
      </c>
      <c r="V792" s="7">
        <v>40269</v>
      </c>
      <c r="W792" t="s">
        <v>12202</v>
      </c>
      <c r="X792" s="2">
        <v>0.35499999999999998</v>
      </c>
      <c r="Y792" s="6">
        <f t="shared" si="102"/>
        <v>9.4765222498064648E-3</v>
      </c>
      <c r="AA792">
        <v>17518628</v>
      </c>
      <c r="AB792">
        <v>5300152202</v>
      </c>
      <c r="AD792" t="s">
        <v>5</v>
      </c>
      <c r="AE792">
        <v>4</v>
      </c>
      <c r="AF792">
        <v>6</v>
      </c>
      <c r="AG792" t="s">
        <v>22136</v>
      </c>
      <c r="AH792" t="s">
        <v>22135</v>
      </c>
      <c r="AI792" t="s">
        <v>22134</v>
      </c>
      <c r="AK792" t="s">
        <v>22133</v>
      </c>
      <c r="AL792">
        <v>10</v>
      </c>
      <c r="AM792" s="5">
        <f t="shared" si="98"/>
        <v>0.83333333333333337</v>
      </c>
      <c r="AN792" s="4">
        <f t="shared" si="103"/>
        <v>1.2621481761958854E-3</v>
      </c>
      <c r="AO792" s="3"/>
      <c r="AP792">
        <v>0</v>
      </c>
      <c r="AR792" t="s">
        <v>0</v>
      </c>
      <c r="AT792" s="2">
        <v>1.542</v>
      </c>
      <c r="AU792" s="1">
        <f t="shared" si="99"/>
        <v>0.70122100277232902</v>
      </c>
      <c r="AV792" s="1">
        <f t="shared" si="100"/>
        <v>0.53693352130011751</v>
      </c>
      <c r="AW792" s="1">
        <f t="shared" si="101"/>
        <v>0.37264603982790589</v>
      </c>
    </row>
    <row r="793" spans="1:49" x14ac:dyDescent="0.2">
      <c r="A793">
        <v>791</v>
      </c>
      <c r="B793" t="s">
        <v>22132</v>
      </c>
      <c r="C793" t="s">
        <v>22131</v>
      </c>
      <c r="F793" t="s">
        <v>22130</v>
      </c>
      <c r="G793" t="s">
        <v>15</v>
      </c>
      <c r="H793" t="s">
        <v>14</v>
      </c>
      <c r="I793" t="s">
        <v>22129</v>
      </c>
      <c r="J793">
        <v>60025578</v>
      </c>
      <c r="K793" t="s">
        <v>778</v>
      </c>
      <c r="L793" t="s">
        <v>777</v>
      </c>
      <c r="M793" t="s">
        <v>58</v>
      </c>
      <c r="N793">
        <v>3</v>
      </c>
      <c r="O793" t="s">
        <v>22128</v>
      </c>
      <c r="P793" t="s">
        <v>22127</v>
      </c>
      <c r="Q793" t="s">
        <v>1130</v>
      </c>
      <c r="R793" s="7">
        <v>40269</v>
      </c>
      <c r="S793" s="8">
        <f t="shared" si="96"/>
        <v>2010</v>
      </c>
      <c r="T793" s="8">
        <v>2010</v>
      </c>
      <c r="U793" s="8">
        <f t="shared" si="97"/>
        <v>12</v>
      </c>
      <c r="V793" s="7">
        <v>40269</v>
      </c>
      <c r="W793" t="s">
        <v>12202</v>
      </c>
      <c r="X793" s="2">
        <v>0.35499999999999998</v>
      </c>
      <c r="Y793" s="6">
        <f t="shared" si="102"/>
        <v>9.4765222498064648E-3</v>
      </c>
      <c r="AA793">
        <v>17518628</v>
      </c>
      <c r="AB793">
        <v>5300152202</v>
      </c>
      <c r="AD793" t="s">
        <v>5</v>
      </c>
      <c r="AE793">
        <v>4</v>
      </c>
      <c r="AF793">
        <v>6</v>
      </c>
      <c r="AG793" t="s">
        <v>22126</v>
      </c>
      <c r="AH793" t="s">
        <v>22125</v>
      </c>
      <c r="AI793" t="s">
        <v>22124</v>
      </c>
      <c r="AK793" t="s">
        <v>22123</v>
      </c>
      <c r="AL793">
        <v>15</v>
      </c>
      <c r="AM793" s="5">
        <f t="shared" si="98"/>
        <v>1.25</v>
      </c>
      <c r="AN793" s="4">
        <f t="shared" si="103"/>
        <v>1.8932222642938281E-3</v>
      </c>
      <c r="AO793" s="3"/>
      <c r="AP793">
        <v>0</v>
      </c>
      <c r="AR793" t="s">
        <v>0</v>
      </c>
      <c r="AT793" s="2">
        <v>1.542</v>
      </c>
      <c r="AU793" s="1">
        <f t="shared" si="99"/>
        <v>0.72015322541526738</v>
      </c>
      <c r="AV793" s="1">
        <f t="shared" si="100"/>
        <v>0.56848722570501464</v>
      </c>
      <c r="AW793" s="1">
        <f t="shared" si="101"/>
        <v>0.4168212259947619</v>
      </c>
    </row>
    <row r="794" spans="1:49" x14ac:dyDescent="0.2">
      <c r="A794">
        <v>792</v>
      </c>
      <c r="B794" t="s">
        <v>22122</v>
      </c>
      <c r="C794" t="s">
        <v>22121</v>
      </c>
      <c r="F794" t="s">
        <v>22120</v>
      </c>
      <c r="G794" t="s">
        <v>15</v>
      </c>
      <c r="H794" t="s">
        <v>14</v>
      </c>
      <c r="I794" t="s">
        <v>22119</v>
      </c>
      <c r="J794" t="s">
        <v>22118</v>
      </c>
      <c r="K794" t="s">
        <v>22117</v>
      </c>
      <c r="L794" t="s">
        <v>22116</v>
      </c>
      <c r="M794" t="s">
        <v>22115</v>
      </c>
      <c r="N794">
        <v>4</v>
      </c>
      <c r="O794" t="s">
        <v>22114</v>
      </c>
      <c r="P794" t="s">
        <v>22113</v>
      </c>
      <c r="Q794" t="s">
        <v>22112</v>
      </c>
      <c r="R794" s="7">
        <v>40269</v>
      </c>
      <c r="S794" s="8">
        <f t="shared" si="96"/>
        <v>2010</v>
      </c>
      <c r="T794" s="8">
        <v>2010</v>
      </c>
      <c r="U794" s="8">
        <f t="shared" si="97"/>
        <v>12</v>
      </c>
      <c r="V794" s="7">
        <v>40269</v>
      </c>
      <c r="W794" t="s">
        <v>22101</v>
      </c>
      <c r="X794" s="2">
        <v>0.48899999999999999</v>
      </c>
      <c r="Y794" s="6">
        <f t="shared" si="102"/>
        <v>1.3053575718747497E-2</v>
      </c>
      <c r="AA794">
        <v>17518784</v>
      </c>
      <c r="AB794">
        <v>5700165202</v>
      </c>
      <c r="AD794" t="s">
        <v>5</v>
      </c>
      <c r="AE794">
        <v>4</v>
      </c>
      <c r="AF794">
        <v>2</v>
      </c>
      <c r="AG794" t="s">
        <v>22111</v>
      </c>
      <c r="AH794" t="s">
        <v>22110</v>
      </c>
      <c r="AI794" t="s">
        <v>22109</v>
      </c>
      <c r="AK794" t="s">
        <v>22108</v>
      </c>
      <c r="AL794">
        <v>8</v>
      </c>
      <c r="AM794" s="5">
        <f t="shared" si="98"/>
        <v>0.66666666666666663</v>
      </c>
      <c r="AN794" s="4">
        <f t="shared" si="103"/>
        <v>1.0097185409567082E-3</v>
      </c>
      <c r="AO794" s="3"/>
      <c r="AP794">
        <v>0</v>
      </c>
      <c r="AR794" t="s">
        <v>0</v>
      </c>
      <c r="AT794" s="2" t="s">
        <v>66</v>
      </c>
      <c r="AU794" s="1">
        <f t="shared" si="99"/>
        <v>0.9440418565410259</v>
      </c>
      <c r="AV794" s="1">
        <f t="shared" si="100"/>
        <v>0.70316471298521022</v>
      </c>
      <c r="AW794" s="1">
        <f t="shared" si="101"/>
        <v>0.46228756942939447</v>
      </c>
    </row>
    <row r="795" spans="1:49" x14ac:dyDescent="0.2">
      <c r="A795">
        <v>793</v>
      </c>
      <c r="B795" t="s">
        <v>22107</v>
      </c>
      <c r="C795" t="s">
        <v>22106</v>
      </c>
      <c r="F795" t="s">
        <v>22105</v>
      </c>
      <c r="G795" t="s">
        <v>15</v>
      </c>
      <c r="H795" t="s">
        <v>14</v>
      </c>
      <c r="I795" t="s">
        <v>22104</v>
      </c>
      <c r="J795">
        <v>60004750</v>
      </c>
      <c r="K795" t="s">
        <v>16971</v>
      </c>
      <c r="L795" t="s">
        <v>16970</v>
      </c>
      <c r="M795" t="s">
        <v>330</v>
      </c>
      <c r="N795">
        <v>2</v>
      </c>
      <c r="O795" t="s">
        <v>22103</v>
      </c>
      <c r="P795" t="s">
        <v>22102</v>
      </c>
      <c r="Q795" t="s">
        <v>16967</v>
      </c>
      <c r="R795" s="7">
        <v>40269</v>
      </c>
      <c r="S795" s="8">
        <f t="shared" si="96"/>
        <v>2010</v>
      </c>
      <c r="T795" s="8">
        <v>2010</v>
      </c>
      <c r="U795" s="8">
        <f t="shared" si="97"/>
        <v>12</v>
      </c>
      <c r="V795" s="7">
        <v>40269</v>
      </c>
      <c r="W795" t="s">
        <v>22101</v>
      </c>
      <c r="X795" s="2">
        <v>0.48899999999999999</v>
      </c>
      <c r="Y795" s="6">
        <f t="shared" si="102"/>
        <v>1.3053575718747497E-2</v>
      </c>
      <c r="AA795">
        <v>17518784</v>
      </c>
      <c r="AB795">
        <v>5700165202</v>
      </c>
      <c r="AD795" t="s">
        <v>5</v>
      </c>
      <c r="AE795">
        <v>4</v>
      </c>
      <c r="AF795">
        <v>2</v>
      </c>
      <c r="AG795" t="s">
        <v>22100</v>
      </c>
      <c r="AH795" t="s">
        <v>22099</v>
      </c>
      <c r="AI795" t="s">
        <v>22098</v>
      </c>
      <c r="AK795" t="s">
        <v>22097</v>
      </c>
      <c r="AL795">
        <v>36</v>
      </c>
      <c r="AM795" s="5">
        <f t="shared" si="98"/>
        <v>3</v>
      </c>
      <c r="AN795" s="4">
        <f t="shared" si="103"/>
        <v>4.5437334343051876E-3</v>
      </c>
      <c r="AO795" s="3"/>
      <c r="AP795">
        <v>0</v>
      </c>
      <c r="AR795" t="s">
        <v>0</v>
      </c>
      <c r="AT795" s="2" t="s">
        <v>66</v>
      </c>
      <c r="AU795" s="1">
        <f t="shared" si="99"/>
        <v>1.0500623033414802</v>
      </c>
      <c r="AV795" s="1">
        <f t="shared" si="100"/>
        <v>0.87986545765263413</v>
      </c>
      <c r="AW795" s="1">
        <f t="shared" si="101"/>
        <v>0.70966861196378794</v>
      </c>
    </row>
    <row r="796" spans="1:49" x14ac:dyDescent="0.2">
      <c r="A796">
        <v>794</v>
      </c>
      <c r="B796" t="s">
        <v>22096</v>
      </c>
      <c r="C796" t="s">
        <v>22095</v>
      </c>
      <c r="F796" t="s">
        <v>22094</v>
      </c>
      <c r="G796" t="s">
        <v>15</v>
      </c>
      <c r="H796" t="s">
        <v>14</v>
      </c>
      <c r="I796" t="s">
        <v>22093</v>
      </c>
      <c r="J796" t="s">
        <v>22092</v>
      </c>
      <c r="K796" t="s">
        <v>22091</v>
      </c>
      <c r="L796" t="s">
        <v>22090</v>
      </c>
      <c r="M796" t="s">
        <v>1814</v>
      </c>
      <c r="N796">
        <v>4</v>
      </c>
      <c r="O796" t="s">
        <v>22089</v>
      </c>
      <c r="P796" t="s">
        <v>22088</v>
      </c>
      <c r="Q796" t="s">
        <v>22087</v>
      </c>
      <c r="R796" s="7">
        <v>40269</v>
      </c>
      <c r="S796" s="8">
        <f t="shared" si="96"/>
        <v>2010</v>
      </c>
      <c r="T796" s="8">
        <v>2010</v>
      </c>
      <c r="U796" s="8">
        <f t="shared" si="97"/>
        <v>12</v>
      </c>
      <c r="V796" s="7">
        <v>40269</v>
      </c>
      <c r="W796" t="s">
        <v>10996</v>
      </c>
      <c r="X796" s="2">
        <v>0.41699999999999998</v>
      </c>
      <c r="Y796" s="6">
        <f t="shared" si="102"/>
        <v>1.1131576839913509E-2</v>
      </c>
      <c r="AA796">
        <v>10220038</v>
      </c>
      <c r="AB796">
        <v>17569</v>
      </c>
      <c r="AD796" t="s">
        <v>5</v>
      </c>
      <c r="AE796">
        <v>16</v>
      </c>
      <c r="AF796">
        <v>3</v>
      </c>
      <c r="AH796" t="s">
        <v>22086</v>
      </c>
      <c r="AI796" t="s">
        <v>22085</v>
      </c>
      <c r="AJ796" t="s">
        <v>22084</v>
      </c>
      <c r="AK796" t="s">
        <v>22083</v>
      </c>
      <c r="AL796">
        <v>13</v>
      </c>
      <c r="AM796" s="5">
        <f t="shared" si="98"/>
        <v>1.0833333333333333</v>
      </c>
      <c r="AN796" s="4">
        <f t="shared" si="103"/>
        <v>1.6407926290546509E-3</v>
      </c>
      <c r="AO796" s="3"/>
      <c r="AP796">
        <v>0</v>
      </c>
      <c r="AR796" t="s">
        <v>0</v>
      </c>
      <c r="AT796" s="2">
        <v>2.6019999999999999</v>
      </c>
      <c r="AU796" s="1">
        <f t="shared" si="99"/>
        <v>0.82843415766558504</v>
      </c>
      <c r="AV796" s="1">
        <f t="shared" si="100"/>
        <v>0.63861847344840794</v>
      </c>
      <c r="AW796" s="1">
        <f t="shared" si="101"/>
        <v>0.44880278923123079</v>
      </c>
    </row>
    <row r="797" spans="1:49" x14ac:dyDescent="0.2">
      <c r="A797">
        <v>795</v>
      </c>
      <c r="B797" t="s">
        <v>22082</v>
      </c>
      <c r="C797" t="s">
        <v>22081</v>
      </c>
      <c r="F797" t="s">
        <v>22080</v>
      </c>
      <c r="G797" t="s">
        <v>15</v>
      </c>
      <c r="H797" t="s">
        <v>14</v>
      </c>
      <c r="I797" t="s">
        <v>99</v>
      </c>
      <c r="J797" t="s">
        <v>98</v>
      </c>
      <c r="K797" t="s">
        <v>97</v>
      </c>
      <c r="L797" t="s">
        <v>96</v>
      </c>
      <c r="M797" t="s">
        <v>95</v>
      </c>
      <c r="N797">
        <v>4</v>
      </c>
      <c r="O797" t="s">
        <v>22079</v>
      </c>
      <c r="P797" t="s">
        <v>22078</v>
      </c>
      <c r="Q797" t="s">
        <v>22077</v>
      </c>
      <c r="R797" s="7">
        <v>40269</v>
      </c>
      <c r="S797" s="8">
        <f t="shared" si="96"/>
        <v>2010</v>
      </c>
      <c r="T797" s="8">
        <v>2010</v>
      </c>
      <c r="U797" s="8">
        <f t="shared" si="97"/>
        <v>12</v>
      </c>
      <c r="V797" s="7">
        <v>40269</v>
      </c>
      <c r="W797" t="s">
        <v>22076</v>
      </c>
      <c r="X797" s="2" t="s">
        <v>66</v>
      </c>
      <c r="Y797" s="6" t="e">
        <f t="shared" si="102"/>
        <v>#VALUE!</v>
      </c>
      <c r="AA797" t="s">
        <v>22075</v>
      </c>
      <c r="AB797">
        <v>18908</v>
      </c>
      <c r="AD797" t="s">
        <v>5</v>
      </c>
      <c r="AE797">
        <v>136</v>
      </c>
      <c r="AF797">
        <v>4</v>
      </c>
      <c r="AG797" t="s">
        <v>22074</v>
      </c>
      <c r="AH797" t="s">
        <v>22073</v>
      </c>
      <c r="AI797" t="s">
        <v>22072</v>
      </c>
      <c r="AJ797" t="s">
        <v>22071</v>
      </c>
      <c r="AK797" t="s">
        <v>22070</v>
      </c>
      <c r="AL797">
        <v>34</v>
      </c>
      <c r="AM797" s="5">
        <f t="shared" si="98"/>
        <v>2.8333333333333335</v>
      </c>
      <c r="AN797" s="4">
        <f t="shared" si="103"/>
        <v>4.2913037990660102E-3</v>
      </c>
      <c r="AO797" s="3"/>
      <c r="AP797">
        <v>0</v>
      </c>
      <c r="AR797" t="s">
        <v>0</v>
      </c>
      <c r="AT797" s="2" t="s">
        <v>66</v>
      </c>
      <c r="AU797" s="1" t="e">
        <f t="shared" si="99"/>
        <v>#VALUE!</v>
      </c>
      <c r="AV797" s="1" t="e">
        <f t="shared" si="100"/>
        <v>#VALUE!</v>
      </c>
      <c r="AW797" s="1" t="e">
        <f t="shared" si="101"/>
        <v>#VALUE!</v>
      </c>
    </row>
    <row r="798" spans="1:49" x14ac:dyDescent="0.2">
      <c r="A798">
        <v>796</v>
      </c>
      <c r="B798" t="s">
        <v>22069</v>
      </c>
      <c r="C798" t="s">
        <v>22068</v>
      </c>
      <c r="F798" t="s">
        <v>22067</v>
      </c>
      <c r="G798" t="s">
        <v>15</v>
      </c>
      <c r="H798" t="s">
        <v>14</v>
      </c>
      <c r="I798" t="s">
        <v>22066</v>
      </c>
      <c r="J798" t="s">
        <v>22065</v>
      </c>
      <c r="K798" t="s">
        <v>22064</v>
      </c>
      <c r="L798" t="s">
        <v>22063</v>
      </c>
      <c r="M798" t="s">
        <v>3727</v>
      </c>
      <c r="N798">
        <v>4</v>
      </c>
      <c r="O798" t="s">
        <v>22062</v>
      </c>
      <c r="P798" t="s">
        <v>22061</v>
      </c>
      <c r="Q798" t="s">
        <v>22060</v>
      </c>
      <c r="R798" s="7">
        <v>40269</v>
      </c>
      <c r="S798" s="8">
        <f t="shared" si="96"/>
        <v>2010</v>
      </c>
      <c r="T798" s="8">
        <v>2010</v>
      </c>
      <c r="U798" s="8">
        <f t="shared" si="97"/>
        <v>12</v>
      </c>
      <c r="V798" s="7">
        <v>40269</v>
      </c>
      <c r="W798" t="s">
        <v>22059</v>
      </c>
      <c r="X798" s="2">
        <v>0.78500000000000003</v>
      </c>
      <c r="Y798" s="6">
        <f t="shared" si="102"/>
        <v>2.0955126665065004E-2</v>
      </c>
      <c r="AA798">
        <v>10752196</v>
      </c>
      <c r="AB798">
        <v>5000154401</v>
      </c>
      <c r="AC798">
        <v>10990763</v>
      </c>
      <c r="AD798" t="s">
        <v>5</v>
      </c>
      <c r="AE798">
        <v>17</v>
      </c>
      <c r="AF798">
        <v>2</v>
      </c>
      <c r="AH798" t="s">
        <v>22058</v>
      </c>
      <c r="AI798" t="s">
        <v>22057</v>
      </c>
      <c r="AJ798" t="s">
        <v>22056</v>
      </c>
      <c r="AK798" t="s">
        <v>22055</v>
      </c>
      <c r="AL798">
        <v>8</v>
      </c>
      <c r="AM798" s="5">
        <f t="shared" si="98"/>
        <v>0.66666666666666663</v>
      </c>
      <c r="AN798" s="4">
        <f t="shared" si="103"/>
        <v>1.0097185409567082E-3</v>
      </c>
      <c r="AO798" s="3"/>
      <c r="AP798">
        <v>0</v>
      </c>
      <c r="AR798" t="s">
        <v>0</v>
      </c>
      <c r="AT798" s="2">
        <v>2.569</v>
      </c>
      <c r="AU798" s="1">
        <f t="shared" si="99"/>
        <v>1.4971504227832515</v>
      </c>
      <c r="AV798" s="1">
        <f t="shared" si="100"/>
        <v>1.0982422603010857</v>
      </c>
      <c r="AW798" s="1">
        <f t="shared" si="101"/>
        <v>0.69933409781891975</v>
      </c>
    </row>
    <row r="799" spans="1:49" x14ac:dyDescent="0.2">
      <c r="A799">
        <v>797</v>
      </c>
      <c r="B799" t="s">
        <v>22054</v>
      </c>
      <c r="F799" t="s">
        <v>22053</v>
      </c>
      <c r="G799" t="s">
        <v>15</v>
      </c>
      <c r="H799" t="s">
        <v>14</v>
      </c>
      <c r="I799" t="s">
        <v>22052</v>
      </c>
      <c r="J799">
        <v>60019616</v>
      </c>
      <c r="K799" t="s">
        <v>6872</v>
      </c>
      <c r="L799" t="s">
        <v>6871</v>
      </c>
      <c r="M799" t="s">
        <v>58</v>
      </c>
      <c r="N799">
        <v>3</v>
      </c>
      <c r="O799" t="s">
        <v>22051</v>
      </c>
      <c r="P799" t="s">
        <v>22050</v>
      </c>
      <c r="Q799" t="s">
        <v>22049</v>
      </c>
      <c r="R799" s="7">
        <v>40269</v>
      </c>
      <c r="S799" s="8">
        <f t="shared" si="96"/>
        <v>2010</v>
      </c>
      <c r="T799" s="8">
        <v>2010</v>
      </c>
      <c r="U799" s="8">
        <f t="shared" si="97"/>
        <v>12</v>
      </c>
      <c r="V799" s="7">
        <v>40269</v>
      </c>
      <c r="W799" t="s">
        <v>22048</v>
      </c>
      <c r="X799" s="2">
        <v>0.12</v>
      </c>
      <c r="Y799" s="6">
        <f t="shared" si="102"/>
        <v>3.2033314647233121E-3</v>
      </c>
      <c r="AA799">
        <v>10059113</v>
      </c>
      <c r="AB799">
        <v>12658</v>
      </c>
      <c r="AD799" t="s">
        <v>5</v>
      </c>
      <c r="AE799">
        <v>17</v>
      </c>
      <c r="AF799">
        <v>2</v>
      </c>
      <c r="AH799" t="s">
        <v>22047</v>
      </c>
      <c r="AI799" t="s">
        <v>22046</v>
      </c>
      <c r="AJ799" t="s">
        <v>22045</v>
      </c>
      <c r="AK799" t="s">
        <v>22044</v>
      </c>
      <c r="AL799">
        <v>0</v>
      </c>
      <c r="AM799" s="5">
        <f t="shared" si="98"/>
        <v>0</v>
      </c>
      <c r="AN799" s="4">
        <f t="shared" si="103"/>
        <v>0</v>
      </c>
      <c r="AO799" s="3"/>
      <c r="AP799">
        <v>0</v>
      </c>
      <c r="AR799" t="s">
        <v>0</v>
      </c>
      <c r="AT799" s="2" t="s">
        <v>66</v>
      </c>
      <c r="AU799" s="1">
        <f t="shared" si="99"/>
        <v>0.22423320253063184</v>
      </c>
      <c r="AV799" s="1">
        <f t="shared" si="100"/>
        <v>0.16016657323616562</v>
      </c>
      <c r="AW799" s="1">
        <f t="shared" si="101"/>
        <v>9.6099943941699364E-2</v>
      </c>
    </row>
    <row r="800" spans="1:49" x14ac:dyDescent="0.2">
      <c r="A800">
        <v>798</v>
      </c>
      <c r="B800" t="s">
        <v>22043</v>
      </c>
      <c r="C800" t="s">
        <v>22042</v>
      </c>
      <c r="E800">
        <v>19915901</v>
      </c>
      <c r="F800" t="s">
        <v>22041</v>
      </c>
      <c r="G800" t="s">
        <v>15</v>
      </c>
      <c r="H800" t="s">
        <v>14</v>
      </c>
      <c r="I800" t="s">
        <v>22040</v>
      </c>
      <c r="J800">
        <v>60005400</v>
      </c>
      <c r="K800" t="s">
        <v>22039</v>
      </c>
      <c r="L800" t="s">
        <v>22038</v>
      </c>
      <c r="M800" t="s">
        <v>235</v>
      </c>
      <c r="N800">
        <v>10</v>
      </c>
      <c r="O800" t="s">
        <v>22037</v>
      </c>
      <c r="P800" t="s">
        <v>22036</v>
      </c>
      <c r="Q800" t="s">
        <v>22035</v>
      </c>
      <c r="R800" s="7">
        <v>40269</v>
      </c>
      <c r="S800" s="8">
        <f t="shared" si="96"/>
        <v>2010</v>
      </c>
      <c r="T800" s="8">
        <v>2010</v>
      </c>
      <c r="U800" s="8">
        <f t="shared" si="97"/>
        <v>12</v>
      </c>
      <c r="V800" s="7">
        <v>40269</v>
      </c>
      <c r="W800" t="s">
        <v>22034</v>
      </c>
      <c r="X800" s="2">
        <v>0.76700000000000002</v>
      </c>
      <c r="Y800" s="6">
        <f t="shared" si="102"/>
        <v>2.0474626945356504E-2</v>
      </c>
      <c r="AA800">
        <v>1741551</v>
      </c>
      <c r="AB800">
        <v>16597</v>
      </c>
      <c r="AC800" t="s">
        <v>22033</v>
      </c>
      <c r="AD800" t="s">
        <v>5</v>
      </c>
      <c r="AE800">
        <v>33</v>
      </c>
      <c r="AF800">
        <v>2</v>
      </c>
      <c r="AH800" t="s">
        <v>13619</v>
      </c>
      <c r="AI800" t="s">
        <v>22032</v>
      </c>
      <c r="AJ800" t="s">
        <v>22031</v>
      </c>
      <c r="AK800" t="s">
        <v>22030</v>
      </c>
      <c r="AL800">
        <v>37</v>
      </c>
      <c r="AM800" s="5">
        <f t="shared" si="98"/>
        <v>3.0833333333333335</v>
      </c>
      <c r="AN800" s="4">
        <f t="shared" si="103"/>
        <v>4.6699482519247763E-3</v>
      </c>
      <c r="AO800" s="3"/>
      <c r="AP800">
        <v>0</v>
      </c>
      <c r="AR800" t="s">
        <v>0</v>
      </c>
      <c r="AT800" s="2" t="s">
        <v>66</v>
      </c>
      <c r="AU800" s="1">
        <f t="shared" si="99"/>
        <v>1.5733223337326987</v>
      </c>
      <c r="AV800" s="1">
        <f t="shared" si="100"/>
        <v>1.2572287598640641</v>
      </c>
      <c r="AW800" s="1">
        <f t="shared" si="101"/>
        <v>0.94113518599542934</v>
      </c>
    </row>
    <row r="801" spans="1:49" x14ac:dyDescent="0.2">
      <c r="A801">
        <v>799</v>
      </c>
      <c r="B801" t="s">
        <v>22029</v>
      </c>
      <c r="C801" t="s">
        <v>22028</v>
      </c>
      <c r="F801" t="s">
        <v>22027</v>
      </c>
      <c r="G801" t="s">
        <v>15</v>
      </c>
      <c r="H801" t="s">
        <v>14</v>
      </c>
      <c r="I801" t="s">
        <v>22026</v>
      </c>
      <c r="J801">
        <v>60012059</v>
      </c>
      <c r="K801" t="s">
        <v>22025</v>
      </c>
      <c r="L801" t="s">
        <v>22024</v>
      </c>
      <c r="M801" t="s">
        <v>1918</v>
      </c>
      <c r="N801">
        <v>1</v>
      </c>
      <c r="O801" t="s">
        <v>22023</v>
      </c>
      <c r="P801">
        <v>6602698319</v>
      </c>
      <c r="Q801">
        <v>60012059</v>
      </c>
      <c r="R801" s="7">
        <v>40269</v>
      </c>
      <c r="S801" s="8">
        <f t="shared" si="96"/>
        <v>2010</v>
      </c>
      <c r="T801" s="8">
        <v>2010</v>
      </c>
      <c r="U801" s="8">
        <f t="shared" si="97"/>
        <v>12</v>
      </c>
      <c r="V801" s="7">
        <v>40269</v>
      </c>
      <c r="W801" t="s">
        <v>22022</v>
      </c>
      <c r="X801" s="2">
        <v>0.38800000000000001</v>
      </c>
      <c r="Y801" s="6">
        <f t="shared" si="102"/>
        <v>1.0357438402605376E-2</v>
      </c>
      <c r="AA801">
        <v>19903413</v>
      </c>
      <c r="AB801">
        <v>19700173015</v>
      </c>
      <c r="AC801">
        <v>19903421</v>
      </c>
      <c r="AD801" t="s">
        <v>5</v>
      </c>
      <c r="AE801">
        <v>65</v>
      </c>
      <c r="AF801">
        <v>2</v>
      </c>
      <c r="AH801" t="s">
        <v>10010</v>
      </c>
      <c r="AI801" t="s">
        <v>22021</v>
      </c>
      <c r="AJ801" t="s">
        <v>22020</v>
      </c>
      <c r="AK801" t="s">
        <v>22019</v>
      </c>
      <c r="AL801">
        <v>4</v>
      </c>
      <c r="AM801" s="5">
        <f t="shared" si="98"/>
        <v>0.33333333333333331</v>
      </c>
      <c r="AN801" s="4">
        <f t="shared" si="103"/>
        <v>5.048592704783541E-4</v>
      </c>
      <c r="AO801" s="3"/>
      <c r="AP801">
        <v>0</v>
      </c>
      <c r="AQ801" t="s">
        <v>22018</v>
      </c>
      <c r="AR801" t="s">
        <v>22017</v>
      </c>
      <c r="AS801" t="s">
        <v>1908</v>
      </c>
      <c r="AT801" s="2">
        <v>1.109</v>
      </c>
      <c r="AU801" s="1">
        <f t="shared" si="99"/>
        <v>0.74016646629672689</v>
      </c>
      <c r="AV801" s="1">
        <f t="shared" si="100"/>
        <v>0.54311488365418659</v>
      </c>
      <c r="AW801" s="1">
        <f t="shared" si="101"/>
        <v>0.34606330101164606</v>
      </c>
    </row>
    <row r="802" spans="1:49" x14ac:dyDescent="0.2">
      <c r="A802">
        <v>800</v>
      </c>
      <c r="B802" t="s">
        <v>22016</v>
      </c>
      <c r="C802" t="s">
        <v>22015</v>
      </c>
      <c r="F802" t="s">
        <v>22014</v>
      </c>
      <c r="G802" t="s">
        <v>15</v>
      </c>
      <c r="H802" t="s">
        <v>14</v>
      </c>
      <c r="I802" t="s">
        <v>22013</v>
      </c>
      <c r="J802">
        <v>60029445</v>
      </c>
      <c r="K802" t="s">
        <v>5991</v>
      </c>
      <c r="L802" t="s">
        <v>5990</v>
      </c>
      <c r="M802" t="s">
        <v>43</v>
      </c>
      <c r="N802">
        <v>2</v>
      </c>
      <c r="O802" t="s">
        <v>22012</v>
      </c>
      <c r="P802" t="s">
        <v>22011</v>
      </c>
      <c r="Q802" t="s">
        <v>22010</v>
      </c>
      <c r="R802" s="7">
        <v>40269</v>
      </c>
      <c r="S802" s="8">
        <f t="shared" si="96"/>
        <v>2010</v>
      </c>
      <c r="T802" s="8">
        <v>2010</v>
      </c>
      <c r="U802" s="8">
        <f t="shared" si="97"/>
        <v>12</v>
      </c>
      <c r="V802" s="7">
        <v>40269</v>
      </c>
      <c r="W802" t="s">
        <v>3106</v>
      </c>
      <c r="X802" s="2">
        <v>1.137</v>
      </c>
      <c r="Y802" s="6">
        <f t="shared" si="102"/>
        <v>3.0351565628253384E-2</v>
      </c>
      <c r="AA802">
        <v>189251</v>
      </c>
      <c r="AB802">
        <v>17336</v>
      </c>
      <c r="AD802" t="s">
        <v>5</v>
      </c>
      <c r="AE802">
        <v>46</v>
      </c>
      <c r="AF802">
        <v>2</v>
      </c>
      <c r="AG802">
        <v>5461636</v>
      </c>
      <c r="AH802" t="s">
        <v>22009</v>
      </c>
      <c r="AI802" t="s">
        <v>22008</v>
      </c>
      <c r="AK802" t="s">
        <v>22007</v>
      </c>
      <c r="AL802">
        <v>10</v>
      </c>
      <c r="AM802" s="5">
        <f t="shared" si="98"/>
        <v>0.83333333333333337</v>
      </c>
      <c r="AN802" s="4">
        <f t="shared" si="103"/>
        <v>1.2621481761958854E-3</v>
      </c>
      <c r="AO802" s="3"/>
      <c r="AP802">
        <v>0</v>
      </c>
      <c r="AR802" t="s">
        <v>22006</v>
      </c>
      <c r="AS802" t="s">
        <v>4070</v>
      </c>
      <c r="AT802" s="2" t="s">
        <v>66</v>
      </c>
      <c r="AU802" s="1">
        <f t="shared" si="99"/>
        <v>2.1624740392636133</v>
      </c>
      <c r="AV802" s="1">
        <f t="shared" si="100"/>
        <v>1.5806856902224635</v>
      </c>
      <c r="AW802" s="1">
        <f t="shared" si="101"/>
        <v>0.99889734118131357</v>
      </c>
    </row>
    <row r="803" spans="1:49" x14ac:dyDescent="0.2">
      <c r="A803">
        <v>801</v>
      </c>
      <c r="B803" t="s">
        <v>22005</v>
      </c>
      <c r="C803" t="s">
        <v>22004</v>
      </c>
      <c r="F803" t="s">
        <v>22003</v>
      </c>
      <c r="G803" t="s">
        <v>15</v>
      </c>
      <c r="H803" t="s">
        <v>14</v>
      </c>
      <c r="I803" t="s">
        <v>22002</v>
      </c>
      <c r="J803">
        <v>60016849</v>
      </c>
      <c r="K803" t="s">
        <v>17470</v>
      </c>
      <c r="L803" t="s">
        <v>2551</v>
      </c>
      <c r="M803" t="s">
        <v>685</v>
      </c>
      <c r="N803">
        <v>2</v>
      </c>
      <c r="O803" t="s">
        <v>22001</v>
      </c>
      <c r="P803" t="s">
        <v>22000</v>
      </c>
      <c r="Q803" t="s">
        <v>17467</v>
      </c>
      <c r="R803" s="7">
        <v>40269</v>
      </c>
      <c r="S803" s="8">
        <f t="shared" si="96"/>
        <v>2010</v>
      </c>
      <c r="T803" s="8">
        <v>2010</v>
      </c>
      <c r="U803" s="8">
        <f t="shared" si="97"/>
        <v>12</v>
      </c>
      <c r="V803" s="7">
        <v>40269</v>
      </c>
      <c r="W803" t="s">
        <v>3106</v>
      </c>
      <c r="X803" s="2">
        <v>1.137</v>
      </c>
      <c r="Y803" s="6">
        <f t="shared" si="102"/>
        <v>3.0351565628253384E-2</v>
      </c>
      <c r="AA803">
        <v>189251</v>
      </c>
      <c r="AB803">
        <v>17336</v>
      </c>
      <c r="AD803" t="s">
        <v>5</v>
      </c>
      <c r="AE803">
        <v>46</v>
      </c>
      <c r="AF803">
        <v>2</v>
      </c>
      <c r="AG803">
        <v>5461659</v>
      </c>
      <c r="AH803" t="s">
        <v>21999</v>
      </c>
      <c r="AI803" t="s">
        <v>21998</v>
      </c>
      <c r="AK803" t="s">
        <v>21997</v>
      </c>
      <c r="AL803">
        <v>15</v>
      </c>
      <c r="AM803" s="5">
        <f t="shared" si="98"/>
        <v>1.25</v>
      </c>
      <c r="AN803" s="4">
        <f t="shared" si="103"/>
        <v>1.8932222642938281E-3</v>
      </c>
      <c r="AO803" s="3"/>
      <c r="AP803">
        <v>0</v>
      </c>
      <c r="AR803" t="s">
        <v>0</v>
      </c>
      <c r="AT803" s="2" t="s">
        <v>66</v>
      </c>
      <c r="AU803" s="1">
        <f t="shared" si="99"/>
        <v>2.1814062619065515</v>
      </c>
      <c r="AV803" s="1">
        <f t="shared" si="100"/>
        <v>1.6122393946273608</v>
      </c>
      <c r="AW803" s="1">
        <f t="shared" si="101"/>
        <v>1.0430725273481696</v>
      </c>
    </row>
    <row r="804" spans="1:49" x14ac:dyDescent="0.2">
      <c r="A804">
        <v>802</v>
      </c>
      <c r="B804" t="s">
        <v>21996</v>
      </c>
      <c r="C804" t="s">
        <v>21995</v>
      </c>
      <c r="F804" t="s">
        <v>21994</v>
      </c>
      <c r="G804" t="s">
        <v>15</v>
      </c>
      <c r="H804" t="s">
        <v>14</v>
      </c>
      <c r="I804" t="s">
        <v>21993</v>
      </c>
      <c r="J804">
        <v>60030788</v>
      </c>
      <c r="K804" t="s">
        <v>21992</v>
      </c>
      <c r="L804" t="s">
        <v>21991</v>
      </c>
      <c r="M804" t="s">
        <v>199</v>
      </c>
      <c r="N804">
        <v>4</v>
      </c>
      <c r="O804" t="s">
        <v>21990</v>
      </c>
      <c r="P804" t="s">
        <v>21989</v>
      </c>
      <c r="Q804" t="s">
        <v>21988</v>
      </c>
      <c r="R804" s="7">
        <v>40269</v>
      </c>
      <c r="S804" s="8">
        <f t="shared" si="96"/>
        <v>2010</v>
      </c>
      <c r="T804" s="8">
        <v>2010</v>
      </c>
      <c r="U804" s="8">
        <f t="shared" si="97"/>
        <v>12</v>
      </c>
      <c r="V804" s="7">
        <v>40269</v>
      </c>
      <c r="W804" t="s">
        <v>14710</v>
      </c>
      <c r="X804" s="2">
        <v>0.371</v>
      </c>
      <c r="Y804" s="6">
        <f t="shared" si="102"/>
        <v>9.9036331117695747E-3</v>
      </c>
      <c r="AA804">
        <v>214922</v>
      </c>
      <c r="AB804">
        <v>28117</v>
      </c>
      <c r="AC804">
        <v>13474065</v>
      </c>
      <c r="AD804" t="s">
        <v>5</v>
      </c>
      <c r="AE804">
        <v>49</v>
      </c>
      <c r="AF804" t="s">
        <v>21900</v>
      </c>
      <c r="AG804" t="s">
        <v>21987</v>
      </c>
      <c r="AI804" t="s">
        <v>21986</v>
      </c>
      <c r="AK804" t="s">
        <v>21985</v>
      </c>
      <c r="AL804">
        <v>7</v>
      </c>
      <c r="AM804" s="5">
        <f t="shared" si="98"/>
        <v>0.58333333333333337</v>
      </c>
      <c r="AN804" s="4">
        <f t="shared" si="103"/>
        <v>8.835037233371198E-4</v>
      </c>
      <c r="AO804" s="3"/>
      <c r="AP804">
        <v>0</v>
      </c>
      <c r="AR804" t="s">
        <v>0</v>
      </c>
      <c r="AT804" s="2">
        <v>1.48</v>
      </c>
      <c r="AU804" s="1">
        <f t="shared" si="99"/>
        <v>0.71975942952398375</v>
      </c>
      <c r="AV804" s="1">
        <f t="shared" si="100"/>
        <v>0.53935684175533471</v>
      </c>
      <c r="AW804" s="1">
        <f t="shared" si="101"/>
        <v>0.35895425398668562</v>
      </c>
    </row>
    <row r="805" spans="1:49" x14ac:dyDescent="0.2">
      <c r="A805">
        <v>803</v>
      </c>
      <c r="B805" t="s">
        <v>21984</v>
      </c>
      <c r="C805" t="s">
        <v>21983</v>
      </c>
      <c r="F805" t="s">
        <v>21982</v>
      </c>
      <c r="G805" t="s">
        <v>15</v>
      </c>
      <c r="H805" t="s">
        <v>14</v>
      </c>
      <c r="I805" t="s">
        <v>21981</v>
      </c>
      <c r="J805">
        <v>60011001</v>
      </c>
      <c r="K805" t="s">
        <v>21980</v>
      </c>
      <c r="L805" t="s">
        <v>3864</v>
      </c>
      <c r="M805" t="s">
        <v>199</v>
      </c>
      <c r="N805">
        <v>6</v>
      </c>
      <c r="O805" t="s">
        <v>21979</v>
      </c>
      <c r="P805" t="s">
        <v>21978</v>
      </c>
      <c r="Q805" t="s">
        <v>21977</v>
      </c>
      <c r="R805" s="7">
        <v>40269</v>
      </c>
      <c r="S805" s="8">
        <f t="shared" si="96"/>
        <v>2010</v>
      </c>
      <c r="T805" s="8">
        <v>2010</v>
      </c>
      <c r="U805" s="8">
        <f t="shared" si="97"/>
        <v>12</v>
      </c>
      <c r="V805" s="7">
        <v>40269</v>
      </c>
      <c r="W805" t="s">
        <v>14710</v>
      </c>
      <c r="X805" s="2">
        <v>0.371</v>
      </c>
      <c r="Y805" s="6">
        <f t="shared" si="102"/>
        <v>9.9036331117695747E-3</v>
      </c>
      <c r="AA805">
        <v>214922</v>
      </c>
      <c r="AB805">
        <v>28117</v>
      </c>
      <c r="AC805">
        <v>13474065</v>
      </c>
      <c r="AD805" t="s">
        <v>5</v>
      </c>
      <c r="AE805">
        <v>49</v>
      </c>
      <c r="AF805" t="s">
        <v>21900</v>
      </c>
      <c r="AG805" t="s">
        <v>21976</v>
      </c>
      <c r="AI805" t="s">
        <v>21975</v>
      </c>
      <c r="AK805" t="s">
        <v>21974</v>
      </c>
      <c r="AL805">
        <v>9</v>
      </c>
      <c r="AM805" s="5">
        <f t="shared" si="98"/>
        <v>0.75</v>
      </c>
      <c r="AN805" s="4">
        <f t="shared" si="103"/>
        <v>1.1359333585762969E-3</v>
      </c>
      <c r="AO805" s="3"/>
      <c r="AP805">
        <v>0</v>
      </c>
      <c r="AR805" t="s">
        <v>0</v>
      </c>
      <c r="AT805" s="2">
        <v>1.48</v>
      </c>
      <c r="AU805" s="1">
        <f t="shared" si="99"/>
        <v>0.7273323185811591</v>
      </c>
      <c r="AV805" s="1">
        <f t="shared" si="100"/>
        <v>0.55197832351729359</v>
      </c>
      <c r="AW805" s="1">
        <f t="shared" si="101"/>
        <v>0.37662432845342808</v>
      </c>
    </row>
    <row r="806" spans="1:49" x14ac:dyDescent="0.2">
      <c r="A806">
        <v>804</v>
      </c>
      <c r="B806" t="s">
        <v>21973</v>
      </c>
      <c r="C806" t="s">
        <v>21972</v>
      </c>
      <c r="F806" t="s">
        <v>21971</v>
      </c>
      <c r="G806" t="s">
        <v>15</v>
      </c>
      <c r="H806" t="s">
        <v>14</v>
      </c>
      <c r="I806" t="s">
        <v>21970</v>
      </c>
      <c r="J806">
        <v>60033154</v>
      </c>
      <c r="K806" t="s">
        <v>687</v>
      </c>
      <c r="L806" t="s">
        <v>686</v>
      </c>
      <c r="M806" t="s">
        <v>685</v>
      </c>
      <c r="N806">
        <v>3</v>
      </c>
      <c r="O806" t="s">
        <v>21969</v>
      </c>
      <c r="P806" t="s">
        <v>21968</v>
      </c>
      <c r="Q806" t="s">
        <v>11049</v>
      </c>
      <c r="R806" s="7">
        <v>40269</v>
      </c>
      <c r="S806" s="8">
        <f t="shared" si="96"/>
        <v>2010</v>
      </c>
      <c r="T806" s="8">
        <v>2010</v>
      </c>
      <c r="U806" s="8">
        <f t="shared" si="97"/>
        <v>12</v>
      </c>
      <c r="V806" s="7">
        <v>40269</v>
      </c>
      <c r="W806" t="s">
        <v>3106</v>
      </c>
      <c r="X806" s="2">
        <v>1.137</v>
      </c>
      <c r="Y806" s="6">
        <f t="shared" si="102"/>
        <v>3.0351565628253384E-2</v>
      </c>
      <c r="AA806">
        <v>189251</v>
      </c>
      <c r="AB806">
        <v>17336</v>
      </c>
      <c r="AD806" t="s">
        <v>5</v>
      </c>
      <c r="AE806">
        <v>46</v>
      </c>
      <c r="AF806">
        <v>2</v>
      </c>
      <c r="AG806">
        <v>5461642</v>
      </c>
      <c r="AH806" t="s">
        <v>21967</v>
      </c>
      <c r="AI806" t="s">
        <v>21966</v>
      </c>
      <c r="AK806" t="s">
        <v>21965</v>
      </c>
      <c r="AL806">
        <v>24</v>
      </c>
      <c r="AM806" s="5">
        <f t="shared" si="98"/>
        <v>2</v>
      </c>
      <c r="AN806" s="4">
        <f t="shared" si="103"/>
        <v>3.0291556228701248E-3</v>
      </c>
      <c r="AO806" s="3"/>
      <c r="AP806">
        <v>0</v>
      </c>
      <c r="AQ806" t="s">
        <v>2085</v>
      </c>
      <c r="AR806" t="s">
        <v>0</v>
      </c>
      <c r="AS806" t="s">
        <v>2084</v>
      </c>
      <c r="AT806" s="2" t="s">
        <v>66</v>
      </c>
      <c r="AU806" s="1">
        <f t="shared" si="99"/>
        <v>2.2154842626638405</v>
      </c>
      <c r="AV806" s="1">
        <f t="shared" si="100"/>
        <v>1.6690360625561753</v>
      </c>
      <c r="AW806" s="1">
        <f t="shared" si="101"/>
        <v>1.1225878624485102</v>
      </c>
    </row>
    <row r="807" spans="1:49" x14ac:dyDescent="0.2">
      <c r="A807">
        <v>805</v>
      </c>
      <c r="B807" t="s">
        <v>21964</v>
      </c>
      <c r="C807" t="s">
        <v>21963</v>
      </c>
      <c r="F807" t="s">
        <v>21962</v>
      </c>
      <c r="G807" t="s">
        <v>15</v>
      </c>
      <c r="H807" t="s">
        <v>14</v>
      </c>
      <c r="I807" t="s">
        <v>21961</v>
      </c>
      <c r="J807" t="s">
        <v>21960</v>
      </c>
      <c r="K807" t="s">
        <v>21959</v>
      </c>
      <c r="L807" t="s">
        <v>21958</v>
      </c>
      <c r="M807" t="s">
        <v>2445</v>
      </c>
      <c r="N807">
        <v>5</v>
      </c>
      <c r="O807" t="s">
        <v>21957</v>
      </c>
      <c r="P807" t="s">
        <v>21956</v>
      </c>
      <c r="Q807" t="s">
        <v>21955</v>
      </c>
      <c r="R807" s="7">
        <v>40269</v>
      </c>
      <c r="S807" s="8">
        <f t="shared" si="96"/>
        <v>2010</v>
      </c>
      <c r="T807" s="8">
        <v>2010</v>
      </c>
      <c r="U807" s="8">
        <f t="shared" si="97"/>
        <v>12</v>
      </c>
      <c r="V807" s="7">
        <v>40269</v>
      </c>
      <c r="W807" t="s">
        <v>3106</v>
      </c>
      <c r="X807" s="2">
        <v>1.137</v>
      </c>
      <c r="Y807" s="6">
        <f t="shared" si="102"/>
        <v>3.0351565628253384E-2</v>
      </c>
      <c r="AA807">
        <v>189251</v>
      </c>
      <c r="AB807">
        <v>17336</v>
      </c>
      <c r="AD807" t="s">
        <v>5</v>
      </c>
      <c r="AE807">
        <v>46</v>
      </c>
      <c r="AF807">
        <v>2</v>
      </c>
      <c r="AG807">
        <v>5461663</v>
      </c>
      <c r="AH807" t="s">
        <v>21954</v>
      </c>
      <c r="AI807" t="s">
        <v>21953</v>
      </c>
      <c r="AK807" t="s">
        <v>21952</v>
      </c>
      <c r="AL807">
        <v>6</v>
      </c>
      <c r="AM807" s="5">
        <f t="shared" si="98"/>
        <v>0.5</v>
      </c>
      <c r="AN807" s="4">
        <f t="shared" si="103"/>
        <v>7.572889057175312E-4</v>
      </c>
      <c r="AO807" s="3"/>
      <c r="AP807">
        <v>0</v>
      </c>
      <c r="AR807" t="s">
        <v>0</v>
      </c>
      <c r="AT807" s="2" t="s">
        <v>66</v>
      </c>
      <c r="AU807" s="1">
        <f t="shared" si="99"/>
        <v>2.1473282611492626</v>
      </c>
      <c r="AV807" s="1">
        <f t="shared" si="100"/>
        <v>1.5554427266985458</v>
      </c>
      <c r="AW807" s="1">
        <f t="shared" si="101"/>
        <v>0.96355719224782876</v>
      </c>
    </row>
    <row r="808" spans="1:49" x14ac:dyDescent="0.2">
      <c r="A808">
        <v>806</v>
      </c>
      <c r="B808" t="s">
        <v>21951</v>
      </c>
      <c r="C808" t="s">
        <v>21950</v>
      </c>
      <c r="E808">
        <v>20388296</v>
      </c>
      <c r="F808" t="s">
        <v>21949</v>
      </c>
      <c r="G808" t="s">
        <v>15</v>
      </c>
      <c r="H808" t="s">
        <v>14</v>
      </c>
      <c r="I808" t="s">
        <v>21948</v>
      </c>
      <c r="J808">
        <v>60064799</v>
      </c>
      <c r="K808" t="s">
        <v>21947</v>
      </c>
      <c r="L808" t="s">
        <v>1467</v>
      </c>
      <c r="M808" t="s">
        <v>685</v>
      </c>
      <c r="N808">
        <v>2</v>
      </c>
      <c r="O808" t="s">
        <v>21946</v>
      </c>
      <c r="P808" t="s">
        <v>21945</v>
      </c>
      <c r="Q808" t="s">
        <v>21944</v>
      </c>
      <c r="R808" s="7">
        <v>40269</v>
      </c>
      <c r="S808" s="8">
        <f t="shared" si="96"/>
        <v>2010</v>
      </c>
      <c r="T808" s="8">
        <v>2010</v>
      </c>
      <c r="U808" s="8">
        <f t="shared" si="97"/>
        <v>12</v>
      </c>
      <c r="V808" s="7">
        <v>40269</v>
      </c>
      <c r="W808" t="s">
        <v>13384</v>
      </c>
      <c r="X808" s="2">
        <v>0.749</v>
      </c>
      <c r="Y808" s="6">
        <f t="shared" si="102"/>
        <v>1.9994127225648008E-2</v>
      </c>
      <c r="AA808" t="s">
        <v>13383</v>
      </c>
      <c r="AB808">
        <v>20311</v>
      </c>
      <c r="AD808" t="s">
        <v>5</v>
      </c>
      <c r="AE808">
        <v>39</v>
      </c>
      <c r="AF808">
        <v>2</v>
      </c>
      <c r="AH808" t="s">
        <v>21943</v>
      </c>
      <c r="AI808" t="s">
        <v>21942</v>
      </c>
      <c r="AJ808" t="s">
        <v>21941</v>
      </c>
      <c r="AK808" t="s">
        <v>21940</v>
      </c>
      <c r="AL808">
        <v>7</v>
      </c>
      <c r="AM808" s="5">
        <f t="shared" si="98"/>
        <v>0.58333333333333337</v>
      </c>
      <c r="AN808" s="4">
        <f t="shared" si="103"/>
        <v>8.835037233371198E-4</v>
      </c>
      <c r="AO808" s="3"/>
      <c r="AP808">
        <v>1</v>
      </c>
      <c r="AR808" t="s">
        <v>0</v>
      </c>
      <c r="AT808" s="2">
        <v>2.3769999999999998</v>
      </c>
      <c r="AU808" s="1">
        <f t="shared" si="99"/>
        <v>1.4260940174954742</v>
      </c>
      <c r="AV808" s="1">
        <f t="shared" si="100"/>
        <v>1.0438815474492564</v>
      </c>
      <c r="AW808" s="1">
        <f t="shared" si="101"/>
        <v>0.6616690774030386</v>
      </c>
    </row>
    <row r="809" spans="1:49" x14ac:dyDescent="0.2">
      <c r="A809">
        <v>807</v>
      </c>
      <c r="B809" t="s">
        <v>21939</v>
      </c>
      <c r="C809" t="s">
        <v>21938</v>
      </c>
      <c r="E809">
        <v>20388297</v>
      </c>
      <c r="F809" t="s">
        <v>21937</v>
      </c>
      <c r="G809" t="s">
        <v>15</v>
      </c>
      <c r="H809" t="s">
        <v>14</v>
      </c>
      <c r="I809" t="s">
        <v>21936</v>
      </c>
      <c r="J809" t="s">
        <v>21935</v>
      </c>
      <c r="K809" t="s">
        <v>21934</v>
      </c>
      <c r="L809" t="s">
        <v>21933</v>
      </c>
      <c r="M809" t="s">
        <v>95</v>
      </c>
      <c r="N809">
        <v>5</v>
      </c>
      <c r="O809" t="s">
        <v>21932</v>
      </c>
      <c r="P809" t="s">
        <v>21931</v>
      </c>
      <c r="Q809" t="s">
        <v>21930</v>
      </c>
      <c r="R809" s="7">
        <v>40269</v>
      </c>
      <c r="S809" s="8">
        <f t="shared" si="96"/>
        <v>2010</v>
      </c>
      <c r="T809" s="8">
        <v>2010</v>
      </c>
      <c r="U809" s="8">
        <f t="shared" si="97"/>
        <v>12</v>
      </c>
      <c r="V809" s="7">
        <v>40269</v>
      </c>
      <c r="W809" t="s">
        <v>13384</v>
      </c>
      <c r="X809" s="2">
        <v>0.749</v>
      </c>
      <c r="Y809" s="6">
        <f t="shared" si="102"/>
        <v>1.9994127225648008E-2</v>
      </c>
      <c r="AA809" t="s">
        <v>13383</v>
      </c>
      <c r="AB809">
        <v>20311</v>
      </c>
      <c r="AD809" t="s">
        <v>5</v>
      </c>
      <c r="AE809">
        <v>39</v>
      </c>
      <c r="AF809">
        <v>2</v>
      </c>
      <c r="AH809" t="s">
        <v>21929</v>
      </c>
      <c r="AI809" t="s">
        <v>21928</v>
      </c>
      <c r="AJ809" t="s">
        <v>21927</v>
      </c>
      <c r="AK809" t="s">
        <v>21926</v>
      </c>
      <c r="AL809">
        <v>4</v>
      </c>
      <c r="AM809" s="5">
        <f t="shared" si="98"/>
        <v>0.33333333333333331</v>
      </c>
      <c r="AN809" s="4">
        <f t="shared" si="103"/>
        <v>5.048592704783541E-4</v>
      </c>
      <c r="AO809" s="3"/>
      <c r="AP809">
        <v>1</v>
      </c>
      <c r="AR809" t="s">
        <v>0</v>
      </c>
      <c r="AT809" s="2">
        <v>2.3769999999999998</v>
      </c>
      <c r="AU809" s="1">
        <f t="shared" si="99"/>
        <v>1.414734683909711</v>
      </c>
      <c r="AV809" s="1">
        <f t="shared" si="100"/>
        <v>1.0249493248063182</v>
      </c>
      <c r="AW809" s="1">
        <f t="shared" si="101"/>
        <v>0.63516396570292499</v>
      </c>
    </row>
    <row r="810" spans="1:49" x14ac:dyDescent="0.2">
      <c r="A810">
        <v>808</v>
      </c>
      <c r="B810" t="s">
        <v>21925</v>
      </c>
      <c r="C810" t="s">
        <v>21924</v>
      </c>
      <c r="F810" t="s">
        <v>21923</v>
      </c>
      <c r="G810" t="s">
        <v>15</v>
      </c>
      <c r="H810" t="s">
        <v>14</v>
      </c>
      <c r="I810" t="s">
        <v>21922</v>
      </c>
      <c r="J810" t="s">
        <v>21921</v>
      </c>
      <c r="K810" t="s">
        <v>21920</v>
      </c>
      <c r="L810" t="s">
        <v>21919</v>
      </c>
      <c r="M810" t="s">
        <v>95</v>
      </c>
      <c r="N810">
        <v>3</v>
      </c>
      <c r="O810" t="s">
        <v>21918</v>
      </c>
      <c r="P810" t="s">
        <v>21917</v>
      </c>
      <c r="Q810" t="s">
        <v>21916</v>
      </c>
      <c r="R810" s="7">
        <v>40269</v>
      </c>
      <c r="S810" s="8">
        <f t="shared" si="96"/>
        <v>2010</v>
      </c>
      <c r="T810" s="8">
        <v>2010</v>
      </c>
      <c r="U810" s="8">
        <f t="shared" si="97"/>
        <v>12</v>
      </c>
      <c r="V810" s="7">
        <v>40269</v>
      </c>
      <c r="W810" t="s">
        <v>3106</v>
      </c>
      <c r="X810" s="2">
        <v>1.137</v>
      </c>
      <c r="Y810" s="6">
        <f t="shared" si="102"/>
        <v>3.0351565628253384E-2</v>
      </c>
      <c r="AA810">
        <v>189251</v>
      </c>
      <c r="AB810">
        <v>17336</v>
      </c>
      <c r="AD810" t="s">
        <v>5</v>
      </c>
      <c r="AE810">
        <v>46</v>
      </c>
      <c r="AF810">
        <v>2</v>
      </c>
      <c r="AG810">
        <v>5461639</v>
      </c>
      <c r="AH810" t="s">
        <v>21915</v>
      </c>
      <c r="AI810" t="s">
        <v>21914</v>
      </c>
      <c r="AK810" t="s">
        <v>21913</v>
      </c>
      <c r="AL810">
        <v>125</v>
      </c>
      <c r="AM810" s="5">
        <f t="shared" si="98"/>
        <v>10.416666666666666</v>
      </c>
      <c r="AN810" s="4">
        <f t="shared" si="103"/>
        <v>1.5776852202448566E-2</v>
      </c>
      <c r="AO810" s="3"/>
      <c r="AP810">
        <v>0</v>
      </c>
      <c r="AQ810" t="s">
        <v>21912</v>
      </c>
      <c r="AR810" t="s">
        <v>0</v>
      </c>
      <c r="AS810" t="s">
        <v>21911</v>
      </c>
      <c r="AT810" s="2" t="s">
        <v>66</v>
      </c>
      <c r="AU810" s="1">
        <f t="shared" si="99"/>
        <v>2.5979151600511936</v>
      </c>
      <c r="AV810" s="1">
        <f t="shared" si="100"/>
        <v>2.3064208915350974</v>
      </c>
      <c r="AW810" s="1">
        <f t="shared" si="101"/>
        <v>2.0149266230190013</v>
      </c>
    </row>
    <row r="811" spans="1:49" x14ac:dyDescent="0.2">
      <c r="A811">
        <v>809</v>
      </c>
      <c r="B811" t="s">
        <v>21910</v>
      </c>
      <c r="C811" t="s">
        <v>21909</v>
      </c>
      <c r="F811" t="s">
        <v>21908</v>
      </c>
      <c r="G811" t="s">
        <v>15</v>
      </c>
      <c r="H811" t="s">
        <v>14</v>
      </c>
      <c r="I811" t="s">
        <v>21907</v>
      </c>
      <c r="J811" t="s">
        <v>21906</v>
      </c>
      <c r="K811" t="s">
        <v>21905</v>
      </c>
      <c r="L811" t="s">
        <v>21904</v>
      </c>
      <c r="M811" t="s">
        <v>16280</v>
      </c>
      <c r="N811">
        <v>6</v>
      </c>
      <c r="O811" t="s">
        <v>21903</v>
      </c>
      <c r="P811" t="s">
        <v>21902</v>
      </c>
      <c r="Q811" t="s">
        <v>21901</v>
      </c>
      <c r="R811" s="7">
        <v>40269</v>
      </c>
      <c r="S811" s="8">
        <f t="shared" si="96"/>
        <v>2010</v>
      </c>
      <c r="T811" s="8">
        <v>2010</v>
      </c>
      <c r="U811" s="8">
        <f t="shared" si="97"/>
        <v>12</v>
      </c>
      <c r="V811" s="7">
        <v>40269</v>
      </c>
      <c r="W811" t="s">
        <v>14710</v>
      </c>
      <c r="X811" s="2">
        <v>0.371</v>
      </c>
      <c r="Y811" s="6">
        <f t="shared" si="102"/>
        <v>9.9036331117695747E-3</v>
      </c>
      <c r="AA811">
        <v>214922</v>
      </c>
      <c r="AB811">
        <v>28117</v>
      </c>
      <c r="AC811">
        <v>13474065</v>
      </c>
      <c r="AD811" t="s">
        <v>5</v>
      </c>
      <c r="AE811">
        <v>49</v>
      </c>
      <c r="AF811" t="s">
        <v>21900</v>
      </c>
      <c r="AG811" t="s">
        <v>21899</v>
      </c>
      <c r="AI811" t="s">
        <v>21898</v>
      </c>
      <c r="AK811" t="s">
        <v>21897</v>
      </c>
      <c r="AL811">
        <v>18</v>
      </c>
      <c r="AM811" s="5">
        <f t="shared" si="98"/>
        <v>1.5</v>
      </c>
      <c r="AN811" s="4">
        <f t="shared" si="103"/>
        <v>2.2718667171525938E-3</v>
      </c>
      <c r="AO811" s="3"/>
      <c r="AP811">
        <v>0</v>
      </c>
      <c r="AR811" t="s">
        <v>0</v>
      </c>
      <c r="AT811" s="2">
        <v>1.48</v>
      </c>
      <c r="AU811" s="1">
        <f t="shared" si="99"/>
        <v>0.76141031933844805</v>
      </c>
      <c r="AV811" s="1">
        <f t="shared" si="100"/>
        <v>0.60877499144610836</v>
      </c>
      <c r="AW811" s="1">
        <f t="shared" si="101"/>
        <v>0.45613966355376884</v>
      </c>
    </row>
    <row r="812" spans="1:49" x14ac:dyDescent="0.2">
      <c r="A812">
        <v>810</v>
      </c>
      <c r="B812" t="s">
        <v>21896</v>
      </c>
      <c r="C812" t="s">
        <v>21895</v>
      </c>
      <c r="F812" t="s">
        <v>21894</v>
      </c>
      <c r="G812" t="s">
        <v>15</v>
      </c>
      <c r="H812" t="s">
        <v>14</v>
      </c>
      <c r="I812" t="s">
        <v>21893</v>
      </c>
      <c r="J812" t="s">
        <v>21892</v>
      </c>
      <c r="K812" t="s">
        <v>21891</v>
      </c>
      <c r="L812" t="s">
        <v>21890</v>
      </c>
      <c r="M812" t="s">
        <v>6235</v>
      </c>
      <c r="N812">
        <v>2</v>
      </c>
      <c r="O812" t="s">
        <v>21889</v>
      </c>
      <c r="P812" t="s">
        <v>21888</v>
      </c>
      <c r="Q812" t="s">
        <v>21887</v>
      </c>
      <c r="R812" s="7">
        <v>40269</v>
      </c>
      <c r="S812" s="8">
        <f t="shared" si="96"/>
        <v>2010</v>
      </c>
      <c r="T812" s="8">
        <v>2010</v>
      </c>
      <c r="U812" s="8">
        <f t="shared" si="97"/>
        <v>12</v>
      </c>
      <c r="V812" s="7">
        <v>40269</v>
      </c>
      <c r="W812" t="s">
        <v>3106</v>
      </c>
      <c r="X812" s="2">
        <v>1.137</v>
      </c>
      <c r="Y812" s="6">
        <f t="shared" si="102"/>
        <v>3.0351565628253384E-2</v>
      </c>
      <c r="AA812">
        <v>189251</v>
      </c>
      <c r="AB812">
        <v>17336</v>
      </c>
      <c r="AD812" t="s">
        <v>5</v>
      </c>
      <c r="AE812">
        <v>46</v>
      </c>
      <c r="AF812">
        <v>2</v>
      </c>
      <c r="AG812">
        <v>5461671</v>
      </c>
      <c r="AH812" t="s">
        <v>21886</v>
      </c>
      <c r="AI812" t="s">
        <v>21885</v>
      </c>
      <c r="AK812" t="s">
        <v>21884</v>
      </c>
      <c r="AL812">
        <v>30</v>
      </c>
      <c r="AM812" s="5">
        <f t="shared" si="98"/>
        <v>2.5</v>
      </c>
      <c r="AN812" s="4">
        <f t="shared" si="103"/>
        <v>3.7864445285876562E-3</v>
      </c>
      <c r="AO812" s="3"/>
      <c r="AP812">
        <v>0</v>
      </c>
      <c r="AR812" t="s">
        <v>0</v>
      </c>
      <c r="AT812" s="2" t="s">
        <v>66</v>
      </c>
      <c r="AU812" s="1">
        <f t="shared" si="99"/>
        <v>2.2382029298353663</v>
      </c>
      <c r="AV812" s="1">
        <f t="shared" si="100"/>
        <v>1.7069005078420518</v>
      </c>
      <c r="AW812" s="1">
        <f t="shared" si="101"/>
        <v>1.1755980858487374</v>
      </c>
    </row>
    <row r="813" spans="1:49" x14ac:dyDescent="0.2">
      <c r="A813">
        <v>811</v>
      </c>
      <c r="B813" t="s">
        <v>21883</v>
      </c>
      <c r="C813" t="s">
        <v>21882</v>
      </c>
      <c r="F813" t="s">
        <v>21881</v>
      </c>
      <c r="G813" t="s">
        <v>15</v>
      </c>
      <c r="H813" t="s">
        <v>14</v>
      </c>
      <c r="I813" t="s">
        <v>21880</v>
      </c>
      <c r="J813" t="s">
        <v>21879</v>
      </c>
      <c r="K813" t="s">
        <v>21878</v>
      </c>
      <c r="L813" t="s">
        <v>21877</v>
      </c>
      <c r="M813" t="s">
        <v>6196</v>
      </c>
      <c r="N813">
        <v>5</v>
      </c>
      <c r="O813" t="s">
        <v>21876</v>
      </c>
      <c r="P813" t="s">
        <v>21875</v>
      </c>
      <c r="Q813" t="s">
        <v>21874</v>
      </c>
      <c r="R813" s="7">
        <v>40269</v>
      </c>
      <c r="S813" s="8">
        <f t="shared" si="96"/>
        <v>2010</v>
      </c>
      <c r="T813" s="8">
        <v>2010</v>
      </c>
      <c r="U813" s="8">
        <f t="shared" si="97"/>
        <v>12</v>
      </c>
      <c r="V813" s="7">
        <v>40269</v>
      </c>
      <c r="W813" t="s">
        <v>1259</v>
      </c>
      <c r="X813" s="2">
        <v>0.30199999999999999</v>
      </c>
      <c r="Y813" s="6">
        <f t="shared" si="102"/>
        <v>8.0617175195536687E-3</v>
      </c>
      <c r="AA813">
        <v>9296212</v>
      </c>
      <c r="AB813">
        <v>20725</v>
      </c>
      <c r="AD813" t="s">
        <v>5</v>
      </c>
      <c r="AE813">
        <v>53</v>
      </c>
      <c r="AF813">
        <v>2</v>
      </c>
      <c r="AH813" t="s">
        <v>21873</v>
      </c>
      <c r="AI813" t="s">
        <v>21872</v>
      </c>
      <c r="AJ813" t="s">
        <v>21871</v>
      </c>
      <c r="AK813" t="s">
        <v>21870</v>
      </c>
      <c r="AL813">
        <v>1</v>
      </c>
      <c r="AM813" s="5">
        <f t="shared" si="98"/>
        <v>8.3333333333333329E-2</v>
      </c>
      <c r="AN813" s="4">
        <f t="shared" si="103"/>
        <v>1.2621481761958852E-4</v>
      </c>
      <c r="AO813" s="3"/>
      <c r="AP813">
        <v>0</v>
      </c>
      <c r="AR813" t="s">
        <v>0</v>
      </c>
      <c r="AT813" s="2">
        <v>1.671</v>
      </c>
      <c r="AU813" s="1">
        <f t="shared" si="99"/>
        <v>0.56810667089734435</v>
      </c>
      <c r="AV813" s="1">
        <f t="shared" si="100"/>
        <v>0.4093966168586628</v>
      </c>
      <c r="AW813" s="1">
        <f t="shared" si="101"/>
        <v>0.25068656281998125</v>
      </c>
    </row>
    <row r="814" spans="1:49" x14ac:dyDescent="0.2">
      <c r="A814">
        <v>812</v>
      </c>
      <c r="B814" t="s">
        <v>21869</v>
      </c>
      <c r="C814" t="s">
        <v>21868</v>
      </c>
      <c r="F814" t="s">
        <v>21867</v>
      </c>
      <c r="G814" t="s">
        <v>15</v>
      </c>
      <c r="H814" t="s">
        <v>14</v>
      </c>
      <c r="I814" t="s">
        <v>21866</v>
      </c>
      <c r="J814">
        <v>60012620</v>
      </c>
      <c r="K814" t="s">
        <v>21865</v>
      </c>
      <c r="L814" t="s">
        <v>8841</v>
      </c>
      <c r="M814" t="s">
        <v>1308</v>
      </c>
      <c r="N814">
        <v>1</v>
      </c>
      <c r="O814" t="s">
        <v>21864</v>
      </c>
      <c r="P814">
        <v>6507084644</v>
      </c>
      <c r="Q814">
        <v>60012620</v>
      </c>
      <c r="R814" s="7">
        <v>40269</v>
      </c>
      <c r="S814" s="8">
        <f t="shared" si="96"/>
        <v>2010</v>
      </c>
      <c r="T814" s="8">
        <v>2010</v>
      </c>
      <c r="U814" s="8">
        <f t="shared" si="97"/>
        <v>12</v>
      </c>
      <c r="V814" s="7">
        <v>40269</v>
      </c>
      <c r="W814" t="s">
        <v>21863</v>
      </c>
      <c r="X814" s="2">
        <v>0.46300000000000002</v>
      </c>
      <c r="Y814" s="6">
        <f t="shared" si="102"/>
        <v>1.2359520568057447E-2</v>
      </c>
      <c r="AA814">
        <v>13704621</v>
      </c>
      <c r="AB814">
        <v>24806</v>
      </c>
      <c r="AC814" t="s">
        <v>21862</v>
      </c>
      <c r="AD814" t="s">
        <v>5</v>
      </c>
      <c r="AE814">
        <v>31</v>
      </c>
      <c r="AF814">
        <v>2</v>
      </c>
      <c r="AH814" t="s">
        <v>21861</v>
      </c>
      <c r="AI814" t="s">
        <v>21860</v>
      </c>
      <c r="AJ814" t="s">
        <v>21859</v>
      </c>
      <c r="AK814" t="s">
        <v>21858</v>
      </c>
      <c r="AL814">
        <v>0</v>
      </c>
      <c r="AM814" s="5">
        <f t="shared" si="98"/>
        <v>0</v>
      </c>
      <c r="AN814" s="4">
        <f t="shared" si="103"/>
        <v>0</v>
      </c>
      <c r="AO814" s="3"/>
      <c r="AP814">
        <v>0</v>
      </c>
      <c r="AR814" t="s">
        <v>0</v>
      </c>
      <c r="AT814" s="2">
        <v>2.9079999999999999</v>
      </c>
      <c r="AU814" s="1">
        <f t="shared" si="99"/>
        <v>0.86516643976402119</v>
      </c>
      <c r="AV814" s="1">
        <f t="shared" si="100"/>
        <v>0.61797602840287236</v>
      </c>
      <c r="AW814" s="1">
        <f t="shared" si="101"/>
        <v>0.37078561704172341</v>
      </c>
    </row>
    <row r="815" spans="1:49" x14ac:dyDescent="0.2">
      <c r="A815">
        <v>813</v>
      </c>
      <c r="B815" t="s">
        <v>21857</v>
      </c>
      <c r="C815" t="s">
        <v>21856</v>
      </c>
      <c r="F815" t="s">
        <v>21855</v>
      </c>
      <c r="G815" t="s">
        <v>15</v>
      </c>
      <c r="H815" t="s">
        <v>14</v>
      </c>
      <c r="I815" t="s">
        <v>21854</v>
      </c>
      <c r="J815">
        <v>60068535</v>
      </c>
      <c r="K815" t="s">
        <v>21853</v>
      </c>
      <c r="L815" t="s">
        <v>6623</v>
      </c>
      <c r="M815" t="s">
        <v>6622</v>
      </c>
      <c r="N815">
        <v>1</v>
      </c>
      <c r="O815" t="s">
        <v>21852</v>
      </c>
      <c r="P815">
        <v>16402414700</v>
      </c>
      <c r="Q815">
        <v>60068535</v>
      </c>
      <c r="R815" s="7">
        <v>40269</v>
      </c>
      <c r="S815" s="8">
        <f t="shared" si="96"/>
        <v>2010</v>
      </c>
      <c r="T815" s="8">
        <v>2010</v>
      </c>
      <c r="U815" s="8">
        <f t="shared" si="97"/>
        <v>12</v>
      </c>
      <c r="V815" s="7">
        <v>40269</v>
      </c>
      <c r="W815" t="s">
        <v>18138</v>
      </c>
      <c r="X815" s="2">
        <v>0.185</v>
      </c>
      <c r="Y815" s="6">
        <f t="shared" si="102"/>
        <v>4.9384693414484399E-3</v>
      </c>
      <c r="AA815">
        <v>7352727</v>
      </c>
      <c r="AB815">
        <v>32478</v>
      </c>
      <c r="AD815" t="s">
        <v>5</v>
      </c>
      <c r="AE815">
        <v>53</v>
      </c>
      <c r="AF815">
        <v>4</v>
      </c>
      <c r="AH815" t="s">
        <v>14949</v>
      </c>
      <c r="AI815" t="s">
        <v>21851</v>
      </c>
      <c r="AK815" t="s">
        <v>21850</v>
      </c>
      <c r="AL815">
        <v>11</v>
      </c>
      <c r="AM815" s="5">
        <f t="shared" si="98"/>
        <v>0.91666666666666663</v>
      </c>
      <c r="AN815" s="4">
        <f t="shared" si="103"/>
        <v>1.3883629938154739E-3</v>
      </c>
      <c r="AO815" s="3"/>
      <c r="AP815">
        <v>0</v>
      </c>
      <c r="AQ815" t="s">
        <v>21849</v>
      </c>
      <c r="AR815">
        <v>1954</v>
      </c>
      <c r="AS815" t="s">
        <v>21848</v>
      </c>
      <c r="AT815" s="2" t="s">
        <v>66</v>
      </c>
      <c r="AU815" s="1">
        <f t="shared" si="99"/>
        <v>0.387343743715855</v>
      </c>
      <c r="AV815" s="1">
        <f t="shared" si="100"/>
        <v>0.31634161676319572</v>
      </c>
      <c r="AW815" s="1">
        <f t="shared" si="101"/>
        <v>0.24533948981053638</v>
      </c>
    </row>
    <row r="816" spans="1:49" x14ac:dyDescent="0.2">
      <c r="A816">
        <v>814</v>
      </c>
      <c r="B816" t="s">
        <v>21847</v>
      </c>
      <c r="C816" t="s">
        <v>21846</v>
      </c>
      <c r="F816" t="s">
        <v>21845</v>
      </c>
      <c r="G816" t="s">
        <v>15</v>
      </c>
      <c r="H816" t="s">
        <v>14</v>
      </c>
      <c r="I816" t="s">
        <v>21844</v>
      </c>
      <c r="J816" t="s">
        <v>21843</v>
      </c>
      <c r="K816" t="s">
        <v>21842</v>
      </c>
      <c r="L816" t="s">
        <v>21841</v>
      </c>
      <c r="M816" t="s">
        <v>2445</v>
      </c>
      <c r="N816">
        <v>4</v>
      </c>
      <c r="O816" t="s">
        <v>21840</v>
      </c>
      <c r="P816" t="s">
        <v>21839</v>
      </c>
      <c r="Q816" t="s">
        <v>21838</v>
      </c>
      <c r="R816" s="7">
        <v>40269</v>
      </c>
      <c r="S816" s="8">
        <f t="shared" si="96"/>
        <v>2010</v>
      </c>
      <c r="T816" s="8">
        <v>2010</v>
      </c>
      <c r="U816" s="8">
        <f t="shared" si="97"/>
        <v>12</v>
      </c>
      <c r="V816" s="7">
        <v>40269</v>
      </c>
      <c r="W816" t="s">
        <v>4788</v>
      </c>
      <c r="X816" s="2">
        <v>0.75</v>
      </c>
      <c r="Y816" s="6">
        <f t="shared" si="102"/>
        <v>2.0020821654520703E-2</v>
      </c>
      <c r="AA816" t="s">
        <v>4787</v>
      </c>
      <c r="AB816">
        <v>29221</v>
      </c>
      <c r="AD816" t="s">
        <v>5</v>
      </c>
      <c r="AE816">
        <v>17</v>
      </c>
      <c r="AF816">
        <v>4</v>
      </c>
      <c r="AG816">
        <v>42503</v>
      </c>
      <c r="AI816" t="s">
        <v>21837</v>
      </c>
      <c r="AK816" t="s">
        <v>21836</v>
      </c>
      <c r="AL816">
        <v>13</v>
      </c>
      <c r="AM816" s="5">
        <f t="shared" si="98"/>
        <v>1.0833333333333333</v>
      </c>
      <c r="AN816" s="4">
        <f t="shared" si="103"/>
        <v>1.6407926290546509E-3</v>
      </c>
      <c r="AO816" s="3"/>
      <c r="AP816">
        <v>0</v>
      </c>
      <c r="AR816" t="s">
        <v>0</v>
      </c>
      <c r="AT816" s="2">
        <v>2.0230000000000001</v>
      </c>
      <c r="AU816" s="1">
        <f t="shared" si="99"/>
        <v>1.4506812946880887</v>
      </c>
      <c r="AV816" s="1">
        <f t="shared" si="100"/>
        <v>1.0830807141787677</v>
      </c>
      <c r="AW816" s="1">
        <f t="shared" si="101"/>
        <v>0.71548013366944663</v>
      </c>
    </row>
    <row r="817" spans="1:49" x14ac:dyDescent="0.2">
      <c r="A817">
        <v>815</v>
      </c>
      <c r="B817" t="s">
        <v>21835</v>
      </c>
      <c r="C817" t="s">
        <v>21834</v>
      </c>
      <c r="F817" t="s">
        <v>21833</v>
      </c>
      <c r="G817" t="s">
        <v>15</v>
      </c>
      <c r="H817" t="s">
        <v>14</v>
      </c>
      <c r="I817" t="s">
        <v>8894</v>
      </c>
      <c r="J817">
        <v>60026263</v>
      </c>
      <c r="K817" t="s">
        <v>21832</v>
      </c>
      <c r="L817" t="s">
        <v>873</v>
      </c>
      <c r="M817" t="s">
        <v>872</v>
      </c>
      <c r="N817">
        <v>2</v>
      </c>
      <c r="O817" t="s">
        <v>21831</v>
      </c>
      <c r="P817" t="s">
        <v>21830</v>
      </c>
      <c r="Q817" t="s">
        <v>21829</v>
      </c>
      <c r="R817" s="7">
        <v>40269</v>
      </c>
      <c r="S817" s="8">
        <f t="shared" si="96"/>
        <v>2010</v>
      </c>
      <c r="T817" s="8">
        <v>2010</v>
      </c>
      <c r="U817" s="8">
        <f t="shared" si="97"/>
        <v>12</v>
      </c>
      <c r="V817" s="7">
        <v>40269</v>
      </c>
      <c r="W817" t="s">
        <v>15407</v>
      </c>
      <c r="X817" s="2">
        <v>0.375</v>
      </c>
      <c r="Y817" s="6">
        <f t="shared" si="102"/>
        <v>1.0010410827260351E-2</v>
      </c>
      <c r="AA817">
        <v>135194</v>
      </c>
      <c r="AB817">
        <v>24918</v>
      </c>
      <c r="AD817" t="s">
        <v>5</v>
      </c>
      <c r="AE817">
        <v>46</v>
      </c>
      <c r="AF817">
        <v>9</v>
      </c>
      <c r="AH817" t="s">
        <v>21828</v>
      </c>
      <c r="AI817" t="s">
        <v>21827</v>
      </c>
      <c r="AK817" t="s">
        <v>21826</v>
      </c>
      <c r="AL817">
        <v>14</v>
      </c>
      <c r="AM817" s="5">
        <f t="shared" si="98"/>
        <v>1.1666666666666667</v>
      </c>
      <c r="AN817" s="4">
        <f t="shared" si="103"/>
        <v>1.7670074466742396E-3</v>
      </c>
      <c r="AO817" s="3"/>
      <c r="AP817">
        <v>0</v>
      </c>
      <c r="AR817" t="s">
        <v>0</v>
      </c>
      <c r="AT817" s="2">
        <v>1.3140000000000001</v>
      </c>
      <c r="AU817" s="1">
        <f t="shared" si="99"/>
        <v>0.75373898130845174</v>
      </c>
      <c r="AV817" s="1">
        <f t="shared" si="100"/>
        <v>0.58887091369672961</v>
      </c>
      <c r="AW817" s="1">
        <f t="shared" si="101"/>
        <v>0.42400284608500732</v>
      </c>
    </row>
    <row r="818" spans="1:49" x14ac:dyDescent="0.2">
      <c r="A818">
        <v>816</v>
      </c>
      <c r="B818" t="s">
        <v>21825</v>
      </c>
      <c r="C818" t="s">
        <v>21824</v>
      </c>
      <c r="F818" t="s">
        <v>21823</v>
      </c>
      <c r="G818" t="s">
        <v>15</v>
      </c>
      <c r="H818" t="s">
        <v>14</v>
      </c>
      <c r="I818" t="s">
        <v>21822</v>
      </c>
      <c r="J818">
        <v>60109880</v>
      </c>
      <c r="K818" t="s">
        <v>18140</v>
      </c>
      <c r="L818" t="s">
        <v>6623</v>
      </c>
      <c r="M818" t="s">
        <v>6622</v>
      </c>
      <c r="N818">
        <v>4</v>
      </c>
      <c r="O818" t="s">
        <v>21821</v>
      </c>
      <c r="P818" t="s">
        <v>21820</v>
      </c>
      <c r="Q818" t="s">
        <v>21819</v>
      </c>
      <c r="R818" s="7">
        <v>40269</v>
      </c>
      <c r="S818" s="8">
        <f t="shared" si="96"/>
        <v>2010</v>
      </c>
      <c r="T818" s="8">
        <v>2010</v>
      </c>
      <c r="U818" s="8">
        <f t="shared" si="97"/>
        <v>12</v>
      </c>
      <c r="V818" s="7">
        <v>40269</v>
      </c>
      <c r="W818" t="s">
        <v>18138</v>
      </c>
      <c r="X818" s="2">
        <v>0.185</v>
      </c>
      <c r="Y818" s="6">
        <f t="shared" si="102"/>
        <v>4.9384693414484399E-3</v>
      </c>
      <c r="AA818">
        <v>7352727</v>
      </c>
      <c r="AB818">
        <v>32478</v>
      </c>
      <c r="AD818" t="s">
        <v>5</v>
      </c>
      <c r="AE818">
        <v>53</v>
      </c>
      <c r="AF818">
        <v>4</v>
      </c>
      <c r="AH818" t="s">
        <v>21402</v>
      </c>
      <c r="AI818" t="s">
        <v>21818</v>
      </c>
      <c r="AK818" t="s">
        <v>21817</v>
      </c>
      <c r="AL818">
        <v>3</v>
      </c>
      <c r="AM818" s="5">
        <f t="shared" si="98"/>
        <v>0.25</v>
      </c>
      <c r="AN818" s="4">
        <f t="shared" si="103"/>
        <v>3.786444528587656E-4</v>
      </c>
      <c r="AO818" s="3"/>
      <c r="AP818">
        <v>0</v>
      </c>
      <c r="AR818" t="s">
        <v>0</v>
      </c>
      <c r="AT818" s="2" t="s">
        <v>66</v>
      </c>
      <c r="AU818" s="1">
        <f t="shared" si="99"/>
        <v>0.35705218748715373</v>
      </c>
      <c r="AV818" s="1">
        <f t="shared" si="100"/>
        <v>0.26585568971536028</v>
      </c>
      <c r="AW818" s="1">
        <f t="shared" si="101"/>
        <v>0.17465919194356677</v>
      </c>
    </row>
    <row r="819" spans="1:49" x14ac:dyDescent="0.2">
      <c r="A819">
        <v>817</v>
      </c>
      <c r="B819" t="s">
        <v>21816</v>
      </c>
      <c r="C819" t="s">
        <v>21815</v>
      </c>
      <c r="D819" t="s">
        <v>21814</v>
      </c>
      <c r="E819">
        <v>20435004</v>
      </c>
      <c r="F819" t="s">
        <v>21813</v>
      </c>
      <c r="G819" t="s">
        <v>15</v>
      </c>
      <c r="H819" t="s">
        <v>14</v>
      </c>
      <c r="I819" t="s">
        <v>21812</v>
      </c>
      <c r="J819">
        <v>60002746</v>
      </c>
      <c r="K819" t="s">
        <v>21811</v>
      </c>
      <c r="L819" t="s">
        <v>15686</v>
      </c>
      <c r="M819" t="s">
        <v>43</v>
      </c>
      <c r="N819">
        <v>3</v>
      </c>
      <c r="O819" t="s">
        <v>21810</v>
      </c>
      <c r="P819" t="s">
        <v>21809</v>
      </c>
      <c r="Q819" t="s">
        <v>21808</v>
      </c>
      <c r="R819" s="7">
        <v>40269</v>
      </c>
      <c r="S819" s="8">
        <f t="shared" si="96"/>
        <v>2010</v>
      </c>
      <c r="T819" s="8">
        <v>2010</v>
      </c>
      <c r="U819" s="8">
        <f t="shared" si="97"/>
        <v>12</v>
      </c>
      <c r="V819" s="7">
        <v>40269</v>
      </c>
      <c r="W819" t="s">
        <v>21807</v>
      </c>
      <c r="X819" s="2">
        <v>9.6120000000000001</v>
      </c>
      <c r="Y819" s="6">
        <f t="shared" si="102"/>
        <v>0.25658685032433731</v>
      </c>
      <c r="AA819">
        <v>8966273</v>
      </c>
      <c r="AB819">
        <v>17978</v>
      </c>
      <c r="AD819" t="s">
        <v>5</v>
      </c>
      <c r="AE819">
        <v>66</v>
      </c>
      <c r="AF819">
        <v>2</v>
      </c>
      <c r="AH819" t="s">
        <v>13810</v>
      </c>
      <c r="AI819" t="s">
        <v>21806</v>
      </c>
      <c r="AJ819" t="s">
        <v>21805</v>
      </c>
      <c r="AK819" t="s">
        <v>21804</v>
      </c>
      <c r="AL819">
        <v>258</v>
      </c>
      <c r="AM819" s="5">
        <f t="shared" si="98"/>
        <v>21.5</v>
      </c>
      <c r="AN819" s="4">
        <f t="shared" si="103"/>
        <v>3.2563422945853841E-2</v>
      </c>
      <c r="AO819" s="3"/>
      <c r="AP819">
        <v>1</v>
      </c>
      <c r="AQ819" t="s">
        <v>2542</v>
      </c>
      <c r="AR819" t="s">
        <v>21803</v>
      </c>
      <c r="AS819" t="s">
        <v>2540</v>
      </c>
      <c r="AT819" s="2">
        <v>17.172999999999998</v>
      </c>
      <c r="AU819" s="1">
        <f t="shared" si="99"/>
        <v>18.937982211079223</v>
      </c>
      <c r="AV819" s="1">
        <f t="shared" si="100"/>
        <v>14.457513663509559</v>
      </c>
      <c r="AW819" s="1">
        <f t="shared" si="101"/>
        <v>9.9770451159398874</v>
      </c>
    </row>
    <row r="820" spans="1:49" x14ac:dyDescent="0.2">
      <c r="A820">
        <v>818</v>
      </c>
      <c r="B820" t="s">
        <v>21802</v>
      </c>
      <c r="C820" t="s">
        <v>21801</v>
      </c>
      <c r="F820" t="s">
        <v>21800</v>
      </c>
      <c r="G820" t="s">
        <v>15</v>
      </c>
      <c r="H820" t="s">
        <v>14</v>
      </c>
      <c r="I820" t="s">
        <v>21799</v>
      </c>
      <c r="J820" t="s">
        <v>21798</v>
      </c>
      <c r="K820" t="s">
        <v>21797</v>
      </c>
      <c r="L820" t="s">
        <v>21796</v>
      </c>
      <c r="M820" t="s">
        <v>21795</v>
      </c>
      <c r="N820">
        <v>7</v>
      </c>
      <c r="O820" t="s">
        <v>21794</v>
      </c>
      <c r="P820" t="s">
        <v>21793</v>
      </c>
      <c r="Q820" t="s">
        <v>21792</v>
      </c>
      <c r="R820" s="7">
        <v>40269</v>
      </c>
      <c r="S820" s="8">
        <f t="shared" ref="S820:S883" si="104">YEAR(R820)</f>
        <v>2010</v>
      </c>
      <c r="T820" s="8">
        <v>2010</v>
      </c>
      <c r="U820" s="8">
        <f t="shared" ref="U820:U883" si="105">2022-T820</f>
        <v>12</v>
      </c>
      <c r="V820" s="7">
        <v>40269</v>
      </c>
      <c r="W820" t="s">
        <v>15407</v>
      </c>
      <c r="X820" s="2">
        <v>0.375</v>
      </c>
      <c r="Y820" s="6">
        <f t="shared" si="102"/>
        <v>1.0010410827260351E-2</v>
      </c>
      <c r="AA820">
        <v>135194</v>
      </c>
      <c r="AB820">
        <v>24918</v>
      </c>
      <c r="AD820" t="s">
        <v>5</v>
      </c>
      <c r="AE820">
        <v>46</v>
      </c>
      <c r="AF820">
        <v>9</v>
      </c>
      <c r="AH820" t="s">
        <v>21791</v>
      </c>
      <c r="AI820" t="s">
        <v>21790</v>
      </c>
      <c r="AK820" t="s">
        <v>21789</v>
      </c>
      <c r="AL820">
        <v>15</v>
      </c>
      <c r="AM820" s="5">
        <f t="shared" ref="AM820:AM883" si="106">AL820/U820</f>
        <v>1.25</v>
      </c>
      <c r="AN820" s="4">
        <f t="shared" si="103"/>
        <v>1.8932222642938281E-3</v>
      </c>
      <c r="AO820" s="3"/>
      <c r="AP820">
        <v>0</v>
      </c>
      <c r="AR820" t="s">
        <v>0</v>
      </c>
      <c r="AT820" s="2">
        <v>1.3140000000000001</v>
      </c>
      <c r="AU820" s="1">
        <f t="shared" ref="AU820:AU883" si="107">(Y820*0.7+AN820*0.3)*100</f>
        <v>0.75752542583703941</v>
      </c>
      <c r="AV820" s="1">
        <f t="shared" ref="AV820:AV883" si="108">(Y820*0.5+AN820*0.5)*100</f>
        <v>0.595181654577709</v>
      </c>
      <c r="AW820" s="1">
        <f t="shared" ref="AW820:AW883" si="109">(Y820*0.3+AN820*0.7)*100</f>
        <v>0.43283788331837847</v>
      </c>
    </row>
    <row r="821" spans="1:49" x14ac:dyDescent="0.2">
      <c r="A821">
        <v>819</v>
      </c>
      <c r="B821" t="s">
        <v>21788</v>
      </c>
      <c r="C821" t="s">
        <v>21787</v>
      </c>
      <c r="F821" t="s">
        <v>21786</v>
      </c>
      <c r="G821" t="s">
        <v>15</v>
      </c>
      <c r="H821" t="s">
        <v>14</v>
      </c>
      <c r="I821" t="s">
        <v>18141</v>
      </c>
      <c r="J821">
        <v>60109880</v>
      </c>
      <c r="K821" t="s">
        <v>18140</v>
      </c>
      <c r="L821" t="s">
        <v>6623</v>
      </c>
      <c r="M821" t="s">
        <v>6622</v>
      </c>
      <c r="N821">
        <v>1</v>
      </c>
      <c r="O821" t="s">
        <v>18139</v>
      </c>
      <c r="P821">
        <v>7006637151</v>
      </c>
      <c r="Q821">
        <v>60109880</v>
      </c>
      <c r="R821" s="7">
        <v>40269</v>
      </c>
      <c r="S821" s="8">
        <f t="shared" si="104"/>
        <v>2010</v>
      </c>
      <c r="T821" s="8">
        <v>2010</v>
      </c>
      <c r="U821" s="8">
        <f t="shared" si="105"/>
        <v>12</v>
      </c>
      <c r="V821" s="7">
        <v>40269</v>
      </c>
      <c r="W821" t="s">
        <v>18138</v>
      </c>
      <c r="X821" s="2">
        <v>0.185</v>
      </c>
      <c r="Y821" s="6">
        <f t="shared" si="102"/>
        <v>4.9384693414484399E-3</v>
      </c>
      <c r="AA821">
        <v>7352727</v>
      </c>
      <c r="AB821">
        <v>32478</v>
      </c>
      <c r="AD821" t="s">
        <v>5</v>
      </c>
      <c r="AE821">
        <v>53</v>
      </c>
      <c r="AF821">
        <v>4</v>
      </c>
      <c r="AH821" t="s">
        <v>21785</v>
      </c>
      <c r="AI821" t="s">
        <v>21784</v>
      </c>
      <c r="AK821" t="s">
        <v>21783</v>
      </c>
      <c r="AL821">
        <v>1</v>
      </c>
      <c r="AM821" s="5">
        <f t="shared" si="106"/>
        <v>8.3333333333333329E-2</v>
      </c>
      <c r="AN821" s="4">
        <f t="shared" si="103"/>
        <v>1.2621481761958852E-4</v>
      </c>
      <c r="AO821" s="3"/>
      <c r="AP821">
        <v>0</v>
      </c>
      <c r="AR821" t="s">
        <v>0</v>
      </c>
      <c r="AT821" s="2" t="s">
        <v>66</v>
      </c>
      <c r="AU821" s="1">
        <f t="shared" si="107"/>
        <v>0.34947929842997838</v>
      </c>
      <c r="AV821" s="1">
        <f t="shared" si="108"/>
        <v>0.2532342079534014</v>
      </c>
      <c r="AW821" s="1">
        <f t="shared" si="109"/>
        <v>0.1569891174768244</v>
      </c>
    </row>
    <row r="822" spans="1:49" x14ac:dyDescent="0.2">
      <c r="A822">
        <v>820</v>
      </c>
      <c r="B822" t="s">
        <v>21782</v>
      </c>
      <c r="C822" t="s">
        <v>21781</v>
      </c>
      <c r="F822" t="s">
        <v>21780</v>
      </c>
      <c r="G822" t="s">
        <v>15</v>
      </c>
      <c r="H822" t="s">
        <v>14</v>
      </c>
      <c r="I822" t="s">
        <v>21779</v>
      </c>
      <c r="J822">
        <v>60000179</v>
      </c>
      <c r="K822" t="s">
        <v>21778</v>
      </c>
      <c r="L822" t="s">
        <v>3546</v>
      </c>
      <c r="M822" t="s">
        <v>992</v>
      </c>
      <c r="N822">
        <v>7</v>
      </c>
      <c r="O822" t="s">
        <v>21777</v>
      </c>
      <c r="P822" t="s">
        <v>21776</v>
      </c>
      <c r="Q822" t="s">
        <v>21775</v>
      </c>
      <c r="R822" s="7">
        <v>40269</v>
      </c>
      <c r="S822" s="8">
        <f t="shared" si="104"/>
        <v>2010</v>
      </c>
      <c r="T822" s="8">
        <v>2010</v>
      </c>
      <c r="U822" s="8">
        <f t="shared" si="105"/>
        <v>12</v>
      </c>
      <c r="V822" s="7">
        <v>40269</v>
      </c>
      <c r="W822" t="s">
        <v>15407</v>
      </c>
      <c r="X822" s="2">
        <v>0.375</v>
      </c>
      <c r="Y822" s="6">
        <f t="shared" si="102"/>
        <v>1.0010410827260351E-2</v>
      </c>
      <c r="AA822">
        <v>135194</v>
      </c>
      <c r="AB822">
        <v>24918</v>
      </c>
      <c r="AD822" t="s">
        <v>5</v>
      </c>
      <c r="AE822">
        <v>46</v>
      </c>
      <c r="AF822">
        <v>9</v>
      </c>
      <c r="AH822" t="s">
        <v>21774</v>
      </c>
      <c r="AI822" t="s">
        <v>21773</v>
      </c>
      <c r="AK822" t="s">
        <v>21772</v>
      </c>
      <c r="AL822">
        <v>30</v>
      </c>
      <c r="AM822" s="5">
        <f t="shared" si="106"/>
        <v>2.5</v>
      </c>
      <c r="AN822" s="4">
        <f t="shared" si="103"/>
        <v>3.7864445285876562E-3</v>
      </c>
      <c r="AO822" s="3"/>
      <c r="AP822">
        <v>0</v>
      </c>
      <c r="AR822" t="s">
        <v>0</v>
      </c>
      <c r="AT822" s="2">
        <v>1.3140000000000001</v>
      </c>
      <c r="AU822" s="1">
        <f t="shared" si="107"/>
        <v>0.81432209376585429</v>
      </c>
      <c r="AV822" s="1">
        <f t="shared" si="108"/>
        <v>0.68984276779240039</v>
      </c>
      <c r="AW822" s="1">
        <f t="shared" si="109"/>
        <v>0.56536344181894638</v>
      </c>
    </row>
    <row r="823" spans="1:49" x14ac:dyDescent="0.2">
      <c r="A823">
        <v>821</v>
      </c>
      <c r="B823" t="s">
        <v>21771</v>
      </c>
      <c r="C823" t="s">
        <v>21770</v>
      </c>
      <c r="F823" t="s">
        <v>21769</v>
      </c>
      <c r="G823" t="s">
        <v>15</v>
      </c>
      <c r="H823" t="s">
        <v>14</v>
      </c>
      <c r="I823" t="s">
        <v>21768</v>
      </c>
      <c r="J823">
        <v>60006662</v>
      </c>
      <c r="K823" t="s">
        <v>15441</v>
      </c>
      <c r="L823" t="s">
        <v>15440</v>
      </c>
      <c r="M823" t="s">
        <v>992</v>
      </c>
      <c r="N823">
        <v>3</v>
      </c>
      <c r="O823" t="s">
        <v>21767</v>
      </c>
      <c r="P823" t="s">
        <v>21766</v>
      </c>
      <c r="Q823" t="s">
        <v>21765</v>
      </c>
      <c r="R823" s="7">
        <v>40269</v>
      </c>
      <c r="S823" s="8">
        <f t="shared" si="104"/>
        <v>2010</v>
      </c>
      <c r="T823" s="8">
        <v>2010</v>
      </c>
      <c r="U823" s="8">
        <f t="shared" si="105"/>
        <v>12</v>
      </c>
      <c r="V823" s="7">
        <v>40269</v>
      </c>
      <c r="W823" t="s">
        <v>15407</v>
      </c>
      <c r="X823" s="2">
        <v>0.375</v>
      </c>
      <c r="Y823" s="6">
        <f t="shared" si="102"/>
        <v>1.0010410827260351E-2</v>
      </c>
      <c r="AA823">
        <v>135194</v>
      </c>
      <c r="AB823">
        <v>24918</v>
      </c>
      <c r="AD823" t="s">
        <v>5</v>
      </c>
      <c r="AE823">
        <v>46</v>
      </c>
      <c r="AF823">
        <v>9</v>
      </c>
      <c r="AH823" t="s">
        <v>21764</v>
      </c>
      <c r="AI823" t="s">
        <v>21763</v>
      </c>
      <c r="AK823" t="s">
        <v>21762</v>
      </c>
      <c r="AL823">
        <v>9</v>
      </c>
      <c r="AM823" s="5">
        <f t="shared" si="106"/>
        <v>0.75</v>
      </c>
      <c r="AN823" s="4">
        <f t="shared" si="103"/>
        <v>1.1359333585762969E-3</v>
      </c>
      <c r="AO823" s="3"/>
      <c r="AP823">
        <v>0</v>
      </c>
      <c r="AR823" t="s">
        <v>0</v>
      </c>
      <c r="AT823" s="2">
        <v>1.3140000000000001</v>
      </c>
      <c r="AU823" s="1">
        <f t="shared" si="107"/>
        <v>0.73480675866551348</v>
      </c>
      <c r="AV823" s="1">
        <f t="shared" si="108"/>
        <v>0.55731720929183248</v>
      </c>
      <c r="AW823" s="1">
        <f t="shared" si="109"/>
        <v>0.37982765991815132</v>
      </c>
    </row>
    <row r="824" spans="1:49" x14ac:dyDescent="0.2">
      <c r="A824">
        <v>822</v>
      </c>
      <c r="B824" t="s">
        <v>21761</v>
      </c>
      <c r="C824" t="s">
        <v>21760</v>
      </c>
      <c r="F824" t="s">
        <v>21759</v>
      </c>
      <c r="G824" t="s">
        <v>15</v>
      </c>
      <c r="H824" t="s">
        <v>14</v>
      </c>
      <c r="I824" t="s">
        <v>21758</v>
      </c>
      <c r="J824" t="s">
        <v>21757</v>
      </c>
      <c r="K824" t="s">
        <v>21756</v>
      </c>
      <c r="L824" t="s">
        <v>12997</v>
      </c>
      <c r="M824" t="s">
        <v>2701</v>
      </c>
      <c r="N824">
        <v>4</v>
      </c>
      <c r="O824" t="s">
        <v>21755</v>
      </c>
      <c r="P824" t="s">
        <v>21754</v>
      </c>
      <c r="Q824" t="s">
        <v>21753</v>
      </c>
      <c r="R824" s="7">
        <v>40269</v>
      </c>
      <c r="S824" s="8">
        <f t="shared" si="104"/>
        <v>2010</v>
      </c>
      <c r="T824" s="8">
        <v>2010</v>
      </c>
      <c r="U824" s="8">
        <f t="shared" si="105"/>
        <v>12</v>
      </c>
      <c r="V824" s="7">
        <v>40269</v>
      </c>
      <c r="W824" t="s">
        <v>15407</v>
      </c>
      <c r="X824" s="2">
        <v>0.375</v>
      </c>
      <c r="Y824" s="6">
        <f t="shared" si="102"/>
        <v>1.0010410827260351E-2</v>
      </c>
      <c r="AA824">
        <v>135194</v>
      </c>
      <c r="AB824">
        <v>24918</v>
      </c>
      <c r="AD824" t="s">
        <v>5</v>
      </c>
      <c r="AE824">
        <v>46</v>
      </c>
      <c r="AF824">
        <v>9</v>
      </c>
      <c r="AH824" t="s">
        <v>21752</v>
      </c>
      <c r="AI824" t="s">
        <v>21751</v>
      </c>
      <c r="AK824" t="s">
        <v>21750</v>
      </c>
      <c r="AL824">
        <v>23</v>
      </c>
      <c r="AM824" s="5">
        <f t="shared" si="106"/>
        <v>1.9166666666666667</v>
      </c>
      <c r="AN824" s="4">
        <f t="shared" si="103"/>
        <v>2.9029408052505365E-3</v>
      </c>
      <c r="AO824" s="3"/>
      <c r="AP824">
        <v>0</v>
      </c>
      <c r="AR824" t="s">
        <v>0</v>
      </c>
      <c r="AT824" s="2">
        <v>1.3140000000000001</v>
      </c>
      <c r="AU824" s="1">
        <f t="shared" si="107"/>
        <v>0.7878169820657408</v>
      </c>
      <c r="AV824" s="1">
        <f t="shared" si="108"/>
        <v>0.64566758162554438</v>
      </c>
      <c r="AW824" s="1">
        <f t="shared" si="109"/>
        <v>0.50351818118534797</v>
      </c>
    </row>
    <row r="825" spans="1:49" x14ac:dyDescent="0.2">
      <c r="A825">
        <v>823</v>
      </c>
      <c r="B825" t="s">
        <v>21749</v>
      </c>
      <c r="C825" t="s">
        <v>21748</v>
      </c>
      <c r="F825" t="s">
        <v>21747</v>
      </c>
      <c r="G825" t="s">
        <v>15</v>
      </c>
      <c r="H825" t="s">
        <v>14</v>
      </c>
      <c r="I825" t="s">
        <v>21746</v>
      </c>
      <c r="J825">
        <v>60024872</v>
      </c>
      <c r="K825" t="s">
        <v>874</v>
      </c>
      <c r="L825" t="s">
        <v>873</v>
      </c>
      <c r="M825" t="s">
        <v>872</v>
      </c>
      <c r="N825">
        <v>3</v>
      </c>
      <c r="O825" t="s">
        <v>21745</v>
      </c>
      <c r="P825" t="s">
        <v>21744</v>
      </c>
      <c r="Q825" t="s">
        <v>6454</v>
      </c>
      <c r="R825" s="7">
        <v>40269</v>
      </c>
      <c r="S825" s="8">
        <f t="shared" si="104"/>
        <v>2010</v>
      </c>
      <c r="T825" s="8">
        <v>2010</v>
      </c>
      <c r="U825" s="8">
        <f t="shared" si="105"/>
        <v>12</v>
      </c>
      <c r="V825" s="7">
        <v>40269</v>
      </c>
      <c r="W825" t="s">
        <v>4788</v>
      </c>
      <c r="X825" s="2">
        <v>0.75</v>
      </c>
      <c r="Y825" s="6">
        <f t="shared" si="102"/>
        <v>2.0020821654520703E-2</v>
      </c>
      <c r="AA825" t="s">
        <v>4787</v>
      </c>
      <c r="AB825">
        <v>29221</v>
      </c>
      <c r="AD825" t="s">
        <v>5</v>
      </c>
      <c r="AE825">
        <v>17</v>
      </c>
      <c r="AF825">
        <v>4</v>
      </c>
      <c r="AG825">
        <v>43508</v>
      </c>
      <c r="AI825" t="s">
        <v>21743</v>
      </c>
      <c r="AK825" t="s">
        <v>21742</v>
      </c>
      <c r="AL825">
        <v>6</v>
      </c>
      <c r="AM825" s="5">
        <f t="shared" si="106"/>
        <v>0.5</v>
      </c>
      <c r="AN825" s="4">
        <f t="shared" si="103"/>
        <v>7.572889057175312E-4</v>
      </c>
      <c r="AO825" s="3"/>
      <c r="AP825">
        <v>0</v>
      </c>
      <c r="AQ825" t="s">
        <v>2266</v>
      </c>
      <c r="AR825" t="s">
        <v>21741</v>
      </c>
      <c r="AS825" t="s">
        <v>2264</v>
      </c>
      <c r="AT825" s="2">
        <v>2.0230000000000001</v>
      </c>
      <c r="AU825" s="1">
        <f t="shared" si="107"/>
        <v>1.4241761829879751</v>
      </c>
      <c r="AV825" s="1">
        <f t="shared" si="108"/>
        <v>1.0389055280119117</v>
      </c>
      <c r="AW825" s="1">
        <f t="shared" si="109"/>
        <v>0.65363487303584822</v>
      </c>
    </row>
    <row r="826" spans="1:49" x14ac:dyDescent="0.2">
      <c r="A826">
        <v>824</v>
      </c>
      <c r="B826" t="s">
        <v>21740</v>
      </c>
      <c r="C826" t="s">
        <v>21739</v>
      </c>
      <c r="F826" t="s">
        <v>21738</v>
      </c>
      <c r="G826" t="s">
        <v>15</v>
      </c>
      <c r="H826" t="s">
        <v>14</v>
      </c>
      <c r="I826" t="s">
        <v>21737</v>
      </c>
      <c r="J826">
        <v>60043973</v>
      </c>
      <c r="K826" t="s">
        <v>21736</v>
      </c>
      <c r="L826" t="s">
        <v>21735</v>
      </c>
      <c r="M826" t="s">
        <v>21734</v>
      </c>
      <c r="N826">
        <v>4</v>
      </c>
      <c r="O826" t="s">
        <v>21733</v>
      </c>
      <c r="P826" t="s">
        <v>21732</v>
      </c>
      <c r="Q826" t="s">
        <v>21731</v>
      </c>
      <c r="R826" s="7">
        <v>40269</v>
      </c>
      <c r="S826" s="8">
        <f t="shared" si="104"/>
        <v>2010</v>
      </c>
      <c r="T826" s="8">
        <v>2010</v>
      </c>
      <c r="U826" s="8">
        <f t="shared" si="105"/>
        <v>12</v>
      </c>
      <c r="V826" s="7">
        <v>40269</v>
      </c>
      <c r="W826" t="s">
        <v>18138</v>
      </c>
      <c r="X826" s="2">
        <v>0.185</v>
      </c>
      <c r="Y826" s="6">
        <f t="shared" si="102"/>
        <v>4.9384693414484399E-3</v>
      </c>
      <c r="AA826">
        <v>7352727</v>
      </c>
      <c r="AB826">
        <v>32478</v>
      </c>
      <c r="AD826" t="s">
        <v>5</v>
      </c>
      <c r="AE826">
        <v>53</v>
      </c>
      <c r="AF826">
        <v>4</v>
      </c>
      <c r="AH826" t="s">
        <v>21730</v>
      </c>
      <c r="AI826" t="s">
        <v>21729</v>
      </c>
      <c r="AK826" t="s">
        <v>21728</v>
      </c>
      <c r="AL826">
        <v>1</v>
      </c>
      <c r="AM826" s="5">
        <f t="shared" si="106"/>
        <v>8.3333333333333329E-2</v>
      </c>
      <c r="AN826" s="4">
        <f t="shared" si="103"/>
        <v>1.2621481761958852E-4</v>
      </c>
      <c r="AO826" s="3"/>
      <c r="AP826">
        <v>0</v>
      </c>
      <c r="AR826" t="s">
        <v>0</v>
      </c>
      <c r="AT826" s="2" t="s">
        <v>66</v>
      </c>
      <c r="AU826" s="1">
        <f t="shared" si="107"/>
        <v>0.34947929842997838</v>
      </c>
      <c r="AV826" s="1">
        <f t="shared" si="108"/>
        <v>0.2532342079534014</v>
      </c>
      <c r="AW826" s="1">
        <f t="shared" si="109"/>
        <v>0.1569891174768244</v>
      </c>
    </row>
    <row r="827" spans="1:49" x14ac:dyDescent="0.2">
      <c r="A827">
        <v>825</v>
      </c>
      <c r="B827" t="s">
        <v>21727</v>
      </c>
      <c r="F827" t="s">
        <v>21726</v>
      </c>
      <c r="G827" t="s">
        <v>15</v>
      </c>
      <c r="H827" t="s">
        <v>14</v>
      </c>
      <c r="I827" t="s">
        <v>21725</v>
      </c>
      <c r="J827">
        <v>60016835</v>
      </c>
      <c r="K827" t="s">
        <v>1452</v>
      </c>
      <c r="L827" t="s">
        <v>1451</v>
      </c>
      <c r="M827" t="s">
        <v>58</v>
      </c>
      <c r="N827">
        <v>4</v>
      </c>
      <c r="O827" t="s">
        <v>21724</v>
      </c>
      <c r="P827" t="s">
        <v>21723</v>
      </c>
      <c r="Q827" t="s">
        <v>21722</v>
      </c>
      <c r="R827" s="7">
        <v>40269</v>
      </c>
      <c r="S827" s="8">
        <f t="shared" si="104"/>
        <v>2010</v>
      </c>
      <c r="T827" s="8">
        <v>2010</v>
      </c>
      <c r="U827" s="8">
        <f t="shared" si="105"/>
        <v>12</v>
      </c>
      <c r="V827" s="7">
        <v>40269</v>
      </c>
      <c r="W827" t="s">
        <v>21721</v>
      </c>
      <c r="X827" s="2">
        <v>0.26700000000000002</v>
      </c>
      <c r="Y827" s="6">
        <f t="shared" si="102"/>
        <v>7.1274125090093707E-3</v>
      </c>
      <c r="AA827">
        <v>10224653</v>
      </c>
      <c r="AB827">
        <v>24184</v>
      </c>
      <c r="AD827" t="s">
        <v>5</v>
      </c>
      <c r="AE827">
        <v>19</v>
      </c>
      <c r="AF827">
        <v>2</v>
      </c>
      <c r="AH827" t="s">
        <v>21720</v>
      </c>
      <c r="AI827" t="s">
        <v>21719</v>
      </c>
      <c r="AJ827" t="s">
        <v>21718</v>
      </c>
      <c r="AK827" t="s">
        <v>21717</v>
      </c>
      <c r="AL827">
        <v>5</v>
      </c>
      <c r="AM827" s="5">
        <f t="shared" si="106"/>
        <v>0.41666666666666669</v>
      </c>
      <c r="AN827" s="4">
        <f t="shared" si="103"/>
        <v>6.310740880979427E-4</v>
      </c>
      <c r="AO827" s="3"/>
      <c r="AP827">
        <v>0</v>
      </c>
      <c r="AR827" t="s">
        <v>0</v>
      </c>
      <c r="AT827" s="2">
        <v>1.014</v>
      </c>
      <c r="AU827" s="1">
        <f t="shared" si="107"/>
        <v>0.51785109827359421</v>
      </c>
      <c r="AV827" s="1">
        <f t="shared" si="108"/>
        <v>0.38792432985536568</v>
      </c>
      <c r="AW827" s="1">
        <f t="shared" si="109"/>
        <v>0.25799756143713704</v>
      </c>
    </row>
    <row r="828" spans="1:49" x14ac:dyDescent="0.2">
      <c r="A828">
        <v>826</v>
      </c>
      <c r="B828" t="s">
        <v>21716</v>
      </c>
      <c r="C828" t="s">
        <v>21715</v>
      </c>
      <c r="F828" t="s">
        <v>21714</v>
      </c>
      <c r="G828" t="s">
        <v>15</v>
      </c>
      <c r="H828" t="s">
        <v>14</v>
      </c>
      <c r="I828" t="s">
        <v>7805</v>
      </c>
      <c r="J828" t="s">
        <v>21713</v>
      </c>
      <c r="K828" t="s">
        <v>21712</v>
      </c>
      <c r="L828" t="s">
        <v>21711</v>
      </c>
      <c r="M828" t="s">
        <v>21710</v>
      </c>
      <c r="N828">
        <v>2</v>
      </c>
      <c r="O828" t="s">
        <v>21709</v>
      </c>
      <c r="P828" t="s">
        <v>21708</v>
      </c>
      <c r="Q828" t="s">
        <v>21707</v>
      </c>
      <c r="R828" s="7">
        <v>40269</v>
      </c>
      <c r="S828" s="8">
        <f t="shared" si="104"/>
        <v>2010</v>
      </c>
      <c r="T828" s="8">
        <v>2010</v>
      </c>
      <c r="U828" s="8">
        <f t="shared" si="105"/>
        <v>12</v>
      </c>
      <c r="V828" s="7">
        <v>40269</v>
      </c>
      <c r="W828" t="s">
        <v>5694</v>
      </c>
      <c r="X828" s="2">
        <v>3.2160000000000002</v>
      </c>
      <c r="Y828" s="6">
        <f t="shared" si="102"/>
        <v>8.5849283254584782E-2</v>
      </c>
      <c r="AA828">
        <v>15361284</v>
      </c>
      <c r="AB828">
        <v>18935</v>
      </c>
      <c r="AD828" t="s">
        <v>5</v>
      </c>
      <c r="AE828">
        <v>17</v>
      </c>
      <c r="AF828">
        <v>2</v>
      </c>
      <c r="AG828">
        <v>5450662</v>
      </c>
      <c r="AH828" t="s">
        <v>21706</v>
      </c>
      <c r="AI828" t="s">
        <v>21705</v>
      </c>
      <c r="AK828" t="s">
        <v>21704</v>
      </c>
      <c r="AL828">
        <v>22</v>
      </c>
      <c r="AM828" s="5">
        <f t="shared" si="106"/>
        <v>1.8333333333333333</v>
      </c>
      <c r="AN828" s="4">
        <f t="shared" si="103"/>
        <v>2.7767259876309478E-3</v>
      </c>
      <c r="AO828" s="3"/>
      <c r="AP828">
        <v>0</v>
      </c>
      <c r="AQ828" t="s">
        <v>1806</v>
      </c>
      <c r="AR828" t="s">
        <v>21703</v>
      </c>
      <c r="AS828" t="s">
        <v>1804</v>
      </c>
      <c r="AT828" s="2">
        <v>11.978999999999999</v>
      </c>
      <c r="AU828" s="1">
        <f t="shared" si="107"/>
        <v>6.0927516074498627</v>
      </c>
      <c r="AV828" s="1">
        <f t="shared" si="108"/>
        <v>4.4313004621107863</v>
      </c>
      <c r="AW828" s="1">
        <f t="shared" si="109"/>
        <v>2.76984931677171</v>
      </c>
    </row>
    <row r="829" spans="1:49" x14ac:dyDescent="0.2">
      <c r="A829">
        <v>827</v>
      </c>
      <c r="B829" t="s">
        <v>21702</v>
      </c>
      <c r="C829" t="s">
        <v>21701</v>
      </c>
      <c r="F829" t="s">
        <v>21700</v>
      </c>
      <c r="G829" t="s">
        <v>15</v>
      </c>
      <c r="H829" t="s">
        <v>14</v>
      </c>
      <c r="I829" t="s">
        <v>21699</v>
      </c>
      <c r="J829" t="s">
        <v>21698</v>
      </c>
      <c r="K829" t="s">
        <v>21697</v>
      </c>
      <c r="L829" t="s">
        <v>21696</v>
      </c>
      <c r="M829" t="s">
        <v>2310</v>
      </c>
      <c r="N829">
        <v>2</v>
      </c>
      <c r="O829" t="s">
        <v>21695</v>
      </c>
      <c r="P829" t="s">
        <v>21694</v>
      </c>
      <c r="Q829" t="s">
        <v>21693</v>
      </c>
      <c r="R829" s="7">
        <v>40269</v>
      </c>
      <c r="S829" s="8">
        <f t="shared" si="104"/>
        <v>2010</v>
      </c>
      <c r="T829" s="8">
        <v>2010</v>
      </c>
      <c r="U829" s="8">
        <f t="shared" si="105"/>
        <v>12</v>
      </c>
      <c r="V829" s="7">
        <v>40269</v>
      </c>
      <c r="W829" t="s">
        <v>5694</v>
      </c>
      <c r="X829" s="2">
        <v>3.2160000000000002</v>
      </c>
      <c r="Y829" s="6">
        <f t="shared" si="102"/>
        <v>8.5849283254584782E-2</v>
      </c>
      <c r="AA829">
        <v>15361284</v>
      </c>
      <c r="AB829">
        <v>18935</v>
      </c>
      <c r="AD829" t="s">
        <v>5</v>
      </c>
      <c r="AE829">
        <v>17</v>
      </c>
      <c r="AF829">
        <v>2</v>
      </c>
      <c r="AG829">
        <v>5450661</v>
      </c>
      <c r="AH829" t="s">
        <v>5512</v>
      </c>
      <c r="AI829" t="s">
        <v>21692</v>
      </c>
      <c r="AK829" t="s">
        <v>21691</v>
      </c>
      <c r="AL829">
        <v>29</v>
      </c>
      <c r="AM829" s="5">
        <f t="shared" si="106"/>
        <v>2.4166666666666665</v>
      </c>
      <c r="AN829" s="4">
        <f t="shared" si="103"/>
        <v>3.6602297109680675E-3</v>
      </c>
      <c r="AO829" s="3"/>
      <c r="AP829">
        <v>0</v>
      </c>
      <c r="AQ829" t="s">
        <v>2814</v>
      </c>
      <c r="AR829" t="s">
        <v>0</v>
      </c>
      <c r="AS829" t="s">
        <v>2812</v>
      </c>
      <c r="AT829" s="2">
        <v>11.978999999999999</v>
      </c>
      <c r="AU829" s="1">
        <f t="shared" si="107"/>
        <v>6.119256719149976</v>
      </c>
      <c r="AV829" s="1">
        <f t="shared" si="108"/>
        <v>4.4754756482776425</v>
      </c>
      <c r="AW829" s="1">
        <f t="shared" si="109"/>
        <v>2.8316945774053082</v>
      </c>
    </row>
    <row r="830" spans="1:49" x14ac:dyDescent="0.2">
      <c r="A830">
        <v>828</v>
      </c>
      <c r="B830" t="s">
        <v>21690</v>
      </c>
      <c r="C830" t="s">
        <v>21689</v>
      </c>
      <c r="F830" t="s">
        <v>21688</v>
      </c>
      <c r="G830" t="s">
        <v>15</v>
      </c>
      <c r="H830" t="s">
        <v>14</v>
      </c>
      <c r="I830" t="s">
        <v>13552</v>
      </c>
      <c r="J830" t="s">
        <v>21687</v>
      </c>
      <c r="K830" t="s">
        <v>21686</v>
      </c>
      <c r="L830" t="s">
        <v>21685</v>
      </c>
      <c r="M830" t="s">
        <v>8225</v>
      </c>
      <c r="N830">
        <v>3</v>
      </c>
      <c r="O830" t="s">
        <v>21684</v>
      </c>
      <c r="P830" t="s">
        <v>21683</v>
      </c>
      <c r="Q830" t="s">
        <v>21682</v>
      </c>
      <c r="R830" s="7">
        <v>40269</v>
      </c>
      <c r="S830" s="8">
        <f t="shared" si="104"/>
        <v>2010</v>
      </c>
      <c r="T830" s="8">
        <v>2010</v>
      </c>
      <c r="U830" s="8">
        <f t="shared" si="105"/>
        <v>12</v>
      </c>
      <c r="V830" s="7">
        <v>40269</v>
      </c>
      <c r="W830" t="s">
        <v>5694</v>
      </c>
      <c r="X830" s="2">
        <v>3.2160000000000002</v>
      </c>
      <c r="Y830" s="6">
        <f t="shared" si="102"/>
        <v>8.5849283254584782E-2</v>
      </c>
      <c r="AA830">
        <v>15361284</v>
      </c>
      <c r="AB830">
        <v>18935</v>
      </c>
      <c r="AD830" t="s">
        <v>5</v>
      </c>
      <c r="AE830">
        <v>17</v>
      </c>
      <c r="AF830">
        <v>2</v>
      </c>
      <c r="AG830">
        <v>5450664</v>
      </c>
      <c r="AH830" t="s">
        <v>14437</v>
      </c>
      <c r="AI830" t="s">
        <v>21681</v>
      </c>
      <c r="AK830" t="s">
        <v>21680</v>
      </c>
      <c r="AL830">
        <v>37</v>
      </c>
      <c r="AM830" s="5">
        <f t="shared" si="106"/>
        <v>3.0833333333333335</v>
      </c>
      <c r="AN830" s="4">
        <f t="shared" si="103"/>
        <v>4.6699482519247763E-3</v>
      </c>
      <c r="AO830" s="3"/>
      <c r="AP830">
        <v>0</v>
      </c>
      <c r="AQ830" t="s">
        <v>125</v>
      </c>
      <c r="AR830" t="s">
        <v>21679</v>
      </c>
      <c r="AS830" t="s">
        <v>124</v>
      </c>
      <c r="AT830" s="2">
        <v>11.978999999999999</v>
      </c>
      <c r="AU830" s="1">
        <f t="shared" si="107"/>
        <v>6.1495482753786774</v>
      </c>
      <c r="AV830" s="1">
        <f t="shared" si="108"/>
        <v>4.5259615753254785</v>
      </c>
      <c r="AW830" s="1">
        <f t="shared" si="109"/>
        <v>2.9023748752722778</v>
      </c>
    </row>
    <row r="831" spans="1:49" x14ac:dyDescent="0.2">
      <c r="A831">
        <v>829</v>
      </c>
      <c r="B831" t="s">
        <v>21678</v>
      </c>
      <c r="C831" t="s">
        <v>21677</v>
      </c>
      <c r="F831" t="s">
        <v>21676</v>
      </c>
      <c r="G831" t="s">
        <v>15</v>
      </c>
      <c r="H831" t="s">
        <v>14</v>
      </c>
      <c r="I831" t="s">
        <v>21675</v>
      </c>
      <c r="J831" t="s">
        <v>21674</v>
      </c>
      <c r="K831" t="s">
        <v>21673</v>
      </c>
      <c r="L831" t="s">
        <v>16508</v>
      </c>
      <c r="M831" t="s">
        <v>16507</v>
      </c>
      <c r="N831">
        <v>3</v>
      </c>
      <c r="O831" t="s">
        <v>21672</v>
      </c>
      <c r="P831" t="s">
        <v>21671</v>
      </c>
      <c r="Q831" t="s">
        <v>21670</v>
      </c>
      <c r="R831" s="7">
        <v>40269</v>
      </c>
      <c r="S831" s="8">
        <f t="shared" si="104"/>
        <v>2010</v>
      </c>
      <c r="T831" s="8">
        <v>2010</v>
      </c>
      <c r="U831" s="8">
        <f t="shared" si="105"/>
        <v>12</v>
      </c>
      <c r="V831" s="7">
        <v>40269</v>
      </c>
      <c r="W831" t="s">
        <v>1962</v>
      </c>
      <c r="X831" s="2">
        <v>2.0099999999999998</v>
      </c>
      <c r="Y831" s="6">
        <f t="shared" si="102"/>
        <v>5.3655802034115477E-2</v>
      </c>
      <c r="AA831">
        <v>15361276</v>
      </c>
      <c r="AB831">
        <v>18933</v>
      </c>
      <c r="AD831" t="s">
        <v>5</v>
      </c>
      <c r="AE831">
        <v>9</v>
      </c>
      <c r="AF831">
        <v>4</v>
      </c>
      <c r="AG831">
        <v>5441360</v>
      </c>
      <c r="AH831" t="s">
        <v>21669</v>
      </c>
      <c r="AI831" t="s">
        <v>21668</v>
      </c>
      <c r="AJ831" t="s">
        <v>21667</v>
      </c>
      <c r="AK831" t="s">
        <v>21666</v>
      </c>
      <c r="AL831">
        <v>0</v>
      </c>
      <c r="AM831" s="5">
        <f t="shared" si="106"/>
        <v>0</v>
      </c>
      <c r="AN831" s="4">
        <f t="shared" si="103"/>
        <v>0</v>
      </c>
      <c r="AO831" s="3"/>
      <c r="AP831">
        <v>0</v>
      </c>
      <c r="AR831" t="s">
        <v>0</v>
      </c>
      <c r="AT831" s="2" t="s">
        <v>66</v>
      </c>
      <c r="AU831" s="1">
        <f t="shared" si="107"/>
        <v>3.7559061423880831</v>
      </c>
      <c r="AV831" s="1">
        <f t="shared" si="108"/>
        <v>2.6827901017057738</v>
      </c>
      <c r="AW831" s="1">
        <f t="shared" si="109"/>
        <v>1.6096740610234643</v>
      </c>
    </row>
    <row r="832" spans="1:49" x14ac:dyDescent="0.2">
      <c r="A832">
        <v>830</v>
      </c>
      <c r="B832" t="s">
        <v>21665</v>
      </c>
      <c r="C832" t="s">
        <v>21664</v>
      </c>
      <c r="F832" t="s">
        <v>21663</v>
      </c>
      <c r="G832" t="s">
        <v>15</v>
      </c>
      <c r="H832" t="s">
        <v>14</v>
      </c>
      <c r="I832" t="s">
        <v>21662</v>
      </c>
      <c r="J832">
        <v>60008592</v>
      </c>
      <c r="K832" t="s">
        <v>12945</v>
      </c>
      <c r="L832" t="s">
        <v>12944</v>
      </c>
      <c r="M832" t="s">
        <v>12944</v>
      </c>
      <c r="N832">
        <v>2</v>
      </c>
      <c r="O832" t="s">
        <v>21661</v>
      </c>
      <c r="P832" t="s">
        <v>21660</v>
      </c>
      <c r="Q832" t="s">
        <v>12941</v>
      </c>
      <c r="R832" s="7">
        <v>40269</v>
      </c>
      <c r="S832" s="8">
        <f t="shared" si="104"/>
        <v>2010</v>
      </c>
      <c r="T832" s="8">
        <v>2010</v>
      </c>
      <c r="U832" s="8">
        <f t="shared" si="105"/>
        <v>12</v>
      </c>
      <c r="V832" s="7">
        <v>40269</v>
      </c>
      <c r="W832" t="s">
        <v>1962</v>
      </c>
      <c r="X832" s="2">
        <v>2.0099999999999998</v>
      </c>
      <c r="Y832" s="6">
        <f t="shared" si="102"/>
        <v>5.3655802034115477E-2</v>
      </c>
      <c r="AA832">
        <v>15361276</v>
      </c>
      <c r="AB832">
        <v>18933</v>
      </c>
      <c r="AD832" t="s">
        <v>5</v>
      </c>
      <c r="AE832">
        <v>9</v>
      </c>
      <c r="AF832">
        <v>4</v>
      </c>
      <c r="AG832">
        <v>5441365</v>
      </c>
      <c r="AH832" t="s">
        <v>21659</v>
      </c>
      <c r="AI832" t="s">
        <v>21658</v>
      </c>
      <c r="AJ832" t="s">
        <v>21657</v>
      </c>
      <c r="AK832" t="s">
        <v>21656</v>
      </c>
      <c r="AL832">
        <v>3</v>
      </c>
      <c r="AM832" s="5">
        <f t="shared" si="106"/>
        <v>0.25</v>
      </c>
      <c r="AN832" s="4">
        <f t="shared" si="103"/>
        <v>3.786444528587656E-4</v>
      </c>
      <c r="AO832" s="3"/>
      <c r="AP832">
        <v>0</v>
      </c>
      <c r="AR832">
        <v>615606</v>
      </c>
      <c r="AT832" s="2" t="s">
        <v>66</v>
      </c>
      <c r="AU832" s="1">
        <f t="shared" si="107"/>
        <v>3.7672654759738458</v>
      </c>
      <c r="AV832" s="1">
        <f t="shared" si="108"/>
        <v>2.7017223243487121</v>
      </c>
      <c r="AW832" s="1">
        <f t="shared" si="109"/>
        <v>1.6361791727235779</v>
      </c>
    </row>
    <row r="833" spans="1:49" x14ac:dyDescent="0.2">
      <c r="A833">
        <v>831</v>
      </c>
      <c r="B833" t="s">
        <v>21655</v>
      </c>
      <c r="C833" t="s">
        <v>21654</v>
      </c>
      <c r="F833" t="s">
        <v>21653</v>
      </c>
      <c r="G833" t="s">
        <v>15</v>
      </c>
      <c r="H833" t="s">
        <v>14</v>
      </c>
      <c r="I833" t="s">
        <v>21652</v>
      </c>
      <c r="J833" t="s">
        <v>21651</v>
      </c>
      <c r="K833" t="s">
        <v>21650</v>
      </c>
      <c r="L833" t="s">
        <v>21649</v>
      </c>
      <c r="M833" t="s">
        <v>21648</v>
      </c>
      <c r="N833">
        <v>3</v>
      </c>
      <c r="O833" t="s">
        <v>21647</v>
      </c>
      <c r="P833" t="s">
        <v>21646</v>
      </c>
      <c r="Q833" t="s">
        <v>21645</v>
      </c>
      <c r="R833" s="7">
        <v>40269</v>
      </c>
      <c r="S833" s="8">
        <f t="shared" si="104"/>
        <v>2010</v>
      </c>
      <c r="T833" s="8">
        <v>2010</v>
      </c>
      <c r="U833" s="8">
        <f t="shared" si="105"/>
        <v>12</v>
      </c>
      <c r="V833" s="7">
        <v>40269</v>
      </c>
      <c r="W833" t="s">
        <v>1962</v>
      </c>
      <c r="X833" s="2">
        <v>2.0099999999999998</v>
      </c>
      <c r="Y833" s="6">
        <f t="shared" si="102"/>
        <v>5.3655802034115477E-2</v>
      </c>
      <c r="AA833">
        <v>15361276</v>
      </c>
      <c r="AB833">
        <v>18933</v>
      </c>
      <c r="AD833" t="s">
        <v>5</v>
      </c>
      <c r="AE833">
        <v>9</v>
      </c>
      <c r="AF833">
        <v>4</v>
      </c>
      <c r="AG833">
        <v>5441366</v>
      </c>
      <c r="AH833" t="s">
        <v>21644</v>
      </c>
      <c r="AI833" t="s">
        <v>21643</v>
      </c>
      <c r="AJ833" t="s">
        <v>21642</v>
      </c>
      <c r="AK833" t="s">
        <v>21641</v>
      </c>
      <c r="AL833">
        <v>158</v>
      </c>
      <c r="AM833" s="5">
        <f t="shared" si="106"/>
        <v>13.166666666666666</v>
      </c>
      <c r="AN833" s="4">
        <f t="shared" si="103"/>
        <v>1.9941941183894987E-2</v>
      </c>
      <c r="AO833" s="3"/>
      <c r="AP833">
        <v>0</v>
      </c>
      <c r="AR833" t="s">
        <v>0</v>
      </c>
      <c r="AT833" s="2" t="s">
        <v>66</v>
      </c>
      <c r="AU833" s="1">
        <f t="shared" si="107"/>
        <v>4.354164377904933</v>
      </c>
      <c r="AV833" s="1">
        <f t="shared" si="108"/>
        <v>3.679887160900523</v>
      </c>
      <c r="AW833" s="1">
        <f t="shared" si="109"/>
        <v>3.0056099438961135</v>
      </c>
    </row>
    <row r="834" spans="1:49" x14ac:dyDescent="0.2">
      <c r="A834">
        <v>832</v>
      </c>
      <c r="B834" t="s">
        <v>21640</v>
      </c>
      <c r="C834" t="s">
        <v>21639</v>
      </c>
      <c r="F834" t="s">
        <v>21638</v>
      </c>
      <c r="G834" t="s">
        <v>15</v>
      </c>
      <c r="H834" t="s">
        <v>14</v>
      </c>
      <c r="I834" t="s">
        <v>21637</v>
      </c>
      <c r="J834" t="s">
        <v>21636</v>
      </c>
      <c r="K834" t="s">
        <v>21635</v>
      </c>
      <c r="L834" t="s">
        <v>21634</v>
      </c>
      <c r="M834" t="s">
        <v>21633</v>
      </c>
      <c r="N834">
        <v>5</v>
      </c>
      <c r="O834" t="s">
        <v>21632</v>
      </c>
      <c r="P834" t="s">
        <v>21631</v>
      </c>
      <c r="Q834" t="s">
        <v>21630</v>
      </c>
      <c r="R834" s="7">
        <v>40269</v>
      </c>
      <c r="S834" s="8">
        <f t="shared" si="104"/>
        <v>2010</v>
      </c>
      <c r="T834" s="8">
        <v>2010</v>
      </c>
      <c r="U834" s="8">
        <f t="shared" si="105"/>
        <v>12</v>
      </c>
      <c r="V834" s="7">
        <v>40269</v>
      </c>
      <c r="W834" t="s">
        <v>1962</v>
      </c>
      <c r="X834" s="2">
        <v>2.0099999999999998</v>
      </c>
      <c r="Y834" s="6">
        <f t="shared" ref="Y834:Y897" si="110">(X834-$Z$4)/($Z$3-$Z$4)</f>
        <v>5.3655802034115477E-2</v>
      </c>
      <c r="AA834">
        <v>15361276</v>
      </c>
      <c r="AB834">
        <v>18933</v>
      </c>
      <c r="AD834" t="s">
        <v>5</v>
      </c>
      <c r="AE834">
        <v>9</v>
      </c>
      <c r="AF834">
        <v>4</v>
      </c>
      <c r="AG834">
        <v>5441370</v>
      </c>
      <c r="AH834" t="s">
        <v>21629</v>
      </c>
      <c r="AI834" t="s">
        <v>21628</v>
      </c>
      <c r="AJ834" t="s">
        <v>21627</v>
      </c>
      <c r="AK834" t="s">
        <v>21626</v>
      </c>
      <c r="AL834">
        <v>171</v>
      </c>
      <c r="AM834" s="5">
        <f t="shared" si="106"/>
        <v>14.25</v>
      </c>
      <c r="AN834" s="4">
        <f t="shared" ref="AN834:AN897" si="111">(AM834-$AO$4)/($AO$3-$AO$4)</f>
        <v>2.1582733812949641E-2</v>
      </c>
      <c r="AO834" s="3"/>
      <c r="AP834">
        <v>0</v>
      </c>
      <c r="AR834" t="s">
        <v>0</v>
      </c>
      <c r="AT834" s="2" t="s">
        <v>66</v>
      </c>
      <c r="AU834" s="1">
        <f t="shared" si="107"/>
        <v>4.4033881567765718</v>
      </c>
      <c r="AV834" s="1">
        <f t="shared" si="108"/>
        <v>3.7619267923532562</v>
      </c>
      <c r="AW834" s="1">
        <f t="shared" si="109"/>
        <v>3.1204654279299393</v>
      </c>
    </row>
    <row r="835" spans="1:49" x14ac:dyDescent="0.2">
      <c r="A835">
        <v>833</v>
      </c>
      <c r="B835" t="s">
        <v>21625</v>
      </c>
      <c r="C835" t="s">
        <v>21624</v>
      </c>
      <c r="F835" t="s">
        <v>21623</v>
      </c>
      <c r="G835" t="s">
        <v>15</v>
      </c>
      <c r="H835" t="s">
        <v>14</v>
      </c>
      <c r="I835" t="s">
        <v>21622</v>
      </c>
      <c r="J835">
        <v>60021143</v>
      </c>
      <c r="K835" t="s">
        <v>21621</v>
      </c>
      <c r="L835" t="s">
        <v>21620</v>
      </c>
      <c r="M835" t="s">
        <v>43</v>
      </c>
      <c r="N835">
        <v>3</v>
      </c>
      <c r="O835" t="s">
        <v>21619</v>
      </c>
      <c r="P835" t="s">
        <v>21618</v>
      </c>
      <c r="Q835" t="s">
        <v>21617</v>
      </c>
      <c r="R835" s="7">
        <v>40269</v>
      </c>
      <c r="S835" s="8">
        <f t="shared" si="104"/>
        <v>2010</v>
      </c>
      <c r="T835" s="8">
        <v>2010</v>
      </c>
      <c r="U835" s="8">
        <f t="shared" si="105"/>
        <v>12</v>
      </c>
      <c r="V835" s="7">
        <v>40269</v>
      </c>
      <c r="W835" t="s">
        <v>1962</v>
      </c>
      <c r="X835" s="2">
        <v>2.0099999999999998</v>
      </c>
      <c r="Y835" s="6">
        <f t="shared" si="110"/>
        <v>5.3655802034115477E-2</v>
      </c>
      <c r="AA835">
        <v>15361276</v>
      </c>
      <c r="AB835">
        <v>18933</v>
      </c>
      <c r="AD835" t="s">
        <v>5</v>
      </c>
      <c r="AE835">
        <v>9</v>
      </c>
      <c r="AF835">
        <v>4</v>
      </c>
      <c r="AG835">
        <v>5441342</v>
      </c>
      <c r="AH835" t="s">
        <v>21616</v>
      </c>
      <c r="AI835" t="s">
        <v>21615</v>
      </c>
      <c r="AJ835" t="s">
        <v>21614</v>
      </c>
      <c r="AK835" t="s">
        <v>21613</v>
      </c>
      <c r="AL835">
        <v>115</v>
      </c>
      <c r="AM835" s="5">
        <f t="shared" si="106"/>
        <v>9.5833333333333339</v>
      </c>
      <c r="AN835" s="4">
        <f t="shared" si="111"/>
        <v>1.4514704026252682E-2</v>
      </c>
      <c r="AO835" s="3"/>
      <c r="AP835">
        <v>0</v>
      </c>
      <c r="AQ835" t="s">
        <v>162</v>
      </c>
      <c r="AR835" t="s">
        <v>21612</v>
      </c>
      <c r="AS835" t="s">
        <v>160</v>
      </c>
      <c r="AT835" s="2" t="s">
        <v>66</v>
      </c>
      <c r="AU835" s="1">
        <f t="shared" si="107"/>
        <v>4.191347263175663</v>
      </c>
      <c r="AV835" s="1">
        <f t="shared" si="108"/>
        <v>3.4085253030184082</v>
      </c>
      <c r="AW835" s="1">
        <f t="shared" si="109"/>
        <v>2.625703342861152</v>
      </c>
    </row>
    <row r="836" spans="1:49" x14ac:dyDescent="0.2">
      <c r="A836">
        <v>834</v>
      </c>
      <c r="B836" t="s">
        <v>21611</v>
      </c>
      <c r="C836" t="s">
        <v>21610</v>
      </c>
      <c r="F836" t="s">
        <v>21609</v>
      </c>
      <c r="G836" t="s">
        <v>15</v>
      </c>
      <c r="H836" t="s">
        <v>14</v>
      </c>
      <c r="I836" t="s">
        <v>21608</v>
      </c>
      <c r="J836" t="s">
        <v>21607</v>
      </c>
      <c r="K836" t="s">
        <v>21606</v>
      </c>
      <c r="L836" t="s">
        <v>21605</v>
      </c>
      <c r="M836" t="s">
        <v>5421</v>
      </c>
      <c r="N836">
        <v>5</v>
      </c>
      <c r="O836" t="s">
        <v>21604</v>
      </c>
      <c r="P836" t="s">
        <v>21603</v>
      </c>
      <c r="Q836" t="s">
        <v>21602</v>
      </c>
      <c r="R836" s="7">
        <v>40269</v>
      </c>
      <c r="S836" s="8">
        <f t="shared" si="104"/>
        <v>2010</v>
      </c>
      <c r="T836" s="8">
        <v>2010</v>
      </c>
      <c r="U836" s="8">
        <f t="shared" si="105"/>
        <v>12</v>
      </c>
      <c r="V836" s="7">
        <v>40269</v>
      </c>
      <c r="W836" t="s">
        <v>1962</v>
      </c>
      <c r="X836" s="2">
        <v>2.0099999999999998</v>
      </c>
      <c r="Y836" s="6">
        <f t="shared" si="110"/>
        <v>5.3655802034115477E-2</v>
      </c>
      <c r="AA836">
        <v>15361276</v>
      </c>
      <c r="AB836">
        <v>18933</v>
      </c>
      <c r="AD836" t="s">
        <v>5</v>
      </c>
      <c r="AE836">
        <v>9</v>
      </c>
      <c r="AF836">
        <v>4</v>
      </c>
      <c r="AG836">
        <v>5441349</v>
      </c>
      <c r="AH836" t="s">
        <v>21601</v>
      </c>
      <c r="AI836" t="s">
        <v>21600</v>
      </c>
      <c r="AJ836" t="s">
        <v>21599</v>
      </c>
      <c r="AK836" t="s">
        <v>21598</v>
      </c>
      <c r="AL836">
        <v>36</v>
      </c>
      <c r="AM836" s="5">
        <f t="shared" si="106"/>
        <v>3</v>
      </c>
      <c r="AN836" s="4">
        <f t="shared" si="111"/>
        <v>4.5437334343051876E-3</v>
      </c>
      <c r="AO836" s="3"/>
      <c r="AP836">
        <v>0</v>
      </c>
      <c r="AR836" t="s">
        <v>0</v>
      </c>
      <c r="AT836" s="2" t="s">
        <v>66</v>
      </c>
      <c r="AU836" s="1">
        <f t="shared" si="107"/>
        <v>3.8922181454172389</v>
      </c>
      <c r="AV836" s="1">
        <f t="shared" si="108"/>
        <v>2.9099767734210333</v>
      </c>
      <c r="AW836" s="1">
        <f t="shared" si="109"/>
        <v>1.9277354014248274</v>
      </c>
    </row>
    <row r="837" spans="1:49" x14ac:dyDescent="0.2">
      <c r="A837">
        <v>835</v>
      </c>
      <c r="B837" t="s">
        <v>21597</v>
      </c>
      <c r="C837" t="s">
        <v>21596</v>
      </c>
      <c r="F837" t="s">
        <v>21595</v>
      </c>
      <c r="G837" t="s">
        <v>15</v>
      </c>
      <c r="H837" t="s">
        <v>14</v>
      </c>
      <c r="I837" t="s">
        <v>21594</v>
      </c>
      <c r="J837">
        <v>60018163</v>
      </c>
      <c r="K837" t="s">
        <v>21593</v>
      </c>
      <c r="L837" t="s">
        <v>21592</v>
      </c>
      <c r="M837" t="s">
        <v>8017</v>
      </c>
      <c r="N837">
        <v>3</v>
      </c>
      <c r="O837" t="s">
        <v>21591</v>
      </c>
      <c r="P837" t="s">
        <v>21590</v>
      </c>
      <c r="Q837" t="s">
        <v>21589</v>
      </c>
      <c r="R837" s="7">
        <v>40269</v>
      </c>
      <c r="S837" s="8">
        <f t="shared" si="104"/>
        <v>2010</v>
      </c>
      <c r="T837" s="8">
        <v>2010</v>
      </c>
      <c r="U837" s="8">
        <f t="shared" si="105"/>
        <v>12</v>
      </c>
      <c r="V837" s="7">
        <v>40269</v>
      </c>
      <c r="W837" t="s">
        <v>1962</v>
      </c>
      <c r="X837" s="2">
        <v>2.0099999999999998</v>
      </c>
      <c r="Y837" s="6">
        <f t="shared" si="110"/>
        <v>5.3655802034115477E-2</v>
      </c>
      <c r="AA837">
        <v>15361276</v>
      </c>
      <c r="AB837">
        <v>18933</v>
      </c>
      <c r="AD837" t="s">
        <v>5</v>
      </c>
      <c r="AE837">
        <v>9</v>
      </c>
      <c r="AF837">
        <v>4</v>
      </c>
      <c r="AG837">
        <v>5441368</v>
      </c>
      <c r="AH837" t="s">
        <v>21588</v>
      </c>
      <c r="AI837" t="s">
        <v>21587</v>
      </c>
      <c r="AJ837" t="s">
        <v>21586</v>
      </c>
      <c r="AK837" t="s">
        <v>21585</v>
      </c>
      <c r="AL837">
        <v>17</v>
      </c>
      <c r="AM837" s="5">
        <f t="shared" si="106"/>
        <v>1.4166666666666667</v>
      </c>
      <c r="AN837" s="4">
        <f t="shared" si="111"/>
        <v>2.1456518995330051E-3</v>
      </c>
      <c r="AO837" s="3"/>
      <c r="AP837">
        <v>0</v>
      </c>
      <c r="AR837" t="s">
        <v>0</v>
      </c>
      <c r="AT837" s="2" t="s">
        <v>66</v>
      </c>
      <c r="AU837" s="1">
        <f t="shared" si="107"/>
        <v>3.8202756993740734</v>
      </c>
      <c r="AV837" s="1">
        <f t="shared" si="108"/>
        <v>2.7900726966824241</v>
      </c>
      <c r="AW837" s="1">
        <f t="shared" si="109"/>
        <v>1.7598696939907745</v>
      </c>
    </row>
    <row r="838" spans="1:49" x14ac:dyDescent="0.2">
      <c r="A838">
        <v>836</v>
      </c>
      <c r="B838" t="s">
        <v>21584</v>
      </c>
      <c r="C838" t="s">
        <v>21583</v>
      </c>
      <c r="E838">
        <v>20107118</v>
      </c>
      <c r="F838" t="s">
        <v>21582</v>
      </c>
      <c r="G838" t="s">
        <v>15</v>
      </c>
      <c r="H838" t="s">
        <v>14</v>
      </c>
      <c r="I838" t="s">
        <v>21581</v>
      </c>
      <c r="J838">
        <v>60022522</v>
      </c>
      <c r="K838" t="s">
        <v>21580</v>
      </c>
      <c r="L838" t="s">
        <v>21579</v>
      </c>
      <c r="M838" t="s">
        <v>43</v>
      </c>
      <c r="N838">
        <v>3</v>
      </c>
      <c r="O838" t="s">
        <v>21578</v>
      </c>
      <c r="P838" t="s">
        <v>21577</v>
      </c>
      <c r="Q838" t="s">
        <v>21576</v>
      </c>
      <c r="R838" s="7">
        <v>40269</v>
      </c>
      <c r="S838" s="8">
        <f t="shared" si="104"/>
        <v>2010</v>
      </c>
      <c r="T838" s="8">
        <v>2010</v>
      </c>
      <c r="U838" s="8">
        <f t="shared" si="105"/>
        <v>12</v>
      </c>
      <c r="V838" s="7">
        <v>40269</v>
      </c>
      <c r="W838" t="s">
        <v>7652</v>
      </c>
      <c r="X838" s="2">
        <v>1.302</v>
      </c>
      <c r="Y838" s="6">
        <f t="shared" si="110"/>
        <v>3.4756146392247937E-2</v>
      </c>
      <c r="AA838">
        <v>223077</v>
      </c>
      <c r="AB838">
        <v>23475</v>
      </c>
      <c r="AC838">
        <v>15221598</v>
      </c>
      <c r="AD838" t="s">
        <v>5</v>
      </c>
      <c r="AE838">
        <v>103</v>
      </c>
      <c r="AF838">
        <v>4</v>
      </c>
      <c r="AH838" t="s">
        <v>21575</v>
      </c>
      <c r="AI838" t="s">
        <v>21574</v>
      </c>
      <c r="AK838" t="s">
        <v>21573</v>
      </c>
      <c r="AL838">
        <v>19</v>
      </c>
      <c r="AM838" s="5">
        <f t="shared" si="106"/>
        <v>1.5833333333333333</v>
      </c>
      <c r="AN838" s="4">
        <f t="shared" si="111"/>
        <v>2.3980815347721821E-3</v>
      </c>
      <c r="AO838" s="3"/>
      <c r="AP838">
        <v>0</v>
      </c>
      <c r="AQ838" t="s">
        <v>20902</v>
      </c>
      <c r="AR838" t="s">
        <v>21572</v>
      </c>
      <c r="AS838" t="s">
        <v>20900</v>
      </c>
      <c r="AT838" s="2">
        <v>2.714</v>
      </c>
      <c r="AU838" s="1">
        <f t="shared" si="107"/>
        <v>2.5048726935005208</v>
      </c>
      <c r="AV838" s="1">
        <f t="shared" si="108"/>
        <v>1.8577113963510059</v>
      </c>
      <c r="AW838" s="1">
        <f t="shared" si="109"/>
        <v>1.2105500992014908</v>
      </c>
    </row>
    <row r="839" spans="1:49" x14ac:dyDescent="0.2">
      <c r="A839">
        <v>837</v>
      </c>
      <c r="B839" t="s">
        <v>21571</v>
      </c>
      <c r="C839" t="s">
        <v>21570</v>
      </c>
      <c r="E839">
        <v>20181736</v>
      </c>
      <c r="F839" t="s">
        <v>21569</v>
      </c>
      <c r="G839" t="s">
        <v>15</v>
      </c>
      <c r="H839" t="s">
        <v>14</v>
      </c>
      <c r="I839" t="s">
        <v>21568</v>
      </c>
      <c r="J839" t="s">
        <v>21567</v>
      </c>
      <c r="K839" t="s">
        <v>21566</v>
      </c>
      <c r="L839" t="s">
        <v>21565</v>
      </c>
      <c r="M839" t="s">
        <v>2445</v>
      </c>
      <c r="N839">
        <v>3</v>
      </c>
      <c r="O839" t="s">
        <v>21564</v>
      </c>
      <c r="P839" t="s">
        <v>21563</v>
      </c>
      <c r="Q839" t="s">
        <v>21562</v>
      </c>
      <c r="R839" s="7">
        <v>40269</v>
      </c>
      <c r="S839" s="8">
        <f t="shared" si="104"/>
        <v>2010</v>
      </c>
      <c r="T839" s="8">
        <v>2010</v>
      </c>
      <c r="U839" s="8">
        <f t="shared" si="105"/>
        <v>12</v>
      </c>
      <c r="V839" s="7">
        <v>40269</v>
      </c>
      <c r="W839" t="s">
        <v>7652</v>
      </c>
      <c r="X839" s="2">
        <v>1.302</v>
      </c>
      <c r="Y839" s="6">
        <f t="shared" si="110"/>
        <v>3.4756146392247937E-2</v>
      </c>
      <c r="AA839">
        <v>223077</v>
      </c>
      <c r="AB839">
        <v>23475</v>
      </c>
      <c r="AC839">
        <v>15221598</v>
      </c>
      <c r="AD839" t="s">
        <v>5</v>
      </c>
      <c r="AE839">
        <v>103</v>
      </c>
      <c r="AF839">
        <v>4</v>
      </c>
      <c r="AH839" t="s">
        <v>21561</v>
      </c>
      <c r="AI839" t="s">
        <v>21560</v>
      </c>
      <c r="AK839" t="s">
        <v>21559</v>
      </c>
      <c r="AL839">
        <v>74</v>
      </c>
      <c r="AM839" s="5">
        <f t="shared" si="106"/>
        <v>6.166666666666667</v>
      </c>
      <c r="AN839" s="4">
        <f t="shared" si="111"/>
        <v>9.3398965038495527E-3</v>
      </c>
      <c r="AO839" s="3"/>
      <c r="AP839">
        <v>0</v>
      </c>
      <c r="AR839" t="s">
        <v>0</v>
      </c>
      <c r="AT839" s="2">
        <v>2.714</v>
      </c>
      <c r="AU839" s="1">
        <f t="shared" si="107"/>
        <v>2.713127142572842</v>
      </c>
      <c r="AV839" s="1">
        <f t="shared" si="108"/>
        <v>2.2048021448048747</v>
      </c>
      <c r="AW839" s="1">
        <f t="shared" si="109"/>
        <v>1.6964771470369067</v>
      </c>
    </row>
    <row r="840" spans="1:49" x14ac:dyDescent="0.2">
      <c r="A840">
        <v>838</v>
      </c>
      <c r="B840" t="s">
        <v>21558</v>
      </c>
      <c r="C840" t="s">
        <v>21557</v>
      </c>
      <c r="F840" t="s">
        <v>21556</v>
      </c>
      <c r="G840" t="s">
        <v>15</v>
      </c>
      <c r="H840" t="s">
        <v>14</v>
      </c>
      <c r="I840" t="s">
        <v>21555</v>
      </c>
      <c r="J840">
        <v>60016636</v>
      </c>
      <c r="K840" t="s">
        <v>21554</v>
      </c>
      <c r="L840" t="s">
        <v>21553</v>
      </c>
      <c r="M840" t="s">
        <v>4510</v>
      </c>
      <c r="N840">
        <v>3</v>
      </c>
      <c r="O840" t="s">
        <v>21552</v>
      </c>
      <c r="P840" t="s">
        <v>21551</v>
      </c>
      <c r="Q840" t="s">
        <v>21550</v>
      </c>
      <c r="R840" s="7">
        <v>40269</v>
      </c>
      <c r="S840" s="8">
        <f t="shared" si="104"/>
        <v>2010</v>
      </c>
      <c r="T840" s="8">
        <v>2010</v>
      </c>
      <c r="U840" s="8">
        <f t="shared" si="105"/>
        <v>12</v>
      </c>
      <c r="V840" s="7">
        <v>40269</v>
      </c>
      <c r="W840" t="s">
        <v>21482</v>
      </c>
      <c r="X840" s="2">
        <v>1.3720000000000001</v>
      </c>
      <c r="Y840" s="6">
        <f t="shared" si="110"/>
        <v>3.662475641333654E-2</v>
      </c>
      <c r="AA840" t="s">
        <v>21481</v>
      </c>
      <c r="AB840">
        <v>17259</v>
      </c>
      <c r="AD840" t="s">
        <v>5</v>
      </c>
      <c r="AE840">
        <v>7</v>
      </c>
      <c r="AF840">
        <v>2</v>
      </c>
      <c r="AG840">
        <v>5308468</v>
      </c>
      <c r="AH840" t="s">
        <v>21549</v>
      </c>
      <c r="AI840" t="s">
        <v>21548</v>
      </c>
      <c r="AJ840" t="s">
        <v>21547</v>
      </c>
      <c r="AK840" t="s">
        <v>21546</v>
      </c>
      <c r="AL840">
        <v>14</v>
      </c>
      <c r="AM840" s="5">
        <f t="shared" si="106"/>
        <v>1.1666666666666667</v>
      </c>
      <c r="AN840" s="4">
        <f t="shared" si="111"/>
        <v>1.7670074466742396E-3</v>
      </c>
      <c r="AO840" s="3"/>
      <c r="AP840">
        <v>0</v>
      </c>
      <c r="AQ840" t="s">
        <v>21545</v>
      </c>
      <c r="AR840" t="s">
        <v>0</v>
      </c>
      <c r="AS840" t="s">
        <v>21544</v>
      </c>
      <c r="AT840" s="2">
        <v>3.9660000000000002</v>
      </c>
      <c r="AU840" s="1">
        <f t="shared" si="107"/>
        <v>2.6167431723337851</v>
      </c>
      <c r="AV840" s="1">
        <f t="shared" si="108"/>
        <v>1.919588193000539</v>
      </c>
      <c r="AW840" s="1">
        <f t="shared" si="109"/>
        <v>1.2224332136672931</v>
      </c>
    </row>
    <row r="841" spans="1:49" x14ac:dyDescent="0.2">
      <c r="A841">
        <v>839</v>
      </c>
      <c r="B841" t="s">
        <v>21543</v>
      </c>
      <c r="C841" t="s">
        <v>21542</v>
      </c>
      <c r="F841" t="s">
        <v>21541</v>
      </c>
      <c r="G841" t="s">
        <v>15</v>
      </c>
      <c r="H841" t="s">
        <v>14</v>
      </c>
      <c r="I841" t="s">
        <v>21540</v>
      </c>
      <c r="J841" t="s">
        <v>21539</v>
      </c>
      <c r="K841" t="s">
        <v>21538</v>
      </c>
      <c r="L841" t="s">
        <v>21537</v>
      </c>
      <c r="M841" t="s">
        <v>95</v>
      </c>
      <c r="N841">
        <v>4</v>
      </c>
      <c r="O841" t="s">
        <v>21536</v>
      </c>
      <c r="P841" t="s">
        <v>21535</v>
      </c>
      <c r="Q841" t="s">
        <v>21534</v>
      </c>
      <c r="R841" s="7">
        <v>40269</v>
      </c>
      <c r="S841" s="8">
        <f t="shared" si="104"/>
        <v>2010</v>
      </c>
      <c r="T841" s="8">
        <v>2010</v>
      </c>
      <c r="U841" s="8">
        <f t="shared" si="105"/>
        <v>12</v>
      </c>
      <c r="V841" s="7">
        <v>40269</v>
      </c>
      <c r="W841" t="s">
        <v>21482</v>
      </c>
      <c r="X841" s="2">
        <v>1.3720000000000001</v>
      </c>
      <c r="Y841" s="6">
        <f t="shared" si="110"/>
        <v>3.662475641333654E-2</v>
      </c>
      <c r="AA841" t="s">
        <v>21481</v>
      </c>
      <c r="AB841">
        <v>17259</v>
      </c>
      <c r="AD841" t="s">
        <v>5</v>
      </c>
      <c r="AE841">
        <v>7</v>
      </c>
      <c r="AF841">
        <v>2</v>
      </c>
      <c r="AG841">
        <v>5398988</v>
      </c>
      <c r="AH841" t="s">
        <v>21533</v>
      </c>
      <c r="AI841" t="s">
        <v>21532</v>
      </c>
      <c r="AJ841" t="s">
        <v>21531</v>
      </c>
      <c r="AK841" t="s">
        <v>21530</v>
      </c>
      <c r="AL841">
        <v>17</v>
      </c>
      <c r="AM841" s="5">
        <f t="shared" si="106"/>
        <v>1.4166666666666667</v>
      </c>
      <c r="AN841" s="4">
        <f t="shared" si="111"/>
        <v>2.1456518995330051E-3</v>
      </c>
      <c r="AO841" s="3"/>
      <c r="AP841">
        <v>0</v>
      </c>
      <c r="AQ841" t="s">
        <v>4072</v>
      </c>
      <c r="AR841" t="s">
        <v>21529</v>
      </c>
      <c r="AS841" t="s">
        <v>4070</v>
      </c>
      <c r="AT841" s="2">
        <v>3.9660000000000002</v>
      </c>
      <c r="AU841" s="1">
        <f t="shared" si="107"/>
        <v>2.6281025059195477</v>
      </c>
      <c r="AV841" s="1">
        <f t="shared" si="108"/>
        <v>1.938520415643477</v>
      </c>
      <c r="AW841" s="1">
        <f t="shared" si="109"/>
        <v>1.2489383253674067</v>
      </c>
    </row>
    <row r="842" spans="1:49" x14ac:dyDescent="0.2">
      <c r="A842">
        <v>840</v>
      </c>
      <c r="B842" t="s">
        <v>21528</v>
      </c>
      <c r="C842" t="s">
        <v>21527</v>
      </c>
      <c r="F842" t="s">
        <v>21526</v>
      </c>
      <c r="G842" t="s">
        <v>15</v>
      </c>
      <c r="H842" t="s">
        <v>14</v>
      </c>
      <c r="I842" t="s">
        <v>21525</v>
      </c>
      <c r="J842">
        <v>60029738</v>
      </c>
      <c r="K842" t="s">
        <v>17179</v>
      </c>
      <c r="L842" t="s">
        <v>17178</v>
      </c>
      <c r="M842" t="s">
        <v>1466</v>
      </c>
      <c r="N842">
        <v>2</v>
      </c>
      <c r="O842" t="s">
        <v>21524</v>
      </c>
      <c r="P842" t="s">
        <v>21523</v>
      </c>
      <c r="Q842" t="s">
        <v>17175</v>
      </c>
      <c r="R842" s="7">
        <v>40269</v>
      </c>
      <c r="S842" s="8">
        <f t="shared" si="104"/>
        <v>2010</v>
      </c>
      <c r="T842" s="8">
        <v>2010</v>
      </c>
      <c r="U842" s="8">
        <f t="shared" si="105"/>
        <v>12</v>
      </c>
      <c r="V842" s="7">
        <v>40269</v>
      </c>
      <c r="W842" t="s">
        <v>2188</v>
      </c>
      <c r="X842" s="2">
        <v>1.3720000000000001</v>
      </c>
      <c r="Y842" s="6">
        <f t="shared" si="110"/>
        <v>3.662475641333654E-2</v>
      </c>
      <c r="AA842">
        <v>189480</v>
      </c>
      <c r="AB842">
        <v>17366</v>
      </c>
      <c r="AD842" t="s">
        <v>5</v>
      </c>
      <c r="AE842">
        <v>58</v>
      </c>
      <c r="AF842">
        <v>4</v>
      </c>
      <c r="AG842">
        <v>5427097</v>
      </c>
      <c r="AH842" t="s">
        <v>21522</v>
      </c>
      <c r="AI842" t="s">
        <v>21521</v>
      </c>
      <c r="AJ842" t="s">
        <v>21520</v>
      </c>
      <c r="AK842" t="s">
        <v>21519</v>
      </c>
      <c r="AL842">
        <v>9</v>
      </c>
      <c r="AM842" s="5">
        <f t="shared" si="106"/>
        <v>0.75</v>
      </c>
      <c r="AN842" s="4">
        <f t="shared" si="111"/>
        <v>1.1359333585762969E-3</v>
      </c>
      <c r="AO842" s="3"/>
      <c r="AP842">
        <v>0</v>
      </c>
      <c r="AQ842" t="s">
        <v>1806</v>
      </c>
      <c r="AR842" t="s">
        <v>21518</v>
      </c>
      <c r="AS842" t="s">
        <v>1804</v>
      </c>
      <c r="AT842" s="2" t="s">
        <v>66</v>
      </c>
      <c r="AU842" s="1">
        <f t="shared" si="107"/>
        <v>2.5978109496908464</v>
      </c>
      <c r="AV842" s="1">
        <f t="shared" si="108"/>
        <v>1.8880344885956419</v>
      </c>
      <c r="AW842" s="1">
        <f t="shared" si="109"/>
        <v>1.1782580275004371</v>
      </c>
    </row>
    <row r="843" spans="1:49" x14ac:dyDescent="0.2">
      <c r="A843">
        <v>841</v>
      </c>
      <c r="B843" t="s">
        <v>21517</v>
      </c>
      <c r="C843" t="s">
        <v>21516</v>
      </c>
      <c r="F843" t="s">
        <v>21515</v>
      </c>
      <c r="G843" t="s">
        <v>15</v>
      </c>
      <c r="H843" t="s">
        <v>14</v>
      </c>
      <c r="I843" t="s">
        <v>21514</v>
      </c>
      <c r="J843" t="s">
        <v>21513</v>
      </c>
      <c r="K843" t="s">
        <v>21512</v>
      </c>
      <c r="L843" t="s">
        <v>21511</v>
      </c>
      <c r="M843" t="s">
        <v>95</v>
      </c>
      <c r="N843">
        <v>4</v>
      </c>
      <c r="O843" t="s">
        <v>21510</v>
      </c>
      <c r="P843" t="s">
        <v>21509</v>
      </c>
      <c r="Q843" t="s">
        <v>21508</v>
      </c>
      <c r="R843" s="7">
        <v>40269</v>
      </c>
      <c r="S843" s="8">
        <f t="shared" si="104"/>
        <v>2010</v>
      </c>
      <c r="T843" s="8">
        <v>2010</v>
      </c>
      <c r="U843" s="8">
        <f t="shared" si="105"/>
        <v>12</v>
      </c>
      <c r="V843" s="7">
        <v>40269</v>
      </c>
      <c r="W843" t="s">
        <v>2188</v>
      </c>
      <c r="X843" s="2">
        <v>1.3720000000000001</v>
      </c>
      <c r="Y843" s="6">
        <f t="shared" si="110"/>
        <v>3.662475641333654E-2</v>
      </c>
      <c r="AA843">
        <v>189480</v>
      </c>
      <c r="AB843">
        <v>17366</v>
      </c>
      <c r="AD843" t="s">
        <v>5</v>
      </c>
      <c r="AE843">
        <v>58</v>
      </c>
      <c r="AF843">
        <v>4</v>
      </c>
      <c r="AG843">
        <v>5428801</v>
      </c>
      <c r="AH843" t="s">
        <v>21507</v>
      </c>
      <c r="AI843" t="s">
        <v>21506</v>
      </c>
      <c r="AJ843" t="s">
        <v>21505</v>
      </c>
      <c r="AK843" t="s">
        <v>21504</v>
      </c>
      <c r="AL843">
        <v>0</v>
      </c>
      <c r="AM843" s="5">
        <f t="shared" si="106"/>
        <v>0</v>
      </c>
      <c r="AN843" s="4">
        <f t="shared" si="111"/>
        <v>0</v>
      </c>
      <c r="AO843" s="3"/>
      <c r="AP843">
        <v>0</v>
      </c>
      <c r="AR843" t="s">
        <v>0</v>
      </c>
      <c r="AT843" s="2" t="s">
        <v>66</v>
      </c>
      <c r="AU843" s="1">
        <f t="shared" si="107"/>
        <v>2.5637329489335574</v>
      </c>
      <c r="AV843" s="1">
        <f t="shared" si="108"/>
        <v>1.8312378206668269</v>
      </c>
      <c r="AW843" s="1">
        <f t="shared" si="109"/>
        <v>1.0987426924000963</v>
      </c>
    </row>
    <row r="844" spans="1:49" x14ac:dyDescent="0.2">
      <c r="A844">
        <v>842</v>
      </c>
      <c r="B844" t="s">
        <v>21503</v>
      </c>
      <c r="C844" t="s">
        <v>21502</v>
      </c>
      <c r="F844" t="s">
        <v>21501</v>
      </c>
      <c r="G844" t="s">
        <v>15</v>
      </c>
      <c r="H844" t="s">
        <v>14</v>
      </c>
      <c r="I844" t="s">
        <v>21500</v>
      </c>
      <c r="J844" t="s">
        <v>21495</v>
      </c>
      <c r="K844" t="s">
        <v>21499</v>
      </c>
      <c r="L844" t="s">
        <v>21498</v>
      </c>
      <c r="M844" t="s">
        <v>8254</v>
      </c>
      <c r="N844">
        <v>2</v>
      </c>
      <c r="O844" t="s">
        <v>21497</v>
      </c>
      <c r="P844" t="s">
        <v>21496</v>
      </c>
      <c r="Q844" t="s">
        <v>21495</v>
      </c>
      <c r="R844" s="7">
        <v>40269</v>
      </c>
      <c r="S844" s="8">
        <f t="shared" si="104"/>
        <v>2010</v>
      </c>
      <c r="T844" s="8">
        <v>2010</v>
      </c>
      <c r="U844" s="8">
        <f t="shared" si="105"/>
        <v>12</v>
      </c>
      <c r="V844" s="7">
        <v>40269</v>
      </c>
      <c r="W844" t="s">
        <v>2188</v>
      </c>
      <c r="X844" s="2">
        <v>1.3720000000000001</v>
      </c>
      <c r="Y844" s="6">
        <f t="shared" si="110"/>
        <v>3.662475641333654E-2</v>
      </c>
      <c r="AA844">
        <v>189480</v>
      </c>
      <c r="AB844">
        <v>17366</v>
      </c>
      <c r="AD844" t="s">
        <v>5</v>
      </c>
      <c r="AE844">
        <v>58</v>
      </c>
      <c r="AF844">
        <v>4</v>
      </c>
      <c r="AG844">
        <v>5427146</v>
      </c>
      <c r="AH844" t="s">
        <v>21494</v>
      </c>
      <c r="AI844" t="s">
        <v>21493</v>
      </c>
      <c r="AJ844" t="s">
        <v>21492</v>
      </c>
      <c r="AK844" t="s">
        <v>21491</v>
      </c>
      <c r="AL844">
        <v>35</v>
      </c>
      <c r="AM844" s="5">
        <f t="shared" si="106"/>
        <v>2.9166666666666665</v>
      </c>
      <c r="AN844" s="4">
        <f t="shared" si="111"/>
        <v>4.4175186166855989E-3</v>
      </c>
      <c r="AO844" s="3"/>
      <c r="AP844">
        <v>0</v>
      </c>
      <c r="AQ844" t="s">
        <v>2266</v>
      </c>
      <c r="AR844" t="s">
        <v>21490</v>
      </c>
      <c r="AS844" t="s">
        <v>2264</v>
      </c>
      <c r="AT844" s="2" t="s">
        <v>66</v>
      </c>
      <c r="AU844" s="1">
        <f t="shared" si="107"/>
        <v>2.6962585074341257</v>
      </c>
      <c r="AV844" s="1">
        <f t="shared" si="108"/>
        <v>2.052113751501107</v>
      </c>
      <c r="AW844" s="1">
        <f t="shared" si="109"/>
        <v>1.4079689955680881</v>
      </c>
    </row>
    <row r="845" spans="1:49" x14ac:dyDescent="0.2">
      <c r="A845">
        <v>843</v>
      </c>
      <c r="B845" t="s">
        <v>21489</v>
      </c>
      <c r="C845" t="s">
        <v>21488</v>
      </c>
      <c r="F845" t="s">
        <v>21487</v>
      </c>
      <c r="G845" t="s">
        <v>15</v>
      </c>
      <c r="H845" t="s">
        <v>14</v>
      </c>
      <c r="I845" t="s">
        <v>9658</v>
      </c>
      <c r="J845">
        <v>60025761</v>
      </c>
      <c r="K845" t="s">
        <v>21486</v>
      </c>
      <c r="L845" t="s">
        <v>19791</v>
      </c>
      <c r="M845" t="s">
        <v>58</v>
      </c>
      <c r="N845">
        <v>4</v>
      </c>
      <c r="O845" t="s">
        <v>21485</v>
      </c>
      <c r="P845" t="s">
        <v>21484</v>
      </c>
      <c r="Q845" t="s">
        <v>21483</v>
      </c>
      <c r="R845" s="7">
        <v>40269</v>
      </c>
      <c r="S845" s="8">
        <f t="shared" si="104"/>
        <v>2010</v>
      </c>
      <c r="T845" s="8">
        <v>2010</v>
      </c>
      <c r="U845" s="8">
        <f t="shared" si="105"/>
        <v>12</v>
      </c>
      <c r="V845" s="7">
        <v>40269</v>
      </c>
      <c r="W845" t="s">
        <v>21482</v>
      </c>
      <c r="X845" s="2">
        <v>1.3720000000000001</v>
      </c>
      <c r="Y845" s="6">
        <f t="shared" si="110"/>
        <v>3.662475641333654E-2</v>
      </c>
      <c r="AA845" t="s">
        <v>21481</v>
      </c>
      <c r="AB845">
        <v>17259</v>
      </c>
      <c r="AD845" t="s">
        <v>5</v>
      </c>
      <c r="AE845">
        <v>7</v>
      </c>
      <c r="AF845">
        <v>2</v>
      </c>
      <c r="AG845">
        <v>5339239</v>
      </c>
      <c r="AH845" t="s">
        <v>21480</v>
      </c>
      <c r="AI845" t="s">
        <v>21479</v>
      </c>
      <c r="AJ845" t="s">
        <v>21478</v>
      </c>
      <c r="AK845" t="s">
        <v>21477</v>
      </c>
      <c r="AL845">
        <v>25</v>
      </c>
      <c r="AM845" s="5">
        <f t="shared" si="106"/>
        <v>2.0833333333333335</v>
      </c>
      <c r="AN845" s="4">
        <f t="shared" si="111"/>
        <v>3.1553704404897135E-3</v>
      </c>
      <c r="AO845" s="3"/>
      <c r="AP845">
        <v>0</v>
      </c>
      <c r="AQ845" t="s">
        <v>125</v>
      </c>
      <c r="AR845">
        <v>60705018</v>
      </c>
      <c r="AS845" t="s">
        <v>124</v>
      </c>
      <c r="AT845" s="2">
        <v>3.9660000000000002</v>
      </c>
      <c r="AU845" s="1">
        <f t="shared" si="107"/>
        <v>2.6583940621482491</v>
      </c>
      <c r="AV845" s="1">
        <f t="shared" si="108"/>
        <v>1.9890063426913125</v>
      </c>
      <c r="AW845" s="1">
        <f t="shared" si="109"/>
        <v>1.3196186232343761</v>
      </c>
    </row>
    <row r="846" spans="1:49" x14ac:dyDescent="0.2">
      <c r="A846">
        <v>844</v>
      </c>
      <c r="B846" t="s">
        <v>21476</v>
      </c>
      <c r="C846" t="s">
        <v>21475</v>
      </c>
      <c r="F846" t="s">
        <v>21474</v>
      </c>
      <c r="G846" t="s">
        <v>15</v>
      </c>
      <c r="H846" t="s">
        <v>14</v>
      </c>
      <c r="I846" t="s">
        <v>21473</v>
      </c>
      <c r="J846">
        <v>60008991</v>
      </c>
      <c r="K846" t="s">
        <v>21472</v>
      </c>
      <c r="L846" t="s">
        <v>21471</v>
      </c>
      <c r="M846" t="s">
        <v>1308</v>
      </c>
      <c r="N846">
        <v>3</v>
      </c>
      <c r="O846" t="s">
        <v>21470</v>
      </c>
      <c r="P846" t="s">
        <v>21469</v>
      </c>
      <c r="Q846" t="s">
        <v>21468</v>
      </c>
      <c r="R846" s="7">
        <v>40269</v>
      </c>
      <c r="S846" s="8">
        <f t="shared" si="104"/>
        <v>2010</v>
      </c>
      <c r="T846" s="8">
        <v>2010</v>
      </c>
      <c r="U846" s="8">
        <f t="shared" si="105"/>
        <v>12</v>
      </c>
      <c r="V846" s="7">
        <v>40269</v>
      </c>
      <c r="W846" t="s">
        <v>278</v>
      </c>
      <c r="X846" s="2">
        <v>0.59099999999999997</v>
      </c>
      <c r="Y846" s="6">
        <f t="shared" si="110"/>
        <v>1.5776407463762313E-2</v>
      </c>
      <c r="AA846">
        <v>9462171</v>
      </c>
      <c r="AB846">
        <v>27029</v>
      </c>
      <c r="AD846" t="s">
        <v>5</v>
      </c>
      <c r="AE846">
        <v>99</v>
      </c>
      <c r="AF846" s="9">
        <v>44228</v>
      </c>
      <c r="AH846" t="s">
        <v>9735</v>
      </c>
      <c r="AI846" t="s">
        <v>21467</v>
      </c>
      <c r="AK846" t="s">
        <v>21466</v>
      </c>
      <c r="AL846">
        <v>9</v>
      </c>
      <c r="AM846" s="5">
        <f t="shared" si="106"/>
        <v>0.75</v>
      </c>
      <c r="AN846" s="4">
        <f t="shared" si="111"/>
        <v>1.1359333585762969E-3</v>
      </c>
      <c r="AO846" s="3"/>
      <c r="AP846">
        <v>0</v>
      </c>
      <c r="AR846" t="s">
        <v>0</v>
      </c>
      <c r="AT846" s="2" t="s">
        <v>66</v>
      </c>
      <c r="AU846" s="1">
        <f t="shared" si="107"/>
        <v>1.1384265232206507</v>
      </c>
      <c r="AV846" s="1">
        <f t="shared" si="108"/>
        <v>0.84561704111693037</v>
      </c>
      <c r="AW846" s="1">
        <f t="shared" si="109"/>
        <v>0.5528075590132101</v>
      </c>
    </row>
    <row r="847" spans="1:49" x14ac:dyDescent="0.2">
      <c r="A847">
        <v>845</v>
      </c>
      <c r="B847" t="s">
        <v>21465</v>
      </c>
      <c r="C847" t="s">
        <v>21464</v>
      </c>
      <c r="F847" t="s">
        <v>21463</v>
      </c>
      <c r="G847" t="s">
        <v>15</v>
      </c>
      <c r="H847" t="s">
        <v>14</v>
      </c>
      <c r="I847" t="s">
        <v>21462</v>
      </c>
      <c r="J847" t="s">
        <v>21461</v>
      </c>
      <c r="K847" t="s">
        <v>21460</v>
      </c>
      <c r="L847" t="s">
        <v>21459</v>
      </c>
      <c r="M847" t="s">
        <v>560</v>
      </c>
      <c r="N847">
        <v>4</v>
      </c>
      <c r="O847" t="s">
        <v>21458</v>
      </c>
      <c r="P847" t="s">
        <v>21457</v>
      </c>
      <c r="Q847" t="s">
        <v>21456</v>
      </c>
      <c r="R847" s="7">
        <v>40269</v>
      </c>
      <c r="S847" s="8">
        <f t="shared" si="104"/>
        <v>2010</v>
      </c>
      <c r="T847" s="8">
        <v>2010</v>
      </c>
      <c r="U847" s="8">
        <f t="shared" si="105"/>
        <v>12</v>
      </c>
      <c r="V847" s="7">
        <v>40269</v>
      </c>
      <c r="W847" t="s">
        <v>2188</v>
      </c>
      <c r="X847" s="2">
        <v>1.3720000000000001</v>
      </c>
      <c r="Y847" s="6">
        <f t="shared" si="110"/>
        <v>3.662475641333654E-2</v>
      </c>
      <c r="AA847">
        <v>189480</v>
      </c>
      <c r="AB847">
        <v>17366</v>
      </c>
      <c r="AD847" t="s">
        <v>5</v>
      </c>
      <c r="AE847">
        <v>58</v>
      </c>
      <c r="AF847">
        <v>4</v>
      </c>
      <c r="AG847">
        <v>5430884</v>
      </c>
      <c r="AH847" t="s">
        <v>21455</v>
      </c>
      <c r="AI847" t="s">
        <v>21454</v>
      </c>
      <c r="AJ847" t="s">
        <v>21453</v>
      </c>
      <c r="AK847" t="s">
        <v>21452</v>
      </c>
      <c r="AL847">
        <v>23</v>
      </c>
      <c r="AM847" s="5">
        <f t="shared" si="106"/>
        <v>1.9166666666666667</v>
      </c>
      <c r="AN847" s="4">
        <f t="shared" si="111"/>
        <v>2.9029408052505365E-3</v>
      </c>
      <c r="AO847" s="3"/>
      <c r="AP847">
        <v>0</v>
      </c>
      <c r="AQ847" t="s">
        <v>2085</v>
      </c>
      <c r="AR847" t="s">
        <v>0</v>
      </c>
      <c r="AS847" t="s">
        <v>2084</v>
      </c>
      <c r="AT847" s="2" t="s">
        <v>66</v>
      </c>
      <c r="AU847" s="1">
        <f t="shared" si="107"/>
        <v>2.650821173091074</v>
      </c>
      <c r="AV847" s="1">
        <f t="shared" si="108"/>
        <v>1.9763848609293539</v>
      </c>
      <c r="AW847" s="1">
        <f t="shared" si="109"/>
        <v>1.3019485487676337</v>
      </c>
    </row>
    <row r="848" spans="1:49" x14ac:dyDescent="0.2">
      <c r="A848">
        <v>846</v>
      </c>
      <c r="B848" t="s">
        <v>21451</v>
      </c>
      <c r="C848" t="s">
        <v>21450</v>
      </c>
      <c r="F848" t="s">
        <v>21449</v>
      </c>
      <c r="G848" t="s">
        <v>15</v>
      </c>
      <c r="H848" t="s">
        <v>14</v>
      </c>
      <c r="I848" t="s">
        <v>11387</v>
      </c>
      <c r="J848" t="s">
        <v>21448</v>
      </c>
      <c r="K848" t="s">
        <v>21447</v>
      </c>
      <c r="L848" t="s">
        <v>21446</v>
      </c>
      <c r="M848" t="s">
        <v>95</v>
      </c>
      <c r="N848">
        <v>3</v>
      </c>
      <c r="O848" t="s">
        <v>21445</v>
      </c>
      <c r="P848" t="s">
        <v>21444</v>
      </c>
      <c r="Q848" t="s">
        <v>21443</v>
      </c>
      <c r="R848" s="7">
        <v>40269</v>
      </c>
      <c r="S848" s="8">
        <f t="shared" si="104"/>
        <v>2010</v>
      </c>
      <c r="T848" s="8">
        <v>2010</v>
      </c>
      <c r="U848" s="8">
        <f t="shared" si="105"/>
        <v>12</v>
      </c>
      <c r="V848" s="7">
        <v>40269</v>
      </c>
      <c r="W848" t="s">
        <v>2188</v>
      </c>
      <c r="X848" s="2">
        <v>1.3720000000000001</v>
      </c>
      <c r="Y848" s="6">
        <f t="shared" si="110"/>
        <v>3.662475641333654E-2</v>
      </c>
      <c r="AA848">
        <v>189480</v>
      </c>
      <c r="AB848">
        <v>17366</v>
      </c>
      <c r="AD848" t="s">
        <v>5</v>
      </c>
      <c r="AE848">
        <v>58</v>
      </c>
      <c r="AF848">
        <v>4</v>
      </c>
      <c r="AG848">
        <v>5431048</v>
      </c>
      <c r="AH848" t="s">
        <v>21442</v>
      </c>
      <c r="AI848" t="s">
        <v>21441</v>
      </c>
      <c r="AJ848" t="s">
        <v>21440</v>
      </c>
      <c r="AK848" t="s">
        <v>21439</v>
      </c>
      <c r="AL848">
        <v>47</v>
      </c>
      <c r="AM848" s="5">
        <f t="shared" si="106"/>
        <v>3.9166666666666665</v>
      </c>
      <c r="AN848" s="4">
        <f t="shared" si="111"/>
        <v>5.9320964281206609E-3</v>
      </c>
      <c r="AO848" s="3"/>
      <c r="AP848">
        <v>0</v>
      </c>
      <c r="AQ848" t="s">
        <v>13922</v>
      </c>
      <c r="AR848" t="s">
        <v>0</v>
      </c>
      <c r="AS848" t="s">
        <v>13920</v>
      </c>
      <c r="AT848" s="2" t="s">
        <v>66</v>
      </c>
      <c r="AU848" s="1">
        <f t="shared" si="107"/>
        <v>2.7416958417771773</v>
      </c>
      <c r="AV848" s="1">
        <f t="shared" si="108"/>
        <v>2.12784264207286</v>
      </c>
      <c r="AW848" s="1">
        <f t="shared" si="109"/>
        <v>1.5139894423685425</v>
      </c>
    </row>
    <row r="849" spans="1:49" x14ac:dyDescent="0.2">
      <c r="A849">
        <v>847</v>
      </c>
      <c r="B849" t="s">
        <v>21438</v>
      </c>
      <c r="C849" t="s">
        <v>21437</v>
      </c>
      <c r="D849">
        <v>920713295</v>
      </c>
      <c r="F849" t="s">
        <v>21436</v>
      </c>
      <c r="G849" t="s">
        <v>15</v>
      </c>
      <c r="H849" t="s">
        <v>14</v>
      </c>
      <c r="I849" t="s">
        <v>21435</v>
      </c>
      <c r="J849" t="s">
        <v>21430</v>
      </c>
      <c r="K849" t="s">
        <v>21434</v>
      </c>
      <c r="L849" t="s">
        <v>21433</v>
      </c>
      <c r="M849" t="s">
        <v>924</v>
      </c>
      <c r="N849">
        <v>2</v>
      </c>
      <c r="O849" t="s">
        <v>21432</v>
      </c>
      <c r="P849" t="s">
        <v>21431</v>
      </c>
      <c r="Q849" t="s">
        <v>21430</v>
      </c>
      <c r="R849" s="7">
        <v>40269</v>
      </c>
      <c r="S849" s="8">
        <f t="shared" si="104"/>
        <v>2010</v>
      </c>
      <c r="T849" s="8">
        <v>2010</v>
      </c>
      <c r="U849" s="8">
        <f t="shared" si="105"/>
        <v>12</v>
      </c>
      <c r="V849" s="7">
        <v>40269</v>
      </c>
      <c r="W849" t="s">
        <v>3372</v>
      </c>
      <c r="X849" s="2">
        <v>0.251</v>
      </c>
      <c r="Y849" s="6">
        <f t="shared" si="110"/>
        <v>6.7003016470462617E-3</v>
      </c>
      <c r="AA849">
        <v>207217</v>
      </c>
      <c r="AB849">
        <v>26145</v>
      </c>
      <c r="AC849">
        <v>13623060</v>
      </c>
      <c r="AD849" t="s">
        <v>5</v>
      </c>
      <c r="AE849">
        <v>97</v>
      </c>
      <c r="AF849">
        <v>4</v>
      </c>
      <c r="AH849" t="s">
        <v>13761</v>
      </c>
      <c r="AI849" t="s">
        <v>21429</v>
      </c>
      <c r="AJ849" t="s">
        <v>21428</v>
      </c>
      <c r="AK849" t="s">
        <v>21427</v>
      </c>
      <c r="AL849">
        <v>1</v>
      </c>
      <c r="AM849" s="5">
        <f t="shared" si="106"/>
        <v>8.3333333333333329E-2</v>
      </c>
      <c r="AN849" s="4">
        <f t="shared" si="111"/>
        <v>1.2621481761958852E-4</v>
      </c>
      <c r="AO849" s="3"/>
      <c r="AP849">
        <v>0</v>
      </c>
      <c r="AR849" t="s">
        <v>0</v>
      </c>
      <c r="AT849" s="2">
        <v>1.3360000000000001</v>
      </c>
      <c r="AU849" s="1">
        <f t="shared" si="107"/>
        <v>0.47280755982182587</v>
      </c>
      <c r="AV849" s="1">
        <f t="shared" si="108"/>
        <v>0.34132582323329252</v>
      </c>
      <c r="AW849" s="1">
        <f t="shared" si="109"/>
        <v>0.20984408664475904</v>
      </c>
    </row>
    <row r="850" spans="1:49" x14ac:dyDescent="0.2">
      <c r="A850">
        <v>848</v>
      </c>
      <c r="B850" t="s">
        <v>21426</v>
      </c>
      <c r="C850" t="s">
        <v>21425</v>
      </c>
      <c r="F850" t="s">
        <v>21424</v>
      </c>
      <c r="G850" t="s">
        <v>15</v>
      </c>
      <c r="H850" t="s">
        <v>14</v>
      </c>
      <c r="I850" t="s">
        <v>21423</v>
      </c>
      <c r="J850" t="s">
        <v>21418</v>
      </c>
      <c r="K850" t="s">
        <v>21422</v>
      </c>
      <c r="L850" t="s">
        <v>21421</v>
      </c>
      <c r="M850" t="s">
        <v>115</v>
      </c>
      <c r="N850">
        <v>2</v>
      </c>
      <c r="O850" t="s">
        <v>21420</v>
      </c>
      <c r="P850" t="s">
        <v>21419</v>
      </c>
      <c r="Q850" t="s">
        <v>21418</v>
      </c>
      <c r="R850" s="7">
        <v>40269</v>
      </c>
      <c r="S850" s="8">
        <f t="shared" si="104"/>
        <v>2010</v>
      </c>
      <c r="T850" s="8">
        <v>2010</v>
      </c>
      <c r="U850" s="8">
        <f t="shared" si="105"/>
        <v>12</v>
      </c>
      <c r="V850" s="7">
        <v>40269</v>
      </c>
      <c r="W850" t="s">
        <v>18076</v>
      </c>
      <c r="X850" s="2">
        <v>0.51100000000000001</v>
      </c>
      <c r="Y850" s="6">
        <f t="shared" si="110"/>
        <v>1.3640853153946772E-2</v>
      </c>
      <c r="AA850">
        <v>222933</v>
      </c>
      <c r="AB850">
        <v>29630</v>
      </c>
      <c r="AC850">
        <v>14645262</v>
      </c>
      <c r="AD850" t="s">
        <v>5</v>
      </c>
      <c r="AE850">
        <v>44</v>
      </c>
      <c r="AF850" t="s">
        <v>15519</v>
      </c>
      <c r="AH850" t="s">
        <v>21417</v>
      </c>
      <c r="AI850" t="s">
        <v>21416</v>
      </c>
      <c r="AJ850" t="s">
        <v>21415</v>
      </c>
      <c r="AK850" t="s">
        <v>21414</v>
      </c>
      <c r="AL850">
        <v>4</v>
      </c>
      <c r="AM850" s="5">
        <f t="shared" si="106"/>
        <v>0.33333333333333331</v>
      </c>
      <c r="AN850" s="4">
        <f t="shared" si="111"/>
        <v>5.048592704783541E-4</v>
      </c>
      <c r="AO850" s="3"/>
      <c r="AP850">
        <v>0</v>
      </c>
      <c r="AR850" t="s">
        <v>0</v>
      </c>
      <c r="AT850" s="2">
        <v>1.016</v>
      </c>
      <c r="AU850" s="1">
        <f t="shared" si="107"/>
        <v>0.9700054988906246</v>
      </c>
      <c r="AV850" s="1">
        <f t="shared" si="108"/>
        <v>0.70728562122125638</v>
      </c>
      <c r="AW850" s="1">
        <f t="shared" si="109"/>
        <v>0.44456574355188794</v>
      </c>
    </row>
    <row r="851" spans="1:49" x14ac:dyDescent="0.2">
      <c r="A851">
        <v>849</v>
      </c>
      <c r="B851" t="s">
        <v>21413</v>
      </c>
      <c r="C851" t="s">
        <v>21412</v>
      </c>
      <c r="F851" t="s">
        <v>21411</v>
      </c>
      <c r="G851" t="s">
        <v>15</v>
      </c>
      <c r="H851" t="s">
        <v>14</v>
      </c>
      <c r="I851" t="s">
        <v>21410</v>
      </c>
      <c r="J851" t="s">
        <v>21409</v>
      </c>
      <c r="K851" t="s">
        <v>21408</v>
      </c>
      <c r="L851" t="s">
        <v>21407</v>
      </c>
      <c r="M851" t="s">
        <v>543</v>
      </c>
      <c r="N851">
        <v>4</v>
      </c>
      <c r="O851" t="s">
        <v>21406</v>
      </c>
      <c r="P851" t="s">
        <v>21405</v>
      </c>
      <c r="Q851" t="s">
        <v>21404</v>
      </c>
      <c r="R851" s="7">
        <v>40269</v>
      </c>
      <c r="S851" s="8">
        <f t="shared" si="104"/>
        <v>2010</v>
      </c>
      <c r="T851" s="8">
        <v>2010</v>
      </c>
      <c r="U851" s="8">
        <f t="shared" si="105"/>
        <v>12</v>
      </c>
      <c r="V851" s="7">
        <v>40269</v>
      </c>
      <c r="W851" t="s">
        <v>21403</v>
      </c>
      <c r="X851" s="2">
        <v>0.64400000000000002</v>
      </c>
      <c r="Y851" s="6">
        <f t="shared" si="110"/>
        <v>1.719121219401511E-2</v>
      </c>
      <c r="AA851">
        <v>14368730</v>
      </c>
      <c r="AB851">
        <v>15656</v>
      </c>
      <c r="AC851">
        <v>15222624</v>
      </c>
      <c r="AD851" t="s">
        <v>5</v>
      </c>
      <c r="AE851">
        <v>173</v>
      </c>
      <c r="AF851">
        <v>2</v>
      </c>
      <c r="AH851" t="s">
        <v>21402</v>
      </c>
      <c r="AI851" t="s">
        <v>21401</v>
      </c>
      <c r="AJ851" t="s">
        <v>21400</v>
      </c>
      <c r="AK851" t="s">
        <v>21399</v>
      </c>
      <c r="AL851">
        <v>17</v>
      </c>
      <c r="AM851" s="5">
        <f t="shared" si="106"/>
        <v>1.4166666666666667</v>
      </c>
      <c r="AN851" s="4">
        <f t="shared" si="111"/>
        <v>2.1456518995330051E-3</v>
      </c>
      <c r="AO851" s="3"/>
      <c r="AP851">
        <v>0</v>
      </c>
      <c r="AR851" t="s">
        <v>0</v>
      </c>
      <c r="AT851" s="2" t="s">
        <v>66</v>
      </c>
      <c r="AU851" s="1">
        <f t="shared" si="107"/>
        <v>1.2677544105670477</v>
      </c>
      <c r="AV851" s="1">
        <f t="shared" si="108"/>
        <v>0.96684320467740581</v>
      </c>
      <c r="AW851" s="1">
        <f t="shared" si="109"/>
        <v>0.66593199878776366</v>
      </c>
    </row>
    <row r="852" spans="1:49" x14ac:dyDescent="0.2">
      <c r="A852">
        <v>850</v>
      </c>
      <c r="B852" t="s">
        <v>21398</v>
      </c>
      <c r="C852" t="s">
        <v>21397</v>
      </c>
      <c r="D852" t="s">
        <v>21396</v>
      </c>
      <c r="F852" t="s">
        <v>21395</v>
      </c>
      <c r="G852" t="s">
        <v>15</v>
      </c>
      <c r="H852" t="s">
        <v>14</v>
      </c>
      <c r="I852" t="s">
        <v>21394</v>
      </c>
      <c r="J852" t="s">
        <v>21393</v>
      </c>
      <c r="K852" t="s">
        <v>21392</v>
      </c>
      <c r="L852" t="s">
        <v>21391</v>
      </c>
      <c r="M852" t="s">
        <v>21390</v>
      </c>
      <c r="N852">
        <v>5</v>
      </c>
      <c r="O852" t="s">
        <v>21389</v>
      </c>
      <c r="P852" t="s">
        <v>21388</v>
      </c>
      <c r="Q852" t="s">
        <v>21387</v>
      </c>
      <c r="R852" s="7">
        <v>40269</v>
      </c>
      <c r="S852" s="8">
        <f t="shared" si="104"/>
        <v>2010</v>
      </c>
      <c r="T852" s="8">
        <v>2010</v>
      </c>
      <c r="U852" s="8">
        <f t="shared" si="105"/>
        <v>12</v>
      </c>
      <c r="V852" s="7">
        <v>40269</v>
      </c>
      <c r="W852" t="s">
        <v>17960</v>
      </c>
      <c r="X852" s="2" t="s">
        <v>66</v>
      </c>
      <c r="Y852" s="6" t="e">
        <f t="shared" si="110"/>
        <v>#VALUE!</v>
      </c>
      <c r="AA852">
        <v>16712927</v>
      </c>
      <c r="AB852">
        <v>4700152254</v>
      </c>
      <c r="AD852" t="s">
        <v>5</v>
      </c>
      <c r="AE852">
        <v>9</v>
      </c>
      <c r="AF852">
        <v>4</v>
      </c>
      <c r="AH852" t="s">
        <v>21386</v>
      </c>
      <c r="AI852" t="s">
        <v>21385</v>
      </c>
      <c r="AJ852" t="s">
        <v>21384</v>
      </c>
      <c r="AK852" t="s">
        <v>21383</v>
      </c>
      <c r="AL852">
        <v>1</v>
      </c>
      <c r="AM852" s="5">
        <f t="shared" si="106"/>
        <v>8.3333333333333329E-2</v>
      </c>
      <c r="AN852" s="4">
        <f t="shared" si="111"/>
        <v>1.2621481761958852E-4</v>
      </c>
      <c r="AO852" s="3"/>
      <c r="AP852">
        <v>0</v>
      </c>
      <c r="AQ852" t="s">
        <v>125</v>
      </c>
      <c r="AR852" t="s">
        <v>21382</v>
      </c>
      <c r="AS852" t="s">
        <v>124</v>
      </c>
      <c r="AT852" s="2" t="s">
        <v>66</v>
      </c>
      <c r="AU852" s="1" t="e">
        <f t="shared" si="107"/>
        <v>#VALUE!</v>
      </c>
      <c r="AV852" s="1" t="e">
        <f t="shared" si="108"/>
        <v>#VALUE!</v>
      </c>
      <c r="AW852" s="1" t="e">
        <f t="shared" si="109"/>
        <v>#VALUE!</v>
      </c>
    </row>
    <row r="853" spans="1:49" x14ac:dyDescent="0.2">
      <c r="A853">
        <v>851</v>
      </c>
      <c r="B853" t="s">
        <v>21381</v>
      </c>
      <c r="C853" t="s">
        <v>21380</v>
      </c>
      <c r="E853">
        <v>20377355</v>
      </c>
      <c r="F853" t="s">
        <v>21379</v>
      </c>
      <c r="G853" t="s">
        <v>15</v>
      </c>
      <c r="H853" t="s">
        <v>14</v>
      </c>
      <c r="I853" t="s">
        <v>21378</v>
      </c>
      <c r="J853">
        <v>60103680</v>
      </c>
      <c r="K853" t="s">
        <v>6786</v>
      </c>
      <c r="L853" t="s">
        <v>6785</v>
      </c>
      <c r="M853" t="s">
        <v>199</v>
      </c>
      <c r="N853">
        <v>2</v>
      </c>
      <c r="O853" t="s">
        <v>21377</v>
      </c>
      <c r="P853" t="s">
        <v>21376</v>
      </c>
      <c r="Q853" t="s">
        <v>21375</v>
      </c>
      <c r="R853" s="7">
        <v>40269</v>
      </c>
      <c r="S853" s="8">
        <f t="shared" si="104"/>
        <v>2010</v>
      </c>
      <c r="T853" s="8">
        <v>2010</v>
      </c>
      <c r="U853" s="8">
        <f t="shared" si="105"/>
        <v>12</v>
      </c>
      <c r="V853" s="7">
        <v>40269</v>
      </c>
      <c r="W853" t="s">
        <v>21374</v>
      </c>
      <c r="X853" s="2">
        <v>0.39100000000000001</v>
      </c>
      <c r="Y853" s="6">
        <f t="shared" si="110"/>
        <v>1.043752168922346E-2</v>
      </c>
      <c r="AA853">
        <v>2890003</v>
      </c>
      <c r="AB853">
        <v>24547</v>
      </c>
      <c r="AC853">
        <v>2890003</v>
      </c>
      <c r="AD853" t="s">
        <v>5</v>
      </c>
      <c r="AE853">
        <v>27</v>
      </c>
      <c r="AF853">
        <v>4</v>
      </c>
      <c r="AH853" t="s">
        <v>21373</v>
      </c>
      <c r="AI853" t="s">
        <v>21372</v>
      </c>
      <c r="AJ853" t="s">
        <v>21371</v>
      </c>
      <c r="AK853" t="s">
        <v>21370</v>
      </c>
      <c r="AL853">
        <v>3</v>
      </c>
      <c r="AM853" s="5">
        <f t="shared" si="106"/>
        <v>0.25</v>
      </c>
      <c r="AN853" s="4">
        <f t="shared" si="111"/>
        <v>3.786444528587656E-4</v>
      </c>
      <c r="AO853" s="3"/>
      <c r="AP853">
        <v>0</v>
      </c>
      <c r="AR853" t="s">
        <v>0</v>
      </c>
      <c r="AT853" s="2">
        <v>0.93100000000000005</v>
      </c>
      <c r="AU853" s="1">
        <f t="shared" si="107"/>
        <v>0.74198585183140497</v>
      </c>
      <c r="AV853" s="1">
        <f t="shared" si="108"/>
        <v>0.54080830710411121</v>
      </c>
      <c r="AW853" s="1">
        <f t="shared" si="109"/>
        <v>0.33963076237681739</v>
      </c>
    </row>
    <row r="854" spans="1:49" x14ac:dyDescent="0.2">
      <c r="A854">
        <v>852</v>
      </c>
      <c r="B854" t="s">
        <v>21369</v>
      </c>
      <c r="C854" t="s">
        <v>21368</v>
      </c>
      <c r="F854" t="s">
        <v>21367</v>
      </c>
      <c r="G854" t="s">
        <v>15</v>
      </c>
      <c r="H854" t="s">
        <v>14</v>
      </c>
      <c r="I854" t="s">
        <v>21366</v>
      </c>
      <c r="J854">
        <v>60006288</v>
      </c>
      <c r="K854" t="s">
        <v>7257</v>
      </c>
      <c r="L854" t="s">
        <v>7256</v>
      </c>
      <c r="M854" t="s">
        <v>7255</v>
      </c>
      <c r="N854">
        <v>3</v>
      </c>
      <c r="O854" t="s">
        <v>21365</v>
      </c>
      <c r="P854" t="s">
        <v>21364</v>
      </c>
      <c r="Q854" t="s">
        <v>10050</v>
      </c>
      <c r="R854" s="7">
        <v>40269</v>
      </c>
      <c r="S854" s="8">
        <f t="shared" si="104"/>
        <v>2010</v>
      </c>
      <c r="T854" s="8">
        <v>2010</v>
      </c>
      <c r="U854" s="8">
        <f t="shared" si="105"/>
        <v>12</v>
      </c>
      <c r="V854" s="7">
        <v>40269</v>
      </c>
      <c r="W854" t="s">
        <v>1538</v>
      </c>
      <c r="X854" s="2">
        <v>1.6519999999999999</v>
      </c>
      <c r="Y854" s="6">
        <f t="shared" si="110"/>
        <v>4.409919649769093E-2</v>
      </c>
      <c r="AA854" t="s">
        <v>1537</v>
      </c>
      <c r="AB854">
        <v>17337</v>
      </c>
      <c r="AD854" t="s">
        <v>5</v>
      </c>
      <c r="AE854">
        <v>58</v>
      </c>
      <c r="AF854">
        <v>4</v>
      </c>
      <c r="AG854">
        <v>5395660</v>
      </c>
      <c r="AH854" t="s">
        <v>21363</v>
      </c>
      <c r="AI854" t="s">
        <v>21362</v>
      </c>
      <c r="AJ854" t="s">
        <v>21361</v>
      </c>
      <c r="AK854" t="s">
        <v>21360</v>
      </c>
      <c r="AL854">
        <v>3</v>
      </c>
      <c r="AM854" s="5">
        <f t="shared" si="106"/>
        <v>0.25</v>
      </c>
      <c r="AN854" s="4">
        <f t="shared" si="111"/>
        <v>3.786444528587656E-4</v>
      </c>
      <c r="AO854" s="3"/>
      <c r="AP854">
        <v>0</v>
      </c>
      <c r="AQ854" t="s">
        <v>21070</v>
      </c>
      <c r="AR854" t="s">
        <v>0</v>
      </c>
      <c r="AS854" t="s">
        <v>21069</v>
      </c>
      <c r="AT854" s="2" t="s">
        <v>66</v>
      </c>
      <c r="AU854" s="1">
        <f t="shared" si="107"/>
        <v>3.098303088424128</v>
      </c>
      <c r="AV854" s="1">
        <f t="shared" si="108"/>
        <v>2.2238920475274848</v>
      </c>
      <c r="AW854" s="1">
        <f t="shared" si="109"/>
        <v>1.3494810066308416</v>
      </c>
    </row>
    <row r="855" spans="1:49" x14ac:dyDescent="0.2">
      <c r="A855">
        <v>853</v>
      </c>
      <c r="B855" t="s">
        <v>21359</v>
      </c>
      <c r="C855" t="s">
        <v>21358</v>
      </c>
      <c r="F855" t="s">
        <v>21357</v>
      </c>
      <c r="G855" t="s">
        <v>15</v>
      </c>
      <c r="H855" t="s">
        <v>14</v>
      </c>
      <c r="I855" t="s">
        <v>21356</v>
      </c>
      <c r="J855">
        <v>60026914</v>
      </c>
      <c r="K855" t="s">
        <v>21355</v>
      </c>
      <c r="L855" t="s">
        <v>21354</v>
      </c>
      <c r="M855" t="s">
        <v>859</v>
      </c>
      <c r="N855">
        <v>2</v>
      </c>
      <c r="O855" t="s">
        <v>21353</v>
      </c>
      <c r="P855" t="s">
        <v>21352</v>
      </c>
      <c r="Q855" t="s">
        <v>21351</v>
      </c>
      <c r="R855" s="7">
        <v>40269</v>
      </c>
      <c r="S855" s="8">
        <f t="shared" si="104"/>
        <v>2010</v>
      </c>
      <c r="T855" s="8">
        <v>2010</v>
      </c>
      <c r="U855" s="8">
        <f t="shared" si="105"/>
        <v>12</v>
      </c>
      <c r="V855" s="7">
        <v>40269</v>
      </c>
      <c r="W855" t="s">
        <v>1538</v>
      </c>
      <c r="X855" s="2">
        <v>1.6519999999999999</v>
      </c>
      <c r="Y855" s="6">
        <f t="shared" si="110"/>
        <v>4.409919649769093E-2</v>
      </c>
      <c r="AA855" t="s">
        <v>1537</v>
      </c>
      <c r="AB855">
        <v>17337</v>
      </c>
      <c r="AD855" t="s">
        <v>5</v>
      </c>
      <c r="AE855">
        <v>58</v>
      </c>
      <c r="AF855">
        <v>4</v>
      </c>
      <c r="AG855">
        <v>5398855</v>
      </c>
      <c r="AH855" t="s">
        <v>21350</v>
      </c>
      <c r="AI855" t="s">
        <v>21349</v>
      </c>
      <c r="AJ855" t="s">
        <v>21348</v>
      </c>
      <c r="AK855" t="s">
        <v>21347</v>
      </c>
      <c r="AL855">
        <v>115</v>
      </c>
      <c r="AM855" s="5">
        <f t="shared" si="106"/>
        <v>9.5833333333333339</v>
      </c>
      <c r="AN855" s="4">
        <f t="shared" si="111"/>
        <v>1.4514704026252682E-2</v>
      </c>
      <c r="AO855" s="3"/>
      <c r="AP855">
        <v>0</v>
      </c>
      <c r="AR855" t="s">
        <v>0</v>
      </c>
      <c r="AT855" s="2" t="s">
        <v>66</v>
      </c>
      <c r="AU855" s="1">
        <f t="shared" si="107"/>
        <v>3.5223848756259453</v>
      </c>
      <c r="AV855" s="1">
        <f t="shared" si="108"/>
        <v>2.9306950261971809</v>
      </c>
      <c r="AW855" s="1">
        <f t="shared" si="109"/>
        <v>2.3390051767684152</v>
      </c>
    </row>
    <row r="856" spans="1:49" x14ac:dyDescent="0.2">
      <c r="A856">
        <v>854</v>
      </c>
      <c r="B856" t="s">
        <v>21346</v>
      </c>
      <c r="C856" t="s">
        <v>21345</v>
      </c>
      <c r="F856" t="s">
        <v>21344</v>
      </c>
      <c r="G856" t="s">
        <v>15</v>
      </c>
      <c r="H856" t="s">
        <v>14</v>
      </c>
      <c r="I856" t="s">
        <v>4292</v>
      </c>
      <c r="J856">
        <v>60033110</v>
      </c>
      <c r="K856" t="s">
        <v>4208</v>
      </c>
      <c r="L856" t="s">
        <v>1051</v>
      </c>
      <c r="M856" t="s">
        <v>1050</v>
      </c>
      <c r="N856">
        <v>2</v>
      </c>
      <c r="O856" t="s">
        <v>19944</v>
      </c>
      <c r="P856" t="s">
        <v>19943</v>
      </c>
      <c r="Q856" t="s">
        <v>19942</v>
      </c>
      <c r="R856" s="7">
        <v>40269</v>
      </c>
      <c r="S856" s="8">
        <f t="shared" si="104"/>
        <v>2010</v>
      </c>
      <c r="T856" s="8">
        <v>2010</v>
      </c>
      <c r="U856" s="8">
        <f t="shared" si="105"/>
        <v>12</v>
      </c>
      <c r="V856" s="7">
        <v>40269</v>
      </c>
      <c r="W856" t="s">
        <v>1538</v>
      </c>
      <c r="X856" s="2">
        <v>1.6519999999999999</v>
      </c>
      <c r="Y856" s="6">
        <f t="shared" si="110"/>
        <v>4.409919649769093E-2</v>
      </c>
      <c r="AA856" t="s">
        <v>1537</v>
      </c>
      <c r="AB856">
        <v>17337</v>
      </c>
      <c r="AD856" t="s">
        <v>5</v>
      </c>
      <c r="AE856">
        <v>58</v>
      </c>
      <c r="AF856">
        <v>4</v>
      </c>
      <c r="AG856">
        <v>5398866</v>
      </c>
      <c r="AH856" t="s">
        <v>21343</v>
      </c>
      <c r="AI856" t="s">
        <v>21342</v>
      </c>
      <c r="AJ856" t="s">
        <v>21341</v>
      </c>
      <c r="AK856" t="s">
        <v>21340</v>
      </c>
      <c r="AL856">
        <v>82</v>
      </c>
      <c r="AM856" s="5">
        <f t="shared" si="106"/>
        <v>6.833333333333333</v>
      </c>
      <c r="AN856" s="4">
        <f t="shared" si="111"/>
        <v>1.0349615044806261E-2</v>
      </c>
      <c r="AO856" s="3"/>
      <c r="AP856">
        <v>0</v>
      </c>
      <c r="AQ856" t="s">
        <v>1894</v>
      </c>
      <c r="AR856" t="s">
        <v>19937</v>
      </c>
      <c r="AS856" t="s">
        <v>1892</v>
      </c>
      <c r="AT856" s="2" t="s">
        <v>66</v>
      </c>
      <c r="AU856" s="1">
        <f t="shared" si="107"/>
        <v>3.397432206182553</v>
      </c>
      <c r="AV856" s="1">
        <f t="shared" si="108"/>
        <v>2.7224405771248597</v>
      </c>
      <c r="AW856" s="1">
        <f t="shared" si="109"/>
        <v>2.0474489480671663</v>
      </c>
    </row>
    <row r="857" spans="1:49" x14ac:dyDescent="0.2">
      <c r="A857">
        <v>855</v>
      </c>
      <c r="B857" t="s">
        <v>21339</v>
      </c>
      <c r="C857" t="s">
        <v>21338</v>
      </c>
      <c r="F857" t="s">
        <v>21337</v>
      </c>
      <c r="G857" t="s">
        <v>15</v>
      </c>
      <c r="H857" t="s">
        <v>14</v>
      </c>
      <c r="I857" t="s">
        <v>21336</v>
      </c>
      <c r="J857">
        <v>60024872</v>
      </c>
      <c r="K857" t="s">
        <v>874</v>
      </c>
      <c r="L857" t="s">
        <v>873</v>
      </c>
      <c r="M857" t="s">
        <v>872</v>
      </c>
      <c r="N857">
        <v>3</v>
      </c>
      <c r="O857" t="s">
        <v>21335</v>
      </c>
      <c r="P857" t="s">
        <v>21334</v>
      </c>
      <c r="Q857" t="s">
        <v>6454</v>
      </c>
      <c r="R857" s="7">
        <v>40269</v>
      </c>
      <c r="S857" s="8">
        <f t="shared" si="104"/>
        <v>2010</v>
      </c>
      <c r="T857" s="8">
        <v>2010</v>
      </c>
      <c r="U857" s="8">
        <f t="shared" si="105"/>
        <v>12</v>
      </c>
      <c r="V857" s="7">
        <v>40269</v>
      </c>
      <c r="W857" t="s">
        <v>14295</v>
      </c>
      <c r="X857" s="2">
        <v>0.29499999999999998</v>
      </c>
      <c r="Y857" s="6">
        <f t="shared" si="110"/>
        <v>7.8748565174448087E-3</v>
      </c>
      <c r="AA857">
        <v>12256463</v>
      </c>
      <c r="AB857">
        <v>24783</v>
      </c>
      <c r="AD857" t="s">
        <v>5</v>
      </c>
      <c r="AE857">
        <v>32</v>
      </c>
      <c r="AF857">
        <v>2</v>
      </c>
      <c r="AH857" t="s">
        <v>21333</v>
      </c>
      <c r="AI857" t="s">
        <v>21332</v>
      </c>
      <c r="AJ857" t="s">
        <v>21331</v>
      </c>
      <c r="AK857" t="s">
        <v>21330</v>
      </c>
      <c r="AL857">
        <v>7</v>
      </c>
      <c r="AM857" s="5">
        <f t="shared" si="106"/>
        <v>0.58333333333333337</v>
      </c>
      <c r="AN857" s="4">
        <f t="shared" si="111"/>
        <v>8.835037233371198E-4</v>
      </c>
      <c r="AO857" s="3"/>
      <c r="AP857">
        <v>1</v>
      </c>
      <c r="AR857" t="s">
        <v>0</v>
      </c>
      <c r="AT857" s="2">
        <v>1.347</v>
      </c>
      <c r="AU857" s="1">
        <f t="shared" si="107"/>
        <v>0.57774506792125013</v>
      </c>
      <c r="AV857" s="1">
        <f t="shared" si="108"/>
        <v>0.43791801203909642</v>
      </c>
      <c r="AW857" s="1">
        <f t="shared" si="109"/>
        <v>0.29809095615694264</v>
      </c>
    </row>
    <row r="858" spans="1:49" x14ac:dyDescent="0.2">
      <c r="A858">
        <v>856</v>
      </c>
      <c r="B858" t="s">
        <v>21329</v>
      </c>
      <c r="C858" t="s">
        <v>21328</v>
      </c>
      <c r="F858" t="s">
        <v>21327</v>
      </c>
      <c r="G858" t="s">
        <v>15</v>
      </c>
      <c r="H858" t="s">
        <v>14</v>
      </c>
      <c r="I858" t="s">
        <v>1724</v>
      </c>
      <c r="J858" t="s">
        <v>21326</v>
      </c>
      <c r="K858" t="s">
        <v>21325</v>
      </c>
      <c r="L858" t="s">
        <v>21324</v>
      </c>
      <c r="M858" t="s">
        <v>6251</v>
      </c>
      <c r="N858">
        <v>4</v>
      </c>
      <c r="O858" t="s">
        <v>21323</v>
      </c>
      <c r="P858" t="s">
        <v>21322</v>
      </c>
      <c r="Q858" t="s">
        <v>21321</v>
      </c>
      <c r="R858" s="7">
        <v>40269</v>
      </c>
      <c r="S858" s="8">
        <f t="shared" si="104"/>
        <v>2010</v>
      </c>
      <c r="T858" s="8">
        <v>2010</v>
      </c>
      <c r="U858" s="8">
        <f t="shared" si="105"/>
        <v>12</v>
      </c>
      <c r="V858" s="7">
        <v>40269</v>
      </c>
      <c r="W858" t="s">
        <v>1538</v>
      </c>
      <c r="X858" s="2">
        <v>1.6519999999999999</v>
      </c>
      <c r="Y858" s="6">
        <f t="shared" si="110"/>
        <v>4.409919649769093E-2</v>
      </c>
      <c r="AA858" t="s">
        <v>1537</v>
      </c>
      <c r="AB858">
        <v>17337</v>
      </c>
      <c r="AD858" t="s">
        <v>5</v>
      </c>
      <c r="AE858">
        <v>58</v>
      </c>
      <c r="AF858">
        <v>4</v>
      </c>
      <c r="AG858">
        <v>5398845</v>
      </c>
      <c r="AH858" t="s">
        <v>21320</v>
      </c>
      <c r="AI858" t="s">
        <v>21319</v>
      </c>
      <c r="AJ858" t="s">
        <v>21318</v>
      </c>
      <c r="AK858" t="s">
        <v>21317</v>
      </c>
      <c r="AL858">
        <v>20</v>
      </c>
      <c r="AM858" s="5">
        <f t="shared" si="106"/>
        <v>1.6666666666666667</v>
      </c>
      <c r="AN858" s="4">
        <f t="shared" si="111"/>
        <v>2.5242963523917708E-3</v>
      </c>
      <c r="AO858" s="3"/>
      <c r="AP858">
        <v>0</v>
      </c>
      <c r="AQ858" t="s">
        <v>21316</v>
      </c>
      <c r="AR858" t="s">
        <v>0</v>
      </c>
      <c r="AS858" t="s">
        <v>21315</v>
      </c>
      <c r="AT858" s="2" t="s">
        <v>66</v>
      </c>
      <c r="AU858" s="1">
        <f t="shared" si="107"/>
        <v>3.1626726454101179</v>
      </c>
      <c r="AV858" s="1">
        <f t="shared" si="108"/>
        <v>2.3311746425041351</v>
      </c>
      <c r="AW858" s="1">
        <f t="shared" si="109"/>
        <v>1.4996766395981516</v>
      </c>
    </row>
    <row r="859" spans="1:49" x14ac:dyDescent="0.2">
      <c r="A859">
        <v>857</v>
      </c>
      <c r="B859" t="s">
        <v>21314</v>
      </c>
      <c r="C859" t="s">
        <v>21313</v>
      </c>
      <c r="F859" t="s">
        <v>21312</v>
      </c>
      <c r="G859" t="s">
        <v>15</v>
      </c>
      <c r="H859" t="s">
        <v>14</v>
      </c>
      <c r="I859" t="s">
        <v>21311</v>
      </c>
      <c r="J859" t="s">
        <v>21310</v>
      </c>
      <c r="K859" t="s">
        <v>21309</v>
      </c>
      <c r="L859" t="s">
        <v>21308</v>
      </c>
      <c r="M859" t="s">
        <v>250</v>
      </c>
      <c r="N859">
        <v>4</v>
      </c>
      <c r="O859" t="s">
        <v>21307</v>
      </c>
      <c r="P859" t="s">
        <v>21306</v>
      </c>
      <c r="Q859" t="s">
        <v>21305</v>
      </c>
      <c r="R859" s="7">
        <v>40269</v>
      </c>
      <c r="S859" s="8">
        <f t="shared" si="104"/>
        <v>2010</v>
      </c>
      <c r="T859" s="8">
        <v>2010</v>
      </c>
      <c r="U859" s="8">
        <f t="shared" si="105"/>
        <v>12</v>
      </c>
      <c r="V859" s="7">
        <v>40269</v>
      </c>
      <c r="W859" t="s">
        <v>1538</v>
      </c>
      <c r="X859" s="2">
        <v>1.6519999999999999</v>
      </c>
      <c r="Y859" s="6">
        <f t="shared" si="110"/>
        <v>4.409919649769093E-2</v>
      </c>
      <c r="AA859" t="s">
        <v>1537</v>
      </c>
      <c r="AB859">
        <v>17337</v>
      </c>
      <c r="AD859" t="s">
        <v>5</v>
      </c>
      <c r="AE859">
        <v>58</v>
      </c>
      <c r="AF859">
        <v>4</v>
      </c>
      <c r="AG859">
        <v>5398887</v>
      </c>
      <c r="AH859" t="s">
        <v>21304</v>
      </c>
      <c r="AI859" t="s">
        <v>21303</v>
      </c>
      <c r="AJ859" t="s">
        <v>21302</v>
      </c>
      <c r="AK859" t="s">
        <v>21301</v>
      </c>
      <c r="AL859">
        <v>40</v>
      </c>
      <c r="AM859" s="5">
        <f t="shared" si="106"/>
        <v>3.3333333333333335</v>
      </c>
      <c r="AN859" s="4">
        <f t="shared" si="111"/>
        <v>5.0485927047835416E-3</v>
      </c>
      <c r="AO859" s="3"/>
      <c r="AP859">
        <v>0</v>
      </c>
      <c r="AQ859" t="s">
        <v>7783</v>
      </c>
      <c r="AR859" t="s">
        <v>21300</v>
      </c>
      <c r="AS859" t="s">
        <v>8262</v>
      </c>
      <c r="AT859" s="2" t="s">
        <v>66</v>
      </c>
      <c r="AU859" s="1">
        <f t="shared" si="107"/>
        <v>3.238401535981871</v>
      </c>
      <c r="AV859" s="1">
        <f t="shared" si="108"/>
        <v>2.4573894601237236</v>
      </c>
      <c r="AW859" s="1">
        <f t="shared" si="109"/>
        <v>1.6763773842655756</v>
      </c>
    </row>
    <row r="860" spans="1:49" x14ac:dyDescent="0.2">
      <c r="A860">
        <v>858</v>
      </c>
      <c r="B860" t="s">
        <v>21299</v>
      </c>
      <c r="C860" t="s">
        <v>21298</v>
      </c>
      <c r="F860" t="s">
        <v>21297</v>
      </c>
      <c r="G860" t="s">
        <v>15</v>
      </c>
      <c r="H860" t="s">
        <v>14</v>
      </c>
      <c r="I860" t="s">
        <v>18768</v>
      </c>
      <c r="J860">
        <v>60016849</v>
      </c>
      <c r="K860" t="s">
        <v>17470</v>
      </c>
      <c r="L860" t="s">
        <v>2551</v>
      </c>
      <c r="M860" t="s">
        <v>685</v>
      </c>
      <c r="N860">
        <v>3</v>
      </c>
      <c r="O860" t="s">
        <v>21296</v>
      </c>
      <c r="P860" t="s">
        <v>21295</v>
      </c>
      <c r="Q860" t="s">
        <v>21294</v>
      </c>
      <c r="R860" s="7">
        <v>40269</v>
      </c>
      <c r="S860" s="8">
        <f t="shared" si="104"/>
        <v>2010</v>
      </c>
      <c r="T860" s="8">
        <v>2010</v>
      </c>
      <c r="U860" s="8">
        <f t="shared" si="105"/>
        <v>12</v>
      </c>
      <c r="V860" s="7">
        <v>40269</v>
      </c>
      <c r="W860" t="s">
        <v>1538</v>
      </c>
      <c r="X860" s="2">
        <v>1.6519999999999999</v>
      </c>
      <c r="Y860" s="6">
        <f t="shared" si="110"/>
        <v>4.409919649769093E-2</v>
      </c>
      <c r="AA860" t="s">
        <v>1537</v>
      </c>
      <c r="AB860">
        <v>17337</v>
      </c>
      <c r="AD860" t="s">
        <v>5</v>
      </c>
      <c r="AE860">
        <v>58</v>
      </c>
      <c r="AF860">
        <v>4</v>
      </c>
      <c r="AG860">
        <v>5398894</v>
      </c>
      <c r="AH860" t="s">
        <v>21293</v>
      </c>
      <c r="AI860" t="s">
        <v>21292</v>
      </c>
      <c r="AJ860" t="s">
        <v>21291</v>
      </c>
      <c r="AK860" t="s">
        <v>21290</v>
      </c>
      <c r="AL860">
        <v>180</v>
      </c>
      <c r="AM860" s="5">
        <f t="shared" si="106"/>
        <v>15</v>
      </c>
      <c r="AN860" s="4">
        <f t="shared" si="111"/>
        <v>2.2718667171525937E-2</v>
      </c>
      <c r="AO860" s="3"/>
      <c r="AP860">
        <v>0</v>
      </c>
      <c r="AR860" t="s">
        <v>0</v>
      </c>
      <c r="AS860" t="s">
        <v>21289</v>
      </c>
      <c r="AT860" s="2" t="s">
        <v>66</v>
      </c>
      <c r="AU860" s="1">
        <f t="shared" si="107"/>
        <v>3.768503769984143</v>
      </c>
      <c r="AV860" s="1">
        <f t="shared" si="108"/>
        <v>3.3408931834608433</v>
      </c>
      <c r="AW860" s="1">
        <f t="shared" si="109"/>
        <v>2.9132825969375435</v>
      </c>
    </row>
    <row r="861" spans="1:49" x14ac:dyDescent="0.2">
      <c r="A861">
        <v>859</v>
      </c>
      <c r="B861" t="s">
        <v>21288</v>
      </c>
      <c r="C861" t="s">
        <v>21287</v>
      </c>
      <c r="F861" t="s">
        <v>21286</v>
      </c>
      <c r="G861" t="s">
        <v>15</v>
      </c>
      <c r="H861" t="s">
        <v>14</v>
      </c>
      <c r="I861" t="s">
        <v>4022</v>
      </c>
      <c r="J861" t="s">
        <v>21285</v>
      </c>
      <c r="K861" t="s">
        <v>21284</v>
      </c>
      <c r="L861" t="s">
        <v>21283</v>
      </c>
      <c r="M861" t="s">
        <v>18181</v>
      </c>
      <c r="N861">
        <v>4</v>
      </c>
      <c r="O861" t="s">
        <v>21282</v>
      </c>
      <c r="P861" t="s">
        <v>21281</v>
      </c>
      <c r="Q861" t="s">
        <v>21280</v>
      </c>
      <c r="R861" s="7">
        <v>40269</v>
      </c>
      <c r="S861" s="8">
        <f t="shared" si="104"/>
        <v>2010</v>
      </c>
      <c r="T861" s="8">
        <v>2010</v>
      </c>
      <c r="U861" s="8">
        <f t="shared" si="105"/>
        <v>12</v>
      </c>
      <c r="V861" s="7">
        <v>40269</v>
      </c>
      <c r="W861" t="s">
        <v>1538</v>
      </c>
      <c r="X861" s="2">
        <v>1.6519999999999999</v>
      </c>
      <c r="Y861" s="6">
        <f t="shared" si="110"/>
        <v>4.409919649769093E-2</v>
      </c>
      <c r="AA861" t="s">
        <v>1537</v>
      </c>
      <c r="AB861">
        <v>17337</v>
      </c>
      <c r="AD861" t="s">
        <v>5</v>
      </c>
      <c r="AE861">
        <v>58</v>
      </c>
      <c r="AF861">
        <v>4</v>
      </c>
      <c r="AG861">
        <v>5395654</v>
      </c>
      <c r="AH861" t="s">
        <v>21279</v>
      </c>
      <c r="AI861" t="s">
        <v>21278</v>
      </c>
      <c r="AJ861" t="s">
        <v>21277</v>
      </c>
      <c r="AK861" t="s">
        <v>21276</v>
      </c>
      <c r="AL861">
        <v>13</v>
      </c>
      <c r="AM861" s="5">
        <f t="shared" si="106"/>
        <v>1.0833333333333333</v>
      </c>
      <c r="AN861" s="4">
        <f t="shared" si="111"/>
        <v>1.6407926290546509E-3</v>
      </c>
      <c r="AO861" s="3"/>
      <c r="AP861">
        <v>0</v>
      </c>
      <c r="AQ861" t="s">
        <v>125</v>
      </c>
      <c r="AR861">
        <v>40525015</v>
      </c>
      <c r="AS861" t="s">
        <v>124</v>
      </c>
      <c r="AT861" s="2" t="s">
        <v>66</v>
      </c>
      <c r="AU861" s="1">
        <f t="shared" si="107"/>
        <v>3.1361675337100046</v>
      </c>
      <c r="AV861" s="1">
        <f t="shared" si="108"/>
        <v>2.2869994563372789</v>
      </c>
      <c r="AW861" s="1">
        <f t="shared" si="109"/>
        <v>1.4378313789645534</v>
      </c>
    </row>
    <row r="862" spans="1:49" x14ac:dyDescent="0.2">
      <c r="A862">
        <v>860</v>
      </c>
      <c r="B862" t="s">
        <v>21275</v>
      </c>
      <c r="C862" t="s">
        <v>21274</v>
      </c>
      <c r="F862" t="s">
        <v>21273</v>
      </c>
      <c r="G862" t="s">
        <v>15</v>
      </c>
      <c r="H862" t="s">
        <v>14</v>
      </c>
      <c r="I862" t="s">
        <v>21272</v>
      </c>
      <c r="J862" t="s">
        <v>21271</v>
      </c>
      <c r="K862" t="s">
        <v>21270</v>
      </c>
      <c r="L862" t="s">
        <v>21269</v>
      </c>
      <c r="M862" t="s">
        <v>21268</v>
      </c>
      <c r="N862">
        <v>2</v>
      </c>
      <c r="O862" t="s">
        <v>21267</v>
      </c>
      <c r="P862" t="s">
        <v>21266</v>
      </c>
      <c r="Q862" t="s">
        <v>21265</v>
      </c>
      <c r="R862" s="7">
        <v>40269</v>
      </c>
      <c r="S862" s="8">
        <f t="shared" si="104"/>
        <v>2010</v>
      </c>
      <c r="T862" s="8">
        <v>2010</v>
      </c>
      <c r="U862" s="8">
        <f t="shared" si="105"/>
        <v>12</v>
      </c>
      <c r="V862" s="7">
        <v>40269</v>
      </c>
      <c r="W862" t="s">
        <v>1538</v>
      </c>
      <c r="X862" s="2">
        <v>1.6519999999999999</v>
      </c>
      <c r="Y862" s="6">
        <f t="shared" si="110"/>
        <v>4.409919649769093E-2</v>
      </c>
      <c r="AA862" t="s">
        <v>1537</v>
      </c>
      <c r="AB862">
        <v>17337</v>
      </c>
      <c r="AD862" t="s">
        <v>5</v>
      </c>
      <c r="AE862">
        <v>58</v>
      </c>
      <c r="AF862">
        <v>4</v>
      </c>
      <c r="AG862">
        <v>5398893</v>
      </c>
      <c r="AH862" t="s">
        <v>21264</v>
      </c>
      <c r="AI862" t="s">
        <v>21263</v>
      </c>
      <c r="AJ862" t="s">
        <v>21262</v>
      </c>
      <c r="AK862" t="s">
        <v>21261</v>
      </c>
      <c r="AL862">
        <v>56</v>
      </c>
      <c r="AM862" s="5">
        <f t="shared" si="106"/>
        <v>4.666666666666667</v>
      </c>
      <c r="AN862" s="4">
        <f t="shared" si="111"/>
        <v>7.0680297866969584E-3</v>
      </c>
      <c r="AO862" s="3"/>
      <c r="AP862">
        <v>0</v>
      </c>
      <c r="AQ862" t="s">
        <v>21260</v>
      </c>
      <c r="AR862">
        <v>116007</v>
      </c>
      <c r="AS862" t="s">
        <v>21259</v>
      </c>
      <c r="AT862" s="2" t="s">
        <v>66</v>
      </c>
      <c r="AU862" s="1">
        <f t="shared" si="107"/>
        <v>3.2989846484392737</v>
      </c>
      <c r="AV862" s="1">
        <f t="shared" si="108"/>
        <v>2.5583613142193946</v>
      </c>
      <c r="AW862" s="1">
        <f t="shared" si="109"/>
        <v>1.8177379799995146</v>
      </c>
    </row>
    <row r="863" spans="1:49" x14ac:dyDescent="0.2">
      <c r="A863">
        <v>861</v>
      </c>
      <c r="B863" t="s">
        <v>21258</v>
      </c>
      <c r="C863" t="s">
        <v>21257</v>
      </c>
      <c r="F863" t="s">
        <v>21256</v>
      </c>
      <c r="G863" t="s">
        <v>15</v>
      </c>
      <c r="H863" t="s">
        <v>14</v>
      </c>
      <c r="I863" t="s">
        <v>21255</v>
      </c>
      <c r="J863">
        <v>60017818</v>
      </c>
      <c r="K863" t="s">
        <v>11386</v>
      </c>
      <c r="L863" t="s">
        <v>11385</v>
      </c>
      <c r="M863" t="s">
        <v>872</v>
      </c>
      <c r="N863">
        <v>1</v>
      </c>
      <c r="O863" t="s">
        <v>21254</v>
      </c>
      <c r="P863">
        <v>55222365500</v>
      </c>
      <c r="Q863">
        <v>60017818</v>
      </c>
      <c r="R863" s="7">
        <v>40269</v>
      </c>
      <c r="S863" s="8">
        <f t="shared" si="104"/>
        <v>2010</v>
      </c>
      <c r="T863" s="8">
        <v>2010</v>
      </c>
      <c r="U863" s="8">
        <f t="shared" si="105"/>
        <v>12</v>
      </c>
      <c r="V863" s="7">
        <v>40269</v>
      </c>
      <c r="W863" t="s">
        <v>1538</v>
      </c>
      <c r="X863" s="2">
        <v>1.6519999999999999</v>
      </c>
      <c r="Y863" s="6">
        <f t="shared" si="110"/>
        <v>4.409919649769093E-2</v>
      </c>
      <c r="AA863" t="s">
        <v>1537</v>
      </c>
      <c r="AB863">
        <v>17337</v>
      </c>
      <c r="AD863" t="s">
        <v>5</v>
      </c>
      <c r="AE863">
        <v>58</v>
      </c>
      <c r="AF863">
        <v>4</v>
      </c>
      <c r="AG863">
        <v>5325875</v>
      </c>
      <c r="AH863" t="s">
        <v>21253</v>
      </c>
      <c r="AI863" t="s">
        <v>21252</v>
      </c>
      <c r="AJ863" t="s">
        <v>21251</v>
      </c>
      <c r="AK863" t="s">
        <v>21250</v>
      </c>
      <c r="AL863">
        <v>43</v>
      </c>
      <c r="AM863" s="5">
        <f t="shared" si="106"/>
        <v>3.5833333333333335</v>
      </c>
      <c r="AN863" s="4">
        <f t="shared" si="111"/>
        <v>5.4272371576423077E-3</v>
      </c>
      <c r="AO863" s="3"/>
      <c r="AP863">
        <v>0</v>
      </c>
      <c r="AR863" t="s">
        <v>0</v>
      </c>
      <c r="AT863" s="2" t="s">
        <v>66</v>
      </c>
      <c r="AU863" s="1">
        <f t="shared" si="107"/>
        <v>3.2497608695676341</v>
      </c>
      <c r="AV863" s="1">
        <f t="shared" si="108"/>
        <v>2.4763216827666619</v>
      </c>
      <c r="AW863" s="1">
        <f t="shared" si="109"/>
        <v>1.7028824959656894</v>
      </c>
    </row>
    <row r="864" spans="1:49" x14ac:dyDescent="0.2">
      <c r="A864">
        <v>862</v>
      </c>
      <c r="B864" t="s">
        <v>21249</v>
      </c>
      <c r="C864" t="s">
        <v>21248</v>
      </c>
      <c r="F864" t="s">
        <v>21247</v>
      </c>
      <c r="G864" t="s">
        <v>15</v>
      </c>
      <c r="H864" t="s">
        <v>14</v>
      </c>
      <c r="I864" t="s">
        <v>21246</v>
      </c>
      <c r="J864">
        <v>60010491</v>
      </c>
      <c r="K864" t="s">
        <v>11289</v>
      </c>
      <c r="L864" t="s">
        <v>11288</v>
      </c>
      <c r="M864" t="s">
        <v>43</v>
      </c>
      <c r="N864">
        <v>2</v>
      </c>
      <c r="O864" t="s">
        <v>21245</v>
      </c>
      <c r="P864" t="s">
        <v>21244</v>
      </c>
      <c r="Q864" t="s">
        <v>21172</v>
      </c>
      <c r="R864" s="7">
        <v>40269</v>
      </c>
      <c r="S864" s="8">
        <f t="shared" si="104"/>
        <v>2010</v>
      </c>
      <c r="T864" s="8">
        <v>2010</v>
      </c>
      <c r="U864" s="8">
        <f t="shared" si="105"/>
        <v>12</v>
      </c>
      <c r="V864" s="7">
        <v>40269</v>
      </c>
      <c r="W864" t="s">
        <v>1538</v>
      </c>
      <c r="X864" s="2">
        <v>1.6519999999999999</v>
      </c>
      <c r="Y864" s="6">
        <f t="shared" si="110"/>
        <v>4.409919649769093E-2</v>
      </c>
      <c r="AA864" t="s">
        <v>1537</v>
      </c>
      <c r="AB864">
        <v>17337</v>
      </c>
      <c r="AD864" t="s">
        <v>5</v>
      </c>
      <c r="AE864">
        <v>58</v>
      </c>
      <c r="AF864">
        <v>4</v>
      </c>
      <c r="AG864">
        <v>5406062</v>
      </c>
      <c r="AH864" t="s">
        <v>21243</v>
      </c>
      <c r="AI864" t="s">
        <v>21242</v>
      </c>
      <c r="AJ864" t="s">
        <v>21241</v>
      </c>
      <c r="AK864" t="s">
        <v>21240</v>
      </c>
      <c r="AL864">
        <v>249</v>
      </c>
      <c r="AM864" s="5">
        <f t="shared" si="106"/>
        <v>20.75</v>
      </c>
      <c r="AN864" s="4">
        <f t="shared" si="111"/>
        <v>3.1427489587277549E-2</v>
      </c>
      <c r="AO864" s="3"/>
      <c r="AP864">
        <v>0</v>
      </c>
      <c r="AQ864" t="s">
        <v>162</v>
      </c>
      <c r="AR864" t="s">
        <v>21167</v>
      </c>
      <c r="AS864" t="s">
        <v>160</v>
      </c>
      <c r="AT864" s="2" t="s">
        <v>66</v>
      </c>
      <c r="AU864" s="1">
        <f t="shared" si="107"/>
        <v>4.0297684424566915</v>
      </c>
      <c r="AV864" s="1">
        <f t="shared" si="108"/>
        <v>3.7763343042484241</v>
      </c>
      <c r="AW864" s="1">
        <f t="shared" si="109"/>
        <v>3.5229001660401562</v>
      </c>
    </row>
    <row r="865" spans="1:49" x14ac:dyDescent="0.2">
      <c r="A865">
        <v>863</v>
      </c>
      <c r="B865" t="s">
        <v>21239</v>
      </c>
      <c r="C865" t="s">
        <v>21238</v>
      </c>
      <c r="F865" t="s">
        <v>21237</v>
      </c>
      <c r="G865" t="s">
        <v>15</v>
      </c>
      <c r="H865" t="s">
        <v>14</v>
      </c>
      <c r="I865" t="s">
        <v>12484</v>
      </c>
      <c r="J865">
        <v>60000627</v>
      </c>
      <c r="K865" t="s">
        <v>861</v>
      </c>
      <c r="L865" t="s">
        <v>860</v>
      </c>
      <c r="M865" t="s">
        <v>859</v>
      </c>
      <c r="N865">
        <v>3</v>
      </c>
      <c r="O865" t="s">
        <v>21236</v>
      </c>
      <c r="P865" t="s">
        <v>21235</v>
      </c>
      <c r="Q865" t="s">
        <v>21234</v>
      </c>
      <c r="R865" s="7">
        <v>40269</v>
      </c>
      <c r="S865" s="8">
        <f t="shared" si="104"/>
        <v>2010</v>
      </c>
      <c r="T865" s="8">
        <v>2010</v>
      </c>
      <c r="U865" s="8">
        <f t="shared" si="105"/>
        <v>12</v>
      </c>
      <c r="V865" s="7">
        <v>40269</v>
      </c>
      <c r="W865" t="s">
        <v>1538</v>
      </c>
      <c r="X865" s="2">
        <v>1.6519999999999999</v>
      </c>
      <c r="Y865" s="6">
        <f t="shared" si="110"/>
        <v>4.409919649769093E-2</v>
      </c>
      <c r="AA865" t="s">
        <v>1537</v>
      </c>
      <c r="AB865">
        <v>17337</v>
      </c>
      <c r="AD865" t="s">
        <v>5</v>
      </c>
      <c r="AE865">
        <v>58</v>
      </c>
      <c r="AF865">
        <v>4</v>
      </c>
      <c r="AG865">
        <v>5398867</v>
      </c>
      <c r="AH865" t="s">
        <v>21233</v>
      </c>
      <c r="AI865" t="s">
        <v>21232</v>
      </c>
      <c r="AJ865" t="s">
        <v>21231</v>
      </c>
      <c r="AK865" t="s">
        <v>21230</v>
      </c>
      <c r="AL865">
        <v>55</v>
      </c>
      <c r="AM865" s="5">
        <f t="shared" si="106"/>
        <v>4.583333333333333</v>
      </c>
      <c r="AN865" s="4">
        <f t="shared" si="111"/>
        <v>6.9418149690773688E-3</v>
      </c>
      <c r="AO865" s="3"/>
      <c r="AP865">
        <v>0</v>
      </c>
      <c r="AQ865" t="s">
        <v>12476</v>
      </c>
      <c r="AR865" t="s">
        <v>0</v>
      </c>
      <c r="AS865" t="s">
        <v>12475</v>
      </c>
      <c r="AT865" s="2" t="s">
        <v>66</v>
      </c>
      <c r="AU865" s="1">
        <f t="shared" si="107"/>
        <v>3.2951982039106862</v>
      </c>
      <c r="AV865" s="1">
        <f t="shared" si="108"/>
        <v>2.5520505733384149</v>
      </c>
      <c r="AW865" s="1">
        <f t="shared" si="109"/>
        <v>1.8089029427661436</v>
      </c>
    </row>
    <row r="866" spans="1:49" x14ac:dyDescent="0.2">
      <c r="A866">
        <v>864</v>
      </c>
      <c r="B866" t="s">
        <v>21229</v>
      </c>
      <c r="C866" t="s">
        <v>21228</v>
      </c>
      <c r="F866" t="s">
        <v>21227</v>
      </c>
      <c r="G866" t="s">
        <v>15</v>
      </c>
      <c r="H866" t="s">
        <v>14</v>
      </c>
      <c r="I866" t="s">
        <v>21226</v>
      </c>
      <c r="J866">
        <v>60105746</v>
      </c>
      <c r="K866" t="s">
        <v>3547</v>
      </c>
      <c r="L866" t="s">
        <v>3546</v>
      </c>
      <c r="M866" t="s">
        <v>992</v>
      </c>
      <c r="N866">
        <v>5</v>
      </c>
      <c r="O866" t="s">
        <v>21225</v>
      </c>
      <c r="P866" t="s">
        <v>21224</v>
      </c>
      <c r="Q866" t="s">
        <v>21223</v>
      </c>
      <c r="R866" s="7">
        <v>40269</v>
      </c>
      <c r="S866" s="8">
        <f t="shared" si="104"/>
        <v>2010</v>
      </c>
      <c r="T866" s="8">
        <v>2010</v>
      </c>
      <c r="U866" s="8">
        <f t="shared" si="105"/>
        <v>12</v>
      </c>
      <c r="V866" s="7">
        <v>40269</v>
      </c>
      <c r="W866" t="s">
        <v>1538</v>
      </c>
      <c r="X866" s="2">
        <v>1.6519999999999999</v>
      </c>
      <c r="Y866" s="6">
        <f t="shared" si="110"/>
        <v>4.409919649769093E-2</v>
      </c>
      <c r="AA866" t="s">
        <v>1537</v>
      </c>
      <c r="AB866">
        <v>17337</v>
      </c>
      <c r="AD866" t="s">
        <v>5</v>
      </c>
      <c r="AE866">
        <v>58</v>
      </c>
      <c r="AF866">
        <v>4</v>
      </c>
      <c r="AG866">
        <v>5398872</v>
      </c>
      <c r="AH866" t="s">
        <v>21222</v>
      </c>
      <c r="AI866" t="s">
        <v>21221</v>
      </c>
      <c r="AJ866" t="s">
        <v>21220</v>
      </c>
      <c r="AK866" t="s">
        <v>21219</v>
      </c>
      <c r="AL866">
        <v>5</v>
      </c>
      <c r="AM866" s="5">
        <f t="shared" si="106"/>
        <v>0.41666666666666669</v>
      </c>
      <c r="AN866" s="4">
        <f t="shared" si="111"/>
        <v>6.310740880979427E-4</v>
      </c>
      <c r="AO866" s="3"/>
      <c r="AP866">
        <v>0</v>
      </c>
      <c r="AR866" t="s">
        <v>0</v>
      </c>
      <c r="AT866" s="2" t="s">
        <v>66</v>
      </c>
      <c r="AU866" s="1">
        <f t="shared" si="107"/>
        <v>3.1058759774813036</v>
      </c>
      <c r="AV866" s="1">
        <f t="shared" si="108"/>
        <v>2.2365135292894434</v>
      </c>
      <c r="AW866" s="1">
        <f t="shared" si="109"/>
        <v>1.3671510810975838</v>
      </c>
    </row>
    <row r="867" spans="1:49" x14ac:dyDescent="0.2">
      <c r="A867">
        <v>865</v>
      </c>
      <c r="B867" t="s">
        <v>21218</v>
      </c>
      <c r="C867" t="s">
        <v>21217</v>
      </c>
      <c r="F867" t="s">
        <v>21216</v>
      </c>
      <c r="G867" t="s">
        <v>15</v>
      </c>
      <c r="H867" t="s">
        <v>14</v>
      </c>
      <c r="I867" t="s">
        <v>21215</v>
      </c>
      <c r="J867" t="s">
        <v>21214</v>
      </c>
      <c r="K867" t="s">
        <v>21213</v>
      </c>
      <c r="L867" t="s">
        <v>21212</v>
      </c>
      <c r="M867" t="s">
        <v>14158</v>
      </c>
      <c r="N867">
        <v>5</v>
      </c>
      <c r="O867" t="s">
        <v>21211</v>
      </c>
      <c r="P867" t="s">
        <v>21210</v>
      </c>
      <c r="Q867" t="s">
        <v>21209</v>
      </c>
      <c r="R867" s="7">
        <v>40269</v>
      </c>
      <c r="S867" s="8">
        <f t="shared" si="104"/>
        <v>2010</v>
      </c>
      <c r="T867" s="8">
        <v>2010</v>
      </c>
      <c r="U867" s="8">
        <f t="shared" si="105"/>
        <v>12</v>
      </c>
      <c r="V867" s="7">
        <v>40269</v>
      </c>
      <c r="W867" t="s">
        <v>1538</v>
      </c>
      <c r="X867" s="2">
        <v>1.6519999999999999</v>
      </c>
      <c r="Y867" s="6">
        <f t="shared" si="110"/>
        <v>4.409919649769093E-2</v>
      </c>
      <c r="AA867" t="s">
        <v>1537</v>
      </c>
      <c r="AB867">
        <v>17337</v>
      </c>
      <c r="AD867" t="s">
        <v>5</v>
      </c>
      <c r="AE867">
        <v>58</v>
      </c>
      <c r="AF867">
        <v>4</v>
      </c>
      <c r="AG867">
        <v>5395673</v>
      </c>
      <c r="AH867" t="s">
        <v>21208</v>
      </c>
      <c r="AI867" t="s">
        <v>21207</v>
      </c>
      <c r="AJ867" t="s">
        <v>21206</v>
      </c>
      <c r="AK867" t="s">
        <v>21205</v>
      </c>
      <c r="AL867">
        <v>67</v>
      </c>
      <c r="AM867" s="5">
        <f t="shared" si="106"/>
        <v>5.583333333333333</v>
      </c>
      <c r="AN867" s="4">
        <f t="shared" si="111"/>
        <v>8.4563927805124325E-3</v>
      </c>
      <c r="AO867" s="3"/>
      <c r="AP867">
        <v>0</v>
      </c>
      <c r="AQ867" t="s">
        <v>21204</v>
      </c>
      <c r="AR867" t="s">
        <v>0</v>
      </c>
      <c r="AS867" t="s">
        <v>21203</v>
      </c>
      <c r="AT867" s="2" t="s">
        <v>66</v>
      </c>
      <c r="AU867" s="1">
        <f t="shared" si="107"/>
        <v>3.3406355382537383</v>
      </c>
      <c r="AV867" s="1">
        <f t="shared" si="108"/>
        <v>2.6277794639101684</v>
      </c>
      <c r="AW867" s="1">
        <f t="shared" si="109"/>
        <v>1.914923389566598</v>
      </c>
    </row>
    <row r="868" spans="1:49" x14ac:dyDescent="0.2">
      <c r="A868">
        <v>866</v>
      </c>
      <c r="B868" t="s">
        <v>21202</v>
      </c>
      <c r="C868" t="s">
        <v>21201</v>
      </c>
      <c r="F868" t="s">
        <v>21200</v>
      </c>
      <c r="G868" t="s">
        <v>15</v>
      </c>
      <c r="H868" t="s">
        <v>14</v>
      </c>
      <c r="I868" t="s">
        <v>21199</v>
      </c>
      <c r="J868" t="s">
        <v>21198</v>
      </c>
      <c r="K868" t="s">
        <v>21197</v>
      </c>
      <c r="L868" t="s">
        <v>21196</v>
      </c>
      <c r="M868" t="s">
        <v>1035</v>
      </c>
      <c r="N868">
        <v>6</v>
      </c>
      <c r="O868" t="s">
        <v>21195</v>
      </c>
      <c r="P868" t="s">
        <v>21194</v>
      </c>
      <c r="Q868" t="s">
        <v>21193</v>
      </c>
      <c r="R868" s="7">
        <v>40269</v>
      </c>
      <c r="S868" s="8">
        <f t="shared" si="104"/>
        <v>2010</v>
      </c>
      <c r="T868" s="8">
        <v>2010</v>
      </c>
      <c r="U868" s="8">
        <f t="shared" si="105"/>
        <v>12</v>
      </c>
      <c r="V868" s="7">
        <v>40269</v>
      </c>
      <c r="W868" t="s">
        <v>1538</v>
      </c>
      <c r="X868" s="2">
        <v>1.6519999999999999</v>
      </c>
      <c r="Y868" s="6">
        <f t="shared" si="110"/>
        <v>4.409919649769093E-2</v>
      </c>
      <c r="AA868" t="s">
        <v>1537</v>
      </c>
      <c r="AB868">
        <v>17337</v>
      </c>
      <c r="AD868" t="s">
        <v>5</v>
      </c>
      <c r="AE868">
        <v>58</v>
      </c>
      <c r="AF868">
        <v>4</v>
      </c>
      <c r="AG868">
        <v>5398858</v>
      </c>
      <c r="AH868" t="s">
        <v>21192</v>
      </c>
      <c r="AI868" t="s">
        <v>21191</v>
      </c>
      <c r="AJ868" t="s">
        <v>21190</v>
      </c>
      <c r="AK868" t="s">
        <v>21189</v>
      </c>
      <c r="AL868">
        <v>79</v>
      </c>
      <c r="AM868" s="5">
        <f t="shared" si="106"/>
        <v>6.583333333333333</v>
      </c>
      <c r="AN868" s="4">
        <f t="shared" si="111"/>
        <v>9.9709705919474936E-3</v>
      </c>
      <c r="AO868" s="3"/>
      <c r="AP868">
        <v>0</v>
      </c>
      <c r="AR868" t="s">
        <v>0</v>
      </c>
      <c r="AT868" s="2" t="s">
        <v>66</v>
      </c>
      <c r="AU868" s="1">
        <f t="shared" si="107"/>
        <v>3.3860728725967895</v>
      </c>
      <c r="AV868" s="1">
        <f t="shared" si="108"/>
        <v>2.7035083544819214</v>
      </c>
      <c r="AW868" s="1">
        <f t="shared" si="109"/>
        <v>2.0209438363670524</v>
      </c>
    </row>
    <row r="869" spans="1:49" x14ac:dyDescent="0.2">
      <c r="A869">
        <v>867</v>
      </c>
      <c r="B869" t="s">
        <v>21188</v>
      </c>
      <c r="C869" t="s">
        <v>21187</v>
      </c>
      <c r="F869" t="s">
        <v>21186</v>
      </c>
      <c r="G869" t="s">
        <v>15</v>
      </c>
      <c r="H869" t="s">
        <v>14</v>
      </c>
      <c r="I869" t="s">
        <v>21185</v>
      </c>
      <c r="J869">
        <v>60104244</v>
      </c>
      <c r="K869" t="s">
        <v>4196</v>
      </c>
      <c r="L869" t="s">
        <v>686</v>
      </c>
      <c r="M869" t="s">
        <v>685</v>
      </c>
      <c r="N869">
        <v>3</v>
      </c>
      <c r="O869" t="s">
        <v>21184</v>
      </c>
      <c r="P869" t="s">
        <v>21183</v>
      </c>
      <c r="Q869" t="s">
        <v>4193</v>
      </c>
      <c r="R869" s="7">
        <v>40269</v>
      </c>
      <c r="S869" s="8">
        <f t="shared" si="104"/>
        <v>2010</v>
      </c>
      <c r="T869" s="8">
        <v>2010</v>
      </c>
      <c r="U869" s="8">
        <f t="shared" si="105"/>
        <v>12</v>
      </c>
      <c r="V869" s="7">
        <v>40269</v>
      </c>
      <c r="W869" t="s">
        <v>1538</v>
      </c>
      <c r="X869" s="2">
        <v>1.6519999999999999</v>
      </c>
      <c r="Y869" s="6">
        <f t="shared" si="110"/>
        <v>4.409919649769093E-2</v>
      </c>
      <c r="AA869" t="s">
        <v>1537</v>
      </c>
      <c r="AB869">
        <v>17337</v>
      </c>
      <c r="AD869" t="s">
        <v>5</v>
      </c>
      <c r="AE869">
        <v>58</v>
      </c>
      <c r="AF869">
        <v>4</v>
      </c>
      <c r="AG869">
        <v>5395661</v>
      </c>
      <c r="AH869" t="s">
        <v>21182</v>
      </c>
      <c r="AI869" t="s">
        <v>21181</v>
      </c>
      <c r="AJ869" t="s">
        <v>21180</v>
      </c>
      <c r="AK869" t="s">
        <v>21179</v>
      </c>
      <c r="AL869">
        <v>82</v>
      </c>
      <c r="AM869" s="5">
        <f t="shared" si="106"/>
        <v>6.833333333333333</v>
      </c>
      <c r="AN869" s="4">
        <f t="shared" si="111"/>
        <v>1.0349615044806261E-2</v>
      </c>
      <c r="AO869" s="3"/>
      <c r="AP869">
        <v>0</v>
      </c>
      <c r="AR869" t="s">
        <v>0</v>
      </c>
      <c r="AT869" s="2" t="s">
        <v>66</v>
      </c>
      <c r="AU869" s="1">
        <f t="shared" si="107"/>
        <v>3.397432206182553</v>
      </c>
      <c r="AV869" s="1">
        <f t="shared" si="108"/>
        <v>2.7224405771248597</v>
      </c>
      <c r="AW869" s="1">
        <f t="shared" si="109"/>
        <v>2.0474489480671663</v>
      </c>
    </row>
    <row r="870" spans="1:49" x14ac:dyDescent="0.2">
      <c r="A870">
        <v>868</v>
      </c>
      <c r="B870" t="s">
        <v>21178</v>
      </c>
      <c r="C870" t="s">
        <v>21177</v>
      </c>
      <c r="F870" t="s">
        <v>21176</v>
      </c>
      <c r="G870" t="s">
        <v>15</v>
      </c>
      <c r="H870" t="s">
        <v>14</v>
      </c>
      <c r="I870" t="s">
        <v>21175</v>
      </c>
      <c r="J870">
        <v>60010491</v>
      </c>
      <c r="K870" t="s">
        <v>11289</v>
      </c>
      <c r="L870" t="s">
        <v>11288</v>
      </c>
      <c r="M870" t="s">
        <v>43</v>
      </c>
      <c r="N870">
        <v>2</v>
      </c>
      <c r="O870" t="s">
        <v>21174</v>
      </c>
      <c r="P870" t="s">
        <v>21173</v>
      </c>
      <c r="Q870" t="s">
        <v>21172</v>
      </c>
      <c r="R870" s="7">
        <v>40269</v>
      </c>
      <c r="S870" s="8">
        <f t="shared" si="104"/>
        <v>2010</v>
      </c>
      <c r="T870" s="8">
        <v>2010</v>
      </c>
      <c r="U870" s="8">
        <f t="shared" si="105"/>
        <v>12</v>
      </c>
      <c r="V870" s="7">
        <v>40269</v>
      </c>
      <c r="W870" t="s">
        <v>1538</v>
      </c>
      <c r="X870" s="2">
        <v>1.6519999999999999</v>
      </c>
      <c r="Y870" s="6">
        <f t="shared" si="110"/>
        <v>4.409919649769093E-2</v>
      </c>
      <c r="AA870" t="s">
        <v>1537</v>
      </c>
      <c r="AB870">
        <v>17337</v>
      </c>
      <c r="AD870" t="s">
        <v>5</v>
      </c>
      <c r="AE870">
        <v>58</v>
      </c>
      <c r="AF870">
        <v>4</v>
      </c>
      <c r="AG870">
        <v>5398868</v>
      </c>
      <c r="AH870" t="s">
        <v>21171</v>
      </c>
      <c r="AI870" t="s">
        <v>21170</v>
      </c>
      <c r="AJ870" t="s">
        <v>21169</v>
      </c>
      <c r="AK870" t="s">
        <v>21168</v>
      </c>
      <c r="AL870">
        <v>92</v>
      </c>
      <c r="AM870" s="5">
        <f t="shared" si="106"/>
        <v>7.666666666666667</v>
      </c>
      <c r="AN870" s="4">
        <f t="shared" si="111"/>
        <v>1.1611763221002146E-2</v>
      </c>
      <c r="AO870" s="3"/>
      <c r="AP870">
        <v>0</v>
      </c>
      <c r="AQ870" t="s">
        <v>162</v>
      </c>
      <c r="AR870" t="s">
        <v>21167</v>
      </c>
      <c r="AS870" t="s">
        <v>160</v>
      </c>
      <c r="AT870" s="2" t="s">
        <v>66</v>
      </c>
      <c r="AU870" s="1">
        <f t="shared" si="107"/>
        <v>3.4352966514684296</v>
      </c>
      <c r="AV870" s="1">
        <f t="shared" si="108"/>
        <v>2.7855479859346537</v>
      </c>
      <c r="AW870" s="1">
        <f t="shared" si="109"/>
        <v>2.1357993204008783</v>
      </c>
    </row>
    <row r="871" spans="1:49" x14ac:dyDescent="0.2">
      <c r="A871">
        <v>869</v>
      </c>
      <c r="B871" t="s">
        <v>21166</v>
      </c>
      <c r="C871" t="s">
        <v>21165</v>
      </c>
      <c r="F871" t="s">
        <v>21164</v>
      </c>
      <c r="G871" t="s">
        <v>15</v>
      </c>
      <c r="H871" t="s">
        <v>14</v>
      </c>
      <c r="I871" t="s">
        <v>19980</v>
      </c>
      <c r="J871">
        <v>60005465</v>
      </c>
      <c r="K871" t="s">
        <v>2727</v>
      </c>
      <c r="L871" t="s">
        <v>966</v>
      </c>
      <c r="M871" t="s">
        <v>58</v>
      </c>
      <c r="N871">
        <v>3</v>
      </c>
      <c r="O871" t="s">
        <v>21163</v>
      </c>
      <c r="P871" t="s">
        <v>21162</v>
      </c>
      <c r="Q871" t="s">
        <v>2724</v>
      </c>
      <c r="R871" s="7">
        <v>40269</v>
      </c>
      <c r="S871" s="8">
        <f t="shared" si="104"/>
        <v>2010</v>
      </c>
      <c r="T871" s="8">
        <v>2010</v>
      </c>
      <c r="U871" s="8">
        <f t="shared" si="105"/>
        <v>12</v>
      </c>
      <c r="V871" s="7">
        <v>40269</v>
      </c>
      <c r="W871" t="s">
        <v>1538</v>
      </c>
      <c r="X871" s="2">
        <v>1.6519999999999999</v>
      </c>
      <c r="Y871" s="6">
        <f t="shared" si="110"/>
        <v>4.409919649769093E-2</v>
      </c>
      <c r="AA871" t="s">
        <v>1537</v>
      </c>
      <c r="AB871">
        <v>17337</v>
      </c>
      <c r="AD871" t="s">
        <v>5</v>
      </c>
      <c r="AE871">
        <v>58</v>
      </c>
      <c r="AF871">
        <v>4</v>
      </c>
      <c r="AG871">
        <v>5398908</v>
      </c>
      <c r="AH871" t="s">
        <v>21161</v>
      </c>
      <c r="AI871" t="s">
        <v>21160</v>
      </c>
      <c r="AJ871" t="s">
        <v>21159</v>
      </c>
      <c r="AK871" t="s">
        <v>21158</v>
      </c>
      <c r="AL871">
        <v>114</v>
      </c>
      <c r="AM871" s="5">
        <f t="shared" si="106"/>
        <v>9.5</v>
      </c>
      <c r="AN871" s="4">
        <f t="shared" si="111"/>
        <v>1.4388489208633094E-2</v>
      </c>
      <c r="AO871" s="3"/>
      <c r="AP871">
        <v>0</v>
      </c>
      <c r="AQ871" t="s">
        <v>125</v>
      </c>
      <c r="AR871" t="s">
        <v>21157</v>
      </c>
      <c r="AS871" t="s">
        <v>124</v>
      </c>
      <c r="AT871" s="2" t="s">
        <v>66</v>
      </c>
      <c r="AU871" s="1">
        <f t="shared" si="107"/>
        <v>3.5185984310973577</v>
      </c>
      <c r="AV871" s="1">
        <f t="shared" si="108"/>
        <v>2.9243842853162012</v>
      </c>
      <c r="AW871" s="1">
        <f t="shared" si="109"/>
        <v>2.3301701395350443</v>
      </c>
    </row>
    <row r="872" spans="1:49" x14ac:dyDescent="0.2">
      <c r="A872">
        <v>870</v>
      </c>
      <c r="B872" t="s">
        <v>21156</v>
      </c>
      <c r="C872" t="s">
        <v>21155</v>
      </c>
      <c r="F872" t="s">
        <v>21154</v>
      </c>
      <c r="G872" t="s">
        <v>15</v>
      </c>
      <c r="H872" t="s">
        <v>14</v>
      </c>
      <c r="I872" t="s">
        <v>21153</v>
      </c>
      <c r="J872">
        <v>60015986</v>
      </c>
      <c r="K872" t="s">
        <v>1106</v>
      </c>
      <c r="L872" t="s">
        <v>1105</v>
      </c>
      <c r="M872" t="s">
        <v>235</v>
      </c>
      <c r="N872">
        <v>4</v>
      </c>
      <c r="O872" t="s">
        <v>21152</v>
      </c>
      <c r="P872" t="s">
        <v>21151</v>
      </c>
      <c r="Q872" t="s">
        <v>21150</v>
      </c>
      <c r="R872" s="7">
        <v>40269</v>
      </c>
      <c r="S872" s="8">
        <f t="shared" si="104"/>
        <v>2010</v>
      </c>
      <c r="T872" s="8">
        <v>2010</v>
      </c>
      <c r="U872" s="8">
        <f t="shared" si="105"/>
        <v>12</v>
      </c>
      <c r="V872" s="7">
        <v>40269</v>
      </c>
      <c r="W872" t="s">
        <v>1538</v>
      </c>
      <c r="X872" s="2">
        <v>1.6519999999999999</v>
      </c>
      <c r="Y872" s="6">
        <f t="shared" si="110"/>
        <v>4.409919649769093E-2</v>
      </c>
      <c r="AA872" t="s">
        <v>1537</v>
      </c>
      <c r="AB872">
        <v>17337</v>
      </c>
      <c r="AD872" t="s">
        <v>5</v>
      </c>
      <c r="AE872">
        <v>58</v>
      </c>
      <c r="AF872">
        <v>4</v>
      </c>
      <c r="AG872">
        <v>5398861</v>
      </c>
      <c r="AH872" t="s">
        <v>21149</v>
      </c>
      <c r="AI872" t="s">
        <v>21148</v>
      </c>
      <c r="AJ872" t="s">
        <v>21147</v>
      </c>
      <c r="AK872" t="s">
        <v>21146</v>
      </c>
      <c r="AL872">
        <v>200</v>
      </c>
      <c r="AM872" s="5">
        <f t="shared" si="106"/>
        <v>16.666666666666668</v>
      </c>
      <c r="AN872" s="4">
        <f t="shared" si="111"/>
        <v>2.5242963523917708E-2</v>
      </c>
      <c r="AO872" s="3"/>
      <c r="AP872">
        <v>0</v>
      </c>
      <c r="AR872" t="s">
        <v>0</v>
      </c>
      <c r="AT872" s="2" t="s">
        <v>66</v>
      </c>
      <c r="AU872" s="1">
        <f t="shared" si="107"/>
        <v>3.8442326605558961</v>
      </c>
      <c r="AV872" s="1">
        <f t="shared" si="108"/>
        <v>3.4671080010804323</v>
      </c>
      <c r="AW872" s="1">
        <f t="shared" si="109"/>
        <v>3.0899833416049676</v>
      </c>
    </row>
    <row r="873" spans="1:49" x14ac:dyDescent="0.2">
      <c r="A873">
        <v>871</v>
      </c>
      <c r="B873" t="s">
        <v>21145</v>
      </c>
      <c r="C873" t="s">
        <v>21144</v>
      </c>
      <c r="F873" t="s">
        <v>21143</v>
      </c>
      <c r="G873" t="s">
        <v>15</v>
      </c>
      <c r="H873" t="s">
        <v>14</v>
      </c>
      <c r="I873" t="s">
        <v>21142</v>
      </c>
      <c r="J873">
        <v>60002222</v>
      </c>
      <c r="K873" t="s">
        <v>18056</v>
      </c>
      <c r="L873" t="s">
        <v>18055</v>
      </c>
      <c r="M873" t="s">
        <v>58</v>
      </c>
      <c r="N873">
        <v>5</v>
      </c>
      <c r="O873" t="s">
        <v>21141</v>
      </c>
      <c r="P873" t="s">
        <v>21140</v>
      </c>
      <c r="Q873" t="s">
        <v>21139</v>
      </c>
      <c r="R873" s="7">
        <v>40269</v>
      </c>
      <c r="S873" s="8">
        <f t="shared" si="104"/>
        <v>2010</v>
      </c>
      <c r="T873" s="8">
        <v>2010</v>
      </c>
      <c r="U873" s="8">
        <f t="shared" si="105"/>
        <v>12</v>
      </c>
      <c r="V873" s="7">
        <v>40269</v>
      </c>
      <c r="W873" t="s">
        <v>1538</v>
      </c>
      <c r="X873" s="2">
        <v>1.6519999999999999</v>
      </c>
      <c r="Y873" s="6">
        <f t="shared" si="110"/>
        <v>4.409919649769093E-2</v>
      </c>
      <c r="AA873" t="s">
        <v>1537</v>
      </c>
      <c r="AB873">
        <v>17337</v>
      </c>
      <c r="AD873" t="s">
        <v>5</v>
      </c>
      <c r="AE873">
        <v>58</v>
      </c>
      <c r="AF873">
        <v>4</v>
      </c>
      <c r="AG873">
        <v>5395657</v>
      </c>
      <c r="AH873" t="s">
        <v>21138</v>
      </c>
      <c r="AI873" t="s">
        <v>21137</v>
      </c>
      <c r="AJ873" t="s">
        <v>21136</v>
      </c>
      <c r="AK873" t="s">
        <v>21135</v>
      </c>
      <c r="AL873">
        <v>38</v>
      </c>
      <c r="AM873" s="5">
        <f t="shared" si="106"/>
        <v>3.1666666666666665</v>
      </c>
      <c r="AN873" s="4">
        <f t="shared" si="111"/>
        <v>4.7961630695443642E-3</v>
      </c>
      <c r="AO873" s="3"/>
      <c r="AP873">
        <v>0</v>
      </c>
      <c r="AR873" t="s">
        <v>0</v>
      </c>
      <c r="AT873" s="2" t="s">
        <v>66</v>
      </c>
      <c r="AU873" s="1">
        <f t="shared" si="107"/>
        <v>3.2308286469246958</v>
      </c>
      <c r="AV873" s="1">
        <f t="shared" si="108"/>
        <v>2.4447679783617646</v>
      </c>
      <c r="AW873" s="1">
        <f t="shared" si="109"/>
        <v>1.6587073097988334</v>
      </c>
    </row>
    <row r="874" spans="1:49" x14ac:dyDescent="0.2">
      <c r="A874">
        <v>872</v>
      </c>
      <c r="B874" t="s">
        <v>21134</v>
      </c>
      <c r="C874" t="s">
        <v>21133</v>
      </c>
      <c r="F874" t="s">
        <v>21132</v>
      </c>
      <c r="G874" t="s">
        <v>15</v>
      </c>
      <c r="H874" t="s">
        <v>14</v>
      </c>
      <c r="I874" t="s">
        <v>21131</v>
      </c>
      <c r="J874" t="s">
        <v>21130</v>
      </c>
      <c r="K874" t="s">
        <v>21129</v>
      </c>
      <c r="L874" t="s">
        <v>21128</v>
      </c>
      <c r="M874" t="s">
        <v>95</v>
      </c>
      <c r="N874">
        <v>4</v>
      </c>
      <c r="O874" t="s">
        <v>21127</v>
      </c>
      <c r="P874" t="s">
        <v>21126</v>
      </c>
      <c r="Q874" t="s">
        <v>21125</v>
      </c>
      <c r="R874" s="7">
        <v>40269</v>
      </c>
      <c r="S874" s="8">
        <f t="shared" si="104"/>
        <v>2010</v>
      </c>
      <c r="T874" s="8">
        <v>2010</v>
      </c>
      <c r="U874" s="8">
        <f t="shared" si="105"/>
        <v>12</v>
      </c>
      <c r="V874" s="7">
        <v>40269</v>
      </c>
      <c r="W874" t="s">
        <v>1538</v>
      </c>
      <c r="X874" s="2">
        <v>1.6519999999999999</v>
      </c>
      <c r="Y874" s="6">
        <f t="shared" si="110"/>
        <v>4.409919649769093E-2</v>
      </c>
      <c r="AA874" t="s">
        <v>1537</v>
      </c>
      <c r="AB874">
        <v>17337</v>
      </c>
      <c r="AD874" t="s">
        <v>5</v>
      </c>
      <c r="AE874">
        <v>58</v>
      </c>
      <c r="AF874">
        <v>4</v>
      </c>
      <c r="AG874">
        <v>5398898</v>
      </c>
      <c r="AH874" t="s">
        <v>21124</v>
      </c>
      <c r="AI874" t="s">
        <v>21123</v>
      </c>
      <c r="AJ874" t="s">
        <v>21122</v>
      </c>
      <c r="AK874" t="s">
        <v>21121</v>
      </c>
      <c r="AL874">
        <v>46</v>
      </c>
      <c r="AM874" s="5">
        <f t="shared" si="106"/>
        <v>3.8333333333333335</v>
      </c>
      <c r="AN874" s="4">
        <f t="shared" si="111"/>
        <v>5.805881610501073E-3</v>
      </c>
      <c r="AO874" s="3"/>
      <c r="AP874">
        <v>0</v>
      </c>
      <c r="AR874" t="s">
        <v>0</v>
      </c>
      <c r="AT874" s="2" t="s">
        <v>66</v>
      </c>
      <c r="AU874" s="1">
        <f t="shared" si="107"/>
        <v>3.2611202031533977</v>
      </c>
      <c r="AV874" s="1">
        <f t="shared" si="108"/>
        <v>2.4952539054096001</v>
      </c>
      <c r="AW874" s="1">
        <f t="shared" si="109"/>
        <v>1.7293876076658026</v>
      </c>
    </row>
    <row r="875" spans="1:49" x14ac:dyDescent="0.2">
      <c r="A875">
        <v>873</v>
      </c>
      <c r="B875" t="s">
        <v>21120</v>
      </c>
      <c r="C875" t="s">
        <v>21119</v>
      </c>
      <c r="F875" t="s">
        <v>21118</v>
      </c>
      <c r="G875" t="s">
        <v>15</v>
      </c>
      <c r="H875" t="s">
        <v>14</v>
      </c>
      <c r="I875" t="s">
        <v>21117</v>
      </c>
      <c r="J875" t="s">
        <v>21116</v>
      </c>
      <c r="K875" t="s">
        <v>21115</v>
      </c>
      <c r="L875" t="s">
        <v>21114</v>
      </c>
      <c r="M875" t="s">
        <v>1767</v>
      </c>
      <c r="N875">
        <v>4</v>
      </c>
      <c r="O875" t="s">
        <v>21113</v>
      </c>
      <c r="P875" t="s">
        <v>21112</v>
      </c>
      <c r="Q875" t="s">
        <v>21111</v>
      </c>
      <c r="R875" s="7">
        <v>40269</v>
      </c>
      <c r="S875" s="8">
        <f t="shared" si="104"/>
        <v>2010</v>
      </c>
      <c r="T875" s="8">
        <v>2010</v>
      </c>
      <c r="U875" s="8">
        <f t="shared" si="105"/>
        <v>12</v>
      </c>
      <c r="V875" s="7">
        <v>40269</v>
      </c>
      <c r="W875" t="s">
        <v>1538</v>
      </c>
      <c r="X875" s="2">
        <v>1.6519999999999999</v>
      </c>
      <c r="Y875" s="6">
        <f t="shared" si="110"/>
        <v>4.409919649769093E-2</v>
      </c>
      <c r="AA875" t="s">
        <v>1537</v>
      </c>
      <c r="AB875">
        <v>17337</v>
      </c>
      <c r="AD875" t="s">
        <v>5</v>
      </c>
      <c r="AE875">
        <v>58</v>
      </c>
      <c r="AF875">
        <v>4</v>
      </c>
      <c r="AG875">
        <v>5398859</v>
      </c>
      <c r="AH875" t="s">
        <v>21110</v>
      </c>
      <c r="AI875" t="s">
        <v>21109</v>
      </c>
      <c r="AJ875" t="s">
        <v>21108</v>
      </c>
      <c r="AK875" t="s">
        <v>21107</v>
      </c>
      <c r="AL875">
        <v>30</v>
      </c>
      <c r="AM875" s="5">
        <f t="shared" si="106"/>
        <v>2.5</v>
      </c>
      <c r="AN875" s="4">
        <f t="shared" si="111"/>
        <v>3.7864445285876562E-3</v>
      </c>
      <c r="AO875" s="3"/>
      <c r="AP875">
        <v>0</v>
      </c>
      <c r="AR875" t="s">
        <v>0</v>
      </c>
      <c r="AT875" s="2" t="s">
        <v>66</v>
      </c>
      <c r="AU875" s="1">
        <f t="shared" si="107"/>
        <v>3.2005370906959949</v>
      </c>
      <c r="AV875" s="1">
        <f t="shared" si="108"/>
        <v>2.3942820513139291</v>
      </c>
      <c r="AW875" s="1">
        <f t="shared" si="109"/>
        <v>1.5880270119318636</v>
      </c>
    </row>
    <row r="876" spans="1:49" x14ac:dyDescent="0.2">
      <c r="A876">
        <v>874</v>
      </c>
      <c r="B876" t="s">
        <v>21106</v>
      </c>
      <c r="C876" t="s">
        <v>21105</v>
      </c>
      <c r="F876" t="s">
        <v>21104</v>
      </c>
      <c r="G876" t="s">
        <v>15</v>
      </c>
      <c r="H876" t="s">
        <v>14</v>
      </c>
      <c r="I876" t="s">
        <v>4022</v>
      </c>
      <c r="J876">
        <v>60002959</v>
      </c>
      <c r="K876" t="s">
        <v>21103</v>
      </c>
      <c r="L876" t="s">
        <v>5438</v>
      </c>
      <c r="M876" t="s">
        <v>43</v>
      </c>
      <c r="N876">
        <v>4</v>
      </c>
      <c r="O876" t="s">
        <v>21102</v>
      </c>
      <c r="P876" t="s">
        <v>21101</v>
      </c>
      <c r="Q876" t="s">
        <v>21100</v>
      </c>
      <c r="R876" s="7">
        <v>40269</v>
      </c>
      <c r="S876" s="8">
        <f t="shared" si="104"/>
        <v>2010</v>
      </c>
      <c r="T876" s="8">
        <v>2010</v>
      </c>
      <c r="U876" s="8">
        <f t="shared" si="105"/>
        <v>12</v>
      </c>
      <c r="V876" s="7">
        <v>40269</v>
      </c>
      <c r="W876" t="s">
        <v>1538</v>
      </c>
      <c r="X876" s="2">
        <v>1.6519999999999999</v>
      </c>
      <c r="Y876" s="6">
        <f t="shared" si="110"/>
        <v>4.409919649769093E-2</v>
      </c>
      <c r="AA876" t="s">
        <v>1537</v>
      </c>
      <c r="AB876">
        <v>17337</v>
      </c>
      <c r="AD876" t="s">
        <v>5</v>
      </c>
      <c r="AE876">
        <v>58</v>
      </c>
      <c r="AF876">
        <v>4</v>
      </c>
      <c r="AG876">
        <v>5398884</v>
      </c>
      <c r="AH876" t="s">
        <v>21099</v>
      </c>
      <c r="AI876" t="s">
        <v>21098</v>
      </c>
      <c r="AJ876" t="s">
        <v>21097</v>
      </c>
      <c r="AK876" t="s">
        <v>21096</v>
      </c>
      <c r="AL876">
        <v>2</v>
      </c>
      <c r="AM876" s="5">
        <f t="shared" si="106"/>
        <v>0.16666666666666666</v>
      </c>
      <c r="AN876" s="4">
        <f t="shared" si="111"/>
        <v>2.5242963523917705E-4</v>
      </c>
      <c r="AO876" s="3"/>
      <c r="AP876">
        <v>0</v>
      </c>
      <c r="AR876" t="s">
        <v>0</v>
      </c>
      <c r="AT876" s="2" t="s">
        <v>66</v>
      </c>
      <c r="AU876" s="1">
        <f t="shared" si="107"/>
        <v>3.0945166438955405</v>
      </c>
      <c r="AV876" s="1">
        <f t="shared" si="108"/>
        <v>2.2175813066465055</v>
      </c>
      <c r="AW876" s="1">
        <f t="shared" si="109"/>
        <v>1.3406459693974702</v>
      </c>
    </row>
    <row r="877" spans="1:49" x14ac:dyDescent="0.2">
      <c r="A877">
        <v>875</v>
      </c>
      <c r="B877" t="s">
        <v>21095</v>
      </c>
      <c r="C877" t="s">
        <v>21094</v>
      </c>
      <c r="F877" t="s">
        <v>21093</v>
      </c>
      <c r="G877" t="s">
        <v>15</v>
      </c>
      <c r="H877" t="s">
        <v>14</v>
      </c>
      <c r="I877" t="s">
        <v>21092</v>
      </c>
      <c r="J877" t="s">
        <v>21091</v>
      </c>
      <c r="K877" t="s">
        <v>21090</v>
      </c>
      <c r="L877" t="s">
        <v>21089</v>
      </c>
      <c r="M877" t="s">
        <v>814</v>
      </c>
      <c r="N877">
        <v>5</v>
      </c>
      <c r="O877" t="s">
        <v>21088</v>
      </c>
      <c r="P877" t="s">
        <v>21087</v>
      </c>
      <c r="Q877" t="s">
        <v>21086</v>
      </c>
      <c r="R877" s="7">
        <v>40269</v>
      </c>
      <c r="S877" s="8">
        <f t="shared" si="104"/>
        <v>2010</v>
      </c>
      <c r="T877" s="8">
        <v>2010</v>
      </c>
      <c r="U877" s="8">
        <f t="shared" si="105"/>
        <v>12</v>
      </c>
      <c r="V877" s="7">
        <v>40269</v>
      </c>
      <c r="W877" t="s">
        <v>14295</v>
      </c>
      <c r="X877" s="2">
        <v>0.29499999999999998</v>
      </c>
      <c r="Y877" s="6">
        <f t="shared" si="110"/>
        <v>7.8748565174448087E-3</v>
      </c>
      <c r="AA877">
        <v>12256463</v>
      </c>
      <c r="AB877">
        <v>24783</v>
      </c>
      <c r="AD877" t="s">
        <v>5</v>
      </c>
      <c r="AE877">
        <v>32</v>
      </c>
      <c r="AF877">
        <v>2</v>
      </c>
      <c r="AH877" t="s">
        <v>21085</v>
      </c>
      <c r="AI877" t="s">
        <v>21084</v>
      </c>
      <c r="AJ877" t="s">
        <v>21083</v>
      </c>
      <c r="AK877" t="s">
        <v>21082</v>
      </c>
      <c r="AL877">
        <v>12</v>
      </c>
      <c r="AM877" s="5">
        <f t="shared" si="106"/>
        <v>1</v>
      </c>
      <c r="AN877" s="4">
        <f t="shared" si="111"/>
        <v>1.5145778114350624E-3</v>
      </c>
      <c r="AO877" s="3"/>
      <c r="AP877">
        <v>0</v>
      </c>
      <c r="AR877" t="s">
        <v>0</v>
      </c>
      <c r="AT877" s="2">
        <v>1.347</v>
      </c>
      <c r="AU877" s="1">
        <f t="shared" si="107"/>
        <v>0.59667729056418839</v>
      </c>
      <c r="AV877" s="1">
        <f t="shared" si="108"/>
        <v>0.4694717164439936</v>
      </c>
      <c r="AW877" s="1">
        <f t="shared" si="109"/>
        <v>0.34226614232379859</v>
      </c>
    </row>
    <row r="878" spans="1:49" x14ac:dyDescent="0.2">
      <c r="A878">
        <v>876</v>
      </c>
      <c r="B878" t="s">
        <v>21081</v>
      </c>
      <c r="C878" t="s">
        <v>21080</v>
      </c>
      <c r="F878" t="s">
        <v>21079</v>
      </c>
      <c r="G878" t="s">
        <v>15</v>
      </c>
      <c r="H878" t="s">
        <v>14</v>
      </c>
      <c r="I878" t="s">
        <v>21078</v>
      </c>
      <c r="J878" t="s">
        <v>8350</v>
      </c>
      <c r="K878" t="s">
        <v>8349</v>
      </c>
      <c r="L878" t="s">
        <v>8348</v>
      </c>
      <c r="M878" t="s">
        <v>8347</v>
      </c>
      <c r="N878">
        <v>2</v>
      </c>
      <c r="O878" t="s">
        <v>21077</v>
      </c>
      <c r="P878" t="s">
        <v>21076</v>
      </c>
      <c r="Q878" t="s">
        <v>21075</v>
      </c>
      <c r="R878" s="7">
        <v>40269</v>
      </c>
      <c r="S878" s="8">
        <f t="shared" si="104"/>
        <v>2010</v>
      </c>
      <c r="T878" s="8">
        <v>2010</v>
      </c>
      <c r="U878" s="8">
        <f t="shared" si="105"/>
        <v>12</v>
      </c>
      <c r="V878" s="7">
        <v>40269</v>
      </c>
      <c r="W878" t="s">
        <v>1538</v>
      </c>
      <c r="X878" s="2">
        <v>1.6519999999999999</v>
      </c>
      <c r="Y878" s="6">
        <f t="shared" si="110"/>
        <v>4.409919649769093E-2</v>
      </c>
      <c r="AA878" t="s">
        <v>1537</v>
      </c>
      <c r="AB878">
        <v>17337</v>
      </c>
      <c r="AD878" t="s">
        <v>5</v>
      </c>
      <c r="AE878">
        <v>58</v>
      </c>
      <c r="AF878">
        <v>4</v>
      </c>
      <c r="AG878">
        <v>5371949</v>
      </c>
      <c r="AH878" t="s">
        <v>21074</v>
      </c>
      <c r="AI878" t="s">
        <v>21073</v>
      </c>
      <c r="AJ878" t="s">
        <v>21072</v>
      </c>
      <c r="AK878" t="s">
        <v>21071</v>
      </c>
      <c r="AL878">
        <v>3</v>
      </c>
      <c r="AM878" s="5">
        <f t="shared" si="106"/>
        <v>0.25</v>
      </c>
      <c r="AN878" s="4">
        <f t="shared" si="111"/>
        <v>3.786444528587656E-4</v>
      </c>
      <c r="AO878" s="3"/>
      <c r="AP878">
        <v>0</v>
      </c>
      <c r="AQ878" t="s">
        <v>21070</v>
      </c>
      <c r="AR878" t="s">
        <v>0</v>
      </c>
      <c r="AS878" t="s">
        <v>21069</v>
      </c>
      <c r="AT878" s="2" t="s">
        <v>66</v>
      </c>
      <c r="AU878" s="1">
        <f t="shared" si="107"/>
        <v>3.098303088424128</v>
      </c>
      <c r="AV878" s="1">
        <f t="shared" si="108"/>
        <v>2.2238920475274848</v>
      </c>
      <c r="AW878" s="1">
        <f t="shared" si="109"/>
        <v>1.3494810066308416</v>
      </c>
    </row>
    <row r="879" spans="1:49" x14ac:dyDescent="0.2">
      <c r="A879">
        <v>877</v>
      </c>
      <c r="B879" t="s">
        <v>21068</v>
      </c>
      <c r="C879" t="s">
        <v>21067</v>
      </c>
      <c r="F879" t="s">
        <v>21066</v>
      </c>
      <c r="G879" t="s">
        <v>15</v>
      </c>
      <c r="H879" t="s">
        <v>14</v>
      </c>
      <c r="I879" t="s">
        <v>21065</v>
      </c>
      <c r="J879">
        <v>105611423</v>
      </c>
      <c r="K879" t="s">
        <v>21064</v>
      </c>
      <c r="L879" t="s">
        <v>21063</v>
      </c>
      <c r="M879" t="s">
        <v>58</v>
      </c>
      <c r="N879">
        <v>2</v>
      </c>
      <c r="O879" t="s">
        <v>21062</v>
      </c>
      <c r="P879" t="s">
        <v>21061</v>
      </c>
      <c r="Q879" t="s">
        <v>21060</v>
      </c>
      <c r="R879" s="7">
        <v>40269</v>
      </c>
      <c r="S879" s="8">
        <f t="shared" si="104"/>
        <v>2010</v>
      </c>
      <c r="T879" s="8">
        <v>2010</v>
      </c>
      <c r="U879" s="8">
        <f t="shared" si="105"/>
        <v>12</v>
      </c>
      <c r="V879" s="7">
        <v>40269</v>
      </c>
      <c r="W879" t="s">
        <v>1538</v>
      </c>
      <c r="X879" s="2">
        <v>1.6519999999999999</v>
      </c>
      <c r="Y879" s="6">
        <f t="shared" si="110"/>
        <v>4.409919649769093E-2</v>
      </c>
      <c r="AA879" t="s">
        <v>1537</v>
      </c>
      <c r="AB879">
        <v>17337</v>
      </c>
      <c r="AD879" t="s">
        <v>5</v>
      </c>
      <c r="AE879">
        <v>58</v>
      </c>
      <c r="AF879">
        <v>4</v>
      </c>
      <c r="AG879">
        <v>5398880</v>
      </c>
      <c r="AH879" t="s">
        <v>21059</v>
      </c>
      <c r="AI879" t="s">
        <v>21058</v>
      </c>
      <c r="AJ879" t="s">
        <v>21057</v>
      </c>
      <c r="AK879" t="s">
        <v>21056</v>
      </c>
      <c r="AL879">
        <v>43</v>
      </c>
      <c r="AM879" s="5">
        <f t="shared" si="106"/>
        <v>3.5833333333333335</v>
      </c>
      <c r="AN879" s="4">
        <f t="shared" si="111"/>
        <v>5.4272371576423077E-3</v>
      </c>
      <c r="AO879" s="3"/>
      <c r="AP879">
        <v>0</v>
      </c>
      <c r="AR879" t="s">
        <v>0</v>
      </c>
      <c r="AT879" s="2" t="s">
        <v>66</v>
      </c>
      <c r="AU879" s="1">
        <f t="shared" si="107"/>
        <v>3.2497608695676341</v>
      </c>
      <c r="AV879" s="1">
        <f t="shared" si="108"/>
        <v>2.4763216827666619</v>
      </c>
      <c r="AW879" s="1">
        <f t="shared" si="109"/>
        <v>1.7028824959656894</v>
      </c>
    </row>
    <row r="880" spans="1:49" x14ac:dyDescent="0.2">
      <c r="A880">
        <v>878</v>
      </c>
      <c r="B880" t="s">
        <v>21055</v>
      </c>
      <c r="C880" t="s">
        <v>21054</v>
      </c>
      <c r="F880" t="s">
        <v>21053</v>
      </c>
      <c r="G880" t="s">
        <v>15</v>
      </c>
      <c r="H880" t="s">
        <v>14</v>
      </c>
      <c r="I880" t="s">
        <v>21052</v>
      </c>
      <c r="J880">
        <v>60028897</v>
      </c>
      <c r="K880" t="s">
        <v>20051</v>
      </c>
      <c r="L880" t="s">
        <v>7449</v>
      </c>
      <c r="M880" t="s">
        <v>685</v>
      </c>
      <c r="N880">
        <v>2</v>
      </c>
      <c r="O880" t="s">
        <v>21051</v>
      </c>
      <c r="P880" t="s">
        <v>21050</v>
      </c>
      <c r="Q880" t="s">
        <v>20048</v>
      </c>
      <c r="R880" s="7">
        <v>40269</v>
      </c>
      <c r="S880" s="8">
        <f t="shared" si="104"/>
        <v>2010</v>
      </c>
      <c r="T880" s="8">
        <v>2010</v>
      </c>
      <c r="U880" s="8">
        <f t="shared" si="105"/>
        <v>12</v>
      </c>
      <c r="V880" s="7">
        <v>40269</v>
      </c>
      <c r="W880" t="s">
        <v>2201</v>
      </c>
      <c r="X880" s="2">
        <v>0.92900000000000005</v>
      </c>
      <c r="Y880" s="6">
        <f t="shared" si="110"/>
        <v>2.4799124422732979E-2</v>
      </c>
      <c r="AA880">
        <v>10897798</v>
      </c>
      <c r="AB880">
        <v>18896</v>
      </c>
      <c r="AD880" t="s">
        <v>5</v>
      </c>
      <c r="AE880">
        <v>14</v>
      </c>
      <c r="AF880">
        <v>4</v>
      </c>
      <c r="AG880">
        <v>5439354</v>
      </c>
      <c r="AH880" t="s">
        <v>19451</v>
      </c>
      <c r="AI880" t="s">
        <v>21049</v>
      </c>
      <c r="AJ880" t="s">
        <v>21048</v>
      </c>
      <c r="AK880" t="s">
        <v>21047</v>
      </c>
      <c r="AL880">
        <v>8</v>
      </c>
      <c r="AM880" s="5">
        <f t="shared" si="106"/>
        <v>0.66666666666666663</v>
      </c>
      <c r="AN880" s="4">
        <f t="shared" si="111"/>
        <v>1.0097185409567082E-3</v>
      </c>
      <c r="AO880" s="3"/>
      <c r="AP880">
        <v>0</v>
      </c>
      <c r="AR880" t="s">
        <v>0</v>
      </c>
      <c r="AT880" s="2">
        <v>3.4359999999999999</v>
      </c>
      <c r="AU880" s="1">
        <f t="shared" si="107"/>
        <v>1.7662302658200097</v>
      </c>
      <c r="AV880" s="1">
        <f t="shared" si="108"/>
        <v>1.2904421481844845</v>
      </c>
      <c r="AW880" s="1">
        <f t="shared" si="109"/>
        <v>0.81465403054895891</v>
      </c>
    </row>
    <row r="881" spans="1:49" x14ac:dyDescent="0.2">
      <c r="A881">
        <v>879</v>
      </c>
      <c r="B881" t="s">
        <v>21046</v>
      </c>
      <c r="C881" t="s">
        <v>21045</v>
      </c>
      <c r="F881" t="s">
        <v>21044</v>
      </c>
      <c r="G881" t="s">
        <v>15</v>
      </c>
      <c r="H881" t="s">
        <v>14</v>
      </c>
      <c r="I881" t="s">
        <v>21043</v>
      </c>
      <c r="J881" t="s">
        <v>21042</v>
      </c>
      <c r="K881" t="s">
        <v>21041</v>
      </c>
      <c r="L881" t="s">
        <v>21040</v>
      </c>
      <c r="M881" t="s">
        <v>185</v>
      </c>
      <c r="N881">
        <v>4</v>
      </c>
      <c r="O881" t="s">
        <v>21039</v>
      </c>
      <c r="P881" t="s">
        <v>21038</v>
      </c>
      <c r="Q881" t="s">
        <v>21037</v>
      </c>
      <c r="R881" s="7">
        <v>40269</v>
      </c>
      <c r="S881" s="8">
        <f t="shared" si="104"/>
        <v>2010</v>
      </c>
      <c r="T881" s="8">
        <v>2010</v>
      </c>
      <c r="U881" s="8">
        <f t="shared" si="105"/>
        <v>12</v>
      </c>
      <c r="V881" s="7">
        <v>40269</v>
      </c>
      <c r="W881" t="s">
        <v>2126</v>
      </c>
      <c r="X881" s="2">
        <v>0.91100000000000003</v>
      </c>
      <c r="Y881" s="6">
        <f t="shared" si="110"/>
        <v>2.4318624703024479E-2</v>
      </c>
      <c r="AA881">
        <v>18820778</v>
      </c>
      <c r="AB881">
        <v>13300154702</v>
      </c>
      <c r="AC881">
        <v>18820786</v>
      </c>
      <c r="AD881" t="s">
        <v>5</v>
      </c>
      <c r="AE881">
        <v>3</v>
      </c>
      <c r="AF881">
        <v>4</v>
      </c>
      <c r="AG881">
        <v>42701</v>
      </c>
      <c r="AI881" t="s">
        <v>21036</v>
      </c>
      <c r="AK881" t="s">
        <v>21035</v>
      </c>
      <c r="AL881">
        <v>6</v>
      </c>
      <c r="AM881" s="5">
        <f t="shared" si="106"/>
        <v>0.5</v>
      </c>
      <c r="AN881" s="4">
        <f t="shared" si="111"/>
        <v>7.572889057175312E-4</v>
      </c>
      <c r="AO881" s="3"/>
      <c r="AP881">
        <v>0</v>
      </c>
      <c r="AR881" t="s">
        <v>0</v>
      </c>
      <c r="AT881" s="2">
        <v>2.895</v>
      </c>
      <c r="AU881" s="1">
        <f t="shared" si="107"/>
        <v>1.7250223963832394</v>
      </c>
      <c r="AV881" s="1">
        <f t="shared" si="108"/>
        <v>1.2537956804371004</v>
      </c>
      <c r="AW881" s="1">
        <f t="shared" si="109"/>
        <v>0.78256896449096158</v>
      </c>
    </row>
    <row r="882" spans="1:49" x14ac:dyDescent="0.2">
      <c r="A882">
        <v>880</v>
      </c>
      <c r="B882" t="s">
        <v>21034</v>
      </c>
      <c r="C882" t="s">
        <v>21033</v>
      </c>
      <c r="F882" t="s">
        <v>21032</v>
      </c>
      <c r="G882" t="s">
        <v>15</v>
      </c>
      <c r="H882" t="s">
        <v>14</v>
      </c>
      <c r="I882" t="s">
        <v>21031</v>
      </c>
      <c r="J882">
        <v>60194538</v>
      </c>
      <c r="K882" t="s">
        <v>21030</v>
      </c>
      <c r="L882" t="s">
        <v>21029</v>
      </c>
      <c r="M882" t="s">
        <v>199</v>
      </c>
      <c r="N882">
        <v>1</v>
      </c>
      <c r="O882" t="s">
        <v>21028</v>
      </c>
      <c r="P882">
        <v>35273927500</v>
      </c>
      <c r="Q882">
        <v>60194538</v>
      </c>
      <c r="R882" s="7">
        <v>40269</v>
      </c>
      <c r="S882" s="8">
        <f t="shared" si="104"/>
        <v>2010</v>
      </c>
      <c r="T882" s="8">
        <v>2010</v>
      </c>
      <c r="U882" s="8">
        <f t="shared" si="105"/>
        <v>12</v>
      </c>
      <c r="V882" s="7">
        <v>40269</v>
      </c>
      <c r="W882" t="s">
        <v>16746</v>
      </c>
      <c r="X882" s="2">
        <v>0.13100000000000001</v>
      </c>
      <c r="Y882" s="6">
        <f t="shared" si="110"/>
        <v>3.4969701823229496E-3</v>
      </c>
      <c r="AA882">
        <v>19429533</v>
      </c>
      <c r="AB882">
        <v>19700188800</v>
      </c>
      <c r="AC882">
        <v>19429541</v>
      </c>
      <c r="AD882" t="s">
        <v>5</v>
      </c>
      <c r="AE882">
        <v>93</v>
      </c>
      <c r="AF882">
        <v>4</v>
      </c>
      <c r="AH882" s="10">
        <v>43009</v>
      </c>
      <c r="AI882" t="s">
        <v>21027</v>
      </c>
      <c r="AJ882" t="s">
        <v>21026</v>
      </c>
      <c r="AK882" t="s">
        <v>21025</v>
      </c>
      <c r="AL882">
        <v>0</v>
      </c>
      <c r="AM882" s="5">
        <f t="shared" si="106"/>
        <v>0</v>
      </c>
      <c r="AN882" s="4">
        <f t="shared" si="111"/>
        <v>0</v>
      </c>
      <c r="AO882" s="3"/>
      <c r="AP882">
        <v>0</v>
      </c>
      <c r="AR882" t="s">
        <v>0</v>
      </c>
      <c r="AT882" s="2">
        <v>0.32400000000000001</v>
      </c>
      <c r="AU882" s="1">
        <f t="shared" si="107"/>
        <v>0.24478791276260647</v>
      </c>
      <c r="AV882" s="1">
        <f t="shared" si="108"/>
        <v>0.17484850911614747</v>
      </c>
      <c r="AW882" s="1">
        <f t="shared" si="109"/>
        <v>0.10490910546968849</v>
      </c>
    </row>
    <row r="883" spans="1:49" x14ac:dyDescent="0.2">
      <c r="A883">
        <v>881</v>
      </c>
      <c r="B883" t="s">
        <v>21024</v>
      </c>
      <c r="C883" t="s">
        <v>21023</v>
      </c>
      <c r="F883" t="s">
        <v>21022</v>
      </c>
      <c r="G883" t="s">
        <v>15</v>
      </c>
      <c r="H883" t="s">
        <v>14</v>
      </c>
      <c r="I883" t="s">
        <v>21021</v>
      </c>
      <c r="J883">
        <v>60077678</v>
      </c>
      <c r="K883" t="s">
        <v>20122</v>
      </c>
      <c r="L883" t="s">
        <v>10656</v>
      </c>
      <c r="M883" t="s">
        <v>10627</v>
      </c>
      <c r="N883">
        <v>2</v>
      </c>
      <c r="O883" t="s">
        <v>21020</v>
      </c>
      <c r="P883" t="s">
        <v>21019</v>
      </c>
      <c r="Q883" t="s">
        <v>21018</v>
      </c>
      <c r="R883" s="7">
        <v>40269</v>
      </c>
      <c r="S883" s="8">
        <f t="shared" si="104"/>
        <v>2010</v>
      </c>
      <c r="T883" s="8">
        <v>2010</v>
      </c>
      <c r="U883" s="8">
        <f t="shared" si="105"/>
        <v>12</v>
      </c>
      <c r="V883" s="7">
        <v>40269</v>
      </c>
      <c r="W883" t="s">
        <v>2201</v>
      </c>
      <c r="X883" s="2">
        <v>0.92900000000000005</v>
      </c>
      <c r="Y883" s="6">
        <f t="shared" si="110"/>
        <v>2.4799124422732979E-2</v>
      </c>
      <c r="AA883">
        <v>10897798</v>
      </c>
      <c r="AB883">
        <v>18896</v>
      </c>
      <c r="AD883" t="s">
        <v>5</v>
      </c>
      <c r="AE883">
        <v>14</v>
      </c>
      <c r="AF883">
        <v>4</v>
      </c>
      <c r="AG883">
        <v>5439351</v>
      </c>
      <c r="AH883" t="s">
        <v>21017</v>
      </c>
      <c r="AI883" t="s">
        <v>21016</v>
      </c>
      <c r="AJ883" t="s">
        <v>21015</v>
      </c>
      <c r="AK883" t="s">
        <v>21014</v>
      </c>
      <c r="AL883">
        <v>3</v>
      </c>
      <c r="AM883" s="5">
        <f t="shared" si="106"/>
        <v>0.25</v>
      </c>
      <c r="AN883" s="4">
        <f t="shared" si="111"/>
        <v>3.786444528587656E-4</v>
      </c>
      <c r="AO883" s="3"/>
      <c r="AP883">
        <v>0</v>
      </c>
      <c r="AR883" t="s">
        <v>0</v>
      </c>
      <c r="AS883" t="s">
        <v>11308</v>
      </c>
      <c r="AT883" s="2">
        <v>3.4359999999999999</v>
      </c>
      <c r="AU883" s="1">
        <f t="shared" si="107"/>
        <v>1.7472980431770713</v>
      </c>
      <c r="AV883" s="1">
        <f t="shared" si="108"/>
        <v>1.2588884437795873</v>
      </c>
      <c r="AW883" s="1">
        <f t="shared" si="109"/>
        <v>0.7704788443821029</v>
      </c>
    </row>
    <row r="884" spans="1:49" x14ac:dyDescent="0.2">
      <c r="A884">
        <v>882</v>
      </c>
      <c r="B884" t="s">
        <v>21013</v>
      </c>
      <c r="C884" t="s">
        <v>21012</v>
      </c>
      <c r="F884" t="s">
        <v>21011</v>
      </c>
      <c r="G884" t="s">
        <v>15</v>
      </c>
      <c r="H884" t="s">
        <v>14</v>
      </c>
      <c r="I884" t="s">
        <v>21010</v>
      </c>
      <c r="J884">
        <v>60005273</v>
      </c>
      <c r="K884" t="s">
        <v>21009</v>
      </c>
      <c r="L884" t="s">
        <v>873</v>
      </c>
      <c r="M884" t="s">
        <v>872</v>
      </c>
      <c r="N884">
        <v>3</v>
      </c>
      <c r="O884" t="s">
        <v>21008</v>
      </c>
      <c r="P884" t="s">
        <v>21007</v>
      </c>
      <c r="Q884" t="s">
        <v>21006</v>
      </c>
      <c r="R884" s="7">
        <v>40269</v>
      </c>
      <c r="S884" s="8">
        <f t="shared" ref="S884:S947" si="112">YEAR(R884)</f>
        <v>2010</v>
      </c>
      <c r="T884" s="8">
        <v>2010</v>
      </c>
      <c r="U884" s="8">
        <f t="shared" ref="U884:U947" si="113">2022-T884</f>
        <v>12</v>
      </c>
      <c r="V884" s="7">
        <v>40269</v>
      </c>
      <c r="W884" t="s">
        <v>2503</v>
      </c>
      <c r="X884" s="2">
        <v>1.468</v>
      </c>
      <c r="Y884" s="6">
        <f t="shared" si="110"/>
        <v>3.9187421585115186E-2</v>
      </c>
      <c r="AA884">
        <v>906778</v>
      </c>
      <c r="AB884">
        <v>18931</v>
      </c>
      <c r="AD884" t="s">
        <v>5</v>
      </c>
      <c r="AE884">
        <v>58</v>
      </c>
      <c r="AF884">
        <v>4</v>
      </c>
      <c r="AG884">
        <v>5439333</v>
      </c>
      <c r="AH884" t="s">
        <v>21005</v>
      </c>
      <c r="AI884" t="s">
        <v>21004</v>
      </c>
      <c r="AJ884" t="s">
        <v>21003</v>
      </c>
      <c r="AK884" t="s">
        <v>21002</v>
      </c>
      <c r="AL884">
        <v>74</v>
      </c>
      <c r="AM884" s="5">
        <f t="shared" ref="AM884:AM947" si="114">AL884/U884</f>
        <v>6.166666666666667</v>
      </c>
      <c r="AN884" s="4">
        <f t="shared" si="111"/>
        <v>9.3398965038495527E-3</v>
      </c>
      <c r="AO884" s="3"/>
      <c r="AP884">
        <v>0</v>
      </c>
      <c r="AR884" t="s">
        <v>0</v>
      </c>
      <c r="AT884" s="2">
        <v>5.0830000000000002</v>
      </c>
      <c r="AU884" s="1">
        <f t="shared" ref="AU884:AU947" si="115">(Y884*0.7+AN884*0.3)*100</f>
        <v>3.0233164060735493</v>
      </c>
      <c r="AV884" s="1">
        <f t="shared" ref="AV884:AV947" si="116">(Y884*0.5+AN884*0.5)*100</f>
        <v>2.4263659044482369</v>
      </c>
      <c r="AW884" s="1">
        <f t="shared" ref="AW884:AW947" si="117">(Y884*0.3+AN884*0.7)*100</f>
        <v>1.8294154028229241</v>
      </c>
    </row>
    <row r="885" spans="1:49" x14ac:dyDescent="0.2">
      <c r="A885">
        <v>883</v>
      </c>
      <c r="B885" t="s">
        <v>21001</v>
      </c>
      <c r="C885" t="s">
        <v>21000</v>
      </c>
      <c r="F885" t="s">
        <v>20999</v>
      </c>
      <c r="G885" t="s">
        <v>15</v>
      </c>
      <c r="H885" t="s">
        <v>14</v>
      </c>
      <c r="I885" t="s">
        <v>592</v>
      </c>
      <c r="J885" t="s">
        <v>20998</v>
      </c>
      <c r="K885" t="s">
        <v>20997</v>
      </c>
      <c r="L885" t="s">
        <v>20996</v>
      </c>
      <c r="M885" t="s">
        <v>20995</v>
      </c>
      <c r="N885">
        <v>3</v>
      </c>
      <c r="O885" t="s">
        <v>20994</v>
      </c>
      <c r="P885" t="s">
        <v>20993</v>
      </c>
      <c r="Q885" t="s">
        <v>20992</v>
      </c>
      <c r="R885" s="7">
        <v>40269</v>
      </c>
      <c r="S885" s="8">
        <f t="shared" si="112"/>
        <v>2010</v>
      </c>
      <c r="T885" s="8">
        <v>2010</v>
      </c>
      <c r="U885" s="8">
        <f t="shared" si="113"/>
        <v>12</v>
      </c>
      <c r="V885" s="7">
        <v>40269</v>
      </c>
      <c r="W885" t="s">
        <v>2503</v>
      </c>
      <c r="X885" s="2">
        <v>1.468</v>
      </c>
      <c r="Y885" s="6">
        <f t="shared" si="110"/>
        <v>3.9187421585115186E-2</v>
      </c>
      <c r="AA885">
        <v>906778</v>
      </c>
      <c r="AB885">
        <v>18931</v>
      </c>
      <c r="AD885" t="s">
        <v>5</v>
      </c>
      <c r="AE885">
        <v>58</v>
      </c>
      <c r="AF885">
        <v>4</v>
      </c>
      <c r="AG885">
        <v>5439330</v>
      </c>
      <c r="AH885" t="s">
        <v>20991</v>
      </c>
      <c r="AI885" t="s">
        <v>20990</v>
      </c>
      <c r="AJ885" t="s">
        <v>20989</v>
      </c>
      <c r="AK885" t="s">
        <v>20988</v>
      </c>
      <c r="AL885">
        <v>50</v>
      </c>
      <c r="AM885" s="5">
        <f t="shared" si="114"/>
        <v>4.166666666666667</v>
      </c>
      <c r="AN885" s="4">
        <f t="shared" si="111"/>
        <v>6.310740880979427E-3</v>
      </c>
      <c r="AO885" s="3"/>
      <c r="AP885">
        <v>0</v>
      </c>
      <c r="AR885" t="s">
        <v>0</v>
      </c>
      <c r="AT885" s="2">
        <v>5.0830000000000002</v>
      </c>
      <c r="AU885" s="1">
        <f t="shared" si="115"/>
        <v>2.9324417373874456</v>
      </c>
      <c r="AV885" s="1">
        <f t="shared" si="116"/>
        <v>2.2749081233047308</v>
      </c>
      <c r="AW885" s="1">
        <f t="shared" si="117"/>
        <v>1.6173745092220155</v>
      </c>
    </row>
    <row r="886" spans="1:49" x14ac:dyDescent="0.2">
      <c r="A886">
        <v>884</v>
      </c>
      <c r="B886" t="s">
        <v>20987</v>
      </c>
      <c r="C886" t="s">
        <v>20986</v>
      </c>
      <c r="F886" t="s">
        <v>20985</v>
      </c>
      <c r="G886" t="s">
        <v>15</v>
      </c>
      <c r="H886" t="s">
        <v>14</v>
      </c>
      <c r="I886" t="s">
        <v>20984</v>
      </c>
      <c r="J886" t="s">
        <v>20983</v>
      </c>
      <c r="K886" t="s">
        <v>20982</v>
      </c>
      <c r="L886" t="s">
        <v>20981</v>
      </c>
      <c r="M886" t="s">
        <v>20980</v>
      </c>
      <c r="N886">
        <v>4</v>
      </c>
      <c r="O886" t="s">
        <v>20979</v>
      </c>
      <c r="P886" t="s">
        <v>20978</v>
      </c>
      <c r="Q886" t="s">
        <v>20977</v>
      </c>
      <c r="R886" s="7">
        <v>40269</v>
      </c>
      <c r="S886" s="8">
        <f t="shared" si="112"/>
        <v>2010</v>
      </c>
      <c r="T886" s="8">
        <v>2010</v>
      </c>
      <c r="U886" s="8">
        <f t="shared" si="113"/>
        <v>12</v>
      </c>
      <c r="V886" s="7">
        <v>40269</v>
      </c>
      <c r="W886" t="s">
        <v>2503</v>
      </c>
      <c r="X886" s="2">
        <v>1.468</v>
      </c>
      <c r="Y886" s="6">
        <f t="shared" si="110"/>
        <v>3.9187421585115186E-2</v>
      </c>
      <c r="AA886">
        <v>906778</v>
      </c>
      <c r="AB886">
        <v>18931</v>
      </c>
      <c r="AD886" t="s">
        <v>5</v>
      </c>
      <c r="AE886">
        <v>58</v>
      </c>
      <c r="AF886">
        <v>4</v>
      </c>
      <c r="AG886">
        <v>5439308</v>
      </c>
      <c r="AH886" t="s">
        <v>20976</v>
      </c>
      <c r="AI886" t="s">
        <v>20975</v>
      </c>
      <c r="AJ886" t="s">
        <v>20974</v>
      </c>
      <c r="AK886" t="s">
        <v>20973</v>
      </c>
      <c r="AL886">
        <v>4</v>
      </c>
      <c r="AM886" s="5">
        <f t="shared" si="114"/>
        <v>0.33333333333333331</v>
      </c>
      <c r="AN886" s="4">
        <f t="shared" si="111"/>
        <v>5.048592704783541E-4</v>
      </c>
      <c r="AO886" s="3"/>
      <c r="AP886">
        <v>0</v>
      </c>
      <c r="AQ886" t="s">
        <v>2085</v>
      </c>
      <c r="AR886">
        <v>20360168</v>
      </c>
      <c r="AS886" t="s">
        <v>2084</v>
      </c>
      <c r="AT886" s="2">
        <v>5.0830000000000002</v>
      </c>
      <c r="AU886" s="1">
        <f t="shared" si="115"/>
        <v>2.7582652890724133</v>
      </c>
      <c r="AV886" s="1">
        <f t="shared" si="116"/>
        <v>1.9846140427796768</v>
      </c>
      <c r="AW886" s="1">
        <f t="shared" si="117"/>
        <v>1.2109627964869405</v>
      </c>
    </row>
    <row r="887" spans="1:49" x14ac:dyDescent="0.2">
      <c r="A887">
        <v>885</v>
      </c>
      <c r="B887" t="s">
        <v>20972</v>
      </c>
      <c r="C887" t="s">
        <v>20971</v>
      </c>
      <c r="F887" t="s">
        <v>20970</v>
      </c>
      <c r="G887" t="s">
        <v>15</v>
      </c>
      <c r="H887" t="s">
        <v>14</v>
      </c>
      <c r="I887" t="s">
        <v>20969</v>
      </c>
      <c r="J887">
        <v>60032330</v>
      </c>
      <c r="K887" t="s">
        <v>20968</v>
      </c>
      <c r="L887" t="s">
        <v>20967</v>
      </c>
      <c r="M887" t="s">
        <v>872</v>
      </c>
      <c r="N887">
        <v>3</v>
      </c>
      <c r="O887" t="s">
        <v>20966</v>
      </c>
      <c r="P887" t="s">
        <v>20965</v>
      </c>
      <c r="Q887" t="s">
        <v>20964</v>
      </c>
      <c r="R887" s="7">
        <v>40269</v>
      </c>
      <c r="S887" s="8">
        <f t="shared" si="112"/>
        <v>2010</v>
      </c>
      <c r="T887" s="8">
        <v>2010</v>
      </c>
      <c r="U887" s="8">
        <f t="shared" si="113"/>
        <v>12</v>
      </c>
      <c r="V887" s="7">
        <v>40269</v>
      </c>
      <c r="W887" t="s">
        <v>2503</v>
      </c>
      <c r="X887" s="2">
        <v>1.468</v>
      </c>
      <c r="Y887" s="6">
        <f t="shared" si="110"/>
        <v>3.9187421585115186E-2</v>
      </c>
      <c r="AA887">
        <v>906778</v>
      </c>
      <c r="AB887">
        <v>18931</v>
      </c>
      <c r="AD887" t="s">
        <v>5</v>
      </c>
      <c r="AE887">
        <v>58</v>
      </c>
      <c r="AF887">
        <v>4</v>
      </c>
      <c r="AG887">
        <v>5439315</v>
      </c>
      <c r="AH887" t="s">
        <v>20963</v>
      </c>
      <c r="AI887" t="s">
        <v>20962</v>
      </c>
      <c r="AJ887" t="s">
        <v>20961</v>
      </c>
      <c r="AK887" t="s">
        <v>20960</v>
      </c>
      <c r="AL887">
        <v>9</v>
      </c>
      <c r="AM887" s="5">
        <f t="shared" si="114"/>
        <v>0.75</v>
      </c>
      <c r="AN887" s="4">
        <f t="shared" si="111"/>
        <v>1.1359333585762969E-3</v>
      </c>
      <c r="AO887" s="3"/>
      <c r="AP887">
        <v>0</v>
      </c>
      <c r="AR887" t="s">
        <v>0</v>
      </c>
      <c r="AT887" s="2">
        <v>5.0830000000000002</v>
      </c>
      <c r="AU887" s="1">
        <f t="shared" si="115"/>
        <v>2.7771975117153516</v>
      </c>
      <c r="AV887" s="1">
        <f t="shared" si="116"/>
        <v>2.016167747184574</v>
      </c>
      <c r="AW887" s="1">
        <f t="shared" si="117"/>
        <v>1.2551379826537965</v>
      </c>
    </row>
    <row r="888" spans="1:49" x14ac:dyDescent="0.2">
      <c r="A888">
        <v>886</v>
      </c>
      <c r="B888" t="s">
        <v>20959</v>
      </c>
      <c r="C888" t="s">
        <v>20958</v>
      </c>
      <c r="F888" t="s">
        <v>20957</v>
      </c>
      <c r="G888" t="s">
        <v>15</v>
      </c>
      <c r="H888" t="s">
        <v>14</v>
      </c>
      <c r="I888" t="s">
        <v>20956</v>
      </c>
      <c r="J888" t="s">
        <v>20950</v>
      </c>
      <c r="K888" t="s">
        <v>20955</v>
      </c>
      <c r="L888" t="s">
        <v>20954</v>
      </c>
      <c r="M888" t="s">
        <v>20953</v>
      </c>
      <c r="N888">
        <v>2</v>
      </c>
      <c r="O888" t="s">
        <v>20952</v>
      </c>
      <c r="P888" t="s">
        <v>20951</v>
      </c>
      <c r="Q888" t="s">
        <v>20950</v>
      </c>
      <c r="R888" s="7">
        <v>40269</v>
      </c>
      <c r="S888" s="8">
        <f t="shared" si="112"/>
        <v>2010</v>
      </c>
      <c r="T888" s="8">
        <v>2010</v>
      </c>
      <c r="U888" s="8">
        <f t="shared" si="113"/>
        <v>12</v>
      </c>
      <c r="V888" s="7">
        <v>40269</v>
      </c>
      <c r="W888" t="s">
        <v>13352</v>
      </c>
      <c r="X888" s="2">
        <v>0.27800000000000002</v>
      </c>
      <c r="Y888" s="6">
        <f t="shared" si="110"/>
        <v>7.4210512266090073E-3</v>
      </c>
      <c r="AA888" t="s">
        <v>13351</v>
      </c>
      <c r="AB888">
        <v>21402</v>
      </c>
      <c r="AC888">
        <v>15685403</v>
      </c>
      <c r="AD888" t="s">
        <v>5</v>
      </c>
      <c r="AE888">
        <v>83</v>
      </c>
      <c r="AF888">
        <v>4</v>
      </c>
      <c r="AH888" t="s">
        <v>20949</v>
      </c>
      <c r="AI888" t="s">
        <v>20948</v>
      </c>
      <c r="AK888" t="s">
        <v>20947</v>
      </c>
      <c r="AL888">
        <v>5</v>
      </c>
      <c r="AM888" s="5">
        <f t="shared" si="114"/>
        <v>0.41666666666666669</v>
      </c>
      <c r="AN888" s="4">
        <f t="shared" si="111"/>
        <v>6.310740880979427E-4</v>
      </c>
      <c r="AO888" s="3"/>
      <c r="AP888">
        <v>0</v>
      </c>
      <c r="AR888" t="s">
        <v>0</v>
      </c>
      <c r="AT888" s="2">
        <v>0.52900000000000003</v>
      </c>
      <c r="AU888" s="1">
        <f t="shared" si="115"/>
        <v>0.53840580850556874</v>
      </c>
      <c r="AV888" s="1">
        <f t="shared" si="116"/>
        <v>0.40260626573534752</v>
      </c>
      <c r="AW888" s="1">
        <f t="shared" si="117"/>
        <v>0.2668067229651262</v>
      </c>
    </row>
    <row r="889" spans="1:49" x14ac:dyDescent="0.2">
      <c r="A889">
        <v>887</v>
      </c>
      <c r="B889" t="s">
        <v>20946</v>
      </c>
      <c r="C889" t="s">
        <v>20945</v>
      </c>
      <c r="F889" t="s">
        <v>20944</v>
      </c>
      <c r="G889" t="s">
        <v>15</v>
      </c>
      <c r="H889" t="s">
        <v>14</v>
      </c>
      <c r="I889" t="s">
        <v>6802</v>
      </c>
      <c r="J889" t="s">
        <v>20943</v>
      </c>
      <c r="K889" t="s">
        <v>20942</v>
      </c>
      <c r="L889" t="s">
        <v>20941</v>
      </c>
      <c r="M889" t="s">
        <v>95</v>
      </c>
      <c r="N889">
        <v>6</v>
      </c>
      <c r="O889" t="s">
        <v>20940</v>
      </c>
      <c r="P889" t="s">
        <v>20939</v>
      </c>
      <c r="Q889" t="s">
        <v>20938</v>
      </c>
      <c r="R889" s="7">
        <v>40269</v>
      </c>
      <c r="S889" s="8">
        <f t="shared" si="112"/>
        <v>2010</v>
      </c>
      <c r="T889" s="8">
        <v>2010</v>
      </c>
      <c r="U889" s="8">
        <f t="shared" si="113"/>
        <v>12</v>
      </c>
      <c r="V889" s="7">
        <v>40269</v>
      </c>
      <c r="W889" t="s">
        <v>20937</v>
      </c>
      <c r="X889" s="2">
        <v>0.9</v>
      </c>
      <c r="Y889" s="6">
        <f t="shared" si="110"/>
        <v>2.4024985985424845E-2</v>
      </c>
      <c r="AA889">
        <v>27820</v>
      </c>
      <c r="AB889">
        <v>20982</v>
      </c>
      <c r="AC889">
        <v>15512916</v>
      </c>
      <c r="AD889" t="s">
        <v>5</v>
      </c>
      <c r="AE889">
        <v>93</v>
      </c>
      <c r="AF889">
        <v>4</v>
      </c>
      <c r="AH889" t="s">
        <v>20936</v>
      </c>
      <c r="AI889" t="s">
        <v>20935</v>
      </c>
      <c r="AK889" t="s">
        <v>20934</v>
      </c>
      <c r="AL889">
        <v>5</v>
      </c>
      <c r="AM889" s="5">
        <f t="shared" si="114"/>
        <v>0.41666666666666669</v>
      </c>
      <c r="AN889" s="4">
        <f t="shared" si="111"/>
        <v>6.310740880979427E-4</v>
      </c>
      <c r="AO889" s="3"/>
      <c r="AP889">
        <v>0</v>
      </c>
      <c r="AR889" t="s">
        <v>0</v>
      </c>
      <c r="AT889" s="2" t="s">
        <v>66</v>
      </c>
      <c r="AU889" s="1">
        <f t="shared" si="115"/>
        <v>1.7006812416226775</v>
      </c>
      <c r="AV889" s="1">
        <f t="shared" si="116"/>
        <v>1.2328030036761393</v>
      </c>
      <c r="AW889" s="1">
        <f t="shared" si="117"/>
        <v>0.76492476572960133</v>
      </c>
    </row>
    <row r="890" spans="1:49" x14ac:dyDescent="0.2">
      <c r="A890">
        <v>888</v>
      </c>
      <c r="B890" t="s">
        <v>20933</v>
      </c>
      <c r="C890" t="s">
        <v>20932</v>
      </c>
      <c r="E890">
        <v>20353343</v>
      </c>
      <c r="F890" t="s">
        <v>20931</v>
      </c>
      <c r="G890" t="s">
        <v>15</v>
      </c>
      <c r="H890" t="s">
        <v>14</v>
      </c>
      <c r="I890" t="s">
        <v>20930</v>
      </c>
      <c r="J890">
        <v>60030622</v>
      </c>
      <c r="K890" t="s">
        <v>20929</v>
      </c>
      <c r="L890" t="s">
        <v>6570</v>
      </c>
      <c r="M890" t="s">
        <v>330</v>
      </c>
      <c r="N890">
        <v>3</v>
      </c>
      <c r="O890" t="s">
        <v>20928</v>
      </c>
      <c r="P890" t="s">
        <v>20927</v>
      </c>
      <c r="Q890" t="s">
        <v>20926</v>
      </c>
      <c r="R890" s="7">
        <v>40269</v>
      </c>
      <c r="S890" s="8">
        <f t="shared" si="112"/>
        <v>2010</v>
      </c>
      <c r="T890" s="8">
        <v>2010</v>
      </c>
      <c r="U890" s="8">
        <f t="shared" si="113"/>
        <v>12</v>
      </c>
      <c r="V890" s="7">
        <v>40269</v>
      </c>
      <c r="W890" t="s">
        <v>20925</v>
      </c>
      <c r="X890" s="2">
        <v>0.65400000000000003</v>
      </c>
      <c r="Y890" s="6">
        <f t="shared" si="110"/>
        <v>1.7458156482742054E-2</v>
      </c>
      <c r="AA890">
        <v>9553002</v>
      </c>
      <c r="AB890">
        <v>29904</v>
      </c>
      <c r="AC890">
        <v>13623095</v>
      </c>
      <c r="AD890" t="s">
        <v>5</v>
      </c>
      <c r="AE890">
        <v>86</v>
      </c>
      <c r="AF890">
        <v>4</v>
      </c>
      <c r="AH890" t="s">
        <v>20924</v>
      </c>
      <c r="AI890" t="s">
        <v>20923</v>
      </c>
      <c r="AJ890" t="s">
        <v>20922</v>
      </c>
      <c r="AK890" t="s">
        <v>20921</v>
      </c>
      <c r="AL890">
        <v>62</v>
      </c>
      <c r="AM890" s="5">
        <f t="shared" si="114"/>
        <v>5.166666666666667</v>
      </c>
      <c r="AN890" s="4">
        <f t="shared" si="111"/>
        <v>7.8253186924144898E-3</v>
      </c>
      <c r="AO890" s="3"/>
      <c r="AP890">
        <v>0</v>
      </c>
      <c r="AQ890" t="s">
        <v>20920</v>
      </c>
      <c r="AR890" t="s">
        <v>20919</v>
      </c>
      <c r="AS890" t="s">
        <v>20918</v>
      </c>
      <c r="AT890" s="2" t="s">
        <v>66</v>
      </c>
      <c r="AU890" s="1">
        <f t="shared" si="115"/>
        <v>1.4568305145643783</v>
      </c>
      <c r="AV890" s="1">
        <f t="shared" si="116"/>
        <v>1.264173758757827</v>
      </c>
      <c r="AW890" s="1">
        <f t="shared" si="117"/>
        <v>1.0715170029512757</v>
      </c>
    </row>
    <row r="891" spans="1:49" x14ac:dyDescent="0.2">
      <c r="A891">
        <v>889</v>
      </c>
      <c r="B891" t="s">
        <v>20917</v>
      </c>
      <c r="C891" t="s">
        <v>20916</v>
      </c>
      <c r="E891">
        <v>20335090</v>
      </c>
      <c r="F891" t="s">
        <v>20915</v>
      </c>
      <c r="G891" t="s">
        <v>15</v>
      </c>
      <c r="H891" t="s">
        <v>14</v>
      </c>
      <c r="I891" t="s">
        <v>20914</v>
      </c>
      <c r="J891" t="s">
        <v>20913</v>
      </c>
      <c r="K891" t="s">
        <v>20912</v>
      </c>
      <c r="L891" t="s">
        <v>20911</v>
      </c>
      <c r="M891" t="s">
        <v>1542</v>
      </c>
      <c r="N891">
        <v>4</v>
      </c>
      <c r="O891" t="s">
        <v>20910</v>
      </c>
      <c r="P891" t="s">
        <v>20909</v>
      </c>
      <c r="Q891" t="s">
        <v>20908</v>
      </c>
      <c r="R891" s="7">
        <v>40269</v>
      </c>
      <c r="S891" s="8">
        <f t="shared" si="112"/>
        <v>2010</v>
      </c>
      <c r="T891" s="8">
        <v>2010</v>
      </c>
      <c r="U891" s="8">
        <f t="shared" si="113"/>
        <v>12</v>
      </c>
      <c r="V891" s="7">
        <v>40269</v>
      </c>
      <c r="W891" t="s">
        <v>20907</v>
      </c>
      <c r="X891" s="2">
        <v>2.3220000000000001</v>
      </c>
      <c r="Y891" s="6">
        <f t="shared" si="110"/>
        <v>6.1984463842396094E-2</v>
      </c>
      <c r="AA891">
        <v>2780062</v>
      </c>
      <c r="AB891">
        <v>16733</v>
      </c>
      <c r="AD891" t="s">
        <v>5</v>
      </c>
      <c r="AE891">
        <v>29</v>
      </c>
      <c r="AF891">
        <v>4</v>
      </c>
      <c r="AG891">
        <v>5437344</v>
      </c>
      <c r="AH891" t="s">
        <v>20906</v>
      </c>
      <c r="AI891" t="s">
        <v>20905</v>
      </c>
      <c r="AJ891" t="s">
        <v>20904</v>
      </c>
      <c r="AK891" t="s">
        <v>20903</v>
      </c>
      <c r="AL891">
        <v>38</v>
      </c>
      <c r="AM891" s="5">
        <f t="shared" si="114"/>
        <v>3.1666666666666665</v>
      </c>
      <c r="AN891" s="4">
        <f t="shared" si="111"/>
        <v>4.7961630695443642E-3</v>
      </c>
      <c r="AO891" s="3"/>
      <c r="AP891">
        <v>0</v>
      </c>
      <c r="AQ891" t="s">
        <v>20902</v>
      </c>
      <c r="AR891" t="s">
        <v>20901</v>
      </c>
      <c r="AS891" t="s">
        <v>20900</v>
      </c>
      <c r="AT891" s="2">
        <v>10.048</v>
      </c>
      <c r="AU891" s="1">
        <f t="shared" si="115"/>
        <v>4.4827973610540566</v>
      </c>
      <c r="AV891" s="1">
        <f t="shared" si="116"/>
        <v>3.3390313455970233</v>
      </c>
      <c r="AW891" s="1">
        <f t="shared" si="117"/>
        <v>2.1952653301399878</v>
      </c>
    </row>
    <row r="892" spans="1:49" x14ac:dyDescent="0.2">
      <c r="A892">
        <v>890</v>
      </c>
      <c r="B892" t="s">
        <v>20899</v>
      </c>
      <c r="C892" t="s">
        <v>20898</v>
      </c>
      <c r="F892" t="s">
        <v>20897</v>
      </c>
      <c r="G892" t="s">
        <v>15</v>
      </c>
      <c r="H892" t="s">
        <v>14</v>
      </c>
      <c r="I892" t="s">
        <v>20896</v>
      </c>
      <c r="J892">
        <v>60069726</v>
      </c>
      <c r="K892" t="s">
        <v>20895</v>
      </c>
      <c r="L892" t="s">
        <v>20894</v>
      </c>
      <c r="M892" t="s">
        <v>58</v>
      </c>
      <c r="N892">
        <v>4</v>
      </c>
      <c r="O892" t="s">
        <v>20893</v>
      </c>
      <c r="P892" t="s">
        <v>20892</v>
      </c>
      <c r="Q892" t="s">
        <v>20891</v>
      </c>
      <c r="R892" s="7">
        <v>40269</v>
      </c>
      <c r="S892" s="8">
        <f t="shared" si="112"/>
        <v>2010</v>
      </c>
      <c r="T892" s="8">
        <v>2010</v>
      </c>
      <c r="U892" s="8">
        <f t="shared" si="113"/>
        <v>12</v>
      </c>
      <c r="V892" s="7">
        <v>40269</v>
      </c>
      <c r="W892" t="s">
        <v>20890</v>
      </c>
      <c r="X892" s="2">
        <v>0.48899999999999999</v>
      </c>
      <c r="Y892" s="6">
        <f t="shared" si="110"/>
        <v>1.3053575718747497E-2</v>
      </c>
      <c r="AA892">
        <v>9574522</v>
      </c>
      <c r="AB892">
        <v>21177</v>
      </c>
      <c r="AC892" t="s">
        <v>20889</v>
      </c>
      <c r="AD892" t="s">
        <v>5</v>
      </c>
      <c r="AE892">
        <v>21</v>
      </c>
      <c r="AF892">
        <v>4</v>
      </c>
      <c r="AH892" t="s">
        <v>20888</v>
      </c>
      <c r="AI892" t="s">
        <v>20887</v>
      </c>
      <c r="AK892" t="s">
        <v>20886</v>
      </c>
      <c r="AL892">
        <v>8</v>
      </c>
      <c r="AM892" s="5">
        <f t="shared" si="114"/>
        <v>0.66666666666666663</v>
      </c>
      <c r="AN892" s="4">
        <f t="shared" si="111"/>
        <v>1.0097185409567082E-3</v>
      </c>
      <c r="AO892" s="3"/>
      <c r="AP892">
        <v>0</v>
      </c>
      <c r="AR892" t="s">
        <v>20885</v>
      </c>
      <c r="AT892" s="2" t="s">
        <v>66</v>
      </c>
      <c r="AU892" s="1">
        <f t="shared" si="115"/>
        <v>0.9440418565410259</v>
      </c>
      <c r="AV892" s="1">
        <f t="shared" si="116"/>
        <v>0.70316471298521022</v>
      </c>
      <c r="AW892" s="1">
        <f t="shared" si="117"/>
        <v>0.46228756942939447</v>
      </c>
    </row>
    <row r="893" spans="1:49" x14ac:dyDescent="0.2">
      <c r="A893">
        <v>891</v>
      </c>
      <c r="B893" t="s">
        <v>20884</v>
      </c>
      <c r="C893" t="s">
        <v>20883</v>
      </c>
      <c r="F893" t="s">
        <v>20882</v>
      </c>
      <c r="G893" t="s">
        <v>15</v>
      </c>
      <c r="H893" t="s">
        <v>14</v>
      </c>
      <c r="I893" t="s">
        <v>20881</v>
      </c>
      <c r="J893" t="s">
        <v>20880</v>
      </c>
      <c r="K893" t="s">
        <v>20879</v>
      </c>
      <c r="L893" t="s">
        <v>20878</v>
      </c>
      <c r="M893" t="s">
        <v>19314</v>
      </c>
      <c r="N893">
        <v>3</v>
      </c>
      <c r="O893" t="s">
        <v>20877</v>
      </c>
      <c r="P893" t="s">
        <v>20876</v>
      </c>
      <c r="Q893" t="s">
        <v>20875</v>
      </c>
      <c r="R893" s="7">
        <v>40269</v>
      </c>
      <c r="S893" s="8">
        <f t="shared" si="112"/>
        <v>2010</v>
      </c>
      <c r="T893" s="8">
        <v>2010</v>
      </c>
      <c r="U893" s="8">
        <f t="shared" si="113"/>
        <v>12</v>
      </c>
      <c r="V893" s="7">
        <v>40269</v>
      </c>
      <c r="W893" t="s">
        <v>13413</v>
      </c>
      <c r="X893" s="2">
        <v>0.23</v>
      </c>
      <c r="Y893" s="6">
        <f t="shared" si="110"/>
        <v>6.1397186407196819E-3</v>
      </c>
      <c r="AA893">
        <v>10946969</v>
      </c>
      <c r="AB893">
        <v>15360</v>
      </c>
      <c r="AD893" t="s">
        <v>5</v>
      </c>
      <c r="AE893">
        <v>13</v>
      </c>
      <c r="AF893">
        <v>2</v>
      </c>
      <c r="AG893">
        <v>5438334</v>
      </c>
      <c r="AH893" t="s">
        <v>20874</v>
      </c>
      <c r="AI893" t="s">
        <v>20873</v>
      </c>
      <c r="AK893" t="s">
        <v>20872</v>
      </c>
      <c r="AL893">
        <v>83</v>
      </c>
      <c r="AM893" s="5">
        <f t="shared" si="114"/>
        <v>6.916666666666667</v>
      </c>
      <c r="AN893" s="4">
        <f t="shared" si="111"/>
        <v>1.0475829862425848E-2</v>
      </c>
      <c r="AO893" s="3"/>
      <c r="AP893">
        <v>0</v>
      </c>
      <c r="AR893" t="s">
        <v>0</v>
      </c>
      <c r="AT893" s="2" t="s">
        <v>66</v>
      </c>
      <c r="AU893" s="1">
        <f t="shared" si="115"/>
        <v>0.74405520072315312</v>
      </c>
      <c r="AV893" s="1">
        <f t="shared" si="116"/>
        <v>0.83077742515727648</v>
      </c>
      <c r="AW893" s="1">
        <f t="shared" si="117"/>
        <v>0.91749964959139985</v>
      </c>
    </row>
    <row r="894" spans="1:49" x14ac:dyDescent="0.2">
      <c r="A894">
        <v>892</v>
      </c>
      <c r="B894" t="s">
        <v>20871</v>
      </c>
      <c r="C894" t="s">
        <v>20870</v>
      </c>
      <c r="F894" t="s">
        <v>20869</v>
      </c>
      <c r="G894" t="s">
        <v>15</v>
      </c>
      <c r="H894" t="s">
        <v>14</v>
      </c>
      <c r="I894" t="s">
        <v>20868</v>
      </c>
      <c r="J894" t="s">
        <v>20867</v>
      </c>
      <c r="K894" t="s">
        <v>20866</v>
      </c>
      <c r="L894" t="s">
        <v>20865</v>
      </c>
      <c r="M894" t="s">
        <v>20864</v>
      </c>
      <c r="N894">
        <v>2</v>
      </c>
      <c r="O894" t="s">
        <v>20863</v>
      </c>
      <c r="P894" t="s">
        <v>20862</v>
      </c>
      <c r="Q894" t="s">
        <v>20861</v>
      </c>
      <c r="R894" s="7">
        <v>40269</v>
      </c>
      <c r="S894" s="8">
        <f t="shared" si="112"/>
        <v>2010</v>
      </c>
      <c r="T894" s="8">
        <v>2010</v>
      </c>
      <c r="U894" s="8">
        <f t="shared" si="113"/>
        <v>12</v>
      </c>
      <c r="V894" s="7">
        <v>40269</v>
      </c>
      <c r="W894" t="s">
        <v>1406</v>
      </c>
      <c r="X894" s="2">
        <v>1.218</v>
      </c>
      <c r="Y894" s="6">
        <f t="shared" si="110"/>
        <v>3.2513814366941618E-2</v>
      </c>
      <c r="AA894">
        <v>189448</v>
      </c>
      <c r="AB894">
        <v>15107</v>
      </c>
      <c r="AD894" t="s">
        <v>5</v>
      </c>
      <c r="AE894">
        <v>56</v>
      </c>
      <c r="AF894">
        <v>4</v>
      </c>
      <c r="AG894">
        <v>5437443</v>
      </c>
      <c r="AH894" t="s">
        <v>20860</v>
      </c>
      <c r="AI894" t="s">
        <v>20859</v>
      </c>
      <c r="AJ894" t="s">
        <v>20858</v>
      </c>
      <c r="AK894" t="s">
        <v>20857</v>
      </c>
      <c r="AL894">
        <v>7</v>
      </c>
      <c r="AM894" s="5">
        <f t="shared" si="114"/>
        <v>0.58333333333333337</v>
      </c>
      <c r="AN894" s="4">
        <f t="shared" si="111"/>
        <v>8.835037233371198E-4</v>
      </c>
      <c r="AO894" s="3"/>
      <c r="AP894">
        <v>0</v>
      </c>
      <c r="AR894" t="s">
        <v>0</v>
      </c>
      <c r="AT894" s="2" t="s">
        <v>66</v>
      </c>
      <c r="AU894" s="1">
        <f t="shared" si="115"/>
        <v>2.302472117386027</v>
      </c>
      <c r="AV894" s="1">
        <f t="shared" si="116"/>
        <v>1.6698659045139368</v>
      </c>
      <c r="AW894" s="1">
        <f t="shared" si="117"/>
        <v>1.0372596916418468</v>
      </c>
    </row>
    <row r="895" spans="1:49" x14ac:dyDescent="0.2">
      <c r="A895">
        <v>893</v>
      </c>
      <c r="B895" t="s">
        <v>20856</v>
      </c>
      <c r="C895" t="s">
        <v>20855</v>
      </c>
      <c r="F895" t="s">
        <v>20854</v>
      </c>
      <c r="G895" t="s">
        <v>15</v>
      </c>
      <c r="H895" t="s">
        <v>14</v>
      </c>
      <c r="I895" t="s">
        <v>20853</v>
      </c>
      <c r="J895" t="s">
        <v>20852</v>
      </c>
      <c r="K895" t="s">
        <v>20851</v>
      </c>
      <c r="L895" t="s">
        <v>20850</v>
      </c>
      <c r="M895" t="s">
        <v>95</v>
      </c>
      <c r="N895">
        <v>2</v>
      </c>
      <c r="O895" t="s">
        <v>20849</v>
      </c>
      <c r="P895" t="s">
        <v>20848</v>
      </c>
      <c r="Q895" t="s">
        <v>20847</v>
      </c>
      <c r="R895" s="7">
        <v>40269</v>
      </c>
      <c r="S895" s="8">
        <f t="shared" si="112"/>
        <v>2010</v>
      </c>
      <c r="T895" s="8">
        <v>2010</v>
      </c>
      <c r="U895" s="8">
        <f t="shared" si="113"/>
        <v>12</v>
      </c>
      <c r="V895" s="7">
        <v>40269</v>
      </c>
      <c r="W895" t="s">
        <v>1406</v>
      </c>
      <c r="X895" s="2">
        <v>1.218</v>
      </c>
      <c r="Y895" s="6">
        <f t="shared" si="110"/>
        <v>3.2513814366941618E-2</v>
      </c>
      <c r="AA895">
        <v>189448</v>
      </c>
      <c r="AB895">
        <v>15107</v>
      </c>
      <c r="AD895" t="s">
        <v>5</v>
      </c>
      <c r="AE895">
        <v>56</v>
      </c>
      <c r="AF895">
        <v>4</v>
      </c>
      <c r="AG895">
        <v>5437440</v>
      </c>
      <c r="AH895" t="s">
        <v>20846</v>
      </c>
      <c r="AI895" t="s">
        <v>20845</v>
      </c>
      <c r="AJ895" t="s">
        <v>20844</v>
      </c>
      <c r="AK895" t="s">
        <v>20843</v>
      </c>
      <c r="AL895">
        <v>93</v>
      </c>
      <c r="AM895" s="5">
        <f t="shared" si="114"/>
        <v>7.75</v>
      </c>
      <c r="AN895" s="4">
        <f t="shared" si="111"/>
        <v>1.1737978038621734E-2</v>
      </c>
      <c r="AO895" s="3"/>
      <c r="AP895">
        <v>0</v>
      </c>
      <c r="AR895" t="s">
        <v>0</v>
      </c>
      <c r="AT895" s="2" t="s">
        <v>66</v>
      </c>
      <c r="AU895" s="1">
        <f t="shared" si="115"/>
        <v>2.6281063468445649</v>
      </c>
      <c r="AV895" s="1">
        <f t="shared" si="116"/>
        <v>2.2125896202781674</v>
      </c>
      <c r="AW895" s="1">
        <f t="shared" si="117"/>
        <v>1.7970728937117697</v>
      </c>
    </row>
    <row r="896" spans="1:49" x14ac:dyDescent="0.2">
      <c r="A896">
        <v>894</v>
      </c>
      <c r="B896" t="s">
        <v>20842</v>
      </c>
      <c r="C896" t="s">
        <v>20841</v>
      </c>
      <c r="F896" t="s">
        <v>20840</v>
      </c>
      <c r="G896" t="s">
        <v>15</v>
      </c>
      <c r="H896" t="s">
        <v>14</v>
      </c>
      <c r="I896" t="s">
        <v>20839</v>
      </c>
      <c r="J896" t="s">
        <v>20838</v>
      </c>
      <c r="K896" t="s">
        <v>20837</v>
      </c>
      <c r="L896" t="s">
        <v>20836</v>
      </c>
      <c r="M896" t="s">
        <v>95</v>
      </c>
      <c r="N896">
        <v>3</v>
      </c>
      <c r="O896" t="s">
        <v>20835</v>
      </c>
      <c r="P896" t="s">
        <v>20834</v>
      </c>
      <c r="Q896" t="s">
        <v>20833</v>
      </c>
      <c r="R896" s="7">
        <v>40269</v>
      </c>
      <c r="S896" s="8">
        <f t="shared" si="112"/>
        <v>2010</v>
      </c>
      <c r="T896" s="8">
        <v>2010</v>
      </c>
      <c r="U896" s="8">
        <f t="shared" si="113"/>
        <v>12</v>
      </c>
      <c r="V896" s="7">
        <v>40269</v>
      </c>
      <c r="W896" t="s">
        <v>13847</v>
      </c>
      <c r="X896" s="2">
        <v>2.5710000000000002</v>
      </c>
      <c r="Y896" s="6">
        <f t="shared" si="110"/>
        <v>6.8631376631696966E-2</v>
      </c>
      <c r="AA896">
        <v>189200</v>
      </c>
      <c r="AB896">
        <v>17278</v>
      </c>
      <c r="AD896" t="s">
        <v>5</v>
      </c>
      <c r="AE896">
        <v>45</v>
      </c>
      <c r="AF896">
        <v>4</v>
      </c>
      <c r="AG896">
        <v>5437483</v>
      </c>
      <c r="AH896" t="s">
        <v>20832</v>
      </c>
      <c r="AI896" t="s">
        <v>20831</v>
      </c>
      <c r="AJ896" t="s">
        <v>20830</v>
      </c>
      <c r="AK896" t="s">
        <v>20829</v>
      </c>
      <c r="AL896">
        <v>12</v>
      </c>
      <c r="AM896" s="5">
        <f t="shared" si="114"/>
        <v>1</v>
      </c>
      <c r="AN896" s="4">
        <f t="shared" si="111"/>
        <v>1.5145778114350624E-3</v>
      </c>
      <c r="AO896" s="3"/>
      <c r="AP896">
        <v>0</v>
      </c>
      <c r="AR896" t="s">
        <v>0</v>
      </c>
      <c r="AT896" s="2">
        <v>5.0129999999999999</v>
      </c>
      <c r="AU896" s="1">
        <f t="shared" si="115"/>
        <v>4.8496336985618393</v>
      </c>
      <c r="AV896" s="1">
        <f t="shared" si="116"/>
        <v>3.5072977221566015</v>
      </c>
      <c r="AW896" s="1">
        <f t="shared" si="117"/>
        <v>2.1649617457513632</v>
      </c>
    </row>
    <row r="897" spans="1:49" x14ac:dyDescent="0.2">
      <c r="A897">
        <v>895</v>
      </c>
      <c r="B897" t="s">
        <v>20828</v>
      </c>
      <c r="C897" t="s">
        <v>20827</v>
      </c>
      <c r="F897" t="s">
        <v>20826</v>
      </c>
      <c r="G897" t="s">
        <v>15</v>
      </c>
      <c r="H897" t="s">
        <v>14</v>
      </c>
      <c r="I897" t="s">
        <v>20825</v>
      </c>
      <c r="J897" t="s">
        <v>20824</v>
      </c>
      <c r="K897" t="s">
        <v>20823</v>
      </c>
      <c r="L897" t="s">
        <v>20822</v>
      </c>
      <c r="M897" t="s">
        <v>95</v>
      </c>
      <c r="N897">
        <v>4</v>
      </c>
      <c r="O897" t="s">
        <v>20821</v>
      </c>
      <c r="P897" t="s">
        <v>20820</v>
      </c>
      <c r="Q897" t="s">
        <v>20819</v>
      </c>
      <c r="R897" s="7">
        <v>40269</v>
      </c>
      <c r="S897" s="8">
        <f t="shared" si="112"/>
        <v>2010</v>
      </c>
      <c r="T897" s="8">
        <v>2010</v>
      </c>
      <c r="U897" s="8">
        <f t="shared" si="113"/>
        <v>12</v>
      </c>
      <c r="V897" s="7">
        <v>40269</v>
      </c>
      <c r="W897" t="s">
        <v>2293</v>
      </c>
      <c r="X897" s="2">
        <v>0.67900000000000005</v>
      </c>
      <c r="Y897" s="6">
        <f t="shared" si="110"/>
        <v>1.8125517204559412E-2</v>
      </c>
      <c r="AA897">
        <v>15361268</v>
      </c>
      <c r="AB897">
        <v>25022</v>
      </c>
      <c r="AD897" t="s">
        <v>5</v>
      </c>
      <c r="AE897">
        <v>9</v>
      </c>
      <c r="AF897">
        <v>2</v>
      </c>
      <c r="AG897">
        <v>5383342</v>
      </c>
      <c r="AH897" t="s">
        <v>1346</v>
      </c>
      <c r="AI897" t="s">
        <v>20818</v>
      </c>
      <c r="AJ897" t="s">
        <v>20817</v>
      </c>
      <c r="AK897" t="s">
        <v>20816</v>
      </c>
      <c r="AL897">
        <v>35</v>
      </c>
      <c r="AM897" s="5">
        <f t="shared" si="114"/>
        <v>2.9166666666666665</v>
      </c>
      <c r="AN897" s="4">
        <f t="shared" si="111"/>
        <v>4.4175186166855989E-3</v>
      </c>
      <c r="AO897" s="3"/>
      <c r="AP897">
        <v>0</v>
      </c>
      <c r="AQ897" t="s">
        <v>162</v>
      </c>
      <c r="AR897" t="s">
        <v>20815</v>
      </c>
      <c r="AS897" t="s">
        <v>160</v>
      </c>
      <c r="AT897" s="2">
        <v>3.1749999999999998</v>
      </c>
      <c r="AU897" s="1">
        <f t="shared" si="115"/>
        <v>1.4013117628197267</v>
      </c>
      <c r="AV897" s="1">
        <f t="shared" si="116"/>
        <v>1.1271517910622506</v>
      </c>
      <c r="AW897" s="1">
        <f t="shared" si="117"/>
        <v>0.85299181930477419</v>
      </c>
    </row>
    <row r="898" spans="1:49" x14ac:dyDescent="0.2">
      <c r="A898">
        <v>896</v>
      </c>
      <c r="B898" t="s">
        <v>20814</v>
      </c>
      <c r="C898" t="s">
        <v>20813</v>
      </c>
      <c r="F898" t="s">
        <v>20812</v>
      </c>
      <c r="G898" t="s">
        <v>15</v>
      </c>
      <c r="H898" t="s">
        <v>14</v>
      </c>
      <c r="I898" t="s">
        <v>20811</v>
      </c>
      <c r="J898" t="s">
        <v>20810</v>
      </c>
      <c r="K898" t="s">
        <v>20809</v>
      </c>
      <c r="L898" t="s">
        <v>20808</v>
      </c>
      <c r="M898" t="s">
        <v>185</v>
      </c>
      <c r="N898">
        <v>5</v>
      </c>
      <c r="O898" t="s">
        <v>20807</v>
      </c>
      <c r="P898" t="s">
        <v>20806</v>
      </c>
      <c r="Q898" t="s">
        <v>20805</v>
      </c>
      <c r="R898" s="7">
        <v>40269</v>
      </c>
      <c r="S898" s="8">
        <f t="shared" si="112"/>
        <v>2010</v>
      </c>
      <c r="T898" s="8">
        <v>2010</v>
      </c>
      <c r="U898" s="8">
        <f t="shared" si="113"/>
        <v>12</v>
      </c>
      <c r="V898" s="7">
        <v>40269</v>
      </c>
      <c r="W898" t="s">
        <v>20804</v>
      </c>
      <c r="X898" s="2">
        <v>1.57</v>
      </c>
      <c r="Y898" s="6">
        <f t="shared" ref="Y898:Y961" si="118">(X898-$Z$4)/($Z$3-$Z$4)</f>
        <v>4.1910253330130008E-2</v>
      </c>
      <c r="AA898">
        <v>8858977</v>
      </c>
      <c r="AB898">
        <v>17370</v>
      </c>
      <c r="AD898" t="s">
        <v>5</v>
      </c>
      <c r="AE898">
        <v>25</v>
      </c>
      <c r="AF898">
        <v>2</v>
      </c>
      <c r="AG898">
        <v>5357446</v>
      </c>
      <c r="AH898" t="s">
        <v>20803</v>
      </c>
      <c r="AI898" t="s">
        <v>20802</v>
      </c>
      <c r="AJ898" t="s">
        <v>20801</v>
      </c>
      <c r="AK898" t="s">
        <v>20800</v>
      </c>
      <c r="AL898">
        <v>10</v>
      </c>
      <c r="AM898" s="5">
        <f t="shared" si="114"/>
        <v>0.83333333333333337</v>
      </c>
      <c r="AN898" s="4">
        <f t="shared" ref="AN898:AN961" si="119">(AM898-$AO$4)/($AO$3-$AO$4)</f>
        <v>1.2621481761958854E-3</v>
      </c>
      <c r="AO898" s="3"/>
      <c r="AP898">
        <v>0</v>
      </c>
      <c r="AR898" t="s">
        <v>0</v>
      </c>
      <c r="AT898" s="2">
        <v>4.1310000000000002</v>
      </c>
      <c r="AU898" s="1">
        <f t="shared" si="115"/>
        <v>2.9715821783949767</v>
      </c>
      <c r="AV898" s="1">
        <f t="shared" si="116"/>
        <v>2.158620075316295</v>
      </c>
      <c r="AW898" s="1">
        <f t="shared" si="117"/>
        <v>1.3456579722376123</v>
      </c>
    </row>
    <row r="899" spans="1:49" x14ac:dyDescent="0.2">
      <c r="A899">
        <v>897</v>
      </c>
      <c r="B899" t="s">
        <v>20799</v>
      </c>
      <c r="C899" t="s">
        <v>20798</v>
      </c>
      <c r="D899" t="s">
        <v>20797</v>
      </c>
      <c r="E899">
        <v>20139975</v>
      </c>
      <c r="F899" t="s">
        <v>20796</v>
      </c>
      <c r="G899" t="s">
        <v>15</v>
      </c>
      <c r="H899" t="s">
        <v>14</v>
      </c>
      <c r="I899" t="s">
        <v>20795</v>
      </c>
      <c r="J899" t="s">
        <v>20794</v>
      </c>
      <c r="K899" t="s">
        <v>20793</v>
      </c>
      <c r="L899" t="s">
        <v>20792</v>
      </c>
      <c r="M899" t="s">
        <v>95</v>
      </c>
      <c r="N899">
        <v>6</v>
      </c>
      <c r="O899" t="s">
        <v>20791</v>
      </c>
      <c r="P899" t="s">
        <v>20790</v>
      </c>
      <c r="Q899" t="s">
        <v>20789</v>
      </c>
      <c r="R899" s="7">
        <v>40269</v>
      </c>
      <c r="S899" s="8">
        <f t="shared" si="112"/>
        <v>2010</v>
      </c>
      <c r="T899" s="8">
        <v>2010</v>
      </c>
      <c r="U899" s="8">
        <f t="shared" si="113"/>
        <v>12</v>
      </c>
      <c r="V899" s="7">
        <v>40269</v>
      </c>
      <c r="W899" t="s">
        <v>20788</v>
      </c>
      <c r="X899" s="2">
        <v>13.403</v>
      </c>
      <c r="Y899" s="6">
        <f t="shared" si="118"/>
        <v>0.35778543018072129</v>
      </c>
      <c r="AA899">
        <v>10976256</v>
      </c>
      <c r="AB899">
        <v>17436</v>
      </c>
      <c r="AD899" t="s">
        <v>5</v>
      </c>
      <c r="AE899">
        <v>13</v>
      </c>
      <c r="AF899">
        <v>4</v>
      </c>
      <c r="AH899" t="s">
        <v>20787</v>
      </c>
      <c r="AI899" t="s">
        <v>20786</v>
      </c>
      <c r="AK899" t="s">
        <v>20785</v>
      </c>
      <c r="AL899">
        <v>201</v>
      </c>
      <c r="AM899" s="5">
        <f t="shared" si="114"/>
        <v>16.75</v>
      </c>
      <c r="AN899" s="4">
        <f t="shared" si="119"/>
        <v>2.5369178341537298E-2</v>
      </c>
      <c r="AO899" s="3"/>
      <c r="AP899">
        <v>0</v>
      </c>
      <c r="AQ899" t="s">
        <v>2542</v>
      </c>
      <c r="AR899" t="s">
        <v>20784</v>
      </c>
      <c r="AS899" t="s">
        <v>2540</v>
      </c>
      <c r="AT899" s="2">
        <v>24.884</v>
      </c>
      <c r="AU899" s="1">
        <f t="shared" si="115"/>
        <v>25.806055462896609</v>
      </c>
      <c r="AV899" s="1">
        <f t="shared" si="116"/>
        <v>19.157730426112927</v>
      </c>
      <c r="AW899" s="1">
        <f t="shared" si="117"/>
        <v>12.509405389329247</v>
      </c>
    </row>
    <row r="900" spans="1:49" x14ac:dyDescent="0.2">
      <c r="A900">
        <v>898</v>
      </c>
      <c r="B900" t="s">
        <v>20783</v>
      </c>
      <c r="C900" t="s">
        <v>20782</v>
      </c>
      <c r="D900" t="s">
        <v>20781</v>
      </c>
      <c r="F900" t="s">
        <v>20780</v>
      </c>
      <c r="G900" t="s">
        <v>15</v>
      </c>
      <c r="H900" t="s">
        <v>14</v>
      </c>
      <c r="I900" t="s">
        <v>20779</v>
      </c>
      <c r="J900">
        <v>60009754</v>
      </c>
      <c r="K900" t="s">
        <v>20778</v>
      </c>
      <c r="L900" t="s">
        <v>2273</v>
      </c>
      <c r="M900" t="s">
        <v>872</v>
      </c>
      <c r="N900">
        <v>6</v>
      </c>
      <c r="O900" t="s">
        <v>20777</v>
      </c>
      <c r="P900" t="s">
        <v>20776</v>
      </c>
      <c r="Q900" t="s">
        <v>20775</v>
      </c>
      <c r="R900" s="7">
        <v>40269</v>
      </c>
      <c r="S900" s="8">
        <f t="shared" si="112"/>
        <v>2010</v>
      </c>
      <c r="T900" s="8">
        <v>2010</v>
      </c>
      <c r="U900" s="8">
        <f t="shared" si="113"/>
        <v>12</v>
      </c>
      <c r="V900" s="7">
        <v>40269</v>
      </c>
      <c r="W900" t="s">
        <v>519</v>
      </c>
      <c r="X900" s="2">
        <v>0.65600000000000003</v>
      </c>
      <c r="Y900" s="6">
        <f t="shared" si="118"/>
        <v>1.751154534048744E-2</v>
      </c>
      <c r="AA900">
        <v>9203796</v>
      </c>
      <c r="AB900">
        <v>20344</v>
      </c>
      <c r="AD900" t="s">
        <v>5</v>
      </c>
      <c r="AE900">
        <v>85</v>
      </c>
      <c r="AF900">
        <v>2</v>
      </c>
      <c r="AH900" t="s">
        <v>10187</v>
      </c>
      <c r="AI900" t="s">
        <v>20774</v>
      </c>
      <c r="AJ900" t="s">
        <v>20773</v>
      </c>
      <c r="AK900" t="s">
        <v>20772</v>
      </c>
      <c r="AL900">
        <v>4</v>
      </c>
      <c r="AM900" s="5">
        <f t="shared" si="114"/>
        <v>0.33333333333333331</v>
      </c>
      <c r="AN900" s="4">
        <f t="shared" si="119"/>
        <v>5.048592704783541E-4</v>
      </c>
      <c r="AO900" s="3"/>
      <c r="AP900">
        <v>0</v>
      </c>
      <c r="AQ900" t="s">
        <v>2266</v>
      </c>
      <c r="AR900" t="s">
        <v>20771</v>
      </c>
      <c r="AS900" t="s">
        <v>2264</v>
      </c>
      <c r="AT900" s="2">
        <v>1.4530000000000001</v>
      </c>
      <c r="AU900" s="1">
        <f t="shared" si="115"/>
        <v>1.2409539519484714</v>
      </c>
      <c r="AV900" s="1">
        <f t="shared" si="116"/>
        <v>0.90082023054828975</v>
      </c>
      <c r="AW900" s="1">
        <f t="shared" si="117"/>
        <v>0.56068650914810791</v>
      </c>
    </row>
    <row r="901" spans="1:49" x14ac:dyDescent="0.2">
      <c r="A901">
        <v>899</v>
      </c>
      <c r="B901" t="s">
        <v>20770</v>
      </c>
      <c r="C901" t="s">
        <v>20769</v>
      </c>
      <c r="D901" t="s">
        <v>20768</v>
      </c>
      <c r="F901" t="s">
        <v>20767</v>
      </c>
      <c r="G901" t="s">
        <v>15</v>
      </c>
      <c r="H901" t="s">
        <v>14</v>
      </c>
      <c r="I901" t="s">
        <v>20766</v>
      </c>
      <c r="J901" t="s">
        <v>20765</v>
      </c>
      <c r="K901" t="s">
        <v>20764</v>
      </c>
      <c r="L901" t="s">
        <v>20763</v>
      </c>
      <c r="M901" t="s">
        <v>1767</v>
      </c>
      <c r="N901">
        <v>4</v>
      </c>
      <c r="O901" t="s">
        <v>20762</v>
      </c>
      <c r="P901" t="s">
        <v>20761</v>
      </c>
      <c r="Q901" t="s">
        <v>20760</v>
      </c>
      <c r="R901" s="7">
        <v>40269</v>
      </c>
      <c r="S901" s="8">
        <f t="shared" si="112"/>
        <v>2010</v>
      </c>
      <c r="T901" s="8">
        <v>2010</v>
      </c>
      <c r="U901" s="8">
        <f t="shared" si="113"/>
        <v>12</v>
      </c>
      <c r="V901" s="7">
        <v>40269</v>
      </c>
      <c r="W901" t="s">
        <v>519</v>
      </c>
      <c r="X901" s="2">
        <v>0.65600000000000003</v>
      </c>
      <c r="Y901" s="6">
        <f t="shared" si="118"/>
        <v>1.751154534048744E-2</v>
      </c>
      <c r="AA901">
        <v>9203796</v>
      </c>
      <c r="AB901">
        <v>20344</v>
      </c>
      <c r="AD901" t="s">
        <v>5</v>
      </c>
      <c r="AE901">
        <v>85</v>
      </c>
      <c r="AF901">
        <v>2</v>
      </c>
      <c r="AH901" t="s">
        <v>2440</v>
      </c>
      <c r="AI901" t="s">
        <v>20759</v>
      </c>
      <c r="AJ901" t="s">
        <v>20758</v>
      </c>
      <c r="AK901" t="s">
        <v>20757</v>
      </c>
      <c r="AL901">
        <v>3</v>
      </c>
      <c r="AM901" s="5">
        <f t="shared" si="114"/>
        <v>0.25</v>
      </c>
      <c r="AN901" s="4">
        <f t="shared" si="119"/>
        <v>3.786444528587656E-4</v>
      </c>
      <c r="AO901" s="3"/>
      <c r="AP901">
        <v>0</v>
      </c>
      <c r="AR901" t="s">
        <v>0</v>
      </c>
      <c r="AT901" s="2">
        <v>1.4530000000000001</v>
      </c>
      <c r="AU901" s="1">
        <f t="shared" si="115"/>
        <v>1.2371675074198838</v>
      </c>
      <c r="AV901" s="1">
        <f t="shared" si="116"/>
        <v>0.89450948966731025</v>
      </c>
      <c r="AW901" s="1">
        <f t="shared" si="117"/>
        <v>0.55185147191473682</v>
      </c>
    </row>
    <row r="902" spans="1:49" x14ac:dyDescent="0.2">
      <c r="A902">
        <v>900</v>
      </c>
      <c r="B902" t="s">
        <v>20756</v>
      </c>
      <c r="C902" t="s">
        <v>20755</v>
      </c>
      <c r="F902" t="s">
        <v>20754</v>
      </c>
      <c r="G902" t="s">
        <v>15</v>
      </c>
      <c r="H902" t="s">
        <v>14</v>
      </c>
      <c r="I902" t="s">
        <v>16342</v>
      </c>
      <c r="J902" t="s">
        <v>20750</v>
      </c>
      <c r="K902" t="s">
        <v>20753</v>
      </c>
      <c r="L902" t="s">
        <v>20752</v>
      </c>
      <c r="M902" t="s">
        <v>20751</v>
      </c>
      <c r="N902">
        <v>2</v>
      </c>
      <c r="O902" t="s">
        <v>16340</v>
      </c>
      <c r="P902" t="s">
        <v>16339</v>
      </c>
      <c r="Q902" t="s">
        <v>20750</v>
      </c>
      <c r="R902" s="7">
        <v>40269</v>
      </c>
      <c r="S902" s="8">
        <f t="shared" si="112"/>
        <v>2010</v>
      </c>
      <c r="T902" s="8">
        <v>2010</v>
      </c>
      <c r="U902" s="8">
        <f t="shared" si="113"/>
        <v>12</v>
      </c>
      <c r="V902" s="7">
        <v>40269</v>
      </c>
      <c r="W902" t="s">
        <v>1826</v>
      </c>
      <c r="X902" s="2">
        <v>0.42</v>
      </c>
      <c r="Y902" s="6">
        <f t="shared" si="118"/>
        <v>1.1211660126531593E-2</v>
      </c>
      <c r="AA902">
        <v>15308669</v>
      </c>
      <c r="AB902">
        <v>17543</v>
      </c>
      <c r="AC902">
        <v>15308677</v>
      </c>
      <c r="AD902" t="s">
        <v>5</v>
      </c>
      <c r="AE902">
        <v>10</v>
      </c>
      <c r="AF902">
        <v>4</v>
      </c>
      <c r="AH902" t="s">
        <v>20749</v>
      </c>
      <c r="AI902" t="s">
        <v>20748</v>
      </c>
      <c r="AJ902" t="s">
        <v>20747</v>
      </c>
      <c r="AK902" t="s">
        <v>20746</v>
      </c>
      <c r="AL902">
        <v>3</v>
      </c>
      <c r="AM902" s="5">
        <f t="shared" si="114"/>
        <v>0.25</v>
      </c>
      <c r="AN902" s="4">
        <f t="shared" si="119"/>
        <v>3.786444528587656E-4</v>
      </c>
      <c r="AO902" s="3"/>
      <c r="AP902">
        <v>0</v>
      </c>
      <c r="AR902" t="s">
        <v>0</v>
      </c>
      <c r="AT902" s="2" t="s">
        <v>66</v>
      </c>
      <c r="AU902" s="1">
        <f t="shared" si="115"/>
        <v>0.79617554244297439</v>
      </c>
      <c r="AV902" s="1">
        <f t="shared" si="116"/>
        <v>0.5795152289695179</v>
      </c>
      <c r="AW902" s="1">
        <f t="shared" si="117"/>
        <v>0.36285491549606136</v>
      </c>
    </row>
    <row r="903" spans="1:49" x14ac:dyDescent="0.2">
      <c r="A903">
        <v>901</v>
      </c>
      <c r="B903" t="s">
        <v>20745</v>
      </c>
      <c r="C903" t="s">
        <v>20744</v>
      </c>
      <c r="F903" t="s">
        <v>20743</v>
      </c>
      <c r="G903" t="s">
        <v>15</v>
      </c>
      <c r="H903" t="s">
        <v>14</v>
      </c>
      <c r="I903" t="s">
        <v>20742</v>
      </c>
      <c r="J903" t="s">
        <v>20741</v>
      </c>
      <c r="K903" t="s">
        <v>20740</v>
      </c>
      <c r="L903" t="s">
        <v>20739</v>
      </c>
      <c r="M903" t="s">
        <v>1020</v>
      </c>
      <c r="N903">
        <v>4</v>
      </c>
      <c r="O903" t="s">
        <v>20738</v>
      </c>
      <c r="P903" t="s">
        <v>20737</v>
      </c>
      <c r="Q903" t="s">
        <v>20736</v>
      </c>
      <c r="R903" s="7">
        <v>40269</v>
      </c>
      <c r="S903" s="8">
        <f t="shared" si="112"/>
        <v>2010</v>
      </c>
      <c r="T903" s="8">
        <v>2010</v>
      </c>
      <c r="U903" s="8">
        <f t="shared" si="113"/>
        <v>12</v>
      </c>
      <c r="V903" s="7">
        <v>40269</v>
      </c>
      <c r="W903" t="s">
        <v>759</v>
      </c>
      <c r="X903" s="2">
        <v>1.778</v>
      </c>
      <c r="Y903" s="6">
        <f t="shared" si="118"/>
        <v>4.7462694535650413E-2</v>
      </c>
      <c r="AA903">
        <v>10577149</v>
      </c>
      <c r="AB903">
        <v>25534</v>
      </c>
      <c r="AD903" t="s">
        <v>5</v>
      </c>
      <c r="AE903">
        <v>19</v>
      </c>
      <c r="AF903">
        <v>4</v>
      </c>
      <c r="AG903">
        <v>5356235</v>
      </c>
      <c r="AH903" t="s">
        <v>20735</v>
      </c>
      <c r="AI903" t="s">
        <v>20734</v>
      </c>
      <c r="AJ903" t="s">
        <v>20733</v>
      </c>
      <c r="AK903" t="s">
        <v>20732</v>
      </c>
      <c r="AL903">
        <v>0</v>
      </c>
      <c r="AM903" s="5">
        <f t="shared" si="114"/>
        <v>0</v>
      </c>
      <c r="AN903" s="4">
        <f t="shared" si="119"/>
        <v>0</v>
      </c>
      <c r="AO903" s="3"/>
      <c r="AP903">
        <v>0</v>
      </c>
      <c r="AR903" t="s">
        <v>0</v>
      </c>
      <c r="AT903" s="2">
        <v>10.856</v>
      </c>
      <c r="AU903" s="1">
        <f t="shared" si="115"/>
        <v>3.3223886174955286</v>
      </c>
      <c r="AV903" s="1">
        <f t="shared" si="116"/>
        <v>2.3731347267825207</v>
      </c>
      <c r="AW903" s="1">
        <f t="shared" si="117"/>
        <v>1.4238808360695123</v>
      </c>
    </row>
    <row r="904" spans="1:49" x14ac:dyDescent="0.2">
      <c r="A904">
        <v>902</v>
      </c>
      <c r="B904" t="s">
        <v>20731</v>
      </c>
      <c r="C904" t="s">
        <v>20730</v>
      </c>
      <c r="D904" t="s">
        <v>20729</v>
      </c>
      <c r="F904" t="s">
        <v>20728</v>
      </c>
      <c r="G904" t="s">
        <v>15</v>
      </c>
      <c r="H904" t="s">
        <v>14</v>
      </c>
      <c r="I904" t="s">
        <v>20727</v>
      </c>
      <c r="J904" t="s">
        <v>20726</v>
      </c>
      <c r="K904" t="s">
        <v>20725</v>
      </c>
      <c r="L904" t="s">
        <v>20724</v>
      </c>
      <c r="M904" t="s">
        <v>20723</v>
      </c>
      <c r="N904">
        <v>3</v>
      </c>
      <c r="O904" t="s">
        <v>20722</v>
      </c>
      <c r="P904" t="s">
        <v>20721</v>
      </c>
      <c r="Q904" t="s">
        <v>20720</v>
      </c>
      <c r="R904" s="7">
        <v>40269</v>
      </c>
      <c r="S904" s="8">
        <f t="shared" si="112"/>
        <v>2010</v>
      </c>
      <c r="T904" s="8">
        <v>2010</v>
      </c>
      <c r="U904" s="8">
        <f t="shared" si="113"/>
        <v>12</v>
      </c>
      <c r="V904" s="7">
        <v>40269</v>
      </c>
      <c r="W904" t="s">
        <v>20719</v>
      </c>
      <c r="X904" s="2">
        <v>1.0660000000000001</v>
      </c>
      <c r="Y904" s="6">
        <f t="shared" si="118"/>
        <v>2.8456261178292093E-2</v>
      </c>
      <c r="AA904">
        <v>448486</v>
      </c>
      <c r="AB904">
        <v>29419</v>
      </c>
      <c r="AD904" t="s">
        <v>5</v>
      </c>
      <c r="AE904">
        <v>302</v>
      </c>
      <c r="AF904" s="9">
        <v>44228</v>
      </c>
      <c r="AH904" t="s">
        <v>20718</v>
      </c>
      <c r="AI904" t="s">
        <v>20717</v>
      </c>
      <c r="AJ904" t="s">
        <v>20716</v>
      </c>
      <c r="AK904" t="s">
        <v>20715</v>
      </c>
      <c r="AL904">
        <v>18</v>
      </c>
      <c r="AM904" s="5">
        <f t="shared" si="114"/>
        <v>1.5</v>
      </c>
      <c r="AN904" s="4">
        <f t="shared" si="119"/>
        <v>2.2718667171525938E-3</v>
      </c>
      <c r="AO904" s="3"/>
      <c r="AP904">
        <v>0</v>
      </c>
      <c r="AQ904" t="s">
        <v>20714</v>
      </c>
      <c r="AR904" t="s">
        <v>20713</v>
      </c>
      <c r="AS904" t="s">
        <v>20712</v>
      </c>
      <c r="AT904" s="2">
        <v>4.242</v>
      </c>
      <c r="AU904" s="1">
        <f t="shared" si="115"/>
        <v>2.0600942839950243</v>
      </c>
      <c r="AV904" s="1">
        <f t="shared" si="116"/>
        <v>1.5364063947722344</v>
      </c>
      <c r="AW904" s="1">
        <f t="shared" si="117"/>
        <v>1.0127185055494443</v>
      </c>
    </row>
    <row r="905" spans="1:49" x14ac:dyDescent="0.2">
      <c r="A905">
        <v>903</v>
      </c>
      <c r="B905" t="s">
        <v>20711</v>
      </c>
      <c r="C905" t="s">
        <v>20710</v>
      </c>
      <c r="D905" t="s">
        <v>20709</v>
      </c>
      <c r="F905" t="s">
        <v>20708</v>
      </c>
      <c r="G905" t="s">
        <v>15</v>
      </c>
      <c r="H905" t="s">
        <v>14</v>
      </c>
      <c r="I905" t="s">
        <v>20707</v>
      </c>
      <c r="J905">
        <v>60016305</v>
      </c>
      <c r="K905" t="s">
        <v>20706</v>
      </c>
      <c r="L905" t="s">
        <v>19546</v>
      </c>
      <c r="M905" t="s">
        <v>282</v>
      </c>
      <c r="N905">
        <v>3</v>
      </c>
      <c r="O905" t="s">
        <v>20705</v>
      </c>
      <c r="P905" t="s">
        <v>20704</v>
      </c>
      <c r="Q905" t="s">
        <v>20703</v>
      </c>
      <c r="R905" s="7">
        <v>40269</v>
      </c>
      <c r="S905" s="8">
        <f t="shared" si="112"/>
        <v>2010</v>
      </c>
      <c r="T905" s="8">
        <v>2010</v>
      </c>
      <c r="U905" s="8">
        <f t="shared" si="113"/>
        <v>12</v>
      </c>
      <c r="V905" s="7">
        <v>40269</v>
      </c>
      <c r="W905" t="s">
        <v>20702</v>
      </c>
      <c r="X905" s="2">
        <v>1.2609999999999999</v>
      </c>
      <c r="Y905" s="6">
        <f t="shared" si="118"/>
        <v>3.3661674808467469E-2</v>
      </c>
      <c r="AA905">
        <v>33472</v>
      </c>
      <c r="AB905">
        <v>24580</v>
      </c>
      <c r="AD905" t="s">
        <v>5</v>
      </c>
      <c r="AE905">
        <v>79</v>
      </c>
      <c r="AF905">
        <v>4</v>
      </c>
      <c r="AH905" t="s">
        <v>20701</v>
      </c>
      <c r="AI905" t="s">
        <v>20700</v>
      </c>
      <c r="AJ905" t="s">
        <v>20699</v>
      </c>
      <c r="AK905" t="s">
        <v>20698</v>
      </c>
      <c r="AL905">
        <v>47</v>
      </c>
      <c r="AM905" s="5">
        <f t="shared" si="114"/>
        <v>3.9166666666666665</v>
      </c>
      <c r="AN905" s="4">
        <f t="shared" si="119"/>
        <v>5.9320964281206609E-3</v>
      </c>
      <c r="AO905" s="3"/>
      <c r="AP905">
        <v>0</v>
      </c>
      <c r="AQ905" t="s">
        <v>20697</v>
      </c>
      <c r="AR905" t="s">
        <v>0</v>
      </c>
      <c r="AS905" t="s">
        <v>20696</v>
      </c>
      <c r="AT905" s="2">
        <v>2.8439999999999999</v>
      </c>
      <c r="AU905" s="1">
        <f t="shared" si="115"/>
        <v>2.5342801294363424</v>
      </c>
      <c r="AV905" s="1">
        <f t="shared" si="116"/>
        <v>1.9796885618294064</v>
      </c>
      <c r="AW905" s="1">
        <f t="shared" si="117"/>
        <v>1.4250969942224703</v>
      </c>
    </row>
    <row r="906" spans="1:49" x14ac:dyDescent="0.2">
      <c r="A906">
        <v>904</v>
      </c>
      <c r="B906" t="s">
        <v>20695</v>
      </c>
      <c r="C906" t="s">
        <v>20694</v>
      </c>
      <c r="F906" t="s">
        <v>20693</v>
      </c>
      <c r="G906" t="s">
        <v>15</v>
      </c>
      <c r="H906" t="s">
        <v>14</v>
      </c>
      <c r="I906" t="s">
        <v>19458</v>
      </c>
      <c r="J906" t="s">
        <v>19457</v>
      </c>
      <c r="K906" t="s">
        <v>19456</v>
      </c>
      <c r="L906" t="s">
        <v>19455</v>
      </c>
      <c r="M906" t="s">
        <v>560</v>
      </c>
      <c r="N906">
        <v>3</v>
      </c>
      <c r="O906" t="s">
        <v>20692</v>
      </c>
      <c r="P906" t="s">
        <v>19453</v>
      </c>
      <c r="Q906" t="s">
        <v>19452</v>
      </c>
      <c r="R906" s="7">
        <v>40269</v>
      </c>
      <c r="S906" s="8">
        <f t="shared" si="112"/>
        <v>2010</v>
      </c>
      <c r="T906" s="8">
        <v>2010</v>
      </c>
      <c r="U906" s="8">
        <f t="shared" si="113"/>
        <v>12</v>
      </c>
      <c r="V906" s="7">
        <v>40269</v>
      </c>
      <c r="W906" t="s">
        <v>1538</v>
      </c>
      <c r="X906" s="2">
        <v>1.6519999999999999</v>
      </c>
      <c r="Y906" s="6">
        <f t="shared" si="118"/>
        <v>4.409919649769093E-2</v>
      </c>
      <c r="AA906" t="s">
        <v>1537</v>
      </c>
      <c r="AB906">
        <v>17337</v>
      </c>
      <c r="AD906" t="s">
        <v>5</v>
      </c>
      <c r="AE906">
        <v>58</v>
      </c>
      <c r="AF906">
        <v>4</v>
      </c>
      <c r="AG906">
        <v>5395659</v>
      </c>
      <c r="AH906" t="s">
        <v>20691</v>
      </c>
      <c r="AI906" t="s">
        <v>20690</v>
      </c>
      <c r="AJ906" t="s">
        <v>20689</v>
      </c>
      <c r="AK906" t="s">
        <v>20688</v>
      </c>
      <c r="AL906">
        <v>63</v>
      </c>
      <c r="AM906" s="5">
        <f t="shared" si="114"/>
        <v>5.25</v>
      </c>
      <c r="AN906" s="4">
        <f t="shared" si="119"/>
        <v>7.9515335100340777E-3</v>
      </c>
      <c r="AO906" s="3"/>
      <c r="AP906">
        <v>0</v>
      </c>
      <c r="AR906" t="s">
        <v>0</v>
      </c>
      <c r="AT906" s="2" t="s">
        <v>66</v>
      </c>
      <c r="AU906" s="1">
        <f t="shared" si="115"/>
        <v>3.3254897601393871</v>
      </c>
      <c r="AV906" s="1">
        <f t="shared" si="116"/>
        <v>2.6025365003862504</v>
      </c>
      <c r="AW906" s="1">
        <f t="shared" si="117"/>
        <v>1.8795832406331134</v>
      </c>
    </row>
    <row r="907" spans="1:49" x14ac:dyDescent="0.2">
      <c r="A907">
        <v>905</v>
      </c>
      <c r="B907" t="s">
        <v>20687</v>
      </c>
      <c r="C907" t="s">
        <v>20686</v>
      </c>
      <c r="F907" t="s">
        <v>20685</v>
      </c>
      <c r="G907" t="s">
        <v>15</v>
      </c>
      <c r="H907" t="s">
        <v>14</v>
      </c>
      <c r="I907" t="s">
        <v>20684</v>
      </c>
      <c r="J907" t="s">
        <v>20678</v>
      </c>
      <c r="K907" t="s">
        <v>20683</v>
      </c>
      <c r="L907" t="s">
        <v>20682</v>
      </c>
      <c r="M907" t="s">
        <v>20681</v>
      </c>
      <c r="N907">
        <v>2</v>
      </c>
      <c r="O907" t="s">
        <v>20680</v>
      </c>
      <c r="P907" t="s">
        <v>20679</v>
      </c>
      <c r="Q907" t="s">
        <v>20678</v>
      </c>
      <c r="R907" s="7">
        <v>40269</v>
      </c>
      <c r="S907" s="8">
        <f t="shared" si="112"/>
        <v>2010</v>
      </c>
      <c r="T907" s="8">
        <v>2010</v>
      </c>
      <c r="U907" s="8">
        <f t="shared" si="113"/>
        <v>12</v>
      </c>
      <c r="V907" s="7">
        <v>40269</v>
      </c>
      <c r="W907" t="s">
        <v>681</v>
      </c>
      <c r="X907" s="2">
        <v>1.6379999999999999</v>
      </c>
      <c r="Y907" s="6">
        <f t="shared" si="118"/>
        <v>4.3725474493473214E-2</v>
      </c>
      <c r="AA907" t="s">
        <v>680</v>
      </c>
      <c r="AB907">
        <v>17391</v>
      </c>
      <c r="AD907" t="s">
        <v>5</v>
      </c>
      <c r="AE907">
        <v>58</v>
      </c>
      <c r="AF907">
        <v>4</v>
      </c>
      <c r="AG907">
        <v>5393051</v>
      </c>
      <c r="AH907" t="s">
        <v>20677</v>
      </c>
      <c r="AI907" t="s">
        <v>20676</v>
      </c>
      <c r="AJ907" t="s">
        <v>20675</v>
      </c>
      <c r="AK907" t="s">
        <v>20674</v>
      </c>
      <c r="AL907">
        <v>11</v>
      </c>
      <c r="AM907" s="5">
        <f t="shared" si="114"/>
        <v>0.91666666666666663</v>
      </c>
      <c r="AN907" s="4">
        <f t="shared" si="119"/>
        <v>1.3883629938154739E-3</v>
      </c>
      <c r="AO907" s="3"/>
      <c r="AP907">
        <v>0</v>
      </c>
      <c r="AR907" t="s">
        <v>0</v>
      </c>
      <c r="AT907" s="2">
        <v>4.931</v>
      </c>
      <c r="AU907" s="1">
        <f t="shared" si="115"/>
        <v>3.1024341043575889</v>
      </c>
      <c r="AV907" s="1">
        <f t="shared" si="116"/>
        <v>2.2556918743644343</v>
      </c>
      <c r="AW907" s="1">
        <f t="shared" si="117"/>
        <v>1.4089496443712797</v>
      </c>
    </row>
    <row r="908" spans="1:49" x14ac:dyDescent="0.2">
      <c r="A908">
        <v>906</v>
      </c>
      <c r="B908" t="s">
        <v>20673</v>
      </c>
      <c r="C908" t="s">
        <v>20672</v>
      </c>
      <c r="F908" t="s">
        <v>20671</v>
      </c>
      <c r="G908" t="s">
        <v>15</v>
      </c>
      <c r="H908" t="s">
        <v>14</v>
      </c>
      <c r="I908" t="s">
        <v>20670</v>
      </c>
      <c r="J908" t="s">
        <v>20669</v>
      </c>
      <c r="K908" t="s">
        <v>20668</v>
      </c>
      <c r="L908" t="s">
        <v>20667</v>
      </c>
      <c r="M908" t="s">
        <v>8511</v>
      </c>
      <c r="N908">
        <v>6</v>
      </c>
      <c r="O908" t="s">
        <v>20666</v>
      </c>
      <c r="P908" t="s">
        <v>20665</v>
      </c>
      <c r="Q908" t="s">
        <v>20664</v>
      </c>
      <c r="R908" s="7">
        <v>40269</v>
      </c>
      <c r="S908" s="8">
        <f t="shared" si="112"/>
        <v>2010</v>
      </c>
      <c r="T908" s="8">
        <v>2010</v>
      </c>
      <c r="U908" s="8">
        <f t="shared" si="113"/>
        <v>12</v>
      </c>
      <c r="V908" s="7">
        <v>40269</v>
      </c>
      <c r="W908" t="s">
        <v>664</v>
      </c>
      <c r="X908" s="2">
        <v>2.3929999999999998</v>
      </c>
      <c r="Y908" s="6">
        <f t="shared" si="118"/>
        <v>6.3879768292357378E-2</v>
      </c>
      <c r="AA908">
        <v>2780046</v>
      </c>
      <c r="AB908">
        <v>26053</v>
      </c>
      <c r="AD908" t="s">
        <v>5</v>
      </c>
      <c r="AE908">
        <v>57</v>
      </c>
      <c r="AF908">
        <v>4</v>
      </c>
      <c r="AG908">
        <v>5229149</v>
      </c>
      <c r="AH908" t="s">
        <v>20663</v>
      </c>
      <c r="AI908" t="s">
        <v>20662</v>
      </c>
      <c r="AJ908" t="s">
        <v>20661</v>
      </c>
      <c r="AK908" t="s">
        <v>20660</v>
      </c>
      <c r="AL908">
        <v>53</v>
      </c>
      <c r="AM908" s="5">
        <f t="shared" si="114"/>
        <v>4.416666666666667</v>
      </c>
      <c r="AN908" s="4">
        <f t="shared" si="119"/>
        <v>6.6893853338381931E-3</v>
      </c>
      <c r="AO908" s="3"/>
      <c r="AP908">
        <v>0</v>
      </c>
      <c r="AQ908" t="s">
        <v>2196</v>
      </c>
      <c r="AR908" t="s">
        <v>20659</v>
      </c>
      <c r="AS908" t="s">
        <v>2194</v>
      </c>
      <c r="AT908" s="2" t="s">
        <v>66</v>
      </c>
      <c r="AU908" s="1">
        <f t="shared" si="115"/>
        <v>4.6722653404801617</v>
      </c>
      <c r="AV908" s="1">
        <f t="shared" si="116"/>
        <v>3.5284576813097788</v>
      </c>
      <c r="AW908" s="1">
        <f t="shared" si="117"/>
        <v>2.3846500221393949</v>
      </c>
    </row>
    <row r="909" spans="1:49" x14ac:dyDescent="0.2">
      <c r="A909">
        <v>907</v>
      </c>
      <c r="B909" t="s">
        <v>20658</v>
      </c>
      <c r="C909" t="s">
        <v>20657</v>
      </c>
      <c r="F909" t="s">
        <v>20656</v>
      </c>
      <c r="G909" t="s">
        <v>15</v>
      </c>
      <c r="H909" t="s">
        <v>14</v>
      </c>
      <c r="I909" t="s">
        <v>138</v>
      </c>
      <c r="J909">
        <v>60003977</v>
      </c>
      <c r="K909" t="s">
        <v>20655</v>
      </c>
      <c r="L909" t="s">
        <v>777</v>
      </c>
      <c r="M909" t="s">
        <v>58</v>
      </c>
      <c r="N909">
        <v>2</v>
      </c>
      <c r="O909" t="s">
        <v>20654</v>
      </c>
      <c r="P909" t="s">
        <v>20653</v>
      </c>
      <c r="Q909" t="s">
        <v>20652</v>
      </c>
      <c r="R909" s="7">
        <v>40269</v>
      </c>
      <c r="S909" s="8">
        <f t="shared" si="112"/>
        <v>2010</v>
      </c>
      <c r="T909" s="8">
        <v>2010</v>
      </c>
      <c r="U909" s="8">
        <f t="shared" si="113"/>
        <v>12</v>
      </c>
      <c r="V909" s="7">
        <v>40269</v>
      </c>
      <c r="W909" t="s">
        <v>3317</v>
      </c>
      <c r="X909" s="2">
        <v>0.61499999999999999</v>
      </c>
      <c r="Y909" s="6">
        <f t="shared" si="118"/>
        <v>1.6417073756706976E-2</v>
      </c>
      <c r="AA909">
        <v>18666892</v>
      </c>
      <c r="AB909">
        <v>18500162200</v>
      </c>
      <c r="AC909">
        <v>18666906</v>
      </c>
      <c r="AD909" t="s">
        <v>5</v>
      </c>
      <c r="AE909">
        <v>31</v>
      </c>
      <c r="AF909">
        <v>4</v>
      </c>
      <c r="AH909" t="s">
        <v>20651</v>
      </c>
      <c r="AI909" t="s">
        <v>20650</v>
      </c>
      <c r="AJ909" t="s">
        <v>20649</v>
      </c>
      <c r="AK909" t="s">
        <v>20648</v>
      </c>
      <c r="AL909">
        <v>2</v>
      </c>
      <c r="AM909" s="5">
        <f t="shared" si="114"/>
        <v>0.16666666666666666</v>
      </c>
      <c r="AN909" s="4">
        <f t="shared" si="119"/>
        <v>2.5242963523917705E-4</v>
      </c>
      <c r="AO909" s="3"/>
      <c r="AP909">
        <v>0</v>
      </c>
      <c r="AQ909" t="s">
        <v>125</v>
      </c>
      <c r="AR909">
        <v>50872113</v>
      </c>
      <c r="AS909" t="s">
        <v>124</v>
      </c>
      <c r="AT909" s="2" t="s">
        <v>66</v>
      </c>
      <c r="AU909" s="1">
        <f t="shared" si="115"/>
        <v>1.1567680520266634</v>
      </c>
      <c r="AV909" s="1">
        <f t="shared" si="116"/>
        <v>0.83347516959730761</v>
      </c>
      <c r="AW909" s="1">
        <f t="shared" si="117"/>
        <v>0.51018228716795166</v>
      </c>
    </row>
    <row r="910" spans="1:49" x14ac:dyDescent="0.2">
      <c r="A910">
        <v>908</v>
      </c>
      <c r="B910" t="s">
        <v>20647</v>
      </c>
      <c r="C910" t="s">
        <v>20646</v>
      </c>
      <c r="F910" t="s">
        <v>20645</v>
      </c>
      <c r="G910" t="s">
        <v>15</v>
      </c>
      <c r="H910" t="s">
        <v>14</v>
      </c>
      <c r="I910" t="s">
        <v>9751</v>
      </c>
      <c r="J910">
        <v>60005244</v>
      </c>
      <c r="K910" t="s">
        <v>1270</v>
      </c>
      <c r="L910" t="s">
        <v>509</v>
      </c>
      <c r="M910" t="s">
        <v>58</v>
      </c>
      <c r="N910">
        <v>1</v>
      </c>
      <c r="O910" t="s">
        <v>20644</v>
      </c>
      <c r="P910">
        <v>36065963500</v>
      </c>
      <c r="Q910">
        <v>60005244</v>
      </c>
      <c r="R910" s="7">
        <v>40269</v>
      </c>
      <c r="S910" s="8">
        <f t="shared" si="112"/>
        <v>2010</v>
      </c>
      <c r="T910" s="8">
        <v>2010</v>
      </c>
      <c r="U910" s="8">
        <f t="shared" si="113"/>
        <v>12</v>
      </c>
      <c r="V910" s="7">
        <v>40269</v>
      </c>
      <c r="W910" t="s">
        <v>3317</v>
      </c>
      <c r="X910" s="2">
        <v>0.61499999999999999</v>
      </c>
      <c r="Y910" s="6">
        <f t="shared" si="118"/>
        <v>1.6417073756706976E-2</v>
      </c>
      <c r="AA910">
        <v>18666892</v>
      </c>
      <c r="AB910">
        <v>18500162200</v>
      </c>
      <c r="AC910">
        <v>18666906</v>
      </c>
      <c r="AD910" t="s">
        <v>5</v>
      </c>
      <c r="AE910">
        <v>31</v>
      </c>
      <c r="AF910">
        <v>4</v>
      </c>
      <c r="AH910" t="s">
        <v>20643</v>
      </c>
      <c r="AI910" t="s">
        <v>20642</v>
      </c>
      <c r="AJ910" t="s">
        <v>20641</v>
      </c>
      <c r="AK910" t="s">
        <v>20640</v>
      </c>
      <c r="AL910">
        <v>60</v>
      </c>
      <c r="AM910" s="5">
        <f t="shared" si="114"/>
        <v>5</v>
      </c>
      <c r="AN910" s="4">
        <f t="shared" si="119"/>
        <v>7.5728890571753124E-3</v>
      </c>
      <c r="AO910" s="3"/>
      <c r="AP910">
        <v>0</v>
      </c>
      <c r="AQ910" t="s">
        <v>125</v>
      </c>
      <c r="AR910">
        <v>6204029002</v>
      </c>
      <c r="AS910" t="s">
        <v>124</v>
      </c>
      <c r="AT910" s="2" t="s">
        <v>66</v>
      </c>
      <c r="AU910" s="1">
        <f t="shared" si="115"/>
        <v>1.3763818346847474</v>
      </c>
      <c r="AV910" s="1">
        <f t="shared" si="116"/>
        <v>1.1994981406941143</v>
      </c>
      <c r="AW910" s="1">
        <f t="shared" si="117"/>
        <v>1.022614446703481</v>
      </c>
    </row>
    <row r="911" spans="1:49" x14ac:dyDescent="0.2">
      <c r="A911">
        <v>909</v>
      </c>
      <c r="B911" t="s">
        <v>20639</v>
      </c>
      <c r="C911" t="s">
        <v>20638</v>
      </c>
      <c r="E911">
        <v>20146254</v>
      </c>
      <c r="F911" t="s">
        <v>20637</v>
      </c>
      <c r="G911" t="s">
        <v>15</v>
      </c>
      <c r="H911" t="s">
        <v>14</v>
      </c>
      <c r="I911" t="s">
        <v>20636</v>
      </c>
      <c r="J911" t="s">
        <v>20635</v>
      </c>
      <c r="K911" t="s">
        <v>20634</v>
      </c>
      <c r="L911" t="s">
        <v>20633</v>
      </c>
      <c r="M911" t="s">
        <v>95</v>
      </c>
      <c r="N911">
        <v>5</v>
      </c>
      <c r="O911" t="s">
        <v>20632</v>
      </c>
      <c r="P911" t="s">
        <v>20631</v>
      </c>
      <c r="Q911" t="s">
        <v>20630</v>
      </c>
      <c r="R911" s="7">
        <v>40269</v>
      </c>
      <c r="S911" s="8">
        <f t="shared" si="112"/>
        <v>2010</v>
      </c>
      <c r="T911" s="8">
        <v>2010</v>
      </c>
      <c r="U911" s="8">
        <f t="shared" si="113"/>
        <v>12</v>
      </c>
      <c r="V911" s="7">
        <v>40269</v>
      </c>
      <c r="W911" t="s">
        <v>20629</v>
      </c>
      <c r="X911" s="2">
        <v>1.296</v>
      </c>
      <c r="Y911" s="6">
        <f t="shared" si="118"/>
        <v>3.4595979819011774E-2</v>
      </c>
      <c r="AA911" t="s">
        <v>20628</v>
      </c>
      <c r="AB911">
        <v>39591</v>
      </c>
      <c r="AC911">
        <v>15264998</v>
      </c>
      <c r="AD911" t="s">
        <v>5</v>
      </c>
      <c r="AE911">
        <v>66</v>
      </c>
      <c r="AF911">
        <v>4</v>
      </c>
      <c r="AH911" t="s">
        <v>20627</v>
      </c>
      <c r="AI911" t="s">
        <v>20626</v>
      </c>
      <c r="AJ911" t="s">
        <v>20625</v>
      </c>
      <c r="AK911" t="s">
        <v>20624</v>
      </c>
      <c r="AL911">
        <v>4</v>
      </c>
      <c r="AM911" s="5">
        <f t="shared" si="114"/>
        <v>0.33333333333333331</v>
      </c>
      <c r="AN911" s="4">
        <f t="shared" si="119"/>
        <v>5.048592704783541E-4</v>
      </c>
      <c r="AO911" s="3"/>
      <c r="AP911">
        <v>0</v>
      </c>
      <c r="AR911" t="s">
        <v>0</v>
      </c>
      <c r="AT911" s="2">
        <v>4.8449999999999998</v>
      </c>
      <c r="AU911" s="1">
        <f t="shared" si="115"/>
        <v>2.4368643654451745</v>
      </c>
      <c r="AV911" s="1">
        <f t="shared" si="116"/>
        <v>1.7550419544745062</v>
      </c>
      <c r="AW911" s="1">
        <f t="shared" si="117"/>
        <v>1.0732195435038381</v>
      </c>
    </row>
    <row r="912" spans="1:49" x14ac:dyDescent="0.2">
      <c r="A912">
        <v>910</v>
      </c>
      <c r="B912" t="s">
        <v>20623</v>
      </c>
      <c r="C912" t="s">
        <v>20622</v>
      </c>
      <c r="F912" t="s">
        <v>20621</v>
      </c>
      <c r="G912" t="s">
        <v>15</v>
      </c>
      <c r="H912" t="s">
        <v>14</v>
      </c>
      <c r="I912" t="s">
        <v>592</v>
      </c>
      <c r="J912" t="s">
        <v>20620</v>
      </c>
      <c r="K912" t="s">
        <v>20619</v>
      </c>
      <c r="L912" t="s">
        <v>20618</v>
      </c>
      <c r="M912" t="s">
        <v>20617</v>
      </c>
      <c r="N912">
        <v>5</v>
      </c>
      <c r="O912" t="s">
        <v>20616</v>
      </c>
      <c r="P912" t="s">
        <v>20615</v>
      </c>
      <c r="Q912" t="s">
        <v>20614</v>
      </c>
      <c r="R912" s="7">
        <v>40269</v>
      </c>
      <c r="S912" s="8">
        <f t="shared" si="112"/>
        <v>2010</v>
      </c>
      <c r="T912" s="8">
        <v>2010</v>
      </c>
      <c r="U912" s="8">
        <f t="shared" si="113"/>
        <v>12</v>
      </c>
      <c r="V912" s="7">
        <v>40269</v>
      </c>
      <c r="W912" t="s">
        <v>3317</v>
      </c>
      <c r="X912" s="2">
        <v>0.61499999999999999</v>
      </c>
      <c r="Y912" s="6">
        <f t="shared" si="118"/>
        <v>1.6417073756706976E-2</v>
      </c>
      <c r="AA912">
        <v>18666892</v>
      </c>
      <c r="AB912">
        <v>18500162200</v>
      </c>
      <c r="AC912">
        <v>18666906</v>
      </c>
      <c r="AD912" t="s">
        <v>5</v>
      </c>
      <c r="AE912">
        <v>31</v>
      </c>
      <c r="AF912">
        <v>4</v>
      </c>
      <c r="AH912" t="s">
        <v>20613</v>
      </c>
      <c r="AI912" t="s">
        <v>20612</v>
      </c>
      <c r="AJ912" t="s">
        <v>20611</v>
      </c>
      <c r="AK912" t="s">
        <v>20610</v>
      </c>
      <c r="AL912">
        <v>3</v>
      </c>
      <c r="AM912" s="5">
        <f t="shared" si="114"/>
        <v>0.25</v>
      </c>
      <c r="AN912" s="4">
        <f t="shared" si="119"/>
        <v>3.786444528587656E-4</v>
      </c>
      <c r="AO912" s="3"/>
      <c r="AP912">
        <v>0</v>
      </c>
      <c r="AR912">
        <v>75007004</v>
      </c>
      <c r="AT912" s="2" t="s">
        <v>66</v>
      </c>
      <c r="AU912" s="1">
        <f t="shared" si="115"/>
        <v>1.1605544965552512</v>
      </c>
      <c r="AV912" s="1">
        <f t="shared" si="116"/>
        <v>0.83978591047828699</v>
      </c>
      <c r="AW912" s="1">
        <f t="shared" si="117"/>
        <v>0.51901732440132287</v>
      </c>
    </row>
    <row r="913" spans="1:49" x14ac:dyDescent="0.2">
      <c r="A913">
        <v>911</v>
      </c>
      <c r="B913" t="s">
        <v>20609</v>
      </c>
      <c r="C913" t="s">
        <v>20608</v>
      </c>
      <c r="F913" t="s">
        <v>20607</v>
      </c>
      <c r="G913" t="s">
        <v>15</v>
      </c>
      <c r="H913" t="s">
        <v>14</v>
      </c>
      <c r="I913" t="s">
        <v>20606</v>
      </c>
      <c r="J913" t="s">
        <v>20605</v>
      </c>
      <c r="K913" t="s">
        <v>20604</v>
      </c>
      <c r="L913" t="s">
        <v>20603</v>
      </c>
      <c r="M913" t="s">
        <v>829</v>
      </c>
      <c r="N913">
        <v>4</v>
      </c>
      <c r="O913" t="s">
        <v>20602</v>
      </c>
      <c r="P913" t="s">
        <v>20601</v>
      </c>
      <c r="Q913" t="s">
        <v>20600</v>
      </c>
      <c r="R913" s="7">
        <v>40269</v>
      </c>
      <c r="S913" s="8">
        <f t="shared" si="112"/>
        <v>2010</v>
      </c>
      <c r="T913" s="8">
        <v>2010</v>
      </c>
      <c r="U913" s="8">
        <f t="shared" si="113"/>
        <v>12</v>
      </c>
      <c r="V913" s="7">
        <v>40269</v>
      </c>
      <c r="W913" t="s">
        <v>3317</v>
      </c>
      <c r="X913" s="2">
        <v>0.61499999999999999</v>
      </c>
      <c r="Y913" s="6">
        <f t="shared" si="118"/>
        <v>1.6417073756706976E-2</v>
      </c>
      <c r="AA913">
        <v>18666892</v>
      </c>
      <c r="AB913">
        <v>18500162200</v>
      </c>
      <c r="AC913">
        <v>18666906</v>
      </c>
      <c r="AD913" t="s">
        <v>5</v>
      </c>
      <c r="AE913">
        <v>31</v>
      </c>
      <c r="AF913">
        <v>4</v>
      </c>
      <c r="AH913" t="s">
        <v>20599</v>
      </c>
      <c r="AI913" t="s">
        <v>20598</v>
      </c>
      <c r="AJ913" t="s">
        <v>20597</v>
      </c>
      <c r="AK913" t="s">
        <v>20596</v>
      </c>
      <c r="AL913">
        <v>64</v>
      </c>
      <c r="AM913" s="5">
        <f t="shared" si="114"/>
        <v>5.333333333333333</v>
      </c>
      <c r="AN913" s="4">
        <f t="shared" si="119"/>
        <v>8.0777483276536655E-3</v>
      </c>
      <c r="AO913" s="3"/>
      <c r="AP913">
        <v>0</v>
      </c>
      <c r="AQ913" t="s">
        <v>2266</v>
      </c>
      <c r="AR913" t="s">
        <v>20595</v>
      </c>
      <c r="AS913" t="s">
        <v>2264</v>
      </c>
      <c r="AT913" s="2" t="s">
        <v>66</v>
      </c>
      <c r="AU913" s="1">
        <f t="shared" si="115"/>
        <v>1.3915276127990981</v>
      </c>
      <c r="AV913" s="1">
        <f t="shared" si="116"/>
        <v>1.2247411042180321</v>
      </c>
      <c r="AW913" s="1">
        <f t="shared" si="117"/>
        <v>1.0579545956369658</v>
      </c>
    </row>
    <row r="914" spans="1:49" x14ac:dyDescent="0.2">
      <c r="A914">
        <v>912</v>
      </c>
      <c r="B914" t="s">
        <v>20594</v>
      </c>
      <c r="C914" t="s">
        <v>20593</v>
      </c>
      <c r="F914" t="s">
        <v>20592</v>
      </c>
      <c r="G914" t="s">
        <v>15</v>
      </c>
      <c r="H914" t="s">
        <v>14</v>
      </c>
      <c r="I914" t="s">
        <v>20591</v>
      </c>
      <c r="J914">
        <v>60001558</v>
      </c>
      <c r="K914" t="s">
        <v>14670</v>
      </c>
      <c r="L914" t="s">
        <v>2273</v>
      </c>
      <c r="M914" t="s">
        <v>872</v>
      </c>
      <c r="N914">
        <v>5</v>
      </c>
      <c r="O914" t="s">
        <v>20590</v>
      </c>
      <c r="P914" t="s">
        <v>20589</v>
      </c>
      <c r="Q914" t="s">
        <v>20588</v>
      </c>
      <c r="R914" s="7">
        <v>40269</v>
      </c>
      <c r="S914" s="8">
        <f t="shared" si="112"/>
        <v>2010</v>
      </c>
      <c r="T914" s="8">
        <v>2010</v>
      </c>
      <c r="U914" s="8">
        <f t="shared" si="113"/>
        <v>12</v>
      </c>
      <c r="V914" s="7">
        <v>40269</v>
      </c>
      <c r="W914" t="s">
        <v>12032</v>
      </c>
      <c r="X914" s="2">
        <v>0.81</v>
      </c>
      <c r="Y914" s="6">
        <f t="shared" si="118"/>
        <v>2.1622487386882359E-2</v>
      </c>
      <c r="AA914">
        <v>10411135</v>
      </c>
      <c r="AB914">
        <v>12116</v>
      </c>
      <c r="AD914" t="s">
        <v>5</v>
      </c>
      <c r="AE914">
        <v>22</v>
      </c>
      <c r="AF914">
        <v>7</v>
      </c>
      <c r="AG914">
        <v>5404756</v>
      </c>
      <c r="AH914" t="s">
        <v>11202</v>
      </c>
      <c r="AI914" t="s">
        <v>20587</v>
      </c>
      <c r="AJ914" t="s">
        <v>20586</v>
      </c>
      <c r="AK914" t="s">
        <v>20585</v>
      </c>
      <c r="AL914">
        <v>11</v>
      </c>
      <c r="AM914" s="5">
        <f t="shared" si="114"/>
        <v>0.91666666666666663</v>
      </c>
      <c r="AN914" s="4">
        <f t="shared" si="119"/>
        <v>1.3883629938154739E-3</v>
      </c>
      <c r="AO914" s="3"/>
      <c r="AP914">
        <v>0</v>
      </c>
      <c r="AR914" t="s">
        <v>0</v>
      </c>
      <c r="AT914" s="2">
        <v>2.468</v>
      </c>
      <c r="AU914" s="1">
        <f t="shared" si="115"/>
        <v>1.555225006896229</v>
      </c>
      <c r="AV914" s="1">
        <f t="shared" si="116"/>
        <v>1.1505425190348917</v>
      </c>
      <c r="AW914" s="1">
        <f t="shared" si="117"/>
        <v>0.74586003117355393</v>
      </c>
    </row>
    <row r="915" spans="1:49" x14ac:dyDescent="0.2">
      <c r="A915">
        <v>913</v>
      </c>
      <c r="B915" t="s">
        <v>20584</v>
      </c>
      <c r="C915" t="s">
        <v>20583</v>
      </c>
      <c r="D915" t="s">
        <v>20582</v>
      </c>
      <c r="F915" t="s">
        <v>20581</v>
      </c>
      <c r="G915" t="s">
        <v>15</v>
      </c>
      <c r="H915" t="s">
        <v>14</v>
      </c>
      <c r="I915" t="s">
        <v>20580</v>
      </c>
      <c r="J915">
        <v>60017482</v>
      </c>
      <c r="K915" t="s">
        <v>12309</v>
      </c>
      <c r="L915" t="s">
        <v>12308</v>
      </c>
      <c r="M915" t="s">
        <v>58</v>
      </c>
      <c r="N915">
        <v>5</v>
      </c>
      <c r="O915" t="s">
        <v>20579</v>
      </c>
      <c r="P915" t="s">
        <v>20578</v>
      </c>
      <c r="Q915" t="s">
        <v>20577</v>
      </c>
      <c r="R915" s="7">
        <v>40269</v>
      </c>
      <c r="S915" s="8">
        <f t="shared" si="112"/>
        <v>2010</v>
      </c>
      <c r="T915" s="8">
        <v>2010</v>
      </c>
      <c r="U915" s="8">
        <f t="shared" si="113"/>
        <v>12</v>
      </c>
      <c r="V915" s="7">
        <v>40269</v>
      </c>
      <c r="W915" t="s">
        <v>16590</v>
      </c>
      <c r="X915" s="2">
        <v>0.48199999999999998</v>
      </c>
      <c r="Y915" s="6">
        <f t="shared" si="118"/>
        <v>1.2866714716638637E-2</v>
      </c>
      <c r="AA915">
        <v>304026</v>
      </c>
      <c r="AB915">
        <v>110152</v>
      </c>
      <c r="AD915" t="s">
        <v>5</v>
      </c>
      <c r="AE915">
        <v>121</v>
      </c>
      <c r="AF915">
        <v>7</v>
      </c>
      <c r="AH915" t="s">
        <v>20576</v>
      </c>
      <c r="AI915" t="s">
        <v>20575</v>
      </c>
      <c r="AJ915" t="s">
        <v>20574</v>
      </c>
      <c r="AK915" t="s">
        <v>20573</v>
      </c>
      <c r="AL915">
        <v>3</v>
      </c>
      <c r="AM915" s="5">
        <f t="shared" si="114"/>
        <v>0.25</v>
      </c>
      <c r="AN915" s="4">
        <f t="shared" si="119"/>
        <v>3.786444528587656E-4</v>
      </c>
      <c r="AO915" s="3"/>
      <c r="AP915">
        <v>0</v>
      </c>
      <c r="AR915" t="s">
        <v>0</v>
      </c>
      <c r="AT915" s="2">
        <v>2.4430000000000001</v>
      </c>
      <c r="AU915" s="1">
        <f t="shared" si="115"/>
        <v>0.9120293637504675</v>
      </c>
      <c r="AV915" s="1">
        <f t="shared" si="116"/>
        <v>0.66226795847487008</v>
      </c>
      <c r="AW915" s="1">
        <f t="shared" si="117"/>
        <v>0.41250655319927265</v>
      </c>
    </row>
    <row r="916" spans="1:49" x14ac:dyDescent="0.2">
      <c r="A916">
        <v>914</v>
      </c>
      <c r="B916" t="s">
        <v>20572</v>
      </c>
      <c r="C916" t="s">
        <v>20571</v>
      </c>
      <c r="F916" t="s">
        <v>20570</v>
      </c>
      <c r="G916" t="s">
        <v>15</v>
      </c>
      <c r="H916" t="s">
        <v>14</v>
      </c>
      <c r="I916" t="s">
        <v>138</v>
      </c>
      <c r="J916">
        <v>60021666</v>
      </c>
      <c r="K916" t="s">
        <v>591</v>
      </c>
      <c r="L916" t="s">
        <v>509</v>
      </c>
      <c r="M916" t="s">
        <v>58</v>
      </c>
      <c r="N916">
        <v>3</v>
      </c>
      <c r="O916" t="s">
        <v>20569</v>
      </c>
      <c r="P916" t="s">
        <v>20568</v>
      </c>
      <c r="Q916" t="s">
        <v>10724</v>
      </c>
      <c r="R916" s="7">
        <v>40269</v>
      </c>
      <c r="S916" s="8">
        <f t="shared" si="112"/>
        <v>2010</v>
      </c>
      <c r="T916" s="8">
        <v>2010</v>
      </c>
      <c r="U916" s="8">
        <f t="shared" si="113"/>
        <v>12</v>
      </c>
      <c r="V916" s="7">
        <v>40269</v>
      </c>
      <c r="W916" t="s">
        <v>775</v>
      </c>
      <c r="X916" s="2">
        <v>0.30399999999999999</v>
      </c>
      <c r="Y916" s="6">
        <f t="shared" si="118"/>
        <v>8.115106377299057E-3</v>
      </c>
      <c r="AA916">
        <v>8952477</v>
      </c>
      <c r="AB916">
        <v>12250</v>
      </c>
      <c r="AC916">
        <v>10982760</v>
      </c>
      <c r="AD916" t="s">
        <v>5</v>
      </c>
      <c r="AE916">
        <v>52</v>
      </c>
      <c r="AF916">
        <v>4</v>
      </c>
      <c r="AH916" t="s">
        <v>20567</v>
      </c>
      <c r="AI916" t="s">
        <v>20566</v>
      </c>
      <c r="AJ916" t="s">
        <v>20565</v>
      </c>
      <c r="AK916" t="s">
        <v>20564</v>
      </c>
      <c r="AL916">
        <v>6</v>
      </c>
      <c r="AM916" s="5">
        <f t="shared" si="114"/>
        <v>0.5</v>
      </c>
      <c r="AN916" s="4">
        <f t="shared" si="119"/>
        <v>7.572889057175312E-4</v>
      </c>
      <c r="AO916" s="3"/>
      <c r="AP916">
        <v>0</v>
      </c>
      <c r="AR916" t="s">
        <v>0</v>
      </c>
      <c r="AT916" s="2" t="s">
        <v>66</v>
      </c>
      <c r="AU916" s="1">
        <f t="shared" si="115"/>
        <v>0.59077611358245985</v>
      </c>
      <c r="AV916" s="1">
        <f t="shared" si="116"/>
        <v>0.44361976415082938</v>
      </c>
      <c r="AW916" s="1">
        <f t="shared" si="117"/>
        <v>0.2964634147191989</v>
      </c>
    </row>
    <row r="917" spans="1:49" x14ac:dyDescent="0.2">
      <c r="A917">
        <v>915</v>
      </c>
      <c r="B917" t="s">
        <v>20563</v>
      </c>
      <c r="C917" t="s">
        <v>20562</v>
      </c>
      <c r="F917" t="s">
        <v>20561</v>
      </c>
      <c r="G917" t="s">
        <v>15</v>
      </c>
      <c r="H917" t="s">
        <v>14</v>
      </c>
      <c r="I917" t="s">
        <v>20560</v>
      </c>
      <c r="J917">
        <v>60025578</v>
      </c>
      <c r="K917" t="s">
        <v>778</v>
      </c>
      <c r="L917" t="s">
        <v>777</v>
      </c>
      <c r="M917" t="s">
        <v>58</v>
      </c>
      <c r="N917">
        <v>2</v>
      </c>
      <c r="O917" t="s">
        <v>20559</v>
      </c>
      <c r="P917" t="s">
        <v>20558</v>
      </c>
      <c r="Q917" t="s">
        <v>17915</v>
      </c>
      <c r="R917" s="7">
        <v>40269</v>
      </c>
      <c r="S917" s="8">
        <f t="shared" si="112"/>
        <v>2010</v>
      </c>
      <c r="T917" s="8">
        <v>2010</v>
      </c>
      <c r="U917" s="8">
        <f t="shared" si="113"/>
        <v>12</v>
      </c>
      <c r="V917" s="7">
        <v>40269</v>
      </c>
      <c r="W917" t="s">
        <v>775</v>
      </c>
      <c r="X917" s="2">
        <v>0.30399999999999999</v>
      </c>
      <c r="Y917" s="6">
        <f t="shared" si="118"/>
        <v>8.115106377299057E-3</v>
      </c>
      <c r="AA917">
        <v>8952477</v>
      </c>
      <c r="AB917">
        <v>12250</v>
      </c>
      <c r="AC917">
        <v>10982760</v>
      </c>
      <c r="AD917" t="s">
        <v>5</v>
      </c>
      <c r="AE917">
        <v>52</v>
      </c>
      <c r="AF917">
        <v>4</v>
      </c>
      <c r="AH917" t="s">
        <v>20557</v>
      </c>
      <c r="AI917" t="s">
        <v>20556</v>
      </c>
      <c r="AJ917" t="s">
        <v>20555</v>
      </c>
      <c r="AK917" t="s">
        <v>20554</v>
      </c>
      <c r="AL917">
        <v>12</v>
      </c>
      <c r="AM917" s="5">
        <f t="shared" si="114"/>
        <v>1</v>
      </c>
      <c r="AN917" s="4">
        <f t="shared" si="119"/>
        <v>1.5145778114350624E-3</v>
      </c>
      <c r="AO917" s="3"/>
      <c r="AP917">
        <v>0</v>
      </c>
      <c r="AR917" t="s">
        <v>0</v>
      </c>
      <c r="AT917" s="2" t="s">
        <v>66</v>
      </c>
      <c r="AU917" s="1">
        <f t="shared" si="115"/>
        <v>0.61349478075398578</v>
      </c>
      <c r="AV917" s="1">
        <f t="shared" si="116"/>
        <v>0.481484209436706</v>
      </c>
      <c r="AW917" s="1">
        <f t="shared" si="117"/>
        <v>0.34947363811942611</v>
      </c>
    </row>
    <row r="918" spans="1:49" x14ac:dyDescent="0.2">
      <c r="A918">
        <v>916</v>
      </c>
      <c r="B918" t="s">
        <v>20553</v>
      </c>
      <c r="C918" t="s">
        <v>20552</v>
      </c>
      <c r="D918" t="s">
        <v>20551</v>
      </c>
      <c r="F918" t="s">
        <v>20550</v>
      </c>
      <c r="G918" t="s">
        <v>15</v>
      </c>
      <c r="H918" t="s">
        <v>14</v>
      </c>
      <c r="I918" t="s">
        <v>20549</v>
      </c>
      <c r="J918">
        <v>60032563</v>
      </c>
      <c r="K918" t="s">
        <v>20548</v>
      </c>
      <c r="L918" t="s">
        <v>20547</v>
      </c>
      <c r="M918" t="s">
        <v>18235</v>
      </c>
      <c r="N918">
        <v>3</v>
      </c>
      <c r="O918" t="s">
        <v>20546</v>
      </c>
      <c r="P918" t="s">
        <v>20545</v>
      </c>
      <c r="Q918" t="s">
        <v>20544</v>
      </c>
      <c r="R918" s="7">
        <v>40269</v>
      </c>
      <c r="S918" s="8">
        <f t="shared" si="112"/>
        <v>2010</v>
      </c>
      <c r="T918" s="8">
        <v>2010</v>
      </c>
      <c r="U918" s="8">
        <f t="shared" si="113"/>
        <v>12</v>
      </c>
      <c r="V918" s="7">
        <v>40269</v>
      </c>
      <c r="W918" t="s">
        <v>435</v>
      </c>
      <c r="X918" s="2">
        <v>0.54700000000000004</v>
      </c>
      <c r="Y918" s="6">
        <f t="shared" si="118"/>
        <v>1.4601852593363766E-2</v>
      </c>
      <c r="AA918">
        <v>14348411</v>
      </c>
      <c r="AB918">
        <v>17683</v>
      </c>
      <c r="AC918">
        <v>16180399</v>
      </c>
      <c r="AD918" t="s">
        <v>5</v>
      </c>
      <c r="AE918">
        <v>64</v>
      </c>
      <c r="AF918">
        <v>4</v>
      </c>
      <c r="AH918" t="s">
        <v>20543</v>
      </c>
      <c r="AI918" t="s">
        <v>20542</v>
      </c>
      <c r="AJ918" t="s">
        <v>20541</v>
      </c>
      <c r="AK918" t="s">
        <v>20540</v>
      </c>
      <c r="AL918">
        <v>6</v>
      </c>
      <c r="AM918" s="5">
        <f t="shared" si="114"/>
        <v>0.5</v>
      </c>
      <c r="AN918" s="4">
        <f t="shared" si="119"/>
        <v>7.572889057175312E-4</v>
      </c>
      <c r="AO918" s="3"/>
      <c r="AP918">
        <v>0</v>
      </c>
      <c r="AR918" t="s">
        <v>0</v>
      </c>
      <c r="AT918" s="2" t="s">
        <v>66</v>
      </c>
      <c r="AU918" s="1">
        <f t="shared" si="115"/>
        <v>1.0448483487069895</v>
      </c>
      <c r="AV918" s="1">
        <f t="shared" si="116"/>
        <v>0.76795707495406484</v>
      </c>
      <c r="AW918" s="1">
        <f t="shared" si="117"/>
        <v>0.49106580120114013</v>
      </c>
    </row>
    <row r="919" spans="1:49" x14ac:dyDescent="0.2">
      <c r="A919">
        <v>917</v>
      </c>
      <c r="B919" t="s">
        <v>20539</v>
      </c>
      <c r="C919" t="s">
        <v>20538</v>
      </c>
      <c r="F919" t="s">
        <v>20537</v>
      </c>
      <c r="G919" t="s">
        <v>15</v>
      </c>
      <c r="H919" t="s">
        <v>14</v>
      </c>
      <c r="I919" t="s">
        <v>20536</v>
      </c>
      <c r="J919">
        <v>60028442</v>
      </c>
      <c r="K919" t="s">
        <v>20535</v>
      </c>
      <c r="L919" t="s">
        <v>6336</v>
      </c>
      <c r="M919" t="s">
        <v>3561</v>
      </c>
      <c r="N919">
        <v>3</v>
      </c>
      <c r="O919" t="s">
        <v>20534</v>
      </c>
      <c r="P919" t="s">
        <v>20533</v>
      </c>
      <c r="Q919" t="s">
        <v>20532</v>
      </c>
      <c r="R919" s="7">
        <v>40269</v>
      </c>
      <c r="S919" s="8">
        <f t="shared" si="112"/>
        <v>2010</v>
      </c>
      <c r="T919" s="8">
        <v>2010</v>
      </c>
      <c r="U919" s="8">
        <f t="shared" si="113"/>
        <v>12</v>
      </c>
      <c r="V919" s="7">
        <v>40269</v>
      </c>
      <c r="W919" t="s">
        <v>775</v>
      </c>
      <c r="X919" s="2">
        <v>0.30399999999999999</v>
      </c>
      <c r="Y919" s="6">
        <f t="shared" si="118"/>
        <v>8.115106377299057E-3</v>
      </c>
      <c r="AA919">
        <v>8952477</v>
      </c>
      <c r="AB919">
        <v>12250</v>
      </c>
      <c r="AC919">
        <v>10982760</v>
      </c>
      <c r="AD919" t="s">
        <v>5</v>
      </c>
      <c r="AE919">
        <v>52</v>
      </c>
      <c r="AF919">
        <v>4</v>
      </c>
      <c r="AH919" t="s">
        <v>20531</v>
      </c>
      <c r="AI919" t="s">
        <v>20530</v>
      </c>
      <c r="AJ919" t="s">
        <v>20529</v>
      </c>
      <c r="AK919" t="s">
        <v>20528</v>
      </c>
      <c r="AL919">
        <v>10</v>
      </c>
      <c r="AM919" s="5">
        <f t="shared" si="114"/>
        <v>0.83333333333333337</v>
      </c>
      <c r="AN919" s="4">
        <f t="shared" si="119"/>
        <v>1.2621481761958854E-3</v>
      </c>
      <c r="AO919" s="3"/>
      <c r="AP919">
        <v>0</v>
      </c>
      <c r="AR919" t="s">
        <v>0</v>
      </c>
      <c r="AT919" s="2" t="s">
        <v>66</v>
      </c>
      <c r="AU919" s="1">
        <f t="shared" si="115"/>
        <v>0.60592189169681043</v>
      </c>
      <c r="AV919" s="1">
        <f t="shared" si="116"/>
        <v>0.46886272767474713</v>
      </c>
      <c r="AW919" s="1">
        <f t="shared" si="117"/>
        <v>0.33180356365268371</v>
      </c>
    </row>
    <row r="920" spans="1:49" x14ac:dyDescent="0.2">
      <c r="A920">
        <v>918</v>
      </c>
      <c r="B920" t="s">
        <v>20527</v>
      </c>
      <c r="C920" t="s">
        <v>20526</v>
      </c>
      <c r="D920" t="s">
        <v>20525</v>
      </c>
      <c r="F920" t="s">
        <v>20524</v>
      </c>
      <c r="G920" t="s">
        <v>15</v>
      </c>
      <c r="H920" t="s">
        <v>14</v>
      </c>
      <c r="I920" t="s">
        <v>20523</v>
      </c>
      <c r="J920" t="s">
        <v>20522</v>
      </c>
      <c r="K920" t="s">
        <v>20521</v>
      </c>
      <c r="L920" t="s">
        <v>2894</v>
      </c>
      <c r="M920" t="s">
        <v>829</v>
      </c>
      <c r="N920">
        <v>2</v>
      </c>
      <c r="O920" t="s">
        <v>20520</v>
      </c>
      <c r="P920" t="s">
        <v>20519</v>
      </c>
      <c r="Q920" t="s">
        <v>20518</v>
      </c>
      <c r="R920" s="7">
        <v>40269</v>
      </c>
      <c r="S920" s="8">
        <f t="shared" si="112"/>
        <v>2010</v>
      </c>
      <c r="T920" s="8">
        <v>2010</v>
      </c>
      <c r="U920" s="8">
        <f t="shared" si="113"/>
        <v>12</v>
      </c>
      <c r="V920" s="7">
        <v>40269</v>
      </c>
      <c r="W920" t="s">
        <v>435</v>
      </c>
      <c r="X920" s="2">
        <v>0.54700000000000004</v>
      </c>
      <c r="Y920" s="6">
        <f t="shared" si="118"/>
        <v>1.4601852593363766E-2</v>
      </c>
      <c r="AA920">
        <v>14348411</v>
      </c>
      <c r="AB920">
        <v>17683</v>
      </c>
      <c r="AC920">
        <v>16180399</v>
      </c>
      <c r="AD920" t="s">
        <v>5</v>
      </c>
      <c r="AE920">
        <v>64</v>
      </c>
      <c r="AF920">
        <v>4</v>
      </c>
      <c r="AH920" t="s">
        <v>20517</v>
      </c>
      <c r="AI920" t="s">
        <v>20516</v>
      </c>
      <c r="AJ920" t="s">
        <v>20515</v>
      </c>
      <c r="AK920" t="s">
        <v>20514</v>
      </c>
      <c r="AL920">
        <v>0</v>
      </c>
      <c r="AM920" s="5">
        <f t="shared" si="114"/>
        <v>0</v>
      </c>
      <c r="AN920" s="4">
        <f t="shared" si="119"/>
        <v>0</v>
      </c>
      <c r="AO920" s="3"/>
      <c r="AP920">
        <v>0</v>
      </c>
      <c r="AR920" t="s">
        <v>0</v>
      </c>
      <c r="AT920" s="2" t="s">
        <v>66</v>
      </c>
      <c r="AU920" s="1">
        <f t="shared" si="115"/>
        <v>1.0221296815354637</v>
      </c>
      <c r="AV920" s="1">
        <f t="shared" si="116"/>
        <v>0.73009262966818833</v>
      </c>
      <c r="AW920" s="1">
        <f t="shared" si="117"/>
        <v>0.43805557780091298</v>
      </c>
    </row>
    <row r="921" spans="1:49" x14ac:dyDescent="0.2">
      <c r="A921">
        <v>919</v>
      </c>
      <c r="B921" t="s">
        <v>20513</v>
      </c>
      <c r="C921" t="s">
        <v>20512</v>
      </c>
      <c r="F921" t="s">
        <v>20511</v>
      </c>
      <c r="G921" t="s">
        <v>15</v>
      </c>
      <c r="H921" t="s">
        <v>14</v>
      </c>
      <c r="I921" t="s">
        <v>20510</v>
      </c>
      <c r="J921" t="s">
        <v>20509</v>
      </c>
      <c r="K921" t="s">
        <v>20508</v>
      </c>
      <c r="L921" t="s">
        <v>20507</v>
      </c>
      <c r="M921" t="s">
        <v>16695</v>
      </c>
      <c r="N921">
        <v>4</v>
      </c>
      <c r="O921" t="s">
        <v>20506</v>
      </c>
      <c r="P921" t="s">
        <v>20505</v>
      </c>
      <c r="Q921" t="s">
        <v>20504</v>
      </c>
      <c r="R921" s="7">
        <v>40269</v>
      </c>
      <c r="S921" s="8">
        <f t="shared" si="112"/>
        <v>2010</v>
      </c>
      <c r="T921" s="8">
        <v>2010</v>
      </c>
      <c r="U921" s="8">
        <f t="shared" si="113"/>
        <v>12</v>
      </c>
      <c r="V921" s="7">
        <v>40269</v>
      </c>
      <c r="W921" t="s">
        <v>775</v>
      </c>
      <c r="X921" s="2">
        <v>0.30399999999999999</v>
      </c>
      <c r="Y921" s="6">
        <f t="shared" si="118"/>
        <v>8.115106377299057E-3</v>
      </c>
      <c r="AA921">
        <v>8952477</v>
      </c>
      <c r="AB921">
        <v>12250</v>
      </c>
      <c r="AC921">
        <v>10982760</v>
      </c>
      <c r="AD921" t="s">
        <v>5</v>
      </c>
      <c r="AE921">
        <v>52</v>
      </c>
      <c r="AF921">
        <v>4</v>
      </c>
      <c r="AH921" t="s">
        <v>20503</v>
      </c>
      <c r="AI921" t="s">
        <v>20502</v>
      </c>
      <c r="AJ921" t="s">
        <v>20501</v>
      </c>
      <c r="AK921" t="s">
        <v>20500</v>
      </c>
      <c r="AL921">
        <v>10</v>
      </c>
      <c r="AM921" s="5">
        <f t="shared" si="114"/>
        <v>0.83333333333333337</v>
      </c>
      <c r="AN921" s="4">
        <f t="shared" si="119"/>
        <v>1.2621481761958854E-3</v>
      </c>
      <c r="AO921" s="3"/>
      <c r="AP921">
        <v>0</v>
      </c>
      <c r="AR921" t="s">
        <v>0</v>
      </c>
      <c r="AT921" s="2" t="s">
        <v>66</v>
      </c>
      <c r="AU921" s="1">
        <f t="shared" si="115"/>
        <v>0.60592189169681043</v>
      </c>
      <c r="AV921" s="1">
        <f t="shared" si="116"/>
        <v>0.46886272767474713</v>
      </c>
      <c r="AW921" s="1">
        <f t="shared" si="117"/>
        <v>0.33180356365268371</v>
      </c>
    </row>
    <row r="922" spans="1:49" x14ac:dyDescent="0.2">
      <c r="A922">
        <v>920</v>
      </c>
      <c r="B922" t="s">
        <v>20499</v>
      </c>
      <c r="C922" t="s">
        <v>20498</v>
      </c>
      <c r="F922" t="s">
        <v>20497</v>
      </c>
      <c r="G922" t="s">
        <v>15</v>
      </c>
      <c r="H922" t="s">
        <v>14</v>
      </c>
      <c r="I922" t="s">
        <v>10335</v>
      </c>
      <c r="J922">
        <v>60025578</v>
      </c>
      <c r="K922" t="s">
        <v>778</v>
      </c>
      <c r="L922" t="s">
        <v>777</v>
      </c>
      <c r="M922" t="s">
        <v>58</v>
      </c>
      <c r="N922">
        <v>4</v>
      </c>
      <c r="O922" t="s">
        <v>20496</v>
      </c>
      <c r="P922" t="s">
        <v>20495</v>
      </c>
      <c r="Q922" t="s">
        <v>800</v>
      </c>
      <c r="R922" s="7">
        <v>40269</v>
      </c>
      <c r="S922" s="8">
        <f t="shared" si="112"/>
        <v>2010</v>
      </c>
      <c r="T922" s="8">
        <v>2010</v>
      </c>
      <c r="U922" s="8">
        <f t="shared" si="113"/>
        <v>12</v>
      </c>
      <c r="V922" s="7">
        <v>40269</v>
      </c>
      <c r="W922" t="s">
        <v>775</v>
      </c>
      <c r="X922" s="2">
        <v>0.30399999999999999</v>
      </c>
      <c r="Y922" s="6">
        <f t="shared" si="118"/>
        <v>8.115106377299057E-3</v>
      </c>
      <c r="AA922">
        <v>8952477</v>
      </c>
      <c r="AB922">
        <v>12250</v>
      </c>
      <c r="AC922">
        <v>10982760</v>
      </c>
      <c r="AD922" t="s">
        <v>5</v>
      </c>
      <c r="AE922">
        <v>52</v>
      </c>
      <c r="AF922">
        <v>4</v>
      </c>
      <c r="AH922" t="s">
        <v>20494</v>
      </c>
      <c r="AI922" t="s">
        <v>20493</v>
      </c>
      <c r="AK922" t="s">
        <v>20492</v>
      </c>
      <c r="AL922">
        <v>17</v>
      </c>
      <c r="AM922" s="5">
        <f t="shared" si="114"/>
        <v>1.4166666666666667</v>
      </c>
      <c r="AN922" s="4">
        <f t="shared" si="119"/>
        <v>2.1456518995330051E-3</v>
      </c>
      <c r="AO922" s="3"/>
      <c r="AP922">
        <v>0</v>
      </c>
      <c r="AR922" t="s">
        <v>0</v>
      </c>
      <c r="AT922" s="2" t="s">
        <v>66</v>
      </c>
      <c r="AU922" s="1">
        <f t="shared" si="115"/>
        <v>0.63242700339692404</v>
      </c>
      <c r="AV922" s="1">
        <f t="shared" si="116"/>
        <v>0.51303791384160313</v>
      </c>
      <c r="AW922" s="1">
        <f t="shared" si="117"/>
        <v>0.39364882428628201</v>
      </c>
    </row>
    <row r="923" spans="1:49" x14ac:dyDescent="0.2">
      <c r="A923">
        <v>921</v>
      </c>
      <c r="B923" t="s">
        <v>20491</v>
      </c>
      <c r="C923" t="s">
        <v>20490</v>
      </c>
      <c r="F923" t="s">
        <v>20489</v>
      </c>
      <c r="G923" t="s">
        <v>15</v>
      </c>
      <c r="H923" t="s">
        <v>14</v>
      </c>
      <c r="I923" t="s">
        <v>20488</v>
      </c>
      <c r="J923" t="s">
        <v>20487</v>
      </c>
      <c r="K923" t="s">
        <v>20486</v>
      </c>
      <c r="L923" t="s">
        <v>20485</v>
      </c>
      <c r="M923" t="s">
        <v>20484</v>
      </c>
      <c r="N923">
        <v>3</v>
      </c>
      <c r="O923" t="s">
        <v>20483</v>
      </c>
      <c r="P923" t="s">
        <v>20482</v>
      </c>
      <c r="Q923" t="s">
        <v>20481</v>
      </c>
      <c r="R923" s="7">
        <v>40269</v>
      </c>
      <c r="S923" s="8">
        <f t="shared" si="112"/>
        <v>2010</v>
      </c>
      <c r="T923" s="8">
        <v>2010</v>
      </c>
      <c r="U923" s="8">
        <f t="shared" si="113"/>
        <v>12</v>
      </c>
      <c r="V923" s="7">
        <v>40269</v>
      </c>
      <c r="W923" t="s">
        <v>775</v>
      </c>
      <c r="X923" s="2">
        <v>0.30399999999999999</v>
      </c>
      <c r="Y923" s="6">
        <f t="shared" si="118"/>
        <v>8.115106377299057E-3</v>
      </c>
      <c r="AA923">
        <v>8952477</v>
      </c>
      <c r="AB923">
        <v>12250</v>
      </c>
      <c r="AC923">
        <v>10982760</v>
      </c>
      <c r="AD923" t="s">
        <v>5</v>
      </c>
      <c r="AE923">
        <v>52</v>
      </c>
      <c r="AF923">
        <v>4</v>
      </c>
      <c r="AH923" t="s">
        <v>20480</v>
      </c>
      <c r="AI923" t="s">
        <v>20479</v>
      </c>
      <c r="AJ923" t="s">
        <v>20478</v>
      </c>
      <c r="AK923" t="s">
        <v>20477</v>
      </c>
      <c r="AL923">
        <v>19</v>
      </c>
      <c r="AM923" s="5">
        <f t="shared" si="114"/>
        <v>1.5833333333333333</v>
      </c>
      <c r="AN923" s="4">
        <f t="shared" si="119"/>
        <v>2.3980815347721821E-3</v>
      </c>
      <c r="AO923" s="3"/>
      <c r="AP923">
        <v>0</v>
      </c>
      <c r="AR923" t="s">
        <v>0</v>
      </c>
      <c r="AT923" s="2" t="s">
        <v>66</v>
      </c>
      <c r="AU923" s="1">
        <f t="shared" si="115"/>
        <v>0.63999989245409938</v>
      </c>
      <c r="AV923" s="1">
        <f t="shared" si="116"/>
        <v>0.5256593956035619</v>
      </c>
      <c r="AW923" s="1">
        <f t="shared" si="117"/>
        <v>0.41131889875302446</v>
      </c>
    </row>
    <row r="924" spans="1:49" x14ac:dyDescent="0.2">
      <c r="A924">
        <v>922</v>
      </c>
      <c r="B924" t="s">
        <v>20476</v>
      </c>
      <c r="C924" t="s">
        <v>20475</v>
      </c>
      <c r="F924" t="s">
        <v>20474</v>
      </c>
      <c r="G924" t="s">
        <v>15</v>
      </c>
      <c r="H924" t="s">
        <v>14</v>
      </c>
      <c r="I924" t="s">
        <v>2208</v>
      </c>
      <c r="J924" t="s">
        <v>20473</v>
      </c>
      <c r="K924" t="s">
        <v>20472</v>
      </c>
      <c r="L924" t="s">
        <v>20471</v>
      </c>
      <c r="M924" t="s">
        <v>829</v>
      </c>
      <c r="N924">
        <v>3</v>
      </c>
      <c r="O924" t="s">
        <v>20470</v>
      </c>
      <c r="P924" t="s">
        <v>20469</v>
      </c>
      <c r="Q924" t="s">
        <v>20468</v>
      </c>
      <c r="R924" s="7">
        <v>40269</v>
      </c>
      <c r="S924" s="8">
        <f t="shared" si="112"/>
        <v>2010</v>
      </c>
      <c r="T924" s="8">
        <v>2010</v>
      </c>
      <c r="U924" s="8">
        <f t="shared" si="113"/>
        <v>12</v>
      </c>
      <c r="V924" s="7">
        <v>40269</v>
      </c>
      <c r="W924" t="s">
        <v>775</v>
      </c>
      <c r="X924" s="2">
        <v>0.30399999999999999</v>
      </c>
      <c r="Y924" s="6">
        <f t="shared" si="118"/>
        <v>8.115106377299057E-3</v>
      </c>
      <c r="AA924">
        <v>8952477</v>
      </c>
      <c r="AB924">
        <v>12250</v>
      </c>
      <c r="AC924">
        <v>10982760</v>
      </c>
      <c r="AD924" t="s">
        <v>5</v>
      </c>
      <c r="AE924">
        <v>52</v>
      </c>
      <c r="AF924">
        <v>4</v>
      </c>
      <c r="AH924" t="s">
        <v>20467</v>
      </c>
      <c r="AI924" t="s">
        <v>20466</v>
      </c>
      <c r="AJ924" t="s">
        <v>20465</v>
      </c>
      <c r="AK924" t="s">
        <v>20464</v>
      </c>
      <c r="AL924">
        <v>0</v>
      </c>
      <c r="AM924" s="5">
        <f t="shared" si="114"/>
        <v>0</v>
      </c>
      <c r="AN924" s="4">
        <f t="shared" si="119"/>
        <v>0</v>
      </c>
      <c r="AO924" s="3"/>
      <c r="AP924">
        <v>0</v>
      </c>
      <c r="AR924" t="s">
        <v>0</v>
      </c>
      <c r="AT924" s="2" t="s">
        <v>66</v>
      </c>
      <c r="AU924" s="1">
        <f t="shared" si="115"/>
        <v>0.56805744641093392</v>
      </c>
      <c r="AV924" s="1">
        <f t="shared" si="116"/>
        <v>0.40575531886495286</v>
      </c>
      <c r="AW924" s="1">
        <f t="shared" si="117"/>
        <v>0.24345319131897172</v>
      </c>
    </row>
    <row r="925" spans="1:49" x14ac:dyDescent="0.2">
      <c r="A925">
        <v>923</v>
      </c>
      <c r="B925" t="s">
        <v>20463</v>
      </c>
      <c r="C925" t="s">
        <v>20462</v>
      </c>
      <c r="F925" t="s">
        <v>20461</v>
      </c>
      <c r="G925" t="s">
        <v>15</v>
      </c>
      <c r="H925" t="s">
        <v>14</v>
      </c>
      <c r="I925" t="s">
        <v>8796</v>
      </c>
      <c r="J925">
        <v>60025578</v>
      </c>
      <c r="K925" t="s">
        <v>778</v>
      </c>
      <c r="L925" t="s">
        <v>777</v>
      </c>
      <c r="M925" t="s">
        <v>58</v>
      </c>
      <c r="N925">
        <v>5</v>
      </c>
      <c r="O925" t="s">
        <v>20460</v>
      </c>
      <c r="P925" t="s">
        <v>20459</v>
      </c>
      <c r="Q925" t="s">
        <v>3618</v>
      </c>
      <c r="R925" s="7">
        <v>40269</v>
      </c>
      <c r="S925" s="8">
        <f t="shared" si="112"/>
        <v>2010</v>
      </c>
      <c r="T925" s="8">
        <v>2010</v>
      </c>
      <c r="U925" s="8">
        <f t="shared" si="113"/>
        <v>12</v>
      </c>
      <c r="V925" s="7">
        <v>40269</v>
      </c>
      <c r="W925" t="s">
        <v>775</v>
      </c>
      <c r="X925" s="2">
        <v>0.30399999999999999</v>
      </c>
      <c r="Y925" s="6">
        <f t="shared" si="118"/>
        <v>8.115106377299057E-3</v>
      </c>
      <c r="AA925">
        <v>8952477</v>
      </c>
      <c r="AB925">
        <v>12250</v>
      </c>
      <c r="AC925">
        <v>10982760</v>
      </c>
      <c r="AD925" t="s">
        <v>5</v>
      </c>
      <c r="AE925">
        <v>52</v>
      </c>
      <c r="AF925">
        <v>4</v>
      </c>
      <c r="AH925" t="s">
        <v>20458</v>
      </c>
      <c r="AI925" t="s">
        <v>20457</v>
      </c>
      <c r="AJ925" t="s">
        <v>20456</v>
      </c>
      <c r="AK925" t="s">
        <v>20455</v>
      </c>
      <c r="AL925">
        <v>2</v>
      </c>
      <c r="AM925" s="5">
        <f t="shared" si="114"/>
        <v>0.16666666666666666</v>
      </c>
      <c r="AN925" s="4">
        <f t="shared" si="119"/>
        <v>2.5242963523917705E-4</v>
      </c>
      <c r="AO925" s="3"/>
      <c r="AP925">
        <v>0</v>
      </c>
      <c r="AR925" t="s">
        <v>0</v>
      </c>
      <c r="AT925" s="2" t="s">
        <v>66</v>
      </c>
      <c r="AU925" s="1">
        <f t="shared" si="115"/>
        <v>0.57563033546810927</v>
      </c>
      <c r="AV925" s="1">
        <f t="shared" si="116"/>
        <v>0.41837680062691174</v>
      </c>
      <c r="AW925" s="1">
        <f t="shared" si="117"/>
        <v>0.2611232657857141</v>
      </c>
    </row>
    <row r="926" spans="1:49" x14ac:dyDescent="0.2">
      <c r="A926">
        <v>924</v>
      </c>
      <c r="B926" t="s">
        <v>20454</v>
      </c>
      <c r="C926" t="s">
        <v>20453</v>
      </c>
      <c r="F926" t="s">
        <v>20452</v>
      </c>
      <c r="G926" t="s">
        <v>15</v>
      </c>
      <c r="H926" t="s">
        <v>14</v>
      </c>
      <c r="I926" t="s">
        <v>20451</v>
      </c>
      <c r="J926">
        <v>60018476</v>
      </c>
      <c r="K926" t="s">
        <v>20450</v>
      </c>
      <c r="L926" t="s">
        <v>20449</v>
      </c>
      <c r="M926" t="s">
        <v>330</v>
      </c>
      <c r="N926">
        <v>3</v>
      </c>
      <c r="O926" t="s">
        <v>20448</v>
      </c>
      <c r="P926" t="s">
        <v>20447</v>
      </c>
      <c r="Q926" t="s">
        <v>20446</v>
      </c>
      <c r="R926" s="7">
        <v>40269</v>
      </c>
      <c r="S926" s="8">
        <f t="shared" si="112"/>
        <v>2010</v>
      </c>
      <c r="T926" s="8">
        <v>2010</v>
      </c>
      <c r="U926" s="8">
        <f t="shared" si="113"/>
        <v>12</v>
      </c>
      <c r="V926" s="7">
        <v>40269</v>
      </c>
      <c r="W926" t="s">
        <v>775</v>
      </c>
      <c r="X926" s="2">
        <v>0.30399999999999999</v>
      </c>
      <c r="Y926" s="6">
        <f t="shared" si="118"/>
        <v>8.115106377299057E-3</v>
      </c>
      <c r="AA926">
        <v>8952477</v>
      </c>
      <c r="AB926">
        <v>12250</v>
      </c>
      <c r="AC926">
        <v>10982760</v>
      </c>
      <c r="AD926" t="s">
        <v>5</v>
      </c>
      <c r="AE926">
        <v>52</v>
      </c>
      <c r="AF926">
        <v>4</v>
      </c>
      <c r="AH926" t="s">
        <v>20445</v>
      </c>
      <c r="AI926" t="s">
        <v>20444</v>
      </c>
      <c r="AJ926" t="s">
        <v>20443</v>
      </c>
      <c r="AK926" t="s">
        <v>20442</v>
      </c>
      <c r="AL926">
        <v>6</v>
      </c>
      <c r="AM926" s="5">
        <f t="shared" si="114"/>
        <v>0.5</v>
      </c>
      <c r="AN926" s="4">
        <f t="shared" si="119"/>
        <v>7.572889057175312E-4</v>
      </c>
      <c r="AO926" s="3"/>
      <c r="AP926">
        <v>0</v>
      </c>
      <c r="AR926" t="s">
        <v>0</v>
      </c>
      <c r="AT926" s="2" t="s">
        <v>66</v>
      </c>
      <c r="AU926" s="1">
        <f t="shared" si="115"/>
        <v>0.59077611358245985</v>
      </c>
      <c r="AV926" s="1">
        <f t="shared" si="116"/>
        <v>0.44361976415082938</v>
      </c>
      <c r="AW926" s="1">
        <f t="shared" si="117"/>
        <v>0.2964634147191989</v>
      </c>
    </row>
    <row r="927" spans="1:49" x14ac:dyDescent="0.2">
      <c r="A927">
        <v>925</v>
      </c>
      <c r="B927" t="s">
        <v>20441</v>
      </c>
      <c r="C927" t="s">
        <v>20440</v>
      </c>
      <c r="F927" t="s">
        <v>20439</v>
      </c>
      <c r="G927" t="s">
        <v>15</v>
      </c>
      <c r="H927" t="s">
        <v>14</v>
      </c>
      <c r="I927" t="s">
        <v>19301</v>
      </c>
      <c r="J927">
        <v>60027892</v>
      </c>
      <c r="K927" t="s">
        <v>20438</v>
      </c>
      <c r="L927" t="s">
        <v>20437</v>
      </c>
      <c r="M927" t="s">
        <v>992</v>
      </c>
      <c r="N927">
        <v>6</v>
      </c>
      <c r="O927" t="s">
        <v>20436</v>
      </c>
      <c r="P927" t="s">
        <v>20435</v>
      </c>
      <c r="Q927" t="s">
        <v>20434</v>
      </c>
      <c r="R927" s="7">
        <v>40269</v>
      </c>
      <c r="S927" s="8">
        <f t="shared" si="112"/>
        <v>2010</v>
      </c>
      <c r="T927" s="8">
        <v>2010</v>
      </c>
      <c r="U927" s="8">
        <f t="shared" si="113"/>
        <v>12</v>
      </c>
      <c r="V927" s="7">
        <v>40269</v>
      </c>
      <c r="W927" t="s">
        <v>775</v>
      </c>
      <c r="X927" s="2">
        <v>0.30399999999999999</v>
      </c>
      <c r="Y927" s="6">
        <f t="shared" si="118"/>
        <v>8.115106377299057E-3</v>
      </c>
      <c r="AA927">
        <v>8952477</v>
      </c>
      <c r="AB927">
        <v>12250</v>
      </c>
      <c r="AC927">
        <v>10982760</v>
      </c>
      <c r="AD927" t="s">
        <v>5</v>
      </c>
      <c r="AE927">
        <v>52</v>
      </c>
      <c r="AF927">
        <v>4</v>
      </c>
      <c r="AH927" t="s">
        <v>20433</v>
      </c>
      <c r="AI927" t="s">
        <v>20432</v>
      </c>
      <c r="AJ927" t="s">
        <v>20431</v>
      </c>
      <c r="AK927" t="s">
        <v>20430</v>
      </c>
      <c r="AL927">
        <v>4</v>
      </c>
      <c r="AM927" s="5">
        <f t="shared" si="114"/>
        <v>0.33333333333333331</v>
      </c>
      <c r="AN927" s="4">
        <f t="shared" si="119"/>
        <v>5.048592704783541E-4</v>
      </c>
      <c r="AO927" s="3"/>
      <c r="AP927">
        <v>0</v>
      </c>
      <c r="AR927" t="s">
        <v>0</v>
      </c>
      <c r="AT927" s="2" t="s">
        <v>66</v>
      </c>
      <c r="AU927" s="1">
        <f t="shared" si="115"/>
        <v>0.58320322452528461</v>
      </c>
      <c r="AV927" s="1">
        <f t="shared" si="116"/>
        <v>0.43099828238887061</v>
      </c>
      <c r="AW927" s="1">
        <f t="shared" si="117"/>
        <v>0.2787933402524565</v>
      </c>
    </row>
    <row r="928" spans="1:49" x14ac:dyDescent="0.2">
      <c r="A928">
        <v>926</v>
      </c>
      <c r="B928" t="s">
        <v>20429</v>
      </c>
      <c r="C928" t="s">
        <v>20428</v>
      </c>
      <c r="F928" t="s">
        <v>20427</v>
      </c>
      <c r="G928" t="s">
        <v>15</v>
      </c>
      <c r="H928" t="s">
        <v>14</v>
      </c>
      <c r="I928" t="s">
        <v>20426</v>
      </c>
      <c r="J928" t="s">
        <v>3701</v>
      </c>
      <c r="K928" t="s">
        <v>3700</v>
      </c>
      <c r="L928" t="s">
        <v>3699</v>
      </c>
      <c r="M928" t="s">
        <v>1814</v>
      </c>
      <c r="N928">
        <v>7</v>
      </c>
      <c r="O928" t="s">
        <v>20425</v>
      </c>
      <c r="P928" t="s">
        <v>20424</v>
      </c>
      <c r="Q928" t="s">
        <v>20423</v>
      </c>
      <c r="R928" s="7">
        <v>40269</v>
      </c>
      <c r="S928" s="8">
        <f t="shared" si="112"/>
        <v>2010</v>
      </c>
      <c r="T928" s="8">
        <v>2010</v>
      </c>
      <c r="U928" s="8">
        <f t="shared" si="113"/>
        <v>12</v>
      </c>
      <c r="V928" s="7">
        <v>40269</v>
      </c>
      <c r="W928" t="s">
        <v>775</v>
      </c>
      <c r="X928" s="2">
        <v>0.30399999999999999</v>
      </c>
      <c r="Y928" s="6">
        <f t="shared" si="118"/>
        <v>8.115106377299057E-3</v>
      </c>
      <c r="AA928">
        <v>8952477</v>
      </c>
      <c r="AB928">
        <v>12250</v>
      </c>
      <c r="AC928">
        <v>10982760</v>
      </c>
      <c r="AD928" t="s">
        <v>5</v>
      </c>
      <c r="AE928">
        <v>52</v>
      </c>
      <c r="AF928">
        <v>4</v>
      </c>
      <c r="AH928" t="s">
        <v>20422</v>
      </c>
      <c r="AI928" t="s">
        <v>20421</v>
      </c>
      <c r="AJ928" t="s">
        <v>20420</v>
      </c>
      <c r="AK928" t="s">
        <v>20419</v>
      </c>
      <c r="AL928">
        <v>3</v>
      </c>
      <c r="AM928" s="5">
        <f t="shared" si="114"/>
        <v>0.25</v>
      </c>
      <c r="AN928" s="4">
        <f t="shared" si="119"/>
        <v>3.786444528587656E-4</v>
      </c>
      <c r="AO928" s="3"/>
      <c r="AP928">
        <v>0</v>
      </c>
      <c r="AR928" t="s">
        <v>0</v>
      </c>
      <c r="AT928" s="2" t="s">
        <v>66</v>
      </c>
      <c r="AU928" s="1">
        <f t="shared" si="115"/>
        <v>0.57941677999669683</v>
      </c>
      <c r="AV928" s="1">
        <f t="shared" si="116"/>
        <v>0.42468754150789112</v>
      </c>
      <c r="AW928" s="1">
        <f t="shared" si="117"/>
        <v>0.2699583030190853</v>
      </c>
    </row>
    <row r="929" spans="1:49" x14ac:dyDescent="0.2">
      <c r="A929">
        <v>927</v>
      </c>
      <c r="B929" t="s">
        <v>20418</v>
      </c>
      <c r="C929" t="s">
        <v>20417</v>
      </c>
      <c r="F929" t="s">
        <v>20416</v>
      </c>
      <c r="G929" t="s">
        <v>15</v>
      </c>
      <c r="H929" t="s">
        <v>14</v>
      </c>
      <c r="I929" t="s">
        <v>20415</v>
      </c>
      <c r="J929" t="s">
        <v>20414</v>
      </c>
      <c r="K929" t="s">
        <v>20413</v>
      </c>
      <c r="L929" t="s">
        <v>15917</v>
      </c>
      <c r="M929" t="s">
        <v>15916</v>
      </c>
      <c r="N929">
        <v>4</v>
      </c>
      <c r="O929" t="s">
        <v>20412</v>
      </c>
      <c r="P929" t="s">
        <v>20411</v>
      </c>
      <c r="Q929" t="s">
        <v>20410</v>
      </c>
      <c r="R929" s="7">
        <v>40269</v>
      </c>
      <c r="S929" s="8">
        <f t="shared" si="112"/>
        <v>2010</v>
      </c>
      <c r="T929" s="8">
        <v>2010</v>
      </c>
      <c r="U929" s="8">
        <f t="shared" si="113"/>
        <v>12</v>
      </c>
      <c r="V929" s="7">
        <v>40269</v>
      </c>
      <c r="W929" t="s">
        <v>775</v>
      </c>
      <c r="X929" s="2">
        <v>0.30399999999999999</v>
      </c>
      <c r="Y929" s="6">
        <f t="shared" si="118"/>
        <v>8.115106377299057E-3</v>
      </c>
      <c r="AA929">
        <v>8952477</v>
      </c>
      <c r="AB929">
        <v>12250</v>
      </c>
      <c r="AC929">
        <v>10982760</v>
      </c>
      <c r="AD929" t="s">
        <v>5</v>
      </c>
      <c r="AE929">
        <v>52</v>
      </c>
      <c r="AF929">
        <v>4</v>
      </c>
      <c r="AH929" t="s">
        <v>20409</v>
      </c>
      <c r="AI929" t="s">
        <v>20408</v>
      </c>
      <c r="AJ929" t="s">
        <v>20407</v>
      </c>
      <c r="AK929" t="s">
        <v>20406</v>
      </c>
      <c r="AL929">
        <v>12</v>
      </c>
      <c r="AM929" s="5">
        <f t="shared" si="114"/>
        <v>1</v>
      </c>
      <c r="AN929" s="4">
        <f t="shared" si="119"/>
        <v>1.5145778114350624E-3</v>
      </c>
      <c r="AO929" s="3"/>
      <c r="AP929">
        <v>0</v>
      </c>
      <c r="AR929" t="s">
        <v>0</v>
      </c>
      <c r="AT929" s="2" t="s">
        <v>66</v>
      </c>
      <c r="AU929" s="1">
        <f t="shared" si="115"/>
        <v>0.61349478075398578</v>
      </c>
      <c r="AV929" s="1">
        <f t="shared" si="116"/>
        <v>0.481484209436706</v>
      </c>
      <c r="AW929" s="1">
        <f t="shared" si="117"/>
        <v>0.34947363811942611</v>
      </c>
    </row>
    <row r="930" spans="1:49" x14ac:dyDescent="0.2">
      <c r="A930">
        <v>928</v>
      </c>
      <c r="B930" t="s">
        <v>20405</v>
      </c>
      <c r="C930" t="s">
        <v>20404</v>
      </c>
      <c r="F930" t="s">
        <v>20403</v>
      </c>
      <c r="G930" t="s">
        <v>15</v>
      </c>
      <c r="H930" t="s">
        <v>14</v>
      </c>
      <c r="I930" t="s">
        <v>15473</v>
      </c>
      <c r="J930">
        <v>60019702</v>
      </c>
      <c r="K930" t="s">
        <v>12834</v>
      </c>
      <c r="L930" t="s">
        <v>12833</v>
      </c>
      <c r="M930" t="s">
        <v>1466</v>
      </c>
      <c r="N930">
        <v>4</v>
      </c>
      <c r="O930" t="s">
        <v>20402</v>
      </c>
      <c r="P930" t="s">
        <v>20401</v>
      </c>
      <c r="Q930" t="s">
        <v>15470</v>
      </c>
      <c r="R930" s="7">
        <v>40269</v>
      </c>
      <c r="S930" s="8">
        <f t="shared" si="112"/>
        <v>2010</v>
      </c>
      <c r="T930" s="8">
        <v>2010</v>
      </c>
      <c r="U930" s="8">
        <f t="shared" si="113"/>
        <v>12</v>
      </c>
      <c r="V930" s="7">
        <v>40269</v>
      </c>
      <c r="W930" t="s">
        <v>775</v>
      </c>
      <c r="X930" s="2">
        <v>0.30399999999999999</v>
      </c>
      <c r="Y930" s="6">
        <f t="shared" si="118"/>
        <v>8.115106377299057E-3</v>
      </c>
      <c r="AA930">
        <v>8952477</v>
      </c>
      <c r="AB930">
        <v>12250</v>
      </c>
      <c r="AC930">
        <v>10982760</v>
      </c>
      <c r="AD930" t="s">
        <v>5</v>
      </c>
      <c r="AE930">
        <v>52</v>
      </c>
      <c r="AF930">
        <v>4</v>
      </c>
      <c r="AH930" t="s">
        <v>20400</v>
      </c>
      <c r="AI930" t="s">
        <v>20399</v>
      </c>
      <c r="AJ930" t="s">
        <v>20398</v>
      </c>
      <c r="AK930" t="s">
        <v>20397</v>
      </c>
      <c r="AL930">
        <v>31</v>
      </c>
      <c r="AM930" s="5">
        <f t="shared" si="114"/>
        <v>2.5833333333333335</v>
      </c>
      <c r="AN930" s="4">
        <f t="shared" si="119"/>
        <v>3.9126593462072449E-3</v>
      </c>
      <c r="AO930" s="3"/>
      <c r="AP930">
        <v>0</v>
      </c>
      <c r="AR930" t="s">
        <v>0</v>
      </c>
      <c r="AT930" s="2" t="s">
        <v>66</v>
      </c>
      <c r="AU930" s="1">
        <f t="shared" si="115"/>
        <v>0.68543722679715136</v>
      </c>
      <c r="AV930" s="1">
        <f t="shared" si="116"/>
        <v>0.60138828617531515</v>
      </c>
      <c r="AW930" s="1">
        <f t="shared" si="117"/>
        <v>0.51733934555347894</v>
      </c>
    </row>
    <row r="931" spans="1:49" x14ac:dyDescent="0.2">
      <c r="A931">
        <v>929</v>
      </c>
      <c r="B931" t="s">
        <v>20396</v>
      </c>
      <c r="C931" t="s">
        <v>20395</v>
      </c>
      <c r="F931" t="s">
        <v>20394</v>
      </c>
      <c r="G931" t="s">
        <v>15</v>
      </c>
      <c r="H931" t="s">
        <v>14</v>
      </c>
      <c r="I931" t="s">
        <v>20393</v>
      </c>
      <c r="J931">
        <v>60025578</v>
      </c>
      <c r="K931" t="s">
        <v>778</v>
      </c>
      <c r="L931" t="s">
        <v>777</v>
      </c>
      <c r="M931" t="s">
        <v>58</v>
      </c>
      <c r="N931">
        <v>4</v>
      </c>
      <c r="O931" t="s">
        <v>20392</v>
      </c>
      <c r="P931" t="s">
        <v>20391</v>
      </c>
      <c r="Q931" t="s">
        <v>800</v>
      </c>
      <c r="R931" s="7">
        <v>40269</v>
      </c>
      <c r="S931" s="8">
        <f t="shared" si="112"/>
        <v>2010</v>
      </c>
      <c r="T931" s="8">
        <v>2010</v>
      </c>
      <c r="U931" s="8">
        <f t="shared" si="113"/>
        <v>12</v>
      </c>
      <c r="V931" s="7">
        <v>40269</v>
      </c>
      <c r="W931" t="s">
        <v>775</v>
      </c>
      <c r="X931" s="2">
        <v>0.30399999999999999</v>
      </c>
      <c r="Y931" s="6">
        <f t="shared" si="118"/>
        <v>8.115106377299057E-3</v>
      </c>
      <c r="AA931">
        <v>8952477</v>
      </c>
      <c r="AB931">
        <v>12250</v>
      </c>
      <c r="AC931">
        <v>10982760</v>
      </c>
      <c r="AD931" t="s">
        <v>5</v>
      </c>
      <c r="AE931">
        <v>52</v>
      </c>
      <c r="AF931">
        <v>4</v>
      </c>
      <c r="AH931" t="s">
        <v>20390</v>
      </c>
      <c r="AI931" t="s">
        <v>20389</v>
      </c>
      <c r="AJ931" t="s">
        <v>20388</v>
      </c>
      <c r="AK931" t="s">
        <v>20387</v>
      </c>
      <c r="AL931">
        <v>11</v>
      </c>
      <c r="AM931" s="5">
        <f t="shared" si="114"/>
        <v>0.91666666666666663</v>
      </c>
      <c r="AN931" s="4">
        <f t="shared" si="119"/>
        <v>1.3883629938154739E-3</v>
      </c>
      <c r="AO931" s="3"/>
      <c r="AP931">
        <v>0</v>
      </c>
      <c r="AR931" t="s">
        <v>0</v>
      </c>
      <c r="AT931" s="2" t="s">
        <v>66</v>
      </c>
      <c r="AU931" s="1">
        <f t="shared" si="115"/>
        <v>0.60970833622539822</v>
      </c>
      <c r="AV931" s="1">
        <f t="shared" si="116"/>
        <v>0.47517346855572651</v>
      </c>
      <c r="AW931" s="1">
        <f t="shared" si="117"/>
        <v>0.34063860088605491</v>
      </c>
    </row>
    <row r="932" spans="1:49" x14ac:dyDescent="0.2">
      <c r="A932">
        <v>930</v>
      </c>
      <c r="B932" t="s">
        <v>20386</v>
      </c>
      <c r="C932" t="s">
        <v>20385</v>
      </c>
      <c r="F932" t="s">
        <v>20384</v>
      </c>
      <c r="G932" t="s">
        <v>15</v>
      </c>
      <c r="H932" t="s">
        <v>14</v>
      </c>
      <c r="I932" t="s">
        <v>9640</v>
      </c>
      <c r="J932">
        <v>60095839</v>
      </c>
      <c r="K932" t="s">
        <v>9639</v>
      </c>
      <c r="L932" t="s">
        <v>1902</v>
      </c>
      <c r="M932" t="s">
        <v>1050</v>
      </c>
      <c r="N932">
        <v>1</v>
      </c>
      <c r="O932" t="s">
        <v>20383</v>
      </c>
      <c r="P932">
        <v>7402029960</v>
      </c>
      <c r="Q932">
        <v>60095839</v>
      </c>
      <c r="R932" s="7">
        <v>40269</v>
      </c>
      <c r="S932" s="8">
        <f t="shared" si="112"/>
        <v>2010</v>
      </c>
      <c r="T932" s="8">
        <v>2010</v>
      </c>
      <c r="U932" s="8">
        <f t="shared" si="113"/>
        <v>12</v>
      </c>
      <c r="V932" s="7">
        <v>40269</v>
      </c>
      <c r="W932" t="s">
        <v>775</v>
      </c>
      <c r="X932" s="2">
        <v>0.30399999999999999</v>
      </c>
      <c r="Y932" s="6">
        <f t="shared" si="118"/>
        <v>8.115106377299057E-3</v>
      </c>
      <c r="AA932">
        <v>8952477</v>
      </c>
      <c r="AB932">
        <v>12250</v>
      </c>
      <c r="AC932">
        <v>10982760</v>
      </c>
      <c r="AD932" t="s">
        <v>5</v>
      </c>
      <c r="AE932">
        <v>52</v>
      </c>
      <c r="AF932">
        <v>4</v>
      </c>
      <c r="AH932" t="s">
        <v>20382</v>
      </c>
      <c r="AI932" t="s">
        <v>20381</v>
      </c>
      <c r="AJ932" t="s">
        <v>20380</v>
      </c>
      <c r="AK932" t="s">
        <v>20379</v>
      </c>
      <c r="AL932">
        <v>0</v>
      </c>
      <c r="AM932" s="5">
        <f t="shared" si="114"/>
        <v>0</v>
      </c>
      <c r="AN932" s="4">
        <f t="shared" si="119"/>
        <v>0</v>
      </c>
      <c r="AO932" s="3"/>
      <c r="AP932">
        <v>0</v>
      </c>
      <c r="AR932" t="s">
        <v>0</v>
      </c>
      <c r="AT932" s="2" t="s">
        <v>66</v>
      </c>
      <c r="AU932" s="1">
        <f t="shared" si="115"/>
        <v>0.56805744641093392</v>
      </c>
      <c r="AV932" s="1">
        <f t="shared" si="116"/>
        <v>0.40575531886495286</v>
      </c>
      <c r="AW932" s="1">
        <f t="shared" si="117"/>
        <v>0.24345319131897172</v>
      </c>
    </row>
    <row r="933" spans="1:49" x14ac:dyDescent="0.2">
      <c r="A933">
        <v>931</v>
      </c>
      <c r="B933" t="s">
        <v>20378</v>
      </c>
      <c r="C933" t="s">
        <v>20377</v>
      </c>
      <c r="F933" t="s">
        <v>20376</v>
      </c>
      <c r="G933" t="s">
        <v>15</v>
      </c>
      <c r="H933" t="s">
        <v>14</v>
      </c>
      <c r="I933" t="s">
        <v>20375</v>
      </c>
      <c r="J933" t="s">
        <v>20374</v>
      </c>
      <c r="K933" t="s">
        <v>20373</v>
      </c>
      <c r="L933" t="s">
        <v>20372</v>
      </c>
      <c r="M933" t="s">
        <v>20371</v>
      </c>
      <c r="N933">
        <v>2</v>
      </c>
      <c r="O933" t="s">
        <v>20370</v>
      </c>
      <c r="P933" t="s">
        <v>20369</v>
      </c>
      <c r="Q933" t="s">
        <v>20368</v>
      </c>
      <c r="R933" s="7">
        <v>40269</v>
      </c>
      <c r="S933" s="8">
        <f t="shared" si="112"/>
        <v>2010</v>
      </c>
      <c r="T933" s="8">
        <v>2010</v>
      </c>
      <c r="U933" s="8">
        <f t="shared" si="113"/>
        <v>12</v>
      </c>
      <c r="V933" s="7">
        <v>40269</v>
      </c>
      <c r="W933" t="s">
        <v>775</v>
      </c>
      <c r="X933" s="2">
        <v>0.30399999999999999</v>
      </c>
      <c r="Y933" s="6">
        <f t="shared" si="118"/>
        <v>8.115106377299057E-3</v>
      </c>
      <c r="AA933">
        <v>8952477</v>
      </c>
      <c r="AB933">
        <v>12250</v>
      </c>
      <c r="AC933">
        <v>10982760</v>
      </c>
      <c r="AD933" t="s">
        <v>5</v>
      </c>
      <c r="AE933">
        <v>52</v>
      </c>
      <c r="AF933">
        <v>4</v>
      </c>
      <c r="AH933" t="s">
        <v>20367</v>
      </c>
      <c r="AI933" t="s">
        <v>20366</v>
      </c>
      <c r="AJ933" t="s">
        <v>20365</v>
      </c>
      <c r="AK933" t="s">
        <v>20364</v>
      </c>
      <c r="AL933">
        <v>24</v>
      </c>
      <c r="AM933" s="5">
        <f t="shared" si="114"/>
        <v>2</v>
      </c>
      <c r="AN933" s="4">
        <f t="shared" si="119"/>
        <v>3.0291556228701248E-3</v>
      </c>
      <c r="AO933" s="3"/>
      <c r="AP933">
        <v>0</v>
      </c>
      <c r="AR933" t="s">
        <v>0</v>
      </c>
      <c r="AT933" s="2" t="s">
        <v>66</v>
      </c>
      <c r="AU933" s="1">
        <f t="shared" si="115"/>
        <v>0.65893211509703775</v>
      </c>
      <c r="AV933" s="1">
        <f t="shared" si="116"/>
        <v>0.55721310000845914</v>
      </c>
      <c r="AW933" s="1">
        <f t="shared" si="117"/>
        <v>0.45549408491988047</v>
      </c>
    </row>
    <row r="934" spans="1:49" x14ac:dyDescent="0.2">
      <c r="A934">
        <v>932</v>
      </c>
      <c r="B934" t="s">
        <v>20363</v>
      </c>
      <c r="C934" t="s">
        <v>20362</v>
      </c>
      <c r="F934" t="s">
        <v>20361</v>
      </c>
      <c r="G934" t="s">
        <v>15</v>
      </c>
      <c r="H934" t="s">
        <v>14</v>
      </c>
      <c r="I934" t="s">
        <v>20360</v>
      </c>
      <c r="J934">
        <v>60023813</v>
      </c>
      <c r="K934" t="s">
        <v>9834</v>
      </c>
      <c r="L934" t="s">
        <v>59</v>
      </c>
      <c r="M934" t="s">
        <v>58</v>
      </c>
      <c r="N934">
        <v>3</v>
      </c>
      <c r="O934" t="s">
        <v>20359</v>
      </c>
      <c r="P934" t="s">
        <v>20358</v>
      </c>
      <c r="Q934" t="s">
        <v>12809</v>
      </c>
      <c r="R934" s="7">
        <v>40269</v>
      </c>
      <c r="S934" s="8">
        <f t="shared" si="112"/>
        <v>2010</v>
      </c>
      <c r="T934" s="8">
        <v>2010</v>
      </c>
      <c r="U934" s="8">
        <f t="shared" si="113"/>
        <v>12</v>
      </c>
      <c r="V934" s="7">
        <v>40269</v>
      </c>
      <c r="W934" t="s">
        <v>775</v>
      </c>
      <c r="X934" s="2">
        <v>0.30399999999999999</v>
      </c>
      <c r="Y934" s="6">
        <f t="shared" si="118"/>
        <v>8.115106377299057E-3</v>
      </c>
      <c r="AA934">
        <v>8952477</v>
      </c>
      <c r="AB934">
        <v>12250</v>
      </c>
      <c r="AC934">
        <v>10982760</v>
      </c>
      <c r="AD934" t="s">
        <v>5</v>
      </c>
      <c r="AE934">
        <v>52</v>
      </c>
      <c r="AF934">
        <v>4</v>
      </c>
      <c r="AH934" t="s">
        <v>20357</v>
      </c>
      <c r="AI934" t="s">
        <v>20356</v>
      </c>
      <c r="AJ934" t="s">
        <v>20355</v>
      </c>
      <c r="AK934" t="s">
        <v>20354</v>
      </c>
      <c r="AL934">
        <v>5</v>
      </c>
      <c r="AM934" s="5">
        <f t="shared" si="114"/>
        <v>0.41666666666666669</v>
      </c>
      <c r="AN934" s="4">
        <f t="shared" si="119"/>
        <v>6.310740880979427E-4</v>
      </c>
      <c r="AO934" s="3"/>
      <c r="AP934">
        <v>0</v>
      </c>
      <c r="AR934" t="s">
        <v>0</v>
      </c>
      <c r="AT934" s="2" t="s">
        <v>66</v>
      </c>
      <c r="AU934" s="1">
        <f t="shared" si="115"/>
        <v>0.58698966905387218</v>
      </c>
      <c r="AV934" s="1">
        <f t="shared" si="116"/>
        <v>0.43730902326984999</v>
      </c>
      <c r="AW934" s="1">
        <f t="shared" si="117"/>
        <v>0.2876283774858277</v>
      </c>
    </row>
    <row r="935" spans="1:49" x14ac:dyDescent="0.2">
      <c r="A935">
        <v>933</v>
      </c>
      <c r="B935" t="s">
        <v>20353</v>
      </c>
      <c r="C935" t="s">
        <v>20352</v>
      </c>
      <c r="F935" t="s">
        <v>20351</v>
      </c>
      <c r="G935" t="s">
        <v>15</v>
      </c>
      <c r="H935" t="s">
        <v>14</v>
      </c>
      <c r="I935" t="s">
        <v>20350</v>
      </c>
      <c r="J935" t="s">
        <v>20345</v>
      </c>
      <c r="K935" t="s">
        <v>20349</v>
      </c>
      <c r="L935" t="s">
        <v>20348</v>
      </c>
      <c r="M935" t="s">
        <v>814</v>
      </c>
      <c r="N935">
        <v>3</v>
      </c>
      <c r="O935" t="s">
        <v>20347</v>
      </c>
      <c r="P935" t="s">
        <v>20346</v>
      </c>
      <c r="Q935" t="s">
        <v>20345</v>
      </c>
      <c r="R935" s="7">
        <v>40269</v>
      </c>
      <c r="S935" s="8">
        <f t="shared" si="112"/>
        <v>2010</v>
      </c>
      <c r="T935" s="8">
        <v>2010</v>
      </c>
      <c r="U935" s="8">
        <f t="shared" si="113"/>
        <v>12</v>
      </c>
      <c r="V935" s="7">
        <v>40269</v>
      </c>
      <c r="W935" t="s">
        <v>775</v>
      </c>
      <c r="X935" s="2">
        <v>0.30399999999999999</v>
      </c>
      <c r="Y935" s="6">
        <f t="shared" si="118"/>
        <v>8.115106377299057E-3</v>
      </c>
      <c r="AA935">
        <v>8952477</v>
      </c>
      <c r="AB935">
        <v>12250</v>
      </c>
      <c r="AC935">
        <v>10982760</v>
      </c>
      <c r="AD935" t="s">
        <v>5</v>
      </c>
      <c r="AE935">
        <v>52</v>
      </c>
      <c r="AF935">
        <v>4</v>
      </c>
      <c r="AH935" t="s">
        <v>20344</v>
      </c>
      <c r="AI935" t="s">
        <v>20343</v>
      </c>
      <c r="AJ935" t="s">
        <v>20342</v>
      </c>
      <c r="AK935" t="s">
        <v>20341</v>
      </c>
      <c r="AL935">
        <v>1</v>
      </c>
      <c r="AM935" s="5">
        <f t="shared" si="114"/>
        <v>8.3333333333333329E-2</v>
      </c>
      <c r="AN935" s="4">
        <f t="shared" si="119"/>
        <v>1.2621481761958852E-4</v>
      </c>
      <c r="AO935" s="3"/>
      <c r="AP935">
        <v>0</v>
      </c>
      <c r="AR935" t="s">
        <v>0</v>
      </c>
      <c r="AT935" s="2" t="s">
        <v>66</v>
      </c>
      <c r="AU935" s="1">
        <f t="shared" si="115"/>
        <v>0.57184389093952159</v>
      </c>
      <c r="AV935" s="1">
        <f t="shared" si="116"/>
        <v>0.41206605974593224</v>
      </c>
      <c r="AW935" s="1">
        <f t="shared" si="117"/>
        <v>0.25228822855234295</v>
      </c>
    </row>
    <row r="936" spans="1:49" x14ac:dyDescent="0.2">
      <c r="A936">
        <v>934</v>
      </c>
      <c r="B936" t="s">
        <v>20340</v>
      </c>
      <c r="C936" t="s">
        <v>20339</v>
      </c>
      <c r="D936" t="s">
        <v>20338</v>
      </c>
      <c r="F936" t="s">
        <v>20337</v>
      </c>
      <c r="G936" t="s">
        <v>15</v>
      </c>
      <c r="H936" t="s">
        <v>14</v>
      </c>
      <c r="I936" t="s">
        <v>20336</v>
      </c>
      <c r="J936">
        <v>60016248</v>
      </c>
      <c r="K936" t="s">
        <v>10586</v>
      </c>
      <c r="L936" t="s">
        <v>1396</v>
      </c>
      <c r="M936" t="s">
        <v>859</v>
      </c>
      <c r="N936">
        <v>2</v>
      </c>
      <c r="O936" t="s">
        <v>20335</v>
      </c>
      <c r="P936" t="s">
        <v>20334</v>
      </c>
      <c r="Q936" t="s">
        <v>16211</v>
      </c>
      <c r="R936" s="7">
        <v>40269</v>
      </c>
      <c r="S936" s="8">
        <f t="shared" si="112"/>
        <v>2010</v>
      </c>
      <c r="T936" s="8">
        <v>2010</v>
      </c>
      <c r="U936" s="8">
        <f t="shared" si="113"/>
        <v>12</v>
      </c>
      <c r="V936" s="7">
        <v>40269</v>
      </c>
      <c r="W936" t="s">
        <v>435</v>
      </c>
      <c r="X936" s="2">
        <v>0.54700000000000004</v>
      </c>
      <c r="Y936" s="6">
        <f t="shared" si="118"/>
        <v>1.4601852593363766E-2</v>
      </c>
      <c r="AA936">
        <v>14348411</v>
      </c>
      <c r="AB936">
        <v>17683</v>
      </c>
      <c r="AC936">
        <v>16180399</v>
      </c>
      <c r="AD936" t="s">
        <v>5</v>
      </c>
      <c r="AE936">
        <v>64</v>
      </c>
      <c r="AF936">
        <v>4</v>
      </c>
      <c r="AH936" t="s">
        <v>20333</v>
      </c>
      <c r="AI936" t="s">
        <v>20332</v>
      </c>
      <c r="AJ936" t="s">
        <v>20331</v>
      </c>
      <c r="AK936" t="s">
        <v>20330</v>
      </c>
      <c r="AL936">
        <v>11</v>
      </c>
      <c r="AM936" s="5">
        <f t="shared" si="114"/>
        <v>0.91666666666666663</v>
      </c>
      <c r="AN936" s="4">
        <f t="shared" si="119"/>
        <v>1.3883629938154739E-3</v>
      </c>
      <c r="AO936" s="3"/>
      <c r="AP936">
        <v>0</v>
      </c>
      <c r="AR936" t="s">
        <v>0</v>
      </c>
      <c r="AT936" s="2" t="s">
        <v>66</v>
      </c>
      <c r="AU936" s="1">
        <f t="shared" si="115"/>
        <v>1.0637805713499278</v>
      </c>
      <c r="AV936" s="1">
        <f t="shared" si="116"/>
        <v>0.79951077935896209</v>
      </c>
      <c r="AW936" s="1">
        <f t="shared" si="117"/>
        <v>0.53524098736799619</v>
      </c>
    </row>
    <row r="937" spans="1:49" x14ac:dyDescent="0.2">
      <c r="A937">
        <v>935</v>
      </c>
      <c r="B937" t="s">
        <v>20329</v>
      </c>
      <c r="C937" t="s">
        <v>20328</v>
      </c>
      <c r="F937" t="s">
        <v>20327</v>
      </c>
      <c r="G937" t="s">
        <v>15</v>
      </c>
      <c r="H937" t="s">
        <v>14</v>
      </c>
      <c r="I937" t="s">
        <v>20326</v>
      </c>
      <c r="J937" t="s">
        <v>2704</v>
      </c>
      <c r="K937" t="s">
        <v>2703</v>
      </c>
      <c r="L937" t="s">
        <v>2702</v>
      </c>
      <c r="M937" t="s">
        <v>2701</v>
      </c>
      <c r="N937">
        <v>4</v>
      </c>
      <c r="O937" t="s">
        <v>20325</v>
      </c>
      <c r="P937" t="s">
        <v>20324</v>
      </c>
      <c r="Q937" t="s">
        <v>3642</v>
      </c>
      <c r="R937" s="7">
        <v>40269</v>
      </c>
      <c r="S937" s="8">
        <f t="shared" si="112"/>
        <v>2010</v>
      </c>
      <c r="T937" s="8">
        <v>2010</v>
      </c>
      <c r="U937" s="8">
        <f t="shared" si="113"/>
        <v>12</v>
      </c>
      <c r="V937" s="7">
        <v>40269</v>
      </c>
      <c r="W937" t="s">
        <v>775</v>
      </c>
      <c r="X937" s="2">
        <v>0.30399999999999999</v>
      </c>
      <c r="Y937" s="6">
        <f t="shared" si="118"/>
        <v>8.115106377299057E-3</v>
      </c>
      <c r="AA937">
        <v>8952477</v>
      </c>
      <c r="AB937">
        <v>12250</v>
      </c>
      <c r="AC937">
        <v>10982760</v>
      </c>
      <c r="AD937" t="s">
        <v>5</v>
      </c>
      <c r="AE937">
        <v>52</v>
      </c>
      <c r="AF937">
        <v>4</v>
      </c>
      <c r="AH937" t="s">
        <v>20323</v>
      </c>
      <c r="AI937" t="s">
        <v>20322</v>
      </c>
      <c r="AJ937" t="s">
        <v>20321</v>
      </c>
      <c r="AK937" t="s">
        <v>20320</v>
      </c>
      <c r="AL937">
        <v>1</v>
      </c>
      <c r="AM937" s="5">
        <f t="shared" si="114"/>
        <v>8.3333333333333329E-2</v>
      </c>
      <c r="AN937" s="4">
        <f t="shared" si="119"/>
        <v>1.2621481761958852E-4</v>
      </c>
      <c r="AO937" s="3"/>
      <c r="AP937">
        <v>0</v>
      </c>
      <c r="AR937" t="s">
        <v>0</v>
      </c>
      <c r="AT937" s="2" t="s">
        <v>66</v>
      </c>
      <c r="AU937" s="1">
        <f t="shared" si="115"/>
        <v>0.57184389093952159</v>
      </c>
      <c r="AV937" s="1">
        <f t="shared" si="116"/>
        <v>0.41206605974593224</v>
      </c>
      <c r="AW937" s="1">
        <f t="shared" si="117"/>
        <v>0.25228822855234295</v>
      </c>
    </row>
    <row r="938" spans="1:49" x14ac:dyDescent="0.2">
      <c r="A938">
        <v>936</v>
      </c>
      <c r="B938" t="s">
        <v>20319</v>
      </c>
      <c r="C938" t="s">
        <v>20318</v>
      </c>
      <c r="F938" t="s">
        <v>20317</v>
      </c>
      <c r="G938" t="s">
        <v>15</v>
      </c>
      <c r="H938" t="s">
        <v>14</v>
      </c>
      <c r="I938" t="s">
        <v>6130</v>
      </c>
      <c r="J938">
        <v>60025578</v>
      </c>
      <c r="K938" t="s">
        <v>778</v>
      </c>
      <c r="L938" t="s">
        <v>777</v>
      </c>
      <c r="M938" t="s">
        <v>58</v>
      </c>
      <c r="N938">
        <v>3</v>
      </c>
      <c r="O938" t="s">
        <v>20316</v>
      </c>
      <c r="P938" t="s">
        <v>15502</v>
      </c>
      <c r="Q938" t="s">
        <v>1130</v>
      </c>
      <c r="R938" s="7">
        <v>40269</v>
      </c>
      <c r="S938" s="8">
        <f t="shared" si="112"/>
        <v>2010</v>
      </c>
      <c r="T938" s="8">
        <v>2010</v>
      </c>
      <c r="U938" s="8">
        <f t="shared" si="113"/>
        <v>12</v>
      </c>
      <c r="V938" s="7">
        <v>40269</v>
      </c>
      <c r="W938" t="s">
        <v>775</v>
      </c>
      <c r="X938" s="2">
        <v>0.30399999999999999</v>
      </c>
      <c r="Y938" s="6">
        <f t="shared" si="118"/>
        <v>8.115106377299057E-3</v>
      </c>
      <c r="AA938">
        <v>8952477</v>
      </c>
      <c r="AB938">
        <v>12250</v>
      </c>
      <c r="AC938">
        <v>10982760</v>
      </c>
      <c r="AD938" t="s">
        <v>5</v>
      </c>
      <c r="AE938">
        <v>52</v>
      </c>
      <c r="AF938">
        <v>4</v>
      </c>
      <c r="AH938" t="s">
        <v>20315</v>
      </c>
      <c r="AI938" t="s">
        <v>20314</v>
      </c>
      <c r="AJ938" t="s">
        <v>20313</v>
      </c>
      <c r="AK938" t="s">
        <v>20312</v>
      </c>
      <c r="AL938">
        <v>13</v>
      </c>
      <c r="AM938" s="5">
        <f t="shared" si="114"/>
        <v>1.0833333333333333</v>
      </c>
      <c r="AN938" s="4">
        <f t="shared" si="119"/>
        <v>1.6407926290546509E-3</v>
      </c>
      <c r="AO938" s="3"/>
      <c r="AP938">
        <v>0</v>
      </c>
      <c r="AR938" t="s">
        <v>0</v>
      </c>
      <c r="AT938" s="2" t="s">
        <v>66</v>
      </c>
      <c r="AU938" s="1">
        <f t="shared" si="115"/>
        <v>0.61728122528257345</v>
      </c>
      <c r="AV938" s="1">
        <f t="shared" si="116"/>
        <v>0.48779495031768538</v>
      </c>
      <c r="AW938" s="1">
        <f t="shared" si="117"/>
        <v>0.35830867535279726</v>
      </c>
    </row>
    <row r="939" spans="1:49" x14ac:dyDescent="0.2">
      <c r="A939">
        <v>937</v>
      </c>
      <c r="B939" t="s">
        <v>20311</v>
      </c>
      <c r="C939" t="s">
        <v>20310</v>
      </c>
      <c r="F939" t="s">
        <v>20309</v>
      </c>
      <c r="G939" t="s">
        <v>15</v>
      </c>
      <c r="H939" t="s">
        <v>14</v>
      </c>
      <c r="I939" t="s">
        <v>20308</v>
      </c>
      <c r="J939" t="s">
        <v>20307</v>
      </c>
      <c r="K939" t="s">
        <v>20306</v>
      </c>
      <c r="L939" t="s">
        <v>20305</v>
      </c>
      <c r="M939" t="s">
        <v>20304</v>
      </c>
      <c r="N939">
        <v>5</v>
      </c>
      <c r="O939" t="s">
        <v>20303</v>
      </c>
      <c r="P939" t="s">
        <v>20302</v>
      </c>
      <c r="Q939" t="s">
        <v>20301</v>
      </c>
      <c r="R939" s="7">
        <v>40269</v>
      </c>
      <c r="S939" s="8">
        <f t="shared" si="112"/>
        <v>2010</v>
      </c>
      <c r="T939" s="8">
        <v>2010</v>
      </c>
      <c r="U939" s="8">
        <f t="shared" si="113"/>
        <v>12</v>
      </c>
      <c r="V939" s="7">
        <v>40269</v>
      </c>
      <c r="W939" t="s">
        <v>775</v>
      </c>
      <c r="X939" s="2">
        <v>0.30399999999999999</v>
      </c>
      <c r="Y939" s="6">
        <f t="shared" si="118"/>
        <v>8.115106377299057E-3</v>
      </c>
      <c r="AA939">
        <v>8952477</v>
      </c>
      <c r="AB939">
        <v>12250</v>
      </c>
      <c r="AC939">
        <v>10982760</v>
      </c>
      <c r="AD939" t="s">
        <v>5</v>
      </c>
      <c r="AE939">
        <v>52</v>
      </c>
      <c r="AF939">
        <v>4</v>
      </c>
      <c r="AH939" t="s">
        <v>20300</v>
      </c>
      <c r="AI939" t="s">
        <v>20299</v>
      </c>
      <c r="AJ939" t="s">
        <v>20298</v>
      </c>
      <c r="AK939" t="s">
        <v>20297</v>
      </c>
      <c r="AL939">
        <v>4</v>
      </c>
      <c r="AM939" s="5">
        <f t="shared" si="114"/>
        <v>0.33333333333333331</v>
      </c>
      <c r="AN939" s="4">
        <f t="shared" si="119"/>
        <v>5.048592704783541E-4</v>
      </c>
      <c r="AO939" s="3"/>
      <c r="AP939">
        <v>0</v>
      </c>
      <c r="AR939" t="s">
        <v>0</v>
      </c>
      <c r="AT939" s="2" t="s">
        <v>66</v>
      </c>
      <c r="AU939" s="1">
        <f t="shared" si="115"/>
        <v>0.58320322452528461</v>
      </c>
      <c r="AV939" s="1">
        <f t="shared" si="116"/>
        <v>0.43099828238887061</v>
      </c>
      <c r="AW939" s="1">
        <f t="shared" si="117"/>
        <v>0.2787933402524565</v>
      </c>
    </row>
    <row r="940" spans="1:49" x14ac:dyDescent="0.2">
      <c r="A940">
        <v>938</v>
      </c>
      <c r="B940" t="s">
        <v>20296</v>
      </c>
      <c r="C940" t="s">
        <v>20295</v>
      </c>
      <c r="F940" t="s">
        <v>20294</v>
      </c>
      <c r="G940" t="s">
        <v>15</v>
      </c>
      <c r="H940" t="s">
        <v>14</v>
      </c>
      <c r="I940" t="s">
        <v>4050</v>
      </c>
      <c r="J940" t="s">
        <v>20293</v>
      </c>
      <c r="K940" t="s">
        <v>20292</v>
      </c>
      <c r="L940" t="s">
        <v>20291</v>
      </c>
      <c r="M940" t="s">
        <v>829</v>
      </c>
      <c r="N940">
        <v>4</v>
      </c>
      <c r="O940" t="s">
        <v>20290</v>
      </c>
      <c r="P940" t="s">
        <v>20289</v>
      </c>
      <c r="Q940" t="s">
        <v>20288</v>
      </c>
      <c r="R940" s="7">
        <v>40269</v>
      </c>
      <c r="S940" s="8">
        <f t="shared" si="112"/>
        <v>2010</v>
      </c>
      <c r="T940" s="8">
        <v>2010</v>
      </c>
      <c r="U940" s="8">
        <f t="shared" si="113"/>
        <v>12</v>
      </c>
      <c r="V940" s="7">
        <v>40269</v>
      </c>
      <c r="W940" t="s">
        <v>775</v>
      </c>
      <c r="X940" s="2">
        <v>0.30399999999999999</v>
      </c>
      <c r="Y940" s="6">
        <f t="shared" si="118"/>
        <v>8.115106377299057E-3</v>
      </c>
      <c r="AA940">
        <v>8952477</v>
      </c>
      <c r="AB940">
        <v>12250</v>
      </c>
      <c r="AC940">
        <v>10982760</v>
      </c>
      <c r="AD940" t="s">
        <v>5</v>
      </c>
      <c r="AE940">
        <v>52</v>
      </c>
      <c r="AF940">
        <v>4</v>
      </c>
      <c r="AH940" t="s">
        <v>20287</v>
      </c>
      <c r="AI940" t="s">
        <v>20286</v>
      </c>
      <c r="AJ940" t="s">
        <v>20285</v>
      </c>
      <c r="AK940" t="s">
        <v>20284</v>
      </c>
      <c r="AL940">
        <v>6</v>
      </c>
      <c r="AM940" s="5">
        <f t="shared" si="114"/>
        <v>0.5</v>
      </c>
      <c r="AN940" s="4">
        <f t="shared" si="119"/>
        <v>7.572889057175312E-4</v>
      </c>
      <c r="AO940" s="3"/>
      <c r="AP940">
        <v>0</v>
      </c>
      <c r="AR940" t="s">
        <v>0</v>
      </c>
      <c r="AT940" s="2" t="s">
        <v>66</v>
      </c>
      <c r="AU940" s="1">
        <f t="shared" si="115"/>
        <v>0.59077611358245985</v>
      </c>
      <c r="AV940" s="1">
        <f t="shared" si="116"/>
        <v>0.44361976415082938</v>
      </c>
      <c r="AW940" s="1">
        <f t="shared" si="117"/>
        <v>0.2964634147191989</v>
      </c>
    </row>
    <row r="941" spans="1:49" x14ac:dyDescent="0.2">
      <c r="A941">
        <v>939</v>
      </c>
      <c r="B941" t="s">
        <v>20283</v>
      </c>
      <c r="C941" t="s">
        <v>20282</v>
      </c>
      <c r="F941" t="s">
        <v>20281</v>
      </c>
      <c r="G941" t="s">
        <v>15</v>
      </c>
      <c r="H941" t="s">
        <v>14</v>
      </c>
      <c r="I941" t="s">
        <v>803</v>
      </c>
      <c r="J941">
        <v>60011357</v>
      </c>
      <c r="K941" t="s">
        <v>1052</v>
      </c>
      <c r="L941" t="s">
        <v>1051</v>
      </c>
      <c r="M941" t="s">
        <v>1050</v>
      </c>
      <c r="N941">
        <v>2</v>
      </c>
      <c r="O941" t="s">
        <v>20280</v>
      </c>
      <c r="P941" t="s">
        <v>20279</v>
      </c>
      <c r="Q941" t="s">
        <v>1047</v>
      </c>
      <c r="R941" s="7">
        <v>40269</v>
      </c>
      <c r="S941" s="8">
        <f t="shared" si="112"/>
        <v>2010</v>
      </c>
      <c r="T941" s="8">
        <v>2010</v>
      </c>
      <c r="U941" s="8">
        <f t="shared" si="113"/>
        <v>12</v>
      </c>
      <c r="V941" s="7">
        <v>40269</v>
      </c>
      <c r="W941" t="s">
        <v>775</v>
      </c>
      <c r="X941" s="2">
        <v>0.30399999999999999</v>
      </c>
      <c r="Y941" s="6">
        <f t="shared" si="118"/>
        <v>8.115106377299057E-3</v>
      </c>
      <c r="AA941">
        <v>8952477</v>
      </c>
      <c r="AB941">
        <v>12250</v>
      </c>
      <c r="AC941">
        <v>10982760</v>
      </c>
      <c r="AD941" t="s">
        <v>5</v>
      </c>
      <c r="AE941">
        <v>52</v>
      </c>
      <c r="AF941">
        <v>4</v>
      </c>
      <c r="AH941" t="s">
        <v>20278</v>
      </c>
      <c r="AI941" t="s">
        <v>20277</v>
      </c>
      <c r="AJ941" t="s">
        <v>20276</v>
      </c>
      <c r="AK941" t="s">
        <v>20275</v>
      </c>
      <c r="AL941">
        <v>5</v>
      </c>
      <c r="AM941" s="5">
        <f t="shared" si="114"/>
        <v>0.41666666666666669</v>
      </c>
      <c r="AN941" s="4">
        <f t="shared" si="119"/>
        <v>6.310740880979427E-4</v>
      </c>
      <c r="AO941" s="3"/>
      <c r="AP941">
        <v>0</v>
      </c>
      <c r="AR941" t="s">
        <v>0</v>
      </c>
      <c r="AT941" s="2" t="s">
        <v>66</v>
      </c>
      <c r="AU941" s="1">
        <f t="shared" si="115"/>
        <v>0.58698966905387218</v>
      </c>
      <c r="AV941" s="1">
        <f t="shared" si="116"/>
        <v>0.43730902326984999</v>
      </c>
      <c r="AW941" s="1">
        <f t="shared" si="117"/>
        <v>0.2876283774858277</v>
      </c>
    </row>
    <row r="942" spans="1:49" x14ac:dyDescent="0.2">
      <c r="A942">
        <v>940</v>
      </c>
      <c r="B942" t="s">
        <v>20274</v>
      </c>
      <c r="C942" t="s">
        <v>20273</v>
      </c>
      <c r="F942" t="s">
        <v>20272</v>
      </c>
      <c r="G942" t="s">
        <v>15</v>
      </c>
      <c r="H942" t="s">
        <v>14</v>
      </c>
      <c r="I942" t="s">
        <v>1146</v>
      </c>
      <c r="J942">
        <v>60006422</v>
      </c>
      <c r="K942" t="s">
        <v>1145</v>
      </c>
      <c r="L942" t="s">
        <v>1144</v>
      </c>
      <c r="M942" t="s">
        <v>58</v>
      </c>
      <c r="N942">
        <v>3</v>
      </c>
      <c r="O942" t="s">
        <v>1143</v>
      </c>
      <c r="P942" t="s">
        <v>1142</v>
      </c>
      <c r="Q942" t="s">
        <v>1141</v>
      </c>
      <c r="R942" s="7">
        <v>40269</v>
      </c>
      <c r="S942" s="8">
        <f t="shared" si="112"/>
        <v>2010</v>
      </c>
      <c r="T942" s="8">
        <v>2010</v>
      </c>
      <c r="U942" s="8">
        <f t="shared" si="113"/>
        <v>12</v>
      </c>
      <c r="V942" s="7">
        <v>40269</v>
      </c>
      <c r="W942" t="s">
        <v>775</v>
      </c>
      <c r="X942" s="2">
        <v>0.30399999999999999</v>
      </c>
      <c r="Y942" s="6">
        <f t="shared" si="118"/>
        <v>8.115106377299057E-3</v>
      </c>
      <c r="AA942">
        <v>8952477</v>
      </c>
      <c r="AB942">
        <v>12250</v>
      </c>
      <c r="AC942">
        <v>10982760</v>
      </c>
      <c r="AD942" t="s">
        <v>5</v>
      </c>
      <c r="AE942">
        <v>52</v>
      </c>
      <c r="AF942">
        <v>4</v>
      </c>
      <c r="AH942" t="s">
        <v>20271</v>
      </c>
      <c r="AI942" t="s">
        <v>20270</v>
      </c>
      <c r="AK942" t="s">
        <v>20269</v>
      </c>
      <c r="AL942">
        <v>9</v>
      </c>
      <c r="AM942" s="5">
        <f t="shared" si="114"/>
        <v>0.75</v>
      </c>
      <c r="AN942" s="4">
        <f t="shared" si="119"/>
        <v>1.1359333585762969E-3</v>
      </c>
      <c r="AO942" s="3"/>
      <c r="AP942">
        <v>0</v>
      </c>
      <c r="AR942" t="s">
        <v>0</v>
      </c>
      <c r="AT942" s="2" t="s">
        <v>66</v>
      </c>
      <c r="AU942" s="1">
        <f t="shared" si="115"/>
        <v>0.60213544716822287</v>
      </c>
      <c r="AV942" s="1">
        <f t="shared" si="116"/>
        <v>0.46255198679376774</v>
      </c>
      <c r="AW942" s="1">
        <f t="shared" si="117"/>
        <v>0.32296852641931251</v>
      </c>
    </row>
    <row r="943" spans="1:49" x14ac:dyDescent="0.2">
      <c r="A943">
        <v>941</v>
      </c>
      <c r="B943" t="s">
        <v>20268</v>
      </c>
      <c r="C943" t="s">
        <v>20267</v>
      </c>
      <c r="F943" t="s">
        <v>20266</v>
      </c>
      <c r="G943" t="s">
        <v>15</v>
      </c>
      <c r="H943" t="s">
        <v>14</v>
      </c>
      <c r="I943" t="s">
        <v>20265</v>
      </c>
      <c r="J943" t="s">
        <v>20260</v>
      </c>
      <c r="K943" t="s">
        <v>20264</v>
      </c>
      <c r="L943" t="s">
        <v>20263</v>
      </c>
      <c r="M943" t="s">
        <v>9844</v>
      </c>
      <c r="N943">
        <v>2</v>
      </c>
      <c r="O943" t="s">
        <v>20262</v>
      </c>
      <c r="P943" t="s">
        <v>20261</v>
      </c>
      <c r="Q943" t="s">
        <v>20260</v>
      </c>
      <c r="R943" s="7">
        <v>40269</v>
      </c>
      <c r="S943" s="8">
        <f t="shared" si="112"/>
        <v>2010</v>
      </c>
      <c r="T943" s="8">
        <v>2010</v>
      </c>
      <c r="U943" s="8">
        <f t="shared" si="113"/>
        <v>12</v>
      </c>
      <c r="V943" s="7">
        <v>40269</v>
      </c>
      <c r="W943" t="s">
        <v>775</v>
      </c>
      <c r="X943" s="2">
        <v>0.30399999999999999</v>
      </c>
      <c r="Y943" s="6">
        <f t="shared" si="118"/>
        <v>8.115106377299057E-3</v>
      </c>
      <c r="AA943">
        <v>8952477</v>
      </c>
      <c r="AB943">
        <v>12250</v>
      </c>
      <c r="AC943">
        <v>10982760</v>
      </c>
      <c r="AD943" t="s">
        <v>5</v>
      </c>
      <c r="AE943">
        <v>52</v>
      </c>
      <c r="AF943">
        <v>4</v>
      </c>
      <c r="AH943" t="s">
        <v>20259</v>
      </c>
      <c r="AI943" t="s">
        <v>20258</v>
      </c>
      <c r="AJ943" t="s">
        <v>20257</v>
      </c>
      <c r="AK943" t="s">
        <v>20256</v>
      </c>
      <c r="AL943">
        <v>0</v>
      </c>
      <c r="AM943" s="5">
        <f t="shared" si="114"/>
        <v>0</v>
      </c>
      <c r="AN943" s="4">
        <f t="shared" si="119"/>
        <v>0</v>
      </c>
      <c r="AO943" s="3"/>
      <c r="AP943">
        <v>0</v>
      </c>
      <c r="AR943" t="s">
        <v>0</v>
      </c>
      <c r="AT943" s="2" t="s">
        <v>66</v>
      </c>
      <c r="AU943" s="1">
        <f t="shared" si="115"/>
        <v>0.56805744641093392</v>
      </c>
      <c r="AV943" s="1">
        <f t="shared" si="116"/>
        <v>0.40575531886495286</v>
      </c>
      <c r="AW943" s="1">
        <f t="shared" si="117"/>
        <v>0.24345319131897172</v>
      </c>
    </row>
    <row r="944" spans="1:49" x14ac:dyDescent="0.2">
      <c r="A944">
        <v>942</v>
      </c>
      <c r="B944" t="s">
        <v>20255</v>
      </c>
      <c r="C944" t="s">
        <v>20254</v>
      </c>
      <c r="F944" t="s">
        <v>20253</v>
      </c>
      <c r="G944" t="s">
        <v>15</v>
      </c>
      <c r="H944" t="s">
        <v>14</v>
      </c>
      <c r="I944" t="s">
        <v>8796</v>
      </c>
      <c r="J944">
        <v>60010065</v>
      </c>
      <c r="K944" t="s">
        <v>3267</v>
      </c>
      <c r="L944" t="s">
        <v>3266</v>
      </c>
      <c r="M944" t="s">
        <v>43</v>
      </c>
      <c r="N944">
        <v>2</v>
      </c>
      <c r="O944" t="s">
        <v>20252</v>
      </c>
      <c r="P944" t="s">
        <v>20251</v>
      </c>
      <c r="Q944" t="s">
        <v>3263</v>
      </c>
      <c r="R944" s="7">
        <v>40269</v>
      </c>
      <c r="S944" s="8">
        <f t="shared" si="112"/>
        <v>2010</v>
      </c>
      <c r="T944" s="8">
        <v>2010</v>
      </c>
      <c r="U944" s="8">
        <f t="shared" si="113"/>
        <v>12</v>
      </c>
      <c r="V944" s="7">
        <v>40269</v>
      </c>
      <c r="W944" t="s">
        <v>775</v>
      </c>
      <c r="X944" s="2">
        <v>0.30399999999999999</v>
      </c>
      <c r="Y944" s="6">
        <f t="shared" si="118"/>
        <v>8.115106377299057E-3</v>
      </c>
      <c r="AA944">
        <v>8952477</v>
      </c>
      <c r="AB944">
        <v>12250</v>
      </c>
      <c r="AC944">
        <v>10982760</v>
      </c>
      <c r="AD944" t="s">
        <v>5</v>
      </c>
      <c r="AE944">
        <v>52</v>
      </c>
      <c r="AF944">
        <v>4</v>
      </c>
      <c r="AH944" t="s">
        <v>20250</v>
      </c>
      <c r="AI944" t="s">
        <v>20249</v>
      </c>
      <c r="AJ944" t="s">
        <v>20248</v>
      </c>
      <c r="AK944" t="s">
        <v>20247</v>
      </c>
      <c r="AL944">
        <v>12</v>
      </c>
      <c r="AM944" s="5">
        <f t="shared" si="114"/>
        <v>1</v>
      </c>
      <c r="AN944" s="4">
        <f t="shared" si="119"/>
        <v>1.5145778114350624E-3</v>
      </c>
      <c r="AO944" s="3"/>
      <c r="AP944">
        <v>0</v>
      </c>
      <c r="AR944" t="s">
        <v>0</v>
      </c>
      <c r="AT944" s="2" t="s">
        <v>66</v>
      </c>
      <c r="AU944" s="1">
        <f t="shared" si="115"/>
        <v>0.61349478075398578</v>
      </c>
      <c r="AV944" s="1">
        <f t="shared" si="116"/>
        <v>0.481484209436706</v>
      </c>
      <c r="AW944" s="1">
        <f t="shared" si="117"/>
        <v>0.34947363811942611</v>
      </c>
    </row>
    <row r="945" spans="1:49" x14ac:dyDescent="0.2">
      <c r="A945">
        <v>943</v>
      </c>
      <c r="B945" t="s">
        <v>20246</v>
      </c>
      <c r="C945" t="s">
        <v>20245</v>
      </c>
      <c r="F945" t="s">
        <v>20244</v>
      </c>
      <c r="G945" t="s">
        <v>15</v>
      </c>
      <c r="H945" t="s">
        <v>14</v>
      </c>
      <c r="I945" t="s">
        <v>6120</v>
      </c>
      <c r="J945" t="s">
        <v>6119</v>
      </c>
      <c r="K945" t="s">
        <v>6118</v>
      </c>
      <c r="L945" t="s">
        <v>6117</v>
      </c>
      <c r="M945" t="s">
        <v>1767</v>
      </c>
      <c r="N945">
        <v>2</v>
      </c>
      <c r="O945" t="s">
        <v>20243</v>
      </c>
      <c r="P945" t="s">
        <v>6115</v>
      </c>
      <c r="Q945" t="s">
        <v>6114</v>
      </c>
      <c r="R945" s="7">
        <v>40269</v>
      </c>
      <c r="S945" s="8">
        <f t="shared" si="112"/>
        <v>2010</v>
      </c>
      <c r="T945" s="8">
        <v>2010</v>
      </c>
      <c r="U945" s="8">
        <f t="shared" si="113"/>
        <v>12</v>
      </c>
      <c r="V945" s="7">
        <v>40269</v>
      </c>
      <c r="W945" t="s">
        <v>775</v>
      </c>
      <c r="X945" s="2">
        <v>0.30399999999999999</v>
      </c>
      <c r="Y945" s="6">
        <f t="shared" si="118"/>
        <v>8.115106377299057E-3</v>
      </c>
      <c r="AA945">
        <v>8952477</v>
      </c>
      <c r="AB945">
        <v>12250</v>
      </c>
      <c r="AC945">
        <v>10982760</v>
      </c>
      <c r="AD945" t="s">
        <v>5</v>
      </c>
      <c r="AE945">
        <v>52</v>
      </c>
      <c r="AF945">
        <v>4</v>
      </c>
      <c r="AH945" t="s">
        <v>20242</v>
      </c>
      <c r="AI945" t="s">
        <v>20241</v>
      </c>
      <c r="AJ945" t="s">
        <v>20240</v>
      </c>
      <c r="AK945" t="s">
        <v>20239</v>
      </c>
      <c r="AL945">
        <v>6</v>
      </c>
      <c r="AM945" s="5">
        <f t="shared" si="114"/>
        <v>0.5</v>
      </c>
      <c r="AN945" s="4">
        <f t="shared" si="119"/>
        <v>7.572889057175312E-4</v>
      </c>
      <c r="AO945" s="3"/>
      <c r="AP945">
        <v>0</v>
      </c>
      <c r="AR945" t="s">
        <v>0</v>
      </c>
      <c r="AT945" s="2" t="s">
        <v>66</v>
      </c>
      <c r="AU945" s="1">
        <f t="shared" si="115"/>
        <v>0.59077611358245985</v>
      </c>
      <c r="AV945" s="1">
        <f t="shared" si="116"/>
        <v>0.44361976415082938</v>
      </c>
      <c r="AW945" s="1">
        <f t="shared" si="117"/>
        <v>0.2964634147191989</v>
      </c>
    </row>
    <row r="946" spans="1:49" x14ac:dyDescent="0.2">
      <c r="A946">
        <v>944</v>
      </c>
      <c r="B946" t="s">
        <v>20238</v>
      </c>
      <c r="C946" t="s">
        <v>20237</v>
      </c>
      <c r="D946" t="s">
        <v>20236</v>
      </c>
      <c r="E946">
        <v>20097154</v>
      </c>
      <c r="F946" t="s">
        <v>20235</v>
      </c>
      <c r="G946" t="s">
        <v>15</v>
      </c>
      <c r="H946" t="s">
        <v>14</v>
      </c>
      <c r="I946" t="s">
        <v>20234</v>
      </c>
      <c r="J946" t="s">
        <v>20233</v>
      </c>
      <c r="K946" t="s">
        <v>20232</v>
      </c>
      <c r="L946" t="s">
        <v>20231</v>
      </c>
      <c r="M946" t="s">
        <v>20230</v>
      </c>
      <c r="N946">
        <v>4</v>
      </c>
      <c r="O946" t="s">
        <v>20229</v>
      </c>
      <c r="P946" t="s">
        <v>20228</v>
      </c>
      <c r="Q946" t="s">
        <v>20227</v>
      </c>
      <c r="R946" s="7">
        <v>40269</v>
      </c>
      <c r="S946" s="8">
        <f t="shared" si="112"/>
        <v>2010</v>
      </c>
      <c r="T946" s="8">
        <v>2010</v>
      </c>
      <c r="U946" s="8">
        <f t="shared" si="113"/>
        <v>12</v>
      </c>
      <c r="V946" s="7">
        <v>40269</v>
      </c>
      <c r="W946" t="s">
        <v>470</v>
      </c>
      <c r="X946" s="2">
        <v>1.59</v>
      </c>
      <c r="Y946" s="6">
        <f t="shared" si="118"/>
        <v>4.2444141907583888E-2</v>
      </c>
      <c r="AA946">
        <v>52728</v>
      </c>
      <c r="AB946">
        <v>16791</v>
      </c>
      <c r="AD946" t="s">
        <v>5</v>
      </c>
      <c r="AE946">
        <v>1797</v>
      </c>
      <c r="AF946">
        <v>4</v>
      </c>
      <c r="AH946" t="s">
        <v>20226</v>
      </c>
      <c r="AI946" t="s">
        <v>20225</v>
      </c>
      <c r="AJ946" t="s">
        <v>20224</v>
      </c>
      <c r="AK946" t="s">
        <v>20223</v>
      </c>
      <c r="AL946">
        <v>28</v>
      </c>
      <c r="AM946" s="5">
        <f t="shared" si="114"/>
        <v>2.3333333333333335</v>
      </c>
      <c r="AN946" s="4">
        <f t="shared" si="119"/>
        <v>3.5340148933484792E-3</v>
      </c>
      <c r="AO946" s="3"/>
      <c r="AP946">
        <v>1</v>
      </c>
      <c r="AQ946" t="s">
        <v>11514</v>
      </c>
      <c r="AR946" t="s">
        <v>0</v>
      </c>
      <c r="AS946" t="s">
        <v>11512</v>
      </c>
      <c r="AT946" s="2" t="s">
        <v>66</v>
      </c>
      <c r="AU946" s="1">
        <f t="shared" si="115"/>
        <v>3.0771103803313262</v>
      </c>
      <c r="AV946" s="1">
        <f t="shared" si="116"/>
        <v>2.2989078400466183</v>
      </c>
      <c r="AW946" s="1">
        <f t="shared" si="117"/>
        <v>1.5207052997619102</v>
      </c>
    </row>
    <row r="947" spans="1:49" x14ac:dyDescent="0.2">
      <c r="A947">
        <v>945</v>
      </c>
      <c r="B947" t="s">
        <v>20222</v>
      </c>
      <c r="C947" t="s">
        <v>20221</v>
      </c>
      <c r="D947" t="s">
        <v>20220</v>
      </c>
      <c r="E947">
        <v>20122727</v>
      </c>
      <c r="F947" t="s">
        <v>20219</v>
      </c>
      <c r="G947" t="s">
        <v>15</v>
      </c>
      <c r="H947" t="s">
        <v>14</v>
      </c>
      <c r="I947" t="s">
        <v>20218</v>
      </c>
      <c r="J947" t="s">
        <v>20217</v>
      </c>
      <c r="K947" t="s">
        <v>20216</v>
      </c>
      <c r="L947" t="s">
        <v>20215</v>
      </c>
      <c r="M947" t="s">
        <v>95</v>
      </c>
      <c r="N947">
        <v>4</v>
      </c>
      <c r="O947" t="s">
        <v>20214</v>
      </c>
      <c r="P947" t="s">
        <v>20213</v>
      </c>
      <c r="Q947" t="s">
        <v>20212</v>
      </c>
      <c r="R947" s="7">
        <v>40269</v>
      </c>
      <c r="S947" s="8">
        <f t="shared" si="112"/>
        <v>2010</v>
      </c>
      <c r="T947" s="8">
        <v>2010</v>
      </c>
      <c r="U947" s="8">
        <f t="shared" si="113"/>
        <v>12</v>
      </c>
      <c r="V947" s="7">
        <v>40269</v>
      </c>
      <c r="W947" t="s">
        <v>20211</v>
      </c>
      <c r="X947" s="2">
        <v>3.2090000000000001</v>
      </c>
      <c r="Y947" s="6">
        <f t="shared" si="118"/>
        <v>8.5662422252475917E-2</v>
      </c>
      <c r="AA947">
        <v>1429612</v>
      </c>
      <c r="AB947">
        <v>28200</v>
      </c>
      <c r="AD947" t="s">
        <v>5</v>
      </c>
      <c r="AE947">
        <v>31</v>
      </c>
      <c r="AF947">
        <v>11</v>
      </c>
      <c r="AH947" t="s">
        <v>20210</v>
      </c>
      <c r="AI947" t="s">
        <v>20209</v>
      </c>
      <c r="AJ947" t="s">
        <v>20208</v>
      </c>
      <c r="AK947" t="s">
        <v>20207</v>
      </c>
      <c r="AL947">
        <v>105</v>
      </c>
      <c r="AM947" s="5">
        <f t="shared" si="114"/>
        <v>8.75</v>
      </c>
      <c r="AN947" s="4">
        <f t="shared" si="119"/>
        <v>1.3252555850056797E-2</v>
      </c>
      <c r="AO947" s="3"/>
      <c r="AP947">
        <v>0</v>
      </c>
      <c r="AQ947" t="s">
        <v>162</v>
      </c>
      <c r="AR947" t="s">
        <v>20206</v>
      </c>
      <c r="AS947" t="s">
        <v>160</v>
      </c>
      <c r="AT947" s="2">
        <v>12.478999999999999</v>
      </c>
      <c r="AU947" s="1">
        <f t="shared" si="115"/>
        <v>6.3939462331750168</v>
      </c>
      <c r="AV947" s="1">
        <f t="shared" si="116"/>
        <v>4.9457489051266359</v>
      </c>
      <c r="AW947" s="1">
        <f t="shared" si="117"/>
        <v>3.4975515770782533</v>
      </c>
    </row>
    <row r="948" spans="1:49" x14ac:dyDescent="0.2">
      <c r="A948">
        <v>946</v>
      </c>
      <c r="B948" t="s">
        <v>20205</v>
      </c>
      <c r="C948" t="s">
        <v>20204</v>
      </c>
      <c r="D948" t="s">
        <v>20203</v>
      </c>
      <c r="F948" t="s">
        <v>20202</v>
      </c>
      <c r="G948" t="s">
        <v>15</v>
      </c>
      <c r="H948" t="s">
        <v>14</v>
      </c>
      <c r="I948" t="s">
        <v>20201</v>
      </c>
      <c r="J948" t="s">
        <v>20200</v>
      </c>
      <c r="K948" t="s">
        <v>20199</v>
      </c>
      <c r="L948" t="s">
        <v>20198</v>
      </c>
      <c r="M948" t="s">
        <v>814</v>
      </c>
      <c r="N948">
        <v>4</v>
      </c>
      <c r="O948" t="s">
        <v>20197</v>
      </c>
      <c r="P948" t="s">
        <v>20196</v>
      </c>
      <c r="Q948" t="s">
        <v>20195</v>
      </c>
      <c r="R948" s="7">
        <v>40269</v>
      </c>
      <c r="S948" s="8">
        <f t="shared" ref="S948:S1011" si="120">YEAR(R948)</f>
        <v>2010</v>
      </c>
      <c r="T948" s="8">
        <v>2010</v>
      </c>
      <c r="U948" s="8">
        <f t="shared" ref="U948:U1011" si="121">2022-T948</f>
        <v>12</v>
      </c>
      <c r="V948" s="7">
        <v>40269</v>
      </c>
      <c r="W948" t="s">
        <v>20194</v>
      </c>
      <c r="X948" s="2">
        <v>2.0030000000000001</v>
      </c>
      <c r="Y948" s="6">
        <f t="shared" si="118"/>
        <v>5.3468941032006626E-2</v>
      </c>
      <c r="AA948">
        <v>2663538</v>
      </c>
      <c r="AB948">
        <v>15995</v>
      </c>
      <c r="AD948" t="s">
        <v>5</v>
      </c>
      <c r="AE948">
        <v>70</v>
      </c>
      <c r="AF948">
        <v>4</v>
      </c>
      <c r="AH948" t="s">
        <v>20193</v>
      </c>
      <c r="AI948" t="s">
        <v>20192</v>
      </c>
      <c r="AJ948" t="s">
        <v>20191</v>
      </c>
      <c r="AK948" t="s">
        <v>20190</v>
      </c>
      <c r="AL948">
        <v>23</v>
      </c>
      <c r="AM948" s="5">
        <f t="shared" ref="AM948:AM1011" si="122">AL948/U948</f>
        <v>1.9166666666666667</v>
      </c>
      <c r="AN948" s="4">
        <f t="shared" si="119"/>
        <v>2.9029408052505365E-3</v>
      </c>
      <c r="AO948" s="3"/>
      <c r="AP948">
        <v>0</v>
      </c>
      <c r="AQ948" t="s">
        <v>20189</v>
      </c>
      <c r="AR948" t="s">
        <v>0</v>
      </c>
      <c r="AS948" t="s">
        <v>20188</v>
      </c>
      <c r="AT948" s="2">
        <v>8.5280000000000005</v>
      </c>
      <c r="AU948" s="1">
        <f t="shared" ref="AU948:AU1011" si="123">(Y948*0.7+AN948*0.3)*100</f>
        <v>3.8299140963979794</v>
      </c>
      <c r="AV948" s="1">
        <f t="shared" ref="AV948:AV1011" si="124">(Y948*0.5+AN948*0.5)*100</f>
        <v>2.8185940918628583</v>
      </c>
      <c r="AW948" s="1">
        <f t="shared" ref="AW948:AW1011" si="125">(Y948*0.3+AN948*0.7)*100</f>
        <v>1.8072740873277364</v>
      </c>
    </row>
    <row r="949" spans="1:49" x14ac:dyDescent="0.2">
      <c r="A949">
        <v>947</v>
      </c>
      <c r="B949" t="s">
        <v>20187</v>
      </c>
      <c r="C949" t="s">
        <v>20186</v>
      </c>
      <c r="D949" t="s">
        <v>20185</v>
      </c>
      <c r="F949" t="s">
        <v>20184</v>
      </c>
      <c r="G949" t="s">
        <v>15</v>
      </c>
      <c r="H949" t="s">
        <v>14</v>
      </c>
      <c r="I949" t="s">
        <v>9561</v>
      </c>
      <c r="J949" t="s">
        <v>20183</v>
      </c>
      <c r="K949" t="s">
        <v>20182</v>
      </c>
      <c r="L949" t="s">
        <v>16580</v>
      </c>
      <c r="M949" t="s">
        <v>2701</v>
      </c>
      <c r="N949">
        <v>1</v>
      </c>
      <c r="O949" t="s">
        <v>20181</v>
      </c>
      <c r="P949">
        <v>55929456000</v>
      </c>
      <c r="Q949" t="s">
        <v>20180</v>
      </c>
      <c r="R949" s="7">
        <v>40269</v>
      </c>
      <c r="S949" s="8">
        <f t="shared" si="120"/>
        <v>2010</v>
      </c>
      <c r="T949" s="8">
        <v>2010</v>
      </c>
      <c r="U949" s="8">
        <f t="shared" si="121"/>
        <v>12</v>
      </c>
      <c r="V949" s="7">
        <v>40269</v>
      </c>
      <c r="W949" t="s">
        <v>20179</v>
      </c>
      <c r="X949" s="2" t="s">
        <v>66</v>
      </c>
      <c r="Y949" s="6" t="e">
        <f t="shared" si="118"/>
        <v>#VALUE!</v>
      </c>
      <c r="AA949">
        <v>8957177</v>
      </c>
      <c r="AB949">
        <v>24558</v>
      </c>
      <c r="AD949" t="s">
        <v>5</v>
      </c>
      <c r="AE949">
        <v>51</v>
      </c>
      <c r="AF949" s="9">
        <v>44415</v>
      </c>
      <c r="AH949" t="s">
        <v>20178</v>
      </c>
      <c r="AI949" t="s">
        <v>20177</v>
      </c>
      <c r="AJ949" t="s">
        <v>20176</v>
      </c>
      <c r="AK949" t="s">
        <v>20175</v>
      </c>
      <c r="AL949">
        <v>14</v>
      </c>
      <c r="AM949" s="5">
        <f t="shared" si="122"/>
        <v>1.1666666666666667</v>
      </c>
      <c r="AN949" s="4">
        <f t="shared" si="119"/>
        <v>1.7670074466742396E-3</v>
      </c>
      <c r="AO949" s="3"/>
      <c r="AP949">
        <v>1</v>
      </c>
      <c r="AQ949" t="s">
        <v>1894</v>
      </c>
      <c r="AR949" t="s">
        <v>20174</v>
      </c>
      <c r="AS949" t="s">
        <v>1892</v>
      </c>
      <c r="AT949" s="2" t="s">
        <v>66</v>
      </c>
      <c r="AU949" s="1" t="e">
        <f t="shared" si="123"/>
        <v>#VALUE!</v>
      </c>
      <c r="AV949" s="1" t="e">
        <f t="shared" si="124"/>
        <v>#VALUE!</v>
      </c>
      <c r="AW949" s="1" t="e">
        <f t="shared" si="125"/>
        <v>#VALUE!</v>
      </c>
    </row>
    <row r="950" spans="1:49" x14ac:dyDescent="0.2">
      <c r="A950">
        <v>948</v>
      </c>
      <c r="B950" t="s">
        <v>20173</v>
      </c>
      <c r="C950" t="s">
        <v>20172</v>
      </c>
      <c r="D950" t="s">
        <v>20171</v>
      </c>
      <c r="F950" t="s">
        <v>20170</v>
      </c>
      <c r="G950" t="s">
        <v>15</v>
      </c>
      <c r="H950" t="s">
        <v>14</v>
      </c>
      <c r="I950" t="s">
        <v>20169</v>
      </c>
      <c r="J950" t="s">
        <v>20168</v>
      </c>
      <c r="K950" t="s">
        <v>20167</v>
      </c>
      <c r="L950" t="s">
        <v>6897</v>
      </c>
      <c r="M950" t="s">
        <v>1767</v>
      </c>
      <c r="N950">
        <v>3</v>
      </c>
      <c r="O950" t="s">
        <v>20166</v>
      </c>
      <c r="P950" t="s">
        <v>20165</v>
      </c>
      <c r="Q950" t="s">
        <v>20164</v>
      </c>
      <c r="R950" s="7">
        <v>40269</v>
      </c>
      <c r="S950" s="8">
        <f t="shared" si="120"/>
        <v>2010</v>
      </c>
      <c r="T950" s="8">
        <v>2010</v>
      </c>
      <c r="U950" s="8">
        <f t="shared" si="121"/>
        <v>12</v>
      </c>
      <c r="V950" s="7">
        <v>40269</v>
      </c>
      <c r="W950" t="s">
        <v>91</v>
      </c>
      <c r="X950" s="2">
        <v>1.23</v>
      </c>
      <c r="Y950" s="6">
        <f t="shared" si="118"/>
        <v>3.2834147513413951E-2</v>
      </c>
      <c r="AA950">
        <v>9638695</v>
      </c>
      <c r="AB950">
        <v>17852</v>
      </c>
      <c r="AD950" t="s">
        <v>5</v>
      </c>
      <c r="AE950">
        <v>43</v>
      </c>
      <c r="AF950">
        <v>3</v>
      </c>
      <c r="AH950" t="s">
        <v>20163</v>
      </c>
      <c r="AI950" t="s">
        <v>20162</v>
      </c>
      <c r="AJ950" t="s">
        <v>20161</v>
      </c>
      <c r="AK950" t="s">
        <v>20160</v>
      </c>
      <c r="AL950">
        <v>17</v>
      </c>
      <c r="AM950" s="5">
        <f t="shared" si="122"/>
        <v>1.4166666666666667</v>
      </c>
      <c r="AN950" s="4">
        <f t="shared" si="119"/>
        <v>2.1456518995330051E-3</v>
      </c>
      <c r="AO950" s="3"/>
      <c r="AP950">
        <v>0</v>
      </c>
      <c r="AR950" t="s">
        <v>0</v>
      </c>
      <c r="AT950" s="2" t="s">
        <v>66</v>
      </c>
      <c r="AU950" s="1">
        <f t="shared" si="123"/>
        <v>2.3627598829249665</v>
      </c>
      <c r="AV950" s="1">
        <f t="shared" si="124"/>
        <v>1.7489899706473477</v>
      </c>
      <c r="AW950" s="1">
        <f t="shared" si="125"/>
        <v>1.1352200583697287</v>
      </c>
    </row>
    <row r="951" spans="1:49" x14ac:dyDescent="0.2">
      <c r="A951">
        <v>949</v>
      </c>
      <c r="B951" t="s">
        <v>20159</v>
      </c>
      <c r="C951" t="s">
        <v>20158</v>
      </c>
      <c r="D951" t="s">
        <v>20157</v>
      </c>
      <c r="F951" t="s">
        <v>20156</v>
      </c>
      <c r="G951" t="s">
        <v>15</v>
      </c>
      <c r="H951" t="s">
        <v>14</v>
      </c>
      <c r="I951" t="s">
        <v>20155</v>
      </c>
      <c r="J951" t="s">
        <v>20154</v>
      </c>
      <c r="K951" t="s">
        <v>20153</v>
      </c>
      <c r="L951" t="s">
        <v>20152</v>
      </c>
      <c r="M951" t="s">
        <v>95</v>
      </c>
      <c r="N951">
        <v>5</v>
      </c>
      <c r="O951" t="s">
        <v>20151</v>
      </c>
      <c r="P951" t="s">
        <v>20150</v>
      </c>
      <c r="Q951" t="s">
        <v>20149</v>
      </c>
      <c r="R951" s="7">
        <v>40269</v>
      </c>
      <c r="S951" s="8">
        <f t="shared" si="120"/>
        <v>2010</v>
      </c>
      <c r="T951" s="8">
        <v>2010</v>
      </c>
      <c r="U951" s="8">
        <f t="shared" si="121"/>
        <v>12</v>
      </c>
      <c r="V951" s="7">
        <v>40269</v>
      </c>
      <c r="W951" t="s">
        <v>20148</v>
      </c>
      <c r="X951" s="2">
        <v>1.7609999999999999</v>
      </c>
      <c r="Y951" s="6">
        <f t="shared" si="118"/>
        <v>4.7008889244814604E-2</v>
      </c>
      <c r="AA951">
        <v>9518320</v>
      </c>
      <c r="AB951">
        <v>13853</v>
      </c>
      <c r="AD951" t="s">
        <v>5</v>
      </c>
      <c r="AE951">
        <v>95</v>
      </c>
      <c r="AF951">
        <v>4</v>
      </c>
      <c r="AH951" t="s">
        <v>20147</v>
      </c>
      <c r="AI951" t="s">
        <v>20146</v>
      </c>
      <c r="AJ951" t="s">
        <v>20145</v>
      </c>
      <c r="AK951" t="s">
        <v>20144</v>
      </c>
      <c r="AL951">
        <v>14</v>
      </c>
      <c r="AM951" s="5">
        <f t="shared" si="122"/>
        <v>1.1666666666666667</v>
      </c>
      <c r="AN951" s="4">
        <f t="shared" si="119"/>
        <v>1.7670074466742396E-3</v>
      </c>
      <c r="AO951" s="3"/>
      <c r="AP951">
        <v>0</v>
      </c>
      <c r="AQ951" t="s">
        <v>162</v>
      </c>
      <c r="AR951" t="s">
        <v>0</v>
      </c>
      <c r="AS951" t="s">
        <v>160</v>
      </c>
      <c r="AT951" s="2" t="s">
        <v>66</v>
      </c>
      <c r="AU951" s="1">
        <f t="shared" si="123"/>
        <v>3.3436324705372491</v>
      </c>
      <c r="AV951" s="1">
        <f t="shared" si="124"/>
        <v>2.4387948345744421</v>
      </c>
      <c r="AW951" s="1">
        <f t="shared" si="125"/>
        <v>1.5339571986116347</v>
      </c>
    </row>
    <row r="952" spans="1:49" x14ac:dyDescent="0.2">
      <c r="A952">
        <v>950</v>
      </c>
      <c r="B952" t="s">
        <v>20143</v>
      </c>
      <c r="C952" t="s">
        <v>20142</v>
      </c>
      <c r="D952" t="s">
        <v>20141</v>
      </c>
      <c r="F952" t="s">
        <v>20140</v>
      </c>
      <c r="G952" t="s">
        <v>15</v>
      </c>
      <c r="H952" t="s">
        <v>14</v>
      </c>
      <c r="I952" t="s">
        <v>20139</v>
      </c>
      <c r="J952" t="s">
        <v>20138</v>
      </c>
      <c r="K952" t="s">
        <v>20137</v>
      </c>
      <c r="L952" t="s">
        <v>20136</v>
      </c>
      <c r="M952" t="s">
        <v>20135</v>
      </c>
      <c r="N952">
        <v>3</v>
      </c>
      <c r="O952" t="s">
        <v>20134</v>
      </c>
      <c r="P952" t="s">
        <v>20133</v>
      </c>
      <c r="Q952" t="s">
        <v>20132</v>
      </c>
      <c r="R952" s="7">
        <v>40269</v>
      </c>
      <c r="S952" s="8">
        <f t="shared" si="120"/>
        <v>2010</v>
      </c>
      <c r="T952" s="8">
        <v>2010</v>
      </c>
      <c r="U952" s="8">
        <f t="shared" si="121"/>
        <v>12</v>
      </c>
      <c r="V952" s="7">
        <v>40269</v>
      </c>
      <c r="W952" t="s">
        <v>20131</v>
      </c>
      <c r="X952" s="2">
        <v>0.77200000000000002</v>
      </c>
      <c r="Y952" s="6">
        <f t="shared" si="118"/>
        <v>2.0608099089719976E-2</v>
      </c>
      <c r="AA952">
        <v>2632241</v>
      </c>
      <c r="AB952">
        <v>15424</v>
      </c>
      <c r="AD952" t="s">
        <v>5</v>
      </c>
      <c r="AE952">
        <v>43</v>
      </c>
      <c r="AF952">
        <v>3</v>
      </c>
      <c r="AH952" t="s">
        <v>20130</v>
      </c>
      <c r="AI952" t="s">
        <v>20129</v>
      </c>
      <c r="AJ952" t="s">
        <v>20128</v>
      </c>
      <c r="AK952" t="s">
        <v>20127</v>
      </c>
      <c r="AL952">
        <v>8</v>
      </c>
      <c r="AM952" s="5">
        <f t="shared" si="122"/>
        <v>0.66666666666666663</v>
      </c>
      <c r="AN952" s="4">
        <f t="shared" si="119"/>
        <v>1.0097185409567082E-3</v>
      </c>
      <c r="AO952" s="3"/>
      <c r="AP952">
        <v>0</v>
      </c>
      <c r="AR952" t="s">
        <v>0</v>
      </c>
      <c r="AT952" s="2" t="s">
        <v>66</v>
      </c>
      <c r="AU952" s="1">
        <f t="shared" si="123"/>
        <v>1.4728584925090995</v>
      </c>
      <c r="AV952" s="1">
        <f t="shared" si="124"/>
        <v>1.0808908815338343</v>
      </c>
      <c r="AW952" s="1">
        <f t="shared" si="125"/>
        <v>0.68892327055856883</v>
      </c>
    </row>
    <row r="953" spans="1:49" x14ac:dyDescent="0.2">
      <c r="A953">
        <v>951</v>
      </c>
      <c r="B953" t="s">
        <v>20126</v>
      </c>
      <c r="C953" t="s">
        <v>20125</v>
      </c>
      <c r="D953" t="s">
        <v>20124</v>
      </c>
      <c r="F953" t="s">
        <v>20123</v>
      </c>
      <c r="G953" t="s">
        <v>15</v>
      </c>
      <c r="H953" t="s">
        <v>14</v>
      </c>
      <c r="I953" t="s">
        <v>14287</v>
      </c>
      <c r="J953">
        <v>60077678</v>
      </c>
      <c r="K953" t="s">
        <v>20122</v>
      </c>
      <c r="L953" t="s">
        <v>10656</v>
      </c>
      <c r="M953" t="s">
        <v>10627</v>
      </c>
      <c r="N953">
        <v>3</v>
      </c>
      <c r="O953" t="s">
        <v>20121</v>
      </c>
      <c r="P953" t="s">
        <v>20120</v>
      </c>
      <c r="Q953" t="s">
        <v>20119</v>
      </c>
      <c r="R953" s="7">
        <v>40269</v>
      </c>
      <c r="S953" s="8">
        <f t="shared" si="120"/>
        <v>2010</v>
      </c>
      <c r="T953" s="8">
        <v>2010</v>
      </c>
      <c r="U953" s="8">
        <f t="shared" si="121"/>
        <v>12</v>
      </c>
      <c r="V953" s="7">
        <v>40269</v>
      </c>
      <c r="W953" t="s">
        <v>147</v>
      </c>
      <c r="X953" s="2">
        <v>0.92500000000000004</v>
      </c>
      <c r="Y953" s="6">
        <f t="shared" si="118"/>
        <v>2.4692346707242199E-2</v>
      </c>
      <c r="AA953">
        <v>9557997</v>
      </c>
      <c r="AB953">
        <v>20307</v>
      </c>
      <c r="AD953" t="s">
        <v>5</v>
      </c>
      <c r="AE953">
        <v>34</v>
      </c>
      <c r="AF953">
        <v>4</v>
      </c>
      <c r="AH953" t="s">
        <v>20118</v>
      </c>
      <c r="AI953" t="s">
        <v>20117</v>
      </c>
      <c r="AJ953" t="s">
        <v>20116</v>
      </c>
      <c r="AK953" t="s">
        <v>20115</v>
      </c>
      <c r="AL953">
        <v>21</v>
      </c>
      <c r="AM953" s="5">
        <f t="shared" si="122"/>
        <v>1.75</v>
      </c>
      <c r="AN953" s="4">
        <f t="shared" si="119"/>
        <v>2.6505111700113595E-3</v>
      </c>
      <c r="AO953" s="3"/>
      <c r="AP953">
        <v>0</v>
      </c>
      <c r="AR953" t="s">
        <v>0</v>
      </c>
      <c r="AT953" s="2" t="s">
        <v>66</v>
      </c>
      <c r="AU953" s="1">
        <f t="shared" si="123"/>
        <v>1.8079796046072947</v>
      </c>
      <c r="AV953" s="1">
        <f t="shared" si="124"/>
        <v>1.367142893862678</v>
      </c>
      <c r="AW953" s="1">
        <f t="shared" si="125"/>
        <v>0.92630618311806112</v>
      </c>
    </row>
    <row r="954" spans="1:49" x14ac:dyDescent="0.2">
      <c r="A954">
        <v>952</v>
      </c>
      <c r="B954" t="s">
        <v>20114</v>
      </c>
      <c r="C954" t="s">
        <v>20113</v>
      </c>
      <c r="D954" t="s">
        <v>20112</v>
      </c>
      <c r="F954" t="s">
        <v>20111</v>
      </c>
      <c r="G954" t="s">
        <v>15</v>
      </c>
      <c r="H954" t="s">
        <v>14</v>
      </c>
      <c r="I954" t="s">
        <v>20110</v>
      </c>
      <c r="J954">
        <v>60027666</v>
      </c>
      <c r="K954" t="s">
        <v>1397</v>
      </c>
      <c r="L954" t="s">
        <v>1396</v>
      </c>
      <c r="M954" t="s">
        <v>859</v>
      </c>
      <c r="N954">
        <v>3</v>
      </c>
      <c r="O954" t="s">
        <v>20109</v>
      </c>
      <c r="P954" t="s">
        <v>20108</v>
      </c>
      <c r="Q954" t="s">
        <v>10014</v>
      </c>
      <c r="R954" s="7">
        <v>40269</v>
      </c>
      <c r="S954" s="8">
        <f t="shared" si="120"/>
        <v>2010</v>
      </c>
      <c r="T954" s="8">
        <v>2010</v>
      </c>
      <c r="U954" s="8">
        <f t="shared" si="121"/>
        <v>12</v>
      </c>
      <c r="V954" s="7">
        <v>40269</v>
      </c>
      <c r="W954" t="s">
        <v>6</v>
      </c>
      <c r="X954" s="2">
        <v>0.90700000000000003</v>
      </c>
      <c r="Y954" s="6">
        <f t="shared" si="118"/>
        <v>2.4211846987533703E-2</v>
      </c>
      <c r="AA954">
        <v>1651684</v>
      </c>
      <c r="AB954">
        <v>25548</v>
      </c>
      <c r="AD954" t="s">
        <v>5</v>
      </c>
      <c r="AE954">
        <v>90</v>
      </c>
      <c r="AF954">
        <v>4</v>
      </c>
      <c r="AH954" t="s">
        <v>20107</v>
      </c>
      <c r="AI954" t="s">
        <v>20106</v>
      </c>
      <c r="AJ954" t="s">
        <v>20105</v>
      </c>
      <c r="AK954" t="s">
        <v>20104</v>
      </c>
      <c r="AL954">
        <v>37</v>
      </c>
      <c r="AM954" s="5">
        <f t="shared" si="122"/>
        <v>3.0833333333333335</v>
      </c>
      <c r="AN954" s="4">
        <f t="shared" si="119"/>
        <v>4.6699482519247763E-3</v>
      </c>
      <c r="AO954" s="3"/>
      <c r="AP954">
        <v>0</v>
      </c>
      <c r="AR954" t="s">
        <v>0</v>
      </c>
      <c r="AT954" s="2">
        <v>4.6619999999999999</v>
      </c>
      <c r="AU954" s="1">
        <f t="shared" si="123"/>
        <v>1.8349277366851022</v>
      </c>
      <c r="AV954" s="1">
        <f t="shared" si="124"/>
        <v>1.444089761972924</v>
      </c>
      <c r="AW954" s="1">
        <f t="shared" si="125"/>
        <v>1.0532517872607454</v>
      </c>
    </row>
    <row r="955" spans="1:49" x14ac:dyDescent="0.2">
      <c r="A955">
        <v>953</v>
      </c>
      <c r="B955" t="s">
        <v>20103</v>
      </c>
      <c r="C955" t="s">
        <v>20102</v>
      </c>
      <c r="D955" t="s">
        <v>20101</v>
      </c>
      <c r="F955" t="s">
        <v>20100</v>
      </c>
      <c r="G955" t="s">
        <v>15</v>
      </c>
      <c r="H955" t="s">
        <v>14</v>
      </c>
      <c r="I955" t="s">
        <v>20099</v>
      </c>
      <c r="J955">
        <v>60003217</v>
      </c>
      <c r="K955" t="s">
        <v>20098</v>
      </c>
      <c r="L955" t="s">
        <v>20097</v>
      </c>
      <c r="M955" t="s">
        <v>1308</v>
      </c>
      <c r="N955">
        <v>2</v>
      </c>
      <c r="O955" t="s">
        <v>20096</v>
      </c>
      <c r="P955" t="s">
        <v>20095</v>
      </c>
      <c r="Q955" t="s">
        <v>20094</v>
      </c>
      <c r="R955" s="7">
        <v>40269</v>
      </c>
      <c r="S955" s="8">
        <f t="shared" si="120"/>
        <v>2010</v>
      </c>
      <c r="T955" s="8">
        <v>2010</v>
      </c>
      <c r="U955" s="8">
        <f t="shared" si="121"/>
        <v>12</v>
      </c>
      <c r="V955" s="7">
        <v>40269</v>
      </c>
      <c r="W955" t="s">
        <v>111</v>
      </c>
      <c r="X955" s="2">
        <v>1.3680000000000001</v>
      </c>
      <c r="Y955" s="6">
        <f t="shared" si="118"/>
        <v>3.6517978697845767E-2</v>
      </c>
      <c r="AA955">
        <v>9574174</v>
      </c>
      <c r="AB955">
        <v>24201</v>
      </c>
      <c r="AD955" t="s">
        <v>5</v>
      </c>
      <c r="AE955">
        <v>37</v>
      </c>
      <c r="AF955">
        <v>4</v>
      </c>
      <c r="AH955" t="s">
        <v>20093</v>
      </c>
      <c r="AI955" t="s">
        <v>20092</v>
      </c>
      <c r="AJ955" t="s">
        <v>20091</v>
      </c>
      <c r="AK955" t="s">
        <v>20090</v>
      </c>
      <c r="AL955">
        <v>26</v>
      </c>
      <c r="AM955" s="5">
        <f t="shared" si="122"/>
        <v>2.1666666666666665</v>
      </c>
      <c r="AN955" s="4">
        <f t="shared" si="119"/>
        <v>3.2815852581093018E-3</v>
      </c>
      <c r="AO955" s="3"/>
      <c r="AP955">
        <v>0</v>
      </c>
      <c r="AR955" t="s">
        <v>0</v>
      </c>
      <c r="AT955" s="2">
        <v>6.9539999999999997</v>
      </c>
      <c r="AU955" s="1">
        <f t="shared" si="123"/>
        <v>2.6547060665924826</v>
      </c>
      <c r="AV955" s="1">
        <f t="shared" si="124"/>
        <v>1.9899781977977533</v>
      </c>
      <c r="AW955" s="1">
        <f t="shared" si="125"/>
        <v>1.3252503290030242</v>
      </c>
    </row>
    <row r="956" spans="1:49" x14ac:dyDescent="0.2">
      <c r="A956">
        <v>954</v>
      </c>
      <c r="B956" t="s">
        <v>20089</v>
      </c>
      <c r="C956" t="s">
        <v>20088</v>
      </c>
      <c r="E956">
        <v>20218564</v>
      </c>
      <c r="F956" t="s">
        <v>20087</v>
      </c>
      <c r="G956" t="s">
        <v>15</v>
      </c>
      <c r="H956" t="s">
        <v>14</v>
      </c>
      <c r="I956" t="s">
        <v>20086</v>
      </c>
      <c r="J956" t="s">
        <v>20085</v>
      </c>
      <c r="K956" t="s">
        <v>20084</v>
      </c>
      <c r="L956" t="s">
        <v>20083</v>
      </c>
      <c r="M956" t="s">
        <v>20082</v>
      </c>
      <c r="N956">
        <v>8</v>
      </c>
      <c r="O956" t="s">
        <v>20081</v>
      </c>
      <c r="P956" t="s">
        <v>20080</v>
      </c>
      <c r="Q956" t="s">
        <v>20079</v>
      </c>
      <c r="R956" s="7">
        <v>40268</v>
      </c>
      <c r="S956" s="8">
        <f t="shared" si="120"/>
        <v>2010</v>
      </c>
      <c r="T956" s="8">
        <v>2010</v>
      </c>
      <c r="U956" s="8">
        <f t="shared" si="121"/>
        <v>12</v>
      </c>
      <c r="V956" s="7">
        <v>40268</v>
      </c>
      <c r="W956" t="s">
        <v>15346</v>
      </c>
      <c r="X956" s="2">
        <v>7.1150000000000002</v>
      </c>
      <c r="Y956" s="6">
        <f t="shared" si="118"/>
        <v>0.18993086142921972</v>
      </c>
      <c r="AA956">
        <v>27863</v>
      </c>
      <c r="AB956">
        <v>22680</v>
      </c>
      <c r="AC956">
        <v>15205126</v>
      </c>
      <c r="AD956" t="s">
        <v>5</v>
      </c>
      <c r="AE956">
        <v>132</v>
      </c>
      <c r="AF956">
        <v>12</v>
      </c>
      <c r="AH956" t="s">
        <v>20078</v>
      </c>
      <c r="AI956" t="s">
        <v>20077</v>
      </c>
      <c r="AK956" t="s">
        <v>20076</v>
      </c>
      <c r="AL956">
        <v>32</v>
      </c>
      <c r="AM956" s="5">
        <f t="shared" si="122"/>
        <v>2.6666666666666665</v>
      </c>
      <c r="AN956" s="4">
        <f t="shared" si="119"/>
        <v>4.0388741638268328E-3</v>
      </c>
      <c r="AO956" s="3"/>
      <c r="AP956">
        <v>0</v>
      </c>
      <c r="AR956" t="s">
        <v>0</v>
      </c>
      <c r="AT956" s="2" t="s">
        <v>66</v>
      </c>
      <c r="AU956" s="1">
        <f t="shared" si="123"/>
        <v>13.416326524960184</v>
      </c>
      <c r="AV956" s="1">
        <f t="shared" si="124"/>
        <v>9.6984867796523275</v>
      </c>
      <c r="AW956" s="1">
        <f t="shared" si="125"/>
        <v>5.9806470343444698</v>
      </c>
    </row>
    <row r="957" spans="1:49" x14ac:dyDescent="0.2">
      <c r="A957">
        <v>955</v>
      </c>
      <c r="B957" t="s">
        <v>20075</v>
      </c>
      <c r="C957" t="s">
        <v>20074</v>
      </c>
      <c r="F957" t="s">
        <v>20073</v>
      </c>
      <c r="G957" t="s">
        <v>15</v>
      </c>
      <c r="H957" t="s">
        <v>14</v>
      </c>
      <c r="I957" t="s">
        <v>20072</v>
      </c>
      <c r="J957" t="s">
        <v>20071</v>
      </c>
      <c r="K957" t="s">
        <v>20070</v>
      </c>
      <c r="L957" t="s">
        <v>20069</v>
      </c>
      <c r="M957" t="s">
        <v>20068</v>
      </c>
      <c r="N957">
        <v>6</v>
      </c>
      <c r="O957" t="s">
        <v>20067</v>
      </c>
      <c r="P957" t="s">
        <v>20066</v>
      </c>
      <c r="Q957" t="s">
        <v>20065</v>
      </c>
      <c r="R957" s="7">
        <v>40268</v>
      </c>
      <c r="S957" s="8">
        <f t="shared" si="120"/>
        <v>2010</v>
      </c>
      <c r="T957" s="8">
        <v>2010</v>
      </c>
      <c r="U957" s="8">
        <f t="shared" si="121"/>
        <v>12</v>
      </c>
      <c r="V957" s="7">
        <v>40268</v>
      </c>
      <c r="W957" t="s">
        <v>15346</v>
      </c>
      <c r="X957" s="2">
        <v>7.1150000000000002</v>
      </c>
      <c r="Y957" s="6">
        <f t="shared" si="118"/>
        <v>0.18993086142921972</v>
      </c>
      <c r="AA957">
        <v>27863</v>
      </c>
      <c r="AB957">
        <v>22680</v>
      </c>
      <c r="AC957">
        <v>15205126</v>
      </c>
      <c r="AD957" t="s">
        <v>5</v>
      </c>
      <c r="AE957">
        <v>132</v>
      </c>
      <c r="AF957">
        <v>12</v>
      </c>
      <c r="AH957" t="s">
        <v>20064</v>
      </c>
      <c r="AI957" t="s">
        <v>20063</v>
      </c>
      <c r="AK957" t="s">
        <v>20062</v>
      </c>
      <c r="AL957">
        <v>372</v>
      </c>
      <c r="AM957" s="5">
        <f t="shared" si="122"/>
        <v>31</v>
      </c>
      <c r="AN957" s="4">
        <f t="shared" si="119"/>
        <v>4.6951912154486936E-2</v>
      </c>
      <c r="AO957" s="3"/>
      <c r="AP957">
        <v>0</v>
      </c>
      <c r="AR957" t="s">
        <v>0</v>
      </c>
      <c r="AT957" s="2" t="s">
        <v>66</v>
      </c>
      <c r="AU957" s="1">
        <f t="shared" si="123"/>
        <v>14.703717664679989</v>
      </c>
      <c r="AV957" s="1">
        <f t="shared" si="124"/>
        <v>11.844138679185333</v>
      </c>
      <c r="AW957" s="1">
        <f t="shared" si="125"/>
        <v>8.9845596936906773</v>
      </c>
    </row>
    <row r="958" spans="1:49" x14ac:dyDescent="0.2">
      <c r="A958">
        <v>956</v>
      </c>
      <c r="B958" t="s">
        <v>20061</v>
      </c>
      <c r="C958" t="s">
        <v>20060</v>
      </c>
      <c r="F958" t="s">
        <v>20059</v>
      </c>
      <c r="G958" t="s">
        <v>15</v>
      </c>
      <c r="H958" t="s">
        <v>14</v>
      </c>
      <c r="I958" t="s">
        <v>15463</v>
      </c>
      <c r="J958">
        <v>60027709</v>
      </c>
      <c r="K958" t="s">
        <v>9318</v>
      </c>
      <c r="L958" t="s">
        <v>1902</v>
      </c>
      <c r="M958" t="s">
        <v>1050</v>
      </c>
      <c r="N958">
        <v>2</v>
      </c>
      <c r="O958" t="s">
        <v>15513</v>
      </c>
      <c r="P958" t="s">
        <v>15512</v>
      </c>
      <c r="Q958" t="s">
        <v>15511</v>
      </c>
      <c r="R958" s="7">
        <v>40268</v>
      </c>
      <c r="S958" s="8">
        <f t="shared" si="120"/>
        <v>2010</v>
      </c>
      <c r="T958" s="8">
        <v>2010</v>
      </c>
      <c r="U958" s="8">
        <f t="shared" si="121"/>
        <v>12</v>
      </c>
      <c r="V958" s="7">
        <v>2010</v>
      </c>
      <c r="W958" t="s">
        <v>15407</v>
      </c>
      <c r="X958" s="2">
        <v>0.375</v>
      </c>
      <c r="Y958" s="6">
        <f t="shared" si="118"/>
        <v>1.0010410827260351E-2</v>
      </c>
      <c r="AA958">
        <v>135194</v>
      </c>
      <c r="AB958">
        <v>24918</v>
      </c>
      <c r="AD958" t="s">
        <v>5</v>
      </c>
      <c r="AE958">
        <v>46</v>
      </c>
      <c r="AF958">
        <v>2</v>
      </c>
      <c r="AH958" t="s">
        <v>20058</v>
      </c>
      <c r="AI958" t="s">
        <v>20057</v>
      </c>
      <c r="AK958" t="s">
        <v>20056</v>
      </c>
      <c r="AL958">
        <v>13</v>
      </c>
      <c r="AM958" s="5">
        <f t="shared" si="122"/>
        <v>1.0833333333333333</v>
      </c>
      <c r="AN958" s="4">
        <f t="shared" si="119"/>
        <v>1.6407926290546509E-3</v>
      </c>
      <c r="AO958" s="3"/>
      <c r="AP958">
        <v>0</v>
      </c>
      <c r="AR958" t="s">
        <v>0</v>
      </c>
      <c r="AT958" s="2">
        <v>1.3140000000000001</v>
      </c>
      <c r="AU958" s="1">
        <f t="shared" si="123"/>
        <v>0.74995253677986418</v>
      </c>
      <c r="AV958" s="1">
        <f t="shared" si="124"/>
        <v>0.58256017281575012</v>
      </c>
      <c r="AW958" s="1">
        <f t="shared" si="125"/>
        <v>0.41516780885163607</v>
      </c>
    </row>
    <row r="959" spans="1:49" x14ac:dyDescent="0.2">
      <c r="A959">
        <v>957</v>
      </c>
      <c r="B959" t="s">
        <v>20055</v>
      </c>
      <c r="C959" t="s">
        <v>20054</v>
      </c>
      <c r="F959" t="s">
        <v>20053</v>
      </c>
      <c r="G959" t="s">
        <v>15</v>
      </c>
      <c r="H959" t="s">
        <v>14</v>
      </c>
      <c r="I959" t="s">
        <v>20052</v>
      </c>
      <c r="J959">
        <v>60028897</v>
      </c>
      <c r="K959" t="s">
        <v>20051</v>
      </c>
      <c r="L959" t="s">
        <v>7449</v>
      </c>
      <c r="M959" t="s">
        <v>685</v>
      </c>
      <c r="N959">
        <v>2</v>
      </c>
      <c r="O959" t="s">
        <v>20050</v>
      </c>
      <c r="P959" t="s">
        <v>20049</v>
      </c>
      <c r="Q959" t="s">
        <v>20048</v>
      </c>
      <c r="R959" s="7">
        <v>40268</v>
      </c>
      <c r="S959" s="8">
        <f t="shared" si="120"/>
        <v>2010</v>
      </c>
      <c r="T959" s="8">
        <v>2010</v>
      </c>
      <c r="U959" s="8">
        <f t="shared" si="121"/>
        <v>12</v>
      </c>
      <c r="V959" s="7">
        <v>2010</v>
      </c>
      <c r="W959" t="s">
        <v>15407</v>
      </c>
      <c r="X959" s="2">
        <v>0.375</v>
      </c>
      <c r="Y959" s="6">
        <f t="shared" si="118"/>
        <v>1.0010410827260351E-2</v>
      </c>
      <c r="AA959">
        <v>135194</v>
      </c>
      <c r="AB959">
        <v>24918</v>
      </c>
      <c r="AD959" t="s">
        <v>5</v>
      </c>
      <c r="AE959">
        <v>46</v>
      </c>
      <c r="AF959">
        <v>2</v>
      </c>
      <c r="AH959" t="s">
        <v>20047</v>
      </c>
      <c r="AI959" t="s">
        <v>20046</v>
      </c>
      <c r="AK959" t="s">
        <v>20045</v>
      </c>
      <c r="AL959">
        <v>4</v>
      </c>
      <c r="AM959" s="5">
        <f t="shared" si="122"/>
        <v>0.33333333333333331</v>
      </c>
      <c r="AN959" s="4">
        <f t="shared" si="119"/>
        <v>5.048592704783541E-4</v>
      </c>
      <c r="AO959" s="3"/>
      <c r="AP959">
        <v>0</v>
      </c>
      <c r="AR959" t="s">
        <v>0</v>
      </c>
      <c r="AT959" s="2">
        <v>1.3140000000000001</v>
      </c>
      <c r="AU959" s="1">
        <f t="shared" si="123"/>
        <v>0.71587453602257523</v>
      </c>
      <c r="AV959" s="1">
        <f t="shared" si="124"/>
        <v>0.52576350488693535</v>
      </c>
      <c r="AW959" s="1">
        <f t="shared" si="125"/>
        <v>0.33565247375129531</v>
      </c>
    </row>
    <row r="960" spans="1:49" x14ac:dyDescent="0.2">
      <c r="A960">
        <v>958</v>
      </c>
      <c r="B960" t="s">
        <v>20044</v>
      </c>
      <c r="C960" t="s">
        <v>20043</v>
      </c>
      <c r="F960" t="s">
        <v>20042</v>
      </c>
      <c r="G960" t="s">
        <v>15</v>
      </c>
      <c r="H960" t="s">
        <v>14</v>
      </c>
      <c r="I960" t="s">
        <v>15000</v>
      </c>
      <c r="J960" t="s">
        <v>20041</v>
      </c>
      <c r="K960" t="s">
        <v>20040</v>
      </c>
      <c r="L960" t="s">
        <v>20039</v>
      </c>
      <c r="M960" t="s">
        <v>1814</v>
      </c>
      <c r="N960">
        <v>4</v>
      </c>
      <c r="O960" t="s">
        <v>20038</v>
      </c>
      <c r="P960" t="s">
        <v>20037</v>
      </c>
      <c r="Q960" t="s">
        <v>20036</v>
      </c>
      <c r="R960" s="7">
        <v>40268</v>
      </c>
      <c r="S960" s="8">
        <f t="shared" si="120"/>
        <v>2010</v>
      </c>
      <c r="T960" s="8">
        <v>2010</v>
      </c>
      <c r="U960" s="8">
        <f t="shared" si="121"/>
        <v>12</v>
      </c>
      <c r="V960" s="7">
        <v>2010</v>
      </c>
      <c r="W960" t="s">
        <v>15407</v>
      </c>
      <c r="X960" s="2">
        <v>0.375</v>
      </c>
      <c r="Y960" s="6">
        <f t="shared" si="118"/>
        <v>1.0010410827260351E-2</v>
      </c>
      <c r="AA960">
        <v>135194</v>
      </c>
      <c r="AB960">
        <v>24918</v>
      </c>
      <c r="AD960" t="s">
        <v>5</v>
      </c>
      <c r="AE960">
        <v>46</v>
      </c>
      <c r="AF960">
        <v>2</v>
      </c>
      <c r="AH960" t="s">
        <v>20035</v>
      </c>
      <c r="AI960" t="s">
        <v>20034</v>
      </c>
      <c r="AK960" t="s">
        <v>20033</v>
      </c>
      <c r="AL960">
        <v>10</v>
      </c>
      <c r="AM960" s="5">
        <f t="shared" si="122"/>
        <v>0.83333333333333337</v>
      </c>
      <c r="AN960" s="4">
        <f t="shared" si="119"/>
        <v>1.2621481761958854E-3</v>
      </c>
      <c r="AO960" s="3"/>
      <c r="AP960">
        <v>0</v>
      </c>
      <c r="AQ960" t="s">
        <v>3162</v>
      </c>
      <c r="AR960">
        <v>215533</v>
      </c>
      <c r="AS960" t="s">
        <v>3161</v>
      </c>
      <c r="AT960" s="2">
        <v>1.3140000000000001</v>
      </c>
      <c r="AU960" s="1">
        <f t="shared" si="123"/>
        <v>0.73859320319410116</v>
      </c>
      <c r="AV960" s="1">
        <f t="shared" si="124"/>
        <v>0.56362795017281186</v>
      </c>
      <c r="AW960" s="1">
        <f t="shared" si="125"/>
        <v>0.38866269715152246</v>
      </c>
    </row>
    <row r="961" spans="1:49" x14ac:dyDescent="0.2">
      <c r="A961">
        <v>959</v>
      </c>
      <c r="B961" t="s">
        <v>20032</v>
      </c>
      <c r="C961" t="s">
        <v>20031</v>
      </c>
      <c r="F961" t="s">
        <v>20030</v>
      </c>
      <c r="G961" t="s">
        <v>15</v>
      </c>
      <c r="H961" t="s">
        <v>14</v>
      </c>
      <c r="I961" t="s">
        <v>5135</v>
      </c>
      <c r="J961" t="s">
        <v>20029</v>
      </c>
      <c r="K961" t="s">
        <v>20028</v>
      </c>
      <c r="L961" t="s">
        <v>20027</v>
      </c>
      <c r="M961" t="s">
        <v>20026</v>
      </c>
      <c r="N961">
        <v>4</v>
      </c>
      <c r="O961" t="s">
        <v>20025</v>
      </c>
      <c r="P961" t="s">
        <v>20024</v>
      </c>
      <c r="Q961" t="s">
        <v>20023</v>
      </c>
      <c r="R961" s="7">
        <v>40268</v>
      </c>
      <c r="S961" s="8">
        <f t="shared" si="120"/>
        <v>2010</v>
      </c>
      <c r="T961" s="8">
        <v>2010</v>
      </c>
      <c r="U961" s="8">
        <f t="shared" si="121"/>
        <v>12</v>
      </c>
      <c r="V961" s="7">
        <v>2010</v>
      </c>
      <c r="W961" t="s">
        <v>15407</v>
      </c>
      <c r="X961" s="2">
        <v>0.375</v>
      </c>
      <c r="Y961" s="6">
        <f t="shared" si="118"/>
        <v>1.0010410827260351E-2</v>
      </c>
      <c r="AA961">
        <v>135194</v>
      </c>
      <c r="AB961">
        <v>24918</v>
      </c>
      <c r="AD961" t="s">
        <v>5</v>
      </c>
      <c r="AE961">
        <v>46</v>
      </c>
      <c r="AF961">
        <v>2</v>
      </c>
      <c r="AH961" t="s">
        <v>20022</v>
      </c>
      <c r="AI961" t="s">
        <v>20021</v>
      </c>
      <c r="AK961" t="s">
        <v>20020</v>
      </c>
      <c r="AL961">
        <v>34</v>
      </c>
      <c r="AM961" s="5">
        <f t="shared" si="122"/>
        <v>2.8333333333333335</v>
      </c>
      <c r="AN961" s="4">
        <f t="shared" si="119"/>
        <v>4.2913037990660102E-3</v>
      </c>
      <c r="AO961" s="3"/>
      <c r="AP961">
        <v>0</v>
      </c>
      <c r="AR961" t="s">
        <v>0</v>
      </c>
      <c r="AT961" s="2">
        <v>1.3140000000000001</v>
      </c>
      <c r="AU961" s="1">
        <f t="shared" si="123"/>
        <v>0.82946787188020488</v>
      </c>
      <c r="AV961" s="1">
        <f t="shared" si="124"/>
        <v>0.71508573131631814</v>
      </c>
      <c r="AW961" s="1">
        <f t="shared" si="125"/>
        <v>0.60070359075243118</v>
      </c>
    </row>
    <row r="962" spans="1:49" x14ac:dyDescent="0.2">
      <c r="A962">
        <v>960</v>
      </c>
      <c r="B962" t="s">
        <v>20019</v>
      </c>
      <c r="C962" t="s">
        <v>20018</v>
      </c>
      <c r="F962" t="s">
        <v>20017</v>
      </c>
      <c r="G962" t="s">
        <v>15</v>
      </c>
      <c r="H962" t="s">
        <v>14</v>
      </c>
      <c r="I962" t="s">
        <v>20016</v>
      </c>
      <c r="J962">
        <v>60022109</v>
      </c>
      <c r="K962" t="s">
        <v>7107</v>
      </c>
      <c r="L962" t="s">
        <v>1467</v>
      </c>
      <c r="M962" t="s">
        <v>1466</v>
      </c>
      <c r="N962">
        <v>4</v>
      </c>
      <c r="O962" t="s">
        <v>20015</v>
      </c>
      <c r="P962" t="s">
        <v>20014</v>
      </c>
      <c r="Q962" t="s">
        <v>7197</v>
      </c>
      <c r="R962" s="7">
        <v>40268</v>
      </c>
      <c r="S962" s="8">
        <f t="shared" si="120"/>
        <v>2010</v>
      </c>
      <c r="T962" s="8">
        <v>2010</v>
      </c>
      <c r="U962" s="8">
        <f t="shared" si="121"/>
        <v>12</v>
      </c>
      <c r="V962" s="7">
        <v>2010</v>
      </c>
      <c r="W962" t="s">
        <v>15407</v>
      </c>
      <c r="X962" s="2">
        <v>0.375</v>
      </c>
      <c r="Y962" s="6">
        <f t="shared" ref="Y962:Y1025" si="126">(X962-$Z$4)/($Z$3-$Z$4)</f>
        <v>1.0010410827260351E-2</v>
      </c>
      <c r="AA962">
        <v>135194</v>
      </c>
      <c r="AB962">
        <v>24918</v>
      </c>
      <c r="AD962" t="s">
        <v>5</v>
      </c>
      <c r="AE962">
        <v>46</v>
      </c>
      <c r="AF962">
        <v>2</v>
      </c>
      <c r="AH962" t="s">
        <v>20013</v>
      </c>
      <c r="AI962" t="s">
        <v>20012</v>
      </c>
      <c r="AK962" t="s">
        <v>20011</v>
      </c>
      <c r="AL962">
        <v>49</v>
      </c>
      <c r="AM962" s="5">
        <f t="shared" si="122"/>
        <v>4.083333333333333</v>
      </c>
      <c r="AN962" s="4">
        <f t="shared" ref="AN962:AN1025" si="127">(AM962-$AO$4)/($AO$3-$AO$4)</f>
        <v>6.1845260633598383E-3</v>
      </c>
      <c r="AO962" s="3"/>
      <c r="AP962">
        <v>0</v>
      </c>
      <c r="AR962" t="s">
        <v>0</v>
      </c>
      <c r="AT962" s="2">
        <v>1.3140000000000001</v>
      </c>
      <c r="AU962" s="1">
        <f t="shared" si="123"/>
        <v>0.88626453980901965</v>
      </c>
      <c r="AV962" s="1">
        <f t="shared" si="124"/>
        <v>0.80974684453100942</v>
      </c>
      <c r="AW962" s="1">
        <f t="shared" si="125"/>
        <v>0.7332291492529992</v>
      </c>
    </row>
    <row r="963" spans="1:49" x14ac:dyDescent="0.2">
      <c r="A963">
        <v>961</v>
      </c>
      <c r="B963" t="s">
        <v>20010</v>
      </c>
      <c r="C963" t="s">
        <v>20009</v>
      </c>
      <c r="F963" t="s">
        <v>20008</v>
      </c>
      <c r="G963" t="s">
        <v>15</v>
      </c>
      <c r="H963" t="s">
        <v>14</v>
      </c>
      <c r="I963" t="s">
        <v>20007</v>
      </c>
      <c r="J963">
        <v>60027021</v>
      </c>
      <c r="K963" t="s">
        <v>20006</v>
      </c>
      <c r="L963" t="s">
        <v>1451</v>
      </c>
      <c r="M963" t="s">
        <v>58</v>
      </c>
      <c r="N963">
        <v>3</v>
      </c>
      <c r="O963" t="s">
        <v>20005</v>
      </c>
      <c r="P963" t="s">
        <v>20004</v>
      </c>
      <c r="Q963" t="s">
        <v>20003</v>
      </c>
      <c r="R963" s="7">
        <v>40268</v>
      </c>
      <c r="S963" s="8">
        <f t="shared" si="120"/>
        <v>2010</v>
      </c>
      <c r="T963" s="8">
        <v>2010</v>
      </c>
      <c r="U963" s="8">
        <f t="shared" si="121"/>
        <v>12</v>
      </c>
      <c r="V963" s="7">
        <v>2010</v>
      </c>
      <c r="W963" t="s">
        <v>3695</v>
      </c>
      <c r="X963" s="2">
        <v>1.3280000000000001</v>
      </c>
      <c r="Y963" s="6">
        <f t="shared" si="126"/>
        <v>3.5450201542937994E-2</v>
      </c>
      <c r="AA963">
        <v>15361225</v>
      </c>
      <c r="AB963">
        <v>18894</v>
      </c>
      <c r="AD963" t="s">
        <v>5</v>
      </c>
      <c r="AE963">
        <v>9</v>
      </c>
      <c r="AG963">
        <v>5424004</v>
      </c>
      <c r="AH963" t="s">
        <v>20002</v>
      </c>
      <c r="AI963" t="s">
        <v>20001</v>
      </c>
      <c r="AJ963" t="s">
        <v>20000</v>
      </c>
      <c r="AK963" t="s">
        <v>19999</v>
      </c>
      <c r="AL963">
        <v>36</v>
      </c>
      <c r="AM963" s="5">
        <f t="shared" si="122"/>
        <v>3</v>
      </c>
      <c r="AN963" s="4">
        <f t="shared" si="127"/>
        <v>4.5437334343051876E-3</v>
      </c>
      <c r="AO963" s="3"/>
      <c r="AP963">
        <v>0</v>
      </c>
      <c r="AR963" t="s">
        <v>19998</v>
      </c>
      <c r="AT963" s="2">
        <v>3.8340000000000001</v>
      </c>
      <c r="AU963" s="1">
        <f t="shared" si="123"/>
        <v>2.6178261110348151</v>
      </c>
      <c r="AV963" s="1">
        <f t="shared" si="124"/>
        <v>1.9996967488621591</v>
      </c>
      <c r="AW963" s="1">
        <f t="shared" si="125"/>
        <v>1.3815673866895029</v>
      </c>
    </row>
    <row r="964" spans="1:49" x14ac:dyDescent="0.2">
      <c r="A964">
        <v>962</v>
      </c>
      <c r="B964" t="s">
        <v>19997</v>
      </c>
      <c r="C964" t="s">
        <v>19996</v>
      </c>
      <c r="D964" t="s">
        <v>19995</v>
      </c>
      <c r="F964" t="s">
        <v>19994</v>
      </c>
      <c r="G964" t="s">
        <v>15</v>
      </c>
      <c r="H964" t="s">
        <v>14</v>
      </c>
      <c r="I964" t="s">
        <v>19993</v>
      </c>
      <c r="J964" t="s">
        <v>19992</v>
      </c>
      <c r="K964" t="s">
        <v>19991</v>
      </c>
      <c r="L964" t="s">
        <v>19990</v>
      </c>
      <c r="M964" t="s">
        <v>19989</v>
      </c>
      <c r="N964">
        <v>23</v>
      </c>
      <c r="O964" t="s">
        <v>19988</v>
      </c>
      <c r="P964" t="s">
        <v>19987</v>
      </c>
      <c r="Q964" t="s">
        <v>19986</v>
      </c>
      <c r="R964" s="7">
        <v>40267</v>
      </c>
      <c r="S964" s="8">
        <f t="shared" si="120"/>
        <v>2010</v>
      </c>
      <c r="T964" s="8">
        <v>2010</v>
      </c>
      <c r="U964" s="8">
        <f t="shared" si="121"/>
        <v>12</v>
      </c>
      <c r="V964" s="7">
        <v>2010</v>
      </c>
      <c r="W964" t="s">
        <v>15879</v>
      </c>
      <c r="X964" s="2">
        <v>1.0329999999999999</v>
      </c>
      <c r="Y964" s="6">
        <f t="shared" si="126"/>
        <v>2.7575345025493178E-2</v>
      </c>
      <c r="AA964">
        <v>9532048</v>
      </c>
      <c r="AB964">
        <v>12278</v>
      </c>
      <c r="AC964">
        <v>13616668</v>
      </c>
      <c r="AD964" t="s">
        <v>5</v>
      </c>
      <c r="AE964">
        <v>23</v>
      </c>
      <c r="AF964">
        <v>4</v>
      </c>
      <c r="AG964">
        <v>45016</v>
      </c>
      <c r="AI964" t="s">
        <v>19985</v>
      </c>
      <c r="AK964" t="s">
        <v>19984</v>
      </c>
      <c r="AL964">
        <v>56</v>
      </c>
      <c r="AM964" s="5">
        <f t="shared" si="122"/>
        <v>4.666666666666667</v>
      </c>
      <c r="AN964" s="4">
        <f t="shared" si="127"/>
        <v>7.0680297866969584E-3</v>
      </c>
      <c r="AO964" s="3"/>
      <c r="AP964">
        <v>0</v>
      </c>
      <c r="AR964" t="s">
        <v>0</v>
      </c>
      <c r="AT964" s="2" t="s">
        <v>66</v>
      </c>
      <c r="AU964" s="1">
        <f t="shared" si="123"/>
        <v>2.1423150453854309</v>
      </c>
      <c r="AV964" s="1">
        <f t="shared" si="124"/>
        <v>1.732168740609507</v>
      </c>
      <c r="AW964" s="1">
        <f t="shared" si="125"/>
        <v>1.3220224358335824</v>
      </c>
    </row>
    <row r="965" spans="1:49" x14ac:dyDescent="0.2">
      <c r="A965">
        <v>963</v>
      </c>
      <c r="B965" t="s">
        <v>19983</v>
      </c>
      <c r="C965" t="s">
        <v>19982</v>
      </c>
      <c r="F965" t="s">
        <v>19981</v>
      </c>
      <c r="G965" t="s">
        <v>15</v>
      </c>
      <c r="H965" t="s">
        <v>14</v>
      </c>
      <c r="I965" t="s">
        <v>19980</v>
      </c>
      <c r="J965">
        <v>60005465</v>
      </c>
      <c r="K965" t="s">
        <v>2727</v>
      </c>
      <c r="L965" t="s">
        <v>966</v>
      </c>
      <c r="M965" t="s">
        <v>58</v>
      </c>
      <c r="N965">
        <v>4</v>
      </c>
      <c r="O965" t="s">
        <v>19979</v>
      </c>
      <c r="P965" t="s">
        <v>19978</v>
      </c>
      <c r="Q965" t="s">
        <v>3330</v>
      </c>
      <c r="R965" s="7">
        <v>40263</v>
      </c>
      <c r="S965" s="8">
        <f t="shared" si="120"/>
        <v>2010</v>
      </c>
      <c r="T965" s="8">
        <v>2010</v>
      </c>
      <c r="U965" s="8">
        <f t="shared" si="121"/>
        <v>12</v>
      </c>
      <c r="V965" s="7">
        <v>2010</v>
      </c>
      <c r="W965" t="s">
        <v>1698</v>
      </c>
      <c r="X965" s="2" t="s">
        <v>66</v>
      </c>
      <c r="Y965" s="6" t="e">
        <f t="shared" si="126"/>
        <v>#VALUE!</v>
      </c>
      <c r="AA965">
        <v>16733460</v>
      </c>
      <c r="AB965">
        <v>4700152493</v>
      </c>
      <c r="AC965">
        <v>16733584</v>
      </c>
      <c r="AD965" t="s">
        <v>5</v>
      </c>
      <c r="AE965">
        <v>5</v>
      </c>
      <c r="AF965">
        <v>2</v>
      </c>
      <c r="AH965" t="s">
        <v>19977</v>
      </c>
      <c r="AI965" t="s">
        <v>19976</v>
      </c>
      <c r="AJ965" t="s">
        <v>19975</v>
      </c>
      <c r="AK965" t="s">
        <v>19974</v>
      </c>
      <c r="AL965">
        <v>7</v>
      </c>
      <c r="AM965" s="5">
        <f t="shared" si="122"/>
        <v>0.58333333333333337</v>
      </c>
      <c r="AN965" s="4">
        <f t="shared" si="127"/>
        <v>8.835037233371198E-4</v>
      </c>
      <c r="AO965" s="3"/>
      <c r="AP965">
        <v>0</v>
      </c>
      <c r="AQ965" t="s">
        <v>125</v>
      </c>
      <c r="AR965">
        <v>60971030</v>
      </c>
      <c r="AS965" t="s">
        <v>124</v>
      </c>
      <c r="AT965" s="2" t="s">
        <v>66</v>
      </c>
      <c r="AU965" s="1" t="e">
        <f t="shared" si="123"/>
        <v>#VALUE!</v>
      </c>
      <c r="AV965" s="1" t="e">
        <f t="shared" si="124"/>
        <v>#VALUE!</v>
      </c>
      <c r="AW965" s="1" t="e">
        <f t="shared" si="125"/>
        <v>#VALUE!</v>
      </c>
    </row>
    <row r="966" spans="1:49" x14ac:dyDescent="0.2">
      <c r="A966">
        <v>964</v>
      </c>
      <c r="B966" t="s">
        <v>19973</v>
      </c>
      <c r="C966" t="s">
        <v>19972</v>
      </c>
      <c r="E966">
        <v>20349338</v>
      </c>
      <c r="F966" t="s">
        <v>19971</v>
      </c>
      <c r="G966" t="s">
        <v>15</v>
      </c>
      <c r="H966" t="s">
        <v>14</v>
      </c>
      <c r="I966" t="s">
        <v>19970</v>
      </c>
      <c r="J966" t="s">
        <v>19969</v>
      </c>
      <c r="K966" t="s">
        <v>19968</v>
      </c>
      <c r="L966" t="s">
        <v>19967</v>
      </c>
      <c r="M966" t="s">
        <v>134</v>
      </c>
      <c r="N966">
        <v>6</v>
      </c>
      <c r="O966" t="s">
        <v>19966</v>
      </c>
      <c r="P966" t="s">
        <v>19965</v>
      </c>
      <c r="Q966" t="s">
        <v>19964</v>
      </c>
      <c r="R966" s="7">
        <v>40263</v>
      </c>
      <c r="S966" s="8">
        <f t="shared" si="120"/>
        <v>2010</v>
      </c>
      <c r="T966" s="8">
        <v>2010</v>
      </c>
      <c r="U966" s="8">
        <f t="shared" si="121"/>
        <v>12</v>
      </c>
      <c r="V966" s="7">
        <v>2010</v>
      </c>
      <c r="W966" t="s">
        <v>14645</v>
      </c>
      <c r="X966" s="2">
        <v>0.85499999999999998</v>
      </c>
      <c r="Y966" s="6">
        <f t="shared" si="126"/>
        <v>2.28237366861536E-2</v>
      </c>
      <c r="AA966">
        <v>980331</v>
      </c>
      <c r="AB966">
        <v>23342</v>
      </c>
      <c r="AC966">
        <v>15731561</v>
      </c>
      <c r="AD966" t="s">
        <v>5</v>
      </c>
      <c r="AE966">
        <v>36</v>
      </c>
      <c r="AF966">
        <v>4</v>
      </c>
      <c r="AH966" t="s">
        <v>19963</v>
      </c>
      <c r="AI966" t="s">
        <v>19962</v>
      </c>
      <c r="AJ966" t="s">
        <v>19961</v>
      </c>
      <c r="AK966" t="s">
        <v>19960</v>
      </c>
      <c r="AL966">
        <v>54</v>
      </c>
      <c r="AM966" s="5">
        <f t="shared" si="122"/>
        <v>4.5</v>
      </c>
      <c r="AN966" s="4">
        <f t="shared" si="127"/>
        <v>6.815600151457781E-3</v>
      </c>
      <c r="AO966" s="3"/>
      <c r="AP966">
        <v>0</v>
      </c>
      <c r="AQ966" t="s">
        <v>125</v>
      </c>
      <c r="AR966">
        <v>200930771449</v>
      </c>
      <c r="AS966" t="s">
        <v>124</v>
      </c>
      <c r="AT966" s="2">
        <v>2.6259999999999999</v>
      </c>
      <c r="AU966" s="1">
        <f t="shared" si="123"/>
        <v>1.8021295725744853</v>
      </c>
      <c r="AV966" s="1">
        <f t="shared" si="124"/>
        <v>1.4819668418805692</v>
      </c>
      <c r="AW966" s="1">
        <f t="shared" si="125"/>
        <v>1.1618041111866526</v>
      </c>
    </row>
    <row r="967" spans="1:49" x14ac:dyDescent="0.2">
      <c r="A967">
        <v>965</v>
      </c>
      <c r="B967" t="s">
        <v>19959</v>
      </c>
      <c r="C967" t="s">
        <v>19958</v>
      </c>
      <c r="F967" t="s">
        <v>19957</v>
      </c>
      <c r="G967" t="s">
        <v>15</v>
      </c>
      <c r="H967" t="s">
        <v>14</v>
      </c>
      <c r="I967" t="s">
        <v>19956</v>
      </c>
      <c r="J967">
        <v>60008555</v>
      </c>
      <c r="K967" t="s">
        <v>19955</v>
      </c>
      <c r="L967" t="s">
        <v>19954</v>
      </c>
      <c r="M967" t="s">
        <v>4880</v>
      </c>
      <c r="N967">
        <v>2</v>
      </c>
      <c r="O967" t="s">
        <v>19953</v>
      </c>
      <c r="P967" t="s">
        <v>19952</v>
      </c>
      <c r="Q967" t="s">
        <v>19951</v>
      </c>
      <c r="R967" s="7">
        <v>40263</v>
      </c>
      <c r="S967" s="8">
        <f t="shared" si="120"/>
        <v>2010</v>
      </c>
      <c r="T967" s="8">
        <v>2010</v>
      </c>
      <c r="U967" s="8">
        <f t="shared" si="121"/>
        <v>12</v>
      </c>
      <c r="V967" s="7">
        <v>2010</v>
      </c>
      <c r="W967" t="s">
        <v>15407</v>
      </c>
      <c r="X967" s="2">
        <v>0.375</v>
      </c>
      <c r="Y967" s="6">
        <f t="shared" si="126"/>
        <v>1.0010410827260351E-2</v>
      </c>
      <c r="AA967">
        <v>135194</v>
      </c>
      <c r="AB967">
        <v>24918</v>
      </c>
      <c r="AD967" t="s">
        <v>5</v>
      </c>
      <c r="AE967">
        <v>46</v>
      </c>
      <c r="AF967">
        <v>6</v>
      </c>
      <c r="AH967" t="s">
        <v>19950</v>
      </c>
      <c r="AI967" t="s">
        <v>19949</v>
      </c>
      <c r="AK967" t="s">
        <v>19948</v>
      </c>
      <c r="AL967">
        <v>0</v>
      </c>
      <c r="AM967" s="5">
        <f t="shared" si="122"/>
        <v>0</v>
      </c>
      <c r="AN967" s="4">
        <f t="shared" si="127"/>
        <v>0</v>
      </c>
      <c r="AO967" s="3"/>
      <c r="AP967">
        <v>0</v>
      </c>
      <c r="AR967" t="s">
        <v>0</v>
      </c>
      <c r="AT967" s="2">
        <v>1.3140000000000001</v>
      </c>
      <c r="AU967" s="1">
        <f t="shared" si="123"/>
        <v>0.70072875790822453</v>
      </c>
      <c r="AV967" s="1">
        <f t="shared" si="124"/>
        <v>0.5005205413630176</v>
      </c>
      <c r="AW967" s="1">
        <f t="shared" si="125"/>
        <v>0.30031232481781051</v>
      </c>
    </row>
    <row r="968" spans="1:49" x14ac:dyDescent="0.2">
      <c r="A968">
        <v>966</v>
      </c>
      <c r="B968" t="s">
        <v>19947</v>
      </c>
      <c r="C968" t="s">
        <v>19946</v>
      </c>
      <c r="F968" t="s">
        <v>19945</v>
      </c>
      <c r="G968" t="s">
        <v>15</v>
      </c>
      <c r="H968" t="s">
        <v>14</v>
      </c>
      <c r="I968" t="s">
        <v>4292</v>
      </c>
      <c r="J968">
        <v>60033110</v>
      </c>
      <c r="K968" t="s">
        <v>4208</v>
      </c>
      <c r="L968" t="s">
        <v>1051</v>
      </c>
      <c r="M968" t="s">
        <v>1050</v>
      </c>
      <c r="N968">
        <v>2</v>
      </c>
      <c r="O968" t="s">
        <v>19944</v>
      </c>
      <c r="P968" t="s">
        <v>19943</v>
      </c>
      <c r="Q968" t="s">
        <v>19942</v>
      </c>
      <c r="R968" s="7">
        <v>40263</v>
      </c>
      <c r="S968" s="8">
        <f t="shared" si="120"/>
        <v>2010</v>
      </c>
      <c r="T968" s="8">
        <v>2010</v>
      </c>
      <c r="U968" s="8">
        <f t="shared" si="121"/>
        <v>12</v>
      </c>
      <c r="V968" s="7">
        <v>2010</v>
      </c>
      <c r="W968" t="s">
        <v>3695</v>
      </c>
      <c r="X968" s="2">
        <v>1.3280000000000001</v>
      </c>
      <c r="Y968" s="6">
        <f t="shared" si="126"/>
        <v>3.5450201542937994E-2</v>
      </c>
      <c r="AA968">
        <v>15361225</v>
      </c>
      <c r="AB968">
        <v>18894</v>
      </c>
      <c r="AD968" t="s">
        <v>5</v>
      </c>
      <c r="AE968">
        <v>9</v>
      </c>
      <c r="AG968">
        <v>5419020</v>
      </c>
      <c r="AH968" t="s">
        <v>19941</v>
      </c>
      <c r="AI968" t="s">
        <v>19940</v>
      </c>
      <c r="AJ968" t="s">
        <v>19939</v>
      </c>
      <c r="AK968" t="s">
        <v>19938</v>
      </c>
      <c r="AL968">
        <v>40</v>
      </c>
      <c r="AM968" s="5">
        <f t="shared" si="122"/>
        <v>3.3333333333333335</v>
      </c>
      <c r="AN968" s="4">
        <f t="shared" si="127"/>
        <v>5.0485927047835416E-3</v>
      </c>
      <c r="AO968" s="3"/>
      <c r="AP968">
        <v>0</v>
      </c>
      <c r="AQ968" t="s">
        <v>1894</v>
      </c>
      <c r="AR968" t="s">
        <v>19937</v>
      </c>
      <c r="AS968" t="s">
        <v>1892</v>
      </c>
      <c r="AT968" s="2">
        <v>3.8340000000000001</v>
      </c>
      <c r="AU968" s="1">
        <f t="shared" si="123"/>
        <v>2.6329718891491658</v>
      </c>
      <c r="AV968" s="1">
        <f t="shared" si="124"/>
        <v>2.0249397123860766</v>
      </c>
      <c r="AW968" s="1">
        <f t="shared" si="125"/>
        <v>1.4169075356229877</v>
      </c>
    </row>
    <row r="969" spans="1:49" x14ac:dyDescent="0.2">
      <c r="A969">
        <v>967</v>
      </c>
      <c r="B969" t="s">
        <v>19936</v>
      </c>
      <c r="C969" t="s">
        <v>19935</v>
      </c>
      <c r="F969" t="s">
        <v>19934</v>
      </c>
      <c r="G969" t="s">
        <v>15</v>
      </c>
      <c r="H969" t="s">
        <v>14</v>
      </c>
      <c r="I969" t="s">
        <v>8796</v>
      </c>
      <c r="J969" t="s">
        <v>19933</v>
      </c>
      <c r="K969" t="s">
        <v>19932</v>
      </c>
      <c r="L969" t="s">
        <v>19931</v>
      </c>
      <c r="M969" t="s">
        <v>1542</v>
      </c>
      <c r="N969">
        <v>5</v>
      </c>
      <c r="O969" t="s">
        <v>19930</v>
      </c>
      <c r="P969" t="s">
        <v>19929</v>
      </c>
      <c r="Q969" t="s">
        <v>19928</v>
      </c>
      <c r="R969" s="7">
        <v>40263</v>
      </c>
      <c r="S969" s="8">
        <f t="shared" si="120"/>
        <v>2010</v>
      </c>
      <c r="T969" s="8">
        <v>2010</v>
      </c>
      <c r="U969" s="8">
        <f t="shared" si="121"/>
        <v>12</v>
      </c>
      <c r="V969" s="7">
        <v>2010</v>
      </c>
      <c r="W969" t="s">
        <v>15284</v>
      </c>
      <c r="X969" s="2">
        <v>1.1819999999999999</v>
      </c>
      <c r="Y969" s="6">
        <f t="shared" si="126"/>
        <v>3.1552814927524625E-2</v>
      </c>
      <c r="AA969">
        <v>36951</v>
      </c>
      <c r="AB969">
        <v>27030</v>
      </c>
      <c r="AD969" t="s">
        <v>5</v>
      </c>
      <c r="AE969">
        <v>96</v>
      </c>
      <c r="AF969">
        <v>10</v>
      </c>
      <c r="AG969">
        <v>104102</v>
      </c>
      <c r="AI969" t="s">
        <v>19927</v>
      </c>
      <c r="AK969" t="s">
        <v>19926</v>
      </c>
      <c r="AL969">
        <v>17</v>
      </c>
      <c r="AM969" s="5">
        <f t="shared" si="122"/>
        <v>1.4166666666666667</v>
      </c>
      <c r="AN969" s="4">
        <f t="shared" si="127"/>
        <v>2.1456518995330051E-3</v>
      </c>
      <c r="AO969" s="3"/>
      <c r="AP969">
        <v>0</v>
      </c>
      <c r="AR969" t="s">
        <v>0</v>
      </c>
      <c r="AT969" s="2">
        <v>3.7909999999999999</v>
      </c>
      <c r="AU969" s="1">
        <f t="shared" si="123"/>
        <v>2.2730666019127139</v>
      </c>
      <c r="AV969" s="1">
        <f t="shared" si="124"/>
        <v>1.6849233413528815</v>
      </c>
      <c r="AW969" s="1">
        <f t="shared" si="125"/>
        <v>1.0967800807930492</v>
      </c>
    </row>
    <row r="970" spans="1:49" x14ac:dyDescent="0.2">
      <c r="A970">
        <v>968</v>
      </c>
      <c r="B970" t="s">
        <v>19925</v>
      </c>
      <c r="C970" t="s">
        <v>19924</v>
      </c>
      <c r="F970" t="s">
        <v>19923</v>
      </c>
      <c r="G970" t="s">
        <v>15</v>
      </c>
      <c r="H970" t="s">
        <v>14</v>
      </c>
      <c r="I970" t="s">
        <v>19922</v>
      </c>
      <c r="J970">
        <v>60009387</v>
      </c>
      <c r="K970" t="s">
        <v>3852</v>
      </c>
      <c r="L970" t="s">
        <v>873</v>
      </c>
      <c r="M970" t="s">
        <v>872</v>
      </c>
      <c r="N970">
        <v>2</v>
      </c>
      <c r="O970" t="s">
        <v>19921</v>
      </c>
      <c r="P970" t="s">
        <v>19920</v>
      </c>
      <c r="Q970" t="s">
        <v>3849</v>
      </c>
      <c r="R970" s="7">
        <v>40263</v>
      </c>
      <c r="S970" s="8">
        <f t="shared" si="120"/>
        <v>2010</v>
      </c>
      <c r="T970" s="8">
        <v>2010</v>
      </c>
      <c r="U970" s="8">
        <f t="shared" si="121"/>
        <v>12</v>
      </c>
      <c r="V970" s="7">
        <v>2010</v>
      </c>
      <c r="W970" t="s">
        <v>15407</v>
      </c>
      <c r="X970" s="2">
        <v>0.375</v>
      </c>
      <c r="Y970" s="6">
        <f t="shared" si="126"/>
        <v>1.0010410827260351E-2</v>
      </c>
      <c r="AA970">
        <v>135194</v>
      </c>
      <c r="AB970">
        <v>24918</v>
      </c>
      <c r="AD970" t="s">
        <v>5</v>
      </c>
      <c r="AE970">
        <v>46</v>
      </c>
      <c r="AF970">
        <v>6</v>
      </c>
      <c r="AH970" t="s">
        <v>19919</v>
      </c>
      <c r="AI970" t="s">
        <v>19918</v>
      </c>
      <c r="AK970" t="s">
        <v>19917</v>
      </c>
      <c r="AL970">
        <v>39</v>
      </c>
      <c r="AM970" s="5">
        <f t="shared" si="122"/>
        <v>3.25</v>
      </c>
      <c r="AN970" s="4">
        <f t="shared" si="127"/>
        <v>4.9223778871639529E-3</v>
      </c>
      <c r="AO970" s="3"/>
      <c r="AP970">
        <v>0</v>
      </c>
      <c r="AR970" t="s">
        <v>0</v>
      </c>
      <c r="AT970" s="2">
        <v>1.3140000000000001</v>
      </c>
      <c r="AU970" s="1">
        <f t="shared" si="123"/>
        <v>0.84840009452314313</v>
      </c>
      <c r="AV970" s="1">
        <f t="shared" si="124"/>
        <v>0.74663943572121516</v>
      </c>
      <c r="AW970" s="1">
        <f t="shared" si="125"/>
        <v>0.64487877691928719</v>
      </c>
    </row>
    <row r="971" spans="1:49" x14ac:dyDescent="0.2">
      <c r="A971">
        <v>969</v>
      </c>
      <c r="B971" t="s">
        <v>19916</v>
      </c>
      <c r="C971" t="s">
        <v>19915</v>
      </c>
      <c r="F971" t="s">
        <v>19914</v>
      </c>
      <c r="G971" t="s">
        <v>15</v>
      </c>
      <c r="H971" t="s">
        <v>14</v>
      </c>
      <c r="I971" t="s">
        <v>19913</v>
      </c>
      <c r="J971" t="s">
        <v>19912</v>
      </c>
      <c r="K971" t="s">
        <v>19911</v>
      </c>
      <c r="L971" t="s">
        <v>19910</v>
      </c>
      <c r="M971" t="s">
        <v>5601</v>
      </c>
      <c r="N971">
        <v>3</v>
      </c>
      <c r="O971" t="s">
        <v>19909</v>
      </c>
      <c r="P971" t="s">
        <v>19908</v>
      </c>
      <c r="Q971" t="s">
        <v>19907</v>
      </c>
      <c r="R971" s="7">
        <v>40263</v>
      </c>
      <c r="S971" s="8">
        <f t="shared" si="120"/>
        <v>2010</v>
      </c>
      <c r="T971" s="8">
        <v>2010</v>
      </c>
      <c r="U971" s="8">
        <f t="shared" si="121"/>
        <v>12</v>
      </c>
      <c r="V971" s="7">
        <v>2010</v>
      </c>
      <c r="W971" t="s">
        <v>3695</v>
      </c>
      <c r="X971" s="2">
        <v>1.3280000000000001</v>
      </c>
      <c r="Y971" s="6">
        <f t="shared" si="126"/>
        <v>3.5450201542937994E-2</v>
      </c>
      <c r="AA971">
        <v>15361225</v>
      </c>
      <c r="AB971">
        <v>18894</v>
      </c>
      <c r="AD971" t="s">
        <v>5</v>
      </c>
      <c r="AE971">
        <v>9</v>
      </c>
      <c r="AG971">
        <v>5419966</v>
      </c>
      <c r="AH971" t="s">
        <v>19906</v>
      </c>
      <c r="AI971" t="s">
        <v>19905</v>
      </c>
      <c r="AJ971" t="s">
        <v>19904</v>
      </c>
      <c r="AK971" t="s">
        <v>19903</v>
      </c>
      <c r="AL971">
        <v>4</v>
      </c>
      <c r="AM971" s="5">
        <f t="shared" si="122"/>
        <v>0.33333333333333331</v>
      </c>
      <c r="AN971" s="4">
        <f t="shared" si="127"/>
        <v>5.048592704783541E-4</v>
      </c>
      <c r="AO971" s="3"/>
      <c r="AP971">
        <v>0</v>
      </c>
      <c r="AR971" t="s">
        <v>0</v>
      </c>
      <c r="AT971" s="2">
        <v>3.8340000000000001</v>
      </c>
      <c r="AU971" s="1">
        <f t="shared" si="123"/>
        <v>2.49665988612001</v>
      </c>
      <c r="AV971" s="1">
        <f t="shared" si="124"/>
        <v>1.7977530406708173</v>
      </c>
      <c r="AW971" s="1">
        <f t="shared" si="125"/>
        <v>1.0988461952216246</v>
      </c>
    </row>
    <row r="972" spans="1:49" x14ac:dyDescent="0.2">
      <c r="A972">
        <v>970</v>
      </c>
      <c r="B972" t="s">
        <v>19902</v>
      </c>
      <c r="C972" t="s">
        <v>19901</v>
      </c>
      <c r="F972" t="s">
        <v>19900</v>
      </c>
      <c r="G972" t="s">
        <v>15</v>
      </c>
      <c r="H972" t="s">
        <v>14</v>
      </c>
      <c r="I972" t="s">
        <v>19899</v>
      </c>
      <c r="J972">
        <v>60004750</v>
      </c>
      <c r="K972" t="s">
        <v>16971</v>
      </c>
      <c r="L972" t="s">
        <v>16970</v>
      </c>
      <c r="M972" t="s">
        <v>330</v>
      </c>
      <c r="N972">
        <v>2</v>
      </c>
      <c r="O972" t="s">
        <v>19898</v>
      </c>
      <c r="P972" t="s">
        <v>19897</v>
      </c>
      <c r="Q972" t="s">
        <v>16967</v>
      </c>
      <c r="R972" s="7">
        <v>40263</v>
      </c>
      <c r="S972" s="8">
        <f t="shared" si="120"/>
        <v>2010</v>
      </c>
      <c r="T972" s="8">
        <v>2010</v>
      </c>
      <c r="U972" s="8">
        <f t="shared" si="121"/>
        <v>12</v>
      </c>
      <c r="V972" s="7">
        <v>2010</v>
      </c>
      <c r="W972" t="s">
        <v>15407</v>
      </c>
      <c r="X972" s="2">
        <v>0.375</v>
      </c>
      <c r="Y972" s="6">
        <f t="shared" si="126"/>
        <v>1.0010410827260351E-2</v>
      </c>
      <c r="AA972">
        <v>135194</v>
      </c>
      <c r="AB972">
        <v>24918</v>
      </c>
      <c r="AD972" t="s">
        <v>5</v>
      </c>
      <c r="AE972">
        <v>46</v>
      </c>
      <c r="AF972">
        <v>6</v>
      </c>
      <c r="AH972" t="s">
        <v>19896</v>
      </c>
      <c r="AI972" t="s">
        <v>19895</v>
      </c>
      <c r="AK972" t="s">
        <v>19894</v>
      </c>
      <c r="AL972">
        <v>44</v>
      </c>
      <c r="AM972" s="5">
        <f t="shared" si="122"/>
        <v>3.6666666666666665</v>
      </c>
      <c r="AN972" s="4">
        <f t="shared" si="127"/>
        <v>5.5534519752618956E-3</v>
      </c>
      <c r="AO972" s="3"/>
      <c r="AP972">
        <v>0</v>
      </c>
      <c r="AR972" t="s">
        <v>0</v>
      </c>
      <c r="AT972" s="2">
        <v>1.3140000000000001</v>
      </c>
      <c r="AU972" s="1">
        <f t="shared" si="123"/>
        <v>0.86733231716608139</v>
      </c>
      <c r="AV972" s="1">
        <f t="shared" si="124"/>
        <v>0.7781931401261124</v>
      </c>
      <c r="AW972" s="1">
        <f t="shared" si="125"/>
        <v>0.6890539630861432</v>
      </c>
    </row>
    <row r="973" spans="1:49" x14ac:dyDescent="0.2">
      <c r="A973">
        <v>971</v>
      </c>
      <c r="B973" t="s">
        <v>19893</v>
      </c>
      <c r="C973" t="s">
        <v>19892</v>
      </c>
      <c r="F973" t="s">
        <v>19891</v>
      </c>
      <c r="G973" t="s">
        <v>15</v>
      </c>
      <c r="H973" t="s">
        <v>14</v>
      </c>
      <c r="I973" t="s">
        <v>6501</v>
      </c>
      <c r="J973" t="s">
        <v>6500</v>
      </c>
      <c r="K973" t="s">
        <v>6499</v>
      </c>
      <c r="L973" t="s">
        <v>6498</v>
      </c>
      <c r="M973" t="s">
        <v>6497</v>
      </c>
      <c r="N973">
        <v>4</v>
      </c>
      <c r="O973" t="s">
        <v>19890</v>
      </c>
      <c r="P973" t="s">
        <v>6495</v>
      </c>
      <c r="Q973" t="s">
        <v>19889</v>
      </c>
      <c r="R973" s="7">
        <v>40263</v>
      </c>
      <c r="S973" s="8">
        <f t="shared" si="120"/>
        <v>2010</v>
      </c>
      <c r="T973" s="8">
        <v>2010</v>
      </c>
      <c r="U973" s="8">
        <f t="shared" si="121"/>
        <v>12</v>
      </c>
      <c r="V973" s="7">
        <v>2010</v>
      </c>
      <c r="W973" t="s">
        <v>15407</v>
      </c>
      <c r="X973" s="2">
        <v>0.375</v>
      </c>
      <c r="Y973" s="6">
        <f t="shared" si="126"/>
        <v>1.0010410827260351E-2</v>
      </c>
      <c r="AA973">
        <v>135194</v>
      </c>
      <c r="AB973">
        <v>24918</v>
      </c>
      <c r="AD973" t="s">
        <v>5</v>
      </c>
      <c r="AE973">
        <v>46</v>
      </c>
      <c r="AF973">
        <v>6</v>
      </c>
      <c r="AH973" t="s">
        <v>19888</v>
      </c>
      <c r="AI973" t="s">
        <v>19887</v>
      </c>
      <c r="AK973" t="s">
        <v>19886</v>
      </c>
      <c r="AL973">
        <v>7</v>
      </c>
      <c r="AM973" s="5">
        <f t="shared" si="122"/>
        <v>0.58333333333333337</v>
      </c>
      <c r="AN973" s="4">
        <f t="shared" si="127"/>
        <v>8.835037233371198E-4</v>
      </c>
      <c r="AO973" s="3"/>
      <c r="AP973">
        <v>0</v>
      </c>
      <c r="AR973" t="s">
        <v>0</v>
      </c>
      <c r="AT973" s="2">
        <v>1.3140000000000001</v>
      </c>
      <c r="AU973" s="1">
        <f t="shared" si="123"/>
        <v>0.72723386960833813</v>
      </c>
      <c r="AV973" s="1">
        <f t="shared" si="124"/>
        <v>0.54469572752987361</v>
      </c>
      <c r="AW973" s="1">
        <f t="shared" si="125"/>
        <v>0.36215758545140891</v>
      </c>
    </row>
    <row r="974" spans="1:49" x14ac:dyDescent="0.2">
      <c r="A974">
        <v>972</v>
      </c>
      <c r="B974" t="s">
        <v>19885</v>
      </c>
      <c r="C974" t="s">
        <v>19884</v>
      </c>
      <c r="F974" t="s">
        <v>19883</v>
      </c>
      <c r="G974" t="s">
        <v>15</v>
      </c>
      <c r="H974" t="s">
        <v>14</v>
      </c>
      <c r="I974" t="s">
        <v>17876</v>
      </c>
      <c r="J974">
        <v>60024155</v>
      </c>
      <c r="K974" t="s">
        <v>19882</v>
      </c>
      <c r="L974" t="s">
        <v>19881</v>
      </c>
      <c r="M974" t="s">
        <v>1050</v>
      </c>
      <c r="N974">
        <v>3</v>
      </c>
      <c r="O974" t="s">
        <v>19880</v>
      </c>
      <c r="P974" t="s">
        <v>19879</v>
      </c>
      <c r="Q974" t="s">
        <v>19878</v>
      </c>
      <c r="R974" s="7">
        <v>40263</v>
      </c>
      <c r="S974" s="8">
        <f t="shared" si="120"/>
        <v>2010</v>
      </c>
      <c r="T974" s="8">
        <v>2010</v>
      </c>
      <c r="U974" s="8">
        <f t="shared" si="121"/>
        <v>12</v>
      </c>
      <c r="V974" s="7">
        <v>2010</v>
      </c>
      <c r="W974" t="s">
        <v>3695</v>
      </c>
      <c r="X974" s="2">
        <v>1.3280000000000001</v>
      </c>
      <c r="Y974" s="6">
        <f t="shared" si="126"/>
        <v>3.5450201542937994E-2</v>
      </c>
      <c r="AA974">
        <v>15361225</v>
      </c>
      <c r="AB974">
        <v>18894</v>
      </c>
      <c r="AD974" t="s">
        <v>5</v>
      </c>
      <c r="AE974">
        <v>9</v>
      </c>
      <c r="AG974">
        <v>5419986</v>
      </c>
      <c r="AH974" t="s">
        <v>19877</v>
      </c>
      <c r="AI974" t="s">
        <v>19876</v>
      </c>
      <c r="AJ974" t="s">
        <v>19875</v>
      </c>
      <c r="AK974" t="s">
        <v>19874</v>
      </c>
      <c r="AL974">
        <v>120</v>
      </c>
      <c r="AM974" s="5">
        <f t="shared" si="122"/>
        <v>10</v>
      </c>
      <c r="AN974" s="4">
        <f t="shared" si="127"/>
        <v>1.5145778114350625E-2</v>
      </c>
      <c r="AO974" s="3"/>
      <c r="AP974">
        <v>0</v>
      </c>
      <c r="AQ974" t="s">
        <v>1894</v>
      </c>
      <c r="AR974" t="s">
        <v>19873</v>
      </c>
      <c r="AS974" t="s">
        <v>1892</v>
      </c>
      <c r="AT974" s="2">
        <v>3.8340000000000001</v>
      </c>
      <c r="AU974" s="1">
        <f t="shared" si="123"/>
        <v>2.9358874514361784</v>
      </c>
      <c r="AV974" s="1">
        <f t="shared" si="124"/>
        <v>2.5297989828644307</v>
      </c>
      <c r="AW974" s="1">
        <f t="shared" si="125"/>
        <v>2.1237105142926835</v>
      </c>
    </row>
    <row r="975" spans="1:49" x14ac:dyDescent="0.2">
      <c r="A975">
        <v>973</v>
      </c>
      <c r="B975" t="s">
        <v>19872</v>
      </c>
      <c r="C975" t="s">
        <v>19871</v>
      </c>
      <c r="F975" t="s">
        <v>19870</v>
      </c>
      <c r="G975" t="s">
        <v>15</v>
      </c>
      <c r="H975" t="s">
        <v>14</v>
      </c>
      <c r="I975" t="s">
        <v>1009</v>
      </c>
      <c r="J975" t="s">
        <v>19869</v>
      </c>
      <c r="K975" t="s">
        <v>19868</v>
      </c>
      <c r="L975" t="s">
        <v>2894</v>
      </c>
      <c r="M975" t="s">
        <v>829</v>
      </c>
      <c r="N975">
        <v>2</v>
      </c>
      <c r="O975" t="s">
        <v>19867</v>
      </c>
      <c r="P975" t="s">
        <v>19866</v>
      </c>
      <c r="Q975" t="s">
        <v>19865</v>
      </c>
      <c r="R975" s="7">
        <v>40263</v>
      </c>
      <c r="S975" s="8">
        <f t="shared" si="120"/>
        <v>2010</v>
      </c>
      <c r="T975" s="8">
        <v>2010</v>
      </c>
      <c r="U975" s="8">
        <f t="shared" si="121"/>
        <v>12</v>
      </c>
      <c r="V975" s="7">
        <v>2010</v>
      </c>
      <c r="W975" t="s">
        <v>15407</v>
      </c>
      <c r="X975" s="2">
        <v>0.375</v>
      </c>
      <c r="Y975" s="6">
        <f t="shared" si="126"/>
        <v>1.0010410827260351E-2</v>
      </c>
      <c r="AA975">
        <v>135194</v>
      </c>
      <c r="AB975">
        <v>24918</v>
      </c>
      <c r="AD975" t="s">
        <v>5</v>
      </c>
      <c r="AE975">
        <v>46</v>
      </c>
      <c r="AF975">
        <v>6</v>
      </c>
      <c r="AH975" t="s">
        <v>19864</v>
      </c>
      <c r="AI975" t="s">
        <v>19863</v>
      </c>
      <c r="AK975" t="s">
        <v>19862</v>
      </c>
      <c r="AL975">
        <v>36</v>
      </c>
      <c r="AM975" s="5">
        <f t="shared" si="122"/>
        <v>3</v>
      </c>
      <c r="AN975" s="4">
        <f t="shared" si="127"/>
        <v>4.5437334343051876E-3</v>
      </c>
      <c r="AO975" s="3"/>
      <c r="AP975">
        <v>0</v>
      </c>
      <c r="AR975" t="s">
        <v>0</v>
      </c>
      <c r="AT975" s="2">
        <v>1.3140000000000001</v>
      </c>
      <c r="AU975" s="1">
        <f t="shared" si="123"/>
        <v>0.83704076093738011</v>
      </c>
      <c r="AV975" s="1">
        <f t="shared" si="124"/>
        <v>0.7277072130782769</v>
      </c>
      <c r="AW975" s="1">
        <f t="shared" si="125"/>
        <v>0.6183736652191737</v>
      </c>
    </row>
    <row r="976" spans="1:49" x14ac:dyDescent="0.2">
      <c r="A976">
        <v>974</v>
      </c>
      <c r="B976" t="s">
        <v>19861</v>
      </c>
      <c r="C976" t="s">
        <v>19860</v>
      </c>
      <c r="F976" t="s">
        <v>19859</v>
      </c>
      <c r="G976" t="s">
        <v>15</v>
      </c>
      <c r="H976" t="s">
        <v>14</v>
      </c>
      <c r="I976" t="s">
        <v>11468</v>
      </c>
      <c r="J976" t="s">
        <v>19853</v>
      </c>
      <c r="K976" t="s">
        <v>19858</v>
      </c>
      <c r="L976" t="s">
        <v>19857</v>
      </c>
      <c r="M976" t="s">
        <v>19856</v>
      </c>
      <c r="N976">
        <v>2</v>
      </c>
      <c r="O976" t="s">
        <v>19855</v>
      </c>
      <c r="P976" t="s">
        <v>19854</v>
      </c>
      <c r="Q976" t="s">
        <v>19853</v>
      </c>
      <c r="R976" s="7">
        <v>40263</v>
      </c>
      <c r="S976" s="8">
        <f t="shared" si="120"/>
        <v>2010</v>
      </c>
      <c r="T976" s="8">
        <v>2010</v>
      </c>
      <c r="U976" s="8">
        <f t="shared" si="121"/>
        <v>12</v>
      </c>
      <c r="V976" s="7">
        <v>2010</v>
      </c>
      <c r="W976" t="s">
        <v>15199</v>
      </c>
      <c r="X976" s="2">
        <v>0.69899999999999995</v>
      </c>
      <c r="Y976" s="6">
        <f t="shared" si="126"/>
        <v>1.8659405782013295E-2</v>
      </c>
      <c r="AA976">
        <v>218979</v>
      </c>
      <c r="AB976">
        <v>28132</v>
      </c>
      <c r="AD976" t="s">
        <v>5</v>
      </c>
      <c r="AE976">
        <v>107</v>
      </c>
      <c r="AF976">
        <v>5</v>
      </c>
      <c r="AG976">
        <v>53303</v>
      </c>
      <c r="AI976" t="s">
        <v>19852</v>
      </c>
      <c r="AK976" t="s">
        <v>19851</v>
      </c>
      <c r="AL976">
        <v>67</v>
      </c>
      <c r="AM976" s="5">
        <f t="shared" si="122"/>
        <v>5.583333333333333</v>
      </c>
      <c r="AN976" s="4">
        <f t="shared" si="127"/>
        <v>8.4563927805124325E-3</v>
      </c>
      <c r="AO976" s="3"/>
      <c r="AP976">
        <v>0</v>
      </c>
      <c r="AR976" t="s">
        <v>0</v>
      </c>
      <c r="AT976" s="2">
        <v>2.5459999999999998</v>
      </c>
      <c r="AU976" s="1">
        <f t="shared" si="123"/>
        <v>1.5598501881563036</v>
      </c>
      <c r="AV976" s="1">
        <f t="shared" si="124"/>
        <v>1.3557899281262864</v>
      </c>
      <c r="AW976" s="1">
        <f t="shared" si="125"/>
        <v>1.151729668096269</v>
      </c>
    </row>
    <row r="977" spans="1:49" x14ac:dyDescent="0.2">
      <c r="A977">
        <v>975</v>
      </c>
      <c r="B977" t="s">
        <v>19850</v>
      </c>
      <c r="C977" t="s">
        <v>19849</v>
      </c>
      <c r="F977" t="s">
        <v>19848</v>
      </c>
      <c r="G977" t="s">
        <v>15</v>
      </c>
      <c r="H977" t="s">
        <v>14</v>
      </c>
      <c r="I977" t="s">
        <v>19847</v>
      </c>
      <c r="J977" t="s">
        <v>19846</v>
      </c>
      <c r="K977" t="s">
        <v>19845</v>
      </c>
      <c r="L977" t="s">
        <v>19844</v>
      </c>
      <c r="M977" t="s">
        <v>19843</v>
      </c>
      <c r="N977">
        <v>3</v>
      </c>
      <c r="O977" t="s">
        <v>19842</v>
      </c>
      <c r="P977" t="s">
        <v>19841</v>
      </c>
      <c r="Q977" t="s">
        <v>19840</v>
      </c>
      <c r="R977" s="7">
        <v>40263</v>
      </c>
      <c r="S977" s="8">
        <f t="shared" si="120"/>
        <v>2010</v>
      </c>
      <c r="T977" s="8">
        <v>2010</v>
      </c>
      <c r="U977" s="8">
        <f t="shared" si="121"/>
        <v>12</v>
      </c>
      <c r="V977" s="7">
        <v>2010</v>
      </c>
      <c r="W977" t="s">
        <v>3695</v>
      </c>
      <c r="X977" s="2">
        <v>1.3280000000000001</v>
      </c>
      <c r="Y977" s="6">
        <f t="shared" si="126"/>
        <v>3.5450201542937994E-2</v>
      </c>
      <c r="AA977">
        <v>15361225</v>
      </c>
      <c r="AB977">
        <v>18894</v>
      </c>
      <c r="AD977" t="s">
        <v>5</v>
      </c>
      <c r="AE977">
        <v>9</v>
      </c>
      <c r="AG977">
        <v>5395635</v>
      </c>
      <c r="AH977" t="s">
        <v>19839</v>
      </c>
      <c r="AI977" t="s">
        <v>19838</v>
      </c>
      <c r="AJ977" t="s">
        <v>19837</v>
      </c>
      <c r="AK977" t="s">
        <v>19836</v>
      </c>
      <c r="AL977">
        <v>23</v>
      </c>
      <c r="AM977" s="5">
        <f t="shared" si="122"/>
        <v>1.9166666666666667</v>
      </c>
      <c r="AN977" s="4">
        <f t="shared" si="127"/>
        <v>2.9029408052505365E-3</v>
      </c>
      <c r="AO977" s="3"/>
      <c r="AP977">
        <v>0</v>
      </c>
      <c r="AQ977" t="s">
        <v>19835</v>
      </c>
      <c r="AR977" t="s">
        <v>19834</v>
      </c>
      <c r="AS977" t="s">
        <v>19833</v>
      </c>
      <c r="AT977" s="2">
        <v>3.8340000000000001</v>
      </c>
      <c r="AU977" s="1">
        <f t="shared" si="123"/>
        <v>2.5686023321631759</v>
      </c>
      <c r="AV977" s="1">
        <f t="shared" si="124"/>
        <v>1.9176571174094266</v>
      </c>
      <c r="AW977" s="1">
        <f t="shared" si="125"/>
        <v>1.2667119026556772</v>
      </c>
    </row>
    <row r="978" spans="1:49" x14ac:dyDescent="0.2">
      <c r="A978">
        <v>976</v>
      </c>
      <c r="B978" t="s">
        <v>19832</v>
      </c>
      <c r="C978" t="s">
        <v>19831</v>
      </c>
      <c r="F978" t="s">
        <v>19830</v>
      </c>
      <c r="G978" t="s">
        <v>15</v>
      </c>
      <c r="H978" t="s">
        <v>14</v>
      </c>
      <c r="I978" t="s">
        <v>19829</v>
      </c>
      <c r="J978">
        <v>60025578</v>
      </c>
      <c r="K978" t="s">
        <v>778</v>
      </c>
      <c r="L978" t="s">
        <v>777</v>
      </c>
      <c r="M978" t="s">
        <v>58</v>
      </c>
      <c r="N978">
        <v>5</v>
      </c>
      <c r="O978" t="s">
        <v>19828</v>
      </c>
      <c r="P978" t="s">
        <v>19827</v>
      </c>
      <c r="Q978" t="s">
        <v>3618</v>
      </c>
      <c r="R978" s="7">
        <v>40263</v>
      </c>
      <c r="S978" s="8">
        <f t="shared" si="120"/>
        <v>2010</v>
      </c>
      <c r="T978" s="8">
        <v>2010</v>
      </c>
      <c r="U978" s="8">
        <f t="shared" si="121"/>
        <v>12</v>
      </c>
      <c r="V978" s="7">
        <v>2010</v>
      </c>
      <c r="W978" t="s">
        <v>3695</v>
      </c>
      <c r="X978" s="2">
        <v>1.3280000000000001</v>
      </c>
      <c r="Y978" s="6">
        <f t="shared" si="126"/>
        <v>3.5450201542937994E-2</v>
      </c>
      <c r="AA978">
        <v>15361225</v>
      </c>
      <c r="AB978">
        <v>18894</v>
      </c>
      <c r="AD978" t="s">
        <v>5</v>
      </c>
      <c r="AE978">
        <v>9</v>
      </c>
      <c r="AG978">
        <v>5419987</v>
      </c>
      <c r="AH978" t="s">
        <v>19826</v>
      </c>
      <c r="AI978" t="s">
        <v>19825</v>
      </c>
      <c r="AJ978" t="s">
        <v>19824</v>
      </c>
      <c r="AK978" t="s">
        <v>19823</v>
      </c>
      <c r="AL978">
        <v>27</v>
      </c>
      <c r="AM978" s="5">
        <f t="shared" si="122"/>
        <v>2.25</v>
      </c>
      <c r="AN978" s="4">
        <f t="shared" si="127"/>
        <v>3.4078000757288905E-3</v>
      </c>
      <c r="AO978" s="3"/>
      <c r="AP978">
        <v>0</v>
      </c>
      <c r="AQ978" t="s">
        <v>125</v>
      </c>
      <c r="AR978">
        <v>60801042</v>
      </c>
      <c r="AS978" t="s">
        <v>124</v>
      </c>
      <c r="AT978" s="2">
        <v>3.8340000000000001</v>
      </c>
      <c r="AU978" s="1">
        <f t="shared" si="123"/>
        <v>2.5837481102775262</v>
      </c>
      <c r="AV978" s="1">
        <f t="shared" si="124"/>
        <v>1.9429000809333443</v>
      </c>
      <c r="AW978" s="1">
        <f t="shared" si="125"/>
        <v>1.3020520515891623</v>
      </c>
    </row>
    <row r="979" spans="1:49" x14ac:dyDescent="0.2">
      <c r="A979">
        <v>977</v>
      </c>
      <c r="B979" t="s">
        <v>19822</v>
      </c>
      <c r="C979" t="s">
        <v>19821</v>
      </c>
      <c r="F979" t="s">
        <v>19820</v>
      </c>
      <c r="G979" t="s">
        <v>15</v>
      </c>
      <c r="H979" t="s">
        <v>14</v>
      </c>
      <c r="I979" t="s">
        <v>19819</v>
      </c>
      <c r="J979" t="s">
        <v>19818</v>
      </c>
      <c r="K979" t="s">
        <v>19817</v>
      </c>
      <c r="L979" t="s">
        <v>4896</v>
      </c>
      <c r="M979" t="s">
        <v>4895</v>
      </c>
      <c r="N979">
        <v>4</v>
      </c>
      <c r="O979" t="s">
        <v>19816</v>
      </c>
      <c r="P979" t="s">
        <v>19815</v>
      </c>
      <c r="Q979" t="s">
        <v>19814</v>
      </c>
      <c r="R979" s="7">
        <v>40263</v>
      </c>
      <c r="S979" s="8">
        <f t="shared" si="120"/>
        <v>2010</v>
      </c>
      <c r="T979" s="8">
        <v>2010</v>
      </c>
      <c r="U979" s="8">
        <f t="shared" si="121"/>
        <v>12</v>
      </c>
      <c r="V979" s="7">
        <v>2010</v>
      </c>
      <c r="W979" t="s">
        <v>3695</v>
      </c>
      <c r="X979" s="2">
        <v>1.3280000000000001</v>
      </c>
      <c r="Y979" s="6">
        <f t="shared" si="126"/>
        <v>3.5450201542937994E-2</v>
      </c>
      <c r="AA979">
        <v>15361225</v>
      </c>
      <c r="AB979">
        <v>18894</v>
      </c>
      <c r="AD979" t="s">
        <v>5</v>
      </c>
      <c r="AE979">
        <v>9</v>
      </c>
      <c r="AG979">
        <v>5419023</v>
      </c>
      <c r="AH979" t="s">
        <v>19813</v>
      </c>
      <c r="AI979" t="s">
        <v>19812</v>
      </c>
      <c r="AJ979" t="s">
        <v>19811</v>
      </c>
      <c r="AK979" t="s">
        <v>19810</v>
      </c>
      <c r="AL979">
        <v>34</v>
      </c>
      <c r="AM979" s="5">
        <f t="shared" si="122"/>
        <v>2.8333333333333335</v>
      </c>
      <c r="AN979" s="4">
        <f t="shared" si="127"/>
        <v>4.2913037990660102E-3</v>
      </c>
      <c r="AO979" s="3"/>
      <c r="AP979">
        <v>0</v>
      </c>
      <c r="AR979" t="s">
        <v>0</v>
      </c>
      <c r="AT979" s="2">
        <v>3.8340000000000001</v>
      </c>
      <c r="AU979" s="1">
        <f t="shared" si="123"/>
        <v>2.61025322197764</v>
      </c>
      <c r="AV979" s="1">
        <f t="shared" si="124"/>
        <v>1.9870752671002003</v>
      </c>
      <c r="AW979" s="1">
        <f t="shared" si="125"/>
        <v>1.3638973122227604</v>
      </c>
    </row>
    <row r="980" spans="1:49" x14ac:dyDescent="0.2">
      <c r="A980">
        <v>978</v>
      </c>
      <c r="B980" t="s">
        <v>19809</v>
      </c>
      <c r="C980" t="s">
        <v>19808</v>
      </c>
      <c r="F980" t="s">
        <v>19807</v>
      </c>
      <c r="G980" t="s">
        <v>15</v>
      </c>
      <c r="H980" t="s">
        <v>14</v>
      </c>
      <c r="I980" t="s">
        <v>19806</v>
      </c>
      <c r="J980" t="s">
        <v>19805</v>
      </c>
      <c r="K980" t="s">
        <v>19804</v>
      </c>
      <c r="L980" t="s">
        <v>19803</v>
      </c>
      <c r="M980" t="s">
        <v>19802</v>
      </c>
      <c r="N980">
        <v>5</v>
      </c>
      <c r="O980" t="s">
        <v>19801</v>
      </c>
      <c r="P980" t="s">
        <v>19800</v>
      </c>
      <c r="Q980" t="s">
        <v>19799</v>
      </c>
      <c r="R980" s="7">
        <v>40263</v>
      </c>
      <c r="S980" s="8">
        <f t="shared" si="120"/>
        <v>2010</v>
      </c>
      <c r="T980" s="8">
        <v>2010</v>
      </c>
      <c r="U980" s="8">
        <f t="shared" si="121"/>
        <v>12</v>
      </c>
      <c r="V980" s="7">
        <v>2010</v>
      </c>
      <c r="W980" t="s">
        <v>15407</v>
      </c>
      <c r="X980" s="2">
        <v>0.375</v>
      </c>
      <c r="Y980" s="6">
        <f t="shared" si="126"/>
        <v>1.0010410827260351E-2</v>
      </c>
      <c r="AA980">
        <v>135194</v>
      </c>
      <c r="AB980">
        <v>24918</v>
      </c>
      <c r="AD980" t="s">
        <v>5</v>
      </c>
      <c r="AE980">
        <v>46</v>
      </c>
      <c r="AF980">
        <v>6</v>
      </c>
      <c r="AH980" t="s">
        <v>19798</v>
      </c>
      <c r="AI980" t="s">
        <v>19797</v>
      </c>
      <c r="AK980" t="s">
        <v>19796</v>
      </c>
      <c r="AL980">
        <v>0</v>
      </c>
      <c r="AM980" s="5">
        <f t="shared" si="122"/>
        <v>0</v>
      </c>
      <c r="AN980" s="4">
        <f t="shared" si="127"/>
        <v>0</v>
      </c>
      <c r="AO980" s="3"/>
      <c r="AP980">
        <v>0</v>
      </c>
      <c r="AR980" t="s">
        <v>0</v>
      </c>
      <c r="AT980" s="2">
        <v>1.3140000000000001</v>
      </c>
      <c r="AU980" s="1">
        <f t="shared" si="123"/>
        <v>0.70072875790822453</v>
      </c>
      <c r="AV980" s="1">
        <f t="shared" si="124"/>
        <v>0.5005205413630176</v>
      </c>
      <c r="AW980" s="1">
        <f t="shared" si="125"/>
        <v>0.30031232481781051</v>
      </c>
    </row>
    <row r="981" spans="1:49" x14ac:dyDescent="0.2">
      <c r="A981">
        <v>979</v>
      </c>
      <c r="B981" t="s">
        <v>19795</v>
      </c>
      <c r="C981" t="s">
        <v>19794</v>
      </c>
      <c r="F981" t="s">
        <v>19793</v>
      </c>
      <c r="G981" t="s">
        <v>15</v>
      </c>
      <c r="H981" t="s">
        <v>14</v>
      </c>
      <c r="I981" t="s">
        <v>2170</v>
      </c>
      <c r="J981">
        <v>60029306</v>
      </c>
      <c r="K981" t="s">
        <v>19792</v>
      </c>
      <c r="L981" t="s">
        <v>19791</v>
      </c>
      <c r="M981" t="s">
        <v>58</v>
      </c>
      <c r="N981">
        <v>3</v>
      </c>
      <c r="O981" t="s">
        <v>19790</v>
      </c>
      <c r="P981" t="s">
        <v>19789</v>
      </c>
      <c r="Q981" t="s">
        <v>19788</v>
      </c>
      <c r="R981" s="7">
        <v>40262</v>
      </c>
      <c r="S981" s="8">
        <f t="shared" si="120"/>
        <v>2010</v>
      </c>
      <c r="T981" s="8">
        <v>2010</v>
      </c>
      <c r="U981" s="8">
        <f t="shared" si="121"/>
        <v>12</v>
      </c>
      <c r="V981" s="7">
        <v>40262</v>
      </c>
      <c r="W981" t="s">
        <v>11724</v>
      </c>
      <c r="X981" s="2">
        <v>0.17799999999999999</v>
      </c>
      <c r="Y981" s="6">
        <f t="shared" si="126"/>
        <v>4.7516083393395799E-3</v>
      </c>
      <c r="AB981">
        <v>5300152204</v>
      </c>
      <c r="AC981">
        <v>13492543</v>
      </c>
      <c r="AD981" t="s">
        <v>5</v>
      </c>
      <c r="AE981">
        <v>7</v>
      </c>
      <c r="AF981">
        <v>6</v>
      </c>
      <c r="AH981" t="s">
        <v>19787</v>
      </c>
      <c r="AI981" t="s">
        <v>19786</v>
      </c>
      <c r="AJ981" t="s">
        <v>19785</v>
      </c>
      <c r="AK981" t="s">
        <v>19784</v>
      </c>
      <c r="AL981">
        <v>14</v>
      </c>
      <c r="AM981" s="5">
        <f t="shared" si="122"/>
        <v>1.1666666666666667</v>
      </c>
      <c r="AN981" s="4">
        <f t="shared" si="127"/>
        <v>1.7670074466742396E-3</v>
      </c>
      <c r="AO981" s="3"/>
      <c r="AP981">
        <v>1</v>
      </c>
      <c r="AR981" t="s">
        <v>0</v>
      </c>
      <c r="AT981" s="2">
        <v>0.57799999999999996</v>
      </c>
      <c r="AU981" s="1">
        <f t="shared" si="123"/>
        <v>0.38562280715399777</v>
      </c>
      <c r="AV981" s="1">
        <f t="shared" si="124"/>
        <v>0.32593078930069097</v>
      </c>
      <c r="AW981" s="1">
        <f t="shared" si="125"/>
        <v>0.26623877144738417</v>
      </c>
    </row>
    <row r="982" spans="1:49" x14ac:dyDescent="0.2">
      <c r="A982">
        <v>980</v>
      </c>
      <c r="B982" t="s">
        <v>19783</v>
      </c>
      <c r="C982" t="s">
        <v>19782</v>
      </c>
      <c r="F982" t="s">
        <v>19781</v>
      </c>
      <c r="G982" t="s">
        <v>15</v>
      </c>
      <c r="H982" t="s">
        <v>14</v>
      </c>
      <c r="I982" t="s">
        <v>19780</v>
      </c>
      <c r="J982" t="s">
        <v>19779</v>
      </c>
      <c r="K982" t="s">
        <v>19778</v>
      </c>
      <c r="L982" t="s">
        <v>19777</v>
      </c>
      <c r="M982" t="s">
        <v>95</v>
      </c>
      <c r="N982">
        <v>5</v>
      </c>
      <c r="O982" t="s">
        <v>19776</v>
      </c>
      <c r="P982" t="s">
        <v>19775</v>
      </c>
      <c r="Q982" t="s">
        <v>19774</v>
      </c>
      <c r="R982" s="7">
        <v>40262</v>
      </c>
      <c r="S982" s="8">
        <f t="shared" si="120"/>
        <v>2010</v>
      </c>
      <c r="T982" s="8">
        <v>2010</v>
      </c>
      <c r="U982" s="8">
        <f t="shared" si="121"/>
        <v>12</v>
      </c>
      <c r="V982" s="7">
        <v>40262</v>
      </c>
      <c r="W982" t="s">
        <v>12191</v>
      </c>
      <c r="X982" s="2">
        <v>1.401</v>
      </c>
      <c r="Y982" s="6">
        <f t="shared" si="126"/>
        <v>3.7398894850644675E-2</v>
      </c>
      <c r="AA982">
        <v>19327447</v>
      </c>
      <c r="AB982">
        <v>5200153123</v>
      </c>
      <c r="AC982">
        <v>19327455</v>
      </c>
      <c r="AD982" t="s">
        <v>5</v>
      </c>
      <c r="AE982">
        <v>114</v>
      </c>
      <c r="AF982">
        <v>11</v>
      </c>
      <c r="AH982" t="s">
        <v>19773</v>
      </c>
      <c r="AI982" t="s">
        <v>19772</v>
      </c>
      <c r="AK982" t="s">
        <v>19771</v>
      </c>
      <c r="AL982">
        <v>67</v>
      </c>
      <c r="AM982" s="5">
        <f t="shared" si="122"/>
        <v>5.583333333333333</v>
      </c>
      <c r="AN982" s="4">
        <f t="shared" si="127"/>
        <v>8.4563927805124325E-3</v>
      </c>
      <c r="AO982" s="3"/>
      <c r="AP982">
        <v>0</v>
      </c>
      <c r="AR982" t="s">
        <v>0</v>
      </c>
      <c r="AT982" s="2">
        <v>4.1260000000000003</v>
      </c>
      <c r="AU982" s="1">
        <f t="shared" si="123"/>
        <v>2.8716144229605001</v>
      </c>
      <c r="AV982" s="1">
        <f t="shared" si="124"/>
        <v>2.2927643815578556</v>
      </c>
      <c r="AW982" s="1">
        <f t="shared" si="125"/>
        <v>1.7139143401552106</v>
      </c>
    </row>
    <row r="983" spans="1:49" x14ac:dyDescent="0.2">
      <c r="A983">
        <v>981</v>
      </c>
      <c r="B983" t="s">
        <v>19770</v>
      </c>
      <c r="C983" t="s">
        <v>19769</v>
      </c>
      <c r="F983" t="s">
        <v>19768</v>
      </c>
      <c r="G983" t="s">
        <v>15</v>
      </c>
      <c r="H983" t="s">
        <v>14</v>
      </c>
      <c r="I983" t="s">
        <v>8970</v>
      </c>
      <c r="J983">
        <v>60019656</v>
      </c>
      <c r="K983" t="s">
        <v>13364</v>
      </c>
      <c r="L983" t="s">
        <v>8968</v>
      </c>
      <c r="M983" t="s">
        <v>1466</v>
      </c>
      <c r="N983">
        <v>2</v>
      </c>
      <c r="O983" t="s">
        <v>19767</v>
      </c>
      <c r="P983" t="s">
        <v>8966</v>
      </c>
      <c r="Q983" t="s">
        <v>19766</v>
      </c>
      <c r="R983" s="7">
        <v>40262</v>
      </c>
      <c r="S983" s="8">
        <f t="shared" si="120"/>
        <v>2010</v>
      </c>
      <c r="T983" s="8">
        <v>2010</v>
      </c>
      <c r="U983" s="8">
        <f t="shared" si="121"/>
        <v>12</v>
      </c>
      <c r="V983" s="7">
        <v>2010</v>
      </c>
      <c r="W983" t="s">
        <v>3695</v>
      </c>
      <c r="X983" s="2">
        <v>1.3280000000000001</v>
      </c>
      <c r="Y983" s="6">
        <f t="shared" si="126"/>
        <v>3.5450201542937994E-2</v>
      </c>
      <c r="AA983">
        <v>15361225</v>
      </c>
      <c r="AB983">
        <v>18894</v>
      </c>
      <c r="AD983" t="s">
        <v>5</v>
      </c>
      <c r="AE983">
        <v>9</v>
      </c>
      <c r="AG983">
        <v>5419042</v>
      </c>
      <c r="AH983" t="s">
        <v>19765</v>
      </c>
      <c r="AI983" t="s">
        <v>19764</v>
      </c>
      <c r="AJ983" t="s">
        <v>19763</v>
      </c>
      <c r="AK983" t="s">
        <v>19762</v>
      </c>
      <c r="AL983">
        <v>9</v>
      </c>
      <c r="AM983" s="5">
        <f t="shared" si="122"/>
        <v>0.75</v>
      </c>
      <c r="AN983" s="4">
        <f t="shared" si="127"/>
        <v>1.1359333585762969E-3</v>
      </c>
      <c r="AO983" s="3"/>
      <c r="AP983">
        <v>0</v>
      </c>
      <c r="AR983" t="s">
        <v>0</v>
      </c>
      <c r="AT983" s="2">
        <v>3.8340000000000001</v>
      </c>
      <c r="AU983" s="1">
        <f t="shared" si="123"/>
        <v>2.5155921087629487</v>
      </c>
      <c r="AV983" s="1">
        <f t="shared" si="124"/>
        <v>1.8293067450757146</v>
      </c>
      <c r="AW983" s="1">
        <f t="shared" si="125"/>
        <v>1.1430213813884806</v>
      </c>
    </row>
    <row r="984" spans="1:49" x14ac:dyDescent="0.2">
      <c r="A984">
        <v>982</v>
      </c>
      <c r="B984" t="s">
        <v>19761</v>
      </c>
      <c r="C984" t="s">
        <v>19760</v>
      </c>
      <c r="F984" t="s">
        <v>19759</v>
      </c>
      <c r="G984" t="s">
        <v>15</v>
      </c>
      <c r="H984" t="s">
        <v>14</v>
      </c>
      <c r="I984" t="s">
        <v>19758</v>
      </c>
      <c r="J984" t="s">
        <v>19757</v>
      </c>
      <c r="K984" t="s">
        <v>19756</v>
      </c>
      <c r="L984" t="s">
        <v>19755</v>
      </c>
      <c r="M984" t="s">
        <v>4866</v>
      </c>
      <c r="N984">
        <v>5</v>
      </c>
      <c r="O984" t="s">
        <v>19754</v>
      </c>
      <c r="P984" t="s">
        <v>19753</v>
      </c>
      <c r="Q984" t="s">
        <v>19752</v>
      </c>
      <c r="R984" s="7">
        <v>40262</v>
      </c>
      <c r="S984" s="8">
        <f t="shared" si="120"/>
        <v>2010</v>
      </c>
      <c r="T984" s="8">
        <v>2010</v>
      </c>
      <c r="U984" s="8">
        <f t="shared" si="121"/>
        <v>12</v>
      </c>
      <c r="V984" s="7">
        <v>2010</v>
      </c>
      <c r="W984" t="s">
        <v>3695</v>
      </c>
      <c r="X984" s="2">
        <v>1.3280000000000001</v>
      </c>
      <c r="Y984" s="6">
        <f t="shared" si="126"/>
        <v>3.5450201542937994E-2</v>
      </c>
      <c r="AA984">
        <v>15361225</v>
      </c>
      <c r="AB984">
        <v>18894</v>
      </c>
      <c r="AD984" t="s">
        <v>5</v>
      </c>
      <c r="AE984">
        <v>9</v>
      </c>
      <c r="AG984">
        <v>5419043</v>
      </c>
      <c r="AH984" t="s">
        <v>12250</v>
      </c>
      <c r="AI984" t="s">
        <v>19751</v>
      </c>
      <c r="AJ984" t="s">
        <v>19750</v>
      </c>
      <c r="AK984" t="s">
        <v>19749</v>
      </c>
      <c r="AL984">
        <v>54</v>
      </c>
      <c r="AM984" s="5">
        <f t="shared" si="122"/>
        <v>4.5</v>
      </c>
      <c r="AN984" s="4">
        <f t="shared" si="127"/>
        <v>6.815600151457781E-3</v>
      </c>
      <c r="AO984" s="3"/>
      <c r="AP984">
        <v>0</v>
      </c>
      <c r="AQ984" t="s">
        <v>125</v>
      </c>
      <c r="AR984" t="s">
        <v>19748</v>
      </c>
      <c r="AS984" t="s">
        <v>124</v>
      </c>
      <c r="AT984" s="2">
        <v>3.8340000000000001</v>
      </c>
      <c r="AU984" s="1">
        <f t="shared" si="123"/>
        <v>2.685982112549393</v>
      </c>
      <c r="AV984" s="1">
        <f t="shared" si="124"/>
        <v>2.1132900847197886</v>
      </c>
      <c r="AW984" s="1">
        <f t="shared" si="125"/>
        <v>1.5405980568901845</v>
      </c>
    </row>
    <row r="985" spans="1:49" x14ac:dyDescent="0.2">
      <c r="A985">
        <v>983</v>
      </c>
      <c r="B985" t="s">
        <v>19747</v>
      </c>
      <c r="C985" t="s">
        <v>19746</v>
      </c>
      <c r="F985" t="s">
        <v>19745</v>
      </c>
      <c r="G985" t="s">
        <v>15</v>
      </c>
      <c r="H985" t="s">
        <v>14</v>
      </c>
      <c r="I985" t="s">
        <v>19744</v>
      </c>
      <c r="J985" t="s">
        <v>19743</v>
      </c>
      <c r="K985" t="s">
        <v>19742</v>
      </c>
      <c r="L985" t="s">
        <v>19741</v>
      </c>
      <c r="M985" t="s">
        <v>19740</v>
      </c>
      <c r="N985">
        <v>3</v>
      </c>
      <c r="O985" t="s">
        <v>19739</v>
      </c>
      <c r="P985" t="s">
        <v>19738</v>
      </c>
      <c r="Q985" t="s">
        <v>19737</v>
      </c>
      <c r="R985" s="7">
        <v>40262</v>
      </c>
      <c r="S985" s="8">
        <f t="shared" si="120"/>
        <v>2010</v>
      </c>
      <c r="T985" s="8">
        <v>2010</v>
      </c>
      <c r="U985" s="8">
        <f t="shared" si="121"/>
        <v>12</v>
      </c>
      <c r="V985" s="7">
        <v>2010</v>
      </c>
      <c r="W985" t="s">
        <v>3695</v>
      </c>
      <c r="X985" s="2">
        <v>1.3280000000000001</v>
      </c>
      <c r="Y985" s="6">
        <f t="shared" si="126"/>
        <v>3.5450201542937994E-2</v>
      </c>
      <c r="AA985">
        <v>15361225</v>
      </c>
      <c r="AB985">
        <v>18894</v>
      </c>
      <c r="AD985" t="s">
        <v>5</v>
      </c>
      <c r="AE985">
        <v>9</v>
      </c>
      <c r="AG985">
        <v>5419045</v>
      </c>
      <c r="AH985" t="s">
        <v>19736</v>
      </c>
      <c r="AI985" t="s">
        <v>19735</v>
      </c>
      <c r="AJ985" t="s">
        <v>19734</v>
      </c>
      <c r="AK985" t="s">
        <v>19733</v>
      </c>
      <c r="AL985">
        <v>29</v>
      </c>
      <c r="AM985" s="5">
        <f t="shared" si="122"/>
        <v>2.4166666666666665</v>
      </c>
      <c r="AN985" s="4">
        <f t="shared" si="127"/>
        <v>3.6602297109680675E-3</v>
      </c>
      <c r="AO985" s="3"/>
      <c r="AP985">
        <v>0</v>
      </c>
      <c r="AR985" t="s">
        <v>0</v>
      </c>
      <c r="AT985" s="2">
        <v>3.8340000000000001</v>
      </c>
      <c r="AU985" s="1">
        <f t="shared" si="123"/>
        <v>2.5913209993347017</v>
      </c>
      <c r="AV985" s="1">
        <f t="shared" si="124"/>
        <v>1.9555215626953033</v>
      </c>
      <c r="AW985" s="1">
        <f t="shared" si="125"/>
        <v>1.3197221260559044</v>
      </c>
    </row>
    <row r="986" spans="1:49" x14ac:dyDescent="0.2">
      <c r="A986">
        <v>984</v>
      </c>
      <c r="B986" t="s">
        <v>19732</v>
      </c>
      <c r="C986" t="s">
        <v>19731</v>
      </c>
      <c r="F986" t="s">
        <v>19730</v>
      </c>
      <c r="G986" t="s">
        <v>15</v>
      </c>
      <c r="H986" t="s">
        <v>14</v>
      </c>
      <c r="I986" t="s">
        <v>3889</v>
      </c>
      <c r="J986">
        <v>60025084</v>
      </c>
      <c r="K986" t="s">
        <v>60</v>
      </c>
      <c r="L986" t="s">
        <v>59</v>
      </c>
      <c r="M986" t="s">
        <v>58</v>
      </c>
      <c r="N986">
        <v>4</v>
      </c>
      <c r="O986" t="s">
        <v>19729</v>
      </c>
      <c r="P986" t="s">
        <v>19728</v>
      </c>
      <c r="Q986" t="s">
        <v>1091</v>
      </c>
      <c r="R986" s="7">
        <v>40262</v>
      </c>
      <c r="S986" s="8">
        <f t="shared" si="120"/>
        <v>2010</v>
      </c>
      <c r="T986" s="8">
        <v>2010</v>
      </c>
      <c r="U986" s="8">
        <f t="shared" si="121"/>
        <v>12</v>
      </c>
      <c r="V986" s="7">
        <v>2010</v>
      </c>
      <c r="W986" t="s">
        <v>12251</v>
      </c>
      <c r="X986" s="2">
        <v>0.81499999999999995</v>
      </c>
      <c r="Y986" s="6">
        <f t="shared" si="126"/>
        <v>2.1755959531245827E-2</v>
      </c>
      <c r="AA986">
        <v>10709908</v>
      </c>
      <c r="AB986">
        <v>17316</v>
      </c>
      <c r="AD986" t="s">
        <v>5</v>
      </c>
      <c r="AE986">
        <v>17</v>
      </c>
      <c r="AF986">
        <v>5</v>
      </c>
      <c r="AG986">
        <v>5409528</v>
      </c>
      <c r="AH986" t="s">
        <v>19727</v>
      </c>
      <c r="AI986" t="s">
        <v>19726</v>
      </c>
      <c r="AJ986" t="s">
        <v>19725</v>
      </c>
      <c r="AK986" t="s">
        <v>19724</v>
      </c>
      <c r="AL986">
        <v>39</v>
      </c>
      <c r="AM986" s="5">
        <f t="shared" si="122"/>
        <v>3.25</v>
      </c>
      <c r="AN986" s="4">
        <f t="shared" si="127"/>
        <v>4.9223778871639529E-3</v>
      </c>
      <c r="AO986" s="3"/>
      <c r="AP986">
        <v>0</v>
      </c>
      <c r="AQ986" t="s">
        <v>125</v>
      </c>
      <c r="AR986" t="s">
        <v>19723</v>
      </c>
      <c r="AS986" t="s">
        <v>124</v>
      </c>
      <c r="AT986" s="2">
        <v>3.109</v>
      </c>
      <c r="AU986" s="1">
        <f t="shared" si="123"/>
        <v>1.6705885038021264</v>
      </c>
      <c r="AV986" s="1">
        <f t="shared" si="124"/>
        <v>1.3339168709204889</v>
      </c>
      <c r="AW986" s="1">
        <f t="shared" si="125"/>
        <v>0.99724523803885134</v>
      </c>
    </row>
    <row r="987" spans="1:49" x14ac:dyDescent="0.2">
      <c r="A987">
        <v>985</v>
      </c>
      <c r="B987" t="s">
        <v>19722</v>
      </c>
      <c r="C987" t="s">
        <v>19721</v>
      </c>
      <c r="F987" t="s">
        <v>19720</v>
      </c>
      <c r="G987" t="s">
        <v>15</v>
      </c>
      <c r="H987" t="s">
        <v>14</v>
      </c>
      <c r="I987" t="s">
        <v>19719</v>
      </c>
      <c r="J987" t="s">
        <v>19718</v>
      </c>
      <c r="K987" t="s">
        <v>19717</v>
      </c>
      <c r="L987" t="s">
        <v>19716</v>
      </c>
      <c r="M987" t="s">
        <v>19715</v>
      </c>
      <c r="N987">
        <v>4</v>
      </c>
      <c r="O987" t="s">
        <v>19714</v>
      </c>
      <c r="P987" t="s">
        <v>19713</v>
      </c>
      <c r="Q987" t="s">
        <v>19712</v>
      </c>
      <c r="R987" s="7">
        <v>40262</v>
      </c>
      <c r="S987" s="8">
        <f t="shared" si="120"/>
        <v>2010</v>
      </c>
      <c r="T987" s="8">
        <v>2010</v>
      </c>
      <c r="U987" s="8">
        <f t="shared" si="121"/>
        <v>12</v>
      </c>
      <c r="V987" s="7">
        <v>2010</v>
      </c>
      <c r="W987" t="s">
        <v>3695</v>
      </c>
      <c r="X987" s="2">
        <v>1.3280000000000001</v>
      </c>
      <c r="Y987" s="6">
        <f t="shared" si="126"/>
        <v>3.5450201542937994E-2</v>
      </c>
      <c r="AA987">
        <v>15361225</v>
      </c>
      <c r="AB987">
        <v>18894</v>
      </c>
      <c r="AD987" t="s">
        <v>5</v>
      </c>
      <c r="AE987">
        <v>9</v>
      </c>
      <c r="AG987">
        <v>5415635</v>
      </c>
      <c r="AH987" t="s">
        <v>19711</v>
      </c>
      <c r="AI987" t="s">
        <v>19710</v>
      </c>
      <c r="AJ987" t="s">
        <v>19709</v>
      </c>
      <c r="AK987" t="s">
        <v>19708</v>
      </c>
      <c r="AL987">
        <v>40</v>
      </c>
      <c r="AM987" s="5">
        <f t="shared" si="122"/>
        <v>3.3333333333333335</v>
      </c>
      <c r="AN987" s="4">
        <f t="shared" si="127"/>
        <v>5.0485927047835416E-3</v>
      </c>
      <c r="AO987" s="3"/>
      <c r="AP987">
        <v>0</v>
      </c>
      <c r="AQ987" t="s">
        <v>3162</v>
      </c>
      <c r="AR987">
        <v>216715</v>
      </c>
      <c r="AS987" t="s">
        <v>3161</v>
      </c>
      <c r="AT987" s="2">
        <v>3.8340000000000001</v>
      </c>
      <c r="AU987" s="1">
        <f t="shared" si="123"/>
        <v>2.6329718891491658</v>
      </c>
      <c r="AV987" s="1">
        <f t="shared" si="124"/>
        <v>2.0249397123860766</v>
      </c>
      <c r="AW987" s="1">
        <f t="shared" si="125"/>
        <v>1.4169075356229877</v>
      </c>
    </row>
    <row r="988" spans="1:49" x14ac:dyDescent="0.2">
      <c r="A988">
        <v>986</v>
      </c>
      <c r="B988" t="s">
        <v>19707</v>
      </c>
      <c r="C988" t="s">
        <v>19706</v>
      </c>
      <c r="D988" t="s">
        <v>19705</v>
      </c>
      <c r="F988" t="s">
        <v>19704</v>
      </c>
      <c r="G988" t="s">
        <v>15</v>
      </c>
      <c r="H988" t="s">
        <v>14</v>
      </c>
      <c r="I988" t="s">
        <v>968</v>
      </c>
      <c r="J988">
        <v>60014982</v>
      </c>
      <c r="K988" t="s">
        <v>4740</v>
      </c>
      <c r="L988" t="s">
        <v>3047</v>
      </c>
      <c r="M988" t="s">
        <v>1050</v>
      </c>
      <c r="N988">
        <v>3</v>
      </c>
      <c r="O988" t="s">
        <v>19703</v>
      </c>
      <c r="P988" t="s">
        <v>19702</v>
      </c>
      <c r="Q988" t="s">
        <v>6222</v>
      </c>
      <c r="R988" s="7">
        <v>40262</v>
      </c>
      <c r="S988" s="8">
        <f t="shared" si="120"/>
        <v>2010</v>
      </c>
      <c r="T988" s="8">
        <v>2010</v>
      </c>
      <c r="U988" s="8">
        <f t="shared" si="121"/>
        <v>12</v>
      </c>
      <c r="V988" s="7">
        <v>40262</v>
      </c>
      <c r="W988" t="s">
        <v>19701</v>
      </c>
      <c r="X988" s="2">
        <v>0.85</v>
      </c>
      <c r="Y988" s="6">
        <f t="shared" si="126"/>
        <v>2.2690264541790128E-2</v>
      </c>
      <c r="AA988">
        <v>9215107</v>
      </c>
      <c r="AB988">
        <v>17812</v>
      </c>
      <c r="AD988" t="s">
        <v>5</v>
      </c>
      <c r="AE988">
        <v>167</v>
      </c>
      <c r="AF988">
        <v>3</v>
      </c>
      <c r="AH988" t="s">
        <v>19700</v>
      </c>
      <c r="AI988" t="s">
        <v>19699</v>
      </c>
      <c r="AJ988" t="s">
        <v>19698</v>
      </c>
      <c r="AK988" t="s">
        <v>19697</v>
      </c>
      <c r="AL988">
        <v>6</v>
      </c>
      <c r="AM988" s="5">
        <f t="shared" si="122"/>
        <v>0.5</v>
      </c>
      <c r="AN988" s="4">
        <f t="shared" si="127"/>
        <v>7.572889057175312E-4</v>
      </c>
      <c r="AO988" s="3"/>
      <c r="AP988">
        <v>0</v>
      </c>
      <c r="AQ988" t="s">
        <v>1894</v>
      </c>
      <c r="AR988" t="s">
        <v>19696</v>
      </c>
      <c r="AS988" t="s">
        <v>1892</v>
      </c>
      <c r="AT988" s="2" t="s">
        <v>66</v>
      </c>
      <c r="AU988" s="1">
        <f t="shared" si="123"/>
        <v>1.611037185096835</v>
      </c>
      <c r="AV988" s="1">
        <f t="shared" si="124"/>
        <v>1.1723776723753829</v>
      </c>
      <c r="AW988" s="1">
        <f t="shared" si="125"/>
        <v>0.73371815965393106</v>
      </c>
    </row>
    <row r="989" spans="1:49" x14ac:dyDescent="0.2">
      <c r="A989">
        <v>987</v>
      </c>
      <c r="B989" t="s">
        <v>19695</v>
      </c>
      <c r="C989" t="s">
        <v>19694</v>
      </c>
      <c r="F989" t="s">
        <v>19693</v>
      </c>
      <c r="G989" t="s">
        <v>15</v>
      </c>
      <c r="H989" t="s">
        <v>14</v>
      </c>
      <c r="I989" t="s">
        <v>19692</v>
      </c>
      <c r="J989" t="s">
        <v>19691</v>
      </c>
      <c r="K989" t="s">
        <v>19690</v>
      </c>
      <c r="L989" t="s">
        <v>19689</v>
      </c>
      <c r="M989" t="s">
        <v>19688</v>
      </c>
      <c r="N989">
        <v>15</v>
      </c>
      <c r="O989" t="s">
        <v>19687</v>
      </c>
      <c r="P989" t="s">
        <v>19686</v>
      </c>
      <c r="Q989" t="s">
        <v>19685</v>
      </c>
      <c r="R989" s="7">
        <v>40261</v>
      </c>
      <c r="S989" s="8">
        <f t="shared" si="120"/>
        <v>2010</v>
      </c>
      <c r="T989" s="8">
        <v>2010</v>
      </c>
      <c r="U989" s="8">
        <f t="shared" si="121"/>
        <v>12</v>
      </c>
      <c r="V989" s="7">
        <v>40261</v>
      </c>
      <c r="W989" t="s">
        <v>15346</v>
      </c>
      <c r="X989" s="2">
        <v>7.1150000000000002</v>
      </c>
      <c r="Y989" s="6">
        <f t="shared" si="126"/>
        <v>0.18993086142921972</v>
      </c>
      <c r="AA989">
        <v>27863</v>
      </c>
      <c r="AB989">
        <v>22680</v>
      </c>
      <c r="AC989">
        <v>15205126</v>
      </c>
      <c r="AD989" t="s">
        <v>5</v>
      </c>
      <c r="AE989">
        <v>132</v>
      </c>
      <c r="AF989">
        <v>11</v>
      </c>
      <c r="AH989" t="s">
        <v>19684</v>
      </c>
      <c r="AI989" t="s">
        <v>19683</v>
      </c>
      <c r="AK989" t="s">
        <v>19682</v>
      </c>
      <c r="AL989">
        <v>0</v>
      </c>
      <c r="AM989" s="5">
        <f t="shared" si="122"/>
        <v>0</v>
      </c>
      <c r="AN989" s="4">
        <f t="shared" si="127"/>
        <v>0</v>
      </c>
      <c r="AO989" s="3"/>
      <c r="AP989">
        <v>0</v>
      </c>
      <c r="AR989" t="s">
        <v>0</v>
      </c>
      <c r="AT989" s="2" t="s">
        <v>66</v>
      </c>
      <c r="AU989" s="1">
        <f t="shared" si="123"/>
        <v>13.29516030004538</v>
      </c>
      <c r="AV989" s="1">
        <f t="shared" si="124"/>
        <v>9.4965430714609855</v>
      </c>
      <c r="AW989" s="1">
        <f t="shared" si="125"/>
        <v>5.6979258428765913</v>
      </c>
    </row>
    <row r="990" spans="1:49" x14ac:dyDescent="0.2">
      <c r="A990">
        <v>988</v>
      </c>
      <c r="B990" t="s">
        <v>19681</v>
      </c>
      <c r="C990" t="s">
        <v>19680</v>
      </c>
      <c r="E990">
        <v>20192223</v>
      </c>
      <c r="F990" t="s">
        <v>19679</v>
      </c>
      <c r="G990" t="s">
        <v>15</v>
      </c>
      <c r="H990" t="s">
        <v>14</v>
      </c>
      <c r="I990" t="s">
        <v>19678</v>
      </c>
      <c r="J990">
        <v>60018491</v>
      </c>
      <c r="K990" t="s">
        <v>14665</v>
      </c>
      <c r="L990" t="s">
        <v>14664</v>
      </c>
      <c r="M990" t="s">
        <v>685</v>
      </c>
      <c r="N990">
        <v>2</v>
      </c>
      <c r="O990" t="s">
        <v>19677</v>
      </c>
      <c r="P990" t="s">
        <v>19676</v>
      </c>
      <c r="Q990" t="s">
        <v>19675</v>
      </c>
      <c r="R990" s="7">
        <v>40261</v>
      </c>
      <c r="S990" s="8">
        <f t="shared" si="120"/>
        <v>2010</v>
      </c>
      <c r="T990" s="8">
        <v>2010</v>
      </c>
      <c r="U990" s="8">
        <f t="shared" si="121"/>
        <v>12</v>
      </c>
      <c r="V990" s="7">
        <v>40261</v>
      </c>
      <c r="W990" t="s">
        <v>19674</v>
      </c>
      <c r="X990" s="2">
        <v>1.2030000000000001</v>
      </c>
      <c r="Y990" s="6">
        <f t="shared" si="126"/>
        <v>3.2113397933851207E-2</v>
      </c>
      <c r="AA990">
        <v>218561</v>
      </c>
      <c r="AB990">
        <v>33722</v>
      </c>
      <c r="AC990">
        <v>15205118</v>
      </c>
      <c r="AD990" t="s">
        <v>5</v>
      </c>
      <c r="AE990">
        <v>58</v>
      </c>
      <c r="AF990">
        <v>6</v>
      </c>
      <c r="AH990" t="s">
        <v>19673</v>
      </c>
      <c r="AI990" t="s">
        <v>19672</v>
      </c>
      <c r="AJ990" t="s">
        <v>19671</v>
      </c>
      <c r="AK990" t="s">
        <v>19670</v>
      </c>
      <c r="AL990">
        <v>20</v>
      </c>
      <c r="AM990" s="5">
        <f t="shared" si="122"/>
        <v>1.6666666666666667</v>
      </c>
      <c r="AN990" s="4">
        <f t="shared" si="127"/>
        <v>2.5242963523917708E-3</v>
      </c>
      <c r="AO990" s="3"/>
      <c r="AP990">
        <v>0</v>
      </c>
      <c r="AR990" t="s">
        <v>0</v>
      </c>
      <c r="AT990" s="2" t="s">
        <v>66</v>
      </c>
      <c r="AU990" s="1">
        <f t="shared" si="123"/>
        <v>2.3236667459413374</v>
      </c>
      <c r="AV990" s="1">
        <f t="shared" si="124"/>
        <v>1.731884714312149</v>
      </c>
      <c r="AW990" s="1">
        <f t="shared" si="125"/>
        <v>1.1401026826829599</v>
      </c>
    </row>
    <row r="991" spans="1:49" x14ac:dyDescent="0.2">
      <c r="A991">
        <v>989</v>
      </c>
      <c r="B991" t="s">
        <v>19669</v>
      </c>
      <c r="C991" t="s">
        <v>19668</v>
      </c>
      <c r="F991" t="s">
        <v>19667</v>
      </c>
      <c r="G991" t="s">
        <v>15</v>
      </c>
      <c r="H991" t="s">
        <v>14</v>
      </c>
      <c r="I991" t="s">
        <v>17876</v>
      </c>
      <c r="J991" t="s">
        <v>19666</v>
      </c>
      <c r="K991" t="s">
        <v>19665</v>
      </c>
      <c r="L991" t="s">
        <v>19664</v>
      </c>
      <c r="M991" t="s">
        <v>2620</v>
      </c>
      <c r="N991">
        <v>4</v>
      </c>
      <c r="O991" t="s">
        <v>19663</v>
      </c>
      <c r="P991" t="s">
        <v>19662</v>
      </c>
      <c r="Q991" t="s">
        <v>19661</v>
      </c>
      <c r="R991" s="7">
        <v>40261</v>
      </c>
      <c r="S991" s="8">
        <f t="shared" si="120"/>
        <v>2010</v>
      </c>
      <c r="T991" s="8">
        <v>2010</v>
      </c>
      <c r="U991" s="8">
        <f t="shared" si="121"/>
        <v>12</v>
      </c>
      <c r="V991" s="7">
        <v>2010</v>
      </c>
      <c r="W991" t="s">
        <v>12251</v>
      </c>
      <c r="X991" s="2">
        <v>0.81499999999999995</v>
      </c>
      <c r="Y991" s="6">
        <f t="shared" si="126"/>
        <v>2.1755959531245827E-2</v>
      </c>
      <c r="AA991">
        <v>10709908</v>
      </c>
      <c r="AB991">
        <v>17316</v>
      </c>
      <c r="AD991" t="s">
        <v>5</v>
      </c>
      <c r="AE991">
        <v>17</v>
      </c>
      <c r="AF991">
        <v>4</v>
      </c>
      <c r="AG991">
        <v>21</v>
      </c>
      <c r="AH991" t="s">
        <v>19660</v>
      </c>
      <c r="AI991" t="s">
        <v>19659</v>
      </c>
      <c r="AJ991" t="s">
        <v>19658</v>
      </c>
      <c r="AK991" t="s">
        <v>19657</v>
      </c>
      <c r="AL991">
        <v>3</v>
      </c>
      <c r="AM991" s="5">
        <f t="shared" si="122"/>
        <v>0.25</v>
      </c>
      <c r="AN991" s="4">
        <f t="shared" si="127"/>
        <v>3.786444528587656E-4</v>
      </c>
      <c r="AO991" s="3"/>
      <c r="AP991">
        <v>0</v>
      </c>
      <c r="AQ991" t="s">
        <v>1806</v>
      </c>
      <c r="AR991" t="s">
        <v>19656</v>
      </c>
      <c r="AS991" t="s">
        <v>1804</v>
      </c>
      <c r="AT991" s="2">
        <v>3.109</v>
      </c>
      <c r="AU991" s="1">
        <f t="shared" si="123"/>
        <v>1.5342765007729708</v>
      </c>
      <c r="AV991" s="1">
        <f t="shared" si="124"/>
        <v>1.1067301992052296</v>
      </c>
      <c r="AW991" s="1">
        <f t="shared" si="125"/>
        <v>0.67918389763748832</v>
      </c>
    </row>
    <row r="992" spans="1:49" x14ac:dyDescent="0.2">
      <c r="A992">
        <v>990</v>
      </c>
      <c r="B992" t="s">
        <v>19655</v>
      </c>
      <c r="C992" t="s">
        <v>19654</v>
      </c>
      <c r="D992" t="s">
        <v>19653</v>
      </c>
      <c r="F992" t="s">
        <v>19652</v>
      </c>
      <c r="G992" t="s">
        <v>15</v>
      </c>
      <c r="H992" t="s">
        <v>14</v>
      </c>
      <c r="I992" t="s">
        <v>19651</v>
      </c>
      <c r="J992" t="s">
        <v>19650</v>
      </c>
      <c r="K992" t="s">
        <v>19649</v>
      </c>
      <c r="L992" t="s">
        <v>19648</v>
      </c>
      <c r="M992" t="s">
        <v>3727</v>
      </c>
      <c r="N992">
        <v>5</v>
      </c>
      <c r="O992" t="s">
        <v>19647</v>
      </c>
      <c r="P992" t="s">
        <v>19646</v>
      </c>
      <c r="Q992" t="s">
        <v>19645</v>
      </c>
      <c r="R992" s="7">
        <v>40261</v>
      </c>
      <c r="S992" s="8">
        <f t="shared" si="120"/>
        <v>2010</v>
      </c>
      <c r="T992" s="8">
        <v>2010</v>
      </c>
      <c r="U992" s="8">
        <f t="shared" si="121"/>
        <v>12</v>
      </c>
      <c r="V992" s="7">
        <v>2010</v>
      </c>
      <c r="W992" t="s">
        <v>19644</v>
      </c>
      <c r="X992" s="2">
        <v>1.528</v>
      </c>
      <c r="Y992" s="6">
        <f t="shared" si="126"/>
        <v>4.0789087317476845E-2</v>
      </c>
      <c r="AA992">
        <v>2649381</v>
      </c>
      <c r="AB992">
        <v>27433</v>
      </c>
      <c r="AC992">
        <v>13616382</v>
      </c>
      <c r="AD992" t="s">
        <v>5</v>
      </c>
      <c r="AE992">
        <v>27</v>
      </c>
      <c r="AF992">
        <v>7</v>
      </c>
      <c r="AG992">
        <v>75010</v>
      </c>
      <c r="AI992" t="s">
        <v>19643</v>
      </c>
      <c r="AK992" t="s">
        <v>19642</v>
      </c>
      <c r="AL992">
        <v>11</v>
      </c>
      <c r="AM992" s="5">
        <f t="shared" si="122"/>
        <v>0.91666666666666663</v>
      </c>
      <c r="AN992" s="4">
        <f t="shared" si="127"/>
        <v>1.3883629938154739E-3</v>
      </c>
      <c r="AO992" s="3"/>
      <c r="AP992">
        <v>0</v>
      </c>
      <c r="AQ992" t="s">
        <v>5035</v>
      </c>
      <c r="AR992" t="s">
        <v>19641</v>
      </c>
      <c r="AS992" t="s">
        <v>5033</v>
      </c>
      <c r="AT992" s="2">
        <v>3.528</v>
      </c>
      <c r="AU992" s="1">
        <f t="shared" si="123"/>
        <v>2.8968870020378432</v>
      </c>
      <c r="AV992" s="1">
        <f t="shared" si="124"/>
        <v>2.1088725155646157</v>
      </c>
      <c r="AW992" s="1">
        <f t="shared" si="125"/>
        <v>1.3208580290913885</v>
      </c>
    </row>
    <row r="993" spans="1:49" x14ac:dyDescent="0.2">
      <c r="A993">
        <v>991</v>
      </c>
      <c r="B993" t="s">
        <v>19640</v>
      </c>
      <c r="C993" t="s">
        <v>19639</v>
      </c>
      <c r="E993">
        <v>20212143</v>
      </c>
      <c r="F993" t="s">
        <v>19638</v>
      </c>
      <c r="G993" t="s">
        <v>15</v>
      </c>
      <c r="H993" t="s">
        <v>14</v>
      </c>
      <c r="I993" t="s">
        <v>19637</v>
      </c>
      <c r="J993" t="s">
        <v>19636</v>
      </c>
      <c r="K993" t="s">
        <v>19635</v>
      </c>
      <c r="L993" t="s">
        <v>19634</v>
      </c>
      <c r="M993" t="s">
        <v>2445</v>
      </c>
      <c r="N993">
        <v>5</v>
      </c>
      <c r="O993" t="s">
        <v>19633</v>
      </c>
      <c r="P993" t="s">
        <v>19632</v>
      </c>
      <c r="Q993" t="s">
        <v>19631</v>
      </c>
      <c r="R993" s="7">
        <v>40260</v>
      </c>
      <c r="S993" s="8">
        <f t="shared" si="120"/>
        <v>2010</v>
      </c>
      <c r="T993" s="8">
        <v>2010</v>
      </c>
      <c r="U993" s="8">
        <f t="shared" si="121"/>
        <v>12</v>
      </c>
      <c r="V993" s="7">
        <v>40260</v>
      </c>
      <c r="W993" t="s">
        <v>12119</v>
      </c>
      <c r="X993" s="2">
        <v>5.0110000000000001</v>
      </c>
      <c r="Y993" s="6">
        <f t="shared" si="126"/>
        <v>0.13376578308107098</v>
      </c>
      <c r="AA993">
        <v>278424</v>
      </c>
      <c r="AB993">
        <v>21121</v>
      </c>
      <c r="AC993">
        <v>10916490</v>
      </c>
      <c r="AD993" t="s">
        <v>5</v>
      </c>
      <c r="AE993">
        <v>107</v>
      </c>
      <c r="AF993">
        <v>12</v>
      </c>
      <c r="AH993" t="s">
        <v>19630</v>
      </c>
      <c r="AI993" t="s">
        <v>19629</v>
      </c>
      <c r="AJ993" t="s">
        <v>19628</v>
      </c>
      <c r="AK993" t="s">
        <v>19627</v>
      </c>
      <c r="AL993">
        <v>29</v>
      </c>
      <c r="AM993" s="5">
        <f t="shared" si="122"/>
        <v>2.4166666666666665</v>
      </c>
      <c r="AN993" s="4">
        <f t="shared" si="127"/>
        <v>3.6602297109680675E-3</v>
      </c>
      <c r="AO993" s="3"/>
      <c r="AP993">
        <v>1</v>
      </c>
      <c r="AR993" t="s">
        <v>0</v>
      </c>
      <c r="AT993" s="2" t="s">
        <v>66</v>
      </c>
      <c r="AU993" s="1">
        <f t="shared" si="123"/>
        <v>9.4734117070040114</v>
      </c>
      <c r="AV993" s="1">
        <f t="shared" si="124"/>
        <v>6.8713006396019534</v>
      </c>
      <c r="AW993" s="1">
        <f t="shared" si="125"/>
        <v>4.2691895721998936</v>
      </c>
    </row>
    <row r="994" spans="1:49" x14ac:dyDescent="0.2">
      <c r="A994">
        <v>992</v>
      </c>
      <c r="B994" t="s">
        <v>19626</v>
      </c>
      <c r="C994" t="s">
        <v>19625</v>
      </c>
      <c r="F994" t="s">
        <v>19624</v>
      </c>
      <c r="G994" t="s">
        <v>15</v>
      </c>
      <c r="H994" t="s">
        <v>14</v>
      </c>
      <c r="I994" t="s">
        <v>19623</v>
      </c>
      <c r="J994" t="s">
        <v>19622</v>
      </c>
      <c r="K994" t="s">
        <v>19621</v>
      </c>
      <c r="L994" t="s">
        <v>19620</v>
      </c>
      <c r="M994" t="s">
        <v>19619</v>
      </c>
      <c r="N994">
        <v>9</v>
      </c>
      <c r="O994" t="s">
        <v>19618</v>
      </c>
      <c r="P994" t="s">
        <v>19617</v>
      </c>
      <c r="Q994" t="s">
        <v>19616</v>
      </c>
      <c r="R994" s="7">
        <v>40260</v>
      </c>
      <c r="S994" s="8">
        <f t="shared" si="120"/>
        <v>2010</v>
      </c>
      <c r="T994" s="8">
        <v>2010</v>
      </c>
      <c r="U994" s="8">
        <f t="shared" si="121"/>
        <v>12</v>
      </c>
      <c r="V994" s="7">
        <v>40260</v>
      </c>
      <c r="W994" t="s">
        <v>19615</v>
      </c>
      <c r="X994" s="2">
        <v>5.5540000000000003</v>
      </c>
      <c r="Y994" s="6">
        <f t="shared" si="126"/>
        <v>0.14826085795894398</v>
      </c>
      <c r="AA994">
        <v>19360851</v>
      </c>
      <c r="AB994">
        <v>11500153511</v>
      </c>
      <c r="AC994" t="s">
        <v>19614</v>
      </c>
      <c r="AD994" t="s">
        <v>5</v>
      </c>
      <c r="AE994">
        <v>4</v>
      </c>
      <c r="AF994">
        <v>3</v>
      </c>
      <c r="AH994" t="s">
        <v>19613</v>
      </c>
      <c r="AI994" t="s">
        <v>19612</v>
      </c>
      <c r="AJ994" t="s">
        <v>19611</v>
      </c>
      <c r="AK994" t="s">
        <v>19610</v>
      </c>
      <c r="AL994">
        <v>172</v>
      </c>
      <c r="AM994" s="5">
        <f t="shared" si="122"/>
        <v>14.333333333333334</v>
      </c>
      <c r="AN994" s="4">
        <f t="shared" si="127"/>
        <v>2.1708948630569231E-2</v>
      </c>
      <c r="AO994" s="3"/>
      <c r="AP994">
        <v>0</v>
      </c>
      <c r="AR994" t="s">
        <v>0</v>
      </c>
      <c r="AT994" s="2">
        <v>15.881</v>
      </c>
      <c r="AU994" s="1">
        <f t="shared" si="123"/>
        <v>11.029528516043156</v>
      </c>
      <c r="AV994" s="1">
        <f t="shared" si="124"/>
        <v>8.4984903294756613</v>
      </c>
      <c r="AW994" s="1">
        <f t="shared" si="125"/>
        <v>5.9674521429081651</v>
      </c>
    </row>
    <row r="995" spans="1:49" x14ac:dyDescent="0.2">
      <c r="A995">
        <v>993</v>
      </c>
      <c r="B995" t="s">
        <v>19609</v>
      </c>
      <c r="C995" t="s">
        <v>19608</v>
      </c>
      <c r="F995" t="s">
        <v>19607</v>
      </c>
      <c r="G995" t="s">
        <v>15</v>
      </c>
      <c r="H995" t="s">
        <v>14</v>
      </c>
      <c r="I995" t="s">
        <v>19606</v>
      </c>
      <c r="J995" t="s">
        <v>19605</v>
      </c>
      <c r="K995" t="s">
        <v>19604</v>
      </c>
      <c r="L995" t="s">
        <v>19603</v>
      </c>
      <c r="M995" t="s">
        <v>19602</v>
      </c>
      <c r="N995">
        <v>5</v>
      </c>
      <c r="O995" t="s">
        <v>19601</v>
      </c>
      <c r="P995" t="s">
        <v>19600</v>
      </c>
      <c r="Q995" t="s">
        <v>19599</v>
      </c>
      <c r="R995" s="7">
        <v>40260</v>
      </c>
      <c r="S995" s="8">
        <f t="shared" si="120"/>
        <v>2010</v>
      </c>
      <c r="T995" s="8">
        <v>2010</v>
      </c>
      <c r="U995" s="8">
        <f t="shared" si="121"/>
        <v>12</v>
      </c>
      <c r="V995" s="7">
        <v>40260</v>
      </c>
      <c r="W995" t="s">
        <v>19598</v>
      </c>
      <c r="X995" s="2">
        <v>0.89600000000000002</v>
      </c>
      <c r="Y995" s="6">
        <f t="shared" si="126"/>
        <v>2.3918208269934065E-2</v>
      </c>
      <c r="AA995">
        <v>15393755</v>
      </c>
      <c r="AB995">
        <v>21100855841</v>
      </c>
      <c r="AC995">
        <v>15502376</v>
      </c>
      <c r="AD995" t="s">
        <v>5</v>
      </c>
      <c r="AE995">
        <v>81</v>
      </c>
      <c r="AF995">
        <v>3</v>
      </c>
      <c r="AG995">
        <v>36215</v>
      </c>
      <c r="AI995" t="s">
        <v>19597</v>
      </c>
      <c r="AK995" t="s">
        <v>19596</v>
      </c>
      <c r="AL995">
        <v>22</v>
      </c>
      <c r="AM995" s="5">
        <f t="shared" si="122"/>
        <v>1.8333333333333333</v>
      </c>
      <c r="AN995" s="4">
        <f t="shared" si="127"/>
        <v>2.7767259876309478E-3</v>
      </c>
      <c r="AO995" s="3"/>
      <c r="AP995">
        <v>0</v>
      </c>
      <c r="AR995" t="s">
        <v>0</v>
      </c>
      <c r="AT995" s="2" t="s">
        <v>66</v>
      </c>
      <c r="AU995" s="1">
        <f t="shared" si="123"/>
        <v>1.7575763585243127</v>
      </c>
      <c r="AV995" s="1">
        <f t="shared" si="124"/>
        <v>1.3347467128782506</v>
      </c>
      <c r="AW995" s="1">
        <f t="shared" si="125"/>
        <v>0.91191706723218813</v>
      </c>
    </row>
    <row r="996" spans="1:49" x14ac:dyDescent="0.2">
      <c r="A996">
        <v>994</v>
      </c>
      <c r="B996" t="s">
        <v>19595</v>
      </c>
      <c r="C996" t="s">
        <v>19594</v>
      </c>
      <c r="E996">
        <v>20237698</v>
      </c>
      <c r="F996" t="s">
        <v>19593</v>
      </c>
      <c r="G996" t="s">
        <v>15</v>
      </c>
      <c r="H996" t="s">
        <v>14</v>
      </c>
      <c r="I996" t="s">
        <v>19592</v>
      </c>
      <c r="J996" t="s">
        <v>19591</v>
      </c>
      <c r="K996" t="s">
        <v>19590</v>
      </c>
      <c r="L996" t="s">
        <v>19589</v>
      </c>
      <c r="M996" t="s">
        <v>19588</v>
      </c>
      <c r="N996">
        <v>8</v>
      </c>
      <c r="O996" t="s">
        <v>19587</v>
      </c>
      <c r="P996" t="s">
        <v>19586</v>
      </c>
      <c r="Q996" t="s">
        <v>19585</v>
      </c>
      <c r="R996" s="7">
        <v>40260</v>
      </c>
      <c r="S996" s="8">
        <f t="shared" si="120"/>
        <v>2010</v>
      </c>
      <c r="T996" s="8">
        <v>2010</v>
      </c>
      <c r="U996" s="8">
        <f t="shared" si="121"/>
        <v>12</v>
      </c>
      <c r="V996" s="7">
        <v>2010</v>
      </c>
      <c r="W996" t="s">
        <v>5872</v>
      </c>
      <c r="X996" s="2">
        <v>1.0529999999999999</v>
      </c>
      <c r="Y996" s="6">
        <f t="shared" si="126"/>
        <v>2.8109233602947065E-2</v>
      </c>
      <c r="AA996">
        <v>14639076</v>
      </c>
      <c r="AB996">
        <v>27011</v>
      </c>
      <c r="AD996" t="s">
        <v>5</v>
      </c>
      <c r="AE996">
        <v>12</v>
      </c>
      <c r="AF996">
        <v>13</v>
      </c>
      <c r="AH996" t="s">
        <v>19584</v>
      </c>
      <c r="AI996" t="s">
        <v>19583</v>
      </c>
      <c r="AK996" t="s">
        <v>19582</v>
      </c>
      <c r="AL996">
        <v>28</v>
      </c>
      <c r="AM996" s="5">
        <f t="shared" si="122"/>
        <v>2.3333333333333335</v>
      </c>
      <c r="AN996" s="4">
        <f t="shared" si="127"/>
        <v>3.5340148933484792E-3</v>
      </c>
      <c r="AO996" s="3"/>
      <c r="AP996">
        <v>0</v>
      </c>
      <c r="AR996" t="s">
        <v>0</v>
      </c>
      <c r="AT996" s="2">
        <v>3.6760000000000002</v>
      </c>
      <c r="AU996" s="1">
        <f t="shared" si="123"/>
        <v>2.0736667990067486</v>
      </c>
      <c r="AV996" s="1">
        <f t="shared" si="124"/>
        <v>1.5821624248147772</v>
      </c>
      <c r="AW996" s="1">
        <f t="shared" si="125"/>
        <v>1.0906580506228054</v>
      </c>
    </row>
    <row r="997" spans="1:49" x14ac:dyDescent="0.2">
      <c r="A997">
        <v>995</v>
      </c>
      <c r="B997" t="s">
        <v>19581</v>
      </c>
      <c r="C997" t="s">
        <v>19580</v>
      </c>
      <c r="F997" t="s">
        <v>19579</v>
      </c>
      <c r="G997" t="s">
        <v>15</v>
      </c>
      <c r="H997" t="s">
        <v>14</v>
      </c>
      <c r="I997" t="s">
        <v>19578</v>
      </c>
      <c r="J997" t="s">
        <v>19577</v>
      </c>
      <c r="K997" t="s">
        <v>19576</v>
      </c>
      <c r="L997" t="s">
        <v>19575</v>
      </c>
      <c r="M997" t="s">
        <v>19574</v>
      </c>
      <c r="N997">
        <v>15</v>
      </c>
      <c r="O997" t="s">
        <v>19573</v>
      </c>
      <c r="P997" t="s">
        <v>19572</v>
      </c>
      <c r="Q997" t="s">
        <v>19571</v>
      </c>
      <c r="R997" s="7">
        <v>40260</v>
      </c>
      <c r="S997" s="8">
        <f t="shared" si="120"/>
        <v>2010</v>
      </c>
      <c r="T997" s="8">
        <v>2010</v>
      </c>
      <c r="U997" s="8">
        <f t="shared" si="121"/>
        <v>12</v>
      </c>
      <c r="V997" s="7">
        <v>2010</v>
      </c>
      <c r="W997" t="s">
        <v>16052</v>
      </c>
      <c r="X997" s="2">
        <v>2.61</v>
      </c>
      <c r="Y997" s="6">
        <f t="shared" si="126"/>
        <v>6.9672459357732044E-2</v>
      </c>
      <c r="AA997">
        <v>46256</v>
      </c>
      <c r="AB997">
        <v>26704</v>
      </c>
      <c r="AD997" t="s">
        <v>5</v>
      </c>
      <c r="AE997">
        <v>139</v>
      </c>
      <c r="AF997">
        <v>4</v>
      </c>
      <c r="AH997" t="s">
        <v>19570</v>
      </c>
      <c r="AI997" t="s">
        <v>19569</v>
      </c>
      <c r="AJ997" t="s">
        <v>19568</v>
      </c>
      <c r="AK997" t="s">
        <v>19567</v>
      </c>
      <c r="AL997">
        <v>290</v>
      </c>
      <c r="AM997" s="5">
        <f t="shared" si="122"/>
        <v>24.166666666666668</v>
      </c>
      <c r="AN997" s="4">
        <f t="shared" si="127"/>
        <v>3.660229710968068E-2</v>
      </c>
      <c r="AO997" s="3"/>
      <c r="AP997">
        <v>0</v>
      </c>
      <c r="AQ997" t="s">
        <v>162</v>
      </c>
      <c r="AR997">
        <v>403427</v>
      </c>
      <c r="AS997" t="s">
        <v>160</v>
      </c>
      <c r="AT997" s="2">
        <v>6.2629999999999999</v>
      </c>
      <c r="AU997" s="1">
        <f t="shared" si="123"/>
        <v>5.9751410683316628</v>
      </c>
      <c r="AV997" s="1">
        <f t="shared" si="124"/>
        <v>5.3137378233706363</v>
      </c>
      <c r="AW997" s="1">
        <f t="shared" si="125"/>
        <v>4.6523345784096088</v>
      </c>
    </row>
    <row r="998" spans="1:49" x14ac:dyDescent="0.2">
      <c r="A998">
        <v>996</v>
      </c>
      <c r="B998" t="s">
        <v>19566</v>
      </c>
      <c r="C998" t="s">
        <v>19565</v>
      </c>
      <c r="F998" t="s">
        <v>19564</v>
      </c>
      <c r="G998" t="s">
        <v>15</v>
      </c>
      <c r="H998" t="s">
        <v>14</v>
      </c>
      <c r="I998" t="s">
        <v>19563</v>
      </c>
      <c r="J998" t="s">
        <v>19562</v>
      </c>
      <c r="K998" t="s">
        <v>19561</v>
      </c>
      <c r="L998" t="s">
        <v>19560</v>
      </c>
      <c r="M998" t="s">
        <v>19559</v>
      </c>
      <c r="N998">
        <v>3</v>
      </c>
      <c r="O998" t="s">
        <v>19558</v>
      </c>
      <c r="P998" t="s">
        <v>19557</v>
      </c>
      <c r="Q998" t="s">
        <v>19556</v>
      </c>
      <c r="R998" s="7">
        <v>40259</v>
      </c>
      <c r="S998" s="8">
        <f t="shared" si="120"/>
        <v>2010</v>
      </c>
      <c r="T998" s="8">
        <v>2010</v>
      </c>
      <c r="U998" s="8">
        <f t="shared" si="121"/>
        <v>12</v>
      </c>
      <c r="V998" s="7">
        <v>40259</v>
      </c>
      <c r="W998" t="s">
        <v>15867</v>
      </c>
      <c r="X998" s="2">
        <v>0.621</v>
      </c>
      <c r="Y998" s="6">
        <f t="shared" si="126"/>
        <v>1.6577240329943142E-2</v>
      </c>
      <c r="AA998">
        <v>11755326</v>
      </c>
      <c r="AB998">
        <v>4700151916</v>
      </c>
      <c r="AC998">
        <v>11755334</v>
      </c>
      <c r="AD998" t="s">
        <v>5</v>
      </c>
      <c r="AF998">
        <v>2404</v>
      </c>
      <c r="AH998" t="s">
        <v>19555</v>
      </c>
      <c r="AI998" t="s">
        <v>19554</v>
      </c>
      <c r="AJ998" t="s">
        <v>19553</v>
      </c>
      <c r="AK998" t="s">
        <v>19552</v>
      </c>
      <c r="AL998">
        <v>10</v>
      </c>
      <c r="AM998" s="5">
        <f t="shared" si="122"/>
        <v>0.83333333333333337</v>
      </c>
      <c r="AN998" s="4">
        <f t="shared" si="127"/>
        <v>1.2621481761958854E-3</v>
      </c>
      <c r="AO998" s="3"/>
      <c r="AP998">
        <v>0</v>
      </c>
      <c r="AR998" t="s">
        <v>0</v>
      </c>
      <c r="AT998" s="2">
        <v>1.091</v>
      </c>
      <c r="AU998" s="1">
        <f t="shared" si="123"/>
        <v>1.1982712683818963</v>
      </c>
      <c r="AV998" s="1">
        <f t="shared" si="124"/>
        <v>0.89196942530695134</v>
      </c>
      <c r="AW998" s="1">
        <f t="shared" si="125"/>
        <v>0.5856675822320061</v>
      </c>
    </row>
    <row r="999" spans="1:49" x14ac:dyDescent="0.2">
      <c r="A999">
        <v>997</v>
      </c>
      <c r="B999" t="s">
        <v>19551</v>
      </c>
      <c r="C999" t="s">
        <v>19550</v>
      </c>
      <c r="F999" t="s">
        <v>19549</v>
      </c>
      <c r="G999" t="s">
        <v>15</v>
      </c>
      <c r="H999" t="s">
        <v>14</v>
      </c>
      <c r="I999" t="s">
        <v>19548</v>
      </c>
      <c r="J999">
        <v>60029507</v>
      </c>
      <c r="K999" t="s">
        <v>19547</v>
      </c>
      <c r="L999" t="s">
        <v>19546</v>
      </c>
      <c r="M999" t="s">
        <v>282</v>
      </c>
      <c r="N999">
        <v>4</v>
      </c>
      <c r="O999" t="s">
        <v>19545</v>
      </c>
      <c r="P999" t="s">
        <v>19544</v>
      </c>
      <c r="Q999" t="s">
        <v>19543</v>
      </c>
      <c r="R999" s="7">
        <v>40259</v>
      </c>
      <c r="S999" s="8">
        <f t="shared" si="120"/>
        <v>2010</v>
      </c>
      <c r="T999" s="8">
        <v>2010</v>
      </c>
      <c r="U999" s="8">
        <f t="shared" si="121"/>
        <v>12</v>
      </c>
      <c r="V999" s="7">
        <v>40259</v>
      </c>
      <c r="W999" t="s">
        <v>19542</v>
      </c>
      <c r="X999" s="2">
        <v>1.0580000000000001</v>
      </c>
      <c r="Y999" s="6">
        <f t="shared" si="126"/>
        <v>2.824270574731054E-2</v>
      </c>
      <c r="AA999">
        <v>10502947</v>
      </c>
      <c r="AB999">
        <v>29143</v>
      </c>
      <c r="AC999">
        <v>10941622</v>
      </c>
      <c r="AD999" t="s">
        <v>5</v>
      </c>
      <c r="AE999">
        <v>81</v>
      </c>
      <c r="AF999">
        <v>3</v>
      </c>
      <c r="AG999">
        <v>33837</v>
      </c>
      <c r="AI999" t="s">
        <v>19541</v>
      </c>
      <c r="AK999" t="s">
        <v>19540</v>
      </c>
      <c r="AL999">
        <v>58</v>
      </c>
      <c r="AM999" s="5">
        <f t="shared" si="122"/>
        <v>4.833333333333333</v>
      </c>
      <c r="AN999" s="4">
        <f t="shared" si="127"/>
        <v>7.320459421936135E-3</v>
      </c>
      <c r="AO999" s="3"/>
      <c r="AP999">
        <v>0</v>
      </c>
      <c r="AR999" t="s">
        <v>0</v>
      </c>
      <c r="AT999" s="2" t="s">
        <v>66</v>
      </c>
      <c r="AU999" s="1">
        <f t="shared" si="123"/>
        <v>2.1966031849698213</v>
      </c>
      <c r="AV999" s="1">
        <f t="shared" si="124"/>
        <v>1.7781582584623337</v>
      </c>
      <c r="AW999" s="1">
        <f t="shared" si="125"/>
        <v>1.3597133319548456</v>
      </c>
    </row>
    <row r="1000" spans="1:49" x14ac:dyDescent="0.2">
      <c r="A1000">
        <v>998</v>
      </c>
      <c r="B1000" t="s">
        <v>19539</v>
      </c>
      <c r="C1000" t="s">
        <v>19538</v>
      </c>
      <c r="F1000" t="s">
        <v>19537</v>
      </c>
      <c r="G1000" t="s">
        <v>15</v>
      </c>
      <c r="H1000" t="s">
        <v>14</v>
      </c>
      <c r="I1000" t="s">
        <v>19536</v>
      </c>
      <c r="J1000" t="s">
        <v>19535</v>
      </c>
      <c r="K1000" t="s">
        <v>19534</v>
      </c>
      <c r="L1000" t="s">
        <v>19533</v>
      </c>
      <c r="M1000" t="s">
        <v>1020</v>
      </c>
      <c r="N1000">
        <v>4</v>
      </c>
      <c r="O1000" t="s">
        <v>19532</v>
      </c>
      <c r="P1000" t="s">
        <v>19531</v>
      </c>
      <c r="Q1000" t="s">
        <v>19530</v>
      </c>
      <c r="R1000" s="7">
        <v>40256</v>
      </c>
      <c r="S1000" s="8">
        <f t="shared" si="120"/>
        <v>2010</v>
      </c>
      <c r="T1000" s="8">
        <v>2010</v>
      </c>
      <c r="U1000" s="8">
        <f t="shared" si="121"/>
        <v>12</v>
      </c>
      <c r="V1000" s="7">
        <v>2010</v>
      </c>
      <c r="W1000" t="s">
        <v>246</v>
      </c>
      <c r="X1000" s="2">
        <v>1.4950000000000001</v>
      </c>
      <c r="Y1000" s="6">
        <f t="shared" si="126"/>
        <v>3.9908171164677937E-2</v>
      </c>
      <c r="AA1000">
        <v>10805370</v>
      </c>
      <c r="AB1000">
        <v>144827</v>
      </c>
      <c r="AC1000">
        <v>15211886</v>
      </c>
      <c r="AD1000" t="s">
        <v>5</v>
      </c>
      <c r="AE1000">
        <v>14</v>
      </c>
      <c r="AF1000">
        <v>4</v>
      </c>
      <c r="AH1000" t="s">
        <v>19529</v>
      </c>
      <c r="AI1000" t="s">
        <v>19528</v>
      </c>
      <c r="AJ1000" t="s">
        <v>19527</v>
      </c>
      <c r="AK1000" t="s">
        <v>19526</v>
      </c>
      <c r="AL1000">
        <v>21</v>
      </c>
      <c r="AM1000" s="5">
        <f t="shared" si="122"/>
        <v>1.75</v>
      </c>
      <c r="AN1000" s="4">
        <f t="shared" si="127"/>
        <v>2.6505111700113595E-3</v>
      </c>
      <c r="AO1000" s="3"/>
      <c r="AP1000">
        <v>0</v>
      </c>
      <c r="AR1000" t="s">
        <v>0</v>
      </c>
      <c r="AT1000" s="2">
        <v>4.0659999999999998</v>
      </c>
      <c r="AU1000" s="1">
        <f t="shared" si="123"/>
        <v>2.8730873166277959</v>
      </c>
      <c r="AV1000" s="1">
        <f t="shared" si="124"/>
        <v>2.127934116734465</v>
      </c>
      <c r="AW1000" s="1">
        <f t="shared" si="125"/>
        <v>1.3827809168411334</v>
      </c>
    </row>
    <row r="1001" spans="1:49" x14ac:dyDescent="0.2">
      <c r="A1001">
        <v>999</v>
      </c>
      <c r="B1001" t="s">
        <v>19525</v>
      </c>
      <c r="C1001" t="s">
        <v>19524</v>
      </c>
      <c r="E1001">
        <v>20437508</v>
      </c>
      <c r="F1001" t="s">
        <v>19523</v>
      </c>
      <c r="G1001" t="s">
        <v>15</v>
      </c>
      <c r="H1001" t="s">
        <v>14</v>
      </c>
      <c r="I1001" t="s">
        <v>19522</v>
      </c>
      <c r="J1001">
        <v>60031581</v>
      </c>
      <c r="K1001" t="s">
        <v>701</v>
      </c>
      <c r="L1001" t="s">
        <v>700</v>
      </c>
      <c r="M1001" t="s">
        <v>43</v>
      </c>
      <c r="N1001">
        <v>3</v>
      </c>
      <c r="O1001" t="s">
        <v>19521</v>
      </c>
      <c r="P1001" t="s">
        <v>19520</v>
      </c>
      <c r="Q1001" t="s">
        <v>19519</v>
      </c>
      <c r="R1001" s="7">
        <v>40256</v>
      </c>
      <c r="S1001" s="8">
        <f t="shared" si="120"/>
        <v>2010</v>
      </c>
      <c r="T1001" s="8">
        <v>2010</v>
      </c>
      <c r="U1001" s="8">
        <f t="shared" si="121"/>
        <v>12</v>
      </c>
      <c r="V1001" s="7">
        <v>40256</v>
      </c>
      <c r="W1001" t="s">
        <v>19518</v>
      </c>
      <c r="X1001" s="2">
        <v>10.707000000000001</v>
      </c>
      <c r="Y1001" s="6">
        <f t="shared" si="126"/>
        <v>0.28581724993993757</v>
      </c>
      <c r="AA1001">
        <v>9359648</v>
      </c>
      <c r="AB1001">
        <v>19881</v>
      </c>
      <c r="AC1001">
        <v>15214095</v>
      </c>
      <c r="AD1001" t="s">
        <v>5</v>
      </c>
      <c r="AE1001">
        <v>22</v>
      </c>
      <c r="AF1001">
        <v>11</v>
      </c>
      <c r="AH1001" t="s">
        <v>19517</v>
      </c>
      <c r="AI1001" t="s">
        <v>19516</v>
      </c>
      <c r="AK1001" t="s">
        <v>19515</v>
      </c>
      <c r="AL1001">
        <v>63</v>
      </c>
      <c r="AM1001" s="5">
        <f t="shared" si="122"/>
        <v>5.25</v>
      </c>
      <c r="AN1001" s="4">
        <f t="shared" si="127"/>
        <v>7.9515335100340777E-3</v>
      </c>
      <c r="AO1001" s="3"/>
      <c r="AP1001">
        <v>0</v>
      </c>
      <c r="AQ1001" t="s">
        <v>3162</v>
      </c>
      <c r="AR1001">
        <v>221230</v>
      </c>
      <c r="AS1001" t="s">
        <v>3161</v>
      </c>
      <c r="AT1001" s="2">
        <v>30.849</v>
      </c>
      <c r="AU1001" s="1">
        <f t="shared" si="123"/>
        <v>20.245753501096651</v>
      </c>
      <c r="AV1001" s="1">
        <f t="shared" si="124"/>
        <v>14.688439172498583</v>
      </c>
      <c r="AW1001" s="1">
        <f t="shared" si="125"/>
        <v>9.1311248439005119</v>
      </c>
    </row>
    <row r="1002" spans="1:49" x14ac:dyDescent="0.2">
      <c r="A1002">
        <v>1000</v>
      </c>
      <c r="B1002" t="s">
        <v>19514</v>
      </c>
      <c r="C1002" t="s">
        <v>19513</v>
      </c>
      <c r="F1002" t="s">
        <v>19512</v>
      </c>
      <c r="G1002" t="s">
        <v>15</v>
      </c>
      <c r="H1002" t="s">
        <v>14</v>
      </c>
      <c r="I1002" t="s">
        <v>19511</v>
      </c>
      <c r="J1002">
        <v>60016248</v>
      </c>
      <c r="K1002" t="s">
        <v>10586</v>
      </c>
      <c r="L1002" t="s">
        <v>1396</v>
      </c>
      <c r="M1002" t="s">
        <v>859</v>
      </c>
      <c r="N1002">
        <v>4</v>
      </c>
      <c r="O1002" t="s">
        <v>19510</v>
      </c>
      <c r="P1002" t="s">
        <v>19509</v>
      </c>
      <c r="Q1002" t="s">
        <v>10583</v>
      </c>
      <c r="R1002" s="7">
        <v>40256</v>
      </c>
      <c r="S1002" s="8">
        <f t="shared" si="120"/>
        <v>2010</v>
      </c>
      <c r="T1002" s="8">
        <v>2010</v>
      </c>
      <c r="U1002" s="8">
        <f t="shared" si="121"/>
        <v>12</v>
      </c>
      <c r="V1002" s="7">
        <v>2010</v>
      </c>
      <c r="W1002" t="s">
        <v>3695</v>
      </c>
      <c r="X1002" s="2">
        <v>1.3280000000000001</v>
      </c>
      <c r="Y1002" s="6">
        <f t="shared" si="126"/>
        <v>3.5450201542937994E-2</v>
      </c>
      <c r="AA1002">
        <v>15361225</v>
      </c>
      <c r="AB1002">
        <v>18894</v>
      </c>
      <c r="AD1002" t="s">
        <v>5</v>
      </c>
      <c r="AE1002">
        <v>9</v>
      </c>
      <c r="AG1002">
        <v>5409566</v>
      </c>
      <c r="AH1002" t="s">
        <v>19508</v>
      </c>
      <c r="AI1002" t="s">
        <v>19507</v>
      </c>
      <c r="AJ1002" t="s">
        <v>19506</v>
      </c>
      <c r="AK1002" t="s">
        <v>19505</v>
      </c>
      <c r="AL1002">
        <v>226</v>
      </c>
      <c r="AM1002" s="5">
        <f t="shared" si="122"/>
        <v>18.833333333333332</v>
      </c>
      <c r="AN1002" s="4">
        <f t="shared" si="127"/>
        <v>2.8524548782027009E-2</v>
      </c>
      <c r="AO1002" s="3"/>
      <c r="AP1002">
        <v>0</v>
      </c>
      <c r="AR1002" t="s">
        <v>0</v>
      </c>
      <c r="AT1002" s="2">
        <v>3.8340000000000001</v>
      </c>
      <c r="AU1002" s="1">
        <f t="shared" si="123"/>
        <v>3.3372505714664698</v>
      </c>
      <c r="AV1002" s="1">
        <f t="shared" si="124"/>
        <v>3.1987375162482499</v>
      </c>
      <c r="AW1002" s="1">
        <f t="shared" si="125"/>
        <v>3.0602244610300304</v>
      </c>
    </row>
    <row r="1003" spans="1:49" x14ac:dyDescent="0.2">
      <c r="A1003">
        <v>1001</v>
      </c>
      <c r="B1003" t="s">
        <v>19504</v>
      </c>
      <c r="C1003" t="s">
        <v>19503</v>
      </c>
      <c r="F1003" t="s">
        <v>19502</v>
      </c>
      <c r="G1003" t="s">
        <v>15</v>
      </c>
      <c r="H1003" t="s">
        <v>14</v>
      </c>
      <c r="I1003" t="s">
        <v>19501</v>
      </c>
      <c r="J1003" t="s">
        <v>19500</v>
      </c>
      <c r="K1003" t="s">
        <v>19499</v>
      </c>
      <c r="L1003" t="s">
        <v>19498</v>
      </c>
      <c r="M1003" t="s">
        <v>27</v>
      </c>
      <c r="N1003">
        <v>6</v>
      </c>
      <c r="O1003" t="s">
        <v>19497</v>
      </c>
      <c r="P1003" t="s">
        <v>19496</v>
      </c>
      <c r="Q1003" t="s">
        <v>19495</v>
      </c>
      <c r="R1003" s="7">
        <v>40256</v>
      </c>
      <c r="S1003" s="8">
        <f t="shared" si="120"/>
        <v>2010</v>
      </c>
      <c r="T1003" s="8">
        <v>2010</v>
      </c>
      <c r="U1003" s="8">
        <f t="shared" si="121"/>
        <v>12</v>
      </c>
      <c r="V1003" s="7">
        <v>2010</v>
      </c>
      <c r="W1003" t="s">
        <v>3695</v>
      </c>
      <c r="X1003" s="2">
        <v>1.3280000000000001</v>
      </c>
      <c r="Y1003" s="6">
        <f t="shared" si="126"/>
        <v>3.5450201542937994E-2</v>
      </c>
      <c r="AA1003">
        <v>15361225</v>
      </c>
      <c r="AB1003">
        <v>18894</v>
      </c>
      <c r="AD1003" t="s">
        <v>5</v>
      </c>
      <c r="AE1003">
        <v>9</v>
      </c>
      <c r="AG1003">
        <v>5415634</v>
      </c>
      <c r="AH1003" t="s">
        <v>19494</v>
      </c>
      <c r="AI1003" t="s">
        <v>19493</v>
      </c>
      <c r="AJ1003" t="s">
        <v>19492</v>
      </c>
      <c r="AK1003" t="s">
        <v>19491</v>
      </c>
      <c r="AL1003">
        <v>21</v>
      </c>
      <c r="AM1003" s="5">
        <f t="shared" si="122"/>
        <v>1.75</v>
      </c>
      <c r="AN1003" s="4">
        <f t="shared" si="127"/>
        <v>2.6505111700113595E-3</v>
      </c>
      <c r="AO1003" s="3"/>
      <c r="AP1003">
        <v>0</v>
      </c>
      <c r="AQ1003" t="s">
        <v>162</v>
      </c>
      <c r="AR1003">
        <v>800388</v>
      </c>
      <c r="AS1003" t="s">
        <v>160</v>
      </c>
      <c r="AT1003" s="2">
        <v>3.8340000000000001</v>
      </c>
      <c r="AU1003" s="1">
        <f t="shared" si="123"/>
        <v>2.5610294431060003</v>
      </c>
      <c r="AV1003" s="1">
        <f t="shared" si="124"/>
        <v>1.9050356356474678</v>
      </c>
      <c r="AW1003" s="1">
        <f t="shared" si="125"/>
        <v>1.2490418281889351</v>
      </c>
    </row>
    <row r="1004" spans="1:49" x14ac:dyDescent="0.2">
      <c r="A1004">
        <v>1002</v>
      </c>
      <c r="B1004" t="s">
        <v>19490</v>
      </c>
      <c r="C1004" t="s">
        <v>19489</v>
      </c>
      <c r="F1004" t="s">
        <v>19488</v>
      </c>
      <c r="G1004" t="s">
        <v>15</v>
      </c>
      <c r="H1004" t="s">
        <v>14</v>
      </c>
      <c r="I1004" t="s">
        <v>19487</v>
      </c>
      <c r="J1004" t="s">
        <v>19486</v>
      </c>
      <c r="K1004" t="s">
        <v>19485</v>
      </c>
      <c r="L1004" t="s">
        <v>19484</v>
      </c>
      <c r="M1004" t="s">
        <v>19483</v>
      </c>
      <c r="N1004">
        <v>3</v>
      </c>
      <c r="O1004" t="s">
        <v>19482</v>
      </c>
      <c r="P1004" t="s">
        <v>19481</v>
      </c>
      <c r="Q1004" t="s">
        <v>19480</v>
      </c>
      <c r="R1004" s="7">
        <v>40256</v>
      </c>
      <c r="S1004" s="8">
        <f t="shared" si="120"/>
        <v>2010</v>
      </c>
      <c r="T1004" s="8">
        <v>2010</v>
      </c>
      <c r="U1004" s="8">
        <f t="shared" si="121"/>
        <v>12</v>
      </c>
      <c r="V1004" s="7">
        <v>2010</v>
      </c>
      <c r="W1004" t="s">
        <v>3695</v>
      </c>
      <c r="X1004" s="2">
        <v>1.3280000000000001</v>
      </c>
      <c r="Y1004" s="6">
        <f t="shared" si="126"/>
        <v>3.5450201542937994E-2</v>
      </c>
      <c r="AA1004">
        <v>15361225</v>
      </c>
      <c r="AB1004">
        <v>18894</v>
      </c>
      <c r="AD1004" t="s">
        <v>5</v>
      </c>
      <c r="AE1004">
        <v>9</v>
      </c>
      <c r="AG1004">
        <v>5398897</v>
      </c>
      <c r="AH1004" t="s">
        <v>19479</v>
      </c>
      <c r="AI1004" t="s">
        <v>19478</v>
      </c>
      <c r="AJ1004" t="s">
        <v>19477</v>
      </c>
      <c r="AK1004" t="s">
        <v>19476</v>
      </c>
      <c r="AL1004">
        <v>14</v>
      </c>
      <c r="AM1004" s="5">
        <f t="shared" si="122"/>
        <v>1.1666666666666667</v>
      </c>
      <c r="AN1004" s="4">
        <f t="shared" si="127"/>
        <v>1.7670074466742396E-3</v>
      </c>
      <c r="AO1004" s="3"/>
      <c r="AP1004">
        <v>0</v>
      </c>
      <c r="AQ1004" t="s">
        <v>19475</v>
      </c>
      <c r="AR1004" t="s">
        <v>0</v>
      </c>
      <c r="AS1004" t="s">
        <v>19474</v>
      </c>
      <c r="AT1004" s="2">
        <v>3.8340000000000001</v>
      </c>
      <c r="AU1004" s="1">
        <f t="shared" si="123"/>
        <v>2.534524331405887</v>
      </c>
      <c r="AV1004" s="1">
        <f t="shared" si="124"/>
        <v>1.8608604494806118</v>
      </c>
      <c r="AW1004" s="1">
        <f t="shared" si="125"/>
        <v>1.1871965675553364</v>
      </c>
    </row>
    <row r="1005" spans="1:49" x14ac:dyDescent="0.2">
      <c r="A1005">
        <v>1003</v>
      </c>
      <c r="B1005" t="s">
        <v>19473</v>
      </c>
      <c r="C1005" t="s">
        <v>19472</v>
      </c>
      <c r="F1005" t="s">
        <v>19471</v>
      </c>
      <c r="G1005" t="s">
        <v>15</v>
      </c>
      <c r="H1005" t="s">
        <v>14</v>
      </c>
      <c r="I1005" t="s">
        <v>19470</v>
      </c>
      <c r="J1005">
        <v>107019462</v>
      </c>
      <c r="K1005" t="s">
        <v>19469</v>
      </c>
      <c r="L1005" t="s">
        <v>873</v>
      </c>
      <c r="M1005" t="s">
        <v>872</v>
      </c>
      <c r="N1005">
        <v>3</v>
      </c>
      <c r="O1005" t="s">
        <v>19468</v>
      </c>
      <c r="P1005" t="s">
        <v>19467</v>
      </c>
      <c r="Q1005" t="s">
        <v>19466</v>
      </c>
      <c r="R1005" s="7">
        <v>40256</v>
      </c>
      <c r="S1005" s="8">
        <f t="shared" si="120"/>
        <v>2010</v>
      </c>
      <c r="T1005" s="8">
        <v>2010</v>
      </c>
      <c r="U1005" s="8">
        <f t="shared" si="121"/>
        <v>12</v>
      </c>
      <c r="V1005" s="7">
        <v>2010</v>
      </c>
      <c r="W1005" t="s">
        <v>3695</v>
      </c>
      <c r="X1005" s="2">
        <v>1.3280000000000001</v>
      </c>
      <c r="Y1005" s="6">
        <f t="shared" si="126"/>
        <v>3.5450201542937994E-2</v>
      </c>
      <c r="AA1005">
        <v>15361225</v>
      </c>
      <c r="AB1005">
        <v>18894</v>
      </c>
      <c r="AD1005" t="s">
        <v>5</v>
      </c>
      <c r="AE1005">
        <v>9</v>
      </c>
      <c r="AG1005">
        <v>5401033</v>
      </c>
      <c r="AH1005" t="s">
        <v>19465</v>
      </c>
      <c r="AI1005" t="s">
        <v>19464</v>
      </c>
      <c r="AJ1005" t="s">
        <v>19463</v>
      </c>
      <c r="AK1005" t="s">
        <v>19462</v>
      </c>
      <c r="AL1005">
        <v>75</v>
      </c>
      <c r="AM1005" s="5">
        <f t="shared" si="122"/>
        <v>6.25</v>
      </c>
      <c r="AN1005" s="4">
        <f t="shared" si="127"/>
        <v>9.4661113214691405E-3</v>
      </c>
      <c r="AO1005" s="3"/>
      <c r="AP1005">
        <v>0</v>
      </c>
      <c r="AR1005" t="s">
        <v>0</v>
      </c>
      <c r="AT1005" s="2">
        <v>3.8340000000000001</v>
      </c>
      <c r="AU1005" s="1">
        <f t="shared" si="123"/>
        <v>2.7654974476497336</v>
      </c>
      <c r="AV1005" s="1">
        <f t="shared" si="124"/>
        <v>2.2458156432203569</v>
      </c>
      <c r="AW1005" s="1">
        <f t="shared" si="125"/>
        <v>1.7261338387909795</v>
      </c>
    </row>
    <row r="1006" spans="1:49" x14ac:dyDescent="0.2">
      <c r="A1006">
        <v>1004</v>
      </c>
      <c r="B1006" t="s">
        <v>19461</v>
      </c>
      <c r="C1006" t="s">
        <v>19460</v>
      </c>
      <c r="F1006" t="s">
        <v>19459</v>
      </c>
      <c r="G1006" t="s">
        <v>15</v>
      </c>
      <c r="H1006" t="s">
        <v>14</v>
      </c>
      <c r="I1006" t="s">
        <v>19458</v>
      </c>
      <c r="J1006" t="s">
        <v>19457</v>
      </c>
      <c r="K1006" t="s">
        <v>19456</v>
      </c>
      <c r="L1006" t="s">
        <v>19455</v>
      </c>
      <c r="M1006" t="s">
        <v>560</v>
      </c>
      <c r="N1006">
        <v>3</v>
      </c>
      <c r="O1006" t="s">
        <v>19454</v>
      </c>
      <c r="P1006" t="s">
        <v>19453</v>
      </c>
      <c r="Q1006" t="s">
        <v>19452</v>
      </c>
      <c r="R1006" s="7">
        <v>40256</v>
      </c>
      <c r="S1006" s="8">
        <f t="shared" si="120"/>
        <v>2010</v>
      </c>
      <c r="T1006" s="8">
        <v>2010</v>
      </c>
      <c r="U1006" s="8">
        <f t="shared" si="121"/>
        <v>12</v>
      </c>
      <c r="V1006" s="7">
        <v>2010</v>
      </c>
      <c r="W1006" t="s">
        <v>15407</v>
      </c>
      <c r="X1006" s="2">
        <v>0.375</v>
      </c>
      <c r="Y1006" s="6">
        <f t="shared" si="126"/>
        <v>1.0010410827260351E-2</v>
      </c>
      <c r="AA1006">
        <v>135194</v>
      </c>
      <c r="AB1006">
        <v>24918</v>
      </c>
      <c r="AD1006" t="s">
        <v>5</v>
      </c>
      <c r="AE1006">
        <v>46</v>
      </c>
      <c r="AF1006">
        <v>5</v>
      </c>
      <c r="AH1006" t="s">
        <v>19451</v>
      </c>
      <c r="AI1006" t="s">
        <v>19450</v>
      </c>
      <c r="AK1006" t="s">
        <v>19449</v>
      </c>
      <c r="AL1006">
        <v>26</v>
      </c>
      <c r="AM1006" s="5">
        <f t="shared" si="122"/>
        <v>2.1666666666666665</v>
      </c>
      <c r="AN1006" s="4">
        <f t="shared" si="127"/>
        <v>3.2815852581093018E-3</v>
      </c>
      <c r="AO1006" s="3"/>
      <c r="AP1006">
        <v>0</v>
      </c>
      <c r="AR1006" t="s">
        <v>0</v>
      </c>
      <c r="AT1006" s="2">
        <v>1.3140000000000001</v>
      </c>
      <c r="AU1006" s="1">
        <f t="shared" si="123"/>
        <v>0.7991763156515036</v>
      </c>
      <c r="AV1006" s="1">
        <f t="shared" si="124"/>
        <v>0.66459980426848264</v>
      </c>
      <c r="AW1006" s="1">
        <f t="shared" si="125"/>
        <v>0.53002329288546168</v>
      </c>
    </row>
    <row r="1007" spans="1:49" x14ac:dyDescent="0.2">
      <c r="A1007">
        <v>1005</v>
      </c>
      <c r="B1007" t="s">
        <v>19448</v>
      </c>
      <c r="C1007" t="s">
        <v>19447</v>
      </c>
      <c r="F1007" t="s">
        <v>19446</v>
      </c>
      <c r="G1007" t="s">
        <v>15</v>
      </c>
      <c r="H1007" t="s">
        <v>14</v>
      </c>
      <c r="I1007" t="s">
        <v>19445</v>
      </c>
      <c r="J1007" t="s">
        <v>19444</v>
      </c>
      <c r="K1007" t="s">
        <v>19443</v>
      </c>
      <c r="L1007" t="s">
        <v>19442</v>
      </c>
      <c r="M1007" t="s">
        <v>19441</v>
      </c>
      <c r="N1007">
        <v>8</v>
      </c>
      <c r="O1007" t="s">
        <v>19440</v>
      </c>
      <c r="P1007" t="s">
        <v>19439</v>
      </c>
      <c r="Q1007" t="s">
        <v>19438</v>
      </c>
      <c r="R1007" s="7">
        <v>40256</v>
      </c>
      <c r="S1007" s="8">
        <f t="shared" si="120"/>
        <v>2010</v>
      </c>
      <c r="T1007" s="8">
        <v>2010</v>
      </c>
      <c r="U1007" s="8">
        <f t="shared" si="121"/>
        <v>12</v>
      </c>
      <c r="V1007" s="7">
        <v>2010</v>
      </c>
      <c r="W1007" t="s">
        <v>16052</v>
      </c>
      <c r="X1007" s="2">
        <v>2.61</v>
      </c>
      <c r="Y1007" s="6">
        <f t="shared" si="126"/>
        <v>6.9672459357732044E-2</v>
      </c>
      <c r="AA1007">
        <v>46256</v>
      </c>
      <c r="AB1007">
        <v>26704</v>
      </c>
      <c r="AD1007" t="s">
        <v>5</v>
      </c>
      <c r="AE1007">
        <v>139</v>
      </c>
      <c r="AF1007">
        <v>4</v>
      </c>
      <c r="AH1007" t="s">
        <v>19437</v>
      </c>
      <c r="AI1007" t="s">
        <v>19436</v>
      </c>
      <c r="AJ1007" t="s">
        <v>19435</v>
      </c>
      <c r="AK1007" t="s">
        <v>19434</v>
      </c>
      <c r="AL1007">
        <v>30</v>
      </c>
      <c r="AM1007" s="5">
        <f t="shared" si="122"/>
        <v>2.5</v>
      </c>
      <c r="AN1007" s="4">
        <f t="shared" si="127"/>
        <v>3.7864445285876562E-3</v>
      </c>
      <c r="AO1007" s="3"/>
      <c r="AP1007">
        <v>0</v>
      </c>
      <c r="AR1007" t="s">
        <v>0</v>
      </c>
      <c r="AT1007" s="2">
        <v>6.2629999999999999</v>
      </c>
      <c r="AU1007" s="1">
        <f t="shared" si="123"/>
        <v>4.9906654908988726</v>
      </c>
      <c r="AV1007" s="1">
        <f t="shared" si="124"/>
        <v>3.672945194315985</v>
      </c>
      <c r="AW1007" s="1">
        <f t="shared" si="125"/>
        <v>2.3552248977330974</v>
      </c>
    </row>
    <row r="1008" spans="1:49" x14ac:dyDescent="0.2">
      <c r="A1008">
        <v>1006</v>
      </c>
      <c r="B1008" t="s">
        <v>19433</v>
      </c>
      <c r="C1008" t="s">
        <v>19432</v>
      </c>
      <c r="F1008" t="s">
        <v>19431</v>
      </c>
      <c r="G1008" t="s">
        <v>15</v>
      </c>
      <c r="H1008" t="s">
        <v>14</v>
      </c>
      <c r="I1008" t="s">
        <v>19430</v>
      </c>
      <c r="J1008" t="s">
        <v>19429</v>
      </c>
      <c r="K1008" t="s">
        <v>19428</v>
      </c>
      <c r="L1008" t="s">
        <v>19427</v>
      </c>
      <c r="M1008" t="s">
        <v>4866</v>
      </c>
      <c r="N1008">
        <v>3</v>
      </c>
      <c r="O1008" t="s">
        <v>19426</v>
      </c>
      <c r="P1008" t="s">
        <v>19425</v>
      </c>
      <c r="Q1008" t="s">
        <v>19424</v>
      </c>
      <c r="R1008" s="7">
        <v>40256</v>
      </c>
      <c r="S1008" s="8">
        <f t="shared" si="120"/>
        <v>2010</v>
      </c>
      <c r="T1008" s="8">
        <v>2010</v>
      </c>
      <c r="U1008" s="8">
        <f t="shared" si="121"/>
        <v>12</v>
      </c>
      <c r="V1008" s="7">
        <v>2010</v>
      </c>
      <c r="W1008" t="s">
        <v>12304</v>
      </c>
      <c r="X1008" s="2">
        <v>0.34799999999999998</v>
      </c>
      <c r="Y1008" s="6">
        <f t="shared" si="126"/>
        <v>9.2896612476976049E-3</v>
      </c>
      <c r="AA1008" t="s">
        <v>12303</v>
      </c>
      <c r="AB1008">
        <v>27432</v>
      </c>
      <c r="AC1008">
        <v>17413540</v>
      </c>
      <c r="AD1008" t="s">
        <v>5</v>
      </c>
      <c r="AE1008">
        <v>27</v>
      </c>
      <c r="AF1008">
        <v>3</v>
      </c>
      <c r="AG1008">
        <v>34106</v>
      </c>
      <c r="AI1008" t="s">
        <v>19423</v>
      </c>
      <c r="AK1008" t="s">
        <v>19422</v>
      </c>
      <c r="AL1008">
        <v>8</v>
      </c>
      <c r="AM1008" s="5">
        <f t="shared" si="122"/>
        <v>0.66666666666666663</v>
      </c>
      <c r="AN1008" s="4">
        <f t="shared" si="127"/>
        <v>1.0097185409567082E-3</v>
      </c>
      <c r="AO1008" s="3"/>
      <c r="AP1008">
        <v>0</v>
      </c>
      <c r="AR1008" t="s">
        <v>0</v>
      </c>
      <c r="AT1008" s="2">
        <v>1.4830000000000001</v>
      </c>
      <c r="AU1008" s="1">
        <f t="shared" si="123"/>
        <v>0.68056784356753353</v>
      </c>
      <c r="AV1008" s="1">
        <f t="shared" si="124"/>
        <v>0.51496898943271563</v>
      </c>
      <c r="AW1008" s="1">
        <f t="shared" si="125"/>
        <v>0.34937013529789768</v>
      </c>
    </row>
    <row r="1009" spans="1:49" x14ac:dyDescent="0.2">
      <c r="A1009">
        <v>1007</v>
      </c>
      <c r="B1009" t="s">
        <v>19421</v>
      </c>
      <c r="C1009" t="s">
        <v>19420</v>
      </c>
      <c r="F1009" t="s">
        <v>19419</v>
      </c>
      <c r="G1009" t="s">
        <v>15</v>
      </c>
      <c r="H1009" t="s">
        <v>14</v>
      </c>
      <c r="I1009" t="s">
        <v>19418</v>
      </c>
      <c r="J1009" t="s">
        <v>19417</v>
      </c>
      <c r="K1009" t="s">
        <v>19416</v>
      </c>
      <c r="L1009" t="s">
        <v>19415</v>
      </c>
      <c r="M1009" t="s">
        <v>1735</v>
      </c>
      <c r="N1009">
        <v>4</v>
      </c>
      <c r="O1009" t="s">
        <v>19414</v>
      </c>
      <c r="P1009" t="s">
        <v>19413</v>
      </c>
      <c r="Q1009" t="s">
        <v>19412</v>
      </c>
      <c r="R1009" s="7">
        <v>40256</v>
      </c>
      <c r="S1009" s="8">
        <f t="shared" si="120"/>
        <v>2010</v>
      </c>
      <c r="T1009" s="8">
        <v>2010</v>
      </c>
      <c r="U1009" s="8">
        <f t="shared" si="121"/>
        <v>12</v>
      </c>
      <c r="V1009" s="7">
        <v>2010</v>
      </c>
      <c r="W1009" t="s">
        <v>3695</v>
      </c>
      <c r="X1009" s="2">
        <v>1.3280000000000001</v>
      </c>
      <c r="Y1009" s="6">
        <f t="shared" si="126"/>
        <v>3.5450201542937994E-2</v>
      </c>
      <c r="AA1009">
        <v>15361225</v>
      </c>
      <c r="AB1009">
        <v>18894</v>
      </c>
      <c r="AD1009" t="s">
        <v>5</v>
      </c>
      <c r="AE1009">
        <v>9</v>
      </c>
      <c r="AG1009">
        <v>5401043</v>
      </c>
      <c r="AH1009" t="s">
        <v>19411</v>
      </c>
      <c r="AI1009" t="s">
        <v>19410</v>
      </c>
      <c r="AJ1009" t="s">
        <v>19409</v>
      </c>
      <c r="AK1009" t="s">
        <v>19408</v>
      </c>
      <c r="AL1009">
        <v>10</v>
      </c>
      <c r="AM1009" s="5">
        <f t="shared" si="122"/>
        <v>0.83333333333333337</v>
      </c>
      <c r="AN1009" s="4">
        <f t="shared" si="127"/>
        <v>1.2621481761958854E-3</v>
      </c>
      <c r="AO1009" s="3"/>
      <c r="AP1009">
        <v>0</v>
      </c>
      <c r="AQ1009" t="s">
        <v>162</v>
      </c>
      <c r="AR1009" t="s">
        <v>19407</v>
      </c>
      <c r="AS1009" t="s">
        <v>160</v>
      </c>
      <c r="AT1009" s="2">
        <v>3.8340000000000001</v>
      </c>
      <c r="AU1009" s="1">
        <f t="shared" si="123"/>
        <v>2.5193785532915363</v>
      </c>
      <c r="AV1009" s="1">
        <f t="shared" si="124"/>
        <v>1.8356174859566941</v>
      </c>
      <c r="AW1009" s="1">
        <f t="shared" si="125"/>
        <v>1.1518564186218518</v>
      </c>
    </row>
    <row r="1010" spans="1:49" x14ac:dyDescent="0.2">
      <c r="A1010">
        <v>1008</v>
      </c>
      <c r="B1010" t="s">
        <v>19406</v>
      </c>
      <c r="C1010" t="s">
        <v>19405</v>
      </c>
      <c r="F1010" t="s">
        <v>19404</v>
      </c>
      <c r="G1010" t="s">
        <v>15</v>
      </c>
      <c r="H1010" t="s">
        <v>14</v>
      </c>
      <c r="I1010" t="s">
        <v>19403</v>
      </c>
      <c r="J1010">
        <v>60015986</v>
      </c>
      <c r="K1010" t="s">
        <v>1106</v>
      </c>
      <c r="L1010" t="s">
        <v>1105</v>
      </c>
      <c r="M1010" t="s">
        <v>235</v>
      </c>
      <c r="N1010">
        <v>3</v>
      </c>
      <c r="O1010" t="s">
        <v>19402</v>
      </c>
      <c r="P1010" t="s">
        <v>19401</v>
      </c>
      <c r="Q1010" t="s">
        <v>1102</v>
      </c>
      <c r="R1010" s="7">
        <v>40256</v>
      </c>
      <c r="S1010" s="8">
        <f t="shared" si="120"/>
        <v>2010</v>
      </c>
      <c r="T1010" s="8">
        <v>2010</v>
      </c>
      <c r="U1010" s="8">
        <f t="shared" si="121"/>
        <v>12</v>
      </c>
      <c r="V1010" s="7">
        <v>2010</v>
      </c>
      <c r="W1010" t="s">
        <v>15407</v>
      </c>
      <c r="X1010" s="2">
        <v>0.375</v>
      </c>
      <c r="Y1010" s="6">
        <f t="shared" si="126"/>
        <v>1.0010410827260351E-2</v>
      </c>
      <c r="AA1010">
        <v>135194</v>
      </c>
      <c r="AB1010">
        <v>24918</v>
      </c>
      <c r="AD1010" t="s">
        <v>5</v>
      </c>
      <c r="AE1010">
        <v>46</v>
      </c>
      <c r="AF1010">
        <v>5</v>
      </c>
      <c r="AH1010" t="s">
        <v>19400</v>
      </c>
      <c r="AI1010" t="s">
        <v>19399</v>
      </c>
      <c r="AK1010" t="s">
        <v>19398</v>
      </c>
      <c r="AL1010">
        <v>18</v>
      </c>
      <c r="AM1010" s="5">
        <f t="shared" si="122"/>
        <v>1.5</v>
      </c>
      <c r="AN1010" s="4">
        <f t="shared" si="127"/>
        <v>2.2718667171525938E-3</v>
      </c>
      <c r="AO1010" s="3"/>
      <c r="AP1010">
        <v>0</v>
      </c>
      <c r="AR1010" t="s">
        <v>0</v>
      </c>
      <c r="AT1010" s="2">
        <v>1.3140000000000001</v>
      </c>
      <c r="AU1010" s="1">
        <f t="shared" si="123"/>
        <v>0.76888475942280243</v>
      </c>
      <c r="AV1010" s="1">
        <f t="shared" si="124"/>
        <v>0.61411387722064725</v>
      </c>
      <c r="AW1010" s="1">
        <f t="shared" si="125"/>
        <v>0.45934299501849207</v>
      </c>
    </row>
    <row r="1011" spans="1:49" x14ac:dyDescent="0.2">
      <c r="A1011">
        <v>1009</v>
      </c>
      <c r="B1011" t="s">
        <v>19397</v>
      </c>
      <c r="C1011" t="s">
        <v>19396</v>
      </c>
      <c r="F1011" t="s">
        <v>19395</v>
      </c>
      <c r="G1011" t="s">
        <v>15</v>
      </c>
      <c r="H1011" t="s">
        <v>14</v>
      </c>
      <c r="I1011" t="s">
        <v>19394</v>
      </c>
      <c r="J1011">
        <v>60024542</v>
      </c>
      <c r="K1011" t="s">
        <v>9702</v>
      </c>
      <c r="L1011" t="s">
        <v>9701</v>
      </c>
      <c r="M1011" t="s">
        <v>58</v>
      </c>
      <c r="N1011">
        <v>2</v>
      </c>
      <c r="O1011" t="s">
        <v>19393</v>
      </c>
      <c r="P1011" t="s">
        <v>19392</v>
      </c>
      <c r="Q1011" t="s">
        <v>9698</v>
      </c>
      <c r="R1011" s="7">
        <v>40256</v>
      </c>
      <c r="S1011" s="8">
        <f t="shared" si="120"/>
        <v>2010</v>
      </c>
      <c r="T1011" s="8">
        <v>2010</v>
      </c>
      <c r="U1011" s="8">
        <f t="shared" si="121"/>
        <v>12</v>
      </c>
      <c r="V1011" s="7">
        <v>2010</v>
      </c>
      <c r="W1011" t="s">
        <v>15407</v>
      </c>
      <c r="X1011" s="2">
        <v>0.375</v>
      </c>
      <c r="Y1011" s="6">
        <f t="shared" si="126"/>
        <v>1.0010410827260351E-2</v>
      </c>
      <c r="AA1011">
        <v>135194</v>
      </c>
      <c r="AB1011">
        <v>24918</v>
      </c>
      <c r="AD1011" t="s">
        <v>5</v>
      </c>
      <c r="AE1011">
        <v>46</v>
      </c>
      <c r="AF1011">
        <v>5</v>
      </c>
      <c r="AH1011" t="s">
        <v>19391</v>
      </c>
      <c r="AI1011" t="s">
        <v>19390</v>
      </c>
      <c r="AK1011" t="s">
        <v>19389</v>
      </c>
      <c r="AL1011">
        <v>39</v>
      </c>
      <c r="AM1011" s="5">
        <f t="shared" si="122"/>
        <v>3.25</v>
      </c>
      <c r="AN1011" s="4">
        <f t="shared" si="127"/>
        <v>4.9223778871639529E-3</v>
      </c>
      <c r="AO1011" s="3"/>
      <c r="AP1011">
        <v>0</v>
      </c>
      <c r="AR1011" t="s">
        <v>0</v>
      </c>
      <c r="AT1011" s="2">
        <v>1.3140000000000001</v>
      </c>
      <c r="AU1011" s="1">
        <f t="shared" si="123"/>
        <v>0.84840009452314313</v>
      </c>
      <c r="AV1011" s="1">
        <f t="shared" si="124"/>
        <v>0.74663943572121516</v>
      </c>
      <c r="AW1011" s="1">
        <f t="shared" si="125"/>
        <v>0.64487877691928719</v>
      </c>
    </row>
    <row r="1012" spans="1:49" x14ac:dyDescent="0.2">
      <c r="A1012">
        <v>1010</v>
      </c>
      <c r="B1012" t="s">
        <v>19388</v>
      </c>
      <c r="C1012" t="s">
        <v>19387</v>
      </c>
      <c r="F1012" t="s">
        <v>19386</v>
      </c>
      <c r="G1012" t="s">
        <v>15</v>
      </c>
      <c r="H1012" t="s">
        <v>14</v>
      </c>
      <c r="I1012" t="s">
        <v>19385</v>
      </c>
      <c r="J1012">
        <v>60024666</v>
      </c>
      <c r="K1012" t="s">
        <v>19384</v>
      </c>
      <c r="L1012" t="s">
        <v>19383</v>
      </c>
      <c r="M1012" t="s">
        <v>1050</v>
      </c>
      <c r="N1012">
        <v>3</v>
      </c>
      <c r="O1012" t="s">
        <v>19382</v>
      </c>
      <c r="P1012" t="s">
        <v>19381</v>
      </c>
      <c r="Q1012" t="s">
        <v>19380</v>
      </c>
      <c r="R1012" s="7">
        <v>40256</v>
      </c>
      <c r="S1012" s="8">
        <f t="shared" ref="S1012:S1075" si="128">YEAR(R1012)</f>
        <v>2010</v>
      </c>
      <c r="T1012" s="8">
        <v>2010</v>
      </c>
      <c r="U1012" s="8">
        <f t="shared" ref="U1012:U1075" si="129">2022-T1012</f>
        <v>12</v>
      </c>
      <c r="V1012" s="7">
        <v>2010</v>
      </c>
      <c r="W1012" t="s">
        <v>15407</v>
      </c>
      <c r="X1012" s="2">
        <v>0.375</v>
      </c>
      <c r="Y1012" s="6">
        <f t="shared" si="126"/>
        <v>1.0010410827260351E-2</v>
      </c>
      <c r="AA1012">
        <v>135194</v>
      </c>
      <c r="AB1012">
        <v>24918</v>
      </c>
      <c r="AD1012" t="s">
        <v>5</v>
      </c>
      <c r="AE1012">
        <v>46</v>
      </c>
      <c r="AF1012">
        <v>5</v>
      </c>
      <c r="AH1012" t="s">
        <v>19379</v>
      </c>
      <c r="AI1012" t="s">
        <v>19378</v>
      </c>
      <c r="AK1012" t="s">
        <v>19377</v>
      </c>
      <c r="AL1012">
        <v>3</v>
      </c>
      <c r="AM1012" s="5">
        <f t="shared" ref="AM1012:AM1075" si="130">AL1012/U1012</f>
        <v>0.25</v>
      </c>
      <c r="AN1012" s="4">
        <f t="shared" si="127"/>
        <v>3.786444528587656E-4</v>
      </c>
      <c r="AO1012" s="3"/>
      <c r="AP1012">
        <v>0</v>
      </c>
      <c r="AR1012" t="s">
        <v>0</v>
      </c>
      <c r="AT1012" s="2">
        <v>1.3140000000000001</v>
      </c>
      <c r="AU1012" s="1">
        <f t="shared" ref="AU1012:AU1075" si="131">(Y1012*0.7+AN1012*0.3)*100</f>
        <v>0.71208809149398755</v>
      </c>
      <c r="AV1012" s="1">
        <f t="shared" ref="AV1012:AV1075" si="132">(Y1012*0.5+AN1012*0.5)*100</f>
        <v>0.51945276400595586</v>
      </c>
      <c r="AW1012" s="1">
        <f t="shared" ref="AW1012:AW1075" si="133">(Y1012*0.3+AN1012*0.7)*100</f>
        <v>0.32681743651792411</v>
      </c>
    </row>
    <row r="1013" spans="1:49" x14ac:dyDescent="0.2">
      <c r="A1013">
        <v>1011</v>
      </c>
      <c r="B1013" t="s">
        <v>19376</v>
      </c>
      <c r="C1013" t="s">
        <v>19375</v>
      </c>
      <c r="F1013" t="s">
        <v>19374</v>
      </c>
      <c r="G1013" t="s">
        <v>15</v>
      </c>
      <c r="H1013" t="s">
        <v>14</v>
      </c>
      <c r="I1013" t="s">
        <v>19373</v>
      </c>
      <c r="J1013">
        <v>60003771</v>
      </c>
      <c r="K1013" t="s">
        <v>5651</v>
      </c>
      <c r="L1013" t="s">
        <v>5650</v>
      </c>
      <c r="M1013" t="s">
        <v>1466</v>
      </c>
      <c r="N1013">
        <v>3</v>
      </c>
      <c r="O1013" t="s">
        <v>19372</v>
      </c>
      <c r="P1013" t="s">
        <v>19371</v>
      </c>
      <c r="Q1013" t="s">
        <v>5647</v>
      </c>
      <c r="R1013" s="7">
        <v>40256</v>
      </c>
      <c r="S1013" s="8">
        <f t="shared" si="128"/>
        <v>2010</v>
      </c>
      <c r="T1013" s="8">
        <v>2010</v>
      </c>
      <c r="U1013" s="8">
        <f t="shared" si="129"/>
        <v>12</v>
      </c>
      <c r="V1013" s="7">
        <v>2010</v>
      </c>
      <c r="W1013" t="s">
        <v>19370</v>
      </c>
      <c r="X1013" s="2">
        <v>2.41</v>
      </c>
      <c r="Y1013" s="6">
        <f t="shared" si="126"/>
        <v>6.4333573583193193E-2</v>
      </c>
      <c r="AA1013">
        <v>9599428</v>
      </c>
      <c r="AB1013">
        <v>24641</v>
      </c>
      <c r="AC1013">
        <v>13645501</v>
      </c>
      <c r="AD1013" t="s">
        <v>5</v>
      </c>
      <c r="AE1013">
        <v>20</v>
      </c>
      <c r="AF1013">
        <v>12</v>
      </c>
      <c r="AH1013" t="s">
        <v>19369</v>
      </c>
      <c r="AI1013" t="s">
        <v>19368</v>
      </c>
      <c r="AK1013" t="s">
        <v>19367</v>
      </c>
      <c r="AL1013">
        <v>104</v>
      </c>
      <c r="AM1013" s="5">
        <f t="shared" si="130"/>
        <v>8.6666666666666661</v>
      </c>
      <c r="AN1013" s="4">
        <f t="shared" si="127"/>
        <v>1.3126341032437207E-2</v>
      </c>
      <c r="AO1013" s="3"/>
      <c r="AP1013">
        <v>0</v>
      </c>
      <c r="AR1013" t="s">
        <v>0</v>
      </c>
      <c r="AT1013" s="2" t="s">
        <v>66</v>
      </c>
      <c r="AU1013" s="1">
        <f t="shared" si="131"/>
        <v>4.8971403817966399</v>
      </c>
      <c r="AV1013" s="1">
        <f t="shared" si="132"/>
        <v>3.8729957307815202</v>
      </c>
      <c r="AW1013" s="1">
        <f t="shared" si="133"/>
        <v>2.8488510797664004</v>
      </c>
    </row>
    <row r="1014" spans="1:49" x14ac:dyDescent="0.2">
      <c r="A1014">
        <v>1012</v>
      </c>
      <c r="B1014" t="s">
        <v>19366</v>
      </c>
      <c r="C1014" t="s">
        <v>19365</v>
      </c>
      <c r="F1014" t="s">
        <v>19364</v>
      </c>
      <c r="G1014" t="s">
        <v>15</v>
      </c>
      <c r="H1014" t="s">
        <v>14</v>
      </c>
      <c r="I1014" t="s">
        <v>19363</v>
      </c>
      <c r="J1014" t="s">
        <v>19362</v>
      </c>
      <c r="K1014" t="s">
        <v>19361</v>
      </c>
      <c r="L1014" t="s">
        <v>19360</v>
      </c>
      <c r="M1014" t="s">
        <v>19359</v>
      </c>
      <c r="N1014">
        <v>5</v>
      </c>
      <c r="O1014" t="s">
        <v>19358</v>
      </c>
      <c r="P1014" t="s">
        <v>19357</v>
      </c>
      <c r="Q1014" t="s">
        <v>19356</v>
      </c>
      <c r="R1014" s="7">
        <v>40256</v>
      </c>
      <c r="S1014" s="8">
        <f t="shared" si="128"/>
        <v>2010</v>
      </c>
      <c r="T1014" s="8">
        <v>2010</v>
      </c>
      <c r="U1014" s="8">
        <f t="shared" si="129"/>
        <v>12</v>
      </c>
      <c r="V1014" s="7">
        <v>2010</v>
      </c>
      <c r="W1014" t="s">
        <v>3695</v>
      </c>
      <c r="X1014" s="2">
        <v>1.3280000000000001</v>
      </c>
      <c r="Y1014" s="6">
        <f t="shared" si="126"/>
        <v>3.5450201542937994E-2</v>
      </c>
      <c r="AA1014">
        <v>15361225</v>
      </c>
      <c r="AB1014">
        <v>18894</v>
      </c>
      <c r="AD1014" t="s">
        <v>5</v>
      </c>
      <c r="AE1014">
        <v>9</v>
      </c>
      <c r="AG1014">
        <v>5411750</v>
      </c>
      <c r="AH1014" t="s">
        <v>19355</v>
      </c>
      <c r="AI1014" t="s">
        <v>19354</v>
      </c>
      <c r="AJ1014" t="s">
        <v>19353</v>
      </c>
      <c r="AK1014" t="s">
        <v>19352</v>
      </c>
      <c r="AL1014">
        <v>25</v>
      </c>
      <c r="AM1014" s="5">
        <f t="shared" si="130"/>
        <v>2.0833333333333335</v>
      </c>
      <c r="AN1014" s="4">
        <f t="shared" si="127"/>
        <v>3.1553704404897135E-3</v>
      </c>
      <c r="AO1014" s="3"/>
      <c r="AP1014">
        <v>0</v>
      </c>
      <c r="AQ1014" t="s">
        <v>2196</v>
      </c>
      <c r="AR1014" t="s">
        <v>19351</v>
      </c>
      <c r="AS1014" t="s">
        <v>2194</v>
      </c>
      <c r="AT1014" s="2">
        <v>3.8340000000000001</v>
      </c>
      <c r="AU1014" s="1">
        <f t="shared" si="131"/>
        <v>2.576175221220351</v>
      </c>
      <c r="AV1014" s="1">
        <f t="shared" si="132"/>
        <v>1.9302785991713853</v>
      </c>
      <c r="AW1014" s="1">
        <f t="shared" si="133"/>
        <v>1.2843819771224199</v>
      </c>
    </row>
    <row r="1015" spans="1:49" x14ac:dyDescent="0.2">
      <c r="A1015">
        <v>1013</v>
      </c>
      <c r="B1015" t="s">
        <v>19350</v>
      </c>
      <c r="C1015" t="s">
        <v>19349</v>
      </c>
      <c r="F1015" t="s">
        <v>19348</v>
      </c>
      <c r="G1015" t="s">
        <v>15</v>
      </c>
      <c r="H1015" t="s">
        <v>14</v>
      </c>
      <c r="I1015" t="s">
        <v>19340</v>
      </c>
      <c r="J1015">
        <v>60025272</v>
      </c>
      <c r="K1015" t="s">
        <v>19339</v>
      </c>
      <c r="L1015" t="s">
        <v>4497</v>
      </c>
      <c r="M1015" t="s">
        <v>199</v>
      </c>
      <c r="N1015">
        <v>4</v>
      </c>
      <c r="O1015" t="s">
        <v>19338</v>
      </c>
      <c r="P1015" t="s">
        <v>19337</v>
      </c>
      <c r="Q1015" t="s">
        <v>19336</v>
      </c>
      <c r="R1015" s="7">
        <v>40256</v>
      </c>
      <c r="S1015" s="8">
        <f t="shared" si="128"/>
        <v>2010</v>
      </c>
      <c r="T1015" s="8">
        <v>2010</v>
      </c>
      <c r="U1015" s="8">
        <f t="shared" si="129"/>
        <v>12</v>
      </c>
      <c r="V1015" s="7">
        <v>2010</v>
      </c>
      <c r="W1015" t="s">
        <v>19335</v>
      </c>
      <c r="X1015" s="2">
        <v>0.185</v>
      </c>
      <c r="Y1015" s="6">
        <f t="shared" si="126"/>
        <v>4.9384693414484399E-3</v>
      </c>
      <c r="AA1015">
        <v>9136339</v>
      </c>
      <c r="AB1015">
        <v>3300147409</v>
      </c>
      <c r="AC1015">
        <v>13488163</v>
      </c>
      <c r="AD1015" t="s">
        <v>5</v>
      </c>
      <c r="AE1015">
        <v>130</v>
      </c>
      <c r="AF1015">
        <v>1</v>
      </c>
      <c r="AH1015" t="s">
        <v>19347</v>
      </c>
      <c r="AI1015" t="s">
        <v>19346</v>
      </c>
      <c r="AJ1015" t="s">
        <v>19345</v>
      </c>
      <c r="AK1015" t="s">
        <v>19344</v>
      </c>
      <c r="AL1015">
        <v>53</v>
      </c>
      <c r="AM1015" s="5">
        <f t="shared" si="130"/>
        <v>4.416666666666667</v>
      </c>
      <c r="AN1015" s="4">
        <f t="shared" si="127"/>
        <v>6.6893853338381931E-3</v>
      </c>
      <c r="AO1015" s="3"/>
      <c r="AP1015">
        <v>0</v>
      </c>
      <c r="AR1015" t="s">
        <v>0</v>
      </c>
      <c r="AT1015" s="2" t="s">
        <v>66</v>
      </c>
      <c r="AU1015" s="1">
        <f t="shared" si="131"/>
        <v>0.54637441391653652</v>
      </c>
      <c r="AV1015" s="1">
        <f t="shared" si="132"/>
        <v>0.58139273376433165</v>
      </c>
      <c r="AW1015" s="1">
        <f t="shared" si="133"/>
        <v>0.61641105361212667</v>
      </c>
    </row>
    <row r="1016" spans="1:49" x14ac:dyDescent="0.2">
      <c r="A1016">
        <v>1014</v>
      </c>
      <c r="B1016" t="s">
        <v>19343</v>
      </c>
      <c r="C1016" t="s">
        <v>19342</v>
      </c>
      <c r="F1016" t="s">
        <v>19341</v>
      </c>
      <c r="G1016" t="s">
        <v>15</v>
      </c>
      <c r="H1016" t="s">
        <v>14</v>
      </c>
      <c r="I1016" t="s">
        <v>19340</v>
      </c>
      <c r="J1016">
        <v>60025272</v>
      </c>
      <c r="K1016" t="s">
        <v>19339</v>
      </c>
      <c r="L1016" t="s">
        <v>4497</v>
      </c>
      <c r="M1016" t="s">
        <v>199</v>
      </c>
      <c r="N1016">
        <v>4</v>
      </c>
      <c r="O1016" t="s">
        <v>19338</v>
      </c>
      <c r="P1016" t="s">
        <v>19337</v>
      </c>
      <c r="Q1016" t="s">
        <v>19336</v>
      </c>
      <c r="R1016" s="7">
        <v>40256</v>
      </c>
      <c r="S1016" s="8">
        <f t="shared" si="128"/>
        <v>2010</v>
      </c>
      <c r="T1016" s="8">
        <v>2010</v>
      </c>
      <c r="U1016" s="8">
        <f t="shared" si="129"/>
        <v>12</v>
      </c>
      <c r="V1016" s="7">
        <v>2010</v>
      </c>
      <c r="W1016" t="s">
        <v>19335</v>
      </c>
      <c r="X1016" s="2">
        <v>0.185</v>
      </c>
      <c r="Y1016" s="6">
        <f t="shared" si="126"/>
        <v>4.9384693414484399E-3</v>
      </c>
      <c r="AA1016">
        <v>9136339</v>
      </c>
      <c r="AB1016">
        <v>3300147409</v>
      </c>
      <c r="AC1016">
        <v>13488163</v>
      </c>
      <c r="AD1016" t="s">
        <v>5</v>
      </c>
      <c r="AE1016">
        <v>130</v>
      </c>
      <c r="AF1016">
        <v>1</v>
      </c>
      <c r="AH1016" t="s">
        <v>19334</v>
      </c>
      <c r="AI1016" t="s">
        <v>19333</v>
      </c>
      <c r="AJ1016" t="s">
        <v>19332</v>
      </c>
      <c r="AK1016" t="s">
        <v>19331</v>
      </c>
      <c r="AL1016">
        <v>48</v>
      </c>
      <c r="AM1016" s="5">
        <f t="shared" si="130"/>
        <v>4</v>
      </c>
      <c r="AN1016" s="4">
        <f t="shared" si="127"/>
        <v>6.0583112457402496E-3</v>
      </c>
      <c r="AO1016" s="3"/>
      <c r="AP1016">
        <v>0</v>
      </c>
      <c r="AR1016" t="s">
        <v>0</v>
      </c>
      <c r="AT1016" s="2" t="s">
        <v>66</v>
      </c>
      <c r="AU1016" s="1">
        <f t="shared" si="131"/>
        <v>0.52744219127359815</v>
      </c>
      <c r="AV1016" s="1">
        <f t="shared" si="132"/>
        <v>0.54983902935943452</v>
      </c>
      <c r="AW1016" s="1">
        <f t="shared" si="133"/>
        <v>0.57223586744527066</v>
      </c>
    </row>
    <row r="1017" spans="1:49" x14ac:dyDescent="0.2">
      <c r="A1017">
        <v>1015</v>
      </c>
      <c r="B1017" t="s">
        <v>19330</v>
      </c>
      <c r="C1017" t="s">
        <v>19329</v>
      </c>
      <c r="F1017" t="s">
        <v>19328</v>
      </c>
      <c r="G1017" t="s">
        <v>15</v>
      </c>
      <c r="H1017" t="s">
        <v>14</v>
      </c>
      <c r="I1017" t="s">
        <v>19327</v>
      </c>
      <c r="J1017" t="s">
        <v>19073</v>
      </c>
      <c r="K1017" t="s">
        <v>19072</v>
      </c>
      <c r="L1017" t="s">
        <v>19071</v>
      </c>
      <c r="M1017" t="s">
        <v>3727</v>
      </c>
      <c r="N1017">
        <v>7</v>
      </c>
      <c r="O1017" t="s">
        <v>19326</v>
      </c>
      <c r="P1017" t="s">
        <v>19325</v>
      </c>
      <c r="Q1017" t="s">
        <v>19324</v>
      </c>
      <c r="R1017" s="7">
        <v>40256</v>
      </c>
      <c r="S1017" s="8">
        <f t="shared" si="128"/>
        <v>2010</v>
      </c>
      <c r="T1017" s="8">
        <v>2010</v>
      </c>
      <c r="U1017" s="8">
        <f t="shared" si="129"/>
        <v>12</v>
      </c>
      <c r="V1017" s="7">
        <v>2010</v>
      </c>
      <c r="W1017" t="s">
        <v>15284</v>
      </c>
      <c r="X1017" s="2">
        <v>1.1819999999999999</v>
      </c>
      <c r="Y1017" s="6">
        <f t="shared" si="126"/>
        <v>3.1552814927524625E-2</v>
      </c>
      <c r="AA1017">
        <v>36951</v>
      </c>
      <c r="AB1017">
        <v>27030</v>
      </c>
      <c r="AD1017" t="s">
        <v>5</v>
      </c>
      <c r="AE1017">
        <v>96</v>
      </c>
      <c r="AF1017">
        <v>9</v>
      </c>
      <c r="AG1017">
        <v>91101</v>
      </c>
      <c r="AI1017" t="s">
        <v>19323</v>
      </c>
      <c r="AK1017" t="s">
        <v>19322</v>
      </c>
      <c r="AL1017">
        <v>9</v>
      </c>
      <c r="AM1017" s="5">
        <f t="shared" si="130"/>
        <v>0.75</v>
      </c>
      <c r="AN1017" s="4">
        <f t="shared" si="127"/>
        <v>1.1359333585762969E-3</v>
      </c>
      <c r="AO1017" s="3"/>
      <c r="AP1017">
        <v>0</v>
      </c>
      <c r="AR1017" t="s">
        <v>0</v>
      </c>
      <c r="AT1017" s="2">
        <v>3.7909999999999999</v>
      </c>
      <c r="AU1017" s="1">
        <f t="shared" si="131"/>
        <v>2.2427750456840125</v>
      </c>
      <c r="AV1017" s="1">
        <f t="shared" si="132"/>
        <v>1.6344374143050462</v>
      </c>
      <c r="AW1017" s="1">
        <f t="shared" si="133"/>
        <v>1.0260997829260796</v>
      </c>
    </row>
    <row r="1018" spans="1:49" x14ac:dyDescent="0.2">
      <c r="A1018">
        <v>1016</v>
      </c>
      <c r="B1018" t="s">
        <v>19321</v>
      </c>
      <c r="C1018" t="s">
        <v>19320</v>
      </c>
      <c r="F1018" t="s">
        <v>19319</v>
      </c>
      <c r="G1018" t="s">
        <v>15</v>
      </c>
      <c r="H1018" t="s">
        <v>14</v>
      </c>
      <c r="I1018" t="s">
        <v>19318</v>
      </c>
      <c r="J1018" t="s">
        <v>19317</v>
      </c>
      <c r="K1018" t="s">
        <v>19316</v>
      </c>
      <c r="L1018" t="s">
        <v>19315</v>
      </c>
      <c r="M1018" t="s">
        <v>19314</v>
      </c>
      <c r="N1018">
        <v>6</v>
      </c>
      <c r="O1018" t="s">
        <v>19313</v>
      </c>
      <c r="P1018" t="s">
        <v>19312</v>
      </c>
      <c r="Q1018" t="s">
        <v>19311</v>
      </c>
      <c r="R1018" s="7">
        <v>40256</v>
      </c>
      <c r="S1018" s="8">
        <f t="shared" si="128"/>
        <v>2010</v>
      </c>
      <c r="T1018" s="8">
        <v>2010</v>
      </c>
      <c r="U1018" s="8">
        <f t="shared" si="129"/>
        <v>12</v>
      </c>
      <c r="V1018" s="7">
        <v>2010</v>
      </c>
      <c r="W1018" t="s">
        <v>3695</v>
      </c>
      <c r="X1018" s="2">
        <v>1.3280000000000001</v>
      </c>
      <c r="Y1018" s="6">
        <f t="shared" si="126"/>
        <v>3.5450201542937994E-2</v>
      </c>
      <c r="AA1018">
        <v>15361225</v>
      </c>
      <c r="AB1018">
        <v>18894</v>
      </c>
      <c r="AD1018" t="s">
        <v>5</v>
      </c>
      <c r="AE1018">
        <v>9</v>
      </c>
      <c r="AG1018">
        <v>5406096</v>
      </c>
      <c r="AH1018" t="s">
        <v>19310</v>
      </c>
      <c r="AI1018" t="s">
        <v>19309</v>
      </c>
      <c r="AJ1018" t="s">
        <v>19308</v>
      </c>
      <c r="AK1018" t="s">
        <v>19307</v>
      </c>
      <c r="AL1018">
        <v>30</v>
      </c>
      <c r="AM1018" s="5">
        <f t="shared" si="130"/>
        <v>2.5</v>
      </c>
      <c r="AN1018" s="4">
        <f t="shared" si="127"/>
        <v>3.7864445285876562E-3</v>
      </c>
      <c r="AO1018" s="3"/>
      <c r="AP1018">
        <v>0</v>
      </c>
      <c r="AQ1018" t="s">
        <v>19306</v>
      </c>
      <c r="AR1018" t="s">
        <v>0</v>
      </c>
      <c r="AS1018" t="s">
        <v>19305</v>
      </c>
      <c r="AT1018" s="2">
        <v>3.8340000000000001</v>
      </c>
      <c r="AU1018" s="1">
        <f t="shared" si="131"/>
        <v>2.5951074438632893</v>
      </c>
      <c r="AV1018" s="1">
        <f t="shared" si="132"/>
        <v>1.9618323035762824</v>
      </c>
      <c r="AW1018" s="1">
        <f t="shared" si="133"/>
        <v>1.3285571632892756</v>
      </c>
    </row>
    <row r="1019" spans="1:49" x14ac:dyDescent="0.2">
      <c r="A1019">
        <v>1017</v>
      </c>
      <c r="B1019" t="s">
        <v>19304</v>
      </c>
      <c r="C1019" t="s">
        <v>19303</v>
      </c>
      <c r="F1019" t="s">
        <v>19302</v>
      </c>
      <c r="G1019" t="s">
        <v>15</v>
      </c>
      <c r="H1019" t="s">
        <v>14</v>
      </c>
      <c r="I1019" t="s">
        <v>19301</v>
      </c>
      <c r="J1019" t="s">
        <v>19300</v>
      </c>
      <c r="K1019" t="s">
        <v>19299</v>
      </c>
      <c r="L1019" t="s">
        <v>19298</v>
      </c>
      <c r="M1019" t="s">
        <v>2445</v>
      </c>
      <c r="N1019">
        <v>6</v>
      </c>
      <c r="O1019" t="s">
        <v>19297</v>
      </c>
      <c r="P1019" t="s">
        <v>19296</v>
      </c>
      <c r="Q1019" t="s">
        <v>19295</v>
      </c>
      <c r="R1019" s="7">
        <v>40256</v>
      </c>
      <c r="S1019" s="8">
        <f t="shared" si="128"/>
        <v>2010</v>
      </c>
      <c r="T1019" s="8">
        <v>2010</v>
      </c>
      <c r="U1019" s="8">
        <f t="shared" si="129"/>
        <v>12</v>
      </c>
      <c r="V1019" s="7">
        <v>2010</v>
      </c>
      <c r="W1019" t="s">
        <v>15407</v>
      </c>
      <c r="X1019" s="2">
        <v>0.375</v>
      </c>
      <c r="Y1019" s="6">
        <f t="shared" si="126"/>
        <v>1.0010410827260351E-2</v>
      </c>
      <c r="AA1019">
        <v>135194</v>
      </c>
      <c r="AB1019">
        <v>24918</v>
      </c>
      <c r="AD1019" t="s">
        <v>5</v>
      </c>
      <c r="AE1019">
        <v>46</v>
      </c>
      <c r="AF1019">
        <v>5</v>
      </c>
      <c r="AH1019" t="s">
        <v>19294</v>
      </c>
      <c r="AI1019" t="s">
        <v>19293</v>
      </c>
      <c r="AK1019" t="s">
        <v>19292</v>
      </c>
      <c r="AL1019">
        <v>1</v>
      </c>
      <c r="AM1019" s="5">
        <f t="shared" si="130"/>
        <v>8.3333333333333329E-2</v>
      </c>
      <c r="AN1019" s="4">
        <f t="shared" si="127"/>
        <v>1.2621481761958852E-4</v>
      </c>
      <c r="AO1019" s="3"/>
      <c r="AP1019">
        <v>0</v>
      </c>
      <c r="AR1019" t="s">
        <v>0</v>
      </c>
      <c r="AT1019" s="2">
        <v>1.3140000000000001</v>
      </c>
      <c r="AU1019" s="1">
        <f t="shared" si="131"/>
        <v>0.7045152024368122</v>
      </c>
      <c r="AV1019" s="1">
        <f t="shared" si="132"/>
        <v>0.50683128224399698</v>
      </c>
      <c r="AW1019" s="1">
        <f t="shared" si="133"/>
        <v>0.30914736205118171</v>
      </c>
    </row>
    <row r="1020" spans="1:49" x14ac:dyDescent="0.2">
      <c r="A1020">
        <v>1018</v>
      </c>
      <c r="B1020" t="s">
        <v>19291</v>
      </c>
      <c r="C1020" t="s">
        <v>19290</v>
      </c>
      <c r="F1020" t="s">
        <v>19289</v>
      </c>
      <c r="G1020" t="s">
        <v>15</v>
      </c>
      <c r="H1020" t="s">
        <v>14</v>
      </c>
      <c r="I1020" t="s">
        <v>2728</v>
      </c>
      <c r="J1020" t="s">
        <v>19288</v>
      </c>
      <c r="K1020" t="s">
        <v>19287</v>
      </c>
      <c r="L1020" t="s">
        <v>19286</v>
      </c>
      <c r="M1020" t="s">
        <v>95</v>
      </c>
      <c r="N1020">
        <v>5</v>
      </c>
      <c r="O1020" t="s">
        <v>19285</v>
      </c>
      <c r="P1020" t="s">
        <v>19284</v>
      </c>
      <c r="Q1020" t="s">
        <v>19283</v>
      </c>
      <c r="R1020" s="7">
        <v>40256</v>
      </c>
      <c r="S1020" s="8">
        <f t="shared" si="128"/>
        <v>2010</v>
      </c>
      <c r="T1020" s="8">
        <v>2010</v>
      </c>
      <c r="U1020" s="8">
        <f t="shared" si="129"/>
        <v>12</v>
      </c>
      <c r="V1020" s="7">
        <v>2010</v>
      </c>
      <c r="W1020" t="s">
        <v>3695</v>
      </c>
      <c r="X1020" s="2">
        <v>1.3280000000000001</v>
      </c>
      <c r="Y1020" s="6">
        <f t="shared" si="126"/>
        <v>3.5450201542937994E-2</v>
      </c>
      <c r="AA1020">
        <v>15361225</v>
      </c>
      <c r="AB1020">
        <v>18894</v>
      </c>
      <c r="AD1020" t="s">
        <v>5</v>
      </c>
      <c r="AE1020">
        <v>9</v>
      </c>
      <c r="AG1020">
        <v>5395647</v>
      </c>
      <c r="AH1020" s="10">
        <v>42339</v>
      </c>
      <c r="AI1020" t="s">
        <v>19282</v>
      </c>
      <c r="AJ1020" t="s">
        <v>19281</v>
      </c>
      <c r="AK1020" t="s">
        <v>19280</v>
      </c>
      <c r="AL1020">
        <v>50</v>
      </c>
      <c r="AM1020" s="5">
        <f t="shared" si="130"/>
        <v>4.166666666666667</v>
      </c>
      <c r="AN1020" s="4">
        <f t="shared" si="127"/>
        <v>6.310740880979427E-3</v>
      </c>
      <c r="AO1020" s="3"/>
      <c r="AP1020">
        <v>0</v>
      </c>
      <c r="AQ1020" t="s">
        <v>4088</v>
      </c>
      <c r="AR1020" t="s">
        <v>0</v>
      </c>
      <c r="AS1020" t="s">
        <v>4086</v>
      </c>
      <c r="AT1020" s="2">
        <v>3.8340000000000001</v>
      </c>
      <c r="AU1020" s="1">
        <f t="shared" si="131"/>
        <v>2.6708363344350423</v>
      </c>
      <c r="AV1020" s="1">
        <f t="shared" si="132"/>
        <v>2.0880471211958711</v>
      </c>
      <c r="AW1020" s="1">
        <f t="shared" si="133"/>
        <v>1.5052579079566997</v>
      </c>
    </row>
    <row r="1021" spans="1:49" x14ac:dyDescent="0.2">
      <c r="A1021">
        <v>1019</v>
      </c>
      <c r="B1021" t="s">
        <v>19279</v>
      </c>
      <c r="C1021" t="s">
        <v>19278</v>
      </c>
      <c r="F1021" t="s">
        <v>19277</v>
      </c>
      <c r="G1021" t="s">
        <v>15</v>
      </c>
      <c r="H1021" t="s">
        <v>14</v>
      </c>
      <c r="I1021" t="s">
        <v>16415</v>
      </c>
      <c r="J1021">
        <v>60012820</v>
      </c>
      <c r="K1021" t="s">
        <v>19276</v>
      </c>
      <c r="L1021" t="s">
        <v>1451</v>
      </c>
      <c r="M1021" t="s">
        <v>58</v>
      </c>
      <c r="N1021">
        <v>4</v>
      </c>
      <c r="O1021" t="s">
        <v>19275</v>
      </c>
      <c r="P1021" t="s">
        <v>19274</v>
      </c>
      <c r="Q1021" t="s">
        <v>19273</v>
      </c>
      <c r="R1021" s="7">
        <v>40256</v>
      </c>
      <c r="S1021" s="8">
        <f t="shared" si="128"/>
        <v>2010</v>
      </c>
      <c r="T1021" s="8">
        <v>2010</v>
      </c>
      <c r="U1021" s="8">
        <f t="shared" si="129"/>
        <v>12</v>
      </c>
      <c r="V1021" s="7">
        <v>2010</v>
      </c>
      <c r="W1021" t="s">
        <v>12304</v>
      </c>
      <c r="X1021" s="2">
        <v>0.34799999999999998</v>
      </c>
      <c r="Y1021" s="6">
        <f t="shared" si="126"/>
        <v>9.2896612476976049E-3</v>
      </c>
      <c r="AA1021" t="s">
        <v>12303</v>
      </c>
      <c r="AB1021">
        <v>27432</v>
      </c>
      <c r="AC1021">
        <v>17413540</v>
      </c>
      <c r="AD1021" t="s">
        <v>5</v>
      </c>
      <c r="AE1021">
        <v>27</v>
      </c>
      <c r="AF1021">
        <v>3</v>
      </c>
      <c r="AG1021">
        <v>38401</v>
      </c>
      <c r="AI1021" t="s">
        <v>19272</v>
      </c>
      <c r="AK1021" t="s">
        <v>19271</v>
      </c>
      <c r="AL1021">
        <v>4</v>
      </c>
      <c r="AM1021" s="5">
        <f t="shared" si="130"/>
        <v>0.33333333333333331</v>
      </c>
      <c r="AN1021" s="4">
        <f t="shared" si="127"/>
        <v>5.048592704783541E-4</v>
      </c>
      <c r="AO1021" s="3"/>
      <c r="AP1021">
        <v>0</v>
      </c>
      <c r="AR1021" t="s">
        <v>0</v>
      </c>
      <c r="AT1021" s="2">
        <v>1.4830000000000001</v>
      </c>
      <c r="AU1021" s="1">
        <f t="shared" si="131"/>
        <v>0.66542206545318294</v>
      </c>
      <c r="AV1021" s="1">
        <f t="shared" si="132"/>
        <v>0.48972602590879799</v>
      </c>
      <c r="AW1021" s="1">
        <f t="shared" si="133"/>
        <v>0.31402998636441293</v>
      </c>
    </row>
    <row r="1022" spans="1:49" x14ac:dyDescent="0.2">
      <c r="A1022">
        <v>1020</v>
      </c>
      <c r="B1022" t="s">
        <v>19270</v>
      </c>
      <c r="C1022" t="s">
        <v>19269</v>
      </c>
      <c r="F1022" t="s">
        <v>19268</v>
      </c>
      <c r="G1022" t="s">
        <v>15</v>
      </c>
      <c r="H1022" t="s">
        <v>14</v>
      </c>
      <c r="I1022" t="s">
        <v>8856</v>
      </c>
      <c r="J1022" t="s">
        <v>8855</v>
      </c>
      <c r="K1022" t="s">
        <v>8854</v>
      </c>
      <c r="L1022" t="s">
        <v>8853</v>
      </c>
      <c r="M1022" t="s">
        <v>2701</v>
      </c>
      <c r="N1022">
        <v>3</v>
      </c>
      <c r="O1022" t="s">
        <v>19267</v>
      </c>
      <c r="P1022" t="s">
        <v>8851</v>
      </c>
      <c r="Q1022" t="s">
        <v>8850</v>
      </c>
      <c r="R1022" s="7">
        <v>40256</v>
      </c>
      <c r="S1022" s="8">
        <f t="shared" si="128"/>
        <v>2010</v>
      </c>
      <c r="T1022" s="8">
        <v>2010</v>
      </c>
      <c r="U1022" s="8">
        <f t="shared" si="129"/>
        <v>12</v>
      </c>
      <c r="V1022" s="7">
        <v>2010</v>
      </c>
      <c r="W1022" t="s">
        <v>3695</v>
      </c>
      <c r="X1022" s="2">
        <v>1.3280000000000001</v>
      </c>
      <c r="Y1022" s="6">
        <f t="shared" si="126"/>
        <v>3.5450201542937994E-2</v>
      </c>
      <c r="AA1022">
        <v>15361225</v>
      </c>
      <c r="AB1022">
        <v>18894</v>
      </c>
      <c r="AD1022" t="s">
        <v>5</v>
      </c>
      <c r="AE1022">
        <v>9</v>
      </c>
      <c r="AG1022">
        <v>5401042</v>
      </c>
      <c r="AH1022" t="s">
        <v>19266</v>
      </c>
      <c r="AI1022" t="s">
        <v>19265</v>
      </c>
      <c r="AJ1022" t="s">
        <v>19264</v>
      </c>
      <c r="AK1022" t="s">
        <v>19263</v>
      </c>
      <c r="AL1022">
        <v>71</v>
      </c>
      <c r="AM1022" s="5">
        <f t="shared" si="130"/>
        <v>5.916666666666667</v>
      </c>
      <c r="AN1022" s="4">
        <f t="shared" si="127"/>
        <v>8.9612520509907874E-3</v>
      </c>
      <c r="AO1022" s="3"/>
      <c r="AP1022">
        <v>0</v>
      </c>
      <c r="AR1022" t="s">
        <v>0</v>
      </c>
      <c r="AT1022" s="2">
        <v>3.8340000000000001</v>
      </c>
      <c r="AU1022" s="1">
        <f t="shared" si="131"/>
        <v>2.7503516695353833</v>
      </c>
      <c r="AV1022" s="1">
        <f t="shared" si="132"/>
        <v>2.2205726796964393</v>
      </c>
      <c r="AW1022" s="1">
        <f t="shared" si="133"/>
        <v>1.6907936898574949</v>
      </c>
    </row>
    <row r="1023" spans="1:49" x14ac:dyDescent="0.2">
      <c r="A1023">
        <v>1021</v>
      </c>
      <c r="B1023" t="s">
        <v>19262</v>
      </c>
      <c r="C1023" t="s">
        <v>19261</v>
      </c>
      <c r="F1023" t="s">
        <v>19260</v>
      </c>
      <c r="G1023" t="s">
        <v>15</v>
      </c>
      <c r="H1023" t="s">
        <v>14</v>
      </c>
      <c r="I1023" t="s">
        <v>19259</v>
      </c>
      <c r="J1023">
        <v>60016147</v>
      </c>
      <c r="K1023" t="s">
        <v>19258</v>
      </c>
      <c r="L1023" t="s">
        <v>19257</v>
      </c>
      <c r="M1023" t="s">
        <v>4880</v>
      </c>
      <c r="N1023">
        <v>1</v>
      </c>
      <c r="O1023" t="s">
        <v>19256</v>
      </c>
      <c r="P1023">
        <v>17343005800</v>
      </c>
      <c r="Q1023">
        <v>60016147</v>
      </c>
      <c r="R1023" s="7">
        <v>40255</v>
      </c>
      <c r="S1023" s="8">
        <f t="shared" si="128"/>
        <v>2010</v>
      </c>
      <c r="T1023" s="8">
        <v>2010</v>
      </c>
      <c r="U1023" s="8">
        <f t="shared" si="129"/>
        <v>12</v>
      </c>
      <c r="V1023" s="7">
        <v>40255</v>
      </c>
      <c r="W1023" t="s">
        <v>15867</v>
      </c>
      <c r="X1023" s="2">
        <v>0.621</v>
      </c>
      <c r="Y1023" s="6">
        <f t="shared" si="126"/>
        <v>1.6577240329943142E-2</v>
      </c>
      <c r="AA1023">
        <v>11755326</v>
      </c>
      <c r="AB1023">
        <v>4700151916</v>
      </c>
      <c r="AC1023">
        <v>11755334</v>
      </c>
      <c r="AD1023" t="s">
        <v>5</v>
      </c>
      <c r="AF1023">
        <v>2402</v>
      </c>
      <c r="AH1023" t="s">
        <v>19255</v>
      </c>
      <c r="AI1023" t="s">
        <v>19254</v>
      </c>
      <c r="AJ1023" t="s">
        <v>19253</v>
      </c>
      <c r="AK1023" t="s">
        <v>19252</v>
      </c>
      <c r="AL1023">
        <v>6</v>
      </c>
      <c r="AM1023" s="5">
        <f t="shared" si="130"/>
        <v>0.5</v>
      </c>
      <c r="AN1023" s="4">
        <f t="shared" si="127"/>
        <v>7.572889057175312E-4</v>
      </c>
      <c r="AO1023" s="3"/>
      <c r="AP1023">
        <v>0</v>
      </c>
      <c r="AR1023" t="s">
        <v>0</v>
      </c>
      <c r="AT1023" s="2">
        <v>1.091</v>
      </c>
      <c r="AU1023" s="1">
        <f t="shared" si="131"/>
        <v>1.1831254902675459</v>
      </c>
      <c r="AV1023" s="1">
        <f t="shared" si="132"/>
        <v>0.8667264617830337</v>
      </c>
      <c r="AW1023" s="1">
        <f t="shared" si="133"/>
        <v>0.55032743329852141</v>
      </c>
    </row>
    <row r="1024" spans="1:49" x14ac:dyDescent="0.2">
      <c r="A1024">
        <v>1022</v>
      </c>
      <c r="B1024" t="s">
        <v>19251</v>
      </c>
      <c r="C1024" t="s">
        <v>19250</v>
      </c>
      <c r="E1024">
        <v>20166717</v>
      </c>
      <c r="F1024" t="s">
        <v>19249</v>
      </c>
      <c r="G1024" t="s">
        <v>15</v>
      </c>
      <c r="H1024" t="s">
        <v>14</v>
      </c>
      <c r="I1024" t="s">
        <v>19248</v>
      </c>
      <c r="J1024" t="s">
        <v>19247</v>
      </c>
      <c r="K1024" t="s">
        <v>19246</v>
      </c>
      <c r="L1024" t="s">
        <v>19245</v>
      </c>
      <c r="M1024" t="s">
        <v>8553</v>
      </c>
      <c r="N1024">
        <v>5</v>
      </c>
      <c r="O1024" t="s">
        <v>19244</v>
      </c>
      <c r="P1024" t="s">
        <v>19243</v>
      </c>
      <c r="Q1024" t="s">
        <v>19242</v>
      </c>
      <c r="R1024" s="7">
        <v>40255</v>
      </c>
      <c r="S1024" s="8">
        <f t="shared" si="128"/>
        <v>2010</v>
      </c>
      <c r="T1024" s="8">
        <v>2010</v>
      </c>
      <c r="U1024" s="8">
        <f t="shared" si="129"/>
        <v>12</v>
      </c>
      <c r="V1024" s="7">
        <v>40255</v>
      </c>
      <c r="W1024" t="s">
        <v>11884</v>
      </c>
      <c r="X1024" s="2">
        <v>0.86399999999999999</v>
      </c>
      <c r="Y1024" s="6">
        <f t="shared" si="126"/>
        <v>2.3063986546007848E-2</v>
      </c>
      <c r="AA1024">
        <v>15206106</v>
      </c>
      <c r="AB1024">
        <v>26970</v>
      </c>
      <c r="AC1024">
        <v>15205207</v>
      </c>
      <c r="AD1024" t="s">
        <v>5</v>
      </c>
      <c r="AE1024">
        <v>114</v>
      </c>
      <c r="AF1024">
        <v>10</v>
      </c>
      <c r="AH1024" t="s">
        <v>19241</v>
      </c>
      <c r="AI1024" t="s">
        <v>19240</v>
      </c>
      <c r="AK1024" t="s">
        <v>19239</v>
      </c>
      <c r="AL1024">
        <v>20</v>
      </c>
      <c r="AM1024" s="5">
        <f t="shared" si="130"/>
        <v>1.6666666666666667</v>
      </c>
      <c r="AN1024" s="4">
        <f t="shared" si="127"/>
        <v>2.5242963523917708E-3</v>
      </c>
      <c r="AO1024" s="3"/>
      <c r="AP1024">
        <v>0</v>
      </c>
      <c r="AR1024" t="s">
        <v>0</v>
      </c>
      <c r="AT1024" s="2">
        <v>2.9910000000000001</v>
      </c>
      <c r="AU1024" s="1">
        <f t="shared" si="131"/>
        <v>1.6902079487923021</v>
      </c>
      <c r="AV1024" s="1">
        <f t="shared" si="132"/>
        <v>1.279414144919981</v>
      </c>
      <c r="AW1024" s="1">
        <f t="shared" si="133"/>
        <v>0.86862034104765939</v>
      </c>
    </row>
    <row r="1025" spans="1:49" x14ac:dyDescent="0.2">
      <c r="A1025">
        <v>1023</v>
      </c>
      <c r="B1025" t="s">
        <v>19238</v>
      </c>
      <c r="C1025" t="s">
        <v>19237</v>
      </c>
      <c r="F1025" t="s">
        <v>19236</v>
      </c>
      <c r="G1025" t="s">
        <v>15</v>
      </c>
      <c r="H1025" t="s">
        <v>14</v>
      </c>
      <c r="I1025" t="s">
        <v>19235</v>
      </c>
      <c r="N1025">
        <v>1</v>
      </c>
      <c r="O1025" t="s">
        <v>19234</v>
      </c>
      <c r="P1025">
        <v>7005684886</v>
      </c>
      <c r="R1025" s="7">
        <v>40255</v>
      </c>
      <c r="S1025" s="8">
        <f t="shared" si="128"/>
        <v>2010</v>
      </c>
      <c r="T1025" s="8">
        <v>2010</v>
      </c>
      <c r="U1025" s="8">
        <f t="shared" si="129"/>
        <v>12</v>
      </c>
      <c r="V1025" s="7">
        <v>40255</v>
      </c>
      <c r="W1025" t="s">
        <v>15867</v>
      </c>
      <c r="X1025" s="2">
        <v>0.621</v>
      </c>
      <c r="Y1025" s="6">
        <f t="shared" si="126"/>
        <v>1.6577240329943142E-2</v>
      </c>
      <c r="AA1025">
        <v>11755326</v>
      </c>
      <c r="AB1025">
        <v>4700151916</v>
      </c>
      <c r="AC1025">
        <v>11755334</v>
      </c>
      <c r="AD1025" t="s">
        <v>5</v>
      </c>
      <c r="AF1025">
        <v>2402</v>
      </c>
      <c r="AH1025" s="10">
        <v>18629</v>
      </c>
      <c r="AI1025" t="s">
        <v>19233</v>
      </c>
      <c r="AJ1025" t="s">
        <v>19232</v>
      </c>
      <c r="AK1025" t="s">
        <v>19231</v>
      </c>
      <c r="AL1025">
        <v>4</v>
      </c>
      <c r="AM1025" s="5">
        <f t="shared" si="130"/>
        <v>0.33333333333333331</v>
      </c>
      <c r="AN1025" s="4">
        <f t="shared" si="127"/>
        <v>5.048592704783541E-4</v>
      </c>
      <c r="AO1025" s="3"/>
      <c r="AP1025">
        <v>0</v>
      </c>
      <c r="AR1025" t="s">
        <v>0</v>
      </c>
      <c r="AT1025" s="2">
        <v>1.091</v>
      </c>
      <c r="AU1025" s="1">
        <f t="shared" si="131"/>
        <v>1.1755526012103705</v>
      </c>
      <c r="AV1025" s="1">
        <f t="shared" si="132"/>
        <v>0.85410498002107482</v>
      </c>
      <c r="AW1025" s="1">
        <f t="shared" si="133"/>
        <v>0.532657358831779</v>
      </c>
    </row>
    <row r="1026" spans="1:49" x14ac:dyDescent="0.2">
      <c r="A1026">
        <v>1024</v>
      </c>
      <c r="B1026" t="s">
        <v>19230</v>
      </c>
      <c r="C1026" t="s">
        <v>19229</v>
      </c>
      <c r="E1026">
        <v>20166713</v>
      </c>
      <c r="F1026" t="s">
        <v>19228</v>
      </c>
      <c r="G1026" t="s">
        <v>15</v>
      </c>
      <c r="H1026" t="s">
        <v>14</v>
      </c>
      <c r="I1026" t="s">
        <v>19227</v>
      </c>
      <c r="J1026" t="s">
        <v>19226</v>
      </c>
      <c r="K1026" t="s">
        <v>19225</v>
      </c>
      <c r="L1026" t="s">
        <v>19224</v>
      </c>
      <c r="M1026" t="s">
        <v>17980</v>
      </c>
      <c r="N1026">
        <v>5</v>
      </c>
      <c r="O1026" t="s">
        <v>19223</v>
      </c>
      <c r="P1026" t="s">
        <v>19222</v>
      </c>
      <c r="Q1026" t="s">
        <v>19221</v>
      </c>
      <c r="R1026" s="7">
        <v>40254</v>
      </c>
      <c r="S1026" s="8">
        <f t="shared" si="128"/>
        <v>2010</v>
      </c>
      <c r="T1026" s="8">
        <v>2010</v>
      </c>
      <c r="U1026" s="8">
        <f t="shared" si="129"/>
        <v>12</v>
      </c>
      <c r="V1026" s="7">
        <v>40254</v>
      </c>
      <c r="W1026" t="s">
        <v>15346</v>
      </c>
      <c r="X1026" s="2">
        <v>7.1150000000000002</v>
      </c>
      <c r="Y1026" s="6">
        <f t="shared" ref="Y1026:Y1089" si="134">(X1026-$Z$4)/($Z$3-$Z$4)</f>
        <v>0.18993086142921972</v>
      </c>
      <c r="AA1026">
        <v>27863</v>
      </c>
      <c r="AB1026">
        <v>22680</v>
      </c>
      <c r="AC1026">
        <v>15205126</v>
      </c>
      <c r="AD1026" t="s">
        <v>5</v>
      </c>
      <c r="AE1026">
        <v>132</v>
      </c>
      <c r="AF1026">
        <v>10</v>
      </c>
      <c r="AH1026" t="s">
        <v>19220</v>
      </c>
      <c r="AI1026" t="s">
        <v>19219</v>
      </c>
      <c r="AK1026" t="s">
        <v>19218</v>
      </c>
      <c r="AL1026">
        <v>85</v>
      </c>
      <c r="AM1026" s="5">
        <f t="shared" si="130"/>
        <v>7.083333333333333</v>
      </c>
      <c r="AN1026" s="4">
        <f t="shared" ref="AN1026:AN1089" si="135">(AM1026-$AO$4)/($AO$3-$AO$4)</f>
        <v>1.0728259497665026E-2</v>
      </c>
      <c r="AO1026" s="3"/>
      <c r="AP1026">
        <v>0</v>
      </c>
      <c r="AR1026" t="s">
        <v>0</v>
      </c>
      <c r="AT1026" s="2" t="s">
        <v>66</v>
      </c>
      <c r="AU1026" s="1">
        <f t="shared" si="131"/>
        <v>13.617008084975332</v>
      </c>
      <c r="AV1026" s="1">
        <f t="shared" si="132"/>
        <v>10.032956046344237</v>
      </c>
      <c r="AW1026" s="1">
        <f t="shared" si="133"/>
        <v>6.4489040077131436</v>
      </c>
    </row>
    <row r="1027" spans="1:49" x14ac:dyDescent="0.2">
      <c r="A1027">
        <v>1025</v>
      </c>
      <c r="B1027" t="s">
        <v>19217</v>
      </c>
      <c r="C1027" t="s">
        <v>19216</v>
      </c>
      <c r="F1027" t="s">
        <v>19215</v>
      </c>
      <c r="G1027" t="s">
        <v>15</v>
      </c>
      <c r="H1027" t="s">
        <v>14</v>
      </c>
      <c r="I1027" t="s">
        <v>19214</v>
      </c>
      <c r="J1027" t="s">
        <v>19213</v>
      </c>
      <c r="K1027" t="s">
        <v>19212</v>
      </c>
      <c r="L1027" t="s">
        <v>19211</v>
      </c>
      <c r="M1027" t="s">
        <v>1542</v>
      </c>
      <c r="N1027">
        <v>6</v>
      </c>
      <c r="O1027" t="s">
        <v>19210</v>
      </c>
      <c r="P1027" t="s">
        <v>19209</v>
      </c>
      <c r="Q1027" t="s">
        <v>19208</v>
      </c>
      <c r="R1027" s="7">
        <v>40253</v>
      </c>
      <c r="S1027" s="8">
        <f t="shared" si="128"/>
        <v>2010</v>
      </c>
      <c r="T1027" s="8">
        <v>2010</v>
      </c>
      <c r="U1027" s="8">
        <f t="shared" si="129"/>
        <v>12</v>
      </c>
      <c r="V1027" s="7">
        <v>40253</v>
      </c>
      <c r="W1027" t="s">
        <v>19207</v>
      </c>
      <c r="X1027" s="2">
        <v>1.877</v>
      </c>
      <c r="Y1027" s="6">
        <f t="shared" si="134"/>
        <v>5.0105442994047143E-2</v>
      </c>
      <c r="AA1027">
        <v>16625102</v>
      </c>
      <c r="AB1027">
        <v>19700175163</v>
      </c>
      <c r="AD1027" t="s">
        <v>5</v>
      </c>
      <c r="AE1027">
        <v>4</v>
      </c>
      <c r="AF1027" t="s">
        <v>19206</v>
      </c>
      <c r="AG1027">
        <v>1</v>
      </c>
      <c r="AI1027" t="s">
        <v>19205</v>
      </c>
      <c r="AJ1027" t="s">
        <v>19204</v>
      </c>
      <c r="AK1027" t="s">
        <v>19203</v>
      </c>
      <c r="AL1027">
        <v>29</v>
      </c>
      <c r="AM1027" s="5">
        <f t="shared" si="130"/>
        <v>2.4166666666666665</v>
      </c>
      <c r="AN1027" s="4">
        <f t="shared" si="135"/>
        <v>3.6602297109680675E-3</v>
      </c>
      <c r="AO1027" s="3"/>
      <c r="AP1027">
        <v>1</v>
      </c>
      <c r="AR1027" t="s">
        <v>0</v>
      </c>
      <c r="AT1027" s="2">
        <v>5.5049999999999999</v>
      </c>
      <c r="AU1027" s="1">
        <f t="shared" si="131"/>
        <v>3.617187900912342</v>
      </c>
      <c r="AV1027" s="1">
        <f t="shared" si="132"/>
        <v>2.6882836352507606</v>
      </c>
      <c r="AW1027" s="1">
        <f t="shared" si="133"/>
        <v>1.7593793695891788</v>
      </c>
    </row>
    <row r="1028" spans="1:49" x14ac:dyDescent="0.2">
      <c r="A1028">
        <v>1026</v>
      </c>
      <c r="B1028" t="s">
        <v>19202</v>
      </c>
      <c r="C1028" t="s">
        <v>19201</v>
      </c>
      <c r="F1028" t="s">
        <v>19200</v>
      </c>
      <c r="G1028" t="s">
        <v>15</v>
      </c>
      <c r="H1028" t="s">
        <v>14</v>
      </c>
      <c r="I1028" t="s">
        <v>19199</v>
      </c>
      <c r="J1028" t="s">
        <v>19194</v>
      </c>
      <c r="K1028" t="s">
        <v>19198</v>
      </c>
      <c r="L1028" t="s">
        <v>19197</v>
      </c>
      <c r="M1028" t="s">
        <v>6845</v>
      </c>
      <c r="N1028">
        <v>2</v>
      </c>
      <c r="O1028" t="s">
        <v>19196</v>
      </c>
      <c r="P1028" t="s">
        <v>19195</v>
      </c>
      <c r="Q1028" t="s">
        <v>19194</v>
      </c>
      <c r="R1028" s="7">
        <v>40253</v>
      </c>
      <c r="S1028" s="8">
        <f t="shared" si="128"/>
        <v>2010</v>
      </c>
      <c r="T1028" s="8">
        <v>2010</v>
      </c>
      <c r="U1028" s="8">
        <f t="shared" si="129"/>
        <v>12</v>
      </c>
      <c r="V1028" s="7">
        <v>40253</v>
      </c>
      <c r="W1028" t="s">
        <v>15867</v>
      </c>
      <c r="X1028" s="2">
        <v>0.621</v>
      </c>
      <c r="Y1028" s="6">
        <f t="shared" si="134"/>
        <v>1.6577240329943142E-2</v>
      </c>
      <c r="AA1028">
        <v>11755326</v>
      </c>
      <c r="AB1028">
        <v>4700151916</v>
      </c>
      <c r="AC1028">
        <v>11755334</v>
      </c>
      <c r="AD1028" t="s">
        <v>5</v>
      </c>
      <c r="AF1028">
        <v>2400</v>
      </c>
      <c r="AH1028" t="s">
        <v>19193</v>
      </c>
      <c r="AI1028" t="s">
        <v>19192</v>
      </c>
      <c r="AJ1028" t="s">
        <v>19191</v>
      </c>
      <c r="AK1028" t="s">
        <v>19190</v>
      </c>
      <c r="AL1028">
        <v>13</v>
      </c>
      <c r="AM1028" s="5">
        <f t="shared" si="130"/>
        <v>1.0833333333333333</v>
      </c>
      <c r="AN1028" s="4">
        <f t="shared" si="135"/>
        <v>1.6407926290546509E-3</v>
      </c>
      <c r="AO1028" s="3"/>
      <c r="AP1028">
        <v>0</v>
      </c>
      <c r="AR1028" t="s">
        <v>0</v>
      </c>
      <c r="AT1028" s="2">
        <v>1.091</v>
      </c>
      <c r="AU1028" s="1">
        <f t="shared" si="131"/>
        <v>1.2096306019676595</v>
      </c>
      <c r="AV1028" s="1">
        <f t="shared" si="132"/>
        <v>0.9109016479498897</v>
      </c>
      <c r="AW1028" s="1">
        <f t="shared" si="133"/>
        <v>0.61217269393211982</v>
      </c>
    </row>
    <row r="1029" spans="1:49" x14ac:dyDescent="0.2">
      <c r="A1029">
        <v>1027</v>
      </c>
      <c r="B1029" t="s">
        <v>19189</v>
      </c>
      <c r="C1029" t="s">
        <v>19188</v>
      </c>
      <c r="F1029" t="s">
        <v>19187</v>
      </c>
      <c r="G1029" t="s">
        <v>15</v>
      </c>
      <c r="H1029" t="s">
        <v>14</v>
      </c>
      <c r="I1029" t="s">
        <v>18497</v>
      </c>
      <c r="J1029" t="s">
        <v>19186</v>
      </c>
      <c r="K1029" t="s">
        <v>19185</v>
      </c>
      <c r="L1029" t="s">
        <v>19184</v>
      </c>
      <c r="M1029" t="s">
        <v>1186</v>
      </c>
      <c r="N1029">
        <v>9</v>
      </c>
      <c r="O1029" t="s">
        <v>19183</v>
      </c>
      <c r="P1029" t="s">
        <v>19182</v>
      </c>
      <c r="Q1029" t="s">
        <v>19181</v>
      </c>
      <c r="R1029" s="7">
        <v>40252</v>
      </c>
      <c r="S1029" s="8">
        <f t="shared" si="128"/>
        <v>2010</v>
      </c>
      <c r="T1029" s="8">
        <v>2010</v>
      </c>
      <c r="U1029" s="8">
        <f t="shared" si="129"/>
        <v>12</v>
      </c>
      <c r="V1029" s="7">
        <v>40252</v>
      </c>
      <c r="W1029" t="s">
        <v>12032</v>
      </c>
      <c r="X1029" s="2">
        <v>0.81</v>
      </c>
      <c r="Y1029" s="6">
        <f t="shared" si="134"/>
        <v>2.1622487386882359E-2</v>
      </c>
      <c r="AA1029">
        <v>10411135</v>
      </c>
      <c r="AB1029">
        <v>12116</v>
      </c>
      <c r="AD1029" t="s">
        <v>5</v>
      </c>
      <c r="AE1029">
        <v>22</v>
      </c>
      <c r="AF1029">
        <v>6</v>
      </c>
      <c r="AG1029">
        <v>5401103</v>
      </c>
      <c r="AH1029" t="s">
        <v>19180</v>
      </c>
      <c r="AI1029" t="s">
        <v>19179</v>
      </c>
      <c r="AJ1029" t="s">
        <v>19178</v>
      </c>
      <c r="AK1029" t="s">
        <v>19177</v>
      </c>
      <c r="AL1029">
        <v>6</v>
      </c>
      <c r="AM1029" s="5">
        <f t="shared" si="130"/>
        <v>0.5</v>
      </c>
      <c r="AN1029" s="4">
        <f t="shared" si="135"/>
        <v>7.572889057175312E-4</v>
      </c>
      <c r="AO1029" s="3"/>
      <c r="AP1029">
        <v>0</v>
      </c>
      <c r="AR1029" t="s">
        <v>0</v>
      </c>
      <c r="AT1029" s="2">
        <v>2.468</v>
      </c>
      <c r="AU1029" s="1">
        <f t="shared" si="131"/>
        <v>1.5362927842532907</v>
      </c>
      <c r="AV1029" s="1">
        <f t="shared" si="132"/>
        <v>1.1189888146299944</v>
      </c>
      <c r="AW1029" s="1">
        <f t="shared" si="133"/>
        <v>0.70168484500669792</v>
      </c>
    </row>
    <row r="1030" spans="1:49" x14ac:dyDescent="0.2">
      <c r="A1030">
        <v>1028</v>
      </c>
      <c r="B1030" t="s">
        <v>19176</v>
      </c>
      <c r="C1030" t="s">
        <v>19175</v>
      </c>
      <c r="F1030" t="s">
        <v>19174</v>
      </c>
      <c r="G1030" t="s">
        <v>15</v>
      </c>
      <c r="H1030" t="s">
        <v>14</v>
      </c>
      <c r="I1030" t="s">
        <v>19173</v>
      </c>
      <c r="J1030">
        <v>60003269</v>
      </c>
      <c r="K1030" t="s">
        <v>19172</v>
      </c>
      <c r="L1030" t="s">
        <v>19171</v>
      </c>
      <c r="M1030" t="s">
        <v>43</v>
      </c>
      <c r="N1030">
        <v>3</v>
      </c>
      <c r="O1030" t="s">
        <v>19170</v>
      </c>
      <c r="P1030" t="s">
        <v>19169</v>
      </c>
      <c r="Q1030" t="s">
        <v>19168</v>
      </c>
      <c r="R1030" s="7">
        <v>40252</v>
      </c>
      <c r="S1030" s="8">
        <f t="shared" si="128"/>
        <v>2010</v>
      </c>
      <c r="T1030" s="8">
        <v>2010</v>
      </c>
      <c r="U1030" s="8">
        <f t="shared" si="129"/>
        <v>12</v>
      </c>
      <c r="V1030" s="7">
        <v>40252</v>
      </c>
      <c r="W1030" t="s">
        <v>11637</v>
      </c>
      <c r="X1030" s="2">
        <v>1.887</v>
      </c>
      <c r="Y1030" s="6">
        <f t="shared" si="134"/>
        <v>5.0372387282774087E-2</v>
      </c>
      <c r="AA1030">
        <v>15507998</v>
      </c>
      <c r="AB1030">
        <v>110157</v>
      </c>
      <c r="AC1030">
        <v>15502368</v>
      </c>
      <c r="AD1030" t="s">
        <v>5</v>
      </c>
      <c r="AE1030">
        <v>81</v>
      </c>
      <c r="AF1030">
        <v>6</v>
      </c>
      <c r="AG1030">
        <v>64018</v>
      </c>
      <c r="AI1030" t="s">
        <v>19167</v>
      </c>
      <c r="AK1030" t="s">
        <v>19166</v>
      </c>
      <c r="AL1030">
        <v>45</v>
      </c>
      <c r="AM1030" s="5">
        <f t="shared" si="130"/>
        <v>3.75</v>
      </c>
      <c r="AN1030" s="4">
        <f t="shared" si="135"/>
        <v>5.6796667928814843E-3</v>
      </c>
      <c r="AO1030" s="3"/>
      <c r="AP1030">
        <v>0</v>
      </c>
      <c r="AR1030" t="s">
        <v>0</v>
      </c>
      <c r="AT1030" s="2" t="s">
        <v>66</v>
      </c>
      <c r="AU1030" s="1">
        <f t="shared" si="131"/>
        <v>3.6964571135806299</v>
      </c>
      <c r="AV1030" s="1">
        <f t="shared" si="132"/>
        <v>2.8026027037827785</v>
      </c>
      <c r="AW1030" s="1">
        <f t="shared" si="133"/>
        <v>1.9087482939849263</v>
      </c>
    </row>
    <row r="1031" spans="1:49" x14ac:dyDescent="0.2">
      <c r="A1031">
        <v>1029</v>
      </c>
      <c r="B1031" t="s">
        <v>19165</v>
      </c>
      <c r="C1031" t="s">
        <v>19164</v>
      </c>
      <c r="E1031">
        <v>20389550</v>
      </c>
      <c r="F1031" t="s">
        <v>19163</v>
      </c>
      <c r="G1031" t="s">
        <v>15</v>
      </c>
      <c r="H1031" t="s">
        <v>14</v>
      </c>
      <c r="I1031" t="s">
        <v>19162</v>
      </c>
      <c r="J1031">
        <v>60003662</v>
      </c>
      <c r="K1031" t="s">
        <v>15958</v>
      </c>
      <c r="L1031" t="s">
        <v>15957</v>
      </c>
      <c r="M1031" t="s">
        <v>3561</v>
      </c>
      <c r="N1031">
        <v>3</v>
      </c>
      <c r="O1031" t="s">
        <v>19161</v>
      </c>
      <c r="P1031" t="s">
        <v>19160</v>
      </c>
      <c r="Q1031" t="s">
        <v>15954</v>
      </c>
      <c r="R1031" s="7">
        <v>40252</v>
      </c>
      <c r="S1031" s="8">
        <f t="shared" si="128"/>
        <v>2010</v>
      </c>
      <c r="T1031" s="8">
        <v>2010</v>
      </c>
      <c r="U1031" s="8">
        <f t="shared" si="129"/>
        <v>12</v>
      </c>
      <c r="V1031" s="7">
        <v>40252</v>
      </c>
      <c r="W1031" t="s">
        <v>12055</v>
      </c>
      <c r="X1031" s="2">
        <v>1.3939999999999999</v>
      </c>
      <c r="Y1031" s="6">
        <f t="shared" si="134"/>
        <v>3.721203384853581E-2</v>
      </c>
      <c r="AB1031">
        <v>12862</v>
      </c>
      <c r="AC1031">
        <v>10944087</v>
      </c>
      <c r="AD1031" t="s">
        <v>5</v>
      </c>
      <c r="AE1031">
        <v>18</v>
      </c>
      <c r="AF1031">
        <v>6</v>
      </c>
      <c r="AH1031" t="s">
        <v>19159</v>
      </c>
      <c r="AI1031" t="s">
        <v>19158</v>
      </c>
      <c r="AK1031" t="s">
        <v>19157</v>
      </c>
      <c r="AL1031">
        <v>38</v>
      </c>
      <c r="AM1031" s="5">
        <f t="shared" si="130"/>
        <v>3.1666666666666665</v>
      </c>
      <c r="AN1031" s="4">
        <f t="shared" si="135"/>
        <v>4.7961630695443642E-3</v>
      </c>
      <c r="AO1031" s="3"/>
      <c r="AP1031">
        <v>1</v>
      </c>
      <c r="AR1031" t="s">
        <v>0</v>
      </c>
      <c r="AT1031" s="2">
        <v>3.8940000000000001</v>
      </c>
      <c r="AU1031" s="1">
        <f t="shared" si="131"/>
        <v>2.7487272614838374</v>
      </c>
      <c r="AV1031" s="1">
        <f t="shared" si="132"/>
        <v>2.1004098459040086</v>
      </c>
      <c r="AW1031" s="1">
        <f t="shared" si="133"/>
        <v>1.4520924303241798</v>
      </c>
    </row>
    <row r="1032" spans="1:49" x14ac:dyDescent="0.2">
      <c r="A1032">
        <v>1030</v>
      </c>
      <c r="B1032" t="s">
        <v>19156</v>
      </c>
      <c r="C1032" t="s">
        <v>19155</v>
      </c>
      <c r="F1032" t="s">
        <v>19154</v>
      </c>
      <c r="G1032" t="s">
        <v>15</v>
      </c>
      <c r="H1032" t="s">
        <v>14</v>
      </c>
      <c r="I1032" t="s">
        <v>19153</v>
      </c>
      <c r="J1032">
        <v>60020697</v>
      </c>
      <c r="K1032" t="s">
        <v>19152</v>
      </c>
      <c r="L1032" t="s">
        <v>19151</v>
      </c>
      <c r="M1032" t="s">
        <v>58</v>
      </c>
      <c r="N1032">
        <v>20</v>
      </c>
      <c r="O1032" t="s">
        <v>19150</v>
      </c>
      <c r="P1032" t="s">
        <v>19149</v>
      </c>
      <c r="Q1032" t="s">
        <v>19148</v>
      </c>
      <c r="R1032" s="7">
        <v>40252</v>
      </c>
      <c r="S1032" s="8">
        <f t="shared" si="128"/>
        <v>2010</v>
      </c>
      <c r="T1032" s="8">
        <v>2010</v>
      </c>
      <c r="U1032" s="8">
        <f t="shared" si="129"/>
        <v>12</v>
      </c>
      <c r="V1032" s="7">
        <v>2010</v>
      </c>
      <c r="W1032" t="s">
        <v>4788</v>
      </c>
      <c r="X1032" s="2">
        <v>0.75</v>
      </c>
      <c r="Y1032" s="6">
        <f t="shared" si="134"/>
        <v>2.0020821654520703E-2</v>
      </c>
      <c r="AA1032" t="s">
        <v>4787</v>
      </c>
      <c r="AB1032">
        <v>29221</v>
      </c>
      <c r="AD1032" t="s">
        <v>5</v>
      </c>
      <c r="AE1032">
        <v>17</v>
      </c>
      <c r="AF1032">
        <v>2</v>
      </c>
      <c r="AG1032">
        <v>22504</v>
      </c>
      <c r="AI1032" t="s">
        <v>19147</v>
      </c>
      <c r="AK1032" t="s">
        <v>19146</v>
      </c>
      <c r="AL1032">
        <v>12</v>
      </c>
      <c r="AM1032" s="5">
        <f t="shared" si="130"/>
        <v>1</v>
      </c>
      <c r="AN1032" s="4">
        <f t="shared" si="135"/>
        <v>1.5145778114350624E-3</v>
      </c>
      <c r="AO1032" s="3"/>
      <c r="AP1032">
        <v>0</v>
      </c>
      <c r="AQ1032" t="s">
        <v>125</v>
      </c>
      <c r="AR1032">
        <v>10575104</v>
      </c>
      <c r="AS1032" t="s">
        <v>124</v>
      </c>
      <c r="AT1032" s="2">
        <v>2.0230000000000001</v>
      </c>
      <c r="AU1032" s="1">
        <f t="shared" si="131"/>
        <v>1.4468948501595011</v>
      </c>
      <c r="AV1032" s="1">
        <f t="shared" si="132"/>
        <v>1.0767699732977882</v>
      </c>
      <c r="AW1032" s="1">
        <f t="shared" si="133"/>
        <v>0.70664509643607543</v>
      </c>
    </row>
    <row r="1033" spans="1:49" x14ac:dyDescent="0.2">
      <c r="A1033">
        <v>1031</v>
      </c>
      <c r="B1033" t="s">
        <v>19145</v>
      </c>
      <c r="C1033" t="s">
        <v>19144</v>
      </c>
      <c r="E1033">
        <v>20131323</v>
      </c>
      <c r="F1033" t="s">
        <v>19143</v>
      </c>
      <c r="G1033" t="s">
        <v>15</v>
      </c>
      <c r="H1033" t="s">
        <v>14</v>
      </c>
      <c r="I1033" t="s">
        <v>19142</v>
      </c>
      <c r="J1033" t="s">
        <v>19141</v>
      </c>
      <c r="K1033" t="s">
        <v>19140</v>
      </c>
      <c r="L1033" t="s">
        <v>19139</v>
      </c>
      <c r="M1033" t="s">
        <v>19138</v>
      </c>
      <c r="N1033">
        <v>9</v>
      </c>
      <c r="O1033" t="s">
        <v>19137</v>
      </c>
      <c r="P1033" t="s">
        <v>19136</v>
      </c>
      <c r="Q1033" t="s">
        <v>19135</v>
      </c>
      <c r="R1033" s="7">
        <v>40252</v>
      </c>
      <c r="S1033" s="8">
        <f t="shared" si="128"/>
        <v>2010</v>
      </c>
      <c r="T1033" s="8">
        <v>2010</v>
      </c>
      <c r="U1033" s="8">
        <f t="shared" si="129"/>
        <v>12</v>
      </c>
      <c r="V1033" s="7">
        <v>40252</v>
      </c>
      <c r="W1033" t="s">
        <v>19134</v>
      </c>
      <c r="X1033" s="2">
        <v>0.52800000000000002</v>
      </c>
      <c r="Y1033" s="6">
        <f t="shared" si="134"/>
        <v>1.4094658444782575E-2</v>
      </c>
      <c r="AA1033">
        <v>9514198</v>
      </c>
      <c r="AB1033">
        <v>24088</v>
      </c>
      <c r="AC1033">
        <v>10970231</v>
      </c>
      <c r="AD1033" t="s">
        <v>5</v>
      </c>
      <c r="AE1033">
        <v>24</v>
      </c>
      <c r="AF1033">
        <v>5</v>
      </c>
      <c r="AH1033" t="s">
        <v>19133</v>
      </c>
      <c r="AI1033" t="s">
        <v>19132</v>
      </c>
      <c r="AK1033" t="s">
        <v>19131</v>
      </c>
      <c r="AL1033">
        <v>27</v>
      </c>
      <c r="AM1033" s="5">
        <f t="shared" si="130"/>
        <v>2.25</v>
      </c>
      <c r="AN1033" s="4">
        <f t="shared" si="135"/>
        <v>3.4078000757288905E-3</v>
      </c>
      <c r="AO1033" s="3"/>
      <c r="AP1033">
        <v>0</v>
      </c>
      <c r="AQ1033" t="s">
        <v>12895</v>
      </c>
      <c r="AR1033" t="s">
        <v>19130</v>
      </c>
      <c r="AS1033" t="s">
        <v>12893</v>
      </c>
      <c r="AT1033" s="2" t="s">
        <v>66</v>
      </c>
      <c r="AU1033" s="1">
        <f t="shared" si="131"/>
        <v>1.0888600934066468</v>
      </c>
      <c r="AV1033" s="1">
        <f t="shared" si="132"/>
        <v>0.87512292602557329</v>
      </c>
      <c r="AW1033" s="1">
        <f t="shared" si="133"/>
        <v>0.66138575864449956</v>
      </c>
    </row>
    <row r="1034" spans="1:49" x14ac:dyDescent="0.2">
      <c r="A1034">
        <v>1032</v>
      </c>
      <c r="B1034" t="s">
        <v>19129</v>
      </c>
      <c r="C1034" t="s">
        <v>19128</v>
      </c>
      <c r="D1034" t="s">
        <v>19127</v>
      </c>
      <c r="F1034" t="s">
        <v>19126</v>
      </c>
      <c r="G1034" t="s">
        <v>15</v>
      </c>
      <c r="H1034" t="s">
        <v>14</v>
      </c>
      <c r="I1034" t="s">
        <v>968</v>
      </c>
      <c r="J1034">
        <v>60014982</v>
      </c>
      <c r="K1034" t="s">
        <v>4740</v>
      </c>
      <c r="L1034" t="s">
        <v>3047</v>
      </c>
      <c r="M1034" t="s">
        <v>1050</v>
      </c>
      <c r="N1034">
        <v>3</v>
      </c>
      <c r="O1034" t="s">
        <v>19125</v>
      </c>
      <c r="P1034" t="s">
        <v>19124</v>
      </c>
      <c r="Q1034" t="s">
        <v>6222</v>
      </c>
      <c r="R1034" s="7">
        <v>40252</v>
      </c>
      <c r="S1034" s="8">
        <f t="shared" si="128"/>
        <v>2010</v>
      </c>
      <c r="T1034" s="8">
        <v>2010</v>
      </c>
      <c r="U1034" s="8">
        <f t="shared" si="129"/>
        <v>12</v>
      </c>
      <c r="V1034" s="7">
        <v>40252</v>
      </c>
      <c r="W1034" t="s">
        <v>19123</v>
      </c>
      <c r="X1034" s="2">
        <v>0.76400000000000001</v>
      </c>
      <c r="Y1034" s="6">
        <f t="shared" si="134"/>
        <v>2.0394543658738423E-2</v>
      </c>
      <c r="AA1034">
        <v>2540584</v>
      </c>
      <c r="AB1034">
        <v>17800</v>
      </c>
      <c r="AD1034" t="s">
        <v>5</v>
      </c>
      <c r="AE1034">
        <v>120</v>
      </c>
      <c r="AF1034">
        <v>1</v>
      </c>
      <c r="AH1034" t="s">
        <v>19122</v>
      </c>
      <c r="AI1034" t="s">
        <v>19121</v>
      </c>
      <c r="AJ1034" t="s">
        <v>19120</v>
      </c>
      <c r="AK1034" t="s">
        <v>19119</v>
      </c>
      <c r="AL1034">
        <v>3</v>
      </c>
      <c r="AM1034" s="5">
        <f t="shared" si="130"/>
        <v>0.25</v>
      </c>
      <c r="AN1034" s="4">
        <f t="shared" si="135"/>
        <v>3.786444528587656E-4</v>
      </c>
      <c r="AO1034" s="3"/>
      <c r="AP1034">
        <v>0</v>
      </c>
      <c r="AR1034" t="s">
        <v>0</v>
      </c>
      <c r="AT1034" s="2">
        <v>4.0940000000000003</v>
      </c>
      <c r="AU1034" s="1">
        <f t="shared" si="131"/>
        <v>1.4389773896974525</v>
      </c>
      <c r="AV1034" s="1">
        <f t="shared" si="132"/>
        <v>1.0386594055798595</v>
      </c>
      <c r="AW1034" s="1">
        <f t="shared" si="133"/>
        <v>0.63834142146226625</v>
      </c>
    </row>
    <row r="1035" spans="1:49" x14ac:dyDescent="0.2">
      <c r="A1035">
        <v>1033</v>
      </c>
      <c r="B1035" t="s">
        <v>19118</v>
      </c>
      <c r="C1035" t="s">
        <v>19117</v>
      </c>
      <c r="D1035" t="s">
        <v>19116</v>
      </c>
      <c r="F1035" t="s">
        <v>19115</v>
      </c>
      <c r="G1035" t="s">
        <v>15</v>
      </c>
      <c r="H1035" t="s">
        <v>14</v>
      </c>
      <c r="I1035" t="s">
        <v>19114</v>
      </c>
      <c r="J1035" t="s">
        <v>19113</v>
      </c>
      <c r="K1035" t="s">
        <v>19112</v>
      </c>
      <c r="L1035" t="s">
        <v>19111</v>
      </c>
      <c r="M1035" t="s">
        <v>19110</v>
      </c>
      <c r="N1035">
        <v>4</v>
      </c>
      <c r="O1035" t="s">
        <v>19109</v>
      </c>
      <c r="P1035" t="s">
        <v>19108</v>
      </c>
      <c r="Q1035" t="s">
        <v>19107</v>
      </c>
      <c r="R1035" s="7">
        <v>40252</v>
      </c>
      <c r="S1035" s="8">
        <f t="shared" si="128"/>
        <v>2010</v>
      </c>
      <c r="T1035" s="8">
        <v>2010</v>
      </c>
      <c r="U1035" s="8">
        <f t="shared" si="129"/>
        <v>12</v>
      </c>
      <c r="V1035" s="7">
        <v>40252</v>
      </c>
      <c r="W1035" t="s">
        <v>19106</v>
      </c>
      <c r="X1035" s="2">
        <v>1.44</v>
      </c>
      <c r="Y1035" s="6">
        <f t="shared" si="134"/>
        <v>3.8439977576679746E-2</v>
      </c>
      <c r="AA1035">
        <v>3418162</v>
      </c>
      <c r="AB1035">
        <v>25155</v>
      </c>
      <c r="AD1035" t="s">
        <v>5</v>
      </c>
      <c r="AE1035">
        <v>80</v>
      </c>
      <c r="AF1035">
        <v>3</v>
      </c>
      <c r="AH1035" t="s">
        <v>10261</v>
      </c>
      <c r="AI1035" t="s">
        <v>19105</v>
      </c>
      <c r="AJ1035" t="s">
        <v>19104</v>
      </c>
      <c r="AK1035" t="s">
        <v>19103</v>
      </c>
      <c r="AL1035">
        <v>31</v>
      </c>
      <c r="AM1035" s="5">
        <f t="shared" si="130"/>
        <v>2.5833333333333335</v>
      </c>
      <c r="AN1035" s="4">
        <f t="shared" si="135"/>
        <v>3.9126593462072449E-3</v>
      </c>
      <c r="AO1035" s="3"/>
      <c r="AP1035">
        <v>0</v>
      </c>
      <c r="AQ1035" t="s">
        <v>534</v>
      </c>
      <c r="AR1035">
        <v>27541679</v>
      </c>
      <c r="AS1035" t="s">
        <v>532</v>
      </c>
      <c r="AT1035" s="2">
        <v>5.1980000000000004</v>
      </c>
      <c r="AU1035" s="1">
        <f t="shared" si="131"/>
        <v>2.8081782107537991</v>
      </c>
      <c r="AV1035" s="1">
        <f t="shared" si="132"/>
        <v>2.1176318461443495</v>
      </c>
      <c r="AW1035" s="1">
        <f t="shared" si="133"/>
        <v>1.4270854815348997</v>
      </c>
    </row>
    <row r="1036" spans="1:49" x14ac:dyDescent="0.2">
      <c r="A1036">
        <v>1034</v>
      </c>
      <c r="B1036" t="s">
        <v>19102</v>
      </c>
      <c r="F1036" t="s">
        <v>19101</v>
      </c>
      <c r="G1036" t="s">
        <v>15</v>
      </c>
      <c r="H1036" t="s">
        <v>14</v>
      </c>
      <c r="I1036" t="s">
        <v>19100</v>
      </c>
      <c r="J1036" t="s">
        <v>19099</v>
      </c>
      <c r="K1036" t="s">
        <v>19098</v>
      </c>
      <c r="L1036" t="s">
        <v>19097</v>
      </c>
      <c r="M1036" t="s">
        <v>637</v>
      </c>
      <c r="N1036">
        <v>3</v>
      </c>
      <c r="O1036" t="s">
        <v>19096</v>
      </c>
      <c r="P1036" t="s">
        <v>19095</v>
      </c>
      <c r="Q1036" t="s">
        <v>19094</v>
      </c>
      <c r="R1036" s="7">
        <v>40249</v>
      </c>
      <c r="S1036" s="8">
        <f t="shared" si="128"/>
        <v>2010</v>
      </c>
      <c r="T1036" s="8">
        <v>2010</v>
      </c>
      <c r="U1036" s="8">
        <f t="shared" si="129"/>
        <v>12</v>
      </c>
      <c r="V1036" s="7">
        <v>2010</v>
      </c>
      <c r="W1036" t="s">
        <v>11103</v>
      </c>
      <c r="X1036" s="2" t="s">
        <v>66</v>
      </c>
      <c r="Y1036" s="6" t="e">
        <f t="shared" si="134"/>
        <v>#VALUE!</v>
      </c>
      <c r="AA1036" t="s">
        <v>11102</v>
      </c>
      <c r="AB1036">
        <v>21100197994</v>
      </c>
      <c r="AC1036">
        <v>20103778</v>
      </c>
      <c r="AD1036" t="s">
        <v>5</v>
      </c>
      <c r="AE1036">
        <v>61</v>
      </c>
      <c r="AH1036" t="s">
        <v>19093</v>
      </c>
      <c r="AI1036" t="s">
        <v>19092</v>
      </c>
      <c r="AJ1036" t="s">
        <v>19091</v>
      </c>
      <c r="AK1036" t="s">
        <v>19090</v>
      </c>
      <c r="AL1036">
        <v>16</v>
      </c>
      <c r="AM1036" s="5">
        <f t="shared" si="130"/>
        <v>1.3333333333333333</v>
      </c>
      <c r="AN1036" s="4">
        <f t="shared" si="135"/>
        <v>2.0194370819134164E-3</v>
      </c>
      <c r="AO1036" s="3"/>
      <c r="AP1036">
        <v>0</v>
      </c>
      <c r="AR1036" t="s">
        <v>0</v>
      </c>
      <c r="AT1036" s="2" t="s">
        <v>66</v>
      </c>
      <c r="AU1036" s="1" t="e">
        <f t="shared" si="131"/>
        <v>#VALUE!</v>
      </c>
      <c r="AV1036" s="1" t="e">
        <f t="shared" si="132"/>
        <v>#VALUE!</v>
      </c>
      <c r="AW1036" s="1" t="e">
        <f t="shared" si="133"/>
        <v>#VALUE!</v>
      </c>
    </row>
    <row r="1037" spans="1:49" x14ac:dyDescent="0.2">
      <c r="A1037">
        <v>1035</v>
      </c>
      <c r="B1037" t="s">
        <v>19089</v>
      </c>
      <c r="C1037" t="s">
        <v>19088</v>
      </c>
      <c r="F1037" t="s">
        <v>19087</v>
      </c>
      <c r="G1037" t="s">
        <v>15</v>
      </c>
      <c r="H1037" t="s">
        <v>14</v>
      </c>
      <c r="I1037" t="s">
        <v>19086</v>
      </c>
      <c r="J1037" t="s">
        <v>19085</v>
      </c>
      <c r="K1037" t="s">
        <v>19084</v>
      </c>
      <c r="L1037" t="s">
        <v>19083</v>
      </c>
      <c r="M1037" t="s">
        <v>95</v>
      </c>
      <c r="N1037">
        <v>4</v>
      </c>
      <c r="O1037" t="s">
        <v>19082</v>
      </c>
      <c r="P1037" t="s">
        <v>19081</v>
      </c>
      <c r="Q1037" t="s">
        <v>19080</v>
      </c>
      <c r="R1037" s="7">
        <v>40249</v>
      </c>
      <c r="S1037" s="8">
        <f t="shared" si="128"/>
        <v>2010</v>
      </c>
      <c r="T1037" s="8">
        <v>2010</v>
      </c>
      <c r="U1037" s="8">
        <f t="shared" si="129"/>
        <v>12</v>
      </c>
      <c r="V1037" s="7">
        <v>40249</v>
      </c>
      <c r="W1037" t="s">
        <v>11637</v>
      </c>
      <c r="X1037" s="2">
        <v>1.887</v>
      </c>
      <c r="Y1037" s="6">
        <f t="shared" si="134"/>
        <v>5.0372387282774087E-2</v>
      </c>
      <c r="AA1037">
        <v>15507998</v>
      </c>
      <c r="AB1037">
        <v>110157</v>
      </c>
      <c r="AC1037">
        <v>15502368</v>
      </c>
      <c r="AD1037" t="s">
        <v>5</v>
      </c>
      <c r="AE1037">
        <v>81</v>
      </c>
      <c r="AF1037">
        <v>6</v>
      </c>
      <c r="AG1037">
        <v>64014</v>
      </c>
      <c r="AI1037" t="s">
        <v>19079</v>
      </c>
      <c r="AK1037" t="s">
        <v>19078</v>
      </c>
      <c r="AL1037">
        <v>23</v>
      </c>
      <c r="AM1037" s="5">
        <f t="shared" si="130"/>
        <v>1.9166666666666667</v>
      </c>
      <c r="AN1037" s="4">
        <f t="shared" si="135"/>
        <v>2.9029408052505365E-3</v>
      </c>
      <c r="AO1037" s="3"/>
      <c r="AP1037">
        <v>0</v>
      </c>
      <c r="AR1037" t="s">
        <v>0</v>
      </c>
      <c r="AT1037" s="2" t="s">
        <v>66</v>
      </c>
      <c r="AU1037" s="1">
        <f t="shared" si="131"/>
        <v>3.6131553339517017</v>
      </c>
      <c r="AV1037" s="1">
        <f t="shared" si="132"/>
        <v>2.6637664044012315</v>
      </c>
      <c r="AW1037" s="1">
        <f t="shared" si="133"/>
        <v>1.7143774748507601</v>
      </c>
    </row>
    <row r="1038" spans="1:49" x14ac:dyDescent="0.2">
      <c r="A1038">
        <v>1036</v>
      </c>
      <c r="B1038" t="s">
        <v>19077</v>
      </c>
      <c r="C1038" t="s">
        <v>19076</v>
      </c>
      <c r="F1038" t="s">
        <v>19075</v>
      </c>
      <c r="G1038" t="s">
        <v>15</v>
      </c>
      <c r="H1038" t="s">
        <v>14</v>
      </c>
      <c r="I1038" t="s">
        <v>19074</v>
      </c>
      <c r="J1038" t="s">
        <v>19073</v>
      </c>
      <c r="K1038" t="s">
        <v>19072</v>
      </c>
      <c r="L1038" t="s">
        <v>19071</v>
      </c>
      <c r="M1038" t="s">
        <v>3727</v>
      </c>
      <c r="N1038">
        <v>6</v>
      </c>
      <c r="O1038" t="s">
        <v>19070</v>
      </c>
      <c r="P1038" t="s">
        <v>19069</v>
      </c>
      <c r="Q1038" t="s">
        <v>19068</v>
      </c>
      <c r="R1038" s="7">
        <v>40249</v>
      </c>
      <c r="S1038" s="8">
        <f t="shared" si="128"/>
        <v>2010</v>
      </c>
      <c r="T1038" s="8">
        <v>2010</v>
      </c>
      <c r="U1038" s="8">
        <f t="shared" si="129"/>
        <v>12</v>
      </c>
      <c r="V1038" s="7">
        <v>2010</v>
      </c>
      <c r="W1038" t="s">
        <v>15284</v>
      </c>
      <c r="X1038" s="2">
        <v>1.1819999999999999</v>
      </c>
      <c r="Y1038" s="6">
        <f t="shared" si="134"/>
        <v>3.1552814927524625E-2</v>
      </c>
      <c r="AA1038">
        <v>36951</v>
      </c>
      <c r="AB1038">
        <v>27030</v>
      </c>
      <c r="AD1038" t="s">
        <v>5</v>
      </c>
      <c r="AE1038">
        <v>96</v>
      </c>
      <c r="AF1038">
        <v>8</v>
      </c>
      <c r="AG1038">
        <v>81106</v>
      </c>
      <c r="AI1038" t="s">
        <v>19067</v>
      </c>
      <c r="AK1038" t="s">
        <v>19066</v>
      </c>
      <c r="AL1038">
        <v>5</v>
      </c>
      <c r="AM1038" s="5">
        <f t="shared" si="130"/>
        <v>0.41666666666666669</v>
      </c>
      <c r="AN1038" s="4">
        <f t="shared" si="135"/>
        <v>6.310740880979427E-4</v>
      </c>
      <c r="AO1038" s="3"/>
      <c r="AP1038">
        <v>0</v>
      </c>
      <c r="AR1038" t="s">
        <v>0</v>
      </c>
      <c r="AT1038" s="2">
        <v>3.7909999999999999</v>
      </c>
      <c r="AU1038" s="1">
        <f t="shared" si="131"/>
        <v>2.2276292675696618</v>
      </c>
      <c r="AV1038" s="1">
        <f t="shared" si="132"/>
        <v>1.6091944507811282</v>
      </c>
      <c r="AW1038" s="1">
        <f t="shared" si="133"/>
        <v>0.99075963399259481</v>
      </c>
    </row>
    <row r="1039" spans="1:49" x14ac:dyDescent="0.2">
      <c r="A1039">
        <v>1037</v>
      </c>
      <c r="B1039" t="s">
        <v>19065</v>
      </c>
      <c r="C1039" t="s">
        <v>19064</v>
      </c>
      <c r="F1039" t="s">
        <v>19063</v>
      </c>
      <c r="G1039" t="s">
        <v>15</v>
      </c>
      <c r="H1039" t="s">
        <v>14</v>
      </c>
      <c r="I1039" t="s">
        <v>19062</v>
      </c>
      <c r="J1039">
        <v>60028270</v>
      </c>
      <c r="K1039" t="s">
        <v>19061</v>
      </c>
      <c r="L1039" t="s">
        <v>2462</v>
      </c>
      <c r="M1039" t="s">
        <v>872</v>
      </c>
      <c r="N1039">
        <v>4</v>
      </c>
      <c r="O1039" t="s">
        <v>19060</v>
      </c>
      <c r="P1039" t="s">
        <v>19059</v>
      </c>
      <c r="Q1039" t="s">
        <v>19058</v>
      </c>
      <c r="R1039" s="7">
        <v>40249</v>
      </c>
      <c r="S1039" s="8">
        <f t="shared" si="128"/>
        <v>2010</v>
      </c>
      <c r="T1039" s="8">
        <v>2010</v>
      </c>
      <c r="U1039" s="8">
        <f t="shared" si="129"/>
        <v>12</v>
      </c>
      <c r="V1039" s="7">
        <v>2010</v>
      </c>
      <c r="W1039" t="s">
        <v>15284</v>
      </c>
      <c r="X1039" s="2">
        <v>1.1819999999999999</v>
      </c>
      <c r="Y1039" s="6">
        <f t="shared" si="134"/>
        <v>3.1552814927524625E-2</v>
      </c>
      <c r="AA1039">
        <v>36951</v>
      </c>
      <c r="AB1039">
        <v>27030</v>
      </c>
      <c r="AD1039" t="s">
        <v>5</v>
      </c>
      <c r="AE1039">
        <v>96</v>
      </c>
      <c r="AF1039">
        <v>8</v>
      </c>
      <c r="AG1039">
        <v>81502</v>
      </c>
      <c r="AI1039" t="s">
        <v>19057</v>
      </c>
      <c r="AK1039" t="s">
        <v>19056</v>
      </c>
      <c r="AL1039">
        <v>20</v>
      </c>
      <c r="AM1039" s="5">
        <f t="shared" si="130"/>
        <v>1.6666666666666667</v>
      </c>
      <c r="AN1039" s="4">
        <f t="shared" si="135"/>
        <v>2.5242963523917708E-3</v>
      </c>
      <c r="AO1039" s="3"/>
      <c r="AP1039">
        <v>0</v>
      </c>
      <c r="AQ1039" t="s">
        <v>2196</v>
      </c>
      <c r="AR1039" t="s">
        <v>19055</v>
      </c>
      <c r="AS1039" t="s">
        <v>2194</v>
      </c>
      <c r="AT1039" s="2">
        <v>3.7909999999999999</v>
      </c>
      <c r="AU1039" s="1">
        <f t="shared" si="131"/>
        <v>2.2844259354984766</v>
      </c>
      <c r="AV1039" s="1">
        <f t="shared" si="132"/>
        <v>1.7038555639958197</v>
      </c>
      <c r="AW1039" s="1">
        <f t="shared" si="133"/>
        <v>1.1232851924931626</v>
      </c>
    </row>
    <row r="1040" spans="1:49" x14ac:dyDescent="0.2">
      <c r="A1040">
        <v>1038</v>
      </c>
      <c r="B1040" t="s">
        <v>19054</v>
      </c>
      <c r="C1040" t="s">
        <v>19053</v>
      </c>
      <c r="F1040" t="s">
        <v>19052</v>
      </c>
      <c r="G1040" t="s">
        <v>15</v>
      </c>
      <c r="H1040" t="s">
        <v>14</v>
      </c>
      <c r="I1040" t="s">
        <v>19051</v>
      </c>
      <c r="J1040" t="s">
        <v>19050</v>
      </c>
      <c r="K1040" t="s">
        <v>19049</v>
      </c>
      <c r="L1040" t="s">
        <v>19048</v>
      </c>
      <c r="M1040" t="s">
        <v>95</v>
      </c>
      <c r="N1040">
        <v>2</v>
      </c>
      <c r="O1040" t="s">
        <v>19047</v>
      </c>
      <c r="P1040" t="s">
        <v>19046</v>
      </c>
      <c r="Q1040" t="s">
        <v>19045</v>
      </c>
      <c r="R1040" s="7">
        <v>40248</v>
      </c>
      <c r="S1040" s="8">
        <f t="shared" si="128"/>
        <v>2010</v>
      </c>
      <c r="T1040" s="8">
        <v>2010</v>
      </c>
      <c r="U1040" s="8">
        <f t="shared" si="129"/>
        <v>12</v>
      </c>
      <c r="V1040" s="7">
        <v>40248</v>
      </c>
      <c r="W1040" t="s">
        <v>11637</v>
      </c>
      <c r="X1040" s="2">
        <v>1.887</v>
      </c>
      <c r="Y1040" s="6">
        <f t="shared" si="134"/>
        <v>5.0372387282774087E-2</v>
      </c>
      <c r="AA1040">
        <v>15507998</v>
      </c>
      <c r="AB1040">
        <v>110157</v>
      </c>
      <c r="AC1040">
        <v>15502368</v>
      </c>
      <c r="AD1040" t="s">
        <v>5</v>
      </c>
      <c r="AE1040">
        <v>81</v>
      </c>
      <c r="AF1040">
        <v>5</v>
      </c>
      <c r="AG1040">
        <v>54010</v>
      </c>
      <c r="AI1040" t="s">
        <v>19044</v>
      </c>
      <c r="AK1040" t="s">
        <v>19043</v>
      </c>
      <c r="AL1040">
        <v>14</v>
      </c>
      <c r="AM1040" s="5">
        <f t="shared" si="130"/>
        <v>1.1666666666666667</v>
      </c>
      <c r="AN1040" s="4">
        <f t="shared" si="135"/>
        <v>1.7670074466742396E-3</v>
      </c>
      <c r="AO1040" s="3"/>
      <c r="AP1040">
        <v>0</v>
      </c>
      <c r="AR1040" t="s">
        <v>0</v>
      </c>
      <c r="AT1040" s="2" t="s">
        <v>66</v>
      </c>
      <c r="AU1040" s="1">
        <f t="shared" si="131"/>
        <v>3.5790773331944128</v>
      </c>
      <c r="AV1040" s="1">
        <f t="shared" si="132"/>
        <v>2.6069697364724163</v>
      </c>
      <c r="AW1040" s="1">
        <f t="shared" si="133"/>
        <v>1.6348621397504193</v>
      </c>
    </row>
    <row r="1041" spans="1:49" x14ac:dyDescent="0.2">
      <c r="A1041">
        <v>1039</v>
      </c>
      <c r="B1041" t="s">
        <v>19042</v>
      </c>
      <c r="C1041" t="s">
        <v>19041</v>
      </c>
      <c r="F1041" t="s">
        <v>19040</v>
      </c>
      <c r="G1041" t="s">
        <v>15</v>
      </c>
      <c r="H1041" t="s">
        <v>14</v>
      </c>
      <c r="I1041" t="s">
        <v>19039</v>
      </c>
      <c r="J1041">
        <v>60007711</v>
      </c>
      <c r="K1041" t="s">
        <v>19038</v>
      </c>
      <c r="L1041" t="s">
        <v>19037</v>
      </c>
      <c r="M1041" t="s">
        <v>58</v>
      </c>
      <c r="N1041">
        <v>6</v>
      </c>
      <c r="O1041" t="s">
        <v>19036</v>
      </c>
      <c r="P1041" t="s">
        <v>19035</v>
      </c>
      <c r="Q1041" t="s">
        <v>19034</v>
      </c>
      <c r="R1041" s="7">
        <v>40248</v>
      </c>
      <c r="S1041" s="8">
        <f t="shared" si="128"/>
        <v>2010</v>
      </c>
      <c r="T1041" s="8">
        <v>2010</v>
      </c>
      <c r="U1041" s="8">
        <f t="shared" si="129"/>
        <v>12</v>
      </c>
      <c r="V1041" s="7">
        <v>2010</v>
      </c>
      <c r="W1041" t="s">
        <v>11562</v>
      </c>
      <c r="X1041" s="2">
        <v>0.66100000000000003</v>
      </c>
      <c r="Y1041" s="6">
        <f t="shared" si="134"/>
        <v>1.7645017484850912E-2</v>
      </c>
      <c r="AA1041">
        <v>189197</v>
      </c>
      <c r="AB1041">
        <v>26022</v>
      </c>
      <c r="AD1041" t="s">
        <v>5</v>
      </c>
      <c r="AE1041">
        <v>46</v>
      </c>
      <c r="AF1041">
        <v>5</v>
      </c>
      <c r="AG1041">
        <v>5420228</v>
      </c>
      <c r="AH1041" t="s">
        <v>19033</v>
      </c>
      <c r="AI1041" t="s">
        <v>19032</v>
      </c>
      <c r="AJ1041" t="s">
        <v>19031</v>
      </c>
      <c r="AK1041" t="s">
        <v>19030</v>
      </c>
      <c r="AL1041">
        <v>22</v>
      </c>
      <c r="AM1041" s="5">
        <f t="shared" si="130"/>
        <v>1.8333333333333333</v>
      </c>
      <c r="AN1041" s="4">
        <f t="shared" si="135"/>
        <v>2.7767259876309478E-3</v>
      </c>
      <c r="AO1041" s="3"/>
      <c r="AP1041">
        <v>0</v>
      </c>
      <c r="AR1041">
        <v>200810028</v>
      </c>
      <c r="AS1041" t="s">
        <v>19029</v>
      </c>
      <c r="AT1041" s="2">
        <v>2.3180000000000001</v>
      </c>
      <c r="AU1041" s="1">
        <f t="shared" si="131"/>
        <v>1.3184530035684923</v>
      </c>
      <c r="AV1041" s="1">
        <f t="shared" si="132"/>
        <v>1.021087173624093</v>
      </c>
      <c r="AW1041" s="1">
        <f t="shared" si="133"/>
        <v>0.72372134367969376</v>
      </c>
    </row>
    <row r="1042" spans="1:49" x14ac:dyDescent="0.2">
      <c r="A1042">
        <v>1040</v>
      </c>
      <c r="B1042" t="s">
        <v>19028</v>
      </c>
      <c r="C1042" t="s">
        <v>19027</v>
      </c>
      <c r="F1042" t="s">
        <v>19026</v>
      </c>
      <c r="G1042" t="s">
        <v>15</v>
      </c>
      <c r="H1042" t="s">
        <v>14</v>
      </c>
      <c r="I1042" t="s">
        <v>11837</v>
      </c>
      <c r="J1042">
        <v>60001821</v>
      </c>
      <c r="K1042" t="s">
        <v>7308</v>
      </c>
      <c r="L1042" t="s">
        <v>7307</v>
      </c>
      <c r="M1042" t="s">
        <v>2738</v>
      </c>
      <c r="N1042">
        <v>3</v>
      </c>
      <c r="O1042" t="s">
        <v>19025</v>
      </c>
      <c r="P1042" t="s">
        <v>19024</v>
      </c>
      <c r="Q1042" t="s">
        <v>19023</v>
      </c>
      <c r="R1042" s="7">
        <v>40248</v>
      </c>
      <c r="S1042" s="8">
        <f t="shared" si="128"/>
        <v>2010</v>
      </c>
      <c r="T1042" s="8">
        <v>2010</v>
      </c>
      <c r="U1042" s="8">
        <f t="shared" si="129"/>
        <v>12</v>
      </c>
      <c r="V1042" s="7">
        <v>2010</v>
      </c>
      <c r="W1042" t="s">
        <v>6013</v>
      </c>
      <c r="X1042" s="2" t="s">
        <v>66</v>
      </c>
      <c r="Y1042" s="6" t="e">
        <f t="shared" si="134"/>
        <v>#VALUE!</v>
      </c>
      <c r="AA1042">
        <v>18125638</v>
      </c>
      <c r="AB1042">
        <v>3900148407</v>
      </c>
      <c r="AC1042">
        <v>18125646</v>
      </c>
      <c r="AD1042" t="s">
        <v>5</v>
      </c>
      <c r="AE1042">
        <v>9</v>
      </c>
      <c r="AF1042">
        <v>2</v>
      </c>
      <c r="AH1042" t="s">
        <v>19022</v>
      </c>
      <c r="AI1042" t="s">
        <v>19021</v>
      </c>
      <c r="AJ1042" t="s">
        <v>19020</v>
      </c>
      <c r="AK1042" t="s">
        <v>19019</v>
      </c>
      <c r="AL1042">
        <v>7</v>
      </c>
      <c r="AM1042" s="5">
        <f t="shared" si="130"/>
        <v>0.58333333333333337</v>
      </c>
      <c r="AN1042" s="4">
        <f t="shared" si="135"/>
        <v>8.835037233371198E-4</v>
      </c>
      <c r="AO1042" s="3"/>
      <c r="AP1042">
        <v>1</v>
      </c>
      <c r="AR1042" t="s">
        <v>0</v>
      </c>
      <c r="AT1042" s="2" t="s">
        <v>66</v>
      </c>
      <c r="AU1042" s="1" t="e">
        <f t="shared" si="131"/>
        <v>#VALUE!</v>
      </c>
      <c r="AV1042" s="1" t="e">
        <f t="shared" si="132"/>
        <v>#VALUE!</v>
      </c>
      <c r="AW1042" s="1" t="e">
        <f t="shared" si="133"/>
        <v>#VALUE!</v>
      </c>
    </row>
    <row r="1043" spans="1:49" x14ac:dyDescent="0.2">
      <c r="A1043">
        <v>1041</v>
      </c>
      <c r="B1043" t="s">
        <v>19018</v>
      </c>
      <c r="F1043" t="s">
        <v>19017</v>
      </c>
      <c r="G1043" t="s">
        <v>15</v>
      </c>
      <c r="H1043" t="s">
        <v>14</v>
      </c>
      <c r="I1043" t="s">
        <v>19016</v>
      </c>
      <c r="J1043">
        <v>60002096</v>
      </c>
      <c r="K1043" t="s">
        <v>19015</v>
      </c>
      <c r="L1043" t="s">
        <v>19014</v>
      </c>
      <c r="M1043" t="s">
        <v>4880</v>
      </c>
      <c r="N1043">
        <v>2</v>
      </c>
      <c r="O1043" t="s">
        <v>19013</v>
      </c>
      <c r="P1043" t="s">
        <v>19012</v>
      </c>
      <c r="Q1043" t="s">
        <v>19011</v>
      </c>
      <c r="R1043" s="7">
        <v>40248</v>
      </c>
      <c r="S1043" s="8">
        <f t="shared" si="128"/>
        <v>2010</v>
      </c>
      <c r="T1043" s="8">
        <v>2010</v>
      </c>
      <c r="U1043" s="8">
        <f t="shared" si="129"/>
        <v>12</v>
      </c>
      <c r="V1043" s="7">
        <v>2010</v>
      </c>
      <c r="W1043" t="s">
        <v>18998</v>
      </c>
      <c r="X1043" s="2">
        <v>0.19</v>
      </c>
      <c r="Y1043" s="6">
        <f t="shared" si="134"/>
        <v>5.0719414858119115E-3</v>
      </c>
      <c r="AA1043">
        <v>332097</v>
      </c>
      <c r="AB1043">
        <v>18700</v>
      </c>
      <c r="AD1043" t="s">
        <v>5</v>
      </c>
      <c r="AE1043">
        <v>86</v>
      </c>
      <c r="AF1043">
        <v>3</v>
      </c>
      <c r="AH1043" t="s">
        <v>15479</v>
      </c>
      <c r="AI1043" t="s">
        <v>19010</v>
      </c>
      <c r="AJ1043" t="s">
        <v>19009</v>
      </c>
      <c r="AK1043" t="s">
        <v>19008</v>
      </c>
      <c r="AL1043">
        <v>0</v>
      </c>
      <c r="AM1043" s="5">
        <f t="shared" si="130"/>
        <v>0</v>
      </c>
      <c r="AN1043" s="4">
        <f t="shared" si="135"/>
        <v>0</v>
      </c>
      <c r="AO1043" s="3"/>
      <c r="AP1043">
        <v>0</v>
      </c>
      <c r="AR1043" t="s">
        <v>0</v>
      </c>
      <c r="AT1043" s="2" t="s">
        <v>66</v>
      </c>
      <c r="AU1043" s="1">
        <f t="shared" si="131"/>
        <v>0.35503590400683377</v>
      </c>
      <c r="AV1043" s="1">
        <f t="shared" si="132"/>
        <v>0.25359707429059558</v>
      </c>
      <c r="AW1043" s="1">
        <f t="shared" si="133"/>
        <v>0.15215824457435734</v>
      </c>
    </row>
    <row r="1044" spans="1:49" x14ac:dyDescent="0.2">
      <c r="A1044">
        <v>1042</v>
      </c>
      <c r="B1044" t="s">
        <v>19007</v>
      </c>
      <c r="F1044" t="s">
        <v>19006</v>
      </c>
      <c r="G1044" t="s">
        <v>15</v>
      </c>
      <c r="H1044" t="s">
        <v>14</v>
      </c>
      <c r="I1044" t="s">
        <v>19005</v>
      </c>
      <c r="J1044" t="s">
        <v>19004</v>
      </c>
      <c r="K1044" t="s">
        <v>19003</v>
      </c>
      <c r="L1044" t="s">
        <v>19002</v>
      </c>
      <c r="M1044" t="s">
        <v>16280</v>
      </c>
      <c r="N1044">
        <v>3</v>
      </c>
      <c r="O1044" t="s">
        <v>19001</v>
      </c>
      <c r="P1044" t="s">
        <v>19000</v>
      </c>
      <c r="Q1044" t="s">
        <v>18999</v>
      </c>
      <c r="R1044" s="7">
        <v>40248</v>
      </c>
      <c r="S1044" s="8">
        <f t="shared" si="128"/>
        <v>2010</v>
      </c>
      <c r="T1044" s="8">
        <v>2010</v>
      </c>
      <c r="U1044" s="8">
        <f t="shared" si="129"/>
        <v>12</v>
      </c>
      <c r="V1044" s="7">
        <v>2010</v>
      </c>
      <c r="W1044" t="s">
        <v>18998</v>
      </c>
      <c r="X1044" s="2">
        <v>0.19</v>
      </c>
      <c r="Y1044" s="6">
        <f t="shared" si="134"/>
        <v>5.0719414858119115E-3</v>
      </c>
      <c r="AA1044">
        <v>332097</v>
      </c>
      <c r="AB1044">
        <v>18700</v>
      </c>
      <c r="AD1044" t="s">
        <v>5</v>
      </c>
      <c r="AE1044">
        <v>86</v>
      </c>
      <c r="AF1044">
        <v>3</v>
      </c>
      <c r="AH1044" s="9">
        <v>44287</v>
      </c>
      <c r="AI1044" t="s">
        <v>18997</v>
      </c>
      <c r="AJ1044" t="s">
        <v>18996</v>
      </c>
      <c r="AK1044" t="s">
        <v>18995</v>
      </c>
      <c r="AL1044">
        <v>6</v>
      </c>
      <c r="AM1044" s="5">
        <f t="shared" si="130"/>
        <v>0.5</v>
      </c>
      <c r="AN1044" s="4">
        <f t="shared" si="135"/>
        <v>7.572889057175312E-4</v>
      </c>
      <c r="AO1044" s="3"/>
      <c r="AP1044">
        <v>0</v>
      </c>
      <c r="AR1044" t="s">
        <v>0</v>
      </c>
      <c r="AT1044" s="2" t="s">
        <v>66</v>
      </c>
      <c r="AU1044" s="1">
        <f t="shared" si="131"/>
        <v>0.3777545711783597</v>
      </c>
      <c r="AV1044" s="1">
        <f t="shared" si="132"/>
        <v>0.29146151957647215</v>
      </c>
      <c r="AW1044" s="1">
        <f t="shared" si="133"/>
        <v>0.20516846797458455</v>
      </c>
    </row>
    <row r="1045" spans="1:49" x14ac:dyDescent="0.2">
      <c r="A1045">
        <v>1043</v>
      </c>
      <c r="B1045" t="s">
        <v>18994</v>
      </c>
      <c r="C1045" t="s">
        <v>18993</v>
      </c>
      <c r="F1045" t="s">
        <v>18992</v>
      </c>
      <c r="G1045" t="s">
        <v>15</v>
      </c>
      <c r="H1045" t="s">
        <v>14</v>
      </c>
      <c r="I1045" t="s">
        <v>18991</v>
      </c>
      <c r="J1045" t="s">
        <v>18990</v>
      </c>
      <c r="K1045" t="s">
        <v>18989</v>
      </c>
      <c r="L1045" t="s">
        <v>18988</v>
      </c>
      <c r="M1045" t="s">
        <v>637</v>
      </c>
      <c r="N1045">
        <v>3</v>
      </c>
      <c r="O1045" t="s">
        <v>18987</v>
      </c>
      <c r="P1045" t="s">
        <v>18986</v>
      </c>
      <c r="Q1045" t="s">
        <v>18985</v>
      </c>
      <c r="R1045" s="7">
        <v>40247</v>
      </c>
      <c r="S1045" s="8">
        <f t="shared" si="128"/>
        <v>2010</v>
      </c>
      <c r="T1045" s="8">
        <v>2010</v>
      </c>
      <c r="U1045" s="8">
        <f t="shared" si="129"/>
        <v>12</v>
      </c>
      <c r="V1045" s="7">
        <v>40247</v>
      </c>
      <c r="W1045" t="s">
        <v>15867</v>
      </c>
      <c r="X1045" s="2">
        <v>0.621</v>
      </c>
      <c r="Y1045" s="6">
        <f t="shared" si="134"/>
        <v>1.6577240329943142E-2</v>
      </c>
      <c r="AA1045">
        <v>11755326</v>
      </c>
      <c r="AB1045">
        <v>4700151916</v>
      </c>
      <c r="AC1045">
        <v>11755334</v>
      </c>
      <c r="AD1045" t="s">
        <v>5</v>
      </c>
      <c r="AF1045">
        <v>2395</v>
      </c>
      <c r="AH1045" t="s">
        <v>18984</v>
      </c>
      <c r="AI1045" t="s">
        <v>18983</v>
      </c>
      <c r="AJ1045" t="s">
        <v>18982</v>
      </c>
      <c r="AK1045" t="s">
        <v>18981</v>
      </c>
      <c r="AL1045">
        <v>1</v>
      </c>
      <c r="AM1045" s="5">
        <f t="shared" si="130"/>
        <v>8.3333333333333329E-2</v>
      </c>
      <c r="AN1045" s="4">
        <f t="shared" si="135"/>
        <v>1.2621481761958852E-4</v>
      </c>
      <c r="AO1045" s="3"/>
      <c r="AP1045">
        <v>0</v>
      </c>
      <c r="AR1045" t="s">
        <v>0</v>
      </c>
      <c r="AT1045" s="2">
        <v>1.091</v>
      </c>
      <c r="AU1045" s="1">
        <f t="shared" si="131"/>
        <v>1.1641932676246076</v>
      </c>
      <c r="AV1045" s="1">
        <f t="shared" si="132"/>
        <v>0.83517275737813657</v>
      </c>
      <c r="AW1045" s="1">
        <f t="shared" si="133"/>
        <v>0.5061522471316654</v>
      </c>
    </row>
    <row r="1046" spans="1:49" x14ac:dyDescent="0.2">
      <c r="A1046">
        <v>1044</v>
      </c>
      <c r="B1046" t="s">
        <v>18980</v>
      </c>
      <c r="C1046" t="s">
        <v>18979</v>
      </c>
      <c r="F1046" t="s">
        <v>18978</v>
      </c>
      <c r="G1046" t="s">
        <v>15</v>
      </c>
      <c r="H1046" t="s">
        <v>14</v>
      </c>
      <c r="I1046" t="s">
        <v>18977</v>
      </c>
      <c r="J1046" t="s">
        <v>18976</v>
      </c>
      <c r="K1046" t="s">
        <v>18975</v>
      </c>
      <c r="L1046" t="s">
        <v>18974</v>
      </c>
      <c r="M1046" t="s">
        <v>18973</v>
      </c>
      <c r="N1046">
        <v>4</v>
      </c>
      <c r="O1046" t="s">
        <v>18972</v>
      </c>
      <c r="P1046" t="s">
        <v>18971</v>
      </c>
      <c r="Q1046" t="s">
        <v>18970</v>
      </c>
      <c r="R1046" s="7">
        <v>40247</v>
      </c>
      <c r="S1046" s="8">
        <f t="shared" si="128"/>
        <v>2010</v>
      </c>
      <c r="T1046" s="8">
        <v>2010</v>
      </c>
      <c r="U1046" s="8">
        <f t="shared" si="129"/>
        <v>12</v>
      </c>
      <c r="V1046" s="7">
        <v>40247</v>
      </c>
      <c r="W1046" t="s">
        <v>15867</v>
      </c>
      <c r="X1046" s="2">
        <v>0.621</v>
      </c>
      <c r="Y1046" s="6">
        <f t="shared" si="134"/>
        <v>1.6577240329943142E-2</v>
      </c>
      <c r="AA1046">
        <v>11755326</v>
      </c>
      <c r="AB1046">
        <v>4700151916</v>
      </c>
      <c r="AC1046">
        <v>11755334</v>
      </c>
      <c r="AD1046" t="s">
        <v>5</v>
      </c>
      <c r="AF1046">
        <v>2395</v>
      </c>
      <c r="AH1046" t="s">
        <v>18969</v>
      </c>
      <c r="AI1046" t="s">
        <v>18968</v>
      </c>
      <c r="AJ1046" t="s">
        <v>18967</v>
      </c>
      <c r="AK1046" t="s">
        <v>18966</v>
      </c>
      <c r="AL1046">
        <v>29</v>
      </c>
      <c r="AM1046" s="5">
        <f t="shared" si="130"/>
        <v>2.4166666666666665</v>
      </c>
      <c r="AN1046" s="4">
        <f t="shared" si="135"/>
        <v>3.6602297109680675E-3</v>
      </c>
      <c r="AO1046" s="3"/>
      <c r="AP1046">
        <v>0</v>
      </c>
      <c r="AR1046" t="s">
        <v>0</v>
      </c>
      <c r="AT1046" s="2">
        <v>1.091</v>
      </c>
      <c r="AU1046" s="1">
        <f t="shared" si="131"/>
        <v>1.2702137144250618</v>
      </c>
      <c r="AV1046" s="1">
        <f t="shared" si="132"/>
        <v>1.0118735020455605</v>
      </c>
      <c r="AW1046" s="1">
        <f t="shared" si="133"/>
        <v>0.75353328966605893</v>
      </c>
    </row>
    <row r="1047" spans="1:49" x14ac:dyDescent="0.2">
      <c r="A1047">
        <v>1045</v>
      </c>
      <c r="B1047" t="s">
        <v>18965</v>
      </c>
      <c r="C1047" t="s">
        <v>18964</v>
      </c>
      <c r="F1047" t="s">
        <v>18963</v>
      </c>
      <c r="G1047" t="s">
        <v>15</v>
      </c>
      <c r="H1047" t="s">
        <v>14</v>
      </c>
      <c r="I1047" t="s">
        <v>18962</v>
      </c>
      <c r="J1047" t="s">
        <v>18957</v>
      </c>
      <c r="K1047" t="s">
        <v>18961</v>
      </c>
      <c r="L1047" t="s">
        <v>18960</v>
      </c>
      <c r="M1047" t="s">
        <v>95</v>
      </c>
      <c r="N1047">
        <v>2</v>
      </c>
      <c r="O1047" t="s">
        <v>18959</v>
      </c>
      <c r="P1047" t="s">
        <v>18958</v>
      </c>
      <c r="Q1047" t="s">
        <v>18957</v>
      </c>
      <c r="R1047" s="7">
        <v>40247</v>
      </c>
      <c r="S1047" s="8">
        <f t="shared" si="128"/>
        <v>2010</v>
      </c>
      <c r="T1047" s="8">
        <v>2010</v>
      </c>
      <c r="U1047" s="8">
        <f t="shared" si="129"/>
        <v>12</v>
      </c>
      <c r="V1047" s="7">
        <v>40247</v>
      </c>
      <c r="W1047" t="s">
        <v>18956</v>
      </c>
      <c r="X1047" s="2">
        <v>0.47299999999999998</v>
      </c>
      <c r="Y1047" s="6">
        <f t="shared" si="134"/>
        <v>1.2626464856784389E-2</v>
      </c>
      <c r="AA1047">
        <v>2286203</v>
      </c>
      <c r="AB1047">
        <v>21112</v>
      </c>
      <c r="AD1047" t="s">
        <v>5</v>
      </c>
      <c r="AE1047">
        <v>30</v>
      </c>
      <c r="AF1047">
        <v>1</v>
      </c>
      <c r="AH1047" t="s">
        <v>18955</v>
      </c>
      <c r="AI1047" t="s">
        <v>18954</v>
      </c>
      <c r="AJ1047" t="s">
        <v>18953</v>
      </c>
      <c r="AK1047" t="s">
        <v>18952</v>
      </c>
      <c r="AL1047">
        <v>0</v>
      </c>
      <c r="AM1047" s="5">
        <f t="shared" si="130"/>
        <v>0</v>
      </c>
      <c r="AN1047" s="4">
        <f t="shared" si="135"/>
        <v>0</v>
      </c>
      <c r="AO1047" s="3"/>
      <c r="AP1047">
        <v>0</v>
      </c>
      <c r="AR1047" t="s">
        <v>0</v>
      </c>
      <c r="AT1047" s="2" t="s">
        <v>66</v>
      </c>
      <c r="AU1047" s="1">
        <f t="shared" si="131"/>
        <v>0.8838525399749072</v>
      </c>
      <c r="AV1047" s="1">
        <f t="shared" si="132"/>
        <v>0.63132324283921948</v>
      </c>
      <c r="AW1047" s="1">
        <f t="shared" si="133"/>
        <v>0.37879394570353164</v>
      </c>
    </row>
    <row r="1048" spans="1:49" x14ac:dyDescent="0.2">
      <c r="A1048">
        <v>1046</v>
      </c>
      <c r="B1048" t="s">
        <v>18951</v>
      </c>
      <c r="C1048" t="s">
        <v>18950</v>
      </c>
      <c r="E1048">
        <v>20151698</v>
      </c>
      <c r="F1048" t="s">
        <v>18949</v>
      </c>
      <c r="G1048" t="s">
        <v>15</v>
      </c>
      <c r="H1048" t="s">
        <v>14</v>
      </c>
      <c r="I1048" t="s">
        <v>4428</v>
      </c>
      <c r="J1048">
        <v>60028186</v>
      </c>
      <c r="K1048" t="s">
        <v>941</v>
      </c>
      <c r="L1048" t="s">
        <v>940</v>
      </c>
      <c r="M1048" t="s">
        <v>939</v>
      </c>
      <c r="N1048">
        <v>4</v>
      </c>
      <c r="O1048" t="s">
        <v>18948</v>
      </c>
      <c r="P1048" t="s">
        <v>18947</v>
      </c>
      <c r="Q1048" t="s">
        <v>18946</v>
      </c>
      <c r="R1048" s="7">
        <v>40247</v>
      </c>
      <c r="S1048" s="8">
        <f t="shared" si="128"/>
        <v>2010</v>
      </c>
      <c r="T1048" s="8">
        <v>2010</v>
      </c>
      <c r="U1048" s="8">
        <f t="shared" si="129"/>
        <v>12</v>
      </c>
      <c r="V1048" s="7">
        <v>40247</v>
      </c>
      <c r="W1048" t="s">
        <v>15368</v>
      </c>
      <c r="X1048" s="2">
        <v>4.8529999999999998</v>
      </c>
      <c r="Y1048" s="6">
        <f t="shared" si="134"/>
        <v>0.12954806331918528</v>
      </c>
      <c r="AA1048">
        <v>15306984</v>
      </c>
      <c r="AB1048">
        <v>17853</v>
      </c>
      <c r="AC1048">
        <v>15306992</v>
      </c>
      <c r="AD1048" t="s">
        <v>5</v>
      </c>
      <c r="AE1048">
        <v>10</v>
      </c>
      <c r="AF1048">
        <v>3</v>
      </c>
      <c r="AH1048" t="s">
        <v>18945</v>
      </c>
      <c r="AI1048" t="s">
        <v>18944</v>
      </c>
      <c r="AJ1048" t="s">
        <v>18943</v>
      </c>
      <c r="AK1048" t="s">
        <v>18942</v>
      </c>
      <c r="AL1048">
        <v>375</v>
      </c>
      <c r="AM1048" s="5">
        <f t="shared" si="130"/>
        <v>31.25</v>
      </c>
      <c r="AN1048" s="4">
        <f t="shared" si="135"/>
        <v>4.7330556607345704E-2</v>
      </c>
      <c r="AO1048" s="3"/>
      <c r="AP1048">
        <v>0</v>
      </c>
      <c r="AR1048" t="s">
        <v>0</v>
      </c>
      <c r="AT1048" s="2">
        <v>11.189</v>
      </c>
      <c r="AU1048" s="1">
        <f t="shared" si="131"/>
        <v>10.48828113056334</v>
      </c>
      <c r="AV1048" s="1">
        <f t="shared" si="132"/>
        <v>8.8439309963265487</v>
      </c>
      <c r="AW1048" s="1">
        <f t="shared" si="133"/>
        <v>7.1995808620897579</v>
      </c>
    </row>
    <row r="1049" spans="1:49" x14ac:dyDescent="0.2">
      <c r="A1049">
        <v>1047</v>
      </c>
      <c r="B1049" t="s">
        <v>18941</v>
      </c>
      <c r="C1049" t="s">
        <v>18940</v>
      </c>
      <c r="F1049" t="s">
        <v>18939</v>
      </c>
      <c r="G1049" t="s">
        <v>15</v>
      </c>
      <c r="H1049" t="s">
        <v>14</v>
      </c>
      <c r="I1049" t="s">
        <v>18938</v>
      </c>
      <c r="J1049" t="s">
        <v>18937</v>
      </c>
      <c r="K1049" t="s">
        <v>18936</v>
      </c>
      <c r="L1049" t="s">
        <v>18935</v>
      </c>
      <c r="M1049" t="s">
        <v>18934</v>
      </c>
      <c r="N1049">
        <v>15</v>
      </c>
      <c r="O1049" t="s">
        <v>18933</v>
      </c>
      <c r="P1049" t="s">
        <v>18932</v>
      </c>
      <c r="Q1049" t="s">
        <v>18931</v>
      </c>
      <c r="R1049" s="7">
        <v>40247</v>
      </c>
      <c r="S1049" s="8">
        <f t="shared" si="128"/>
        <v>2010</v>
      </c>
      <c r="T1049" s="8">
        <v>2010</v>
      </c>
      <c r="U1049" s="8">
        <f t="shared" si="129"/>
        <v>12</v>
      </c>
      <c r="V1049" s="7">
        <v>2010</v>
      </c>
      <c r="W1049" t="s">
        <v>18930</v>
      </c>
      <c r="X1049" s="2">
        <v>0.39100000000000001</v>
      </c>
      <c r="Y1049" s="6">
        <f t="shared" si="134"/>
        <v>1.043752168922346E-2</v>
      </c>
      <c r="AA1049">
        <v>10090630</v>
      </c>
      <c r="AB1049">
        <v>145343</v>
      </c>
      <c r="AD1049" t="s">
        <v>5</v>
      </c>
      <c r="AE1049">
        <v>12</v>
      </c>
      <c r="AF1049">
        <v>1</v>
      </c>
      <c r="AH1049" t="s">
        <v>18929</v>
      </c>
      <c r="AI1049" t="s">
        <v>18928</v>
      </c>
      <c r="AJ1049" t="s">
        <v>18927</v>
      </c>
      <c r="AK1049" t="s">
        <v>18926</v>
      </c>
      <c r="AL1049">
        <v>1</v>
      </c>
      <c r="AM1049" s="5">
        <f t="shared" si="130"/>
        <v>8.3333333333333329E-2</v>
      </c>
      <c r="AN1049" s="4">
        <f t="shared" si="135"/>
        <v>1.2621481761958852E-4</v>
      </c>
      <c r="AO1049" s="3"/>
      <c r="AP1049">
        <v>0</v>
      </c>
      <c r="AR1049" t="s">
        <v>0</v>
      </c>
      <c r="AT1049" s="2" t="s">
        <v>66</v>
      </c>
      <c r="AU1049" s="1">
        <f t="shared" si="131"/>
        <v>0.73441296277422974</v>
      </c>
      <c r="AV1049" s="1">
        <f t="shared" si="132"/>
        <v>0.52818682534215233</v>
      </c>
      <c r="AW1049" s="1">
        <f t="shared" si="133"/>
        <v>0.32196068791007498</v>
      </c>
    </row>
    <row r="1050" spans="1:49" x14ac:dyDescent="0.2">
      <c r="A1050">
        <v>1048</v>
      </c>
      <c r="B1050" t="s">
        <v>18925</v>
      </c>
      <c r="C1050" t="s">
        <v>18924</v>
      </c>
      <c r="E1050">
        <v>20176943</v>
      </c>
      <c r="F1050" t="s">
        <v>18923</v>
      </c>
      <c r="G1050" t="s">
        <v>15</v>
      </c>
      <c r="H1050" t="s">
        <v>14</v>
      </c>
      <c r="I1050" t="s">
        <v>18922</v>
      </c>
      <c r="J1050" t="s">
        <v>18921</v>
      </c>
      <c r="K1050" t="s">
        <v>18920</v>
      </c>
      <c r="L1050" t="s">
        <v>18919</v>
      </c>
      <c r="M1050" t="s">
        <v>18918</v>
      </c>
      <c r="N1050">
        <v>8</v>
      </c>
      <c r="O1050" t="s">
        <v>18917</v>
      </c>
      <c r="P1050" t="s">
        <v>18916</v>
      </c>
      <c r="Q1050" t="s">
        <v>18915</v>
      </c>
      <c r="R1050" s="7">
        <v>40246</v>
      </c>
      <c r="S1050" s="8">
        <f t="shared" si="128"/>
        <v>2010</v>
      </c>
      <c r="T1050" s="8">
        <v>2010</v>
      </c>
      <c r="U1050" s="8">
        <f t="shared" si="129"/>
        <v>12</v>
      </c>
      <c r="V1050" s="7">
        <v>40246</v>
      </c>
      <c r="W1050" t="s">
        <v>12119</v>
      </c>
      <c r="X1050" s="2">
        <v>5.0110000000000001</v>
      </c>
      <c r="Y1050" s="6">
        <f t="shared" si="134"/>
        <v>0.13376578308107098</v>
      </c>
      <c r="AA1050">
        <v>278424</v>
      </c>
      <c r="AB1050">
        <v>21121</v>
      </c>
      <c r="AC1050">
        <v>10916490</v>
      </c>
      <c r="AD1050" t="s">
        <v>5</v>
      </c>
      <c r="AE1050">
        <v>107</v>
      </c>
      <c r="AF1050">
        <v>10</v>
      </c>
      <c r="AH1050" t="s">
        <v>18914</v>
      </c>
      <c r="AI1050" t="s">
        <v>18913</v>
      </c>
      <c r="AJ1050" t="s">
        <v>18912</v>
      </c>
      <c r="AK1050" t="s">
        <v>18911</v>
      </c>
      <c r="AL1050">
        <v>188</v>
      </c>
      <c r="AM1050" s="5">
        <f t="shared" si="130"/>
        <v>15.666666666666666</v>
      </c>
      <c r="AN1050" s="4">
        <f t="shared" si="135"/>
        <v>2.3728385712482643E-2</v>
      </c>
      <c r="AO1050" s="3"/>
      <c r="AP1050">
        <v>1</v>
      </c>
      <c r="AQ1050" t="s">
        <v>2542</v>
      </c>
      <c r="AR1050" t="s">
        <v>18910</v>
      </c>
      <c r="AS1050" t="s">
        <v>2540</v>
      </c>
      <c r="AT1050" s="2" t="s">
        <v>66</v>
      </c>
      <c r="AU1050" s="1">
        <f t="shared" si="131"/>
        <v>10.075456387049448</v>
      </c>
      <c r="AV1050" s="1">
        <f t="shared" si="132"/>
        <v>7.8747084396776819</v>
      </c>
      <c r="AW1050" s="1">
        <f t="shared" si="133"/>
        <v>5.6739604923059144</v>
      </c>
    </row>
    <row r="1051" spans="1:49" x14ac:dyDescent="0.2">
      <c r="A1051">
        <v>1049</v>
      </c>
      <c r="B1051" t="s">
        <v>18909</v>
      </c>
      <c r="C1051" t="s">
        <v>18908</v>
      </c>
      <c r="E1051">
        <v>20112981</v>
      </c>
      <c r="F1051" t="s">
        <v>18907</v>
      </c>
      <c r="G1051" t="s">
        <v>15</v>
      </c>
      <c r="H1051" t="s">
        <v>14</v>
      </c>
      <c r="I1051" t="s">
        <v>18906</v>
      </c>
      <c r="J1051" t="s">
        <v>18905</v>
      </c>
      <c r="K1051" t="s">
        <v>18904</v>
      </c>
      <c r="L1051" t="s">
        <v>18903</v>
      </c>
      <c r="M1051" t="s">
        <v>18902</v>
      </c>
      <c r="N1051">
        <v>8</v>
      </c>
      <c r="O1051" t="s">
        <v>18901</v>
      </c>
      <c r="P1051" t="s">
        <v>18900</v>
      </c>
      <c r="Q1051" t="s">
        <v>18899</v>
      </c>
      <c r="R1051" s="7">
        <v>40246</v>
      </c>
      <c r="S1051" s="8">
        <f t="shared" si="128"/>
        <v>2010</v>
      </c>
      <c r="T1051" s="8">
        <v>2010</v>
      </c>
      <c r="U1051" s="8">
        <f t="shared" si="129"/>
        <v>12</v>
      </c>
      <c r="V1051" s="7">
        <v>40246</v>
      </c>
      <c r="W1051" t="s">
        <v>15319</v>
      </c>
      <c r="X1051" s="2">
        <v>1.43</v>
      </c>
      <c r="Y1051" s="6">
        <f t="shared" si="134"/>
        <v>3.8173033287952803E-2</v>
      </c>
      <c r="AA1051">
        <v>62960</v>
      </c>
      <c r="AB1051">
        <v>16867</v>
      </c>
      <c r="AC1051">
        <v>15204995</v>
      </c>
      <c r="AD1051" t="s">
        <v>5</v>
      </c>
      <c r="AE1051">
        <v>49</v>
      </c>
      <c r="AF1051">
        <v>9</v>
      </c>
      <c r="AH1051" t="s">
        <v>18898</v>
      </c>
      <c r="AI1051" t="s">
        <v>18897</v>
      </c>
      <c r="AK1051" t="s">
        <v>18896</v>
      </c>
      <c r="AL1051">
        <v>20</v>
      </c>
      <c r="AM1051" s="5">
        <f t="shared" si="130"/>
        <v>1.6666666666666667</v>
      </c>
      <c r="AN1051" s="4">
        <f t="shared" si="135"/>
        <v>2.5242963523917708E-3</v>
      </c>
      <c r="AO1051" s="3"/>
      <c r="AP1051">
        <v>0</v>
      </c>
      <c r="AR1051" t="s">
        <v>0</v>
      </c>
      <c r="AT1051" s="2">
        <v>3.1619999999999999</v>
      </c>
      <c r="AU1051" s="1">
        <f t="shared" si="131"/>
        <v>2.7478412207284491</v>
      </c>
      <c r="AV1051" s="1">
        <f t="shared" si="132"/>
        <v>2.0348664820172289</v>
      </c>
      <c r="AW1051" s="1">
        <f t="shared" si="133"/>
        <v>1.321891743306008</v>
      </c>
    </row>
    <row r="1052" spans="1:49" x14ac:dyDescent="0.2">
      <c r="A1052">
        <v>1050</v>
      </c>
      <c r="B1052" t="s">
        <v>18895</v>
      </c>
      <c r="C1052" t="s">
        <v>18894</v>
      </c>
      <c r="F1052" t="s">
        <v>18893</v>
      </c>
      <c r="G1052" t="s">
        <v>15</v>
      </c>
      <c r="H1052" t="s">
        <v>14</v>
      </c>
      <c r="I1052" t="s">
        <v>18892</v>
      </c>
      <c r="J1052" t="s">
        <v>18891</v>
      </c>
      <c r="K1052" t="s">
        <v>18890</v>
      </c>
      <c r="L1052" t="s">
        <v>18889</v>
      </c>
      <c r="M1052" t="s">
        <v>12088</v>
      </c>
      <c r="N1052">
        <v>4</v>
      </c>
      <c r="O1052" t="s">
        <v>18888</v>
      </c>
      <c r="P1052" t="s">
        <v>18887</v>
      </c>
      <c r="Q1052" t="s">
        <v>18886</v>
      </c>
      <c r="R1052" s="7">
        <v>40245</v>
      </c>
      <c r="S1052" s="8">
        <f t="shared" si="128"/>
        <v>2010</v>
      </c>
      <c r="T1052" s="8">
        <v>2010</v>
      </c>
      <c r="U1052" s="8">
        <f t="shared" si="129"/>
        <v>12</v>
      </c>
      <c r="V1052" s="7">
        <v>2010</v>
      </c>
      <c r="W1052" t="s">
        <v>17491</v>
      </c>
      <c r="X1052" s="2">
        <v>0.52600000000000002</v>
      </c>
      <c r="Y1052" s="6">
        <f t="shared" si="134"/>
        <v>1.4041269587037187E-2</v>
      </c>
      <c r="AA1052">
        <v>15571955</v>
      </c>
      <c r="AB1052">
        <v>4700152486</v>
      </c>
      <c r="AC1052">
        <v>15571963</v>
      </c>
      <c r="AD1052" t="s">
        <v>5</v>
      </c>
      <c r="AE1052">
        <v>5</v>
      </c>
      <c r="AF1052">
        <v>2</v>
      </c>
      <c r="AH1052" t="s">
        <v>9098</v>
      </c>
      <c r="AI1052" t="s">
        <v>18885</v>
      </c>
      <c r="AJ1052" t="s">
        <v>18884</v>
      </c>
      <c r="AK1052" t="s">
        <v>18883</v>
      </c>
      <c r="AL1052">
        <v>20</v>
      </c>
      <c r="AM1052" s="5">
        <f t="shared" si="130"/>
        <v>1.6666666666666667</v>
      </c>
      <c r="AN1052" s="4">
        <f t="shared" si="135"/>
        <v>2.5242963523917708E-3</v>
      </c>
      <c r="AO1052" s="3"/>
      <c r="AP1052">
        <v>0</v>
      </c>
      <c r="AR1052" t="s">
        <v>18882</v>
      </c>
      <c r="AT1052" s="2">
        <v>2.4039999999999999</v>
      </c>
      <c r="AU1052" s="1">
        <f t="shared" si="131"/>
        <v>1.0586177616643562</v>
      </c>
      <c r="AV1052" s="1">
        <f t="shared" si="132"/>
        <v>0.82827829697144773</v>
      </c>
      <c r="AW1052" s="1">
        <f t="shared" si="133"/>
        <v>0.5979388322785395</v>
      </c>
    </row>
    <row r="1053" spans="1:49" x14ac:dyDescent="0.2">
      <c r="A1053">
        <v>1051</v>
      </c>
      <c r="B1053" t="s">
        <v>18881</v>
      </c>
      <c r="C1053" t="s">
        <v>18880</v>
      </c>
      <c r="E1053">
        <v>20191395</v>
      </c>
      <c r="F1053" t="s">
        <v>18879</v>
      </c>
      <c r="G1053" t="s">
        <v>15</v>
      </c>
      <c r="H1053" t="s">
        <v>14</v>
      </c>
      <c r="I1053" t="s">
        <v>18878</v>
      </c>
      <c r="J1053">
        <v>60014439</v>
      </c>
      <c r="K1053" t="s">
        <v>18877</v>
      </c>
      <c r="L1053" t="s">
        <v>18876</v>
      </c>
      <c r="M1053" t="s">
        <v>43</v>
      </c>
      <c r="N1053">
        <v>5</v>
      </c>
      <c r="O1053" t="s">
        <v>18875</v>
      </c>
      <c r="P1053" t="s">
        <v>18874</v>
      </c>
      <c r="Q1053" t="s">
        <v>18873</v>
      </c>
      <c r="R1053" s="7">
        <v>40245</v>
      </c>
      <c r="S1053" s="8">
        <f t="shared" si="128"/>
        <v>2010</v>
      </c>
      <c r="T1053" s="8">
        <v>2010</v>
      </c>
      <c r="U1053" s="8">
        <f t="shared" si="129"/>
        <v>12</v>
      </c>
      <c r="V1053" s="7">
        <v>2010</v>
      </c>
      <c r="W1053" t="s">
        <v>14645</v>
      </c>
      <c r="X1053" s="2">
        <v>0.85499999999999998</v>
      </c>
      <c r="Y1053" s="6">
        <f t="shared" si="134"/>
        <v>2.28237366861536E-2</v>
      </c>
      <c r="AA1053">
        <v>980331</v>
      </c>
      <c r="AB1053">
        <v>23342</v>
      </c>
      <c r="AC1053">
        <v>15731561</v>
      </c>
      <c r="AD1053" t="s">
        <v>5</v>
      </c>
      <c r="AE1053">
        <v>36</v>
      </c>
      <c r="AF1053">
        <v>3</v>
      </c>
      <c r="AH1053" t="s">
        <v>18872</v>
      </c>
      <c r="AI1053" t="s">
        <v>18871</v>
      </c>
      <c r="AJ1053" t="s">
        <v>18870</v>
      </c>
      <c r="AK1053" t="s">
        <v>18869</v>
      </c>
      <c r="AL1053">
        <v>137</v>
      </c>
      <c r="AM1053" s="5">
        <f t="shared" si="130"/>
        <v>11.416666666666666</v>
      </c>
      <c r="AN1053" s="4">
        <f t="shared" si="135"/>
        <v>1.729143001388363E-2</v>
      </c>
      <c r="AO1053" s="3"/>
      <c r="AP1053">
        <v>1</v>
      </c>
      <c r="AQ1053" t="s">
        <v>162</v>
      </c>
      <c r="AR1053">
        <v>918177</v>
      </c>
      <c r="AS1053" t="s">
        <v>160</v>
      </c>
      <c r="AT1053" s="2">
        <v>2.6259999999999999</v>
      </c>
      <c r="AU1053" s="1">
        <f t="shared" si="131"/>
        <v>2.1164044684472607</v>
      </c>
      <c r="AV1053" s="1">
        <f t="shared" si="132"/>
        <v>2.0057583350018615</v>
      </c>
      <c r="AW1053" s="1">
        <f t="shared" si="133"/>
        <v>1.8951122015564619</v>
      </c>
    </row>
    <row r="1054" spans="1:49" x14ac:dyDescent="0.2">
      <c r="A1054">
        <v>1052</v>
      </c>
      <c r="B1054" t="s">
        <v>18868</v>
      </c>
      <c r="C1054" t="s">
        <v>18867</v>
      </c>
      <c r="D1054" t="s">
        <v>18866</v>
      </c>
      <c r="F1054" t="s">
        <v>18865</v>
      </c>
      <c r="G1054" t="s">
        <v>15</v>
      </c>
      <c r="H1054" t="s">
        <v>14</v>
      </c>
      <c r="I1054" t="s">
        <v>18864</v>
      </c>
      <c r="J1054" t="s">
        <v>18863</v>
      </c>
      <c r="K1054" t="s">
        <v>18862</v>
      </c>
      <c r="L1054" t="s">
        <v>18861</v>
      </c>
      <c r="M1054" t="s">
        <v>18860</v>
      </c>
      <c r="N1054">
        <v>8</v>
      </c>
      <c r="O1054" t="s">
        <v>18859</v>
      </c>
      <c r="P1054" t="s">
        <v>18858</v>
      </c>
      <c r="Q1054" t="s">
        <v>18857</v>
      </c>
      <c r="R1054" s="7">
        <v>40242</v>
      </c>
      <c r="S1054" s="8">
        <f t="shared" si="128"/>
        <v>2010</v>
      </c>
      <c r="T1054" s="8">
        <v>2010</v>
      </c>
      <c r="U1054" s="8">
        <f t="shared" si="129"/>
        <v>12</v>
      </c>
      <c r="V1054" s="7">
        <v>40242</v>
      </c>
      <c r="W1054" t="s">
        <v>15108</v>
      </c>
      <c r="X1054" s="2">
        <v>0.92600000000000005</v>
      </c>
      <c r="Y1054" s="6">
        <f t="shared" si="134"/>
        <v>2.4719041136114894E-2</v>
      </c>
      <c r="AA1054">
        <v>9574484</v>
      </c>
      <c r="AB1054">
        <v>110040</v>
      </c>
      <c r="AC1054">
        <v>13616528</v>
      </c>
      <c r="AD1054" t="s">
        <v>5</v>
      </c>
      <c r="AE1054">
        <v>21</v>
      </c>
      <c r="AF1054">
        <v>9</v>
      </c>
      <c r="AG1054">
        <v>95502</v>
      </c>
      <c r="AI1054" t="s">
        <v>18856</v>
      </c>
      <c r="AK1054" t="s">
        <v>18855</v>
      </c>
      <c r="AL1054">
        <v>91</v>
      </c>
      <c r="AM1054" s="5">
        <f t="shared" si="130"/>
        <v>7.583333333333333</v>
      </c>
      <c r="AN1054" s="4">
        <f t="shared" si="135"/>
        <v>1.1485548403382556E-2</v>
      </c>
      <c r="AO1054" s="3"/>
      <c r="AP1054">
        <v>0</v>
      </c>
      <c r="AR1054" t="s">
        <v>0</v>
      </c>
      <c r="AT1054" s="2">
        <v>3.8740000000000001</v>
      </c>
      <c r="AU1054" s="1">
        <f t="shared" si="131"/>
        <v>2.0748993316295192</v>
      </c>
      <c r="AV1054" s="1">
        <f t="shared" si="132"/>
        <v>1.8102294769748724</v>
      </c>
      <c r="AW1054" s="1">
        <f t="shared" si="133"/>
        <v>1.5455596223202257</v>
      </c>
    </row>
    <row r="1055" spans="1:49" x14ac:dyDescent="0.2">
      <c r="A1055">
        <v>1053</v>
      </c>
      <c r="B1055" t="s">
        <v>18854</v>
      </c>
      <c r="C1055" t="s">
        <v>18853</v>
      </c>
      <c r="F1055" t="s">
        <v>18852</v>
      </c>
      <c r="G1055" t="s">
        <v>15</v>
      </c>
      <c r="H1055" t="s">
        <v>14</v>
      </c>
      <c r="I1055" t="s">
        <v>18851</v>
      </c>
      <c r="J1055" t="s">
        <v>18850</v>
      </c>
      <c r="K1055" t="s">
        <v>18849</v>
      </c>
      <c r="L1055" t="s">
        <v>18848</v>
      </c>
      <c r="M1055" t="s">
        <v>18847</v>
      </c>
      <c r="N1055">
        <v>2</v>
      </c>
      <c r="O1055" t="s">
        <v>18846</v>
      </c>
      <c r="P1055" t="s">
        <v>18845</v>
      </c>
      <c r="Q1055" t="s">
        <v>18844</v>
      </c>
      <c r="R1055" s="7">
        <v>40242</v>
      </c>
      <c r="S1055" s="8">
        <f t="shared" si="128"/>
        <v>2010</v>
      </c>
      <c r="T1055" s="8">
        <v>2010</v>
      </c>
      <c r="U1055" s="8">
        <f t="shared" si="129"/>
        <v>12</v>
      </c>
      <c r="V1055" s="7">
        <v>40242</v>
      </c>
      <c r="W1055" t="s">
        <v>15867</v>
      </c>
      <c r="X1055" s="2">
        <v>0.621</v>
      </c>
      <c r="Y1055" s="6">
        <f t="shared" si="134"/>
        <v>1.6577240329943142E-2</v>
      </c>
      <c r="AA1055">
        <v>11755326</v>
      </c>
      <c r="AB1055">
        <v>4700151916</v>
      </c>
      <c r="AC1055">
        <v>11755334</v>
      </c>
      <c r="AD1055" t="s">
        <v>5</v>
      </c>
      <c r="AF1055">
        <v>2390</v>
      </c>
      <c r="AH1055" s="10">
        <v>45658</v>
      </c>
      <c r="AI1055" t="s">
        <v>18843</v>
      </c>
      <c r="AJ1055" t="s">
        <v>18842</v>
      </c>
      <c r="AK1055" t="s">
        <v>18841</v>
      </c>
      <c r="AL1055">
        <v>49</v>
      </c>
      <c r="AM1055" s="5">
        <f t="shared" si="130"/>
        <v>4.083333333333333</v>
      </c>
      <c r="AN1055" s="4">
        <f t="shared" si="135"/>
        <v>6.1845260633598383E-3</v>
      </c>
      <c r="AO1055" s="3"/>
      <c r="AP1055">
        <v>0</v>
      </c>
      <c r="AR1055" t="s">
        <v>0</v>
      </c>
      <c r="AT1055" s="2">
        <v>1.091</v>
      </c>
      <c r="AU1055" s="1">
        <f t="shared" si="131"/>
        <v>1.3459426049968151</v>
      </c>
      <c r="AV1055" s="1">
        <f t="shared" si="132"/>
        <v>1.138088319665149</v>
      </c>
      <c r="AW1055" s="1">
        <f t="shared" si="133"/>
        <v>0.93023403433348284</v>
      </c>
    </row>
    <row r="1056" spans="1:49" x14ac:dyDescent="0.2">
      <c r="A1056">
        <v>1054</v>
      </c>
      <c r="B1056" t="s">
        <v>18840</v>
      </c>
      <c r="C1056" t="s">
        <v>18839</v>
      </c>
      <c r="F1056" t="s">
        <v>18838</v>
      </c>
      <c r="G1056" t="s">
        <v>15</v>
      </c>
      <c r="H1056" t="s">
        <v>14</v>
      </c>
      <c r="I1056" t="s">
        <v>18837</v>
      </c>
      <c r="J1056">
        <v>60012708</v>
      </c>
      <c r="K1056" t="s">
        <v>4779</v>
      </c>
      <c r="L1056" t="s">
        <v>4778</v>
      </c>
      <c r="M1056" t="s">
        <v>43</v>
      </c>
      <c r="N1056">
        <v>3</v>
      </c>
      <c r="O1056" t="s">
        <v>18836</v>
      </c>
      <c r="P1056" t="s">
        <v>18835</v>
      </c>
      <c r="Q1056" t="s">
        <v>18834</v>
      </c>
      <c r="R1056" s="7">
        <v>40242</v>
      </c>
      <c r="S1056" s="8">
        <f t="shared" si="128"/>
        <v>2010</v>
      </c>
      <c r="T1056" s="8">
        <v>2010</v>
      </c>
      <c r="U1056" s="8">
        <f t="shared" si="129"/>
        <v>12</v>
      </c>
      <c r="V1056" s="7">
        <v>2010</v>
      </c>
      <c r="W1056" t="s">
        <v>18325</v>
      </c>
      <c r="X1056" s="2">
        <v>0.371</v>
      </c>
      <c r="Y1056" s="6">
        <f t="shared" si="134"/>
        <v>9.9036331117695747E-3</v>
      </c>
      <c r="AA1056">
        <v>486604</v>
      </c>
      <c r="AB1056">
        <v>28580</v>
      </c>
      <c r="AD1056" t="s">
        <v>5</v>
      </c>
      <c r="AE1056">
        <v>45</v>
      </c>
      <c r="AF1056">
        <v>1</v>
      </c>
      <c r="AG1056" t="s">
        <v>18833</v>
      </c>
      <c r="AI1056" t="s">
        <v>18832</v>
      </c>
      <c r="AK1056" t="s">
        <v>18831</v>
      </c>
      <c r="AL1056">
        <v>10</v>
      </c>
      <c r="AM1056" s="5">
        <f t="shared" si="130"/>
        <v>0.83333333333333337</v>
      </c>
      <c r="AN1056" s="4">
        <f t="shared" si="135"/>
        <v>1.2621481761958854E-3</v>
      </c>
      <c r="AO1056" s="3"/>
      <c r="AP1056">
        <v>1</v>
      </c>
      <c r="AR1056" t="s">
        <v>0</v>
      </c>
      <c r="AT1056" s="2">
        <v>1.431</v>
      </c>
      <c r="AU1056" s="1">
        <f t="shared" si="131"/>
        <v>0.73111876310974666</v>
      </c>
      <c r="AV1056" s="1">
        <f t="shared" si="132"/>
        <v>0.55828906439827297</v>
      </c>
      <c r="AW1056" s="1">
        <f t="shared" si="133"/>
        <v>0.38545936568679923</v>
      </c>
    </row>
    <row r="1057" spans="1:49" x14ac:dyDescent="0.2">
      <c r="A1057">
        <v>1055</v>
      </c>
      <c r="B1057" t="s">
        <v>18830</v>
      </c>
      <c r="C1057" t="s">
        <v>18829</v>
      </c>
      <c r="F1057" t="s">
        <v>18828</v>
      </c>
      <c r="G1057" t="s">
        <v>15</v>
      </c>
      <c r="H1057" t="s">
        <v>14</v>
      </c>
      <c r="I1057" t="s">
        <v>18827</v>
      </c>
      <c r="J1057" t="s">
        <v>18826</v>
      </c>
      <c r="K1057" t="s">
        <v>18825</v>
      </c>
      <c r="L1057" t="s">
        <v>18824</v>
      </c>
      <c r="M1057" t="s">
        <v>18823</v>
      </c>
      <c r="N1057">
        <v>9</v>
      </c>
      <c r="O1057" t="s">
        <v>18822</v>
      </c>
      <c r="P1057" t="s">
        <v>18821</v>
      </c>
      <c r="Q1057" t="s">
        <v>18820</v>
      </c>
      <c r="R1057" s="7">
        <v>40242</v>
      </c>
      <c r="S1057" s="8">
        <f t="shared" si="128"/>
        <v>2010</v>
      </c>
      <c r="T1057" s="8">
        <v>2010</v>
      </c>
      <c r="U1057" s="8">
        <f t="shared" si="129"/>
        <v>12</v>
      </c>
      <c r="V1057" s="7">
        <v>2010</v>
      </c>
      <c r="W1057" t="s">
        <v>18325</v>
      </c>
      <c r="X1057" s="2">
        <v>0.371</v>
      </c>
      <c r="Y1057" s="6">
        <f t="shared" si="134"/>
        <v>9.9036331117695747E-3</v>
      </c>
      <c r="AA1057">
        <v>486604</v>
      </c>
      <c r="AB1057">
        <v>28580</v>
      </c>
      <c r="AD1057" t="s">
        <v>5</v>
      </c>
      <c r="AE1057">
        <v>45</v>
      </c>
      <c r="AF1057">
        <v>1</v>
      </c>
      <c r="AG1057" t="s">
        <v>18819</v>
      </c>
      <c r="AI1057" t="s">
        <v>18818</v>
      </c>
      <c r="AK1057" t="s">
        <v>18817</v>
      </c>
      <c r="AL1057">
        <v>8</v>
      </c>
      <c r="AM1057" s="5">
        <f t="shared" si="130"/>
        <v>0.66666666666666663</v>
      </c>
      <c r="AN1057" s="4">
        <f t="shared" si="135"/>
        <v>1.0097185409567082E-3</v>
      </c>
      <c r="AO1057" s="3"/>
      <c r="AP1057">
        <v>1</v>
      </c>
      <c r="AQ1057" t="s">
        <v>5035</v>
      </c>
      <c r="AR1057" t="s">
        <v>18816</v>
      </c>
      <c r="AS1057" t="s">
        <v>5033</v>
      </c>
      <c r="AT1057" s="2">
        <v>1.431</v>
      </c>
      <c r="AU1057" s="1">
        <f t="shared" si="131"/>
        <v>0.72354587405257142</v>
      </c>
      <c r="AV1057" s="1">
        <f t="shared" si="132"/>
        <v>0.5456675826363141</v>
      </c>
      <c r="AW1057" s="1">
        <f t="shared" si="133"/>
        <v>0.36778929122005682</v>
      </c>
    </row>
    <row r="1058" spans="1:49" x14ac:dyDescent="0.2">
      <c r="A1058">
        <v>1056</v>
      </c>
      <c r="B1058" t="s">
        <v>18815</v>
      </c>
      <c r="C1058" t="s">
        <v>18814</v>
      </c>
      <c r="F1058" t="s">
        <v>18813</v>
      </c>
      <c r="G1058" t="s">
        <v>15</v>
      </c>
      <c r="H1058" t="s">
        <v>14</v>
      </c>
      <c r="I1058" t="s">
        <v>18812</v>
      </c>
      <c r="J1058" t="s">
        <v>18811</v>
      </c>
      <c r="K1058" t="s">
        <v>18810</v>
      </c>
      <c r="L1058" t="s">
        <v>18809</v>
      </c>
      <c r="M1058" t="s">
        <v>18808</v>
      </c>
      <c r="N1058">
        <v>5</v>
      </c>
      <c r="O1058" t="s">
        <v>18807</v>
      </c>
      <c r="P1058" t="s">
        <v>18806</v>
      </c>
      <c r="Q1058" t="s">
        <v>18805</v>
      </c>
      <c r="R1058" s="7">
        <v>40242</v>
      </c>
      <c r="S1058" s="8">
        <f t="shared" si="128"/>
        <v>2010</v>
      </c>
      <c r="T1058" s="8">
        <v>2010</v>
      </c>
      <c r="U1058" s="8">
        <f t="shared" si="129"/>
        <v>12</v>
      </c>
      <c r="V1058" s="7">
        <v>2010</v>
      </c>
      <c r="W1058" t="s">
        <v>18325</v>
      </c>
      <c r="X1058" s="2">
        <v>0.371</v>
      </c>
      <c r="Y1058" s="6">
        <f t="shared" si="134"/>
        <v>9.9036331117695747E-3</v>
      </c>
      <c r="AA1058">
        <v>486604</v>
      </c>
      <c r="AB1058">
        <v>28580</v>
      </c>
      <c r="AD1058" t="s">
        <v>5</v>
      </c>
      <c r="AE1058">
        <v>45</v>
      </c>
      <c r="AF1058">
        <v>1</v>
      </c>
      <c r="AG1058" t="s">
        <v>18804</v>
      </c>
      <c r="AI1058" t="s">
        <v>18803</v>
      </c>
      <c r="AK1058" t="s">
        <v>18802</v>
      </c>
      <c r="AL1058">
        <v>8</v>
      </c>
      <c r="AM1058" s="5">
        <f t="shared" si="130"/>
        <v>0.66666666666666663</v>
      </c>
      <c r="AN1058" s="4">
        <f t="shared" si="135"/>
        <v>1.0097185409567082E-3</v>
      </c>
      <c r="AO1058" s="3"/>
      <c r="AP1058">
        <v>1</v>
      </c>
      <c r="AR1058" t="s">
        <v>0</v>
      </c>
      <c r="AT1058" s="2">
        <v>1.431</v>
      </c>
      <c r="AU1058" s="1">
        <f t="shared" si="131"/>
        <v>0.72354587405257142</v>
      </c>
      <c r="AV1058" s="1">
        <f t="shared" si="132"/>
        <v>0.5456675826363141</v>
      </c>
      <c r="AW1058" s="1">
        <f t="shared" si="133"/>
        <v>0.36778929122005682</v>
      </c>
    </row>
    <row r="1059" spans="1:49" x14ac:dyDescent="0.2">
      <c r="A1059">
        <v>1057</v>
      </c>
      <c r="B1059" t="s">
        <v>18801</v>
      </c>
      <c r="C1059" t="s">
        <v>18800</v>
      </c>
      <c r="F1059" t="s">
        <v>18799</v>
      </c>
      <c r="G1059" t="s">
        <v>15</v>
      </c>
      <c r="H1059" t="s">
        <v>14</v>
      </c>
      <c r="I1059" t="s">
        <v>18798</v>
      </c>
      <c r="J1059" t="s">
        <v>18792</v>
      </c>
      <c r="K1059" t="s">
        <v>18797</v>
      </c>
      <c r="L1059" t="s">
        <v>18796</v>
      </c>
      <c r="M1059" t="s">
        <v>18795</v>
      </c>
      <c r="N1059">
        <v>2</v>
      </c>
      <c r="O1059" t="s">
        <v>18794</v>
      </c>
      <c r="P1059" t="s">
        <v>18793</v>
      </c>
      <c r="Q1059" t="s">
        <v>18792</v>
      </c>
      <c r="R1059" s="7">
        <v>40242</v>
      </c>
      <c r="S1059" s="8">
        <f t="shared" si="128"/>
        <v>2010</v>
      </c>
      <c r="T1059" s="8">
        <v>2010</v>
      </c>
      <c r="U1059" s="8">
        <f t="shared" si="129"/>
        <v>12</v>
      </c>
      <c r="V1059" s="7">
        <v>2010</v>
      </c>
      <c r="W1059" t="s">
        <v>18325</v>
      </c>
      <c r="X1059" s="2">
        <v>0.371</v>
      </c>
      <c r="Y1059" s="6">
        <f t="shared" si="134"/>
        <v>9.9036331117695747E-3</v>
      </c>
      <c r="AA1059">
        <v>486604</v>
      </c>
      <c r="AB1059">
        <v>28580</v>
      </c>
      <c r="AD1059" t="s">
        <v>5</v>
      </c>
      <c r="AE1059">
        <v>45</v>
      </c>
      <c r="AF1059">
        <v>1</v>
      </c>
      <c r="AG1059" t="s">
        <v>18791</v>
      </c>
      <c r="AI1059" t="s">
        <v>18790</v>
      </c>
      <c r="AK1059" t="s">
        <v>18789</v>
      </c>
      <c r="AL1059">
        <v>1</v>
      </c>
      <c r="AM1059" s="5">
        <f t="shared" si="130"/>
        <v>8.3333333333333329E-2</v>
      </c>
      <c r="AN1059" s="4">
        <f t="shared" si="135"/>
        <v>1.2621481761958852E-4</v>
      </c>
      <c r="AO1059" s="3"/>
      <c r="AP1059">
        <v>0</v>
      </c>
      <c r="AR1059" t="s">
        <v>0</v>
      </c>
      <c r="AT1059" s="2">
        <v>1.431</v>
      </c>
      <c r="AU1059" s="1">
        <f t="shared" si="131"/>
        <v>0.69704076235245782</v>
      </c>
      <c r="AV1059" s="1">
        <f t="shared" si="132"/>
        <v>0.50149239646945809</v>
      </c>
      <c r="AW1059" s="1">
        <f t="shared" si="133"/>
        <v>0.30594403058645847</v>
      </c>
    </row>
    <row r="1060" spans="1:49" x14ac:dyDescent="0.2">
      <c r="A1060">
        <v>1058</v>
      </c>
      <c r="B1060" t="s">
        <v>18788</v>
      </c>
      <c r="C1060" t="s">
        <v>18787</v>
      </c>
      <c r="D1060" t="s">
        <v>18786</v>
      </c>
      <c r="E1060">
        <v>20102711</v>
      </c>
      <c r="F1060" t="s">
        <v>18785</v>
      </c>
      <c r="G1060" t="s">
        <v>15</v>
      </c>
      <c r="H1060" t="s">
        <v>14</v>
      </c>
      <c r="I1060" t="s">
        <v>18784</v>
      </c>
      <c r="J1060" t="s">
        <v>18783</v>
      </c>
      <c r="K1060" t="s">
        <v>18782</v>
      </c>
      <c r="L1060" t="s">
        <v>18781</v>
      </c>
      <c r="M1060" t="s">
        <v>18780</v>
      </c>
      <c r="N1060">
        <v>3</v>
      </c>
      <c r="O1060" t="s">
        <v>18779</v>
      </c>
      <c r="P1060" t="s">
        <v>18778</v>
      </c>
      <c r="Q1060" t="s">
        <v>18777</v>
      </c>
      <c r="R1060" s="7">
        <v>40242</v>
      </c>
      <c r="S1060" s="8">
        <f t="shared" si="128"/>
        <v>2010</v>
      </c>
      <c r="T1060" s="8">
        <v>2010</v>
      </c>
      <c r="U1060" s="8">
        <f t="shared" si="129"/>
        <v>12</v>
      </c>
      <c r="V1060" s="7">
        <v>40242</v>
      </c>
      <c r="W1060" t="s">
        <v>18776</v>
      </c>
      <c r="X1060" s="2">
        <v>1.593</v>
      </c>
      <c r="Y1060" s="6">
        <f t="shared" si="134"/>
        <v>4.2524225194201973E-2</v>
      </c>
      <c r="AA1060">
        <v>145793</v>
      </c>
      <c r="AB1060">
        <v>17481</v>
      </c>
      <c r="AD1060" t="s">
        <v>5</v>
      </c>
      <c r="AE1060">
        <v>584</v>
      </c>
      <c r="AF1060">
        <v>5</v>
      </c>
      <c r="AH1060" t="s">
        <v>18775</v>
      </c>
      <c r="AI1060" t="s">
        <v>18774</v>
      </c>
      <c r="AJ1060" t="s">
        <v>18773</v>
      </c>
      <c r="AK1060" t="s">
        <v>18772</v>
      </c>
      <c r="AL1060">
        <v>16</v>
      </c>
      <c r="AM1060" s="5">
        <f t="shared" si="130"/>
        <v>1.3333333333333333</v>
      </c>
      <c r="AN1060" s="4">
        <f t="shared" si="135"/>
        <v>2.0194370819134164E-3</v>
      </c>
      <c r="AO1060" s="3"/>
      <c r="AP1060">
        <v>0</v>
      </c>
      <c r="AR1060" t="s">
        <v>0</v>
      </c>
      <c r="AT1060" s="2">
        <v>4.1239999999999997</v>
      </c>
      <c r="AU1060" s="1">
        <f t="shared" si="131"/>
        <v>3.0372788760515403</v>
      </c>
      <c r="AV1060" s="1">
        <f t="shared" si="132"/>
        <v>2.2271831138057694</v>
      </c>
      <c r="AW1060" s="1">
        <f t="shared" si="133"/>
        <v>1.4170873515599984</v>
      </c>
    </row>
    <row r="1061" spans="1:49" x14ac:dyDescent="0.2">
      <c r="A1061">
        <v>1059</v>
      </c>
      <c r="B1061" t="s">
        <v>18771</v>
      </c>
      <c r="C1061" t="s">
        <v>18770</v>
      </c>
      <c r="F1061" t="s">
        <v>18769</v>
      </c>
      <c r="G1061" t="s">
        <v>15</v>
      </c>
      <c r="H1061" t="s">
        <v>14</v>
      </c>
      <c r="I1061" t="s">
        <v>18768</v>
      </c>
      <c r="J1061" t="s">
        <v>18767</v>
      </c>
      <c r="K1061" t="s">
        <v>18766</v>
      </c>
      <c r="L1061" t="s">
        <v>18765</v>
      </c>
      <c r="M1061" t="s">
        <v>18764</v>
      </c>
      <c r="N1061">
        <v>6</v>
      </c>
      <c r="O1061" t="s">
        <v>18763</v>
      </c>
      <c r="P1061" t="s">
        <v>18762</v>
      </c>
      <c r="Q1061" t="s">
        <v>18761</v>
      </c>
      <c r="R1061" s="7">
        <v>40241</v>
      </c>
      <c r="S1061" s="8">
        <f t="shared" si="128"/>
        <v>2010</v>
      </c>
      <c r="T1061" s="8">
        <v>2010</v>
      </c>
      <c r="U1061" s="8">
        <f t="shared" si="129"/>
        <v>12</v>
      </c>
      <c r="V1061" s="7">
        <v>40241</v>
      </c>
      <c r="W1061" t="s">
        <v>11884</v>
      </c>
      <c r="X1061" s="2">
        <v>0.86399999999999999</v>
      </c>
      <c r="Y1061" s="6">
        <f t="shared" si="134"/>
        <v>2.3063986546007848E-2</v>
      </c>
      <c r="AA1061">
        <v>15206106</v>
      </c>
      <c r="AB1061">
        <v>26970</v>
      </c>
      <c r="AC1061">
        <v>15205207</v>
      </c>
      <c r="AD1061" t="s">
        <v>5</v>
      </c>
      <c r="AE1061">
        <v>114</v>
      </c>
      <c r="AF1061">
        <v>8</v>
      </c>
      <c r="AH1061" t="s">
        <v>18760</v>
      </c>
      <c r="AI1061" t="s">
        <v>18759</v>
      </c>
      <c r="AK1061" t="s">
        <v>18758</v>
      </c>
      <c r="AL1061">
        <v>25</v>
      </c>
      <c r="AM1061" s="5">
        <f t="shared" si="130"/>
        <v>2.0833333333333335</v>
      </c>
      <c r="AN1061" s="4">
        <f t="shared" si="135"/>
        <v>3.1553704404897135E-3</v>
      </c>
      <c r="AO1061" s="3"/>
      <c r="AP1061">
        <v>0</v>
      </c>
      <c r="AR1061" t="s">
        <v>0</v>
      </c>
      <c r="AT1061" s="2">
        <v>2.9910000000000001</v>
      </c>
      <c r="AU1061" s="1">
        <f t="shared" si="131"/>
        <v>1.7091401714352406</v>
      </c>
      <c r="AV1061" s="1">
        <f t="shared" si="132"/>
        <v>1.3109678493248782</v>
      </c>
      <c r="AW1061" s="1">
        <f t="shared" si="133"/>
        <v>0.9127955272145154</v>
      </c>
    </row>
    <row r="1062" spans="1:49" x14ac:dyDescent="0.2">
      <c r="A1062">
        <v>1060</v>
      </c>
      <c r="B1062" t="s">
        <v>18757</v>
      </c>
      <c r="C1062" t="s">
        <v>18756</v>
      </c>
      <c r="D1062" t="s">
        <v>18755</v>
      </c>
      <c r="F1062" t="s">
        <v>18754</v>
      </c>
      <c r="G1062" t="s">
        <v>15</v>
      </c>
      <c r="H1062" t="s">
        <v>14</v>
      </c>
      <c r="I1062" t="s">
        <v>18753</v>
      </c>
      <c r="J1062" t="s">
        <v>18752</v>
      </c>
      <c r="K1062" t="s">
        <v>18751</v>
      </c>
      <c r="L1062" t="s">
        <v>18750</v>
      </c>
      <c r="M1062" t="s">
        <v>18749</v>
      </c>
      <c r="N1062">
        <v>8</v>
      </c>
      <c r="O1062" t="s">
        <v>18748</v>
      </c>
      <c r="P1062" t="s">
        <v>18747</v>
      </c>
      <c r="Q1062" t="s">
        <v>18746</v>
      </c>
      <c r="R1062" s="7">
        <v>40240</v>
      </c>
      <c r="S1062" s="8">
        <f t="shared" si="128"/>
        <v>2010</v>
      </c>
      <c r="T1062" s="8">
        <v>2010</v>
      </c>
      <c r="U1062" s="8">
        <f t="shared" si="129"/>
        <v>12</v>
      </c>
      <c r="V1062" s="7">
        <v>40240</v>
      </c>
      <c r="W1062" t="s">
        <v>18745</v>
      </c>
      <c r="X1062" s="2">
        <v>1.7130000000000001</v>
      </c>
      <c r="Y1062" s="6">
        <f t="shared" si="134"/>
        <v>4.5727556658925285E-2</v>
      </c>
      <c r="AA1062">
        <v>63495</v>
      </c>
      <c r="AB1062">
        <v>14859</v>
      </c>
      <c r="AC1062">
        <v>15420086</v>
      </c>
      <c r="AD1062" t="s">
        <v>5</v>
      </c>
      <c r="AE1062">
        <v>98</v>
      </c>
      <c r="AF1062">
        <v>5</v>
      </c>
      <c r="AH1062" t="s">
        <v>18744</v>
      </c>
      <c r="AI1062" t="s">
        <v>18743</v>
      </c>
      <c r="AK1062" t="s">
        <v>18742</v>
      </c>
      <c r="AL1062">
        <v>82</v>
      </c>
      <c r="AM1062" s="5">
        <f t="shared" si="130"/>
        <v>6.833333333333333</v>
      </c>
      <c r="AN1062" s="4">
        <f t="shared" si="135"/>
        <v>1.0349615044806261E-2</v>
      </c>
      <c r="AO1062" s="3"/>
      <c r="AP1062">
        <v>1</v>
      </c>
      <c r="AQ1062" t="s">
        <v>18741</v>
      </c>
      <c r="AR1062" t="s">
        <v>18740</v>
      </c>
      <c r="AS1062" t="s">
        <v>18739</v>
      </c>
      <c r="AT1062" s="2">
        <v>4.0330000000000004</v>
      </c>
      <c r="AU1062" s="1">
        <f t="shared" si="131"/>
        <v>3.5114174174689579</v>
      </c>
      <c r="AV1062" s="1">
        <f t="shared" si="132"/>
        <v>2.8038585851865774</v>
      </c>
      <c r="AW1062" s="1">
        <f t="shared" si="133"/>
        <v>2.0962997529041969</v>
      </c>
    </row>
    <row r="1063" spans="1:49" x14ac:dyDescent="0.2">
      <c r="A1063">
        <v>1061</v>
      </c>
      <c r="B1063" t="s">
        <v>18738</v>
      </c>
      <c r="C1063" t="s">
        <v>18737</v>
      </c>
      <c r="E1063">
        <v>20175580</v>
      </c>
      <c r="F1063" t="s">
        <v>18736</v>
      </c>
      <c r="G1063" t="s">
        <v>15</v>
      </c>
      <c r="H1063" t="s">
        <v>14</v>
      </c>
      <c r="I1063" t="s">
        <v>18735</v>
      </c>
      <c r="J1063">
        <v>60009358</v>
      </c>
      <c r="K1063" t="s">
        <v>18734</v>
      </c>
      <c r="L1063" t="s">
        <v>18733</v>
      </c>
      <c r="M1063" t="s">
        <v>4510</v>
      </c>
      <c r="N1063">
        <v>5</v>
      </c>
      <c r="O1063" t="s">
        <v>18732</v>
      </c>
      <c r="P1063" t="s">
        <v>18731</v>
      </c>
      <c r="Q1063" t="s">
        <v>18730</v>
      </c>
      <c r="R1063" s="7">
        <v>40239</v>
      </c>
      <c r="S1063" s="8">
        <f t="shared" si="128"/>
        <v>2010</v>
      </c>
      <c r="T1063" s="8">
        <v>2010</v>
      </c>
      <c r="U1063" s="8">
        <f t="shared" si="129"/>
        <v>12</v>
      </c>
      <c r="V1063" s="7">
        <v>40239</v>
      </c>
      <c r="W1063" t="s">
        <v>11578</v>
      </c>
      <c r="X1063" s="2">
        <v>1.042</v>
      </c>
      <c r="Y1063" s="6">
        <f t="shared" si="134"/>
        <v>2.781559488534743E-2</v>
      </c>
      <c r="AA1063">
        <v>7437463</v>
      </c>
      <c r="AB1063">
        <v>26987</v>
      </c>
      <c r="AC1063">
        <v>15205827</v>
      </c>
      <c r="AD1063" t="s">
        <v>5</v>
      </c>
      <c r="AE1063">
        <v>26</v>
      </c>
      <c r="AF1063">
        <v>5</v>
      </c>
      <c r="AH1063" t="s">
        <v>18729</v>
      </c>
      <c r="AI1063" t="s">
        <v>18728</v>
      </c>
      <c r="AK1063" t="s">
        <v>18727</v>
      </c>
      <c r="AL1063">
        <v>9</v>
      </c>
      <c r="AM1063" s="5">
        <f t="shared" si="130"/>
        <v>0.75</v>
      </c>
      <c r="AN1063" s="4">
        <f t="shared" si="135"/>
        <v>1.1359333585762969E-3</v>
      </c>
      <c r="AO1063" s="3"/>
      <c r="AP1063">
        <v>0</v>
      </c>
      <c r="AR1063" t="s">
        <v>0</v>
      </c>
      <c r="AT1063" s="2">
        <v>3.8820000000000001</v>
      </c>
      <c r="AU1063" s="1">
        <f t="shared" si="131"/>
        <v>1.9811696427316088</v>
      </c>
      <c r="AV1063" s="1">
        <f t="shared" si="132"/>
        <v>1.4475764121961863</v>
      </c>
      <c r="AW1063" s="1">
        <f t="shared" si="133"/>
        <v>0.91398318166076364</v>
      </c>
    </row>
    <row r="1064" spans="1:49" x14ac:dyDescent="0.2">
      <c r="A1064">
        <v>1062</v>
      </c>
      <c r="B1064" t="s">
        <v>18726</v>
      </c>
      <c r="C1064" t="s">
        <v>18725</v>
      </c>
      <c r="F1064" t="s">
        <v>18724</v>
      </c>
      <c r="G1064" t="s">
        <v>15</v>
      </c>
      <c r="H1064" t="s">
        <v>14</v>
      </c>
      <c r="I1064" t="s">
        <v>6225</v>
      </c>
      <c r="J1064">
        <v>60007363</v>
      </c>
      <c r="K1064" t="s">
        <v>3686</v>
      </c>
      <c r="L1064" t="s">
        <v>3685</v>
      </c>
      <c r="M1064" t="s">
        <v>43</v>
      </c>
      <c r="N1064">
        <v>2</v>
      </c>
      <c r="O1064" t="s">
        <v>18723</v>
      </c>
      <c r="P1064" t="s">
        <v>18722</v>
      </c>
      <c r="Q1064" t="s">
        <v>18721</v>
      </c>
      <c r="R1064" s="7">
        <v>40239</v>
      </c>
      <c r="S1064" s="8">
        <f t="shared" si="128"/>
        <v>2010</v>
      </c>
      <c r="T1064" s="8">
        <v>2010</v>
      </c>
      <c r="U1064" s="8">
        <f t="shared" si="129"/>
        <v>12</v>
      </c>
      <c r="V1064" s="7">
        <v>40239</v>
      </c>
      <c r="W1064" t="s">
        <v>11578</v>
      </c>
      <c r="X1064" s="2">
        <v>1.042</v>
      </c>
      <c r="Y1064" s="6">
        <f t="shared" si="134"/>
        <v>2.781559488534743E-2</v>
      </c>
      <c r="AA1064">
        <v>7437463</v>
      </c>
      <c r="AB1064">
        <v>26987</v>
      </c>
      <c r="AC1064">
        <v>15205827</v>
      </c>
      <c r="AD1064" t="s">
        <v>5</v>
      </c>
      <c r="AE1064">
        <v>26</v>
      </c>
      <c r="AF1064">
        <v>5</v>
      </c>
      <c r="AH1064" t="s">
        <v>18720</v>
      </c>
      <c r="AI1064" t="s">
        <v>18719</v>
      </c>
      <c r="AK1064" t="s">
        <v>18718</v>
      </c>
      <c r="AL1064">
        <v>204</v>
      </c>
      <c r="AM1064" s="5">
        <f t="shared" si="130"/>
        <v>17</v>
      </c>
      <c r="AN1064" s="4">
        <f t="shared" si="135"/>
        <v>2.5747822794396063E-2</v>
      </c>
      <c r="AO1064" s="3"/>
      <c r="AP1064">
        <v>0</v>
      </c>
      <c r="AR1064" t="s">
        <v>0</v>
      </c>
      <c r="AT1064" s="2">
        <v>3.8820000000000001</v>
      </c>
      <c r="AU1064" s="1">
        <f t="shared" si="131"/>
        <v>2.7195263258062021</v>
      </c>
      <c r="AV1064" s="1">
        <f t="shared" si="132"/>
        <v>2.6781708839871747</v>
      </c>
      <c r="AW1064" s="1">
        <f t="shared" si="133"/>
        <v>2.6368154421681473</v>
      </c>
    </row>
    <row r="1065" spans="1:49" x14ac:dyDescent="0.2">
      <c r="A1065">
        <v>1063</v>
      </c>
      <c r="B1065" t="s">
        <v>18717</v>
      </c>
      <c r="C1065" t="s">
        <v>18716</v>
      </c>
      <c r="E1065">
        <v>20160117</v>
      </c>
      <c r="F1065" t="s">
        <v>18715</v>
      </c>
      <c r="G1065" t="s">
        <v>15</v>
      </c>
      <c r="H1065" t="s">
        <v>14</v>
      </c>
      <c r="I1065" t="s">
        <v>18714</v>
      </c>
      <c r="J1065" t="s">
        <v>18713</v>
      </c>
      <c r="K1065" t="s">
        <v>18712</v>
      </c>
      <c r="L1065" t="s">
        <v>6140</v>
      </c>
      <c r="M1065" t="s">
        <v>250</v>
      </c>
      <c r="N1065">
        <v>4</v>
      </c>
      <c r="O1065" t="s">
        <v>18711</v>
      </c>
      <c r="P1065" t="s">
        <v>18710</v>
      </c>
      <c r="Q1065" t="s">
        <v>18709</v>
      </c>
      <c r="R1065" s="7">
        <v>40239</v>
      </c>
      <c r="S1065" s="8">
        <f t="shared" si="128"/>
        <v>2010</v>
      </c>
      <c r="T1065" s="8">
        <v>2010</v>
      </c>
      <c r="U1065" s="8">
        <f t="shared" si="129"/>
        <v>12</v>
      </c>
      <c r="V1065" s="7">
        <v>40239</v>
      </c>
      <c r="W1065" t="s">
        <v>12119</v>
      </c>
      <c r="X1065" s="2">
        <v>5.0110000000000001</v>
      </c>
      <c r="Y1065" s="6">
        <f t="shared" si="134"/>
        <v>0.13376578308107098</v>
      </c>
      <c r="AA1065">
        <v>278424</v>
      </c>
      <c r="AB1065">
        <v>21121</v>
      </c>
      <c r="AC1065">
        <v>10916490</v>
      </c>
      <c r="AD1065" t="s">
        <v>5</v>
      </c>
      <c r="AE1065">
        <v>107</v>
      </c>
      <c r="AF1065">
        <v>9</v>
      </c>
      <c r="AH1065" t="s">
        <v>18708</v>
      </c>
      <c r="AI1065" t="s">
        <v>18707</v>
      </c>
      <c r="AJ1065" t="s">
        <v>18706</v>
      </c>
      <c r="AK1065" t="s">
        <v>18705</v>
      </c>
      <c r="AL1065">
        <v>50</v>
      </c>
      <c r="AM1065" s="5">
        <f t="shared" si="130"/>
        <v>4.166666666666667</v>
      </c>
      <c r="AN1065" s="4">
        <f t="shared" si="135"/>
        <v>6.310740880979427E-3</v>
      </c>
      <c r="AO1065" s="3"/>
      <c r="AP1065">
        <v>1</v>
      </c>
      <c r="AR1065" t="s">
        <v>0</v>
      </c>
      <c r="AT1065" s="2" t="s">
        <v>66</v>
      </c>
      <c r="AU1065" s="1">
        <f t="shared" si="131"/>
        <v>9.5529270421043506</v>
      </c>
      <c r="AV1065" s="1">
        <f t="shared" si="132"/>
        <v>7.0038261981025212</v>
      </c>
      <c r="AW1065" s="1">
        <f t="shared" si="133"/>
        <v>4.454725354100689</v>
      </c>
    </row>
    <row r="1066" spans="1:49" x14ac:dyDescent="0.2">
      <c r="A1066">
        <v>1064</v>
      </c>
      <c r="B1066" t="s">
        <v>18704</v>
      </c>
      <c r="C1066" t="s">
        <v>18703</v>
      </c>
      <c r="E1066">
        <v>20142514</v>
      </c>
      <c r="F1066" t="s">
        <v>18702</v>
      </c>
      <c r="G1066" t="s">
        <v>15</v>
      </c>
      <c r="H1066" t="s">
        <v>14</v>
      </c>
      <c r="I1066" t="s">
        <v>18701</v>
      </c>
      <c r="J1066" t="s">
        <v>18700</v>
      </c>
      <c r="K1066" t="s">
        <v>18699</v>
      </c>
      <c r="L1066" t="s">
        <v>18698</v>
      </c>
      <c r="M1066" t="s">
        <v>18697</v>
      </c>
      <c r="N1066">
        <v>5</v>
      </c>
      <c r="O1066" t="s">
        <v>18696</v>
      </c>
      <c r="P1066" t="s">
        <v>18695</v>
      </c>
      <c r="Q1066" t="s">
        <v>18694</v>
      </c>
      <c r="R1066" s="7">
        <v>40239</v>
      </c>
      <c r="S1066" s="8">
        <f t="shared" si="128"/>
        <v>2010</v>
      </c>
      <c r="T1066" s="8">
        <v>2010</v>
      </c>
      <c r="U1066" s="8">
        <f t="shared" si="129"/>
        <v>12</v>
      </c>
      <c r="V1066" s="7">
        <v>40239</v>
      </c>
      <c r="W1066" t="s">
        <v>12119</v>
      </c>
      <c r="X1066" s="2">
        <v>5.0110000000000001</v>
      </c>
      <c r="Y1066" s="6">
        <f t="shared" si="134"/>
        <v>0.13376578308107098</v>
      </c>
      <c r="AA1066">
        <v>278424</v>
      </c>
      <c r="AB1066">
        <v>21121</v>
      </c>
      <c r="AC1066">
        <v>10916490</v>
      </c>
      <c r="AD1066" t="s">
        <v>5</v>
      </c>
      <c r="AE1066">
        <v>107</v>
      </c>
      <c r="AF1066">
        <v>9</v>
      </c>
      <c r="AH1066" t="s">
        <v>18693</v>
      </c>
      <c r="AI1066" t="s">
        <v>18692</v>
      </c>
      <c r="AJ1066" t="s">
        <v>18691</v>
      </c>
      <c r="AK1066" t="s">
        <v>18690</v>
      </c>
      <c r="AL1066">
        <v>100</v>
      </c>
      <c r="AM1066" s="5">
        <f t="shared" si="130"/>
        <v>8.3333333333333339</v>
      </c>
      <c r="AN1066" s="4">
        <f t="shared" si="135"/>
        <v>1.2621481761958854E-2</v>
      </c>
      <c r="AO1066" s="3"/>
      <c r="AP1066">
        <v>1</v>
      </c>
      <c r="AR1066" t="s">
        <v>0</v>
      </c>
      <c r="AT1066" s="2" t="s">
        <v>66</v>
      </c>
      <c r="AU1066" s="1">
        <f t="shared" si="131"/>
        <v>9.742249268533735</v>
      </c>
      <c r="AV1066" s="1">
        <f t="shared" si="132"/>
        <v>7.3193632421514918</v>
      </c>
      <c r="AW1066" s="1">
        <f t="shared" si="133"/>
        <v>4.8964772157692487</v>
      </c>
    </row>
    <row r="1067" spans="1:49" x14ac:dyDescent="0.2">
      <c r="A1067">
        <v>1065</v>
      </c>
      <c r="B1067" t="s">
        <v>18689</v>
      </c>
      <c r="F1067" t="s">
        <v>18688</v>
      </c>
      <c r="G1067" t="s">
        <v>15</v>
      </c>
      <c r="H1067" t="s">
        <v>14</v>
      </c>
      <c r="I1067" t="s">
        <v>18687</v>
      </c>
      <c r="J1067">
        <v>60088882</v>
      </c>
      <c r="K1067" t="s">
        <v>18686</v>
      </c>
      <c r="L1067" t="s">
        <v>18685</v>
      </c>
      <c r="M1067" t="s">
        <v>18684</v>
      </c>
      <c r="N1067">
        <v>3</v>
      </c>
      <c r="O1067" t="s">
        <v>18683</v>
      </c>
      <c r="P1067" t="s">
        <v>18682</v>
      </c>
      <c r="Q1067" t="s">
        <v>18681</v>
      </c>
      <c r="R1067" s="7">
        <v>40238</v>
      </c>
      <c r="S1067" s="8">
        <f t="shared" si="128"/>
        <v>2010</v>
      </c>
      <c r="T1067" s="8">
        <v>2010</v>
      </c>
      <c r="U1067" s="8">
        <f t="shared" si="129"/>
        <v>12</v>
      </c>
      <c r="V1067" s="7">
        <v>40238</v>
      </c>
      <c r="W1067" t="s">
        <v>18634</v>
      </c>
      <c r="X1067" s="2">
        <v>0.127</v>
      </c>
      <c r="Y1067" s="6">
        <f t="shared" si="134"/>
        <v>3.3901924668321725E-3</v>
      </c>
      <c r="AB1067">
        <v>21100200818</v>
      </c>
      <c r="AC1067">
        <v>15530396</v>
      </c>
      <c r="AD1067" t="s">
        <v>5</v>
      </c>
      <c r="AE1067">
        <v>5</v>
      </c>
      <c r="AF1067">
        <v>2</v>
      </c>
      <c r="AH1067" t="s">
        <v>18680</v>
      </c>
      <c r="AI1067" t="s">
        <v>18679</v>
      </c>
      <c r="AJ1067" t="s">
        <v>18678</v>
      </c>
      <c r="AK1067" t="s">
        <v>18677</v>
      </c>
      <c r="AL1067">
        <v>34</v>
      </c>
      <c r="AM1067" s="5">
        <f t="shared" si="130"/>
        <v>2.8333333333333335</v>
      </c>
      <c r="AN1067" s="4">
        <f t="shared" si="135"/>
        <v>4.2913037990660102E-3</v>
      </c>
      <c r="AO1067" s="3"/>
      <c r="AP1067">
        <v>0</v>
      </c>
      <c r="AQ1067" t="s">
        <v>18676</v>
      </c>
      <c r="AR1067" t="s">
        <v>0</v>
      </c>
      <c r="AS1067" t="s">
        <v>18675</v>
      </c>
      <c r="AT1067" s="2" t="s">
        <v>66</v>
      </c>
      <c r="AU1067" s="1">
        <f t="shared" si="131"/>
        <v>0.36605258665023233</v>
      </c>
      <c r="AV1067" s="1">
        <f t="shared" si="132"/>
        <v>0.38407481329490917</v>
      </c>
      <c r="AW1067" s="1">
        <f t="shared" si="133"/>
        <v>0.4020970399395859</v>
      </c>
    </row>
    <row r="1068" spans="1:49" x14ac:dyDescent="0.2">
      <c r="A1068">
        <v>1066</v>
      </c>
      <c r="B1068" t="s">
        <v>18674</v>
      </c>
      <c r="F1068" t="s">
        <v>18673</v>
      </c>
      <c r="G1068" t="s">
        <v>15</v>
      </c>
      <c r="H1068" t="s">
        <v>14</v>
      </c>
      <c r="I1068" t="s">
        <v>18672</v>
      </c>
      <c r="J1068">
        <v>60068756</v>
      </c>
      <c r="K1068" t="s">
        <v>18671</v>
      </c>
      <c r="L1068" t="s">
        <v>18670</v>
      </c>
      <c r="M1068" t="s">
        <v>6596</v>
      </c>
      <c r="N1068">
        <v>4</v>
      </c>
      <c r="O1068" t="s">
        <v>18669</v>
      </c>
      <c r="P1068" t="s">
        <v>18668</v>
      </c>
      <c r="Q1068" t="s">
        <v>18667</v>
      </c>
      <c r="R1068" s="7">
        <v>40238</v>
      </c>
      <c r="S1068" s="8">
        <f t="shared" si="128"/>
        <v>2010</v>
      </c>
      <c r="T1068" s="8">
        <v>2010</v>
      </c>
      <c r="U1068" s="8">
        <f t="shared" si="129"/>
        <v>12</v>
      </c>
      <c r="V1068" s="7">
        <v>40238</v>
      </c>
      <c r="W1068" t="s">
        <v>18634</v>
      </c>
      <c r="X1068" s="2">
        <v>0.127</v>
      </c>
      <c r="Y1068" s="6">
        <f t="shared" si="134"/>
        <v>3.3901924668321725E-3</v>
      </c>
      <c r="AB1068">
        <v>21100200818</v>
      </c>
      <c r="AC1068">
        <v>15530396</v>
      </c>
      <c r="AD1068" t="s">
        <v>5</v>
      </c>
      <c r="AE1068">
        <v>5</v>
      </c>
      <c r="AF1068">
        <v>2</v>
      </c>
      <c r="AH1068" s="9">
        <v>44378</v>
      </c>
      <c r="AI1068" t="s">
        <v>18666</v>
      </c>
      <c r="AJ1068" t="s">
        <v>18665</v>
      </c>
      <c r="AK1068" t="s">
        <v>18664</v>
      </c>
      <c r="AL1068">
        <v>1</v>
      </c>
      <c r="AM1068" s="5">
        <f t="shared" si="130"/>
        <v>8.3333333333333329E-2</v>
      </c>
      <c r="AN1068" s="4">
        <f t="shared" si="135"/>
        <v>1.2621481761958852E-4</v>
      </c>
      <c r="AO1068" s="3"/>
      <c r="AP1068">
        <v>0</v>
      </c>
      <c r="AR1068" t="s">
        <v>0</v>
      </c>
      <c r="AT1068" s="2" t="s">
        <v>66</v>
      </c>
      <c r="AU1068" s="1">
        <f t="shared" si="131"/>
        <v>0.24109991720683974</v>
      </c>
      <c r="AV1068" s="1">
        <f t="shared" si="132"/>
        <v>0.17582036422258807</v>
      </c>
      <c r="AW1068" s="1">
        <f t="shared" si="133"/>
        <v>0.11054081123833637</v>
      </c>
    </row>
    <row r="1069" spans="1:49" x14ac:dyDescent="0.2">
      <c r="A1069">
        <v>1067</v>
      </c>
      <c r="B1069" t="s">
        <v>18663</v>
      </c>
      <c r="F1069" t="s">
        <v>18662</v>
      </c>
      <c r="G1069" t="s">
        <v>15</v>
      </c>
      <c r="H1069" t="s">
        <v>14</v>
      </c>
      <c r="I1069" t="s">
        <v>18661</v>
      </c>
      <c r="J1069" t="s">
        <v>18660</v>
      </c>
      <c r="K1069" t="s">
        <v>18659</v>
      </c>
      <c r="L1069" t="s">
        <v>18658</v>
      </c>
      <c r="M1069" t="s">
        <v>924</v>
      </c>
      <c r="N1069">
        <v>2</v>
      </c>
      <c r="O1069" t="s">
        <v>18657</v>
      </c>
      <c r="P1069" t="s">
        <v>18656</v>
      </c>
      <c r="Q1069" t="s">
        <v>18655</v>
      </c>
      <c r="R1069" s="7">
        <v>40238</v>
      </c>
      <c r="S1069" s="8">
        <f t="shared" si="128"/>
        <v>2010</v>
      </c>
      <c r="T1069" s="8">
        <v>2010</v>
      </c>
      <c r="U1069" s="8">
        <f t="shared" si="129"/>
        <v>12</v>
      </c>
      <c r="V1069" s="7">
        <v>40238</v>
      </c>
      <c r="W1069" t="s">
        <v>18634</v>
      </c>
      <c r="X1069" s="2">
        <v>0.127</v>
      </c>
      <c r="Y1069" s="6">
        <f t="shared" si="134"/>
        <v>3.3901924668321725E-3</v>
      </c>
      <c r="AB1069">
        <v>21100200818</v>
      </c>
      <c r="AC1069">
        <v>15530396</v>
      </c>
      <c r="AD1069" t="s">
        <v>5</v>
      </c>
      <c r="AE1069">
        <v>5</v>
      </c>
      <c r="AF1069">
        <v>2</v>
      </c>
      <c r="AH1069" t="s">
        <v>1913</v>
      </c>
      <c r="AI1069" t="s">
        <v>18654</v>
      </c>
      <c r="AJ1069" t="s">
        <v>18653</v>
      </c>
      <c r="AK1069" t="s">
        <v>18652</v>
      </c>
      <c r="AL1069">
        <v>6</v>
      </c>
      <c r="AM1069" s="5">
        <f t="shared" si="130"/>
        <v>0.5</v>
      </c>
      <c r="AN1069" s="4">
        <f t="shared" si="135"/>
        <v>7.572889057175312E-4</v>
      </c>
      <c r="AO1069" s="3"/>
      <c r="AP1069">
        <v>0</v>
      </c>
      <c r="AR1069" t="s">
        <v>0</v>
      </c>
      <c r="AT1069" s="2" t="s">
        <v>66</v>
      </c>
      <c r="AU1069" s="1">
        <f t="shared" si="131"/>
        <v>0.26003213984977802</v>
      </c>
      <c r="AV1069" s="1">
        <f t="shared" si="132"/>
        <v>0.20737406862748517</v>
      </c>
      <c r="AW1069" s="1">
        <f t="shared" si="133"/>
        <v>0.15471599740519235</v>
      </c>
    </row>
    <row r="1070" spans="1:49" x14ac:dyDescent="0.2">
      <c r="A1070">
        <v>1068</v>
      </c>
      <c r="B1070" t="s">
        <v>18651</v>
      </c>
      <c r="F1070" t="s">
        <v>18650</v>
      </c>
      <c r="G1070" t="s">
        <v>15</v>
      </c>
      <c r="H1070" t="s">
        <v>14</v>
      </c>
      <c r="I1070" t="s">
        <v>11468</v>
      </c>
      <c r="J1070" t="s">
        <v>18649</v>
      </c>
      <c r="K1070" t="s">
        <v>18648</v>
      </c>
      <c r="L1070" t="s">
        <v>18647</v>
      </c>
      <c r="M1070" t="s">
        <v>924</v>
      </c>
      <c r="N1070">
        <v>2</v>
      </c>
      <c r="O1070" t="s">
        <v>18646</v>
      </c>
      <c r="P1070" t="s">
        <v>18645</v>
      </c>
      <c r="Q1070" t="s">
        <v>18644</v>
      </c>
      <c r="R1070" s="7">
        <v>40238</v>
      </c>
      <c r="S1070" s="8">
        <f t="shared" si="128"/>
        <v>2010</v>
      </c>
      <c r="T1070" s="8">
        <v>2010</v>
      </c>
      <c r="U1070" s="8">
        <f t="shared" si="129"/>
        <v>12</v>
      </c>
      <c r="V1070" s="7">
        <v>40238</v>
      </c>
      <c r="W1070" t="s">
        <v>18634</v>
      </c>
      <c r="X1070" s="2">
        <v>0.127</v>
      </c>
      <c r="Y1070" s="6">
        <f t="shared" si="134"/>
        <v>3.3901924668321725E-3</v>
      </c>
      <c r="AB1070">
        <v>21100200818</v>
      </c>
      <c r="AC1070">
        <v>15530396</v>
      </c>
      <c r="AD1070" t="s">
        <v>5</v>
      </c>
      <c r="AE1070">
        <v>5</v>
      </c>
      <c r="AF1070">
        <v>2</v>
      </c>
      <c r="AH1070" t="s">
        <v>16401</v>
      </c>
      <c r="AI1070" t="s">
        <v>18643</v>
      </c>
      <c r="AJ1070" t="s">
        <v>18642</v>
      </c>
      <c r="AK1070" t="s">
        <v>18641</v>
      </c>
      <c r="AL1070">
        <v>9</v>
      </c>
      <c r="AM1070" s="5">
        <f t="shared" si="130"/>
        <v>0.75</v>
      </c>
      <c r="AN1070" s="4">
        <f t="shared" si="135"/>
        <v>1.1359333585762969E-3</v>
      </c>
      <c r="AO1070" s="3"/>
      <c r="AP1070">
        <v>0</v>
      </c>
      <c r="AR1070" t="s">
        <v>0</v>
      </c>
      <c r="AT1070" s="2" t="s">
        <v>66</v>
      </c>
      <c r="AU1070" s="1">
        <f t="shared" si="131"/>
        <v>0.27139147343554099</v>
      </c>
      <c r="AV1070" s="1">
        <f t="shared" si="132"/>
        <v>0.22630629127042348</v>
      </c>
      <c r="AW1070" s="1">
        <f t="shared" si="133"/>
        <v>0.18122110910530595</v>
      </c>
    </row>
    <row r="1071" spans="1:49" x14ac:dyDescent="0.2">
      <c r="A1071">
        <v>1069</v>
      </c>
      <c r="B1071" t="s">
        <v>18640</v>
      </c>
      <c r="F1071" t="s">
        <v>18639</v>
      </c>
      <c r="G1071" t="s">
        <v>15</v>
      </c>
      <c r="H1071" t="s">
        <v>14</v>
      </c>
      <c r="I1071" t="s">
        <v>18638</v>
      </c>
      <c r="J1071">
        <v>60020650</v>
      </c>
      <c r="K1071" t="s">
        <v>17152</v>
      </c>
      <c r="L1071" t="s">
        <v>17151</v>
      </c>
      <c r="M1071" t="s">
        <v>1466</v>
      </c>
      <c r="N1071">
        <v>2</v>
      </c>
      <c r="O1071" t="s">
        <v>18637</v>
      </c>
      <c r="P1071" t="s">
        <v>18636</v>
      </c>
      <c r="Q1071" t="s">
        <v>18635</v>
      </c>
      <c r="R1071" s="7">
        <v>40238</v>
      </c>
      <c r="S1071" s="8">
        <f t="shared" si="128"/>
        <v>2010</v>
      </c>
      <c r="T1071" s="8">
        <v>2010</v>
      </c>
      <c r="U1071" s="8">
        <f t="shared" si="129"/>
        <v>12</v>
      </c>
      <c r="V1071" s="7">
        <v>40238</v>
      </c>
      <c r="W1071" t="s">
        <v>18634</v>
      </c>
      <c r="X1071" s="2">
        <v>0.127</v>
      </c>
      <c r="Y1071" s="6">
        <f t="shared" si="134"/>
        <v>3.3901924668321725E-3</v>
      </c>
      <c r="AB1071">
        <v>21100200818</v>
      </c>
      <c r="AC1071">
        <v>15530396</v>
      </c>
      <c r="AD1071" t="s">
        <v>5</v>
      </c>
      <c r="AE1071">
        <v>5</v>
      </c>
      <c r="AF1071">
        <v>2</v>
      </c>
      <c r="AH1071" t="s">
        <v>2406</v>
      </c>
      <c r="AI1071" t="s">
        <v>18633</v>
      </c>
      <c r="AJ1071" t="s">
        <v>18632</v>
      </c>
      <c r="AK1071" t="s">
        <v>18631</v>
      </c>
      <c r="AL1071">
        <v>3</v>
      </c>
      <c r="AM1071" s="5">
        <f t="shared" si="130"/>
        <v>0.25</v>
      </c>
      <c r="AN1071" s="4">
        <f t="shared" si="135"/>
        <v>3.786444528587656E-4</v>
      </c>
      <c r="AO1071" s="3"/>
      <c r="AP1071">
        <v>0</v>
      </c>
      <c r="AR1071" t="s">
        <v>0</v>
      </c>
      <c r="AT1071" s="2" t="s">
        <v>66</v>
      </c>
      <c r="AU1071" s="1">
        <f t="shared" si="131"/>
        <v>0.24867280626401506</v>
      </c>
      <c r="AV1071" s="1">
        <f t="shared" si="132"/>
        <v>0.18844184598454691</v>
      </c>
      <c r="AW1071" s="1">
        <f t="shared" si="133"/>
        <v>0.12821088570507877</v>
      </c>
    </row>
    <row r="1072" spans="1:49" x14ac:dyDescent="0.2">
      <c r="A1072">
        <v>1070</v>
      </c>
      <c r="B1072" t="s">
        <v>18630</v>
      </c>
      <c r="C1072" t="s">
        <v>18629</v>
      </c>
      <c r="F1072" t="s">
        <v>18628</v>
      </c>
      <c r="G1072" t="s">
        <v>15</v>
      </c>
      <c r="H1072" t="s">
        <v>14</v>
      </c>
      <c r="I1072" t="s">
        <v>18627</v>
      </c>
      <c r="J1072">
        <v>60024592</v>
      </c>
      <c r="K1072" t="s">
        <v>18626</v>
      </c>
      <c r="L1072" t="s">
        <v>18625</v>
      </c>
      <c r="M1072" t="s">
        <v>43</v>
      </c>
      <c r="N1072">
        <v>2</v>
      </c>
      <c r="O1072" t="s">
        <v>18624</v>
      </c>
      <c r="P1072" t="s">
        <v>18623</v>
      </c>
      <c r="Q1072" t="s">
        <v>18622</v>
      </c>
      <c r="R1072" s="7">
        <v>40238</v>
      </c>
      <c r="S1072" s="8">
        <f t="shared" si="128"/>
        <v>2010</v>
      </c>
      <c r="T1072" s="8">
        <v>2010</v>
      </c>
      <c r="U1072" s="8">
        <f t="shared" si="129"/>
        <v>12</v>
      </c>
      <c r="V1072" s="7">
        <v>40238</v>
      </c>
      <c r="W1072" t="s">
        <v>681</v>
      </c>
      <c r="X1072" s="2">
        <v>1.6379999999999999</v>
      </c>
      <c r="Y1072" s="6">
        <f t="shared" si="134"/>
        <v>4.3725474493473214E-2</v>
      </c>
      <c r="AA1072" t="s">
        <v>680</v>
      </c>
      <c r="AB1072">
        <v>17391</v>
      </c>
      <c r="AD1072" t="s">
        <v>5</v>
      </c>
      <c r="AE1072">
        <v>58</v>
      </c>
      <c r="AF1072" t="s">
        <v>18340</v>
      </c>
      <c r="AH1072" t="s">
        <v>18621</v>
      </c>
      <c r="AI1072" t="s">
        <v>18620</v>
      </c>
      <c r="AJ1072" t="s">
        <v>18619</v>
      </c>
      <c r="AK1072" t="s">
        <v>18618</v>
      </c>
      <c r="AL1072">
        <v>28</v>
      </c>
      <c r="AM1072" s="5">
        <f t="shared" si="130"/>
        <v>2.3333333333333335</v>
      </c>
      <c r="AN1072" s="4">
        <f t="shared" si="135"/>
        <v>3.5340148933484792E-3</v>
      </c>
      <c r="AO1072" s="3"/>
      <c r="AP1072">
        <v>0</v>
      </c>
      <c r="AQ1072" t="s">
        <v>13922</v>
      </c>
      <c r="AR1072" t="s">
        <v>18617</v>
      </c>
      <c r="AS1072" t="s">
        <v>13920</v>
      </c>
      <c r="AT1072" s="2">
        <v>4.931</v>
      </c>
      <c r="AU1072" s="1">
        <f t="shared" si="131"/>
        <v>3.1668036613435793</v>
      </c>
      <c r="AV1072" s="1">
        <f t="shared" si="132"/>
        <v>2.3629744693410846</v>
      </c>
      <c r="AW1072" s="1">
        <f t="shared" si="133"/>
        <v>1.5591452773385899</v>
      </c>
    </row>
    <row r="1073" spans="1:49" x14ac:dyDescent="0.2">
      <c r="A1073">
        <v>1071</v>
      </c>
      <c r="B1073" t="s">
        <v>18616</v>
      </c>
      <c r="C1073" t="s">
        <v>18615</v>
      </c>
      <c r="F1073" t="s">
        <v>18614</v>
      </c>
      <c r="G1073" t="s">
        <v>15</v>
      </c>
      <c r="H1073" t="s">
        <v>14</v>
      </c>
      <c r="I1073" t="s">
        <v>18613</v>
      </c>
      <c r="J1073" t="s">
        <v>18612</v>
      </c>
      <c r="K1073" t="s">
        <v>18611</v>
      </c>
      <c r="L1073" t="s">
        <v>18610</v>
      </c>
      <c r="M1073" t="s">
        <v>95</v>
      </c>
      <c r="N1073">
        <v>3</v>
      </c>
      <c r="O1073" t="s">
        <v>18609</v>
      </c>
      <c r="P1073" t="s">
        <v>18608</v>
      </c>
      <c r="Q1073" t="s">
        <v>18607</v>
      </c>
      <c r="R1073" s="7">
        <v>40238</v>
      </c>
      <c r="S1073" s="8">
        <f t="shared" si="128"/>
        <v>2010</v>
      </c>
      <c r="T1073" s="8">
        <v>2010</v>
      </c>
      <c r="U1073" s="8">
        <f t="shared" si="129"/>
        <v>12</v>
      </c>
      <c r="V1073" s="7">
        <v>40238</v>
      </c>
      <c r="W1073" t="s">
        <v>7910</v>
      </c>
      <c r="X1073" s="2">
        <v>1.2849999999999999</v>
      </c>
      <c r="Y1073" s="6">
        <f t="shared" si="134"/>
        <v>3.4302341101412136E-2</v>
      </c>
      <c r="AB1073">
        <v>86430</v>
      </c>
      <c r="AC1073">
        <v>20724292</v>
      </c>
      <c r="AD1073" t="s">
        <v>5</v>
      </c>
      <c r="AE1073">
        <v>2</v>
      </c>
      <c r="AF1073">
        <v>3</v>
      </c>
      <c r="AH1073" t="s">
        <v>18606</v>
      </c>
      <c r="AI1073" t="s">
        <v>18605</v>
      </c>
      <c r="AJ1073" t="s">
        <v>18604</v>
      </c>
      <c r="AK1073" t="s">
        <v>18603</v>
      </c>
      <c r="AL1073">
        <v>1</v>
      </c>
      <c r="AM1073" s="5">
        <f t="shared" si="130"/>
        <v>8.3333333333333329E-2</v>
      </c>
      <c r="AN1073" s="4">
        <f t="shared" si="135"/>
        <v>1.2621481761958852E-4</v>
      </c>
      <c r="AO1073" s="3"/>
      <c r="AP1073">
        <v>1</v>
      </c>
      <c r="AR1073" t="s">
        <v>0</v>
      </c>
      <c r="AT1073" s="2">
        <v>4.8479999999999999</v>
      </c>
      <c r="AU1073" s="1">
        <f t="shared" si="131"/>
        <v>2.404950321627437</v>
      </c>
      <c r="AV1073" s="1">
        <f t="shared" si="132"/>
        <v>1.7214277959515862</v>
      </c>
      <c r="AW1073" s="1">
        <f t="shared" si="133"/>
        <v>1.0379052702757352</v>
      </c>
    </row>
    <row r="1074" spans="1:49" x14ac:dyDescent="0.2">
      <c r="A1074">
        <v>1072</v>
      </c>
      <c r="B1074" t="s">
        <v>18602</v>
      </c>
      <c r="C1074" t="s">
        <v>18601</v>
      </c>
      <c r="F1074" t="s">
        <v>18600</v>
      </c>
      <c r="G1074" t="s">
        <v>15</v>
      </c>
      <c r="H1074" t="s">
        <v>14</v>
      </c>
      <c r="I1074" t="s">
        <v>18599</v>
      </c>
      <c r="J1074">
        <v>60121655</v>
      </c>
      <c r="K1074" t="s">
        <v>17076</v>
      </c>
      <c r="L1074" t="s">
        <v>44</v>
      </c>
      <c r="M1074" t="s">
        <v>43</v>
      </c>
      <c r="N1074">
        <v>2</v>
      </c>
      <c r="O1074" t="s">
        <v>18598</v>
      </c>
      <c r="P1074" t="s">
        <v>18597</v>
      </c>
      <c r="Q1074" t="s">
        <v>17073</v>
      </c>
      <c r="R1074" s="7">
        <v>40238</v>
      </c>
      <c r="S1074" s="8">
        <f t="shared" si="128"/>
        <v>2010</v>
      </c>
      <c r="T1074" s="8">
        <v>2010</v>
      </c>
      <c r="U1074" s="8">
        <f t="shared" si="129"/>
        <v>12</v>
      </c>
      <c r="V1074" s="7">
        <v>40238</v>
      </c>
      <c r="W1074" t="s">
        <v>681</v>
      </c>
      <c r="X1074" s="2">
        <v>1.6379999999999999</v>
      </c>
      <c r="Y1074" s="6">
        <f t="shared" si="134"/>
        <v>4.3725474493473214E-2</v>
      </c>
      <c r="AA1074" t="s">
        <v>680</v>
      </c>
      <c r="AB1074">
        <v>17391</v>
      </c>
      <c r="AD1074" t="s">
        <v>5</v>
      </c>
      <c r="AE1074">
        <v>58</v>
      </c>
      <c r="AF1074" t="s">
        <v>18340</v>
      </c>
      <c r="AH1074" t="s">
        <v>18596</v>
      </c>
      <c r="AI1074" t="s">
        <v>18595</v>
      </c>
      <c r="AJ1074" t="s">
        <v>18594</v>
      </c>
      <c r="AK1074" t="s">
        <v>18593</v>
      </c>
      <c r="AL1074">
        <v>35</v>
      </c>
      <c r="AM1074" s="5">
        <f t="shared" si="130"/>
        <v>2.9166666666666665</v>
      </c>
      <c r="AN1074" s="4">
        <f t="shared" si="135"/>
        <v>4.4175186166855989E-3</v>
      </c>
      <c r="AO1074" s="3"/>
      <c r="AP1074">
        <v>0</v>
      </c>
      <c r="AQ1074" t="s">
        <v>18592</v>
      </c>
      <c r="AR1074" t="s">
        <v>18591</v>
      </c>
      <c r="AS1074" t="s">
        <v>18590</v>
      </c>
      <c r="AT1074" s="2">
        <v>4.931</v>
      </c>
      <c r="AU1074" s="1">
        <f t="shared" si="131"/>
        <v>3.1933087730436926</v>
      </c>
      <c r="AV1074" s="1">
        <f t="shared" si="132"/>
        <v>2.4071496555079408</v>
      </c>
      <c r="AW1074" s="1">
        <f t="shared" si="133"/>
        <v>1.6209905379721883</v>
      </c>
    </row>
    <row r="1075" spans="1:49" x14ac:dyDescent="0.2">
      <c r="A1075">
        <v>1073</v>
      </c>
      <c r="B1075" t="s">
        <v>18589</v>
      </c>
      <c r="C1075" t="s">
        <v>18588</v>
      </c>
      <c r="F1075" t="s">
        <v>18587</v>
      </c>
      <c r="G1075" t="s">
        <v>15</v>
      </c>
      <c r="H1075" t="s">
        <v>14</v>
      </c>
      <c r="I1075" t="s">
        <v>18586</v>
      </c>
      <c r="J1075" t="s">
        <v>18585</v>
      </c>
      <c r="K1075" t="s">
        <v>18584</v>
      </c>
      <c r="L1075" t="s">
        <v>3809</v>
      </c>
      <c r="M1075" t="s">
        <v>637</v>
      </c>
      <c r="N1075">
        <v>6</v>
      </c>
      <c r="O1075" t="s">
        <v>18583</v>
      </c>
      <c r="P1075" t="s">
        <v>18582</v>
      </c>
      <c r="Q1075" t="s">
        <v>18581</v>
      </c>
      <c r="R1075" s="7">
        <v>40238</v>
      </c>
      <c r="S1075" s="8">
        <f t="shared" si="128"/>
        <v>2010</v>
      </c>
      <c r="T1075" s="8">
        <v>2010</v>
      </c>
      <c r="U1075" s="8">
        <f t="shared" si="129"/>
        <v>12</v>
      </c>
      <c r="V1075" s="7">
        <v>40238</v>
      </c>
      <c r="W1075" t="s">
        <v>18580</v>
      </c>
      <c r="X1075" s="2">
        <v>0.40600000000000003</v>
      </c>
      <c r="Y1075" s="6">
        <f t="shared" si="134"/>
        <v>1.0837938122313874E-2</v>
      </c>
      <c r="AA1075">
        <v>1140671</v>
      </c>
      <c r="AB1075">
        <v>35539</v>
      </c>
      <c r="AC1075">
        <v>11758783</v>
      </c>
      <c r="AD1075" t="s">
        <v>5</v>
      </c>
      <c r="AE1075">
        <v>38</v>
      </c>
      <c r="AF1075">
        <v>1</v>
      </c>
      <c r="AH1075" s="10">
        <v>43282</v>
      </c>
      <c r="AI1075" t="s">
        <v>18579</v>
      </c>
      <c r="AJ1075" t="s">
        <v>18578</v>
      </c>
      <c r="AK1075" t="s">
        <v>18577</v>
      </c>
      <c r="AL1075">
        <v>8</v>
      </c>
      <c r="AM1075" s="5">
        <f t="shared" si="130"/>
        <v>0.66666666666666663</v>
      </c>
      <c r="AN1075" s="4">
        <f t="shared" si="135"/>
        <v>1.0097185409567082E-3</v>
      </c>
      <c r="AO1075" s="3"/>
      <c r="AP1075">
        <v>1</v>
      </c>
      <c r="AR1075" t="s">
        <v>18576</v>
      </c>
      <c r="AT1075" s="2" t="s">
        <v>66</v>
      </c>
      <c r="AU1075" s="1">
        <f t="shared" si="131"/>
        <v>0.78894722479067247</v>
      </c>
      <c r="AV1075" s="1">
        <f t="shared" si="132"/>
        <v>0.59238283316352913</v>
      </c>
      <c r="AW1075" s="1">
        <f t="shared" si="133"/>
        <v>0.39581844153638579</v>
      </c>
    </row>
    <row r="1076" spans="1:49" x14ac:dyDescent="0.2">
      <c r="A1076">
        <v>1074</v>
      </c>
      <c r="B1076" t="s">
        <v>18575</v>
      </c>
      <c r="F1076" t="s">
        <v>18574</v>
      </c>
      <c r="G1076" t="s">
        <v>15</v>
      </c>
      <c r="H1076" t="s">
        <v>14</v>
      </c>
      <c r="I1076" t="s">
        <v>18573</v>
      </c>
      <c r="J1076" t="s">
        <v>18572</v>
      </c>
      <c r="K1076" t="s">
        <v>18571</v>
      </c>
      <c r="L1076" t="s">
        <v>18570</v>
      </c>
      <c r="M1076" t="s">
        <v>18569</v>
      </c>
      <c r="N1076">
        <v>3</v>
      </c>
      <c r="O1076" t="s">
        <v>18568</v>
      </c>
      <c r="P1076" t="s">
        <v>18567</v>
      </c>
      <c r="Q1076" t="s">
        <v>18566</v>
      </c>
      <c r="R1076" s="7">
        <v>40238</v>
      </c>
      <c r="S1076" s="8">
        <f t="shared" ref="S1076:S1139" si="136">YEAR(R1076)</f>
        <v>2010</v>
      </c>
      <c r="T1076" s="8">
        <v>2010</v>
      </c>
      <c r="U1076" s="8">
        <f t="shared" ref="U1076:U1139" si="137">2022-T1076</f>
        <v>12</v>
      </c>
      <c r="V1076" s="7">
        <v>40238</v>
      </c>
      <c r="W1076" t="s">
        <v>18565</v>
      </c>
      <c r="X1076" s="2" t="s">
        <v>66</v>
      </c>
      <c r="Y1076" s="6" t="e">
        <f t="shared" si="134"/>
        <v>#VALUE!</v>
      </c>
      <c r="AA1076">
        <v>18286003</v>
      </c>
      <c r="AB1076">
        <v>18800156705</v>
      </c>
      <c r="AC1076">
        <v>18286011</v>
      </c>
      <c r="AD1076" t="s">
        <v>5</v>
      </c>
      <c r="AE1076">
        <v>5</v>
      </c>
      <c r="AF1076">
        <v>2</v>
      </c>
      <c r="AH1076" t="s">
        <v>18564</v>
      </c>
      <c r="AI1076" t="s">
        <v>18563</v>
      </c>
      <c r="AJ1076" t="s">
        <v>18562</v>
      </c>
      <c r="AK1076" t="s">
        <v>18561</v>
      </c>
      <c r="AL1076">
        <v>7</v>
      </c>
      <c r="AM1076" s="5">
        <f t="shared" ref="AM1076:AM1139" si="138">AL1076/U1076</f>
        <v>0.58333333333333337</v>
      </c>
      <c r="AN1076" s="4">
        <f t="shared" si="135"/>
        <v>8.835037233371198E-4</v>
      </c>
      <c r="AO1076" s="3"/>
      <c r="AP1076">
        <v>0</v>
      </c>
      <c r="AR1076" t="s">
        <v>0</v>
      </c>
      <c r="AT1076" s="2" t="s">
        <v>66</v>
      </c>
      <c r="AU1076" s="1" t="e">
        <f t="shared" ref="AU1076:AU1139" si="139">(Y1076*0.7+AN1076*0.3)*100</f>
        <v>#VALUE!</v>
      </c>
      <c r="AV1076" s="1" t="e">
        <f t="shared" ref="AV1076:AV1139" si="140">(Y1076*0.5+AN1076*0.5)*100</f>
        <v>#VALUE!</v>
      </c>
      <c r="AW1076" s="1" t="e">
        <f t="shared" ref="AW1076:AW1139" si="141">(Y1076*0.3+AN1076*0.7)*100</f>
        <v>#VALUE!</v>
      </c>
    </row>
    <row r="1077" spans="1:49" x14ac:dyDescent="0.2">
      <c r="A1077">
        <v>1075</v>
      </c>
      <c r="B1077" t="s">
        <v>18560</v>
      </c>
      <c r="C1077" t="s">
        <v>18559</v>
      </c>
      <c r="F1077" t="s">
        <v>18558</v>
      </c>
      <c r="G1077" t="s">
        <v>15</v>
      </c>
      <c r="H1077" t="s">
        <v>14</v>
      </c>
      <c r="I1077" t="s">
        <v>18557</v>
      </c>
      <c r="J1077" t="s">
        <v>18556</v>
      </c>
      <c r="K1077" t="s">
        <v>18555</v>
      </c>
      <c r="L1077" t="s">
        <v>18554</v>
      </c>
      <c r="M1077" t="s">
        <v>560</v>
      </c>
      <c r="N1077">
        <v>3</v>
      </c>
      <c r="O1077" t="s">
        <v>18553</v>
      </c>
      <c r="P1077" t="s">
        <v>18552</v>
      </c>
      <c r="Q1077" t="s">
        <v>18551</v>
      </c>
      <c r="R1077" s="7">
        <v>40238</v>
      </c>
      <c r="S1077" s="8">
        <f t="shared" si="136"/>
        <v>2010</v>
      </c>
      <c r="T1077" s="8">
        <v>2010</v>
      </c>
      <c r="U1077" s="8">
        <f t="shared" si="137"/>
        <v>12</v>
      </c>
      <c r="V1077" s="7">
        <v>40238</v>
      </c>
      <c r="W1077" t="s">
        <v>681</v>
      </c>
      <c r="X1077" s="2">
        <v>1.6379999999999999</v>
      </c>
      <c r="Y1077" s="6">
        <f t="shared" si="134"/>
        <v>4.3725474493473214E-2</v>
      </c>
      <c r="AA1077" t="s">
        <v>680</v>
      </c>
      <c r="AB1077">
        <v>17391</v>
      </c>
      <c r="AD1077" t="s">
        <v>5</v>
      </c>
      <c r="AE1077">
        <v>58</v>
      </c>
      <c r="AF1077" t="s">
        <v>9263</v>
      </c>
      <c r="AH1077" t="s">
        <v>18550</v>
      </c>
      <c r="AI1077" t="s">
        <v>18549</v>
      </c>
      <c r="AJ1077" t="s">
        <v>18548</v>
      </c>
      <c r="AK1077" t="s">
        <v>18547</v>
      </c>
      <c r="AL1077">
        <v>266</v>
      </c>
      <c r="AM1077" s="5">
        <f t="shared" si="138"/>
        <v>22.166666666666668</v>
      </c>
      <c r="AN1077" s="4">
        <f t="shared" si="135"/>
        <v>3.3573141486810551E-2</v>
      </c>
      <c r="AO1077" s="3"/>
      <c r="AP1077">
        <v>0</v>
      </c>
      <c r="AR1077" t="s">
        <v>0</v>
      </c>
      <c r="AT1077" s="2">
        <v>4.931</v>
      </c>
      <c r="AU1077" s="1">
        <f t="shared" si="139"/>
        <v>4.0679774591474409</v>
      </c>
      <c r="AV1077" s="1">
        <f t="shared" si="140"/>
        <v>3.8649307990141879</v>
      </c>
      <c r="AW1077" s="1">
        <f t="shared" si="141"/>
        <v>3.6618841388809344</v>
      </c>
    </row>
    <row r="1078" spans="1:49" x14ac:dyDescent="0.2">
      <c r="A1078">
        <v>1076</v>
      </c>
      <c r="B1078" t="s">
        <v>18546</v>
      </c>
      <c r="C1078" t="s">
        <v>18545</v>
      </c>
      <c r="F1078" t="s">
        <v>18544</v>
      </c>
      <c r="G1078" t="s">
        <v>15</v>
      </c>
      <c r="H1078" t="s">
        <v>14</v>
      </c>
      <c r="I1078" t="s">
        <v>18543</v>
      </c>
      <c r="J1078">
        <v>60020486</v>
      </c>
      <c r="K1078" t="s">
        <v>18542</v>
      </c>
      <c r="L1078" t="s">
        <v>14574</v>
      </c>
      <c r="M1078" t="s">
        <v>939</v>
      </c>
      <c r="N1078">
        <v>1</v>
      </c>
      <c r="O1078" t="s">
        <v>18541</v>
      </c>
      <c r="P1078">
        <v>7006817889</v>
      </c>
      <c r="Q1078">
        <v>60020486</v>
      </c>
      <c r="R1078" s="7">
        <v>40238</v>
      </c>
      <c r="S1078" s="8">
        <f t="shared" si="136"/>
        <v>2010</v>
      </c>
      <c r="T1078" s="8">
        <v>2010</v>
      </c>
      <c r="U1078" s="8">
        <f t="shared" si="137"/>
        <v>12</v>
      </c>
      <c r="V1078" s="7">
        <v>40238</v>
      </c>
      <c r="W1078" t="s">
        <v>18540</v>
      </c>
      <c r="X1078" s="2">
        <v>0.73199999999999998</v>
      </c>
      <c r="Y1078" s="6">
        <f t="shared" si="134"/>
        <v>1.9540321934812206E-2</v>
      </c>
      <c r="AA1078">
        <v>10225528</v>
      </c>
      <c r="AB1078">
        <v>21971</v>
      </c>
      <c r="AD1078" t="s">
        <v>5</v>
      </c>
      <c r="AE1078">
        <v>53</v>
      </c>
      <c r="AF1078" s="9">
        <v>44289</v>
      </c>
      <c r="AH1078" t="s">
        <v>18539</v>
      </c>
      <c r="AI1078" t="s">
        <v>18538</v>
      </c>
      <c r="AJ1078" t="s">
        <v>18537</v>
      </c>
      <c r="AK1078" t="s">
        <v>18536</v>
      </c>
      <c r="AL1078">
        <v>33</v>
      </c>
      <c r="AM1078" s="5">
        <f t="shared" si="138"/>
        <v>2.75</v>
      </c>
      <c r="AN1078" s="4">
        <f t="shared" si="135"/>
        <v>4.1650889814464215E-3</v>
      </c>
      <c r="AO1078" s="3"/>
      <c r="AP1078">
        <v>0</v>
      </c>
      <c r="AR1078" t="s">
        <v>0</v>
      </c>
      <c r="AT1078" s="2">
        <v>2.91</v>
      </c>
      <c r="AU1078" s="1">
        <f t="shared" si="139"/>
        <v>1.492775204880247</v>
      </c>
      <c r="AV1078" s="1">
        <f t="shared" si="140"/>
        <v>1.1852705458129313</v>
      </c>
      <c r="AW1078" s="1">
        <f t="shared" si="141"/>
        <v>0.87776588674561562</v>
      </c>
    </row>
    <row r="1079" spans="1:49" x14ac:dyDescent="0.2">
      <c r="A1079">
        <v>1077</v>
      </c>
      <c r="B1079" t="s">
        <v>18535</v>
      </c>
      <c r="F1079" t="s">
        <v>18534</v>
      </c>
      <c r="G1079" t="s">
        <v>15</v>
      </c>
      <c r="H1079" t="s">
        <v>14</v>
      </c>
      <c r="I1079" t="s">
        <v>18533</v>
      </c>
      <c r="J1079" t="s">
        <v>18532</v>
      </c>
      <c r="K1079" t="s">
        <v>18531</v>
      </c>
      <c r="L1079" t="s">
        <v>18530</v>
      </c>
      <c r="M1079" t="s">
        <v>18529</v>
      </c>
      <c r="N1079">
        <v>6</v>
      </c>
      <c r="O1079" t="s">
        <v>18528</v>
      </c>
      <c r="P1079" t="s">
        <v>18527</v>
      </c>
      <c r="Q1079" t="s">
        <v>18526</v>
      </c>
      <c r="R1079" s="7">
        <v>40238</v>
      </c>
      <c r="S1079" s="8">
        <f t="shared" si="136"/>
        <v>2010</v>
      </c>
      <c r="T1079" s="8">
        <v>2010</v>
      </c>
      <c r="U1079" s="8">
        <f t="shared" si="137"/>
        <v>12</v>
      </c>
      <c r="V1079" s="7">
        <v>40238</v>
      </c>
      <c r="W1079" t="s">
        <v>4843</v>
      </c>
      <c r="X1079" s="2">
        <v>0.216</v>
      </c>
      <c r="Y1079" s="6">
        <f t="shared" si="134"/>
        <v>5.765996636501962E-3</v>
      </c>
      <c r="AA1079">
        <v>10544887</v>
      </c>
      <c r="AB1079">
        <v>13200</v>
      </c>
      <c r="AD1079" t="s">
        <v>5</v>
      </c>
      <c r="AE1079">
        <v>25</v>
      </c>
      <c r="AF1079">
        <v>3</v>
      </c>
      <c r="AH1079" t="s">
        <v>14927</v>
      </c>
      <c r="AI1079" t="s">
        <v>18525</v>
      </c>
      <c r="AJ1079" t="s">
        <v>18524</v>
      </c>
      <c r="AK1079" t="s">
        <v>18523</v>
      </c>
      <c r="AL1079">
        <v>21</v>
      </c>
      <c r="AM1079" s="5">
        <f t="shared" si="138"/>
        <v>1.75</v>
      </c>
      <c r="AN1079" s="4">
        <f t="shared" si="135"/>
        <v>2.6505111700113595E-3</v>
      </c>
      <c r="AO1079" s="3"/>
      <c r="AP1079">
        <v>0</v>
      </c>
      <c r="AR1079" t="s">
        <v>0</v>
      </c>
      <c r="AT1079" s="2" t="s">
        <v>66</v>
      </c>
      <c r="AU1079" s="1">
        <f t="shared" si="139"/>
        <v>0.48313509965547802</v>
      </c>
      <c r="AV1079" s="1">
        <f t="shared" si="140"/>
        <v>0.42082539032566607</v>
      </c>
      <c r="AW1079" s="1">
        <f t="shared" si="141"/>
        <v>0.35851568099585401</v>
      </c>
    </row>
    <row r="1080" spans="1:49" x14ac:dyDescent="0.2">
      <c r="A1080">
        <v>1078</v>
      </c>
      <c r="B1080" t="s">
        <v>18522</v>
      </c>
      <c r="F1080" t="s">
        <v>18521</v>
      </c>
      <c r="G1080" t="s">
        <v>15</v>
      </c>
      <c r="H1080" t="s">
        <v>14</v>
      </c>
      <c r="I1080" t="s">
        <v>18520</v>
      </c>
      <c r="J1080" t="s">
        <v>18519</v>
      </c>
      <c r="K1080" t="s">
        <v>18518</v>
      </c>
      <c r="L1080" t="s">
        <v>18517</v>
      </c>
      <c r="M1080" t="s">
        <v>18516</v>
      </c>
      <c r="N1080">
        <v>6</v>
      </c>
      <c r="O1080" t="s">
        <v>18515</v>
      </c>
      <c r="P1080" t="s">
        <v>18514</v>
      </c>
      <c r="Q1080" t="s">
        <v>18513</v>
      </c>
      <c r="R1080" s="7">
        <v>40238</v>
      </c>
      <c r="S1080" s="8">
        <f t="shared" si="136"/>
        <v>2010</v>
      </c>
      <c r="T1080" s="8">
        <v>2010</v>
      </c>
      <c r="U1080" s="8">
        <f t="shared" si="137"/>
        <v>12</v>
      </c>
      <c r="V1080" s="7">
        <v>40238</v>
      </c>
      <c r="W1080" t="s">
        <v>4843</v>
      </c>
      <c r="X1080" s="2">
        <v>0.216</v>
      </c>
      <c r="Y1080" s="6">
        <f t="shared" si="134"/>
        <v>5.765996636501962E-3</v>
      </c>
      <c r="AA1080">
        <v>10544887</v>
      </c>
      <c r="AB1080">
        <v>13200</v>
      </c>
      <c r="AD1080" t="s">
        <v>5</v>
      </c>
      <c r="AE1080">
        <v>25</v>
      </c>
      <c r="AF1080">
        <v>3</v>
      </c>
      <c r="AH1080" t="s">
        <v>18512</v>
      </c>
      <c r="AI1080" t="s">
        <v>18511</v>
      </c>
      <c r="AJ1080" t="s">
        <v>18510</v>
      </c>
      <c r="AK1080" t="s">
        <v>18509</v>
      </c>
      <c r="AL1080">
        <v>16</v>
      </c>
      <c r="AM1080" s="5">
        <f t="shared" si="138"/>
        <v>1.3333333333333333</v>
      </c>
      <c r="AN1080" s="4">
        <f t="shared" si="135"/>
        <v>2.0194370819134164E-3</v>
      </c>
      <c r="AO1080" s="3"/>
      <c r="AP1080">
        <v>0</v>
      </c>
      <c r="AR1080" t="s">
        <v>0</v>
      </c>
      <c r="AT1080" s="2" t="s">
        <v>66</v>
      </c>
      <c r="AU1080" s="1">
        <f t="shared" si="139"/>
        <v>0.46420287701253976</v>
      </c>
      <c r="AV1080" s="1">
        <f t="shared" si="140"/>
        <v>0.38927168592076894</v>
      </c>
      <c r="AW1080" s="1">
        <f t="shared" si="141"/>
        <v>0.31434049482899801</v>
      </c>
    </row>
    <row r="1081" spans="1:49" x14ac:dyDescent="0.2">
      <c r="A1081">
        <v>1079</v>
      </c>
      <c r="B1081" t="s">
        <v>18508</v>
      </c>
      <c r="F1081" t="s">
        <v>18507</v>
      </c>
      <c r="G1081" t="s">
        <v>15</v>
      </c>
      <c r="H1081" t="s">
        <v>14</v>
      </c>
      <c r="I1081" t="s">
        <v>18506</v>
      </c>
      <c r="J1081">
        <v>60027509</v>
      </c>
      <c r="K1081" t="s">
        <v>2807</v>
      </c>
      <c r="L1081" t="s">
        <v>1158</v>
      </c>
      <c r="M1081" t="s">
        <v>235</v>
      </c>
      <c r="N1081">
        <v>3</v>
      </c>
      <c r="O1081" t="s">
        <v>18505</v>
      </c>
      <c r="P1081" t="s">
        <v>18504</v>
      </c>
      <c r="Q1081" t="s">
        <v>18503</v>
      </c>
      <c r="R1081" s="7">
        <v>40238</v>
      </c>
      <c r="S1081" s="8">
        <f t="shared" si="136"/>
        <v>2010</v>
      </c>
      <c r="T1081" s="8">
        <v>2010</v>
      </c>
      <c r="U1081" s="8">
        <f t="shared" si="137"/>
        <v>12</v>
      </c>
      <c r="V1081" s="7">
        <v>40238</v>
      </c>
      <c r="W1081" t="s">
        <v>4843</v>
      </c>
      <c r="X1081" s="2">
        <v>0.216</v>
      </c>
      <c r="Y1081" s="6">
        <f t="shared" si="134"/>
        <v>5.765996636501962E-3</v>
      </c>
      <c r="AA1081">
        <v>10544887</v>
      </c>
      <c r="AB1081">
        <v>13200</v>
      </c>
      <c r="AD1081" t="s">
        <v>5</v>
      </c>
      <c r="AE1081">
        <v>25</v>
      </c>
      <c r="AF1081">
        <v>3</v>
      </c>
      <c r="AH1081" t="s">
        <v>9607</v>
      </c>
      <c r="AI1081" t="s">
        <v>18502</v>
      </c>
      <c r="AJ1081" t="s">
        <v>18501</v>
      </c>
      <c r="AK1081" t="s">
        <v>18500</v>
      </c>
      <c r="AL1081">
        <v>6</v>
      </c>
      <c r="AM1081" s="5">
        <f t="shared" si="138"/>
        <v>0.5</v>
      </c>
      <c r="AN1081" s="4">
        <f t="shared" si="135"/>
        <v>7.572889057175312E-4</v>
      </c>
      <c r="AO1081" s="3"/>
      <c r="AP1081">
        <v>0</v>
      </c>
      <c r="AR1081" t="s">
        <v>0</v>
      </c>
      <c r="AT1081" s="2" t="s">
        <v>66</v>
      </c>
      <c r="AU1081" s="1">
        <f t="shared" si="139"/>
        <v>0.42633843172666325</v>
      </c>
      <c r="AV1081" s="1">
        <f t="shared" si="140"/>
        <v>0.32616427711097468</v>
      </c>
      <c r="AW1081" s="1">
        <f t="shared" si="141"/>
        <v>0.22599012249528605</v>
      </c>
    </row>
    <row r="1082" spans="1:49" x14ac:dyDescent="0.2">
      <c r="A1082">
        <v>1080</v>
      </c>
      <c r="B1082" t="s">
        <v>18499</v>
      </c>
      <c r="F1082" t="s">
        <v>18498</v>
      </c>
      <c r="G1082" t="s">
        <v>15</v>
      </c>
      <c r="H1082" t="s">
        <v>14</v>
      </c>
      <c r="I1082" t="s">
        <v>18497</v>
      </c>
      <c r="J1082" t="s">
        <v>16897</v>
      </c>
      <c r="K1082" t="s">
        <v>16896</v>
      </c>
      <c r="L1082" t="s">
        <v>16895</v>
      </c>
      <c r="M1082" t="s">
        <v>2701</v>
      </c>
      <c r="N1082">
        <v>4</v>
      </c>
      <c r="O1082" t="s">
        <v>18496</v>
      </c>
      <c r="P1082" t="s">
        <v>18495</v>
      </c>
      <c r="Q1082" t="s">
        <v>18494</v>
      </c>
      <c r="R1082" s="7">
        <v>40238</v>
      </c>
      <c r="S1082" s="8">
        <f t="shared" si="136"/>
        <v>2010</v>
      </c>
      <c r="T1082" s="8">
        <v>2010</v>
      </c>
      <c r="U1082" s="8">
        <f t="shared" si="137"/>
        <v>12</v>
      </c>
      <c r="V1082" s="7">
        <v>40238</v>
      </c>
      <c r="W1082" t="s">
        <v>4843</v>
      </c>
      <c r="X1082" s="2">
        <v>0.216</v>
      </c>
      <c r="Y1082" s="6">
        <f t="shared" si="134"/>
        <v>5.765996636501962E-3</v>
      </c>
      <c r="AA1082">
        <v>10544887</v>
      </c>
      <c r="AB1082">
        <v>13200</v>
      </c>
      <c r="AD1082" t="s">
        <v>5</v>
      </c>
      <c r="AE1082">
        <v>25</v>
      </c>
      <c r="AF1082">
        <v>3</v>
      </c>
      <c r="AH1082" t="s">
        <v>3166</v>
      </c>
      <c r="AI1082" t="s">
        <v>18493</v>
      </c>
      <c r="AJ1082" t="s">
        <v>18492</v>
      </c>
      <c r="AK1082" t="s">
        <v>18491</v>
      </c>
      <c r="AL1082">
        <v>13</v>
      </c>
      <c r="AM1082" s="5">
        <f t="shared" si="138"/>
        <v>1.0833333333333333</v>
      </c>
      <c r="AN1082" s="4">
        <f t="shared" si="135"/>
        <v>1.6407926290546509E-3</v>
      </c>
      <c r="AO1082" s="3"/>
      <c r="AP1082">
        <v>0</v>
      </c>
      <c r="AR1082" t="s">
        <v>0</v>
      </c>
      <c r="AT1082" s="2" t="s">
        <v>66</v>
      </c>
      <c r="AU1082" s="1">
        <f t="shared" si="139"/>
        <v>0.45284354342677685</v>
      </c>
      <c r="AV1082" s="1">
        <f t="shared" si="140"/>
        <v>0.37033946327783063</v>
      </c>
      <c r="AW1082" s="1">
        <f t="shared" si="141"/>
        <v>0.28783538312888446</v>
      </c>
    </row>
    <row r="1083" spans="1:49" x14ac:dyDescent="0.2">
      <c r="A1083">
        <v>1081</v>
      </c>
      <c r="B1083" t="s">
        <v>18490</v>
      </c>
      <c r="F1083" t="s">
        <v>18489</v>
      </c>
      <c r="G1083" t="s">
        <v>15</v>
      </c>
      <c r="H1083" t="s">
        <v>14</v>
      </c>
      <c r="I1083" t="s">
        <v>18488</v>
      </c>
      <c r="J1083">
        <v>60004176</v>
      </c>
      <c r="K1083" t="s">
        <v>18487</v>
      </c>
      <c r="L1083" t="s">
        <v>18486</v>
      </c>
      <c r="M1083" t="s">
        <v>199</v>
      </c>
      <c r="N1083">
        <v>3</v>
      </c>
      <c r="O1083" t="s">
        <v>18485</v>
      </c>
      <c r="P1083" t="s">
        <v>18484</v>
      </c>
      <c r="Q1083" t="s">
        <v>18483</v>
      </c>
      <c r="R1083" s="7">
        <v>40238</v>
      </c>
      <c r="S1083" s="8">
        <f t="shared" si="136"/>
        <v>2010</v>
      </c>
      <c r="T1083" s="8">
        <v>2010</v>
      </c>
      <c r="U1083" s="8">
        <f t="shared" si="137"/>
        <v>12</v>
      </c>
      <c r="V1083" s="7">
        <v>40238</v>
      </c>
      <c r="W1083" t="s">
        <v>4843</v>
      </c>
      <c r="X1083" s="2">
        <v>0.216</v>
      </c>
      <c r="Y1083" s="6">
        <f t="shared" si="134"/>
        <v>5.765996636501962E-3</v>
      </c>
      <c r="AA1083">
        <v>10544887</v>
      </c>
      <c r="AB1083">
        <v>13200</v>
      </c>
      <c r="AD1083" t="s">
        <v>5</v>
      </c>
      <c r="AE1083">
        <v>25</v>
      </c>
      <c r="AF1083">
        <v>3</v>
      </c>
      <c r="AH1083" t="s">
        <v>18482</v>
      </c>
      <c r="AI1083" t="s">
        <v>18481</v>
      </c>
      <c r="AJ1083" t="s">
        <v>18480</v>
      </c>
      <c r="AK1083" t="s">
        <v>18479</v>
      </c>
      <c r="AL1083">
        <v>7</v>
      </c>
      <c r="AM1083" s="5">
        <f t="shared" si="138"/>
        <v>0.58333333333333337</v>
      </c>
      <c r="AN1083" s="4">
        <f t="shared" si="135"/>
        <v>8.835037233371198E-4</v>
      </c>
      <c r="AO1083" s="3"/>
      <c r="AP1083">
        <v>0</v>
      </c>
      <c r="AR1083" t="s">
        <v>0</v>
      </c>
      <c r="AT1083" s="2" t="s">
        <v>66</v>
      </c>
      <c r="AU1083" s="1">
        <f t="shared" si="139"/>
        <v>0.43012487625525087</v>
      </c>
      <c r="AV1083" s="1">
        <f t="shared" si="140"/>
        <v>0.33247501799195411</v>
      </c>
      <c r="AW1083" s="1">
        <f t="shared" si="141"/>
        <v>0.23482515972865725</v>
      </c>
    </row>
    <row r="1084" spans="1:49" x14ac:dyDescent="0.2">
      <c r="A1084">
        <v>1082</v>
      </c>
      <c r="B1084" t="s">
        <v>18478</v>
      </c>
      <c r="F1084" t="s">
        <v>18477</v>
      </c>
      <c r="G1084" t="s">
        <v>15</v>
      </c>
      <c r="H1084" t="s">
        <v>14</v>
      </c>
      <c r="I1084" t="s">
        <v>18476</v>
      </c>
      <c r="J1084">
        <v>60033154</v>
      </c>
      <c r="K1084" t="s">
        <v>687</v>
      </c>
      <c r="L1084" t="s">
        <v>686</v>
      </c>
      <c r="M1084" t="s">
        <v>685</v>
      </c>
      <c r="N1084">
        <v>5</v>
      </c>
      <c r="O1084" t="s">
        <v>18475</v>
      </c>
      <c r="P1084" t="s">
        <v>18474</v>
      </c>
      <c r="Q1084" t="s">
        <v>18473</v>
      </c>
      <c r="R1084" s="7">
        <v>40238</v>
      </c>
      <c r="S1084" s="8">
        <f t="shared" si="136"/>
        <v>2010</v>
      </c>
      <c r="T1084" s="8">
        <v>2010</v>
      </c>
      <c r="U1084" s="8">
        <f t="shared" si="137"/>
        <v>12</v>
      </c>
      <c r="V1084" s="7">
        <v>40238</v>
      </c>
      <c r="W1084" t="s">
        <v>4843</v>
      </c>
      <c r="X1084" s="2">
        <v>0.216</v>
      </c>
      <c r="Y1084" s="6">
        <f t="shared" si="134"/>
        <v>5.765996636501962E-3</v>
      </c>
      <c r="AA1084">
        <v>10544887</v>
      </c>
      <c r="AB1084">
        <v>13200</v>
      </c>
      <c r="AD1084" t="s">
        <v>5</v>
      </c>
      <c r="AE1084">
        <v>25</v>
      </c>
      <c r="AF1084">
        <v>3</v>
      </c>
      <c r="AH1084" t="s">
        <v>18472</v>
      </c>
      <c r="AI1084" t="s">
        <v>18471</v>
      </c>
      <c r="AJ1084" t="s">
        <v>18470</v>
      </c>
      <c r="AK1084" t="s">
        <v>18469</v>
      </c>
      <c r="AL1084">
        <v>16</v>
      </c>
      <c r="AM1084" s="5">
        <f t="shared" si="138"/>
        <v>1.3333333333333333</v>
      </c>
      <c r="AN1084" s="4">
        <f t="shared" si="135"/>
        <v>2.0194370819134164E-3</v>
      </c>
      <c r="AO1084" s="3"/>
      <c r="AP1084">
        <v>0</v>
      </c>
      <c r="AR1084" t="s">
        <v>0</v>
      </c>
      <c r="AT1084" s="2" t="s">
        <v>66</v>
      </c>
      <c r="AU1084" s="1">
        <f t="shared" si="139"/>
        <v>0.46420287701253976</v>
      </c>
      <c r="AV1084" s="1">
        <f t="shared" si="140"/>
        <v>0.38927168592076894</v>
      </c>
      <c r="AW1084" s="1">
        <f t="shared" si="141"/>
        <v>0.31434049482899801</v>
      </c>
    </row>
    <row r="1085" spans="1:49" x14ac:dyDescent="0.2">
      <c r="A1085">
        <v>1083</v>
      </c>
      <c r="B1085" t="s">
        <v>18468</v>
      </c>
      <c r="C1085" t="s">
        <v>18467</v>
      </c>
      <c r="F1085" t="s">
        <v>18466</v>
      </c>
      <c r="G1085" t="s">
        <v>15</v>
      </c>
      <c r="H1085" t="s">
        <v>14</v>
      </c>
      <c r="I1085" t="s">
        <v>18465</v>
      </c>
      <c r="J1085" t="s">
        <v>18464</v>
      </c>
      <c r="K1085" t="s">
        <v>18463</v>
      </c>
      <c r="L1085" t="s">
        <v>18462</v>
      </c>
      <c r="M1085" t="s">
        <v>18461</v>
      </c>
      <c r="N1085">
        <v>4</v>
      </c>
      <c r="O1085" t="s">
        <v>18460</v>
      </c>
      <c r="P1085" t="s">
        <v>18459</v>
      </c>
      <c r="Q1085" t="s">
        <v>18458</v>
      </c>
      <c r="R1085" s="7">
        <v>40238</v>
      </c>
      <c r="S1085" s="8">
        <f t="shared" si="136"/>
        <v>2010</v>
      </c>
      <c r="T1085" s="8">
        <v>2010</v>
      </c>
      <c r="U1085" s="8">
        <f t="shared" si="137"/>
        <v>12</v>
      </c>
      <c r="V1085" s="7">
        <v>40238</v>
      </c>
      <c r="W1085" t="s">
        <v>12202</v>
      </c>
      <c r="X1085" s="2">
        <v>0.35499999999999998</v>
      </c>
      <c r="Y1085" s="6">
        <f t="shared" si="134"/>
        <v>9.4765222498064648E-3</v>
      </c>
      <c r="AA1085">
        <v>17518628</v>
      </c>
      <c r="AB1085">
        <v>5300152202</v>
      </c>
      <c r="AD1085" t="s">
        <v>5</v>
      </c>
      <c r="AE1085">
        <v>4</v>
      </c>
      <c r="AF1085">
        <v>4</v>
      </c>
      <c r="AG1085" t="s">
        <v>18457</v>
      </c>
      <c r="AH1085" t="s">
        <v>18456</v>
      </c>
      <c r="AI1085" t="s">
        <v>18455</v>
      </c>
      <c r="AK1085" t="s">
        <v>18454</v>
      </c>
      <c r="AL1085">
        <v>5</v>
      </c>
      <c r="AM1085" s="5">
        <f t="shared" si="138"/>
        <v>0.41666666666666669</v>
      </c>
      <c r="AN1085" s="4">
        <f t="shared" si="135"/>
        <v>6.310740880979427E-4</v>
      </c>
      <c r="AO1085" s="3"/>
      <c r="AP1085">
        <v>0</v>
      </c>
      <c r="AR1085" t="s">
        <v>0</v>
      </c>
      <c r="AT1085" s="2">
        <v>1.542</v>
      </c>
      <c r="AU1085" s="1">
        <f t="shared" si="139"/>
        <v>0.68228878012939076</v>
      </c>
      <c r="AV1085" s="1">
        <f t="shared" si="140"/>
        <v>0.50537981689522038</v>
      </c>
      <c r="AW1085" s="1">
        <f t="shared" si="141"/>
        <v>0.32847085366104989</v>
      </c>
    </row>
    <row r="1086" spans="1:49" x14ac:dyDescent="0.2">
      <c r="A1086">
        <v>1084</v>
      </c>
      <c r="B1086" t="s">
        <v>18453</v>
      </c>
      <c r="C1086" t="s">
        <v>18452</v>
      </c>
      <c r="F1086" t="s">
        <v>18451</v>
      </c>
      <c r="G1086" t="s">
        <v>15</v>
      </c>
      <c r="H1086" t="s">
        <v>14</v>
      </c>
      <c r="I1086" t="s">
        <v>7972</v>
      </c>
      <c r="J1086" t="s">
        <v>18450</v>
      </c>
      <c r="K1086" t="s">
        <v>18449</v>
      </c>
      <c r="L1086" t="s">
        <v>18448</v>
      </c>
      <c r="M1086" t="s">
        <v>18447</v>
      </c>
      <c r="N1086">
        <v>4</v>
      </c>
      <c r="O1086" t="s">
        <v>18446</v>
      </c>
      <c r="P1086" t="s">
        <v>18445</v>
      </c>
      <c r="Q1086" t="s">
        <v>18444</v>
      </c>
      <c r="R1086" s="7">
        <v>40238</v>
      </c>
      <c r="S1086" s="8">
        <f t="shared" si="136"/>
        <v>2010</v>
      </c>
      <c r="T1086" s="8">
        <v>2010</v>
      </c>
      <c r="U1086" s="8">
        <f t="shared" si="137"/>
        <v>12</v>
      </c>
      <c r="V1086" s="7">
        <v>40238</v>
      </c>
      <c r="W1086" t="s">
        <v>681</v>
      </c>
      <c r="X1086" s="2">
        <v>1.6379999999999999</v>
      </c>
      <c r="Y1086" s="6">
        <f t="shared" si="134"/>
        <v>4.3725474493473214E-2</v>
      </c>
      <c r="AA1086" t="s">
        <v>680</v>
      </c>
      <c r="AB1086">
        <v>17391</v>
      </c>
      <c r="AD1086" t="s">
        <v>5</v>
      </c>
      <c r="AE1086">
        <v>58</v>
      </c>
      <c r="AF1086" t="s">
        <v>9263</v>
      </c>
      <c r="AH1086" t="s">
        <v>18443</v>
      </c>
      <c r="AI1086" t="s">
        <v>18442</v>
      </c>
      <c r="AJ1086" t="s">
        <v>18441</v>
      </c>
      <c r="AK1086" t="s">
        <v>18440</v>
      </c>
      <c r="AL1086">
        <v>58</v>
      </c>
      <c r="AM1086" s="5">
        <f t="shared" si="138"/>
        <v>4.833333333333333</v>
      </c>
      <c r="AN1086" s="4">
        <f t="shared" si="135"/>
        <v>7.320459421936135E-3</v>
      </c>
      <c r="AO1086" s="3"/>
      <c r="AP1086">
        <v>0</v>
      </c>
      <c r="AQ1086" t="s">
        <v>3162</v>
      </c>
      <c r="AR1086" t="s">
        <v>17342</v>
      </c>
      <c r="AS1086" t="s">
        <v>3161</v>
      </c>
      <c r="AT1086" s="2">
        <v>4.931</v>
      </c>
      <c r="AU1086" s="1">
        <f t="shared" si="139"/>
        <v>3.2803969972012093</v>
      </c>
      <c r="AV1086" s="1">
        <f t="shared" si="140"/>
        <v>2.5522966957704671</v>
      </c>
      <c r="AW1086" s="1">
        <f t="shared" si="141"/>
        <v>1.8241963943397257</v>
      </c>
    </row>
    <row r="1087" spans="1:49" x14ac:dyDescent="0.2">
      <c r="A1087">
        <v>1085</v>
      </c>
      <c r="B1087" t="s">
        <v>18439</v>
      </c>
      <c r="F1087" t="s">
        <v>18438</v>
      </c>
      <c r="G1087" t="s">
        <v>15</v>
      </c>
      <c r="H1087" t="s">
        <v>14</v>
      </c>
      <c r="I1087" t="s">
        <v>18437</v>
      </c>
      <c r="J1087">
        <v>60088583</v>
      </c>
      <c r="K1087" t="s">
        <v>510</v>
      </c>
      <c r="L1087" t="s">
        <v>509</v>
      </c>
      <c r="M1087" t="s">
        <v>58</v>
      </c>
      <c r="N1087">
        <v>4</v>
      </c>
      <c r="O1087" t="s">
        <v>18436</v>
      </c>
      <c r="P1087" t="s">
        <v>18435</v>
      </c>
      <c r="Q1087" t="s">
        <v>18434</v>
      </c>
      <c r="R1087" s="7">
        <v>40238</v>
      </c>
      <c r="S1087" s="8">
        <f t="shared" si="136"/>
        <v>2010</v>
      </c>
      <c r="T1087" s="8">
        <v>2010</v>
      </c>
      <c r="U1087" s="8">
        <f t="shared" si="137"/>
        <v>12</v>
      </c>
      <c r="V1087" s="7">
        <v>40238</v>
      </c>
      <c r="W1087" t="s">
        <v>7266</v>
      </c>
      <c r="X1087" s="2">
        <v>0.2</v>
      </c>
      <c r="Y1087" s="6">
        <f t="shared" si="134"/>
        <v>5.3388857745388539E-3</v>
      </c>
      <c r="AA1087">
        <v>161136</v>
      </c>
      <c r="AB1087">
        <v>16718</v>
      </c>
      <c r="AD1087" t="s">
        <v>5</v>
      </c>
      <c r="AE1087">
        <v>64</v>
      </c>
      <c r="AF1087" s="9">
        <v>44289</v>
      </c>
      <c r="AH1087" t="s">
        <v>920</v>
      </c>
      <c r="AI1087" t="s">
        <v>18433</v>
      </c>
      <c r="AJ1087" t="s">
        <v>18432</v>
      </c>
      <c r="AK1087" t="s">
        <v>18431</v>
      </c>
      <c r="AL1087">
        <v>1</v>
      </c>
      <c r="AM1087" s="5">
        <f t="shared" si="138"/>
        <v>8.3333333333333329E-2</v>
      </c>
      <c r="AN1087" s="4">
        <f t="shared" si="135"/>
        <v>1.2621481761958852E-4</v>
      </c>
      <c r="AO1087" s="3"/>
      <c r="AP1087">
        <v>0</v>
      </c>
      <c r="AR1087" t="s">
        <v>0</v>
      </c>
      <c r="AT1087" s="2">
        <v>0.72599999999999998</v>
      </c>
      <c r="AU1087" s="1">
        <f t="shared" si="139"/>
        <v>0.3775084487463074</v>
      </c>
      <c r="AV1087" s="1">
        <f t="shared" si="140"/>
        <v>0.27325502960792214</v>
      </c>
      <c r="AW1087" s="1">
        <f t="shared" si="141"/>
        <v>0.16900161046953679</v>
      </c>
    </row>
    <row r="1088" spans="1:49" x14ac:dyDescent="0.2">
      <c r="A1088">
        <v>1086</v>
      </c>
      <c r="B1088" t="s">
        <v>18430</v>
      </c>
      <c r="C1088" t="s">
        <v>18429</v>
      </c>
      <c r="E1088">
        <v>20482644</v>
      </c>
      <c r="F1088" t="s">
        <v>18428</v>
      </c>
      <c r="G1088" t="s">
        <v>15</v>
      </c>
      <c r="H1088" t="s">
        <v>14</v>
      </c>
      <c r="I1088" t="s">
        <v>18427</v>
      </c>
      <c r="J1088" t="s">
        <v>18426</v>
      </c>
      <c r="K1088" t="s">
        <v>18425</v>
      </c>
      <c r="L1088" t="s">
        <v>18424</v>
      </c>
      <c r="M1088" t="s">
        <v>5202</v>
      </c>
      <c r="N1088">
        <v>7</v>
      </c>
      <c r="O1088" t="s">
        <v>18423</v>
      </c>
      <c r="P1088" t="s">
        <v>18422</v>
      </c>
      <c r="Q1088" t="s">
        <v>18421</v>
      </c>
      <c r="R1088" s="7">
        <v>40238</v>
      </c>
      <c r="S1088" s="8">
        <f t="shared" si="136"/>
        <v>2010</v>
      </c>
      <c r="T1088" s="8">
        <v>2010</v>
      </c>
      <c r="U1088" s="8">
        <f t="shared" si="137"/>
        <v>12</v>
      </c>
      <c r="V1088" s="7">
        <v>40238</v>
      </c>
      <c r="W1088" t="s">
        <v>1362</v>
      </c>
      <c r="X1088" s="2">
        <v>0.95499999999999996</v>
      </c>
      <c r="Y1088" s="6">
        <f t="shared" si="134"/>
        <v>2.5493179573423026E-2</v>
      </c>
      <c r="AA1088">
        <v>9621075</v>
      </c>
      <c r="AB1088">
        <v>20386</v>
      </c>
      <c r="AC1088">
        <v>13652583</v>
      </c>
      <c r="AD1088" t="s">
        <v>5</v>
      </c>
      <c r="AE1088">
        <v>19</v>
      </c>
      <c r="AF1088" t="s">
        <v>18420</v>
      </c>
      <c r="AH1088" t="s">
        <v>10439</v>
      </c>
      <c r="AI1088" t="s">
        <v>18419</v>
      </c>
      <c r="AJ1088" t="s">
        <v>18418</v>
      </c>
      <c r="AK1088" t="s">
        <v>18417</v>
      </c>
      <c r="AL1088">
        <v>142</v>
      </c>
      <c r="AM1088" s="5">
        <f t="shared" si="138"/>
        <v>11.833333333333334</v>
      </c>
      <c r="AN1088" s="4">
        <f t="shared" si="135"/>
        <v>1.7922504101981575E-2</v>
      </c>
      <c r="AO1088" s="3"/>
      <c r="AP1088">
        <v>1</v>
      </c>
      <c r="AR1088" t="s">
        <v>0</v>
      </c>
      <c r="AT1088" s="2">
        <v>3.585</v>
      </c>
      <c r="AU1088" s="1">
        <f t="shared" si="139"/>
        <v>2.3221976931990591</v>
      </c>
      <c r="AV1088" s="1">
        <f t="shared" si="140"/>
        <v>2.1707841837702304</v>
      </c>
      <c r="AW1088" s="1">
        <f t="shared" si="141"/>
        <v>2.0193706743414008</v>
      </c>
    </row>
    <row r="1089" spans="1:49" x14ac:dyDescent="0.2">
      <c r="A1089">
        <v>1087</v>
      </c>
      <c r="B1089" t="s">
        <v>18416</v>
      </c>
      <c r="C1089" t="s">
        <v>18415</v>
      </c>
      <c r="F1089" t="s">
        <v>18414</v>
      </c>
      <c r="G1089" t="s">
        <v>15</v>
      </c>
      <c r="H1089" t="s">
        <v>14</v>
      </c>
      <c r="I1089" t="s">
        <v>11818</v>
      </c>
      <c r="J1089" t="s">
        <v>18413</v>
      </c>
      <c r="K1089" t="s">
        <v>18412</v>
      </c>
      <c r="L1089" t="s">
        <v>18411</v>
      </c>
      <c r="M1089" t="s">
        <v>16695</v>
      </c>
      <c r="N1089">
        <v>4</v>
      </c>
      <c r="O1089" t="s">
        <v>18410</v>
      </c>
      <c r="P1089" t="s">
        <v>18409</v>
      </c>
      <c r="Q1089" t="s">
        <v>18408</v>
      </c>
      <c r="R1089" s="7">
        <v>40238</v>
      </c>
      <c r="S1089" s="8">
        <f t="shared" si="136"/>
        <v>2010</v>
      </c>
      <c r="T1089" s="8">
        <v>2010</v>
      </c>
      <c r="U1089" s="8">
        <f t="shared" si="137"/>
        <v>12</v>
      </c>
      <c r="V1089" s="7">
        <v>40238</v>
      </c>
      <c r="W1089" t="s">
        <v>18396</v>
      </c>
      <c r="X1089" s="2">
        <v>0.29699999999999999</v>
      </c>
      <c r="Y1089" s="6">
        <f t="shared" si="134"/>
        <v>7.9282453751901971E-3</v>
      </c>
      <c r="AA1089">
        <v>1039733</v>
      </c>
      <c r="AB1089">
        <v>27404</v>
      </c>
      <c r="AD1089" t="s">
        <v>5</v>
      </c>
      <c r="AE1089">
        <v>40</v>
      </c>
      <c r="AF1089">
        <v>1</v>
      </c>
      <c r="AH1089" t="s">
        <v>18407</v>
      </c>
      <c r="AI1089" t="s">
        <v>18406</v>
      </c>
      <c r="AJ1089" t="s">
        <v>18405</v>
      </c>
      <c r="AK1089" t="s">
        <v>18404</v>
      </c>
      <c r="AL1089">
        <v>1</v>
      </c>
      <c r="AM1089" s="5">
        <f t="shared" si="138"/>
        <v>8.3333333333333329E-2</v>
      </c>
      <c r="AN1089" s="4">
        <f t="shared" si="135"/>
        <v>1.2621481761958852E-4</v>
      </c>
      <c r="AO1089" s="3"/>
      <c r="AP1089">
        <v>1</v>
      </c>
      <c r="AR1089" t="s">
        <v>0</v>
      </c>
      <c r="AT1089" s="2">
        <v>1.3260000000000001</v>
      </c>
      <c r="AU1089" s="1">
        <f t="shared" si="139"/>
        <v>0.55876362079190134</v>
      </c>
      <c r="AV1089" s="1">
        <f t="shared" si="140"/>
        <v>0.40272300964048924</v>
      </c>
      <c r="AW1089" s="1">
        <f t="shared" si="141"/>
        <v>0.24668239848907714</v>
      </c>
    </row>
    <row r="1090" spans="1:49" x14ac:dyDescent="0.2">
      <c r="A1090">
        <v>1088</v>
      </c>
      <c r="B1090" t="s">
        <v>18403</v>
      </c>
      <c r="C1090" t="s">
        <v>18402</v>
      </c>
      <c r="F1090" t="s">
        <v>18401</v>
      </c>
      <c r="G1090" t="s">
        <v>15</v>
      </c>
      <c r="H1090" t="s">
        <v>14</v>
      </c>
      <c r="I1090" t="s">
        <v>18400</v>
      </c>
      <c r="J1090">
        <v>60030736</v>
      </c>
      <c r="K1090" t="s">
        <v>6994</v>
      </c>
      <c r="L1090" t="s">
        <v>6993</v>
      </c>
      <c r="M1090" t="s">
        <v>4595</v>
      </c>
      <c r="N1090">
        <v>2</v>
      </c>
      <c r="O1090" t="s">
        <v>18399</v>
      </c>
      <c r="P1090" t="s">
        <v>18398</v>
      </c>
      <c r="Q1090" t="s">
        <v>18397</v>
      </c>
      <c r="R1090" s="7">
        <v>40238</v>
      </c>
      <c r="S1090" s="8">
        <f t="shared" si="136"/>
        <v>2010</v>
      </c>
      <c r="T1090" s="8">
        <v>2010</v>
      </c>
      <c r="U1090" s="8">
        <f t="shared" si="137"/>
        <v>12</v>
      </c>
      <c r="V1090" s="7">
        <v>40238</v>
      </c>
      <c r="W1090" t="s">
        <v>18396</v>
      </c>
      <c r="X1090" s="2">
        <v>0.29699999999999999</v>
      </c>
      <c r="Y1090" s="6">
        <f t="shared" ref="Y1090:Y1153" si="142">(X1090-$Z$4)/($Z$3-$Z$4)</f>
        <v>7.9282453751901971E-3</v>
      </c>
      <c r="AA1090">
        <v>1039733</v>
      </c>
      <c r="AB1090">
        <v>27404</v>
      </c>
      <c r="AD1090" t="s">
        <v>5</v>
      </c>
      <c r="AE1090">
        <v>40</v>
      </c>
      <c r="AF1090">
        <v>1</v>
      </c>
      <c r="AH1090" t="s">
        <v>18395</v>
      </c>
      <c r="AI1090" t="s">
        <v>18394</v>
      </c>
      <c r="AJ1090" t="s">
        <v>18393</v>
      </c>
      <c r="AK1090" t="s">
        <v>18392</v>
      </c>
      <c r="AL1090">
        <v>0</v>
      </c>
      <c r="AM1090" s="5">
        <f t="shared" si="138"/>
        <v>0</v>
      </c>
      <c r="AN1090" s="4">
        <f t="shared" ref="AN1090:AN1153" si="143">(AM1090-$AO$4)/($AO$3-$AO$4)</f>
        <v>0</v>
      </c>
      <c r="AO1090" s="3"/>
      <c r="AP1090">
        <v>1</v>
      </c>
      <c r="AR1090" t="s">
        <v>0</v>
      </c>
      <c r="AT1090" s="2">
        <v>1.3260000000000001</v>
      </c>
      <c r="AU1090" s="1">
        <f t="shared" si="139"/>
        <v>0.55497717626331378</v>
      </c>
      <c r="AV1090" s="1">
        <f t="shared" si="140"/>
        <v>0.39641226875950986</v>
      </c>
      <c r="AW1090" s="1">
        <f t="shared" si="141"/>
        <v>0.23784736125570591</v>
      </c>
    </row>
    <row r="1091" spans="1:49" x14ac:dyDescent="0.2">
      <c r="A1091">
        <v>1089</v>
      </c>
      <c r="B1091" t="s">
        <v>18391</v>
      </c>
      <c r="C1091" t="s">
        <v>18390</v>
      </c>
      <c r="F1091" t="s">
        <v>18389</v>
      </c>
      <c r="G1091" t="s">
        <v>15</v>
      </c>
      <c r="H1091" t="s">
        <v>14</v>
      </c>
      <c r="I1091" t="s">
        <v>18388</v>
      </c>
      <c r="J1091">
        <v>60019674</v>
      </c>
      <c r="K1091" t="s">
        <v>15687</v>
      </c>
      <c r="L1091" t="s">
        <v>15686</v>
      </c>
      <c r="M1091" t="s">
        <v>43</v>
      </c>
      <c r="N1091">
        <v>3</v>
      </c>
      <c r="O1091" t="s">
        <v>18387</v>
      </c>
      <c r="P1091" t="s">
        <v>18386</v>
      </c>
      <c r="Q1091" t="s">
        <v>18385</v>
      </c>
      <c r="R1091" s="7">
        <v>40238</v>
      </c>
      <c r="S1091" s="8">
        <f t="shared" si="136"/>
        <v>2010</v>
      </c>
      <c r="T1091" s="8">
        <v>2010</v>
      </c>
      <c r="U1091" s="8">
        <f t="shared" si="137"/>
        <v>12</v>
      </c>
      <c r="V1091" s="7">
        <v>40238</v>
      </c>
      <c r="W1091" t="s">
        <v>18384</v>
      </c>
      <c r="X1091" s="2">
        <v>0.29099999999999998</v>
      </c>
      <c r="Y1091" s="6">
        <f t="shared" si="142"/>
        <v>7.7680788019540321E-3</v>
      </c>
      <c r="AA1091">
        <v>15334880</v>
      </c>
      <c r="AB1091">
        <v>28546</v>
      </c>
      <c r="AD1091" t="s">
        <v>5</v>
      </c>
      <c r="AE1091">
        <v>10</v>
      </c>
      <c r="AF1091">
        <v>3</v>
      </c>
      <c r="AH1091" t="s">
        <v>18383</v>
      </c>
      <c r="AI1091" t="s">
        <v>18382</v>
      </c>
      <c r="AJ1091" t="s">
        <v>18381</v>
      </c>
      <c r="AK1091" t="s">
        <v>18380</v>
      </c>
      <c r="AL1091">
        <v>2</v>
      </c>
      <c r="AM1091" s="5">
        <f t="shared" si="138"/>
        <v>0.16666666666666666</v>
      </c>
      <c r="AN1091" s="4">
        <f t="shared" si="143"/>
        <v>2.5242963523917705E-4</v>
      </c>
      <c r="AO1091" s="3"/>
      <c r="AP1091">
        <v>0</v>
      </c>
      <c r="AR1091" t="s">
        <v>0</v>
      </c>
      <c r="AT1091" s="2" t="s">
        <v>66</v>
      </c>
      <c r="AU1091" s="1">
        <f t="shared" si="139"/>
        <v>0.5513384051939576</v>
      </c>
      <c r="AV1091" s="1">
        <f t="shared" si="140"/>
        <v>0.4010254218596605</v>
      </c>
      <c r="AW1091" s="1">
        <f t="shared" si="141"/>
        <v>0.25071243852536329</v>
      </c>
    </row>
    <row r="1092" spans="1:49" x14ac:dyDescent="0.2">
      <c r="A1092">
        <v>1090</v>
      </c>
      <c r="B1092" t="s">
        <v>18379</v>
      </c>
      <c r="C1092" t="s">
        <v>18378</v>
      </c>
      <c r="F1092" t="s">
        <v>18377</v>
      </c>
      <c r="G1092" t="s">
        <v>15</v>
      </c>
      <c r="H1092" t="s">
        <v>14</v>
      </c>
      <c r="I1092" t="s">
        <v>18376</v>
      </c>
      <c r="J1092">
        <v>60010261</v>
      </c>
      <c r="K1092" t="s">
        <v>15753</v>
      </c>
      <c r="L1092" t="s">
        <v>15752</v>
      </c>
      <c r="M1092" t="s">
        <v>43</v>
      </c>
      <c r="N1092">
        <v>2</v>
      </c>
      <c r="O1092" t="s">
        <v>18375</v>
      </c>
      <c r="P1092" t="s">
        <v>18374</v>
      </c>
      <c r="Q1092" t="s">
        <v>18373</v>
      </c>
      <c r="R1092" s="7">
        <v>40238</v>
      </c>
      <c r="S1092" s="8">
        <f t="shared" si="136"/>
        <v>2010</v>
      </c>
      <c r="T1092" s="8">
        <v>2010</v>
      </c>
      <c r="U1092" s="8">
        <f t="shared" si="137"/>
        <v>12</v>
      </c>
      <c r="V1092" s="7">
        <v>40238</v>
      </c>
      <c r="W1092" t="s">
        <v>681</v>
      </c>
      <c r="X1092" s="2">
        <v>1.6379999999999999</v>
      </c>
      <c r="Y1092" s="6">
        <f t="shared" si="142"/>
        <v>4.3725474493473214E-2</v>
      </c>
      <c r="AA1092" t="s">
        <v>680</v>
      </c>
      <c r="AB1092">
        <v>17391</v>
      </c>
      <c r="AD1092" t="s">
        <v>5</v>
      </c>
      <c r="AE1092">
        <v>58</v>
      </c>
      <c r="AF1092" t="s">
        <v>18340</v>
      </c>
      <c r="AH1092" t="s">
        <v>18372</v>
      </c>
      <c r="AI1092" t="s">
        <v>18371</v>
      </c>
      <c r="AJ1092" t="s">
        <v>18370</v>
      </c>
      <c r="AK1092" t="s">
        <v>18369</v>
      </c>
      <c r="AL1092">
        <v>86</v>
      </c>
      <c r="AM1092" s="5">
        <f t="shared" si="138"/>
        <v>7.166666666666667</v>
      </c>
      <c r="AN1092" s="4">
        <f t="shared" si="143"/>
        <v>1.0854474315284615E-2</v>
      </c>
      <c r="AO1092" s="3"/>
      <c r="AP1092">
        <v>0</v>
      </c>
      <c r="AQ1092" t="s">
        <v>4088</v>
      </c>
      <c r="AR1092" t="s">
        <v>18368</v>
      </c>
      <c r="AS1092" t="s">
        <v>4086</v>
      </c>
      <c r="AT1092" s="2">
        <v>4.931</v>
      </c>
      <c r="AU1092" s="1">
        <f t="shared" si="139"/>
        <v>3.3864174440016632</v>
      </c>
      <c r="AV1092" s="1">
        <f t="shared" si="140"/>
        <v>2.7289974404378912</v>
      </c>
      <c r="AW1092" s="1">
        <f t="shared" si="141"/>
        <v>2.0715774368741191</v>
      </c>
    </row>
    <row r="1093" spans="1:49" x14ac:dyDescent="0.2">
      <c r="A1093">
        <v>1091</v>
      </c>
      <c r="B1093" t="s">
        <v>18367</v>
      </c>
      <c r="C1093" t="s">
        <v>18366</v>
      </c>
      <c r="F1093" t="s">
        <v>18365</v>
      </c>
      <c r="G1093" t="s">
        <v>15</v>
      </c>
      <c r="H1093" t="s">
        <v>14</v>
      </c>
      <c r="I1093" t="s">
        <v>18364</v>
      </c>
      <c r="J1093" t="s">
        <v>18363</v>
      </c>
      <c r="K1093" t="s">
        <v>18362</v>
      </c>
      <c r="L1093" t="s">
        <v>18361</v>
      </c>
      <c r="M1093" t="s">
        <v>18360</v>
      </c>
      <c r="N1093">
        <v>2</v>
      </c>
      <c r="O1093" t="s">
        <v>18359</v>
      </c>
      <c r="P1093" t="s">
        <v>18358</v>
      </c>
      <c r="Q1093" t="s">
        <v>18357</v>
      </c>
      <c r="R1093" s="7">
        <v>40238</v>
      </c>
      <c r="S1093" s="8">
        <f t="shared" si="136"/>
        <v>2010</v>
      </c>
      <c r="T1093" s="8">
        <v>2010</v>
      </c>
      <c r="U1093" s="8">
        <f t="shared" si="137"/>
        <v>12</v>
      </c>
      <c r="V1093" s="7">
        <v>40238</v>
      </c>
      <c r="W1093" t="s">
        <v>681</v>
      </c>
      <c r="X1093" s="2">
        <v>1.6379999999999999</v>
      </c>
      <c r="Y1093" s="6">
        <f t="shared" si="142"/>
        <v>4.3725474493473214E-2</v>
      </c>
      <c r="AA1093" t="s">
        <v>680</v>
      </c>
      <c r="AB1093">
        <v>17391</v>
      </c>
      <c r="AD1093" t="s">
        <v>5</v>
      </c>
      <c r="AE1093">
        <v>58</v>
      </c>
      <c r="AF1093" t="s">
        <v>18340</v>
      </c>
      <c r="AH1093" t="s">
        <v>18356</v>
      </c>
      <c r="AI1093" t="s">
        <v>18355</v>
      </c>
      <c r="AJ1093" t="s">
        <v>18354</v>
      </c>
      <c r="AK1093" t="s">
        <v>18353</v>
      </c>
      <c r="AL1093">
        <v>254</v>
      </c>
      <c r="AM1093" s="5">
        <f t="shared" si="138"/>
        <v>21.166666666666668</v>
      </c>
      <c r="AN1093" s="4">
        <f t="shared" si="143"/>
        <v>3.205856367537549E-2</v>
      </c>
      <c r="AO1093" s="3"/>
      <c r="AP1093">
        <v>0</v>
      </c>
      <c r="AQ1093" t="s">
        <v>162</v>
      </c>
      <c r="AR1093" t="s">
        <v>18352</v>
      </c>
      <c r="AS1093" t="s">
        <v>160</v>
      </c>
      <c r="AT1093" s="2">
        <v>4.931</v>
      </c>
      <c r="AU1093" s="1">
        <f t="shared" si="139"/>
        <v>4.0225401248043902</v>
      </c>
      <c r="AV1093" s="1">
        <f t="shared" si="140"/>
        <v>3.7892019084424353</v>
      </c>
      <c r="AW1093" s="1">
        <f t="shared" si="141"/>
        <v>3.5558636920804805</v>
      </c>
    </row>
    <row r="1094" spans="1:49" x14ac:dyDescent="0.2">
      <c r="A1094">
        <v>1092</v>
      </c>
      <c r="B1094" t="s">
        <v>18351</v>
      </c>
      <c r="C1094" t="s">
        <v>18350</v>
      </c>
      <c r="F1094" t="s">
        <v>18349</v>
      </c>
      <c r="G1094" t="s">
        <v>15</v>
      </c>
      <c r="H1094" t="s">
        <v>14</v>
      </c>
      <c r="I1094" t="s">
        <v>18348</v>
      </c>
      <c r="J1094" t="s">
        <v>18347</v>
      </c>
      <c r="K1094" t="s">
        <v>18346</v>
      </c>
      <c r="L1094" t="s">
        <v>18345</v>
      </c>
      <c r="M1094" t="s">
        <v>18344</v>
      </c>
      <c r="N1094">
        <v>2</v>
      </c>
      <c r="O1094" t="s">
        <v>18343</v>
      </c>
      <c r="P1094" t="s">
        <v>18342</v>
      </c>
      <c r="Q1094" t="s">
        <v>18341</v>
      </c>
      <c r="R1094" s="7">
        <v>40238</v>
      </c>
      <c r="S1094" s="8">
        <f t="shared" si="136"/>
        <v>2010</v>
      </c>
      <c r="T1094" s="8">
        <v>2010</v>
      </c>
      <c r="U1094" s="8">
        <f t="shared" si="137"/>
        <v>12</v>
      </c>
      <c r="V1094" s="7">
        <v>40238</v>
      </c>
      <c r="W1094" t="s">
        <v>681</v>
      </c>
      <c r="X1094" s="2">
        <v>1.6379999999999999</v>
      </c>
      <c r="Y1094" s="6">
        <f t="shared" si="142"/>
        <v>4.3725474493473214E-2</v>
      </c>
      <c r="AA1094" t="s">
        <v>680</v>
      </c>
      <c r="AB1094">
        <v>17391</v>
      </c>
      <c r="AD1094" t="s">
        <v>5</v>
      </c>
      <c r="AE1094">
        <v>58</v>
      </c>
      <c r="AF1094" t="s">
        <v>18340</v>
      </c>
      <c r="AH1094" t="s">
        <v>18339</v>
      </c>
      <c r="AI1094" t="s">
        <v>18338</v>
      </c>
      <c r="AJ1094" t="s">
        <v>18337</v>
      </c>
      <c r="AK1094" t="s">
        <v>18336</v>
      </c>
      <c r="AL1094">
        <v>179</v>
      </c>
      <c r="AM1094" s="5">
        <f t="shared" si="138"/>
        <v>14.916666666666666</v>
      </c>
      <c r="AN1094" s="4">
        <f t="shared" si="143"/>
        <v>2.2592452353906348E-2</v>
      </c>
      <c r="AO1094" s="3"/>
      <c r="AP1094">
        <v>0</v>
      </c>
      <c r="AQ1094" t="s">
        <v>3162</v>
      </c>
      <c r="AR1094" t="s">
        <v>18335</v>
      </c>
      <c r="AS1094" t="s">
        <v>3161</v>
      </c>
      <c r="AT1094" s="2">
        <v>4.931</v>
      </c>
      <c r="AU1094" s="1">
        <f t="shared" si="139"/>
        <v>3.738556785160315</v>
      </c>
      <c r="AV1094" s="1">
        <f t="shared" si="140"/>
        <v>3.3158963423689776</v>
      </c>
      <c r="AW1094" s="1">
        <f t="shared" si="141"/>
        <v>2.8932358995776406</v>
      </c>
    </row>
    <row r="1095" spans="1:49" x14ac:dyDescent="0.2">
      <c r="A1095">
        <v>1093</v>
      </c>
      <c r="B1095" t="s">
        <v>18334</v>
      </c>
      <c r="C1095" t="s">
        <v>18333</v>
      </c>
      <c r="F1095" t="s">
        <v>18332</v>
      </c>
      <c r="G1095" t="s">
        <v>15</v>
      </c>
      <c r="H1095" t="s">
        <v>14</v>
      </c>
      <c r="I1095" t="s">
        <v>18331</v>
      </c>
      <c r="J1095">
        <v>60002014</v>
      </c>
      <c r="K1095" t="s">
        <v>18330</v>
      </c>
      <c r="L1095" t="s">
        <v>18329</v>
      </c>
      <c r="M1095" t="s">
        <v>4510</v>
      </c>
      <c r="N1095">
        <v>2</v>
      </c>
      <c r="O1095" t="s">
        <v>18328</v>
      </c>
      <c r="P1095" t="s">
        <v>18327</v>
      </c>
      <c r="Q1095" t="s">
        <v>18326</v>
      </c>
      <c r="R1095" s="7">
        <v>40238</v>
      </c>
      <c r="S1095" s="8">
        <f t="shared" si="136"/>
        <v>2010</v>
      </c>
      <c r="T1095" s="8">
        <v>2010</v>
      </c>
      <c r="U1095" s="8">
        <f t="shared" si="137"/>
        <v>12</v>
      </c>
      <c r="V1095" s="7">
        <v>40238</v>
      </c>
      <c r="W1095" t="s">
        <v>18325</v>
      </c>
      <c r="X1095" s="2">
        <v>0.371</v>
      </c>
      <c r="Y1095" s="6">
        <f t="shared" si="142"/>
        <v>9.9036331117695747E-3</v>
      </c>
      <c r="AA1095">
        <v>486604</v>
      </c>
      <c r="AB1095">
        <v>28580</v>
      </c>
      <c r="AD1095" t="s">
        <v>5</v>
      </c>
      <c r="AE1095">
        <v>45</v>
      </c>
      <c r="AF1095">
        <v>2</v>
      </c>
      <c r="AG1095" t="s">
        <v>18324</v>
      </c>
      <c r="AI1095" t="s">
        <v>18323</v>
      </c>
      <c r="AK1095" t="s">
        <v>18322</v>
      </c>
      <c r="AL1095">
        <v>5</v>
      </c>
      <c r="AM1095" s="5">
        <f t="shared" si="138"/>
        <v>0.41666666666666669</v>
      </c>
      <c r="AN1095" s="4">
        <f t="shared" si="143"/>
        <v>6.310740880979427E-4</v>
      </c>
      <c r="AO1095" s="3"/>
      <c r="AP1095">
        <v>1</v>
      </c>
      <c r="AR1095" t="s">
        <v>0</v>
      </c>
      <c r="AT1095" s="2">
        <v>1.431</v>
      </c>
      <c r="AU1095" s="1">
        <f t="shared" si="139"/>
        <v>0.7121865404668084</v>
      </c>
      <c r="AV1095" s="1">
        <f t="shared" si="140"/>
        <v>0.52673535999337584</v>
      </c>
      <c r="AW1095" s="1">
        <f t="shared" si="141"/>
        <v>0.34128417951994322</v>
      </c>
    </row>
    <row r="1096" spans="1:49" x14ac:dyDescent="0.2">
      <c r="A1096">
        <v>1094</v>
      </c>
      <c r="B1096" t="s">
        <v>18321</v>
      </c>
      <c r="C1096" t="s">
        <v>18320</v>
      </c>
      <c r="F1096" t="s">
        <v>18319</v>
      </c>
      <c r="G1096" t="s">
        <v>15</v>
      </c>
      <c r="H1096" t="s">
        <v>14</v>
      </c>
      <c r="I1096" t="s">
        <v>18318</v>
      </c>
      <c r="J1096" t="s">
        <v>18317</v>
      </c>
      <c r="K1096" t="s">
        <v>18316</v>
      </c>
      <c r="L1096" t="s">
        <v>18315</v>
      </c>
      <c r="M1096" t="s">
        <v>15985</v>
      </c>
      <c r="N1096">
        <v>5</v>
      </c>
      <c r="O1096" t="s">
        <v>18314</v>
      </c>
      <c r="P1096" t="s">
        <v>18313</v>
      </c>
      <c r="Q1096" t="s">
        <v>18312</v>
      </c>
      <c r="R1096" s="7">
        <v>40238</v>
      </c>
      <c r="S1096" s="8">
        <f t="shared" si="136"/>
        <v>2010</v>
      </c>
      <c r="T1096" s="8">
        <v>2010</v>
      </c>
      <c r="U1096" s="8">
        <f t="shared" si="137"/>
        <v>12</v>
      </c>
      <c r="V1096" s="7">
        <v>40238</v>
      </c>
      <c r="W1096" t="s">
        <v>18311</v>
      </c>
      <c r="X1096" s="2">
        <v>0.53400000000000003</v>
      </c>
      <c r="Y1096" s="6">
        <f t="shared" si="142"/>
        <v>1.4254825018018741E-2</v>
      </c>
      <c r="AA1096">
        <v>8927553</v>
      </c>
      <c r="AB1096">
        <v>20484</v>
      </c>
      <c r="AD1096" t="s">
        <v>5</v>
      </c>
      <c r="AE1096">
        <v>23</v>
      </c>
      <c r="AF1096">
        <v>2</v>
      </c>
      <c r="AH1096" t="s">
        <v>18310</v>
      </c>
      <c r="AI1096" t="s">
        <v>18309</v>
      </c>
      <c r="AJ1096" t="s">
        <v>18308</v>
      </c>
      <c r="AK1096" t="s">
        <v>18307</v>
      </c>
      <c r="AL1096">
        <v>10</v>
      </c>
      <c r="AM1096" s="5">
        <f t="shared" si="138"/>
        <v>0.83333333333333337</v>
      </c>
      <c r="AN1096" s="4">
        <f t="shared" si="143"/>
        <v>1.2621481761958854E-3</v>
      </c>
      <c r="AO1096" s="3"/>
      <c r="AP1096">
        <v>0</v>
      </c>
      <c r="AR1096" t="s">
        <v>18306</v>
      </c>
      <c r="AT1096" s="2">
        <v>1.3089999999999999</v>
      </c>
      <c r="AU1096" s="1">
        <f t="shared" si="139"/>
        <v>1.0357021965471884</v>
      </c>
      <c r="AV1096" s="1">
        <f t="shared" si="140"/>
        <v>0.77584865971073136</v>
      </c>
      <c r="AW1096" s="1">
        <f t="shared" si="141"/>
        <v>0.51599512287427407</v>
      </c>
    </row>
    <row r="1097" spans="1:49" x14ac:dyDescent="0.2">
      <c r="A1097">
        <v>1095</v>
      </c>
      <c r="B1097" t="s">
        <v>18305</v>
      </c>
      <c r="C1097" t="s">
        <v>18304</v>
      </c>
      <c r="F1097" t="s">
        <v>18303</v>
      </c>
      <c r="G1097" t="s">
        <v>15</v>
      </c>
      <c r="H1097" t="s">
        <v>14</v>
      </c>
      <c r="I1097" t="s">
        <v>18302</v>
      </c>
      <c r="J1097" t="s">
        <v>18301</v>
      </c>
      <c r="K1097" t="s">
        <v>18300</v>
      </c>
      <c r="L1097" t="s">
        <v>18299</v>
      </c>
      <c r="M1097" t="s">
        <v>18298</v>
      </c>
      <c r="N1097">
        <v>3</v>
      </c>
      <c r="O1097" t="s">
        <v>18297</v>
      </c>
      <c r="P1097" t="s">
        <v>18296</v>
      </c>
      <c r="Q1097" t="s">
        <v>18295</v>
      </c>
      <c r="R1097" s="7">
        <v>40238</v>
      </c>
      <c r="S1097" s="8">
        <f t="shared" si="136"/>
        <v>2010</v>
      </c>
      <c r="T1097" s="8">
        <v>2010</v>
      </c>
      <c r="U1097" s="8">
        <f t="shared" si="137"/>
        <v>12</v>
      </c>
      <c r="V1097" s="7">
        <v>40238</v>
      </c>
      <c r="W1097" t="s">
        <v>5320</v>
      </c>
      <c r="X1097" s="2">
        <v>0.55500000000000005</v>
      </c>
      <c r="Y1097" s="6">
        <f t="shared" si="142"/>
        <v>1.4815408024345321E-2</v>
      </c>
      <c r="AA1097">
        <v>17518725</v>
      </c>
      <c r="AB1097">
        <v>6100153023</v>
      </c>
      <c r="AC1097">
        <v>17518733</v>
      </c>
      <c r="AD1097" t="s">
        <v>5</v>
      </c>
      <c r="AE1097">
        <v>4</v>
      </c>
      <c r="AF1097">
        <v>3</v>
      </c>
      <c r="AG1097" t="s">
        <v>18294</v>
      </c>
      <c r="AH1097" t="s">
        <v>3930</v>
      </c>
      <c r="AI1097" t="s">
        <v>18293</v>
      </c>
      <c r="AK1097" t="s">
        <v>18292</v>
      </c>
      <c r="AL1097">
        <v>1</v>
      </c>
      <c r="AM1097" s="5">
        <f t="shared" si="138"/>
        <v>8.3333333333333329E-2</v>
      </c>
      <c r="AN1097" s="4">
        <f t="shared" si="143"/>
        <v>1.2621481761958852E-4</v>
      </c>
      <c r="AO1097" s="3"/>
      <c r="AP1097">
        <v>0</v>
      </c>
      <c r="AR1097" t="s">
        <v>0</v>
      </c>
      <c r="AT1097" s="2" t="s">
        <v>66</v>
      </c>
      <c r="AU1097" s="1">
        <f t="shared" si="139"/>
        <v>1.04086500623276</v>
      </c>
      <c r="AV1097" s="1">
        <f t="shared" si="140"/>
        <v>0.7470811420982455</v>
      </c>
      <c r="AW1097" s="1">
        <f t="shared" si="141"/>
        <v>0.45329727796373076</v>
      </c>
    </row>
    <row r="1098" spans="1:49" x14ac:dyDescent="0.2">
      <c r="A1098">
        <v>1096</v>
      </c>
      <c r="B1098" t="s">
        <v>18291</v>
      </c>
      <c r="C1098" t="s">
        <v>18290</v>
      </c>
      <c r="F1098" t="s">
        <v>18289</v>
      </c>
      <c r="G1098" t="s">
        <v>15</v>
      </c>
      <c r="H1098" t="s">
        <v>14</v>
      </c>
      <c r="I1098" t="s">
        <v>18288</v>
      </c>
      <c r="J1098" t="s">
        <v>18287</v>
      </c>
      <c r="K1098" t="s">
        <v>18286</v>
      </c>
      <c r="L1098" t="s">
        <v>18285</v>
      </c>
      <c r="M1098" t="s">
        <v>95</v>
      </c>
      <c r="N1098">
        <v>5</v>
      </c>
      <c r="O1098" t="s">
        <v>18284</v>
      </c>
      <c r="P1098" t="s">
        <v>18283</v>
      </c>
      <c r="Q1098" t="s">
        <v>18282</v>
      </c>
      <c r="R1098" s="7">
        <v>40238</v>
      </c>
      <c r="S1098" s="8">
        <f t="shared" si="136"/>
        <v>2010</v>
      </c>
      <c r="T1098" s="8">
        <v>2010</v>
      </c>
      <c r="U1098" s="8">
        <f t="shared" si="137"/>
        <v>12</v>
      </c>
      <c r="V1098" s="7">
        <v>40238</v>
      </c>
      <c r="W1098" t="s">
        <v>18281</v>
      </c>
      <c r="X1098" s="2" t="s">
        <v>66</v>
      </c>
      <c r="Y1098" s="6" t="e">
        <f t="shared" si="142"/>
        <v>#VALUE!</v>
      </c>
      <c r="AA1098">
        <v>19160518</v>
      </c>
      <c r="AB1098">
        <v>19700175172</v>
      </c>
      <c r="AD1098" t="s">
        <v>5</v>
      </c>
      <c r="AE1098">
        <v>3</v>
      </c>
      <c r="AF1098">
        <v>1</v>
      </c>
      <c r="AH1098" t="s">
        <v>3755</v>
      </c>
      <c r="AI1098" t="s">
        <v>18280</v>
      </c>
      <c r="AJ1098" t="s">
        <v>18279</v>
      </c>
      <c r="AK1098" t="s">
        <v>18278</v>
      </c>
      <c r="AL1098">
        <v>4</v>
      </c>
      <c r="AM1098" s="5">
        <f t="shared" si="138"/>
        <v>0.33333333333333331</v>
      </c>
      <c r="AN1098" s="4">
        <f t="shared" si="143"/>
        <v>5.048592704783541E-4</v>
      </c>
      <c r="AO1098" s="3"/>
      <c r="AP1098">
        <v>0</v>
      </c>
      <c r="AR1098" t="s">
        <v>0</v>
      </c>
      <c r="AT1098" s="2" t="s">
        <v>66</v>
      </c>
      <c r="AU1098" s="1" t="e">
        <f t="shared" si="139"/>
        <v>#VALUE!</v>
      </c>
      <c r="AV1098" s="1" t="e">
        <f t="shared" si="140"/>
        <v>#VALUE!</v>
      </c>
      <c r="AW1098" s="1" t="e">
        <f t="shared" si="141"/>
        <v>#VALUE!</v>
      </c>
    </row>
    <row r="1099" spans="1:49" x14ac:dyDescent="0.2">
      <c r="A1099">
        <v>1097</v>
      </c>
      <c r="B1099" t="s">
        <v>18277</v>
      </c>
      <c r="C1099" t="s">
        <v>18276</v>
      </c>
      <c r="F1099" t="s">
        <v>18275</v>
      </c>
      <c r="G1099" t="s">
        <v>15</v>
      </c>
      <c r="H1099" t="s">
        <v>14</v>
      </c>
      <c r="I1099" t="s">
        <v>18274</v>
      </c>
      <c r="J1099" t="s">
        <v>18273</v>
      </c>
      <c r="K1099" t="s">
        <v>18272</v>
      </c>
      <c r="L1099" t="s">
        <v>18271</v>
      </c>
      <c r="M1099" t="s">
        <v>18270</v>
      </c>
      <c r="N1099">
        <v>2</v>
      </c>
      <c r="O1099" t="s">
        <v>18269</v>
      </c>
      <c r="P1099" t="s">
        <v>18268</v>
      </c>
      <c r="Q1099" t="s">
        <v>18267</v>
      </c>
      <c r="R1099" s="7">
        <v>40238</v>
      </c>
      <c r="S1099" s="8">
        <f t="shared" si="136"/>
        <v>2010</v>
      </c>
      <c r="T1099" s="8">
        <v>2010</v>
      </c>
      <c r="U1099" s="8">
        <f t="shared" si="137"/>
        <v>12</v>
      </c>
      <c r="V1099" s="7">
        <v>40238</v>
      </c>
      <c r="W1099" t="s">
        <v>5320</v>
      </c>
      <c r="X1099" s="2">
        <v>0.55500000000000005</v>
      </c>
      <c r="Y1099" s="6">
        <f t="shared" si="142"/>
        <v>1.4815408024345321E-2</v>
      </c>
      <c r="AA1099">
        <v>17518725</v>
      </c>
      <c r="AB1099">
        <v>6100153023</v>
      </c>
      <c r="AC1099">
        <v>17518733</v>
      </c>
      <c r="AD1099" t="s">
        <v>5</v>
      </c>
      <c r="AE1099">
        <v>4</v>
      </c>
      <c r="AF1099">
        <v>3</v>
      </c>
      <c r="AG1099" t="s">
        <v>18266</v>
      </c>
      <c r="AH1099" t="s">
        <v>18265</v>
      </c>
      <c r="AI1099" t="s">
        <v>18264</v>
      </c>
      <c r="AK1099" t="s">
        <v>18263</v>
      </c>
      <c r="AL1099">
        <v>3</v>
      </c>
      <c r="AM1099" s="5">
        <f t="shared" si="138"/>
        <v>0.25</v>
      </c>
      <c r="AN1099" s="4">
        <f t="shared" si="143"/>
        <v>3.786444528587656E-4</v>
      </c>
      <c r="AO1099" s="3"/>
      <c r="AP1099">
        <v>0</v>
      </c>
      <c r="AR1099" t="s">
        <v>0</v>
      </c>
      <c r="AT1099" s="2" t="s">
        <v>66</v>
      </c>
      <c r="AU1099" s="1">
        <f t="shared" si="139"/>
        <v>1.0484378952899354</v>
      </c>
      <c r="AV1099" s="1">
        <f t="shared" si="140"/>
        <v>0.75970262386020437</v>
      </c>
      <c r="AW1099" s="1">
        <f t="shared" si="141"/>
        <v>0.47096735243047316</v>
      </c>
    </row>
    <row r="1100" spans="1:49" x14ac:dyDescent="0.2">
      <c r="A1100">
        <v>1098</v>
      </c>
      <c r="B1100" t="s">
        <v>18262</v>
      </c>
      <c r="C1100" t="s">
        <v>18261</v>
      </c>
      <c r="F1100" t="s">
        <v>18260</v>
      </c>
      <c r="G1100" t="s">
        <v>15</v>
      </c>
      <c r="H1100" t="s">
        <v>14</v>
      </c>
      <c r="I1100" t="s">
        <v>18259</v>
      </c>
      <c r="J1100">
        <v>60010818</v>
      </c>
      <c r="K1100" t="s">
        <v>5350</v>
      </c>
      <c r="L1100" t="s">
        <v>5349</v>
      </c>
      <c r="M1100" t="s">
        <v>1466</v>
      </c>
      <c r="N1100">
        <v>2</v>
      </c>
      <c r="O1100" t="s">
        <v>18258</v>
      </c>
      <c r="P1100" t="s">
        <v>18257</v>
      </c>
      <c r="Q1100" t="s">
        <v>18256</v>
      </c>
      <c r="R1100" s="7">
        <v>40238</v>
      </c>
      <c r="S1100" s="8">
        <f t="shared" si="136"/>
        <v>2010</v>
      </c>
      <c r="T1100" s="8">
        <v>2010</v>
      </c>
      <c r="U1100" s="8">
        <f t="shared" si="137"/>
        <v>12</v>
      </c>
      <c r="V1100" s="7">
        <v>40238</v>
      </c>
      <c r="W1100" t="s">
        <v>5320</v>
      </c>
      <c r="X1100" s="2">
        <v>0.55500000000000005</v>
      </c>
      <c r="Y1100" s="6">
        <f t="shared" si="142"/>
        <v>1.4815408024345321E-2</v>
      </c>
      <c r="AA1100">
        <v>17518725</v>
      </c>
      <c r="AB1100">
        <v>6100153023</v>
      </c>
      <c r="AC1100">
        <v>17518733</v>
      </c>
      <c r="AD1100" t="s">
        <v>5</v>
      </c>
      <c r="AE1100">
        <v>4</v>
      </c>
      <c r="AF1100">
        <v>3</v>
      </c>
      <c r="AG1100" t="s">
        <v>18255</v>
      </c>
      <c r="AH1100" t="s">
        <v>18254</v>
      </c>
      <c r="AI1100" t="s">
        <v>18253</v>
      </c>
      <c r="AK1100" t="s">
        <v>18252</v>
      </c>
      <c r="AL1100">
        <v>11</v>
      </c>
      <c r="AM1100" s="5">
        <f t="shared" si="138"/>
        <v>0.91666666666666663</v>
      </c>
      <c r="AN1100" s="4">
        <f t="shared" si="143"/>
        <v>1.3883629938154739E-3</v>
      </c>
      <c r="AO1100" s="3"/>
      <c r="AP1100">
        <v>0</v>
      </c>
      <c r="AR1100" t="s">
        <v>0</v>
      </c>
      <c r="AT1100" s="2" t="s">
        <v>66</v>
      </c>
      <c r="AU1100" s="1">
        <f t="shared" si="139"/>
        <v>1.0787294515186365</v>
      </c>
      <c r="AV1100" s="1">
        <f t="shared" si="140"/>
        <v>0.81018855090803976</v>
      </c>
      <c r="AW1100" s="1">
        <f t="shared" si="141"/>
        <v>0.54164765029744277</v>
      </c>
    </row>
    <row r="1101" spans="1:49" x14ac:dyDescent="0.2">
      <c r="A1101">
        <v>1099</v>
      </c>
      <c r="B1101" t="s">
        <v>18251</v>
      </c>
      <c r="C1101" t="s">
        <v>18250</v>
      </c>
      <c r="F1101" t="s">
        <v>18249</v>
      </c>
      <c r="G1101" t="s">
        <v>15</v>
      </c>
      <c r="H1101" t="s">
        <v>14</v>
      </c>
      <c r="I1101" t="s">
        <v>18248</v>
      </c>
      <c r="J1101">
        <v>60069481</v>
      </c>
      <c r="K1101" t="s">
        <v>18247</v>
      </c>
      <c r="L1101" t="s">
        <v>18246</v>
      </c>
      <c r="M1101" t="s">
        <v>330</v>
      </c>
      <c r="N1101">
        <v>1</v>
      </c>
      <c r="O1101" t="s">
        <v>18245</v>
      </c>
      <c r="P1101">
        <v>57225865765</v>
      </c>
      <c r="Q1101">
        <v>60069481</v>
      </c>
      <c r="R1101" s="7">
        <v>40238</v>
      </c>
      <c r="S1101" s="8">
        <f t="shared" si="136"/>
        <v>2010</v>
      </c>
      <c r="T1101" s="8">
        <v>2010</v>
      </c>
      <c r="U1101" s="8">
        <f t="shared" si="137"/>
        <v>12</v>
      </c>
      <c r="V1101" s="7">
        <v>40238</v>
      </c>
      <c r="W1101" t="s">
        <v>5320</v>
      </c>
      <c r="X1101" s="2">
        <v>0.55500000000000005</v>
      </c>
      <c r="Y1101" s="6">
        <f t="shared" si="142"/>
        <v>1.4815408024345321E-2</v>
      </c>
      <c r="AA1101">
        <v>17518725</v>
      </c>
      <c r="AB1101">
        <v>6100153023</v>
      </c>
      <c r="AC1101">
        <v>17518733</v>
      </c>
      <c r="AD1101" t="s">
        <v>5</v>
      </c>
      <c r="AE1101">
        <v>4</v>
      </c>
      <c r="AF1101">
        <v>3</v>
      </c>
      <c r="AG1101" t="s">
        <v>18244</v>
      </c>
      <c r="AH1101" t="s">
        <v>18243</v>
      </c>
      <c r="AI1101" t="s">
        <v>18242</v>
      </c>
      <c r="AK1101" t="s">
        <v>18241</v>
      </c>
      <c r="AL1101">
        <v>20</v>
      </c>
      <c r="AM1101" s="5">
        <f t="shared" si="138"/>
        <v>1.6666666666666667</v>
      </c>
      <c r="AN1101" s="4">
        <f t="shared" si="143"/>
        <v>2.5242963523917708E-3</v>
      </c>
      <c r="AO1101" s="3"/>
      <c r="AP1101">
        <v>0</v>
      </c>
      <c r="AR1101" t="s">
        <v>0</v>
      </c>
      <c r="AT1101" s="2" t="s">
        <v>66</v>
      </c>
      <c r="AU1101" s="1">
        <f t="shared" si="139"/>
        <v>1.1128074522759255</v>
      </c>
      <c r="AV1101" s="1">
        <f t="shared" si="140"/>
        <v>0.86698521883685453</v>
      </c>
      <c r="AW1101" s="1">
        <f t="shared" si="141"/>
        <v>0.62116298539778347</v>
      </c>
    </row>
    <row r="1102" spans="1:49" x14ac:dyDescent="0.2">
      <c r="A1102">
        <v>1100</v>
      </c>
      <c r="B1102" t="s">
        <v>18240</v>
      </c>
      <c r="C1102" t="s">
        <v>18239</v>
      </c>
      <c r="F1102" t="s">
        <v>18238</v>
      </c>
      <c r="G1102" t="s">
        <v>15</v>
      </c>
      <c r="H1102" t="s">
        <v>14</v>
      </c>
      <c r="I1102" t="s">
        <v>12703</v>
      </c>
      <c r="J1102">
        <v>60017323</v>
      </c>
      <c r="K1102" t="s">
        <v>18237</v>
      </c>
      <c r="L1102" t="s">
        <v>18236</v>
      </c>
      <c r="M1102" t="s">
        <v>18235</v>
      </c>
      <c r="N1102">
        <v>5</v>
      </c>
      <c r="O1102" t="s">
        <v>18234</v>
      </c>
      <c r="P1102" t="s">
        <v>18233</v>
      </c>
      <c r="Q1102" t="s">
        <v>18232</v>
      </c>
      <c r="R1102" s="7">
        <v>40238</v>
      </c>
      <c r="S1102" s="8">
        <f t="shared" si="136"/>
        <v>2010</v>
      </c>
      <c r="T1102" s="8">
        <v>2010</v>
      </c>
      <c r="U1102" s="8">
        <f t="shared" si="137"/>
        <v>12</v>
      </c>
      <c r="V1102" s="7">
        <v>40238</v>
      </c>
      <c r="W1102" t="s">
        <v>5320</v>
      </c>
      <c r="X1102" s="2">
        <v>0.55500000000000005</v>
      </c>
      <c r="Y1102" s="6">
        <f t="shared" si="142"/>
        <v>1.4815408024345321E-2</v>
      </c>
      <c r="AA1102">
        <v>17518725</v>
      </c>
      <c r="AB1102">
        <v>6100153023</v>
      </c>
      <c r="AC1102">
        <v>17518733</v>
      </c>
      <c r="AD1102" t="s">
        <v>5</v>
      </c>
      <c r="AE1102">
        <v>4</v>
      </c>
      <c r="AF1102">
        <v>3</v>
      </c>
      <c r="AG1102" t="s">
        <v>18231</v>
      </c>
      <c r="AH1102" t="s">
        <v>18230</v>
      </c>
      <c r="AI1102" t="s">
        <v>18229</v>
      </c>
      <c r="AK1102" t="s">
        <v>18228</v>
      </c>
      <c r="AL1102">
        <v>3</v>
      </c>
      <c r="AM1102" s="5">
        <f t="shared" si="138"/>
        <v>0.25</v>
      </c>
      <c r="AN1102" s="4">
        <f t="shared" si="143"/>
        <v>3.786444528587656E-4</v>
      </c>
      <c r="AO1102" s="3"/>
      <c r="AP1102">
        <v>0</v>
      </c>
      <c r="AR1102" t="s">
        <v>0</v>
      </c>
      <c r="AT1102" s="2" t="s">
        <v>66</v>
      </c>
      <c r="AU1102" s="1">
        <f t="shared" si="139"/>
        <v>1.0484378952899354</v>
      </c>
      <c r="AV1102" s="1">
        <f t="shared" si="140"/>
        <v>0.75970262386020437</v>
      </c>
      <c r="AW1102" s="1">
        <f t="shared" si="141"/>
        <v>0.47096735243047316</v>
      </c>
    </row>
    <row r="1103" spans="1:49" x14ac:dyDescent="0.2">
      <c r="A1103">
        <v>1101</v>
      </c>
      <c r="B1103" t="s">
        <v>18227</v>
      </c>
      <c r="C1103" t="s">
        <v>18226</v>
      </c>
      <c r="F1103" t="s">
        <v>18225</v>
      </c>
      <c r="G1103" t="s">
        <v>15</v>
      </c>
      <c r="H1103" t="s">
        <v>14</v>
      </c>
      <c r="I1103" t="s">
        <v>3292</v>
      </c>
      <c r="J1103" t="s">
        <v>18224</v>
      </c>
      <c r="K1103" t="s">
        <v>18223</v>
      </c>
      <c r="L1103" t="s">
        <v>18222</v>
      </c>
      <c r="M1103" t="s">
        <v>17350</v>
      </c>
      <c r="N1103">
        <v>4</v>
      </c>
      <c r="O1103" t="s">
        <v>18221</v>
      </c>
      <c r="P1103" t="s">
        <v>18220</v>
      </c>
      <c r="Q1103" t="s">
        <v>18219</v>
      </c>
      <c r="R1103" s="7">
        <v>40238</v>
      </c>
      <c r="S1103" s="8">
        <f t="shared" si="136"/>
        <v>2010</v>
      </c>
      <c r="T1103" s="8">
        <v>2010</v>
      </c>
      <c r="U1103" s="8">
        <f t="shared" si="137"/>
        <v>12</v>
      </c>
      <c r="V1103" s="7">
        <v>40238</v>
      </c>
      <c r="W1103" t="s">
        <v>5320</v>
      </c>
      <c r="X1103" s="2">
        <v>0.55500000000000005</v>
      </c>
      <c r="Y1103" s="6">
        <f t="shared" si="142"/>
        <v>1.4815408024345321E-2</v>
      </c>
      <c r="AA1103">
        <v>17518725</v>
      </c>
      <c r="AB1103">
        <v>6100153023</v>
      </c>
      <c r="AC1103">
        <v>17518733</v>
      </c>
      <c r="AD1103" t="s">
        <v>5</v>
      </c>
      <c r="AE1103">
        <v>4</v>
      </c>
      <c r="AF1103">
        <v>3</v>
      </c>
      <c r="AG1103" t="s">
        <v>18218</v>
      </c>
      <c r="AH1103" t="s">
        <v>18217</v>
      </c>
      <c r="AI1103" t="s">
        <v>18216</v>
      </c>
      <c r="AK1103" t="s">
        <v>18215</v>
      </c>
      <c r="AL1103">
        <v>3</v>
      </c>
      <c r="AM1103" s="5">
        <f t="shared" si="138"/>
        <v>0.25</v>
      </c>
      <c r="AN1103" s="4">
        <f t="shared" si="143"/>
        <v>3.786444528587656E-4</v>
      </c>
      <c r="AO1103" s="3"/>
      <c r="AP1103">
        <v>0</v>
      </c>
      <c r="AR1103" t="s">
        <v>0</v>
      </c>
      <c r="AT1103" s="2" t="s">
        <v>66</v>
      </c>
      <c r="AU1103" s="1">
        <f t="shared" si="139"/>
        <v>1.0484378952899354</v>
      </c>
      <c r="AV1103" s="1">
        <f t="shared" si="140"/>
        <v>0.75970262386020437</v>
      </c>
      <c r="AW1103" s="1">
        <f t="shared" si="141"/>
        <v>0.47096735243047316</v>
      </c>
    </row>
    <row r="1104" spans="1:49" x14ac:dyDescent="0.2">
      <c r="A1104">
        <v>1102</v>
      </c>
      <c r="B1104" t="s">
        <v>18214</v>
      </c>
      <c r="C1104" t="s">
        <v>18213</v>
      </c>
      <c r="F1104" t="s">
        <v>18212</v>
      </c>
      <c r="G1104" t="s">
        <v>15</v>
      </c>
      <c r="H1104" t="s">
        <v>14</v>
      </c>
      <c r="I1104" t="s">
        <v>18211</v>
      </c>
      <c r="J1104" t="s">
        <v>18210</v>
      </c>
      <c r="K1104" t="s">
        <v>18209</v>
      </c>
      <c r="L1104" t="s">
        <v>18208</v>
      </c>
      <c r="M1104" t="s">
        <v>1186</v>
      </c>
      <c r="N1104">
        <v>3</v>
      </c>
      <c r="O1104" t="s">
        <v>18207</v>
      </c>
      <c r="P1104" t="s">
        <v>18206</v>
      </c>
      <c r="Q1104" t="s">
        <v>18205</v>
      </c>
      <c r="R1104" s="7">
        <v>40238</v>
      </c>
      <c r="S1104" s="8">
        <f t="shared" si="136"/>
        <v>2010</v>
      </c>
      <c r="T1104" s="8">
        <v>2010</v>
      </c>
      <c r="U1104" s="8">
        <f t="shared" si="137"/>
        <v>12</v>
      </c>
      <c r="V1104" s="7">
        <v>40238</v>
      </c>
      <c r="W1104" t="s">
        <v>5320</v>
      </c>
      <c r="X1104" s="2">
        <v>0.55500000000000005</v>
      </c>
      <c r="Y1104" s="6">
        <f t="shared" si="142"/>
        <v>1.4815408024345321E-2</v>
      </c>
      <c r="AA1104">
        <v>17518725</v>
      </c>
      <c r="AB1104">
        <v>6100153023</v>
      </c>
      <c r="AC1104">
        <v>17518733</v>
      </c>
      <c r="AD1104" t="s">
        <v>5</v>
      </c>
      <c r="AE1104">
        <v>4</v>
      </c>
      <c r="AF1104">
        <v>3</v>
      </c>
      <c r="AG1104" t="s">
        <v>18204</v>
      </c>
      <c r="AH1104" t="s">
        <v>18203</v>
      </c>
      <c r="AI1104" t="s">
        <v>18202</v>
      </c>
      <c r="AK1104" t="s">
        <v>18201</v>
      </c>
      <c r="AL1104">
        <v>20</v>
      </c>
      <c r="AM1104" s="5">
        <f t="shared" si="138"/>
        <v>1.6666666666666667</v>
      </c>
      <c r="AN1104" s="4">
        <f t="shared" si="143"/>
        <v>2.5242963523917708E-3</v>
      </c>
      <c r="AO1104" s="3"/>
      <c r="AP1104">
        <v>0</v>
      </c>
      <c r="AR1104" t="s">
        <v>0</v>
      </c>
      <c r="AT1104" s="2" t="s">
        <v>66</v>
      </c>
      <c r="AU1104" s="1">
        <f t="shared" si="139"/>
        <v>1.1128074522759255</v>
      </c>
      <c r="AV1104" s="1">
        <f t="shared" si="140"/>
        <v>0.86698521883685453</v>
      </c>
      <c r="AW1104" s="1">
        <f t="shared" si="141"/>
        <v>0.62116298539778347</v>
      </c>
    </row>
    <row r="1105" spans="1:49" x14ac:dyDescent="0.2">
      <c r="A1105">
        <v>1103</v>
      </c>
      <c r="B1105" t="s">
        <v>18200</v>
      </c>
      <c r="C1105" t="s">
        <v>18199</v>
      </c>
      <c r="D1105" t="s">
        <v>18198</v>
      </c>
      <c r="F1105" t="s">
        <v>18197</v>
      </c>
      <c r="G1105" t="s">
        <v>15</v>
      </c>
      <c r="H1105" t="s">
        <v>14</v>
      </c>
      <c r="I1105" t="s">
        <v>18196</v>
      </c>
      <c r="J1105">
        <v>60003500</v>
      </c>
      <c r="K1105" t="s">
        <v>4330</v>
      </c>
      <c r="L1105" t="s">
        <v>1571</v>
      </c>
      <c r="M1105" t="s">
        <v>43</v>
      </c>
      <c r="N1105">
        <v>2</v>
      </c>
      <c r="O1105" t="s">
        <v>18195</v>
      </c>
      <c r="P1105" t="s">
        <v>18194</v>
      </c>
      <c r="Q1105" t="s">
        <v>4327</v>
      </c>
      <c r="R1105" s="7">
        <v>40238</v>
      </c>
      <c r="S1105" s="8">
        <f t="shared" si="136"/>
        <v>2010</v>
      </c>
      <c r="T1105" s="8">
        <v>2010</v>
      </c>
      <c r="U1105" s="8">
        <f t="shared" si="137"/>
        <v>12</v>
      </c>
      <c r="V1105" s="7">
        <v>40238</v>
      </c>
      <c r="W1105" t="s">
        <v>18193</v>
      </c>
      <c r="X1105" s="2">
        <v>0.46300000000000002</v>
      </c>
      <c r="Y1105" s="6">
        <f t="shared" si="142"/>
        <v>1.2359520568057447E-2</v>
      </c>
      <c r="AA1105">
        <v>18787789</v>
      </c>
      <c r="AB1105">
        <v>19700174753</v>
      </c>
      <c r="AD1105" t="s">
        <v>5</v>
      </c>
      <c r="AE1105">
        <v>1</v>
      </c>
      <c r="AF1105">
        <v>1</v>
      </c>
      <c r="AH1105" t="s">
        <v>18192</v>
      </c>
      <c r="AI1105" t="s">
        <v>18191</v>
      </c>
      <c r="AJ1105" t="s">
        <v>18190</v>
      </c>
      <c r="AK1105" t="s">
        <v>18189</v>
      </c>
      <c r="AL1105">
        <v>20</v>
      </c>
      <c r="AM1105" s="5">
        <f t="shared" si="138"/>
        <v>1.6666666666666667</v>
      </c>
      <c r="AN1105" s="4">
        <f t="shared" si="143"/>
        <v>2.5242963523917708E-3</v>
      </c>
      <c r="AO1105" s="3"/>
      <c r="AP1105">
        <v>0</v>
      </c>
      <c r="AR1105" t="s">
        <v>0</v>
      </c>
      <c r="AT1105" s="2">
        <v>2.9470000000000001</v>
      </c>
      <c r="AU1105" s="1">
        <f t="shared" si="139"/>
        <v>0.94089533033577433</v>
      </c>
      <c r="AV1105" s="1">
        <f t="shared" si="140"/>
        <v>0.74419084602246088</v>
      </c>
      <c r="AW1105" s="1">
        <f t="shared" si="141"/>
        <v>0.54748636170914733</v>
      </c>
    </row>
    <row r="1106" spans="1:49" x14ac:dyDescent="0.2">
      <c r="A1106">
        <v>1104</v>
      </c>
      <c r="B1106" t="s">
        <v>18188</v>
      </c>
      <c r="C1106" t="s">
        <v>18187</v>
      </c>
      <c r="F1106" t="s">
        <v>18186</v>
      </c>
      <c r="G1106" t="s">
        <v>15</v>
      </c>
      <c r="H1106" t="s">
        <v>14</v>
      </c>
      <c r="I1106" t="s">
        <v>18185</v>
      </c>
      <c r="J1106" t="s">
        <v>18184</v>
      </c>
      <c r="K1106" t="s">
        <v>18183</v>
      </c>
      <c r="L1106" t="s">
        <v>18182</v>
      </c>
      <c r="M1106" t="s">
        <v>18181</v>
      </c>
      <c r="N1106">
        <v>16</v>
      </c>
      <c r="O1106" t="s">
        <v>18180</v>
      </c>
      <c r="P1106" t="s">
        <v>18179</v>
      </c>
      <c r="Q1106" t="s">
        <v>18178</v>
      </c>
      <c r="R1106" s="7">
        <v>40238</v>
      </c>
      <c r="S1106" s="8">
        <f t="shared" si="136"/>
        <v>2010</v>
      </c>
      <c r="T1106" s="8">
        <v>2010</v>
      </c>
      <c r="U1106" s="8">
        <f t="shared" si="137"/>
        <v>12</v>
      </c>
      <c r="V1106" s="7">
        <v>40238</v>
      </c>
      <c r="W1106" t="s">
        <v>3075</v>
      </c>
      <c r="X1106" s="2">
        <v>0.81599999999999995</v>
      </c>
      <c r="Y1106" s="6">
        <f t="shared" si="142"/>
        <v>2.1782653960118522E-2</v>
      </c>
      <c r="AA1106">
        <v>16747348</v>
      </c>
      <c r="AB1106">
        <v>19600166401</v>
      </c>
      <c r="AD1106" t="s">
        <v>5</v>
      </c>
      <c r="AE1106">
        <v>53</v>
      </c>
      <c r="AF1106">
        <v>3</v>
      </c>
      <c r="AH1106" t="s">
        <v>18177</v>
      </c>
      <c r="AI1106" t="s">
        <v>18176</v>
      </c>
      <c r="AJ1106" t="s">
        <v>18175</v>
      </c>
      <c r="AK1106" t="s">
        <v>18174</v>
      </c>
      <c r="AL1106">
        <v>19</v>
      </c>
      <c r="AM1106" s="5">
        <f t="shared" si="138"/>
        <v>1.5833333333333333</v>
      </c>
      <c r="AN1106" s="4">
        <f t="shared" si="143"/>
        <v>2.3980815347721821E-3</v>
      </c>
      <c r="AO1106" s="3"/>
      <c r="AP1106">
        <v>0</v>
      </c>
      <c r="AQ1106" t="s">
        <v>4336</v>
      </c>
      <c r="AR1106" t="s">
        <v>0</v>
      </c>
      <c r="AS1106" t="s">
        <v>4335</v>
      </c>
      <c r="AT1106" s="2" t="s">
        <v>66</v>
      </c>
      <c r="AU1106" s="1">
        <f t="shared" si="139"/>
        <v>1.5967282232514619</v>
      </c>
      <c r="AV1106" s="1">
        <f t="shared" si="140"/>
        <v>1.2090367747445352</v>
      </c>
      <c r="AW1106" s="1">
        <f t="shared" si="141"/>
        <v>0.82134532623760836</v>
      </c>
    </row>
    <row r="1107" spans="1:49" x14ac:dyDescent="0.2">
      <c r="A1107">
        <v>1105</v>
      </c>
      <c r="B1107" t="s">
        <v>18173</v>
      </c>
      <c r="C1107" t="s">
        <v>18172</v>
      </c>
      <c r="F1107" t="s">
        <v>11346</v>
      </c>
      <c r="G1107" t="s">
        <v>15</v>
      </c>
      <c r="H1107" t="s">
        <v>14</v>
      </c>
      <c r="I1107" t="s">
        <v>11345</v>
      </c>
      <c r="N1107">
        <v>1</v>
      </c>
      <c r="O1107" t="s">
        <v>18171</v>
      </c>
      <c r="P1107">
        <v>7402680009</v>
      </c>
      <c r="R1107" s="7">
        <v>40238</v>
      </c>
      <c r="S1107" s="8">
        <f t="shared" si="136"/>
        <v>2010</v>
      </c>
      <c r="T1107" s="8">
        <v>2010</v>
      </c>
      <c r="U1107" s="8">
        <f t="shared" si="137"/>
        <v>12</v>
      </c>
      <c r="V1107" s="7">
        <v>40238</v>
      </c>
      <c r="W1107" t="s">
        <v>4179</v>
      </c>
      <c r="X1107" s="2">
        <v>0.39600000000000002</v>
      </c>
      <c r="Y1107" s="6">
        <f t="shared" si="142"/>
        <v>1.0570993833586931E-2</v>
      </c>
      <c r="AA1107">
        <v>8858985</v>
      </c>
      <c r="AB1107">
        <v>25993</v>
      </c>
      <c r="AD1107" t="s">
        <v>5</v>
      </c>
      <c r="AE1107">
        <v>25</v>
      </c>
      <c r="AF1107">
        <v>3</v>
      </c>
      <c r="AG1107">
        <v>5464419</v>
      </c>
      <c r="AI1107" t="s">
        <v>18170</v>
      </c>
      <c r="AK1107" t="s">
        <v>18169</v>
      </c>
      <c r="AL1107">
        <v>4</v>
      </c>
      <c r="AM1107" s="5">
        <f t="shared" si="138"/>
        <v>0.33333333333333331</v>
      </c>
      <c r="AN1107" s="4">
        <f t="shared" si="143"/>
        <v>5.048592704783541E-4</v>
      </c>
      <c r="AO1107" s="3"/>
      <c r="AP1107">
        <v>0</v>
      </c>
      <c r="AR1107" t="s">
        <v>0</v>
      </c>
      <c r="AT1107" s="2" t="s">
        <v>66</v>
      </c>
      <c r="AU1107" s="1">
        <f t="shared" si="139"/>
        <v>0.75511534646543577</v>
      </c>
      <c r="AV1107" s="1">
        <f t="shared" si="140"/>
        <v>0.55379265520326426</v>
      </c>
      <c r="AW1107" s="1">
        <f t="shared" si="141"/>
        <v>0.3524699639410927</v>
      </c>
    </row>
    <row r="1108" spans="1:49" x14ac:dyDescent="0.2">
      <c r="A1108">
        <v>1106</v>
      </c>
      <c r="B1108" t="s">
        <v>18168</v>
      </c>
      <c r="C1108" t="s">
        <v>18167</v>
      </c>
      <c r="F1108" t="s">
        <v>18166</v>
      </c>
      <c r="G1108" t="s">
        <v>15</v>
      </c>
      <c r="H1108" t="s">
        <v>14</v>
      </c>
      <c r="I1108" t="s">
        <v>18165</v>
      </c>
      <c r="J1108" t="s">
        <v>18164</v>
      </c>
      <c r="K1108" t="s">
        <v>18163</v>
      </c>
      <c r="L1108" t="s">
        <v>18162</v>
      </c>
      <c r="M1108" t="s">
        <v>924</v>
      </c>
      <c r="N1108">
        <v>2</v>
      </c>
      <c r="O1108" t="s">
        <v>18161</v>
      </c>
      <c r="P1108" t="s">
        <v>18160</v>
      </c>
      <c r="Q1108" t="s">
        <v>18159</v>
      </c>
      <c r="R1108" s="7">
        <v>40238</v>
      </c>
      <c r="S1108" s="8">
        <f t="shared" si="136"/>
        <v>2010</v>
      </c>
      <c r="T1108" s="8">
        <v>2010</v>
      </c>
      <c r="U1108" s="8">
        <f t="shared" si="137"/>
        <v>12</v>
      </c>
      <c r="V1108" s="7">
        <v>40238</v>
      </c>
      <c r="W1108" t="s">
        <v>11232</v>
      </c>
      <c r="X1108" s="2">
        <v>0.218</v>
      </c>
      <c r="Y1108" s="6">
        <f t="shared" si="142"/>
        <v>5.8193854942473512E-3</v>
      </c>
      <c r="AA1108">
        <v>3772063</v>
      </c>
      <c r="AB1108">
        <v>130012</v>
      </c>
      <c r="AC1108" t="s">
        <v>11231</v>
      </c>
      <c r="AD1108" t="s">
        <v>5</v>
      </c>
      <c r="AE1108">
        <v>56</v>
      </c>
      <c r="AF1108">
        <v>2</v>
      </c>
      <c r="AH1108" t="s">
        <v>18158</v>
      </c>
      <c r="AI1108" t="s">
        <v>18157</v>
      </c>
      <c r="AJ1108" t="s">
        <v>18156</v>
      </c>
      <c r="AK1108" t="s">
        <v>18155</v>
      </c>
      <c r="AL1108">
        <v>8</v>
      </c>
      <c r="AM1108" s="5">
        <f t="shared" si="138"/>
        <v>0.66666666666666663</v>
      </c>
      <c r="AN1108" s="4">
        <f t="shared" si="143"/>
        <v>1.0097185409567082E-3</v>
      </c>
      <c r="AO1108" s="3"/>
      <c r="AP1108">
        <v>0</v>
      </c>
      <c r="AR1108" t="s">
        <v>0</v>
      </c>
      <c r="AT1108" s="2">
        <v>2.3330000000000002</v>
      </c>
      <c r="AU1108" s="1">
        <f t="shared" si="139"/>
        <v>0.43764854082601579</v>
      </c>
      <c r="AV1108" s="1">
        <f t="shared" si="140"/>
        <v>0.34145520176020294</v>
      </c>
      <c r="AW1108" s="1">
        <f t="shared" si="141"/>
        <v>0.2452618626943901</v>
      </c>
    </row>
    <row r="1109" spans="1:49" x14ac:dyDescent="0.2">
      <c r="A1109">
        <v>1107</v>
      </c>
      <c r="B1109" t="s">
        <v>18154</v>
      </c>
      <c r="C1109" t="s">
        <v>18153</v>
      </c>
      <c r="F1109" t="s">
        <v>18152</v>
      </c>
      <c r="G1109" t="s">
        <v>15</v>
      </c>
      <c r="H1109" t="s">
        <v>14</v>
      </c>
      <c r="I1109" t="s">
        <v>18151</v>
      </c>
      <c r="J1109">
        <v>60020726</v>
      </c>
      <c r="K1109" t="s">
        <v>18150</v>
      </c>
      <c r="L1109" t="s">
        <v>18149</v>
      </c>
      <c r="M1109" t="s">
        <v>6622</v>
      </c>
      <c r="N1109">
        <v>1</v>
      </c>
      <c r="O1109" t="s">
        <v>18148</v>
      </c>
      <c r="P1109">
        <v>8362861600</v>
      </c>
      <c r="Q1109">
        <v>60020726</v>
      </c>
      <c r="R1109" s="7">
        <v>40238</v>
      </c>
      <c r="S1109" s="8">
        <f t="shared" si="136"/>
        <v>2010</v>
      </c>
      <c r="T1109" s="8">
        <v>2010</v>
      </c>
      <c r="U1109" s="8">
        <f t="shared" si="137"/>
        <v>12</v>
      </c>
      <c r="V1109" s="7">
        <v>40238</v>
      </c>
      <c r="W1109" t="s">
        <v>18138</v>
      </c>
      <c r="X1109" s="2">
        <v>0.185</v>
      </c>
      <c r="Y1109" s="6">
        <f t="shared" si="142"/>
        <v>4.9384693414484399E-3</v>
      </c>
      <c r="AA1109">
        <v>7352727</v>
      </c>
      <c r="AB1109">
        <v>32478</v>
      </c>
      <c r="AD1109" t="s">
        <v>5</v>
      </c>
      <c r="AE1109">
        <v>53</v>
      </c>
      <c r="AF1109">
        <v>3</v>
      </c>
      <c r="AH1109" t="s">
        <v>18147</v>
      </c>
      <c r="AI1109" t="s">
        <v>18146</v>
      </c>
      <c r="AK1109" t="s">
        <v>18145</v>
      </c>
      <c r="AL1109">
        <v>0</v>
      </c>
      <c r="AM1109" s="5">
        <f t="shared" si="138"/>
        <v>0</v>
      </c>
      <c r="AN1109" s="4">
        <f t="shared" si="143"/>
        <v>0</v>
      </c>
      <c r="AO1109" s="3"/>
      <c r="AP1109">
        <v>0</v>
      </c>
      <c r="AR1109" t="s">
        <v>0</v>
      </c>
      <c r="AT1109" s="2" t="s">
        <v>66</v>
      </c>
      <c r="AU1109" s="1">
        <f t="shared" si="139"/>
        <v>0.34569285390139076</v>
      </c>
      <c r="AV1109" s="1">
        <f t="shared" si="140"/>
        <v>0.24692346707242199</v>
      </c>
      <c r="AW1109" s="1">
        <f t="shared" si="141"/>
        <v>0.1481540802434532</v>
      </c>
    </row>
    <row r="1110" spans="1:49" x14ac:dyDescent="0.2">
      <c r="A1110">
        <v>1108</v>
      </c>
      <c r="B1110" t="s">
        <v>18144</v>
      </c>
      <c r="C1110" t="s">
        <v>18143</v>
      </c>
      <c r="F1110" t="s">
        <v>18142</v>
      </c>
      <c r="G1110" t="s">
        <v>15</v>
      </c>
      <c r="H1110" t="s">
        <v>14</v>
      </c>
      <c r="I1110" t="s">
        <v>18141</v>
      </c>
      <c r="J1110">
        <v>60109880</v>
      </c>
      <c r="K1110" t="s">
        <v>18140</v>
      </c>
      <c r="L1110" t="s">
        <v>6623</v>
      </c>
      <c r="M1110" t="s">
        <v>6622</v>
      </c>
      <c r="N1110">
        <v>1</v>
      </c>
      <c r="O1110" t="s">
        <v>18139</v>
      </c>
      <c r="P1110">
        <v>7006637151</v>
      </c>
      <c r="Q1110">
        <v>60109880</v>
      </c>
      <c r="R1110" s="7">
        <v>40238</v>
      </c>
      <c r="S1110" s="8">
        <f t="shared" si="136"/>
        <v>2010</v>
      </c>
      <c r="T1110" s="8">
        <v>2010</v>
      </c>
      <c r="U1110" s="8">
        <f t="shared" si="137"/>
        <v>12</v>
      </c>
      <c r="V1110" s="7">
        <v>40238</v>
      </c>
      <c r="W1110" t="s">
        <v>18138</v>
      </c>
      <c r="X1110" s="2">
        <v>0.185</v>
      </c>
      <c r="Y1110" s="6">
        <f t="shared" si="142"/>
        <v>4.9384693414484399E-3</v>
      </c>
      <c r="AA1110">
        <v>7352727</v>
      </c>
      <c r="AB1110">
        <v>32478</v>
      </c>
      <c r="AD1110" t="s">
        <v>5</v>
      </c>
      <c r="AE1110">
        <v>53</v>
      </c>
      <c r="AF1110">
        <v>3</v>
      </c>
      <c r="AH1110" t="s">
        <v>18137</v>
      </c>
      <c r="AI1110" t="s">
        <v>18136</v>
      </c>
      <c r="AK1110" t="s">
        <v>18135</v>
      </c>
      <c r="AL1110">
        <v>0</v>
      </c>
      <c r="AM1110" s="5">
        <f t="shared" si="138"/>
        <v>0</v>
      </c>
      <c r="AN1110" s="4">
        <f t="shared" si="143"/>
        <v>0</v>
      </c>
      <c r="AO1110" s="3"/>
      <c r="AP1110">
        <v>0</v>
      </c>
      <c r="AR1110" t="s">
        <v>0</v>
      </c>
      <c r="AT1110" s="2" t="s">
        <v>66</v>
      </c>
      <c r="AU1110" s="1">
        <f t="shared" si="139"/>
        <v>0.34569285390139076</v>
      </c>
      <c r="AV1110" s="1">
        <f t="shared" si="140"/>
        <v>0.24692346707242199</v>
      </c>
      <c r="AW1110" s="1">
        <f t="shared" si="141"/>
        <v>0.1481540802434532</v>
      </c>
    </row>
    <row r="1111" spans="1:49" x14ac:dyDescent="0.2">
      <c r="A1111">
        <v>1109</v>
      </c>
      <c r="B1111" t="s">
        <v>18134</v>
      </c>
      <c r="C1111" t="s">
        <v>18133</v>
      </c>
      <c r="F1111" t="s">
        <v>18132</v>
      </c>
      <c r="G1111" t="s">
        <v>15</v>
      </c>
      <c r="H1111" t="s">
        <v>14</v>
      </c>
      <c r="I1111" t="s">
        <v>18131</v>
      </c>
      <c r="J1111">
        <v>60011774</v>
      </c>
      <c r="K1111" t="s">
        <v>4946</v>
      </c>
      <c r="L1111" t="s">
        <v>4945</v>
      </c>
      <c r="M1111" t="s">
        <v>1918</v>
      </c>
      <c r="N1111">
        <v>4</v>
      </c>
      <c r="O1111" t="s">
        <v>18130</v>
      </c>
      <c r="P1111" t="s">
        <v>18129</v>
      </c>
      <c r="Q1111" t="s">
        <v>18128</v>
      </c>
      <c r="R1111" s="7">
        <v>40238</v>
      </c>
      <c r="S1111" s="8">
        <f t="shared" si="136"/>
        <v>2010</v>
      </c>
      <c r="T1111" s="8">
        <v>2010</v>
      </c>
      <c r="U1111" s="8">
        <f t="shared" si="137"/>
        <v>12</v>
      </c>
      <c r="V1111" s="7">
        <v>40238</v>
      </c>
      <c r="W1111" t="s">
        <v>2407</v>
      </c>
      <c r="X1111" s="2">
        <v>0.32500000000000001</v>
      </c>
      <c r="Y1111" s="6">
        <f t="shared" si="142"/>
        <v>8.6756893836256385E-3</v>
      </c>
      <c r="AA1111">
        <v>10637710</v>
      </c>
      <c r="AB1111">
        <v>12922</v>
      </c>
      <c r="AD1111" t="s">
        <v>5</v>
      </c>
      <c r="AE1111">
        <v>56</v>
      </c>
      <c r="AF1111">
        <v>2</v>
      </c>
      <c r="AH1111" t="s">
        <v>18127</v>
      </c>
      <c r="AI1111" t="s">
        <v>18126</v>
      </c>
      <c r="AK1111" t="s">
        <v>18125</v>
      </c>
      <c r="AL1111">
        <v>1</v>
      </c>
      <c r="AM1111" s="5">
        <f t="shared" si="138"/>
        <v>8.3333333333333329E-2</v>
      </c>
      <c r="AN1111" s="4">
        <f t="shared" si="143"/>
        <v>1.2621481761958852E-4</v>
      </c>
      <c r="AO1111" s="3"/>
      <c r="AP1111">
        <v>0</v>
      </c>
      <c r="AR1111" t="s">
        <v>18124</v>
      </c>
      <c r="AT1111" s="2">
        <v>0.85599999999999998</v>
      </c>
      <c r="AU1111" s="1">
        <f t="shared" si="139"/>
        <v>0.61108470138238236</v>
      </c>
      <c r="AV1111" s="1">
        <f t="shared" si="140"/>
        <v>0.44009521006226132</v>
      </c>
      <c r="AW1111" s="1">
        <f t="shared" si="141"/>
        <v>0.26910571874214034</v>
      </c>
    </row>
    <row r="1112" spans="1:49" x14ac:dyDescent="0.2">
      <c r="A1112">
        <v>1110</v>
      </c>
      <c r="B1112" t="s">
        <v>18123</v>
      </c>
      <c r="C1112" t="s">
        <v>18122</v>
      </c>
      <c r="F1112" t="s">
        <v>18121</v>
      </c>
      <c r="G1112" t="s">
        <v>15</v>
      </c>
      <c r="H1112" t="s">
        <v>14</v>
      </c>
      <c r="I1112" t="s">
        <v>18120</v>
      </c>
      <c r="J1112" t="s">
        <v>18119</v>
      </c>
      <c r="K1112" t="s">
        <v>18118</v>
      </c>
      <c r="L1112" t="s">
        <v>18117</v>
      </c>
      <c r="M1112" t="s">
        <v>1814</v>
      </c>
      <c r="N1112">
        <v>6</v>
      </c>
      <c r="O1112" t="s">
        <v>18116</v>
      </c>
      <c r="P1112" t="s">
        <v>18115</v>
      </c>
      <c r="Q1112" t="s">
        <v>18114</v>
      </c>
      <c r="R1112" s="7">
        <v>40238</v>
      </c>
      <c r="S1112" s="8">
        <f t="shared" si="136"/>
        <v>2010</v>
      </c>
      <c r="T1112" s="8">
        <v>2010</v>
      </c>
      <c r="U1112" s="8">
        <f t="shared" si="137"/>
        <v>12</v>
      </c>
      <c r="V1112" s="7">
        <v>40238</v>
      </c>
      <c r="W1112" t="s">
        <v>18113</v>
      </c>
      <c r="X1112" s="2">
        <v>0.67200000000000004</v>
      </c>
      <c r="Y1112" s="6">
        <f t="shared" si="142"/>
        <v>1.793865620245055E-2</v>
      </c>
      <c r="AA1112">
        <v>221112</v>
      </c>
      <c r="AB1112">
        <v>22560</v>
      </c>
      <c r="AC1112">
        <v>10958649</v>
      </c>
      <c r="AD1112" t="s">
        <v>5</v>
      </c>
      <c r="AE1112">
        <v>76</v>
      </c>
      <c r="AF1112">
        <v>4</v>
      </c>
      <c r="AH1112" t="s">
        <v>18112</v>
      </c>
      <c r="AI1112" t="s">
        <v>18111</v>
      </c>
      <c r="AJ1112" t="s">
        <v>18110</v>
      </c>
      <c r="AK1112" t="s">
        <v>18109</v>
      </c>
      <c r="AL1112">
        <v>25</v>
      </c>
      <c r="AM1112" s="5">
        <f t="shared" si="138"/>
        <v>2.0833333333333335</v>
      </c>
      <c r="AN1112" s="4">
        <f t="shared" si="143"/>
        <v>3.1553704404897135E-3</v>
      </c>
      <c r="AO1112" s="3"/>
      <c r="AP1112">
        <v>0</v>
      </c>
      <c r="AQ1112" t="s">
        <v>3162</v>
      </c>
      <c r="AR1112">
        <v>219558</v>
      </c>
      <c r="AS1112" t="s">
        <v>3161</v>
      </c>
      <c r="AT1112" s="2">
        <v>2.0510000000000002</v>
      </c>
      <c r="AU1112" s="1">
        <f t="shared" si="139"/>
        <v>1.3503670473862299</v>
      </c>
      <c r="AV1112" s="1">
        <f t="shared" si="140"/>
        <v>1.0547013321470133</v>
      </c>
      <c r="AW1112" s="1">
        <f t="shared" si="141"/>
        <v>0.75903561690779642</v>
      </c>
    </row>
    <row r="1113" spans="1:49" x14ac:dyDescent="0.2">
      <c r="A1113">
        <v>1111</v>
      </c>
      <c r="B1113" t="s">
        <v>18108</v>
      </c>
      <c r="C1113" t="s">
        <v>18107</v>
      </c>
      <c r="F1113" t="s">
        <v>18106</v>
      </c>
      <c r="G1113" t="s">
        <v>15</v>
      </c>
      <c r="H1113" t="s">
        <v>14</v>
      </c>
      <c r="I1113" t="s">
        <v>18105</v>
      </c>
      <c r="J1113">
        <v>60032325</v>
      </c>
      <c r="K1113" t="s">
        <v>5774</v>
      </c>
      <c r="L1113" t="s">
        <v>5773</v>
      </c>
      <c r="M1113" t="s">
        <v>199</v>
      </c>
      <c r="N1113">
        <v>5</v>
      </c>
      <c r="O1113" t="s">
        <v>18104</v>
      </c>
      <c r="P1113" t="s">
        <v>18103</v>
      </c>
      <c r="Q1113" t="s">
        <v>18102</v>
      </c>
      <c r="R1113" s="7">
        <v>40238</v>
      </c>
      <c r="S1113" s="8">
        <f t="shared" si="136"/>
        <v>2010</v>
      </c>
      <c r="T1113" s="8">
        <v>2010</v>
      </c>
      <c r="U1113" s="8">
        <f t="shared" si="137"/>
        <v>12</v>
      </c>
      <c r="V1113" s="7">
        <v>40238</v>
      </c>
      <c r="W1113" t="s">
        <v>246</v>
      </c>
      <c r="X1113" s="2">
        <v>1.4950000000000001</v>
      </c>
      <c r="Y1113" s="6">
        <f t="shared" si="142"/>
        <v>3.9908171164677937E-2</v>
      </c>
      <c r="AA1113">
        <v>10805370</v>
      </c>
      <c r="AB1113">
        <v>144827</v>
      </c>
      <c r="AC1113">
        <v>15211886</v>
      </c>
      <c r="AD1113" t="s">
        <v>5</v>
      </c>
      <c r="AE1113">
        <v>14</v>
      </c>
      <c r="AF1113">
        <v>2</v>
      </c>
      <c r="AH1113" t="s">
        <v>18101</v>
      </c>
      <c r="AI1113" t="s">
        <v>18100</v>
      </c>
      <c r="AJ1113" t="s">
        <v>18099</v>
      </c>
      <c r="AK1113" t="s">
        <v>18098</v>
      </c>
      <c r="AL1113">
        <v>31</v>
      </c>
      <c r="AM1113" s="5">
        <f t="shared" si="138"/>
        <v>2.5833333333333335</v>
      </c>
      <c r="AN1113" s="4">
        <f t="shared" si="143"/>
        <v>3.9126593462072449E-3</v>
      </c>
      <c r="AO1113" s="3"/>
      <c r="AP1113">
        <v>0</v>
      </c>
      <c r="AR1113" t="s">
        <v>0</v>
      </c>
      <c r="AT1113" s="2">
        <v>4.0659999999999998</v>
      </c>
      <c r="AU1113" s="1">
        <f t="shared" si="139"/>
        <v>2.9109517619136724</v>
      </c>
      <c r="AV1113" s="1">
        <f t="shared" si="140"/>
        <v>2.191041525544259</v>
      </c>
      <c r="AW1113" s="1">
        <f t="shared" si="141"/>
        <v>1.4711312891748454</v>
      </c>
    </row>
    <row r="1114" spans="1:49" x14ac:dyDescent="0.2">
      <c r="A1114">
        <v>1112</v>
      </c>
      <c r="B1114" t="s">
        <v>18097</v>
      </c>
      <c r="C1114" t="s">
        <v>18096</v>
      </c>
      <c r="F1114" t="s">
        <v>18095</v>
      </c>
      <c r="G1114" t="s">
        <v>15</v>
      </c>
      <c r="H1114" t="s">
        <v>14</v>
      </c>
      <c r="I1114" t="s">
        <v>18094</v>
      </c>
      <c r="J1114">
        <v>60011132</v>
      </c>
      <c r="K1114" t="s">
        <v>18093</v>
      </c>
      <c r="L1114" t="s">
        <v>9373</v>
      </c>
      <c r="M1114" t="s">
        <v>43</v>
      </c>
      <c r="N1114">
        <v>3</v>
      </c>
      <c r="O1114" t="s">
        <v>18092</v>
      </c>
      <c r="P1114" t="s">
        <v>18091</v>
      </c>
      <c r="Q1114" t="s">
        <v>18090</v>
      </c>
      <c r="R1114" s="7">
        <v>40238</v>
      </c>
      <c r="S1114" s="8">
        <f t="shared" si="136"/>
        <v>2010</v>
      </c>
      <c r="T1114" s="8">
        <v>2010</v>
      </c>
      <c r="U1114" s="8">
        <f t="shared" si="137"/>
        <v>12</v>
      </c>
      <c r="V1114" s="7">
        <v>40238</v>
      </c>
      <c r="W1114" t="s">
        <v>246</v>
      </c>
      <c r="X1114" s="2">
        <v>1.4950000000000001</v>
      </c>
      <c r="Y1114" s="6">
        <f t="shared" si="142"/>
        <v>3.9908171164677937E-2</v>
      </c>
      <c r="AA1114">
        <v>10805370</v>
      </c>
      <c r="AB1114">
        <v>144827</v>
      </c>
      <c r="AC1114">
        <v>15211886</v>
      </c>
      <c r="AD1114" t="s">
        <v>5</v>
      </c>
      <c r="AE1114">
        <v>14</v>
      </c>
      <c r="AF1114">
        <v>2</v>
      </c>
      <c r="AH1114" t="s">
        <v>18089</v>
      </c>
      <c r="AI1114" t="s">
        <v>18088</v>
      </c>
      <c r="AJ1114" t="s">
        <v>18087</v>
      </c>
      <c r="AK1114" t="s">
        <v>18086</v>
      </c>
      <c r="AL1114">
        <v>3</v>
      </c>
      <c r="AM1114" s="5">
        <f t="shared" si="138"/>
        <v>0.25</v>
      </c>
      <c r="AN1114" s="4">
        <f t="shared" si="143"/>
        <v>3.786444528587656E-4</v>
      </c>
      <c r="AO1114" s="3"/>
      <c r="AP1114">
        <v>0</v>
      </c>
      <c r="AR1114" t="s">
        <v>0</v>
      </c>
      <c r="AT1114" s="2">
        <v>4.0659999999999998</v>
      </c>
      <c r="AU1114" s="1">
        <f t="shared" si="139"/>
        <v>2.804931315113218</v>
      </c>
      <c r="AV1114" s="1">
        <f t="shared" si="140"/>
        <v>2.0143407808768354</v>
      </c>
      <c r="AW1114" s="1">
        <f t="shared" si="141"/>
        <v>1.2237502466404517</v>
      </c>
    </row>
    <row r="1115" spans="1:49" x14ac:dyDescent="0.2">
      <c r="A1115">
        <v>1113</v>
      </c>
      <c r="B1115" t="s">
        <v>18085</v>
      </c>
      <c r="C1115" t="s">
        <v>18084</v>
      </c>
      <c r="F1115" t="s">
        <v>18083</v>
      </c>
      <c r="G1115" t="s">
        <v>15</v>
      </c>
      <c r="H1115" t="s">
        <v>14</v>
      </c>
      <c r="I1115" t="s">
        <v>18082</v>
      </c>
      <c r="J1115">
        <v>60000036</v>
      </c>
      <c r="K1115" t="s">
        <v>18081</v>
      </c>
      <c r="L1115" t="s">
        <v>18080</v>
      </c>
      <c r="M1115" t="s">
        <v>576</v>
      </c>
      <c r="N1115">
        <v>2</v>
      </c>
      <c r="O1115" t="s">
        <v>18079</v>
      </c>
      <c r="P1115" t="s">
        <v>18078</v>
      </c>
      <c r="Q1115" t="s">
        <v>18077</v>
      </c>
      <c r="R1115" s="7">
        <v>40238</v>
      </c>
      <c r="S1115" s="8">
        <f t="shared" si="136"/>
        <v>2010</v>
      </c>
      <c r="T1115" s="8">
        <v>2010</v>
      </c>
      <c r="U1115" s="8">
        <f t="shared" si="137"/>
        <v>12</v>
      </c>
      <c r="V1115" s="7">
        <v>40238</v>
      </c>
      <c r="W1115" t="s">
        <v>18076</v>
      </c>
      <c r="X1115" s="2">
        <v>0.51100000000000001</v>
      </c>
      <c r="Y1115" s="6">
        <f t="shared" si="142"/>
        <v>1.3640853153946772E-2</v>
      </c>
      <c r="AA1115">
        <v>222933</v>
      </c>
      <c r="AB1115">
        <v>29630</v>
      </c>
      <c r="AC1115">
        <v>14645262</v>
      </c>
      <c r="AD1115" t="s">
        <v>5</v>
      </c>
      <c r="AE1115">
        <v>44</v>
      </c>
      <c r="AF1115" s="9">
        <v>44478</v>
      </c>
      <c r="AH1115" t="s">
        <v>18075</v>
      </c>
      <c r="AI1115" t="s">
        <v>18074</v>
      </c>
      <c r="AJ1115" t="s">
        <v>18073</v>
      </c>
      <c r="AK1115" t="s">
        <v>18072</v>
      </c>
      <c r="AL1115">
        <v>4</v>
      </c>
      <c r="AM1115" s="5">
        <f t="shared" si="138"/>
        <v>0.33333333333333331</v>
      </c>
      <c r="AN1115" s="4">
        <f t="shared" si="143"/>
        <v>5.048592704783541E-4</v>
      </c>
      <c r="AO1115" s="3"/>
      <c r="AP1115">
        <v>0</v>
      </c>
      <c r="AR1115" t="s">
        <v>0</v>
      </c>
      <c r="AT1115" s="2">
        <v>1.016</v>
      </c>
      <c r="AU1115" s="1">
        <f t="shared" si="139"/>
        <v>0.9700054988906246</v>
      </c>
      <c r="AV1115" s="1">
        <f t="shared" si="140"/>
        <v>0.70728562122125638</v>
      </c>
      <c r="AW1115" s="1">
        <f t="shared" si="141"/>
        <v>0.44456574355188794</v>
      </c>
    </row>
    <row r="1116" spans="1:49" x14ac:dyDescent="0.2">
      <c r="A1116">
        <v>1114</v>
      </c>
      <c r="B1116" t="s">
        <v>18071</v>
      </c>
      <c r="C1116" t="s">
        <v>18070</v>
      </c>
      <c r="D1116">
        <v>920211954</v>
      </c>
      <c r="F1116" t="s">
        <v>18069</v>
      </c>
      <c r="G1116" t="s">
        <v>15</v>
      </c>
      <c r="H1116" t="s">
        <v>14</v>
      </c>
      <c r="I1116" t="s">
        <v>18068</v>
      </c>
      <c r="J1116">
        <v>60016972</v>
      </c>
      <c r="K1116" t="s">
        <v>4847</v>
      </c>
      <c r="L1116" t="s">
        <v>1396</v>
      </c>
      <c r="M1116" t="s">
        <v>859</v>
      </c>
      <c r="N1116">
        <v>4</v>
      </c>
      <c r="O1116" t="s">
        <v>18067</v>
      </c>
      <c r="P1116" t="s">
        <v>18066</v>
      </c>
      <c r="Q1116" t="s">
        <v>18065</v>
      </c>
      <c r="R1116" s="7">
        <v>40238</v>
      </c>
      <c r="S1116" s="8">
        <f t="shared" si="136"/>
        <v>2010</v>
      </c>
      <c r="T1116" s="8">
        <v>2010</v>
      </c>
      <c r="U1116" s="8">
        <f t="shared" si="137"/>
        <v>12</v>
      </c>
      <c r="V1116" s="7">
        <v>40238</v>
      </c>
      <c r="W1116" t="s">
        <v>18038</v>
      </c>
      <c r="X1116" s="2">
        <v>0.22500000000000001</v>
      </c>
      <c r="Y1116" s="6">
        <f t="shared" si="142"/>
        <v>6.0062464963562111E-3</v>
      </c>
      <c r="AA1116">
        <v>2726343</v>
      </c>
      <c r="AB1116">
        <v>16128</v>
      </c>
      <c r="AC1116" t="s">
        <v>18037</v>
      </c>
      <c r="AD1116" t="s">
        <v>5</v>
      </c>
      <c r="AE1116">
        <v>30</v>
      </c>
      <c r="AF1116">
        <v>3</v>
      </c>
      <c r="AH1116" t="s">
        <v>18064</v>
      </c>
      <c r="AI1116" t="s">
        <v>18063</v>
      </c>
      <c r="AJ1116" t="s">
        <v>18062</v>
      </c>
      <c r="AK1116" t="s">
        <v>18061</v>
      </c>
      <c r="AL1116">
        <v>0</v>
      </c>
      <c r="AM1116" s="5">
        <f t="shared" si="138"/>
        <v>0</v>
      </c>
      <c r="AN1116" s="4">
        <f t="shared" si="143"/>
        <v>0</v>
      </c>
      <c r="AO1116" s="3"/>
      <c r="AP1116">
        <v>0</v>
      </c>
      <c r="AQ1116" t="s">
        <v>12476</v>
      </c>
      <c r="AR1116" t="s">
        <v>0</v>
      </c>
      <c r="AS1116" t="s">
        <v>12475</v>
      </c>
      <c r="AT1116" s="2">
        <v>1.099</v>
      </c>
      <c r="AU1116" s="1">
        <f t="shared" si="139"/>
        <v>0.42043725474493476</v>
      </c>
      <c r="AV1116" s="1">
        <f t="shared" si="140"/>
        <v>0.30031232481781056</v>
      </c>
      <c r="AW1116" s="1">
        <f t="shared" si="141"/>
        <v>0.18018739489068633</v>
      </c>
    </row>
    <row r="1117" spans="1:49" x14ac:dyDescent="0.2">
      <c r="A1117">
        <v>1115</v>
      </c>
      <c r="B1117" t="s">
        <v>18060</v>
      </c>
      <c r="C1117" t="s">
        <v>18059</v>
      </c>
      <c r="D1117">
        <v>920210420</v>
      </c>
      <c r="F1117" t="s">
        <v>18058</v>
      </c>
      <c r="G1117" t="s">
        <v>15</v>
      </c>
      <c r="H1117" t="s">
        <v>14</v>
      </c>
      <c r="I1117" t="s">
        <v>18057</v>
      </c>
      <c r="J1117">
        <v>60002222</v>
      </c>
      <c r="K1117" t="s">
        <v>18056</v>
      </c>
      <c r="L1117" t="s">
        <v>18055</v>
      </c>
      <c r="M1117" t="s">
        <v>58</v>
      </c>
      <c r="N1117">
        <v>2</v>
      </c>
      <c r="O1117" t="s">
        <v>18054</v>
      </c>
      <c r="P1117" t="s">
        <v>18053</v>
      </c>
      <c r="Q1117" t="s">
        <v>18052</v>
      </c>
      <c r="R1117" s="7">
        <v>40238</v>
      </c>
      <c r="S1117" s="8">
        <f t="shared" si="136"/>
        <v>2010</v>
      </c>
      <c r="T1117" s="8">
        <v>2010</v>
      </c>
      <c r="U1117" s="8">
        <f t="shared" si="137"/>
        <v>12</v>
      </c>
      <c r="V1117" s="7">
        <v>40238</v>
      </c>
      <c r="W1117" t="s">
        <v>18038</v>
      </c>
      <c r="X1117" s="2">
        <v>0.22500000000000001</v>
      </c>
      <c r="Y1117" s="6">
        <f t="shared" si="142"/>
        <v>6.0062464963562111E-3</v>
      </c>
      <c r="AA1117">
        <v>2726343</v>
      </c>
      <c r="AB1117">
        <v>16128</v>
      </c>
      <c r="AC1117" t="s">
        <v>18037</v>
      </c>
      <c r="AD1117" t="s">
        <v>5</v>
      </c>
      <c r="AE1117">
        <v>30</v>
      </c>
      <c r="AF1117">
        <v>3</v>
      </c>
      <c r="AH1117" t="s">
        <v>18051</v>
      </c>
      <c r="AI1117" t="s">
        <v>18050</v>
      </c>
      <c r="AJ1117" t="s">
        <v>18049</v>
      </c>
      <c r="AK1117" t="s">
        <v>18048</v>
      </c>
      <c r="AL1117">
        <v>1</v>
      </c>
      <c r="AM1117" s="5">
        <f t="shared" si="138"/>
        <v>8.3333333333333329E-2</v>
      </c>
      <c r="AN1117" s="4">
        <f t="shared" si="143"/>
        <v>1.2621481761958852E-4</v>
      </c>
      <c r="AO1117" s="3"/>
      <c r="AP1117">
        <v>0</v>
      </c>
      <c r="AQ1117" t="s">
        <v>125</v>
      </c>
      <c r="AR1117">
        <v>200801424</v>
      </c>
      <c r="AS1117" t="s">
        <v>124</v>
      </c>
      <c r="AT1117" s="2">
        <v>1.099</v>
      </c>
      <c r="AU1117" s="1">
        <f t="shared" si="139"/>
        <v>0.42422369927352238</v>
      </c>
      <c r="AV1117" s="1">
        <f t="shared" si="140"/>
        <v>0.30662306569879</v>
      </c>
      <c r="AW1117" s="1">
        <f t="shared" si="141"/>
        <v>0.1890224321240575</v>
      </c>
    </row>
    <row r="1118" spans="1:49" x14ac:dyDescent="0.2">
      <c r="A1118">
        <v>1116</v>
      </c>
      <c r="B1118" t="s">
        <v>18047</v>
      </c>
      <c r="C1118" t="s">
        <v>18046</v>
      </c>
      <c r="D1118">
        <v>920212698</v>
      </c>
      <c r="F1118" t="s">
        <v>18045</v>
      </c>
      <c r="G1118" t="s">
        <v>15</v>
      </c>
      <c r="H1118" t="s">
        <v>14</v>
      </c>
      <c r="I1118" t="s">
        <v>9561</v>
      </c>
      <c r="J1118" t="s">
        <v>18044</v>
      </c>
      <c r="K1118" t="s">
        <v>18043</v>
      </c>
      <c r="L1118" t="s">
        <v>18042</v>
      </c>
      <c r="M1118" t="s">
        <v>637</v>
      </c>
      <c r="N1118">
        <v>5</v>
      </c>
      <c r="O1118" t="s">
        <v>18041</v>
      </c>
      <c r="P1118" t="s">
        <v>18040</v>
      </c>
      <c r="Q1118" t="s">
        <v>18039</v>
      </c>
      <c r="R1118" s="7">
        <v>40238</v>
      </c>
      <c r="S1118" s="8">
        <f t="shared" si="136"/>
        <v>2010</v>
      </c>
      <c r="T1118" s="8">
        <v>2010</v>
      </c>
      <c r="U1118" s="8">
        <f t="shared" si="137"/>
        <v>12</v>
      </c>
      <c r="V1118" s="7">
        <v>40238</v>
      </c>
      <c r="W1118" t="s">
        <v>18038</v>
      </c>
      <c r="X1118" s="2">
        <v>0.22500000000000001</v>
      </c>
      <c r="Y1118" s="6">
        <f t="shared" si="142"/>
        <v>6.0062464963562111E-3</v>
      </c>
      <c r="AA1118">
        <v>2726343</v>
      </c>
      <c r="AB1118">
        <v>16128</v>
      </c>
      <c r="AC1118" t="s">
        <v>18037</v>
      </c>
      <c r="AD1118" t="s">
        <v>5</v>
      </c>
      <c r="AE1118">
        <v>30</v>
      </c>
      <c r="AF1118">
        <v>3</v>
      </c>
      <c r="AH1118" t="s">
        <v>7223</v>
      </c>
      <c r="AI1118" t="s">
        <v>18036</v>
      </c>
      <c r="AJ1118" t="s">
        <v>18035</v>
      </c>
      <c r="AK1118" t="s">
        <v>18034</v>
      </c>
      <c r="AL1118">
        <v>12</v>
      </c>
      <c r="AM1118" s="5">
        <f t="shared" si="138"/>
        <v>1</v>
      </c>
      <c r="AN1118" s="4">
        <f t="shared" si="143"/>
        <v>1.5145778114350624E-3</v>
      </c>
      <c r="AO1118" s="3"/>
      <c r="AP1118">
        <v>0</v>
      </c>
      <c r="AQ1118" t="s">
        <v>125</v>
      </c>
      <c r="AR1118">
        <v>10876007</v>
      </c>
      <c r="AS1118" t="s">
        <v>124</v>
      </c>
      <c r="AT1118" s="2">
        <v>1.099</v>
      </c>
      <c r="AU1118" s="1">
        <f t="shared" si="139"/>
        <v>0.46587458908798662</v>
      </c>
      <c r="AV1118" s="1">
        <f t="shared" si="140"/>
        <v>0.3760412153895637</v>
      </c>
      <c r="AW1118" s="1">
        <f t="shared" si="141"/>
        <v>0.28620784169114072</v>
      </c>
    </row>
    <row r="1119" spans="1:49" x14ac:dyDescent="0.2">
      <c r="A1119">
        <v>1117</v>
      </c>
      <c r="B1119" t="s">
        <v>18033</v>
      </c>
      <c r="C1119" t="s">
        <v>18032</v>
      </c>
      <c r="F1119" t="s">
        <v>18031</v>
      </c>
      <c r="G1119" t="s">
        <v>15</v>
      </c>
      <c r="H1119" t="s">
        <v>14</v>
      </c>
      <c r="I1119" t="s">
        <v>18030</v>
      </c>
      <c r="J1119" t="s">
        <v>18024</v>
      </c>
      <c r="K1119" t="s">
        <v>18029</v>
      </c>
      <c r="L1119" t="s">
        <v>18028</v>
      </c>
      <c r="M1119" t="s">
        <v>18027</v>
      </c>
      <c r="N1119">
        <v>2</v>
      </c>
      <c r="O1119" t="s">
        <v>18026</v>
      </c>
      <c r="P1119" t="s">
        <v>18025</v>
      </c>
      <c r="Q1119" t="s">
        <v>18024</v>
      </c>
      <c r="R1119" s="7">
        <v>40238</v>
      </c>
      <c r="S1119" s="8">
        <f t="shared" si="136"/>
        <v>2010</v>
      </c>
      <c r="T1119" s="8">
        <v>2010</v>
      </c>
      <c r="U1119" s="8">
        <f t="shared" si="137"/>
        <v>12</v>
      </c>
      <c r="V1119" s="7">
        <v>40238</v>
      </c>
      <c r="W1119" t="s">
        <v>18008</v>
      </c>
      <c r="X1119" s="2">
        <v>1.131</v>
      </c>
      <c r="Y1119" s="6">
        <f t="shared" si="142"/>
        <v>3.0191399055017221E-2</v>
      </c>
      <c r="AA1119" t="s">
        <v>18007</v>
      </c>
      <c r="AB1119">
        <v>26023</v>
      </c>
      <c r="AD1119" t="s">
        <v>5</v>
      </c>
      <c r="AE1119">
        <v>16</v>
      </c>
      <c r="AF1119">
        <v>2</v>
      </c>
      <c r="AG1119">
        <v>5256157</v>
      </c>
      <c r="AH1119" t="s">
        <v>18023</v>
      </c>
      <c r="AI1119" t="s">
        <v>18022</v>
      </c>
      <c r="AJ1119" t="s">
        <v>18021</v>
      </c>
      <c r="AK1119" t="s">
        <v>18020</v>
      </c>
      <c r="AL1119">
        <v>5</v>
      </c>
      <c r="AM1119" s="5">
        <f t="shared" si="138"/>
        <v>0.41666666666666669</v>
      </c>
      <c r="AN1119" s="4">
        <f t="shared" si="143"/>
        <v>6.310740880979427E-4</v>
      </c>
      <c r="AO1119" s="3"/>
      <c r="AP1119">
        <v>0</v>
      </c>
      <c r="AQ1119" t="s">
        <v>18019</v>
      </c>
      <c r="AR1119" t="s">
        <v>18018</v>
      </c>
      <c r="AS1119" t="s">
        <v>18017</v>
      </c>
      <c r="AT1119" s="2" t="s">
        <v>66</v>
      </c>
      <c r="AU1119" s="1">
        <f t="shared" si="139"/>
        <v>2.1323301564941435</v>
      </c>
      <c r="AV1119" s="1">
        <f t="shared" si="140"/>
        <v>1.5411236571557581</v>
      </c>
      <c r="AW1119" s="1">
        <f t="shared" si="141"/>
        <v>0.94991715781737263</v>
      </c>
    </row>
    <row r="1120" spans="1:49" x14ac:dyDescent="0.2">
      <c r="A1120">
        <v>1118</v>
      </c>
      <c r="B1120" t="s">
        <v>18016</v>
      </c>
      <c r="C1120" t="s">
        <v>18015</v>
      </c>
      <c r="F1120" t="s">
        <v>18014</v>
      </c>
      <c r="G1120" t="s">
        <v>15</v>
      </c>
      <c r="H1120" t="s">
        <v>14</v>
      </c>
      <c r="I1120" t="s">
        <v>18013</v>
      </c>
      <c r="J1120">
        <v>60014808</v>
      </c>
      <c r="K1120" t="s">
        <v>18012</v>
      </c>
      <c r="L1120" t="s">
        <v>2715</v>
      </c>
      <c r="M1120" t="s">
        <v>1308</v>
      </c>
      <c r="N1120">
        <v>2</v>
      </c>
      <c r="O1120" t="s">
        <v>18011</v>
      </c>
      <c r="P1120" t="s">
        <v>18010</v>
      </c>
      <c r="Q1120" t="s">
        <v>18009</v>
      </c>
      <c r="R1120" s="7">
        <v>40238</v>
      </c>
      <c r="S1120" s="8">
        <f t="shared" si="136"/>
        <v>2010</v>
      </c>
      <c r="T1120" s="8">
        <v>2010</v>
      </c>
      <c r="U1120" s="8">
        <f t="shared" si="137"/>
        <v>12</v>
      </c>
      <c r="V1120" s="7">
        <v>40238</v>
      </c>
      <c r="W1120" t="s">
        <v>18008</v>
      </c>
      <c r="X1120" s="2">
        <v>1.131</v>
      </c>
      <c r="Y1120" s="6">
        <f t="shared" si="142"/>
        <v>3.0191399055017221E-2</v>
      </c>
      <c r="AA1120" t="s">
        <v>18007</v>
      </c>
      <c r="AB1120">
        <v>26023</v>
      </c>
      <c r="AD1120" t="s">
        <v>5</v>
      </c>
      <c r="AE1120">
        <v>16</v>
      </c>
      <c r="AF1120">
        <v>2</v>
      </c>
      <c r="AG1120">
        <v>5291737</v>
      </c>
      <c r="AH1120" t="s">
        <v>18006</v>
      </c>
      <c r="AI1120" t="s">
        <v>18005</v>
      </c>
      <c r="AJ1120" t="s">
        <v>18004</v>
      </c>
      <c r="AK1120" t="s">
        <v>18003</v>
      </c>
      <c r="AL1120">
        <v>17</v>
      </c>
      <c r="AM1120" s="5">
        <f t="shared" si="138"/>
        <v>1.4166666666666667</v>
      </c>
      <c r="AN1120" s="4">
        <f t="shared" si="143"/>
        <v>2.1456518995330051E-3</v>
      </c>
      <c r="AO1120" s="3"/>
      <c r="AP1120">
        <v>0</v>
      </c>
      <c r="AQ1120" t="s">
        <v>2814</v>
      </c>
      <c r="AR1120" t="s">
        <v>18002</v>
      </c>
      <c r="AS1120" t="s">
        <v>2812</v>
      </c>
      <c r="AT1120" s="2" t="s">
        <v>66</v>
      </c>
      <c r="AU1120" s="1">
        <f t="shared" si="139"/>
        <v>2.1777674908371956</v>
      </c>
      <c r="AV1120" s="1">
        <f t="shared" si="140"/>
        <v>1.6168525477275111</v>
      </c>
      <c r="AW1120" s="1">
        <f t="shared" si="141"/>
        <v>1.055937604617827</v>
      </c>
    </row>
    <row r="1121" spans="1:49" x14ac:dyDescent="0.2">
      <c r="A1121">
        <v>1119</v>
      </c>
      <c r="B1121" t="s">
        <v>18001</v>
      </c>
      <c r="C1121" t="s">
        <v>18000</v>
      </c>
      <c r="F1121" t="s">
        <v>17999</v>
      </c>
      <c r="G1121" t="s">
        <v>15</v>
      </c>
      <c r="H1121" t="s">
        <v>14</v>
      </c>
      <c r="I1121" t="s">
        <v>17998</v>
      </c>
      <c r="J1121" t="s">
        <v>17992</v>
      </c>
      <c r="K1121" t="s">
        <v>17997</v>
      </c>
      <c r="L1121" t="s">
        <v>17996</v>
      </c>
      <c r="M1121" t="s">
        <v>17995</v>
      </c>
      <c r="N1121">
        <v>3</v>
      </c>
      <c r="O1121" t="s">
        <v>17994</v>
      </c>
      <c r="P1121" t="s">
        <v>17993</v>
      </c>
      <c r="Q1121" t="s">
        <v>17992</v>
      </c>
      <c r="R1121" s="7">
        <v>40238</v>
      </c>
      <c r="S1121" s="8">
        <f t="shared" si="136"/>
        <v>2010</v>
      </c>
      <c r="T1121" s="8">
        <v>2010</v>
      </c>
      <c r="U1121" s="8">
        <f t="shared" si="137"/>
        <v>12</v>
      </c>
      <c r="V1121" s="7">
        <v>40238</v>
      </c>
      <c r="W1121" t="s">
        <v>17991</v>
      </c>
      <c r="X1121" s="2">
        <v>1.131</v>
      </c>
      <c r="Y1121" s="6">
        <f t="shared" si="142"/>
        <v>3.0191399055017221E-2</v>
      </c>
      <c r="AA1121">
        <v>948373</v>
      </c>
      <c r="AB1121">
        <v>14005</v>
      </c>
      <c r="AD1121" t="s">
        <v>5</v>
      </c>
      <c r="AE1121">
        <v>36</v>
      </c>
      <c r="AF1121">
        <v>2</v>
      </c>
      <c r="AH1121" t="s">
        <v>17990</v>
      </c>
      <c r="AI1121" t="s">
        <v>17989</v>
      </c>
      <c r="AK1121" t="s">
        <v>17988</v>
      </c>
      <c r="AL1121">
        <v>42</v>
      </c>
      <c r="AM1121" s="5">
        <f t="shared" si="138"/>
        <v>3.5</v>
      </c>
      <c r="AN1121" s="4">
        <f t="shared" si="143"/>
        <v>5.301022340022719E-3</v>
      </c>
      <c r="AO1121" s="3"/>
      <c r="AP1121">
        <v>0</v>
      </c>
      <c r="AR1121" t="s">
        <v>0</v>
      </c>
      <c r="AT1121" s="2">
        <v>2.8919999999999999</v>
      </c>
      <c r="AU1121" s="1">
        <f t="shared" si="139"/>
        <v>2.2724286040518868</v>
      </c>
      <c r="AV1121" s="1">
        <f t="shared" si="140"/>
        <v>1.7746210697519971</v>
      </c>
      <c r="AW1121" s="1">
        <f t="shared" si="141"/>
        <v>1.2768135354521069</v>
      </c>
    </row>
    <row r="1122" spans="1:49" x14ac:dyDescent="0.2">
      <c r="A1122">
        <v>1120</v>
      </c>
      <c r="B1122" t="s">
        <v>17987</v>
      </c>
      <c r="C1122" t="s">
        <v>17986</v>
      </c>
      <c r="F1122" t="s">
        <v>17985</v>
      </c>
      <c r="G1122" t="s">
        <v>15</v>
      </c>
      <c r="H1122" t="s">
        <v>14</v>
      </c>
      <c r="I1122" t="s">
        <v>17984</v>
      </c>
      <c r="J1122" t="s">
        <v>17983</v>
      </c>
      <c r="K1122" t="s">
        <v>17982</v>
      </c>
      <c r="L1122" t="s">
        <v>17981</v>
      </c>
      <c r="M1122" t="s">
        <v>17980</v>
      </c>
      <c r="N1122">
        <v>3</v>
      </c>
      <c r="O1122" t="s">
        <v>17979</v>
      </c>
      <c r="P1122" t="s">
        <v>17978</v>
      </c>
      <c r="Q1122" t="s">
        <v>17977</v>
      </c>
      <c r="R1122" s="7">
        <v>40238</v>
      </c>
      <c r="S1122" s="8">
        <f t="shared" si="136"/>
        <v>2010</v>
      </c>
      <c r="T1122" s="8">
        <v>2010</v>
      </c>
      <c r="U1122" s="8">
        <f t="shared" si="137"/>
        <v>12</v>
      </c>
      <c r="V1122" s="7">
        <v>40238</v>
      </c>
      <c r="W1122" t="s">
        <v>17976</v>
      </c>
      <c r="X1122" s="2">
        <v>1.1479999999999999</v>
      </c>
      <c r="Y1122" s="6">
        <f t="shared" si="142"/>
        <v>3.0645204345853019E-2</v>
      </c>
      <c r="AA1122">
        <v>244082</v>
      </c>
      <c r="AB1122">
        <v>22631</v>
      </c>
      <c r="AC1122">
        <v>10963642</v>
      </c>
      <c r="AD1122" t="s">
        <v>5</v>
      </c>
      <c r="AE1122">
        <v>158</v>
      </c>
      <c r="AF1122">
        <v>3</v>
      </c>
      <c r="AH1122" t="s">
        <v>17975</v>
      </c>
      <c r="AI1122" t="s">
        <v>17974</v>
      </c>
      <c r="AJ1122" t="s">
        <v>17973</v>
      </c>
      <c r="AK1122" t="s">
        <v>17972</v>
      </c>
      <c r="AL1122">
        <v>79</v>
      </c>
      <c r="AM1122" s="5">
        <f t="shared" si="138"/>
        <v>6.583333333333333</v>
      </c>
      <c r="AN1122" s="4">
        <f t="shared" si="143"/>
        <v>9.9709705919474936E-3</v>
      </c>
      <c r="AO1122" s="3"/>
      <c r="AP1122">
        <v>0</v>
      </c>
      <c r="AR1122" t="s">
        <v>0</v>
      </c>
      <c r="AT1122" s="2" t="s">
        <v>66</v>
      </c>
      <c r="AU1122" s="1">
        <f t="shared" si="139"/>
        <v>2.4442934219681365</v>
      </c>
      <c r="AV1122" s="1">
        <f t="shared" si="140"/>
        <v>2.0308087468900253</v>
      </c>
      <c r="AW1122" s="1">
        <f t="shared" si="141"/>
        <v>1.6173240718119148</v>
      </c>
    </row>
    <row r="1123" spans="1:49" x14ac:dyDescent="0.2">
      <c r="A1123">
        <v>1121</v>
      </c>
      <c r="B1123" t="s">
        <v>17971</v>
      </c>
      <c r="C1123" t="s">
        <v>17970</v>
      </c>
      <c r="D1123" t="s">
        <v>17969</v>
      </c>
      <c r="F1123" t="s">
        <v>17968</v>
      </c>
      <c r="G1123" t="s">
        <v>15</v>
      </c>
      <c r="H1123" t="s">
        <v>14</v>
      </c>
      <c r="I1123" t="s">
        <v>17967</v>
      </c>
      <c r="J1123" t="s">
        <v>17966</v>
      </c>
      <c r="K1123" t="s">
        <v>17965</v>
      </c>
      <c r="L1123" t="s">
        <v>17964</v>
      </c>
      <c r="M1123" t="s">
        <v>134</v>
      </c>
      <c r="N1123">
        <v>5</v>
      </c>
      <c r="O1123" t="s">
        <v>17963</v>
      </c>
      <c r="P1123" t="s">
        <v>17962</v>
      </c>
      <c r="Q1123" t="s">
        <v>17961</v>
      </c>
      <c r="R1123" s="7">
        <v>40238</v>
      </c>
      <c r="S1123" s="8">
        <f t="shared" si="136"/>
        <v>2010</v>
      </c>
      <c r="T1123" s="8">
        <v>2010</v>
      </c>
      <c r="U1123" s="8">
        <f t="shared" si="137"/>
        <v>12</v>
      </c>
      <c r="V1123" s="7">
        <v>40238</v>
      </c>
      <c r="W1123" t="s">
        <v>17960</v>
      </c>
      <c r="X1123" s="2" t="s">
        <v>66</v>
      </c>
      <c r="Y1123" s="6" t="e">
        <f t="shared" si="142"/>
        <v>#VALUE!</v>
      </c>
      <c r="AA1123">
        <v>16712927</v>
      </c>
      <c r="AB1123">
        <v>4700152254</v>
      </c>
      <c r="AD1123" t="s">
        <v>5</v>
      </c>
      <c r="AE1123">
        <v>9</v>
      </c>
      <c r="AF1123">
        <v>3</v>
      </c>
      <c r="AH1123" t="s">
        <v>17959</v>
      </c>
      <c r="AI1123" t="s">
        <v>17958</v>
      </c>
      <c r="AJ1123" t="s">
        <v>17957</v>
      </c>
      <c r="AK1123" t="s">
        <v>17956</v>
      </c>
      <c r="AL1123">
        <v>11</v>
      </c>
      <c r="AM1123" s="5">
        <f t="shared" si="138"/>
        <v>0.91666666666666663</v>
      </c>
      <c r="AN1123" s="4">
        <f t="shared" si="143"/>
        <v>1.3883629938154739E-3</v>
      </c>
      <c r="AO1123" s="3"/>
      <c r="AP1123">
        <v>0</v>
      </c>
      <c r="AQ1123" t="s">
        <v>125</v>
      </c>
      <c r="AR1123" t="s">
        <v>17955</v>
      </c>
      <c r="AS1123" t="s">
        <v>124</v>
      </c>
      <c r="AT1123" s="2" t="s">
        <v>66</v>
      </c>
      <c r="AU1123" s="1" t="e">
        <f t="shared" si="139"/>
        <v>#VALUE!</v>
      </c>
      <c r="AV1123" s="1" t="e">
        <f t="shared" si="140"/>
        <v>#VALUE!</v>
      </c>
      <c r="AW1123" s="1" t="e">
        <f t="shared" si="141"/>
        <v>#VALUE!</v>
      </c>
    </row>
    <row r="1124" spans="1:49" x14ac:dyDescent="0.2">
      <c r="A1124">
        <v>1122</v>
      </c>
      <c r="B1124" t="s">
        <v>17954</v>
      </c>
      <c r="C1124" t="s">
        <v>17953</v>
      </c>
      <c r="F1124" t="s">
        <v>17952</v>
      </c>
      <c r="G1124" t="s">
        <v>15</v>
      </c>
      <c r="H1124" t="s">
        <v>14</v>
      </c>
      <c r="I1124" t="s">
        <v>17951</v>
      </c>
      <c r="J1124">
        <v>60013395</v>
      </c>
      <c r="K1124" t="s">
        <v>4221</v>
      </c>
      <c r="L1124" t="s">
        <v>4220</v>
      </c>
      <c r="M1124" t="s">
        <v>1050</v>
      </c>
      <c r="N1124">
        <v>3</v>
      </c>
      <c r="O1124" t="s">
        <v>17950</v>
      </c>
      <c r="P1124" t="s">
        <v>17949</v>
      </c>
      <c r="Q1124" t="s">
        <v>12559</v>
      </c>
      <c r="R1124" s="7">
        <v>40238</v>
      </c>
      <c r="S1124" s="8">
        <f t="shared" si="136"/>
        <v>2010</v>
      </c>
      <c r="T1124" s="8">
        <v>2010</v>
      </c>
      <c r="U1124" s="8">
        <f t="shared" si="137"/>
        <v>12</v>
      </c>
      <c r="V1124" s="7">
        <v>40238</v>
      </c>
      <c r="W1124" t="s">
        <v>2165</v>
      </c>
      <c r="X1124" s="2">
        <v>0.28599999999999998</v>
      </c>
      <c r="Y1124" s="6">
        <f t="shared" si="142"/>
        <v>7.6346066575905605E-3</v>
      </c>
      <c r="AA1124">
        <v>9205071</v>
      </c>
      <c r="AB1124">
        <v>28139</v>
      </c>
      <c r="AC1124">
        <v>15693937</v>
      </c>
      <c r="AD1124" t="s">
        <v>5</v>
      </c>
      <c r="AE1124">
        <v>24</v>
      </c>
      <c r="AF1124" s="9">
        <v>44352</v>
      </c>
      <c r="AH1124" t="s">
        <v>17948</v>
      </c>
      <c r="AI1124" t="s">
        <v>17947</v>
      </c>
      <c r="AK1124" t="s">
        <v>17946</v>
      </c>
      <c r="AL1124">
        <v>11</v>
      </c>
      <c r="AM1124" s="5">
        <f t="shared" si="138"/>
        <v>0.91666666666666663</v>
      </c>
      <c r="AN1124" s="4">
        <f t="shared" si="143"/>
        <v>1.3883629938154739E-3</v>
      </c>
      <c r="AO1124" s="3"/>
      <c r="AP1124">
        <v>0</v>
      </c>
      <c r="AR1124" t="s">
        <v>0</v>
      </c>
      <c r="AT1124" s="2" t="s">
        <v>66</v>
      </c>
      <c r="AU1124" s="1">
        <f t="shared" si="139"/>
        <v>0.57607335584580344</v>
      </c>
      <c r="AV1124" s="1">
        <f t="shared" si="140"/>
        <v>0.45114848257030171</v>
      </c>
      <c r="AW1124" s="1">
        <f t="shared" si="141"/>
        <v>0.32622360929479999</v>
      </c>
    </row>
    <row r="1125" spans="1:49" x14ac:dyDescent="0.2">
      <c r="A1125">
        <v>1123</v>
      </c>
      <c r="B1125" t="s">
        <v>17945</v>
      </c>
      <c r="C1125" t="s">
        <v>17944</v>
      </c>
      <c r="E1125">
        <v>20183922</v>
      </c>
      <c r="F1125" t="s">
        <v>17943</v>
      </c>
      <c r="G1125" t="s">
        <v>15</v>
      </c>
      <c r="H1125" t="s">
        <v>14</v>
      </c>
      <c r="I1125" t="s">
        <v>17942</v>
      </c>
      <c r="J1125" t="s">
        <v>17941</v>
      </c>
      <c r="K1125" t="s">
        <v>17940</v>
      </c>
      <c r="L1125" t="s">
        <v>17939</v>
      </c>
      <c r="M1125" t="s">
        <v>17938</v>
      </c>
      <c r="N1125">
        <v>6</v>
      </c>
      <c r="O1125" t="s">
        <v>17937</v>
      </c>
      <c r="P1125" t="s">
        <v>17936</v>
      </c>
      <c r="Q1125" t="s">
        <v>17935</v>
      </c>
      <c r="R1125" s="7">
        <v>40238</v>
      </c>
      <c r="S1125" s="8">
        <f t="shared" si="136"/>
        <v>2010</v>
      </c>
      <c r="T1125" s="8">
        <v>2010</v>
      </c>
      <c r="U1125" s="8">
        <f t="shared" si="137"/>
        <v>12</v>
      </c>
      <c r="V1125" s="7">
        <v>40238</v>
      </c>
      <c r="W1125" t="s">
        <v>2366</v>
      </c>
      <c r="X1125" s="2">
        <v>1.2529999999999999</v>
      </c>
      <c r="Y1125" s="6">
        <f t="shared" si="142"/>
        <v>3.3448119377485916E-2</v>
      </c>
      <c r="AA1125">
        <v>320935</v>
      </c>
      <c r="AB1125">
        <v>16646</v>
      </c>
      <c r="AC1125">
        <v>14322048</v>
      </c>
      <c r="AD1125" t="s">
        <v>5</v>
      </c>
      <c r="AE1125">
        <v>231</v>
      </c>
      <c r="AF1125">
        <v>4</v>
      </c>
      <c r="AH1125" t="s">
        <v>17934</v>
      </c>
      <c r="AI1125" t="s">
        <v>17933</v>
      </c>
      <c r="AJ1125" t="s">
        <v>17932</v>
      </c>
      <c r="AK1125" t="s">
        <v>17931</v>
      </c>
      <c r="AL1125">
        <v>19</v>
      </c>
      <c r="AM1125" s="5">
        <f t="shared" si="138"/>
        <v>1.5833333333333333</v>
      </c>
      <c r="AN1125" s="4">
        <f t="shared" si="143"/>
        <v>2.3980815347721821E-3</v>
      </c>
      <c r="AO1125" s="3"/>
      <c r="AP1125">
        <v>0</v>
      </c>
      <c r="AQ1125" t="s">
        <v>162</v>
      </c>
      <c r="AR1125" t="s">
        <v>17930</v>
      </c>
      <c r="AS1125" t="s">
        <v>160</v>
      </c>
      <c r="AT1125" s="2">
        <v>4.1159999999999997</v>
      </c>
      <c r="AU1125" s="1">
        <f t="shared" si="139"/>
        <v>2.4133108024671794</v>
      </c>
      <c r="AV1125" s="1">
        <f t="shared" si="140"/>
        <v>1.7923100456129049</v>
      </c>
      <c r="AW1125" s="1">
        <f t="shared" si="141"/>
        <v>1.1713092887586301</v>
      </c>
    </row>
    <row r="1126" spans="1:49" x14ac:dyDescent="0.2">
      <c r="A1126">
        <v>1124</v>
      </c>
      <c r="B1126" t="s">
        <v>17929</v>
      </c>
      <c r="C1126" t="s">
        <v>17928</v>
      </c>
      <c r="F1126" t="s">
        <v>17927</v>
      </c>
      <c r="G1126" t="s">
        <v>15</v>
      </c>
      <c r="H1126" t="s">
        <v>14</v>
      </c>
      <c r="I1126" t="s">
        <v>17926</v>
      </c>
      <c r="J1126" t="s">
        <v>2704</v>
      </c>
      <c r="K1126" t="s">
        <v>2703</v>
      </c>
      <c r="L1126" t="s">
        <v>2702</v>
      </c>
      <c r="M1126" t="s">
        <v>2701</v>
      </c>
      <c r="N1126">
        <v>4</v>
      </c>
      <c r="O1126" t="s">
        <v>17925</v>
      </c>
      <c r="P1126" t="s">
        <v>17924</v>
      </c>
      <c r="Q1126" t="s">
        <v>3642</v>
      </c>
      <c r="R1126" s="7">
        <v>40238</v>
      </c>
      <c r="S1126" s="8">
        <f t="shared" si="136"/>
        <v>2010</v>
      </c>
      <c r="T1126" s="8">
        <v>2010</v>
      </c>
      <c r="U1126" s="8">
        <f t="shared" si="137"/>
        <v>12</v>
      </c>
      <c r="V1126" s="7">
        <v>40238</v>
      </c>
      <c r="W1126" t="s">
        <v>2165</v>
      </c>
      <c r="X1126" s="2">
        <v>0.28599999999999998</v>
      </c>
      <c r="Y1126" s="6">
        <f t="shared" si="142"/>
        <v>7.6346066575905605E-3</v>
      </c>
      <c r="AA1126">
        <v>9205071</v>
      </c>
      <c r="AB1126">
        <v>28139</v>
      </c>
      <c r="AC1126">
        <v>15693937</v>
      </c>
      <c r="AD1126" t="s">
        <v>5</v>
      </c>
      <c r="AE1126">
        <v>24</v>
      </c>
      <c r="AF1126" s="9">
        <v>44352</v>
      </c>
      <c r="AH1126" t="s">
        <v>17923</v>
      </c>
      <c r="AI1126" t="s">
        <v>17922</v>
      </c>
      <c r="AK1126" t="s">
        <v>17921</v>
      </c>
      <c r="AL1126">
        <v>11</v>
      </c>
      <c r="AM1126" s="5">
        <f t="shared" si="138"/>
        <v>0.91666666666666663</v>
      </c>
      <c r="AN1126" s="4">
        <f t="shared" si="143"/>
        <v>1.3883629938154739E-3</v>
      </c>
      <c r="AO1126" s="3"/>
      <c r="AP1126">
        <v>0</v>
      </c>
      <c r="AR1126" t="s">
        <v>0</v>
      </c>
      <c r="AT1126" s="2" t="s">
        <v>66</v>
      </c>
      <c r="AU1126" s="1">
        <f t="shared" si="139"/>
        <v>0.57607335584580344</v>
      </c>
      <c r="AV1126" s="1">
        <f t="shared" si="140"/>
        <v>0.45114848257030171</v>
      </c>
      <c r="AW1126" s="1">
        <f t="shared" si="141"/>
        <v>0.32622360929479999</v>
      </c>
    </row>
    <row r="1127" spans="1:49" x14ac:dyDescent="0.2">
      <c r="A1127">
        <v>1125</v>
      </c>
      <c r="B1127" t="s">
        <v>17920</v>
      </c>
      <c r="C1127" t="s">
        <v>17919</v>
      </c>
      <c r="F1127" t="s">
        <v>17918</v>
      </c>
      <c r="G1127" t="s">
        <v>15</v>
      </c>
      <c r="H1127" t="s">
        <v>14</v>
      </c>
      <c r="I1127" t="s">
        <v>138</v>
      </c>
      <c r="J1127">
        <v>60025578</v>
      </c>
      <c r="K1127" t="s">
        <v>778</v>
      </c>
      <c r="L1127" t="s">
        <v>777</v>
      </c>
      <c r="M1127" t="s">
        <v>58</v>
      </c>
      <c r="N1127">
        <v>2</v>
      </c>
      <c r="O1127" t="s">
        <v>17917</v>
      </c>
      <c r="P1127" t="s">
        <v>17916</v>
      </c>
      <c r="Q1127" t="s">
        <v>17915</v>
      </c>
      <c r="R1127" s="7">
        <v>40238</v>
      </c>
      <c r="S1127" s="8">
        <f t="shared" si="136"/>
        <v>2010</v>
      </c>
      <c r="T1127" s="8">
        <v>2010</v>
      </c>
      <c r="U1127" s="8">
        <f t="shared" si="137"/>
        <v>12</v>
      </c>
      <c r="V1127" s="7">
        <v>40238</v>
      </c>
      <c r="W1127" t="s">
        <v>2165</v>
      </c>
      <c r="X1127" s="2">
        <v>0.28599999999999998</v>
      </c>
      <c r="Y1127" s="6">
        <f t="shared" si="142"/>
        <v>7.6346066575905605E-3</v>
      </c>
      <c r="AA1127">
        <v>9205071</v>
      </c>
      <c r="AB1127">
        <v>28139</v>
      </c>
      <c r="AC1127">
        <v>15693937</v>
      </c>
      <c r="AD1127" t="s">
        <v>5</v>
      </c>
      <c r="AE1127">
        <v>24</v>
      </c>
      <c r="AF1127" s="9">
        <v>44352</v>
      </c>
      <c r="AH1127" t="s">
        <v>17914</v>
      </c>
      <c r="AI1127" t="s">
        <v>17913</v>
      </c>
      <c r="AK1127" t="s">
        <v>17912</v>
      </c>
      <c r="AL1127">
        <v>9</v>
      </c>
      <c r="AM1127" s="5">
        <f t="shared" si="138"/>
        <v>0.75</v>
      </c>
      <c r="AN1127" s="4">
        <f t="shared" si="143"/>
        <v>1.1359333585762969E-3</v>
      </c>
      <c r="AO1127" s="3"/>
      <c r="AP1127">
        <v>0</v>
      </c>
      <c r="AQ1127" t="s">
        <v>125</v>
      </c>
      <c r="AR1127">
        <v>60801042</v>
      </c>
      <c r="AS1127" t="s">
        <v>124</v>
      </c>
      <c r="AT1127" s="2" t="s">
        <v>66</v>
      </c>
      <c r="AU1127" s="1">
        <f t="shared" si="139"/>
        <v>0.5685004667886282</v>
      </c>
      <c r="AV1127" s="1">
        <f t="shared" si="140"/>
        <v>0.43852700080834289</v>
      </c>
      <c r="AW1127" s="1">
        <f t="shared" si="141"/>
        <v>0.30855353482805759</v>
      </c>
    </row>
    <row r="1128" spans="1:49" x14ac:dyDescent="0.2">
      <c r="A1128">
        <v>1126</v>
      </c>
      <c r="B1128" t="s">
        <v>17911</v>
      </c>
      <c r="C1128" t="s">
        <v>17910</v>
      </c>
      <c r="F1128" t="s">
        <v>17909</v>
      </c>
      <c r="G1128" t="s">
        <v>15</v>
      </c>
      <c r="H1128" t="s">
        <v>14</v>
      </c>
      <c r="I1128" t="s">
        <v>9797</v>
      </c>
      <c r="J1128" t="s">
        <v>17908</v>
      </c>
      <c r="K1128" t="s">
        <v>17907</v>
      </c>
      <c r="L1128" t="s">
        <v>3413</v>
      </c>
      <c r="M1128" t="s">
        <v>637</v>
      </c>
      <c r="N1128">
        <v>2</v>
      </c>
      <c r="O1128" t="s">
        <v>17906</v>
      </c>
      <c r="P1128" t="s">
        <v>17905</v>
      </c>
      <c r="Q1128" t="s">
        <v>17904</v>
      </c>
      <c r="R1128" s="7">
        <v>40238</v>
      </c>
      <c r="S1128" s="8">
        <f t="shared" si="136"/>
        <v>2010</v>
      </c>
      <c r="T1128" s="8">
        <v>2010</v>
      </c>
      <c r="U1128" s="8">
        <f t="shared" si="137"/>
        <v>12</v>
      </c>
      <c r="V1128" s="7">
        <v>40238</v>
      </c>
      <c r="W1128" t="s">
        <v>2165</v>
      </c>
      <c r="X1128" s="2">
        <v>0.28599999999999998</v>
      </c>
      <c r="Y1128" s="6">
        <f t="shared" si="142"/>
        <v>7.6346066575905605E-3</v>
      </c>
      <c r="AA1128">
        <v>9205071</v>
      </c>
      <c r="AB1128">
        <v>28139</v>
      </c>
      <c r="AC1128">
        <v>15693937</v>
      </c>
      <c r="AD1128" t="s">
        <v>5</v>
      </c>
      <c r="AE1128">
        <v>24</v>
      </c>
      <c r="AF1128" s="9">
        <v>44352</v>
      </c>
      <c r="AH1128" t="s">
        <v>17903</v>
      </c>
      <c r="AI1128" t="s">
        <v>17902</v>
      </c>
      <c r="AK1128" t="s">
        <v>17901</v>
      </c>
      <c r="AL1128">
        <v>4</v>
      </c>
      <c r="AM1128" s="5">
        <f t="shared" si="138"/>
        <v>0.33333333333333331</v>
      </c>
      <c r="AN1128" s="4">
        <f t="shared" si="143"/>
        <v>5.048592704783541E-4</v>
      </c>
      <c r="AO1128" s="3"/>
      <c r="AP1128">
        <v>0</v>
      </c>
      <c r="AR1128" t="s">
        <v>0</v>
      </c>
      <c r="AT1128" s="2" t="s">
        <v>66</v>
      </c>
      <c r="AU1128" s="1">
        <f t="shared" si="139"/>
        <v>0.54956824414568983</v>
      </c>
      <c r="AV1128" s="1">
        <f t="shared" si="140"/>
        <v>0.40697329640344576</v>
      </c>
      <c r="AW1128" s="1">
        <f t="shared" si="141"/>
        <v>0.26437834866120163</v>
      </c>
    </row>
    <row r="1129" spans="1:49" x14ac:dyDescent="0.2">
      <c r="A1129">
        <v>1127</v>
      </c>
      <c r="B1129" t="s">
        <v>17900</v>
      </c>
      <c r="C1129" t="s">
        <v>17899</v>
      </c>
      <c r="F1129" t="s">
        <v>17898</v>
      </c>
      <c r="G1129" t="s">
        <v>15</v>
      </c>
      <c r="H1129" t="s">
        <v>14</v>
      </c>
      <c r="I1129" t="s">
        <v>17897</v>
      </c>
      <c r="J1129">
        <v>60016521</v>
      </c>
      <c r="K1129" t="s">
        <v>3600</v>
      </c>
      <c r="L1129" t="s">
        <v>966</v>
      </c>
      <c r="M1129" t="s">
        <v>58</v>
      </c>
      <c r="N1129">
        <v>5</v>
      </c>
      <c r="O1129" t="s">
        <v>17896</v>
      </c>
      <c r="P1129" t="s">
        <v>17895</v>
      </c>
      <c r="Q1129" t="s">
        <v>17894</v>
      </c>
      <c r="R1129" s="7">
        <v>40238</v>
      </c>
      <c r="S1129" s="8">
        <f t="shared" si="136"/>
        <v>2010</v>
      </c>
      <c r="T1129" s="8">
        <v>2010</v>
      </c>
      <c r="U1129" s="8">
        <f t="shared" si="137"/>
        <v>12</v>
      </c>
      <c r="V1129" s="7">
        <v>40238</v>
      </c>
      <c r="W1129" t="s">
        <v>2165</v>
      </c>
      <c r="X1129" s="2">
        <v>0.28599999999999998</v>
      </c>
      <c r="Y1129" s="6">
        <f t="shared" si="142"/>
        <v>7.6346066575905605E-3</v>
      </c>
      <c r="AA1129">
        <v>9205071</v>
      </c>
      <c r="AB1129">
        <v>28139</v>
      </c>
      <c r="AC1129">
        <v>15693937</v>
      </c>
      <c r="AD1129" t="s">
        <v>5</v>
      </c>
      <c r="AE1129">
        <v>24</v>
      </c>
      <c r="AF1129" s="9">
        <v>44352</v>
      </c>
      <c r="AH1129" t="s">
        <v>17893</v>
      </c>
      <c r="AI1129" t="s">
        <v>17892</v>
      </c>
      <c r="AK1129" t="s">
        <v>17891</v>
      </c>
      <c r="AL1129">
        <v>16</v>
      </c>
      <c r="AM1129" s="5">
        <f t="shared" si="138"/>
        <v>1.3333333333333333</v>
      </c>
      <c r="AN1129" s="4">
        <f t="shared" si="143"/>
        <v>2.0194370819134164E-3</v>
      </c>
      <c r="AO1129" s="3"/>
      <c r="AP1129">
        <v>0</v>
      </c>
      <c r="AR1129" t="s">
        <v>0</v>
      </c>
      <c r="AT1129" s="2" t="s">
        <v>66</v>
      </c>
      <c r="AU1129" s="1">
        <f t="shared" si="139"/>
        <v>0.59500557848874169</v>
      </c>
      <c r="AV1129" s="1">
        <f t="shared" si="140"/>
        <v>0.48270218697519884</v>
      </c>
      <c r="AW1129" s="1">
        <f t="shared" si="141"/>
        <v>0.37039879546165594</v>
      </c>
    </row>
    <row r="1130" spans="1:49" x14ac:dyDescent="0.2">
      <c r="A1130">
        <v>1128</v>
      </c>
      <c r="B1130" t="s">
        <v>17890</v>
      </c>
      <c r="C1130" t="s">
        <v>17889</v>
      </c>
      <c r="F1130" t="s">
        <v>17888</v>
      </c>
      <c r="G1130" t="s">
        <v>15</v>
      </c>
      <c r="H1130" t="s">
        <v>14</v>
      </c>
      <c r="I1130" t="s">
        <v>7372</v>
      </c>
      <c r="J1130" t="s">
        <v>17887</v>
      </c>
      <c r="K1130" t="s">
        <v>17886</v>
      </c>
      <c r="L1130" t="s">
        <v>15011</v>
      </c>
      <c r="M1130" t="s">
        <v>10063</v>
      </c>
      <c r="N1130">
        <v>3</v>
      </c>
      <c r="O1130" t="s">
        <v>17885</v>
      </c>
      <c r="P1130" t="s">
        <v>17884</v>
      </c>
      <c r="Q1130" t="s">
        <v>17883</v>
      </c>
      <c r="R1130" s="7">
        <v>40238</v>
      </c>
      <c r="S1130" s="8">
        <f t="shared" si="136"/>
        <v>2010</v>
      </c>
      <c r="T1130" s="8">
        <v>2010</v>
      </c>
      <c r="U1130" s="8">
        <f t="shared" si="137"/>
        <v>12</v>
      </c>
      <c r="V1130" s="7">
        <v>40238</v>
      </c>
      <c r="W1130" t="s">
        <v>2165</v>
      </c>
      <c r="X1130" s="2">
        <v>0.28599999999999998</v>
      </c>
      <c r="Y1130" s="6">
        <f t="shared" si="142"/>
        <v>7.6346066575905605E-3</v>
      </c>
      <c r="AA1130">
        <v>9205071</v>
      </c>
      <c r="AB1130">
        <v>28139</v>
      </c>
      <c r="AC1130">
        <v>15693937</v>
      </c>
      <c r="AD1130" t="s">
        <v>5</v>
      </c>
      <c r="AE1130">
        <v>24</v>
      </c>
      <c r="AF1130" s="9">
        <v>44352</v>
      </c>
      <c r="AH1130" t="s">
        <v>17882</v>
      </c>
      <c r="AI1130" t="s">
        <v>17881</v>
      </c>
      <c r="AK1130" t="s">
        <v>17880</v>
      </c>
      <c r="AL1130">
        <v>6</v>
      </c>
      <c r="AM1130" s="5">
        <f t="shared" si="138"/>
        <v>0.5</v>
      </c>
      <c r="AN1130" s="4">
        <f t="shared" si="143"/>
        <v>7.572889057175312E-4</v>
      </c>
      <c r="AO1130" s="3"/>
      <c r="AP1130">
        <v>0</v>
      </c>
      <c r="AR1130" t="s">
        <v>0</v>
      </c>
      <c r="AT1130" s="2" t="s">
        <v>66</v>
      </c>
      <c r="AU1130" s="1">
        <f t="shared" si="139"/>
        <v>0.55714113320286518</v>
      </c>
      <c r="AV1130" s="1">
        <f t="shared" si="140"/>
        <v>0.41959477816540458</v>
      </c>
      <c r="AW1130" s="1">
        <f t="shared" si="141"/>
        <v>0.28204842312794398</v>
      </c>
    </row>
    <row r="1131" spans="1:49" x14ac:dyDescent="0.2">
      <c r="A1131">
        <v>1129</v>
      </c>
      <c r="B1131" t="s">
        <v>17879</v>
      </c>
      <c r="C1131" t="s">
        <v>17878</v>
      </c>
      <c r="F1131" t="s">
        <v>17877</v>
      </c>
      <c r="G1131" t="s">
        <v>15</v>
      </c>
      <c r="H1131" t="s">
        <v>14</v>
      </c>
      <c r="I1131" t="s">
        <v>17876</v>
      </c>
      <c r="J1131" t="s">
        <v>17875</v>
      </c>
      <c r="K1131" t="s">
        <v>17874</v>
      </c>
      <c r="L1131" t="s">
        <v>17873</v>
      </c>
      <c r="M1131" t="s">
        <v>2701</v>
      </c>
      <c r="N1131">
        <v>3</v>
      </c>
      <c r="O1131" t="s">
        <v>17872</v>
      </c>
      <c r="P1131" t="s">
        <v>17871</v>
      </c>
      <c r="Q1131" t="s">
        <v>17870</v>
      </c>
      <c r="R1131" s="7">
        <v>40238</v>
      </c>
      <c r="S1131" s="8">
        <f t="shared" si="136"/>
        <v>2010</v>
      </c>
      <c r="T1131" s="8">
        <v>2010</v>
      </c>
      <c r="U1131" s="8">
        <f t="shared" si="137"/>
        <v>12</v>
      </c>
      <c r="V1131" s="7">
        <v>40238</v>
      </c>
      <c r="W1131" t="s">
        <v>2165</v>
      </c>
      <c r="X1131" s="2">
        <v>0.28599999999999998</v>
      </c>
      <c r="Y1131" s="6">
        <f t="shared" si="142"/>
        <v>7.6346066575905605E-3</v>
      </c>
      <c r="AA1131">
        <v>9205071</v>
      </c>
      <c r="AB1131">
        <v>28139</v>
      </c>
      <c r="AC1131">
        <v>15693937</v>
      </c>
      <c r="AD1131" t="s">
        <v>5</v>
      </c>
      <c r="AE1131">
        <v>24</v>
      </c>
      <c r="AF1131" s="9">
        <v>44352</v>
      </c>
      <c r="AH1131" t="s">
        <v>17869</v>
      </c>
      <c r="AI1131" t="s">
        <v>17868</v>
      </c>
      <c r="AK1131" t="s">
        <v>17867</v>
      </c>
      <c r="AL1131">
        <v>17</v>
      </c>
      <c r="AM1131" s="5">
        <f t="shared" si="138"/>
        <v>1.4166666666666667</v>
      </c>
      <c r="AN1131" s="4">
        <f t="shared" si="143"/>
        <v>2.1456518995330051E-3</v>
      </c>
      <c r="AO1131" s="3"/>
      <c r="AP1131">
        <v>0</v>
      </c>
      <c r="AR1131" t="s">
        <v>0</v>
      </c>
      <c r="AT1131" s="2" t="s">
        <v>66</v>
      </c>
      <c r="AU1131" s="1">
        <f t="shared" si="139"/>
        <v>0.59879202301732937</v>
      </c>
      <c r="AV1131" s="1">
        <f t="shared" si="140"/>
        <v>0.48901292785617828</v>
      </c>
      <c r="AW1131" s="1">
        <f t="shared" si="141"/>
        <v>0.3792338326950272</v>
      </c>
    </row>
    <row r="1132" spans="1:49" x14ac:dyDescent="0.2">
      <c r="A1132">
        <v>1130</v>
      </c>
      <c r="B1132" t="s">
        <v>17866</v>
      </c>
      <c r="C1132" t="s">
        <v>17865</v>
      </c>
      <c r="F1132" t="s">
        <v>17864</v>
      </c>
      <c r="G1132" t="s">
        <v>15</v>
      </c>
      <c r="H1132" t="s">
        <v>14</v>
      </c>
      <c r="I1132" t="s">
        <v>17863</v>
      </c>
      <c r="J1132">
        <v>60016835</v>
      </c>
      <c r="K1132" t="s">
        <v>1452</v>
      </c>
      <c r="L1132" t="s">
        <v>1451</v>
      </c>
      <c r="M1132" t="s">
        <v>58</v>
      </c>
      <c r="N1132">
        <v>3</v>
      </c>
      <c r="O1132" t="s">
        <v>17862</v>
      </c>
      <c r="P1132" t="s">
        <v>17861</v>
      </c>
      <c r="Q1132" t="s">
        <v>17860</v>
      </c>
      <c r="R1132" s="7">
        <v>40238</v>
      </c>
      <c r="S1132" s="8">
        <f t="shared" si="136"/>
        <v>2010</v>
      </c>
      <c r="T1132" s="8">
        <v>2010</v>
      </c>
      <c r="U1132" s="8">
        <f t="shared" si="137"/>
        <v>12</v>
      </c>
      <c r="V1132" s="7">
        <v>40238</v>
      </c>
      <c r="W1132" t="s">
        <v>2165</v>
      </c>
      <c r="X1132" s="2">
        <v>0.28599999999999998</v>
      </c>
      <c r="Y1132" s="6">
        <f t="shared" si="142"/>
        <v>7.6346066575905605E-3</v>
      </c>
      <c r="AA1132">
        <v>9205071</v>
      </c>
      <c r="AB1132">
        <v>28139</v>
      </c>
      <c r="AC1132">
        <v>15693937</v>
      </c>
      <c r="AD1132" t="s">
        <v>5</v>
      </c>
      <c r="AE1132">
        <v>24</v>
      </c>
      <c r="AF1132" s="9">
        <v>44352</v>
      </c>
      <c r="AH1132" t="s">
        <v>17859</v>
      </c>
      <c r="AI1132" t="s">
        <v>17858</v>
      </c>
      <c r="AK1132" t="s">
        <v>17857</v>
      </c>
      <c r="AL1132">
        <v>13</v>
      </c>
      <c r="AM1132" s="5">
        <f t="shared" si="138"/>
        <v>1.0833333333333333</v>
      </c>
      <c r="AN1132" s="4">
        <f t="shared" si="143"/>
        <v>1.6407926290546509E-3</v>
      </c>
      <c r="AO1132" s="3"/>
      <c r="AP1132">
        <v>0</v>
      </c>
      <c r="AQ1132" t="s">
        <v>125</v>
      </c>
      <c r="AR1132">
        <v>10832002</v>
      </c>
      <c r="AS1132" t="s">
        <v>124</v>
      </c>
      <c r="AT1132" s="2" t="s">
        <v>66</v>
      </c>
      <c r="AU1132" s="1">
        <f t="shared" si="139"/>
        <v>0.58364624490297878</v>
      </c>
      <c r="AV1132" s="1">
        <f t="shared" si="140"/>
        <v>0.46376996433226059</v>
      </c>
      <c r="AW1132" s="1">
        <f t="shared" si="141"/>
        <v>0.34389368376154239</v>
      </c>
    </row>
    <row r="1133" spans="1:49" x14ac:dyDescent="0.2">
      <c r="A1133">
        <v>1131</v>
      </c>
      <c r="B1133" t="s">
        <v>17856</v>
      </c>
      <c r="C1133" t="s">
        <v>17855</v>
      </c>
      <c r="F1133" t="s">
        <v>17854</v>
      </c>
      <c r="G1133" t="s">
        <v>15</v>
      </c>
      <c r="H1133" t="s">
        <v>14</v>
      </c>
      <c r="I1133" t="s">
        <v>17853</v>
      </c>
      <c r="J1133">
        <v>60001705</v>
      </c>
      <c r="K1133" t="s">
        <v>17852</v>
      </c>
      <c r="L1133" t="s">
        <v>17851</v>
      </c>
      <c r="M1133" t="s">
        <v>9961</v>
      </c>
      <c r="N1133">
        <v>5</v>
      </c>
      <c r="O1133" t="s">
        <v>17850</v>
      </c>
      <c r="P1133" t="s">
        <v>17849</v>
      </c>
      <c r="Q1133" t="s">
        <v>17848</v>
      </c>
      <c r="R1133" s="7">
        <v>40238</v>
      </c>
      <c r="S1133" s="8">
        <f t="shared" si="136"/>
        <v>2010</v>
      </c>
      <c r="T1133" s="8">
        <v>2010</v>
      </c>
      <c r="U1133" s="8">
        <f t="shared" si="137"/>
        <v>12</v>
      </c>
      <c r="V1133" s="7">
        <v>40238</v>
      </c>
      <c r="W1133" t="s">
        <v>2165</v>
      </c>
      <c r="X1133" s="2">
        <v>0.28599999999999998</v>
      </c>
      <c r="Y1133" s="6">
        <f t="shared" si="142"/>
        <v>7.6346066575905605E-3</v>
      </c>
      <c r="AA1133">
        <v>9205071</v>
      </c>
      <c r="AB1133">
        <v>28139</v>
      </c>
      <c r="AC1133">
        <v>15693937</v>
      </c>
      <c r="AD1133" t="s">
        <v>5</v>
      </c>
      <c r="AE1133">
        <v>24</v>
      </c>
      <c r="AF1133" s="9">
        <v>44352</v>
      </c>
      <c r="AH1133" t="s">
        <v>17847</v>
      </c>
      <c r="AI1133" t="s">
        <v>17846</v>
      </c>
      <c r="AK1133" t="s">
        <v>17845</v>
      </c>
      <c r="AL1133">
        <v>8</v>
      </c>
      <c r="AM1133" s="5">
        <f t="shared" si="138"/>
        <v>0.66666666666666663</v>
      </c>
      <c r="AN1133" s="4">
        <f t="shared" si="143"/>
        <v>1.0097185409567082E-3</v>
      </c>
      <c r="AO1133" s="3"/>
      <c r="AP1133">
        <v>0</v>
      </c>
      <c r="AR1133" t="s">
        <v>0</v>
      </c>
      <c r="AT1133" s="2" t="s">
        <v>66</v>
      </c>
      <c r="AU1133" s="1">
        <f t="shared" si="139"/>
        <v>0.56471402226004042</v>
      </c>
      <c r="AV1133" s="1">
        <f t="shared" si="140"/>
        <v>0.4322162599273634</v>
      </c>
      <c r="AW1133" s="1">
        <f t="shared" si="141"/>
        <v>0.29971849759468638</v>
      </c>
    </row>
    <row r="1134" spans="1:49" x14ac:dyDescent="0.2">
      <c r="A1134">
        <v>1132</v>
      </c>
      <c r="B1134" t="s">
        <v>17844</v>
      </c>
      <c r="C1134" t="s">
        <v>17843</v>
      </c>
      <c r="F1134" t="s">
        <v>17842</v>
      </c>
      <c r="G1134" t="s">
        <v>15</v>
      </c>
      <c r="H1134" t="s">
        <v>14</v>
      </c>
      <c r="I1134" t="s">
        <v>17841</v>
      </c>
      <c r="J1134">
        <v>60015986</v>
      </c>
      <c r="K1134" t="s">
        <v>1106</v>
      </c>
      <c r="L1134" t="s">
        <v>1105</v>
      </c>
      <c r="M1134" t="s">
        <v>235</v>
      </c>
      <c r="N1134">
        <v>2</v>
      </c>
      <c r="O1134" t="s">
        <v>17840</v>
      </c>
      <c r="P1134" t="s">
        <v>17839</v>
      </c>
      <c r="Q1134" t="s">
        <v>17838</v>
      </c>
      <c r="R1134" s="7">
        <v>40238</v>
      </c>
      <c r="S1134" s="8">
        <f t="shared" si="136"/>
        <v>2010</v>
      </c>
      <c r="T1134" s="8">
        <v>2010</v>
      </c>
      <c r="U1134" s="8">
        <f t="shared" si="137"/>
        <v>12</v>
      </c>
      <c r="V1134" s="7">
        <v>40238</v>
      </c>
      <c r="W1134" t="s">
        <v>2165</v>
      </c>
      <c r="X1134" s="2">
        <v>0.28599999999999998</v>
      </c>
      <c r="Y1134" s="6">
        <f t="shared" si="142"/>
        <v>7.6346066575905605E-3</v>
      </c>
      <c r="AA1134">
        <v>9205071</v>
      </c>
      <c r="AB1134">
        <v>28139</v>
      </c>
      <c r="AC1134">
        <v>15693937</v>
      </c>
      <c r="AD1134" t="s">
        <v>5</v>
      </c>
      <c r="AE1134">
        <v>24</v>
      </c>
      <c r="AF1134" s="9">
        <v>44352</v>
      </c>
      <c r="AH1134" t="s">
        <v>17837</v>
      </c>
      <c r="AI1134" t="s">
        <v>17836</v>
      </c>
      <c r="AK1134" t="s">
        <v>17835</v>
      </c>
      <c r="AL1134">
        <v>26</v>
      </c>
      <c r="AM1134" s="5">
        <f t="shared" si="138"/>
        <v>2.1666666666666665</v>
      </c>
      <c r="AN1134" s="4">
        <f t="shared" si="143"/>
        <v>3.2815852581093018E-3</v>
      </c>
      <c r="AO1134" s="3"/>
      <c r="AP1134">
        <v>0</v>
      </c>
      <c r="AR1134" t="s">
        <v>0</v>
      </c>
      <c r="AT1134" s="2" t="s">
        <v>66</v>
      </c>
      <c r="AU1134" s="1">
        <f t="shared" si="139"/>
        <v>0.63287002377461821</v>
      </c>
      <c r="AV1134" s="1">
        <f t="shared" si="140"/>
        <v>0.54580959578499311</v>
      </c>
      <c r="AW1134" s="1">
        <f t="shared" si="141"/>
        <v>0.45874916779536795</v>
      </c>
    </row>
    <row r="1135" spans="1:49" x14ac:dyDescent="0.2">
      <c r="A1135">
        <v>1133</v>
      </c>
      <c r="B1135" t="s">
        <v>17834</v>
      </c>
      <c r="C1135" t="s">
        <v>17833</v>
      </c>
      <c r="F1135" t="s">
        <v>17832</v>
      </c>
      <c r="G1135" t="s">
        <v>15</v>
      </c>
      <c r="H1135" t="s">
        <v>14</v>
      </c>
      <c r="I1135" t="s">
        <v>17831</v>
      </c>
      <c r="J1135">
        <v>60022927</v>
      </c>
      <c r="K1135" t="s">
        <v>16145</v>
      </c>
      <c r="L1135" t="s">
        <v>1396</v>
      </c>
      <c r="M1135" t="s">
        <v>859</v>
      </c>
      <c r="N1135">
        <v>3</v>
      </c>
      <c r="O1135" t="s">
        <v>17830</v>
      </c>
      <c r="P1135" t="s">
        <v>17829</v>
      </c>
      <c r="Q1135" t="s">
        <v>17828</v>
      </c>
      <c r="R1135" s="7">
        <v>40238</v>
      </c>
      <c r="S1135" s="8">
        <f t="shared" si="136"/>
        <v>2010</v>
      </c>
      <c r="T1135" s="8">
        <v>2010</v>
      </c>
      <c r="U1135" s="8">
        <f t="shared" si="137"/>
        <v>12</v>
      </c>
      <c r="V1135" s="7">
        <v>40238</v>
      </c>
      <c r="W1135" t="s">
        <v>2165</v>
      </c>
      <c r="X1135" s="2">
        <v>0.28599999999999998</v>
      </c>
      <c r="Y1135" s="6">
        <f t="shared" si="142"/>
        <v>7.6346066575905605E-3</v>
      </c>
      <c r="AA1135">
        <v>9205071</v>
      </c>
      <c r="AB1135">
        <v>28139</v>
      </c>
      <c r="AC1135">
        <v>15693937</v>
      </c>
      <c r="AD1135" t="s">
        <v>5</v>
      </c>
      <c r="AE1135">
        <v>24</v>
      </c>
      <c r="AF1135" s="9">
        <v>44352</v>
      </c>
      <c r="AH1135" t="s">
        <v>17827</v>
      </c>
      <c r="AI1135" t="s">
        <v>17826</v>
      </c>
      <c r="AK1135" t="s">
        <v>17825</v>
      </c>
      <c r="AL1135">
        <v>16</v>
      </c>
      <c r="AM1135" s="5">
        <f t="shared" si="138"/>
        <v>1.3333333333333333</v>
      </c>
      <c r="AN1135" s="4">
        <f t="shared" si="143"/>
        <v>2.0194370819134164E-3</v>
      </c>
      <c r="AO1135" s="3"/>
      <c r="AP1135">
        <v>0</v>
      </c>
      <c r="AQ1135" t="s">
        <v>12476</v>
      </c>
      <c r="AR1135" t="s">
        <v>0</v>
      </c>
      <c r="AS1135" t="s">
        <v>12475</v>
      </c>
      <c r="AT1135" s="2" t="s">
        <v>66</v>
      </c>
      <c r="AU1135" s="1">
        <f t="shared" si="139"/>
        <v>0.59500557848874169</v>
      </c>
      <c r="AV1135" s="1">
        <f t="shared" si="140"/>
        <v>0.48270218697519884</v>
      </c>
      <c r="AW1135" s="1">
        <f t="shared" si="141"/>
        <v>0.37039879546165594</v>
      </c>
    </row>
    <row r="1136" spans="1:49" x14ac:dyDescent="0.2">
      <c r="A1136">
        <v>1134</v>
      </c>
      <c r="B1136" t="s">
        <v>17824</v>
      </c>
      <c r="F1136" t="s">
        <v>17823</v>
      </c>
      <c r="G1136" t="s">
        <v>15</v>
      </c>
      <c r="H1136" t="s">
        <v>14</v>
      </c>
      <c r="I1136" t="s">
        <v>17822</v>
      </c>
      <c r="J1136">
        <v>101344409</v>
      </c>
      <c r="K1136" t="s">
        <v>17821</v>
      </c>
      <c r="M1136" t="s">
        <v>43</v>
      </c>
      <c r="N1136">
        <v>1</v>
      </c>
      <c r="O1136" t="s">
        <v>17820</v>
      </c>
      <c r="P1136">
        <v>7202975374</v>
      </c>
      <c r="Q1136">
        <v>101344409</v>
      </c>
      <c r="R1136" s="7">
        <v>40238</v>
      </c>
      <c r="S1136" s="8">
        <f t="shared" si="136"/>
        <v>2010</v>
      </c>
      <c r="T1136" s="8">
        <v>2010</v>
      </c>
      <c r="U1136" s="8">
        <f t="shared" si="137"/>
        <v>12</v>
      </c>
      <c r="V1136" s="7">
        <v>40238</v>
      </c>
      <c r="W1136" t="s">
        <v>17819</v>
      </c>
      <c r="X1136" s="2">
        <v>0.1</v>
      </c>
      <c r="Y1136" s="6">
        <f t="shared" si="142"/>
        <v>2.6694428872694269E-3</v>
      </c>
      <c r="AA1136">
        <v>19395442</v>
      </c>
      <c r="AB1136">
        <v>11400153338</v>
      </c>
      <c r="AD1136" t="s">
        <v>5</v>
      </c>
      <c r="AE1136">
        <v>27</v>
      </c>
      <c r="AF1136">
        <v>3</v>
      </c>
      <c r="AH1136" t="s">
        <v>17818</v>
      </c>
      <c r="AI1136" t="s">
        <v>17817</v>
      </c>
      <c r="AK1136" t="s">
        <v>17816</v>
      </c>
      <c r="AL1136">
        <v>2</v>
      </c>
      <c r="AM1136" s="5">
        <f t="shared" si="138"/>
        <v>0.16666666666666666</v>
      </c>
      <c r="AN1136" s="4">
        <f t="shared" si="143"/>
        <v>2.5242963523917705E-4</v>
      </c>
      <c r="AO1136" s="3"/>
      <c r="AP1136">
        <v>0</v>
      </c>
      <c r="AR1136" t="s">
        <v>0</v>
      </c>
      <c r="AT1136" s="2" t="s">
        <v>66</v>
      </c>
      <c r="AU1136" s="1">
        <f t="shared" si="139"/>
        <v>0.19443389116603516</v>
      </c>
      <c r="AV1136" s="1">
        <f t="shared" si="140"/>
        <v>0.1460936261254302</v>
      </c>
      <c r="AW1136" s="1">
        <f t="shared" si="141"/>
        <v>9.7753361084825199E-2</v>
      </c>
    </row>
    <row r="1137" spans="1:49" x14ac:dyDescent="0.2">
      <c r="A1137">
        <v>1135</v>
      </c>
      <c r="B1137" t="s">
        <v>17815</v>
      </c>
      <c r="F1137" t="s">
        <v>17814</v>
      </c>
      <c r="G1137" t="s">
        <v>15</v>
      </c>
      <c r="H1137" t="s">
        <v>14</v>
      </c>
      <c r="I1137" t="s">
        <v>17813</v>
      </c>
      <c r="N1137">
        <v>1</v>
      </c>
      <c r="O1137" t="s">
        <v>17812</v>
      </c>
      <c r="P1137">
        <v>57196787962</v>
      </c>
      <c r="R1137" s="7">
        <v>40238</v>
      </c>
      <c r="S1137" s="8">
        <f t="shared" si="136"/>
        <v>2010</v>
      </c>
      <c r="T1137" s="8">
        <v>2010</v>
      </c>
      <c r="U1137" s="8">
        <f t="shared" si="137"/>
        <v>12</v>
      </c>
      <c r="V1137" s="7">
        <v>40238</v>
      </c>
      <c r="W1137" t="s">
        <v>17811</v>
      </c>
      <c r="X1137" s="2" t="s">
        <v>66</v>
      </c>
      <c r="Y1137" s="6" t="e">
        <f t="shared" si="142"/>
        <v>#VALUE!</v>
      </c>
      <c r="AA1137">
        <v>410683</v>
      </c>
      <c r="AB1137">
        <v>27402</v>
      </c>
      <c r="AD1137" t="s">
        <v>5</v>
      </c>
      <c r="AE1137">
        <v>51</v>
      </c>
      <c r="AF1137">
        <v>3</v>
      </c>
      <c r="AH1137" t="s">
        <v>17810</v>
      </c>
      <c r="AI1137" t="s">
        <v>17809</v>
      </c>
      <c r="AK1137" t="s">
        <v>17808</v>
      </c>
      <c r="AL1137">
        <v>0</v>
      </c>
      <c r="AM1137" s="5">
        <f t="shared" si="138"/>
        <v>0</v>
      </c>
      <c r="AN1137" s="4">
        <f t="shared" si="143"/>
        <v>0</v>
      </c>
      <c r="AO1137" s="3"/>
      <c r="AP1137">
        <v>0</v>
      </c>
      <c r="AR1137" t="s">
        <v>0</v>
      </c>
      <c r="AT1137" s="2" t="s">
        <v>66</v>
      </c>
      <c r="AU1137" s="1" t="e">
        <f t="shared" si="139"/>
        <v>#VALUE!</v>
      </c>
      <c r="AV1137" s="1" t="e">
        <f t="shared" si="140"/>
        <v>#VALUE!</v>
      </c>
      <c r="AW1137" s="1" t="e">
        <f t="shared" si="141"/>
        <v>#VALUE!</v>
      </c>
    </row>
    <row r="1138" spans="1:49" x14ac:dyDescent="0.2">
      <c r="A1138">
        <v>1136</v>
      </c>
      <c r="B1138" t="s">
        <v>17807</v>
      </c>
      <c r="C1138" t="s">
        <v>17806</v>
      </c>
      <c r="E1138">
        <v>20073552</v>
      </c>
      <c r="F1138" t="s">
        <v>17805</v>
      </c>
      <c r="G1138" t="s">
        <v>15</v>
      </c>
      <c r="H1138" t="s">
        <v>14</v>
      </c>
      <c r="I1138" t="s">
        <v>17804</v>
      </c>
      <c r="J1138" t="s">
        <v>17803</v>
      </c>
      <c r="K1138" t="s">
        <v>17802</v>
      </c>
      <c r="L1138" t="s">
        <v>17801</v>
      </c>
      <c r="M1138" t="s">
        <v>95</v>
      </c>
      <c r="N1138">
        <v>6</v>
      </c>
      <c r="O1138" t="s">
        <v>17800</v>
      </c>
      <c r="P1138" t="s">
        <v>17799</v>
      </c>
      <c r="Q1138" t="s">
        <v>17798</v>
      </c>
      <c r="R1138" s="7">
        <v>40238</v>
      </c>
      <c r="S1138" s="8">
        <f t="shared" si="136"/>
        <v>2010</v>
      </c>
      <c r="T1138" s="8">
        <v>2010</v>
      </c>
      <c r="U1138" s="8">
        <f t="shared" si="137"/>
        <v>12</v>
      </c>
      <c r="V1138" s="7">
        <v>40238</v>
      </c>
      <c r="W1138" t="s">
        <v>17797</v>
      </c>
      <c r="X1138" s="2">
        <v>1.121</v>
      </c>
      <c r="Y1138" s="6">
        <f t="shared" si="142"/>
        <v>2.9924454766290277E-2</v>
      </c>
      <c r="AA1138">
        <v>8927790</v>
      </c>
      <c r="AB1138">
        <v>19972</v>
      </c>
      <c r="AD1138" t="s">
        <v>5</v>
      </c>
      <c r="AE1138">
        <v>24</v>
      </c>
      <c r="AF1138">
        <v>3</v>
      </c>
      <c r="AH1138" t="s">
        <v>17796</v>
      </c>
      <c r="AI1138" t="s">
        <v>17795</v>
      </c>
      <c r="AK1138" t="s">
        <v>17794</v>
      </c>
      <c r="AL1138">
        <v>16</v>
      </c>
      <c r="AM1138" s="5">
        <f t="shared" si="138"/>
        <v>1.3333333333333333</v>
      </c>
      <c r="AN1138" s="4">
        <f t="shared" si="143"/>
        <v>2.0194370819134164E-3</v>
      </c>
      <c r="AO1138" s="3"/>
      <c r="AP1138">
        <v>0</v>
      </c>
      <c r="AR1138" t="s">
        <v>0</v>
      </c>
      <c r="AT1138" s="2">
        <v>2.9420000000000002</v>
      </c>
      <c r="AU1138" s="1">
        <f t="shared" si="139"/>
        <v>2.155294946097722</v>
      </c>
      <c r="AV1138" s="1">
        <f t="shared" si="140"/>
        <v>1.5971945924101849</v>
      </c>
      <c r="AW1138" s="1">
        <f t="shared" si="141"/>
        <v>1.0390942387226476</v>
      </c>
    </row>
    <row r="1139" spans="1:49" x14ac:dyDescent="0.2">
      <c r="A1139">
        <v>1137</v>
      </c>
      <c r="B1139" t="s">
        <v>17793</v>
      </c>
      <c r="C1139" t="s">
        <v>17792</v>
      </c>
      <c r="F1139" t="s">
        <v>17791</v>
      </c>
      <c r="G1139" t="s">
        <v>15</v>
      </c>
      <c r="H1139" t="s">
        <v>14</v>
      </c>
      <c r="I1139" t="s">
        <v>17790</v>
      </c>
      <c r="J1139">
        <v>60043875</v>
      </c>
      <c r="K1139" t="s">
        <v>17789</v>
      </c>
      <c r="L1139" t="s">
        <v>953</v>
      </c>
      <c r="M1139" t="s">
        <v>330</v>
      </c>
      <c r="N1139">
        <v>3</v>
      </c>
      <c r="O1139" t="s">
        <v>17788</v>
      </c>
      <c r="P1139" t="s">
        <v>17787</v>
      </c>
      <c r="Q1139" t="s">
        <v>17786</v>
      </c>
      <c r="R1139" s="7">
        <v>40238</v>
      </c>
      <c r="S1139" s="8">
        <f t="shared" si="136"/>
        <v>2010</v>
      </c>
      <c r="T1139" s="8">
        <v>2010</v>
      </c>
      <c r="U1139" s="8">
        <f t="shared" si="137"/>
        <v>12</v>
      </c>
      <c r="V1139" s="7">
        <v>40238</v>
      </c>
      <c r="W1139" t="s">
        <v>3029</v>
      </c>
      <c r="X1139" s="2">
        <v>0.34899999999999998</v>
      </c>
      <c r="Y1139" s="6">
        <f t="shared" si="142"/>
        <v>9.3163556765702999E-3</v>
      </c>
      <c r="AA1139">
        <v>2564602</v>
      </c>
      <c r="AB1139">
        <v>18958</v>
      </c>
      <c r="AC1139">
        <v>9745971</v>
      </c>
      <c r="AD1139" t="s">
        <v>5</v>
      </c>
      <c r="AE1139">
        <v>27</v>
      </c>
      <c r="AF1139">
        <v>2</v>
      </c>
      <c r="AH1139" t="s">
        <v>17785</v>
      </c>
      <c r="AI1139" t="s">
        <v>17784</v>
      </c>
      <c r="AJ1139" t="s">
        <v>17783</v>
      </c>
      <c r="AK1139" t="s">
        <v>17782</v>
      </c>
      <c r="AL1139">
        <v>4</v>
      </c>
      <c r="AM1139" s="5">
        <f t="shared" si="138"/>
        <v>0.33333333333333331</v>
      </c>
      <c r="AN1139" s="4">
        <f t="shared" si="143"/>
        <v>5.048592704783541E-4</v>
      </c>
      <c r="AO1139" s="3"/>
      <c r="AP1139">
        <v>0</v>
      </c>
      <c r="AR1139" t="s">
        <v>0</v>
      </c>
      <c r="AT1139" s="2" t="s">
        <v>66</v>
      </c>
      <c r="AU1139" s="1">
        <f t="shared" si="139"/>
        <v>0.66729067547427168</v>
      </c>
      <c r="AV1139" s="1">
        <f t="shared" si="140"/>
        <v>0.49106074735243271</v>
      </c>
      <c r="AW1139" s="1">
        <f t="shared" si="141"/>
        <v>0.31483081923059381</v>
      </c>
    </row>
    <row r="1140" spans="1:49" x14ac:dyDescent="0.2">
      <c r="A1140">
        <v>1138</v>
      </c>
      <c r="B1140" t="s">
        <v>17781</v>
      </c>
      <c r="C1140" t="s">
        <v>17780</v>
      </c>
      <c r="F1140" t="s">
        <v>17779</v>
      </c>
      <c r="G1140" t="s">
        <v>15</v>
      </c>
      <c r="H1140" t="s">
        <v>14</v>
      </c>
      <c r="I1140" t="s">
        <v>17778</v>
      </c>
      <c r="J1140" t="s">
        <v>17777</v>
      </c>
      <c r="K1140" t="s">
        <v>17776</v>
      </c>
      <c r="L1140" t="s">
        <v>17775</v>
      </c>
      <c r="M1140" t="s">
        <v>17774</v>
      </c>
      <c r="N1140">
        <v>10</v>
      </c>
      <c r="O1140" t="s">
        <v>17773</v>
      </c>
      <c r="P1140" t="s">
        <v>17772</v>
      </c>
      <c r="Q1140" t="s">
        <v>17771</v>
      </c>
      <c r="R1140" s="7">
        <v>40238</v>
      </c>
      <c r="S1140" s="8">
        <f t="shared" ref="S1140:S1203" si="144">YEAR(R1140)</f>
        <v>2010</v>
      </c>
      <c r="T1140" s="8">
        <v>2010</v>
      </c>
      <c r="U1140" s="8">
        <f t="shared" ref="U1140:U1203" si="145">2022-T1140</f>
        <v>12</v>
      </c>
      <c r="V1140" s="7">
        <v>40238</v>
      </c>
      <c r="W1140" t="s">
        <v>13368</v>
      </c>
      <c r="X1140" s="2">
        <v>2.823</v>
      </c>
      <c r="Y1140" s="6">
        <f t="shared" si="142"/>
        <v>7.5358372707615917E-2</v>
      </c>
      <c r="AA1140">
        <v>1636804</v>
      </c>
      <c r="AB1140">
        <v>17249</v>
      </c>
      <c r="AD1140" t="s">
        <v>5</v>
      </c>
      <c r="AE1140">
        <v>48</v>
      </c>
      <c r="AF1140">
        <v>3</v>
      </c>
      <c r="AG1140">
        <v>5434390</v>
      </c>
      <c r="AH1140" t="s">
        <v>17770</v>
      </c>
      <c r="AI1140" t="s">
        <v>17769</v>
      </c>
      <c r="AK1140" t="s">
        <v>17768</v>
      </c>
      <c r="AL1140">
        <v>3</v>
      </c>
      <c r="AM1140" s="5">
        <f t="shared" ref="AM1140:AM1203" si="146">AL1140/U1140</f>
        <v>0.25</v>
      </c>
      <c r="AN1140" s="4">
        <f t="shared" si="143"/>
        <v>3.786444528587656E-4</v>
      </c>
      <c r="AO1140" s="3"/>
      <c r="AP1140">
        <v>0</v>
      </c>
      <c r="AQ1140" t="s">
        <v>2814</v>
      </c>
      <c r="AR1140" t="s">
        <v>0</v>
      </c>
      <c r="AS1140" t="s">
        <v>2812</v>
      </c>
      <c r="AT1140" s="2">
        <v>9.6189999999999998</v>
      </c>
      <c r="AU1140" s="1">
        <f t="shared" ref="AU1140:AU1203" si="147">(Y1140*0.7+AN1140*0.3)*100</f>
        <v>5.2864454231188764</v>
      </c>
      <c r="AV1140" s="1">
        <f t="shared" ref="AV1140:AV1203" si="148">(Y1140*0.5+AN1140*0.5)*100</f>
        <v>3.7868508580237341</v>
      </c>
      <c r="AW1140" s="1">
        <f t="shared" ref="AW1140:AW1203" si="149">(Y1140*0.3+AN1140*0.7)*100</f>
        <v>2.2872562929285909</v>
      </c>
    </row>
    <row r="1141" spans="1:49" x14ac:dyDescent="0.2">
      <c r="A1141">
        <v>1139</v>
      </c>
      <c r="B1141" t="s">
        <v>17767</v>
      </c>
      <c r="F1141" t="s">
        <v>17766</v>
      </c>
      <c r="G1141" t="s">
        <v>15</v>
      </c>
      <c r="H1141" t="s">
        <v>14</v>
      </c>
      <c r="I1141" t="s">
        <v>17765</v>
      </c>
      <c r="N1141">
        <v>2</v>
      </c>
      <c r="O1141" t="s">
        <v>17764</v>
      </c>
      <c r="P1141" t="s">
        <v>17763</v>
      </c>
      <c r="Q1141" t="s">
        <v>17762</v>
      </c>
      <c r="R1141" s="7">
        <v>40238</v>
      </c>
      <c r="S1141" s="8">
        <f t="shared" si="144"/>
        <v>2010</v>
      </c>
      <c r="T1141" s="8">
        <v>2010</v>
      </c>
      <c r="U1141" s="8">
        <f t="shared" si="145"/>
        <v>12</v>
      </c>
      <c r="V1141" s="7">
        <v>40238</v>
      </c>
      <c r="W1141" t="s">
        <v>17761</v>
      </c>
      <c r="X1141" s="2" t="s">
        <v>66</v>
      </c>
      <c r="Y1141" s="6" t="e">
        <f t="shared" si="142"/>
        <v>#VALUE!</v>
      </c>
      <c r="AA1141">
        <v>198307</v>
      </c>
      <c r="AB1141">
        <v>12400154745</v>
      </c>
      <c r="AD1141" t="s">
        <v>5</v>
      </c>
      <c r="AE1141">
        <v>95</v>
      </c>
      <c r="AF1141">
        <v>3</v>
      </c>
      <c r="AH1141" t="s">
        <v>17760</v>
      </c>
      <c r="AI1141" t="s">
        <v>17759</v>
      </c>
      <c r="AK1141" t="s">
        <v>17758</v>
      </c>
      <c r="AL1141">
        <v>0</v>
      </c>
      <c r="AM1141" s="5">
        <f t="shared" si="146"/>
        <v>0</v>
      </c>
      <c r="AN1141" s="4">
        <f t="shared" si="143"/>
        <v>0</v>
      </c>
      <c r="AO1141" s="3"/>
      <c r="AP1141">
        <v>0</v>
      </c>
      <c r="AR1141" t="s">
        <v>0</v>
      </c>
      <c r="AT1141" s="2" t="s">
        <v>66</v>
      </c>
      <c r="AU1141" s="1" t="e">
        <f t="shared" si="147"/>
        <v>#VALUE!</v>
      </c>
      <c r="AV1141" s="1" t="e">
        <f t="shared" si="148"/>
        <v>#VALUE!</v>
      </c>
      <c r="AW1141" s="1" t="e">
        <f t="shared" si="149"/>
        <v>#VALUE!</v>
      </c>
    </row>
    <row r="1142" spans="1:49" x14ac:dyDescent="0.2">
      <c r="A1142">
        <v>1140</v>
      </c>
      <c r="B1142" t="s">
        <v>17757</v>
      </c>
      <c r="C1142" t="s">
        <v>17756</v>
      </c>
      <c r="F1142" t="s">
        <v>17755</v>
      </c>
      <c r="G1142" t="s">
        <v>15</v>
      </c>
      <c r="H1142" t="s">
        <v>14</v>
      </c>
      <c r="I1142" t="s">
        <v>17754</v>
      </c>
      <c r="J1142">
        <v>60027863</v>
      </c>
      <c r="K1142" t="s">
        <v>10290</v>
      </c>
      <c r="L1142" t="s">
        <v>686</v>
      </c>
      <c r="M1142" t="s">
        <v>685</v>
      </c>
      <c r="N1142">
        <v>2</v>
      </c>
      <c r="O1142" t="s">
        <v>17753</v>
      </c>
      <c r="P1142" t="s">
        <v>17752</v>
      </c>
      <c r="Q1142" t="s">
        <v>17751</v>
      </c>
      <c r="R1142" s="7">
        <v>40238</v>
      </c>
      <c r="S1142" s="8">
        <f t="shared" si="144"/>
        <v>2010</v>
      </c>
      <c r="T1142" s="8">
        <v>2010</v>
      </c>
      <c r="U1142" s="8">
        <f t="shared" si="145"/>
        <v>12</v>
      </c>
      <c r="V1142" s="7">
        <v>40238</v>
      </c>
      <c r="W1142" t="s">
        <v>2819</v>
      </c>
      <c r="X1142" s="2">
        <v>1.365</v>
      </c>
      <c r="Y1142" s="6">
        <f t="shared" si="142"/>
        <v>3.6437895411227675E-2</v>
      </c>
      <c r="AA1142">
        <v>189545</v>
      </c>
      <c r="AB1142">
        <v>17393</v>
      </c>
      <c r="AD1142" t="s">
        <v>5</v>
      </c>
      <c r="AE1142">
        <v>59</v>
      </c>
      <c r="AF1142">
        <v>3</v>
      </c>
      <c r="AG1142">
        <v>5345865</v>
      </c>
      <c r="AH1142" t="s">
        <v>17750</v>
      </c>
      <c r="AI1142" t="s">
        <v>17749</v>
      </c>
      <c r="AJ1142" t="s">
        <v>17748</v>
      </c>
      <c r="AK1142" t="s">
        <v>17747</v>
      </c>
      <c r="AL1142">
        <v>21</v>
      </c>
      <c r="AM1142" s="5">
        <f t="shared" si="146"/>
        <v>1.75</v>
      </c>
      <c r="AN1142" s="4">
        <f t="shared" si="143"/>
        <v>2.6505111700113595E-3</v>
      </c>
      <c r="AO1142" s="3"/>
      <c r="AP1142">
        <v>0</v>
      </c>
      <c r="AR1142" t="s">
        <v>0</v>
      </c>
      <c r="AT1142" s="2" t="s">
        <v>66</v>
      </c>
      <c r="AU1142" s="1">
        <f t="shared" si="147"/>
        <v>2.6301680138862777</v>
      </c>
      <c r="AV1142" s="1">
        <f t="shared" si="148"/>
        <v>1.9544203290619517</v>
      </c>
      <c r="AW1142" s="1">
        <f t="shared" si="149"/>
        <v>1.2786726442376253</v>
      </c>
    </row>
    <row r="1143" spans="1:49" x14ac:dyDescent="0.2">
      <c r="A1143">
        <v>1141</v>
      </c>
      <c r="B1143" t="s">
        <v>17746</v>
      </c>
      <c r="C1143" t="s">
        <v>17745</v>
      </c>
      <c r="F1143" t="s">
        <v>17744</v>
      </c>
      <c r="G1143" t="s">
        <v>15</v>
      </c>
      <c r="H1143" t="s">
        <v>14</v>
      </c>
      <c r="I1143" t="s">
        <v>17743</v>
      </c>
      <c r="J1143">
        <v>60010146</v>
      </c>
      <c r="K1143" t="s">
        <v>17742</v>
      </c>
      <c r="L1143" t="s">
        <v>17741</v>
      </c>
      <c r="M1143" t="s">
        <v>235</v>
      </c>
      <c r="N1143">
        <v>2</v>
      </c>
      <c r="O1143" t="s">
        <v>17740</v>
      </c>
      <c r="P1143" t="s">
        <v>17739</v>
      </c>
      <c r="Q1143" t="s">
        <v>17738</v>
      </c>
      <c r="R1143" s="7">
        <v>40238</v>
      </c>
      <c r="S1143" s="8">
        <f t="shared" si="144"/>
        <v>2010</v>
      </c>
      <c r="T1143" s="8">
        <v>2010</v>
      </c>
      <c r="U1143" s="8">
        <f t="shared" si="145"/>
        <v>12</v>
      </c>
      <c r="V1143" s="7">
        <v>40238</v>
      </c>
      <c r="W1143" t="s">
        <v>17737</v>
      </c>
      <c r="X1143" s="2">
        <v>0.69599999999999995</v>
      </c>
      <c r="Y1143" s="6">
        <f t="shared" si="142"/>
        <v>1.857932249539521E-2</v>
      </c>
      <c r="AA1143" t="s">
        <v>17736</v>
      </c>
      <c r="AB1143">
        <v>26004</v>
      </c>
      <c r="AD1143" t="s">
        <v>5</v>
      </c>
      <c r="AE1143">
        <v>10</v>
      </c>
      <c r="AF1143">
        <v>1</v>
      </c>
      <c r="AG1143">
        <v>5430472</v>
      </c>
      <c r="AH1143" t="s">
        <v>17735</v>
      </c>
      <c r="AI1143" t="s">
        <v>17734</v>
      </c>
      <c r="AK1143" t="s">
        <v>17733</v>
      </c>
      <c r="AL1143">
        <v>232</v>
      </c>
      <c r="AM1143" s="5">
        <f t="shared" si="146"/>
        <v>19.333333333333332</v>
      </c>
      <c r="AN1143" s="4">
        <f t="shared" si="143"/>
        <v>2.928183768774454E-2</v>
      </c>
      <c r="AO1143" s="3"/>
      <c r="AP1143">
        <v>0</v>
      </c>
      <c r="AR1143" t="s">
        <v>0</v>
      </c>
      <c r="AT1143" s="2">
        <v>3.0710000000000002</v>
      </c>
      <c r="AU1143" s="1">
        <f t="shared" si="147"/>
        <v>2.179007705310001</v>
      </c>
      <c r="AV1143" s="1">
        <f t="shared" si="148"/>
        <v>2.3930580091569875</v>
      </c>
      <c r="AW1143" s="1">
        <f t="shared" si="149"/>
        <v>2.6071083130039736</v>
      </c>
    </row>
    <row r="1144" spans="1:49" x14ac:dyDescent="0.2">
      <c r="A1144">
        <v>1142</v>
      </c>
      <c r="B1144" t="s">
        <v>17732</v>
      </c>
      <c r="C1144" t="s">
        <v>17731</v>
      </c>
      <c r="F1144" t="s">
        <v>17730</v>
      </c>
      <c r="G1144" t="s">
        <v>15</v>
      </c>
      <c r="H1144" t="s">
        <v>14</v>
      </c>
      <c r="I1144" t="s">
        <v>17729</v>
      </c>
      <c r="J1144" t="s">
        <v>17728</v>
      </c>
      <c r="K1144" t="s">
        <v>17727</v>
      </c>
      <c r="L1144" t="s">
        <v>17726</v>
      </c>
      <c r="M1144" t="s">
        <v>17725</v>
      </c>
      <c r="N1144">
        <v>4</v>
      </c>
      <c r="O1144" t="s">
        <v>17724</v>
      </c>
      <c r="P1144" t="s">
        <v>17723</v>
      </c>
      <c r="Q1144" t="s">
        <v>17722</v>
      </c>
      <c r="R1144" s="7">
        <v>40238</v>
      </c>
      <c r="S1144" s="8">
        <f t="shared" si="144"/>
        <v>2010</v>
      </c>
      <c r="T1144" s="8">
        <v>2010</v>
      </c>
      <c r="U1144" s="8">
        <f t="shared" si="145"/>
        <v>12</v>
      </c>
      <c r="V1144" s="7">
        <v>40238</v>
      </c>
      <c r="W1144" t="s">
        <v>2819</v>
      </c>
      <c r="X1144" s="2">
        <v>1.365</v>
      </c>
      <c r="Y1144" s="6">
        <f t="shared" si="142"/>
        <v>3.6437895411227675E-2</v>
      </c>
      <c r="AA1144">
        <v>189545</v>
      </c>
      <c r="AB1144">
        <v>17393</v>
      </c>
      <c r="AD1144" t="s">
        <v>5</v>
      </c>
      <c r="AE1144">
        <v>59</v>
      </c>
      <c r="AF1144">
        <v>3</v>
      </c>
      <c r="AG1144">
        <v>5361428</v>
      </c>
      <c r="AH1144" t="s">
        <v>17721</v>
      </c>
      <c r="AI1144" t="s">
        <v>17720</v>
      </c>
      <c r="AJ1144" t="s">
        <v>17719</v>
      </c>
      <c r="AK1144" t="s">
        <v>17718</v>
      </c>
      <c r="AL1144">
        <v>15</v>
      </c>
      <c r="AM1144" s="5">
        <f t="shared" si="146"/>
        <v>1.25</v>
      </c>
      <c r="AN1144" s="4">
        <f t="shared" si="143"/>
        <v>1.8932222642938281E-3</v>
      </c>
      <c r="AO1144" s="3"/>
      <c r="AP1144">
        <v>0</v>
      </c>
      <c r="AR1144" t="s">
        <v>0</v>
      </c>
      <c r="AT1144" s="2" t="s">
        <v>66</v>
      </c>
      <c r="AU1144" s="1">
        <f t="shared" si="147"/>
        <v>2.6074493467147519</v>
      </c>
      <c r="AV1144" s="1">
        <f t="shared" si="148"/>
        <v>1.9165558837760752</v>
      </c>
      <c r="AW1144" s="1">
        <f t="shared" si="149"/>
        <v>1.2256624208373983</v>
      </c>
    </row>
    <row r="1145" spans="1:49" x14ac:dyDescent="0.2">
      <c r="A1145">
        <v>1143</v>
      </c>
      <c r="B1145" t="s">
        <v>17717</v>
      </c>
      <c r="C1145" t="s">
        <v>17716</v>
      </c>
      <c r="E1145">
        <v>20208991</v>
      </c>
      <c r="F1145" t="s">
        <v>17715</v>
      </c>
      <c r="G1145" t="s">
        <v>15</v>
      </c>
      <c r="H1145" t="s">
        <v>14</v>
      </c>
      <c r="I1145" t="s">
        <v>17714</v>
      </c>
      <c r="J1145" t="s">
        <v>17713</v>
      </c>
      <c r="K1145" t="s">
        <v>17712</v>
      </c>
      <c r="L1145" t="s">
        <v>17711</v>
      </c>
      <c r="M1145" t="s">
        <v>17710</v>
      </c>
      <c r="N1145">
        <v>14</v>
      </c>
      <c r="O1145" t="s">
        <v>17709</v>
      </c>
      <c r="P1145" t="s">
        <v>17708</v>
      </c>
      <c r="Q1145" t="s">
        <v>17707</v>
      </c>
      <c r="R1145" s="7">
        <v>40238</v>
      </c>
      <c r="S1145" s="8">
        <f t="shared" si="144"/>
        <v>2010</v>
      </c>
      <c r="T1145" s="8">
        <v>2010</v>
      </c>
      <c r="U1145" s="8">
        <f t="shared" si="145"/>
        <v>12</v>
      </c>
      <c r="V1145" s="7">
        <v>40238</v>
      </c>
      <c r="W1145" t="s">
        <v>11625</v>
      </c>
      <c r="X1145" s="2">
        <v>0.99</v>
      </c>
      <c r="Y1145" s="6">
        <f t="shared" si="142"/>
        <v>2.6427484583967327E-2</v>
      </c>
      <c r="AB1145">
        <v>10600153309</v>
      </c>
      <c r="AC1145">
        <v>19326203</v>
      </c>
      <c r="AD1145" t="s">
        <v>5</v>
      </c>
      <c r="AE1145">
        <v>5</v>
      </c>
      <c r="AF1145">
        <v>3</v>
      </c>
      <c r="AG1145" t="s">
        <v>17706</v>
      </c>
      <c r="AI1145" t="s">
        <v>17705</v>
      </c>
      <c r="AK1145" t="s">
        <v>17704</v>
      </c>
      <c r="AL1145">
        <v>155</v>
      </c>
      <c r="AM1145" s="5">
        <f t="shared" si="146"/>
        <v>12.916666666666666</v>
      </c>
      <c r="AN1145" s="4">
        <f t="shared" si="143"/>
        <v>1.9563296731036222E-2</v>
      </c>
      <c r="AO1145" s="3"/>
      <c r="AP1145">
        <v>1</v>
      </c>
      <c r="AQ1145" t="s">
        <v>2542</v>
      </c>
      <c r="AR1145" t="s">
        <v>17703</v>
      </c>
      <c r="AS1145" t="s">
        <v>2540</v>
      </c>
      <c r="AT1145" s="2">
        <v>3.24</v>
      </c>
      <c r="AU1145" s="1">
        <f t="shared" si="147"/>
        <v>2.4368228228087996</v>
      </c>
      <c r="AV1145" s="1">
        <f t="shared" si="148"/>
        <v>2.2995390657501771</v>
      </c>
      <c r="AW1145" s="1">
        <f t="shared" si="149"/>
        <v>2.1622553086915555</v>
      </c>
    </row>
    <row r="1146" spans="1:49" x14ac:dyDescent="0.2">
      <c r="A1146">
        <v>1144</v>
      </c>
      <c r="B1146" t="s">
        <v>17702</v>
      </c>
      <c r="C1146" t="s">
        <v>17701</v>
      </c>
      <c r="F1146" t="s">
        <v>17700</v>
      </c>
      <c r="G1146" t="s">
        <v>15</v>
      </c>
      <c r="H1146" t="s">
        <v>14</v>
      </c>
      <c r="I1146" t="s">
        <v>17699</v>
      </c>
      <c r="J1146" t="s">
        <v>17698</v>
      </c>
      <c r="K1146" t="s">
        <v>17697</v>
      </c>
      <c r="L1146" t="s">
        <v>17696</v>
      </c>
      <c r="M1146" t="s">
        <v>17695</v>
      </c>
      <c r="N1146">
        <v>5</v>
      </c>
      <c r="O1146" t="s">
        <v>17694</v>
      </c>
      <c r="P1146" t="s">
        <v>17693</v>
      </c>
      <c r="Q1146" t="s">
        <v>17692</v>
      </c>
      <c r="R1146" s="7">
        <v>40238</v>
      </c>
      <c r="S1146" s="8">
        <f t="shared" si="144"/>
        <v>2010</v>
      </c>
      <c r="T1146" s="8">
        <v>2010</v>
      </c>
      <c r="U1146" s="8">
        <f t="shared" si="145"/>
        <v>12</v>
      </c>
      <c r="V1146" s="7">
        <v>40238</v>
      </c>
      <c r="W1146" t="s">
        <v>2819</v>
      </c>
      <c r="X1146" s="2">
        <v>1.365</v>
      </c>
      <c r="Y1146" s="6">
        <f t="shared" si="142"/>
        <v>3.6437895411227675E-2</v>
      </c>
      <c r="AA1146">
        <v>189545</v>
      </c>
      <c r="AB1146">
        <v>17393</v>
      </c>
      <c r="AD1146" t="s">
        <v>5</v>
      </c>
      <c r="AE1146">
        <v>59</v>
      </c>
      <c r="AF1146">
        <v>3</v>
      </c>
      <c r="AG1146">
        <v>5350679</v>
      </c>
      <c r="AH1146" t="s">
        <v>17691</v>
      </c>
      <c r="AI1146" t="s">
        <v>17690</v>
      </c>
      <c r="AJ1146" t="s">
        <v>17689</v>
      </c>
      <c r="AK1146" t="s">
        <v>17688</v>
      </c>
      <c r="AL1146">
        <v>13</v>
      </c>
      <c r="AM1146" s="5">
        <f t="shared" si="146"/>
        <v>1.0833333333333333</v>
      </c>
      <c r="AN1146" s="4">
        <f t="shared" si="143"/>
        <v>1.6407926290546509E-3</v>
      </c>
      <c r="AO1146" s="3"/>
      <c r="AP1146">
        <v>0</v>
      </c>
      <c r="AQ1146" t="s">
        <v>125</v>
      </c>
      <c r="AR1146">
        <v>615608</v>
      </c>
      <c r="AS1146" t="s">
        <v>124</v>
      </c>
      <c r="AT1146" s="2" t="s">
        <v>66</v>
      </c>
      <c r="AU1146" s="1">
        <f t="shared" si="147"/>
        <v>2.5998764576575764</v>
      </c>
      <c r="AV1146" s="1">
        <f t="shared" si="148"/>
        <v>1.9039344020141162</v>
      </c>
      <c r="AW1146" s="1">
        <f t="shared" si="149"/>
        <v>1.2079923463706557</v>
      </c>
    </row>
    <row r="1147" spans="1:49" x14ac:dyDescent="0.2">
      <c r="A1147">
        <v>1145</v>
      </c>
      <c r="B1147" t="s">
        <v>17687</v>
      </c>
      <c r="C1147" t="s">
        <v>17686</v>
      </c>
      <c r="F1147" t="s">
        <v>17685</v>
      </c>
      <c r="G1147" t="s">
        <v>15</v>
      </c>
      <c r="H1147" t="s">
        <v>14</v>
      </c>
      <c r="I1147" t="s">
        <v>17684</v>
      </c>
      <c r="J1147">
        <v>60032053</v>
      </c>
      <c r="K1147" t="s">
        <v>17683</v>
      </c>
      <c r="L1147" t="s">
        <v>1396</v>
      </c>
      <c r="M1147" t="s">
        <v>859</v>
      </c>
      <c r="N1147">
        <v>2</v>
      </c>
      <c r="O1147" t="s">
        <v>17682</v>
      </c>
      <c r="P1147" t="s">
        <v>17681</v>
      </c>
      <c r="Q1147" t="s">
        <v>17680</v>
      </c>
      <c r="R1147" s="7">
        <v>40238</v>
      </c>
      <c r="S1147" s="8">
        <f t="shared" si="144"/>
        <v>2010</v>
      </c>
      <c r="T1147" s="8">
        <v>2010</v>
      </c>
      <c r="U1147" s="8">
        <f t="shared" si="145"/>
        <v>12</v>
      </c>
      <c r="V1147" s="7">
        <v>40238</v>
      </c>
      <c r="W1147" t="s">
        <v>2819</v>
      </c>
      <c r="X1147" s="2">
        <v>1.365</v>
      </c>
      <c r="Y1147" s="6">
        <f t="shared" si="142"/>
        <v>3.6437895411227675E-2</v>
      </c>
      <c r="AA1147">
        <v>189545</v>
      </c>
      <c r="AB1147">
        <v>17393</v>
      </c>
      <c r="AD1147" t="s">
        <v>5</v>
      </c>
      <c r="AE1147">
        <v>59</v>
      </c>
      <c r="AF1147">
        <v>3</v>
      </c>
      <c r="AG1147">
        <v>5340631</v>
      </c>
      <c r="AH1147" t="s">
        <v>17679</v>
      </c>
      <c r="AI1147" t="s">
        <v>17678</v>
      </c>
      <c r="AJ1147" t="s">
        <v>17677</v>
      </c>
      <c r="AK1147" t="s">
        <v>17676</v>
      </c>
      <c r="AL1147">
        <v>6</v>
      </c>
      <c r="AM1147" s="5">
        <f t="shared" si="146"/>
        <v>0.5</v>
      </c>
      <c r="AN1147" s="4">
        <f t="shared" si="143"/>
        <v>7.572889057175312E-4</v>
      </c>
      <c r="AO1147" s="3"/>
      <c r="AP1147">
        <v>0</v>
      </c>
      <c r="AQ1147" t="s">
        <v>17675</v>
      </c>
      <c r="AR1147" t="s">
        <v>17674</v>
      </c>
      <c r="AS1147" t="s">
        <v>17673</v>
      </c>
      <c r="AT1147" s="2" t="s">
        <v>66</v>
      </c>
      <c r="AU1147" s="1">
        <f t="shared" si="147"/>
        <v>2.573371345957463</v>
      </c>
      <c r="AV1147" s="1">
        <f t="shared" si="148"/>
        <v>1.8597592158472602</v>
      </c>
      <c r="AW1147" s="1">
        <f t="shared" si="149"/>
        <v>1.1461470857370573</v>
      </c>
    </row>
    <row r="1148" spans="1:49" x14ac:dyDescent="0.2">
      <c r="A1148">
        <v>1146</v>
      </c>
      <c r="B1148" t="s">
        <v>17672</v>
      </c>
      <c r="C1148" t="s">
        <v>17671</v>
      </c>
      <c r="F1148" t="s">
        <v>17670</v>
      </c>
      <c r="G1148" t="s">
        <v>15</v>
      </c>
      <c r="H1148" t="s">
        <v>14</v>
      </c>
      <c r="I1148" t="s">
        <v>17669</v>
      </c>
      <c r="J1148" t="s">
        <v>17668</v>
      </c>
      <c r="K1148" t="s">
        <v>17667</v>
      </c>
      <c r="L1148" t="s">
        <v>17666</v>
      </c>
      <c r="M1148" t="s">
        <v>17665</v>
      </c>
      <c r="N1148">
        <v>4</v>
      </c>
      <c r="O1148" t="s">
        <v>17664</v>
      </c>
      <c r="P1148" t="s">
        <v>17663</v>
      </c>
      <c r="Q1148" t="s">
        <v>17662</v>
      </c>
      <c r="R1148" s="7">
        <v>40238</v>
      </c>
      <c r="S1148" s="8">
        <f t="shared" si="144"/>
        <v>2010</v>
      </c>
      <c r="T1148" s="8">
        <v>2010</v>
      </c>
      <c r="U1148" s="8">
        <f t="shared" si="145"/>
        <v>12</v>
      </c>
      <c r="V1148" s="7">
        <v>40238</v>
      </c>
      <c r="W1148" t="s">
        <v>2819</v>
      </c>
      <c r="X1148" s="2">
        <v>1.365</v>
      </c>
      <c r="Y1148" s="6">
        <f t="shared" si="142"/>
        <v>3.6437895411227675E-2</v>
      </c>
      <c r="AA1148">
        <v>189545</v>
      </c>
      <c r="AB1148">
        <v>17393</v>
      </c>
      <c r="AD1148" t="s">
        <v>5</v>
      </c>
      <c r="AE1148">
        <v>59</v>
      </c>
      <c r="AF1148">
        <v>3</v>
      </c>
      <c r="AG1148">
        <v>5356198</v>
      </c>
      <c r="AH1148" t="s">
        <v>17661</v>
      </c>
      <c r="AI1148" t="s">
        <v>17660</v>
      </c>
      <c r="AJ1148" t="s">
        <v>17659</v>
      </c>
      <c r="AK1148" t="s">
        <v>17658</v>
      </c>
      <c r="AL1148">
        <v>17</v>
      </c>
      <c r="AM1148" s="5">
        <f t="shared" si="146"/>
        <v>1.4166666666666667</v>
      </c>
      <c r="AN1148" s="4">
        <f t="shared" si="143"/>
        <v>2.1456518995330051E-3</v>
      </c>
      <c r="AO1148" s="3"/>
      <c r="AP1148">
        <v>0</v>
      </c>
      <c r="AQ1148" t="s">
        <v>162</v>
      </c>
      <c r="AR1148">
        <v>626611</v>
      </c>
      <c r="AS1148" t="s">
        <v>160</v>
      </c>
      <c r="AT1148" s="2" t="s">
        <v>66</v>
      </c>
      <c r="AU1148" s="1">
        <f t="shared" si="147"/>
        <v>2.6150222357719271</v>
      </c>
      <c r="AV1148" s="1">
        <f t="shared" si="148"/>
        <v>1.9291773655380338</v>
      </c>
      <c r="AW1148" s="1">
        <f t="shared" si="149"/>
        <v>1.2433324953041405</v>
      </c>
    </row>
    <row r="1149" spans="1:49" x14ac:dyDescent="0.2">
      <c r="A1149">
        <v>1147</v>
      </c>
      <c r="B1149" t="s">
        <v>17657</v>
      </c>
      <c r="C1149" t="s">
        <v>17656</v>
      </c>
      <c r="F1149" t="s">
        <v>17655</v>
      </c>
      <c r="G1149" t="s">
        <v>15</v>
      </c>
      <c r="H1149" t="s">
        <v>14</v>
      </c>
      <c r="I1149" t="s">
        <v>17654</v>
      </c>
      <c r="J1149">
        <v>60015186</v>
      </c>
      <c r="K1149" t="s">
        <v>17653</v>
      </c>
      <c r="L1149" t="s">
        <v>17652</v>
      </c>
      <c r="M1149" t="s">
        <v>685</v>
      </c>
      <c r="N1149">
        <v>2</v>
      </c>
      <c r="O1149" t="s">
        <v>17651</v>
      </c>
      <c r="P1149" t="s">
        <v>17650</v>
      </c>
      <c r="Q1149" t="s">
        <v>17649</v>
      </c>
      <c r="R1149" s="7">
        <v>40238</v>
      </c>
      <c r="S1149" s="8">
        <f t="shared" si="144"/>
        <v>2010</v>
      </c>
      <c r="T1149" s="8">
        <v>2010</v>
      </c>
      <c r="U1149" s="8">
        <f t="shared" si="145"/>
        <v>12</v>
      </c>
      <c r="V1149" s="7">
        <v>40238</v>
      </c>
      <c r="W1149" t="s">
        <v>2819</v>
      </c>
      <c r="X1149" s="2">
        <v>1.365</v>
      </c>
      <c r="Y1149" s="6">
        <f t="shared" si="142"/>
        <v>3.6437895411227675E-2</v>
      </c>
      <c r="AA1149">
        <v>189545</v>
      </c>
      <c r="AB1149">
        <v>17393</v>
      </c>
      <c r="AD1149" t="s">
        <v>5</v>
      </c>
      <c r="AE1149">
        <v>59</v>
      </c>
      <c r="AF1149">
        <v>3</v>
      </c>
      <c r="AG1149">
        <v>5393079</v>
      </c>
      <c r="AH1149" t="s">
        <v>17648</v>
      </c>
      <c r="AI1149" t="s">
        <v>17647</v>
      </c>
      <c r="AJ1149" t="s">
        <v>17646</v>
      </c>
      <c r="AK1149" t="s">
        <v>17645</v>
      </c>
      <c r="AL1149">
        <v>14</v>
      </c>
      <c r="AM1149" s="5">
        <f t="shared" si="146"/>
        <v>1.1666666666666667</v>
      </c>
      <c r="AN1149" s="4">
        <f t="shared" si="143"/>
        <v>1.7670074466742396E-3</v>
      </c>
      <c r="AO1149" s="3"/>
      <c r="AP1149">
        <v>0</v>
      </c>
      <c r="AQ1149" t="s">
        <v>2085</v>
      </c>
      <c r="AR1149" t="s">
        <v>0</v>
      </c>
      <c r="AS1149" t="s">
        <v>2084</v>
      </c>
      <c r="AT1149" s="2" t="s">
        <v>66</v>
      </c>
      <c r="AU1149" s="1">
        <f t="shared" si="147"/>
        <v>2.6036629021861644</v>
      </c>
      <c r="AV1149" s="1">
        <f t="shared" si="148"/>
        <v>1.9102451428950957</v>
      </c>
      <c r="AW1149" s="1">
        <f t="shared" si="149"/>
        <v>1.2168273836040269</v>
      </c>
    </row>
    <row r="1150" spans="1:49" x14ac:dyDescent="0.2">
      <c r="A1150">
        <v>1148</v>
      </c>
      <c r="B1150" t="s">
        <v>17644</v>
      </c>
      <c r="C1150" t="s">
        <v>17643</v>
      </c>
      <c r="F1150" t="s">
        <v>17642</v>
      </c>
      <c r="G1150" t="s">
        <v>15</v>
      </c>
      <c r="H1150" t="s">
        <v>14</v>
      </c>
      <c r="I1150" t="s">
        <v>12688</v>
      </c>
      <c r="J1150">
        <v>60101612</v>
      </c>
      <c r="K1150" t="s">
        <v>12687</v>
      </c>
      <c r="L1150" t="s">
        <v>9206</v>
      </c>
      <c r="M1150" t="s">
        <v>685</v>
      </c>
      <c r="N1150">
        <v>2</v>
      </c>
      <c r="O1150" t="s">
        <v>17641</v>
      </c>
      <c r="P1150" t="s">
        <v>17640</v>
      </c>
      <c r="Q1150" t="s">
        <v>12684</v>
      </c>
      <c r="R1150" s="7">
        <v>40238</v>
      </c>
      <c r="S1150" s="8">
        <f t="shared" si="144"/>
        <v>2010</v>
      </c>
      <c r="T1150" s="8">
        <v>2010</v>
      </c>
      <c r="U1150" s="8">
        <f t="shared" si="145"/>
        <v>12</v>
      </c>
      <c r="V1150" s="7">
        <v>40238</v>
      </c>
      <c r="W1150" t="s">
        <v>2819</v>
      </c>
      <c r="X1150" s="2">
        <v>1.365</v>
      </c>
      <c r="Y1150" s="6">
        <f t="shared" si="142"/>
        <v>3.6437895411227675E-2</v>
      </c>
      <c r="AA1150">
        <v>189545</v>
      </c>
      <c r="AB1150">
        <v>17393</v>
      </c>
      <c r="AD1150" t="s">
        <v>5</v>
      </c>
      <c r="AE1150">
        <v>59</v>
      </c>
      <c r="AF1150">
        <v>3</v>
      </c>
      <c r="AG1150">
        <v>5345870</v>
      </c>
      <c r="AH1150" t="s">
        <v>17639</v>
      </c>
      <c r="AI1150" t="s">
        <v>17638</v>
      </c>
      <c r="AJ1150" t="s">
        <v>17637</v>
      </c>
      <c r="AK1150" t="s">
        <v>17636</v>
      </c>
      <c r="AL1150">
        <v>43</v>
      </c>
      <c r="AM1150" s="5">
        <f t="shared" si="146"/>
        <v>3.5833333333333335</v>
      </c>
      <c r="AN1150" s="4">
        <f t="shared" si="143"/>
        <v>5.4272371576423077E-3</v>
      </c>
      <c r="AO1150" s="3"/>
      <c r="AP1150">
        <v>0</v>
      </c>
      <c r="AR1150" t="s">
        <v>0</v>
      </c>
      <c r="AT1150" s="2" t="s">
        <v>66</v>
      </c>
      <c r="AU1150" s="1">
        <f t="shared" si="147"/>
        <v>2.7134697935152063</v>
      </c>
      <c r="AV1150" s="1">
        <f t="shared" si="148"/>
        <v>2.0932566284434992</v>
      </c>
      <c r="AW1150" s="1">
        <f t="shared" si="149"/>
        <v>1.4730434633717917</v>
      </c>
    </row>
    <row r="1151" spans="1:49" x14ac:dyDescent="0.2">
      <c r="A1151">
        <v>1149</v>
      </c>
      <c r="B1151" t="s">
        <v>17635</v>
      </c>
      <c r="C1151" t="s">
        <v>17634</v>
      </c>
      <c r="F1151" t="s">
        <v>17633</v>
      </c>
      <c r="G1151" t="s">
        <v>15</v>
      </c>
      <c r="H1151" t="s">
        <v>14</v>
      </c>
      <c r="I1151" t="s">
        <v>11251</v>
      </c>
      <c r="J1151" t="s">
        <v>5814</v>
      </c>
      <c r="K1151" t="s">
        <v>5813</v>
      </c>
      <c r="L1151" t="s">
        <v>5812</v>
      </c>
      <c r="M1151" t="s">
        <v>5811</v>
      </c>
      <c r="N1151">
        <v>2</v>
      </c>
      <c r="O1151" t="s">
        <v>17632</v>
      </c>
      <c r="P1151" t="s">
        <v>17631</v>
      </c>
      <c r="Q1151" t="s">
        <v>17630</v>
      </c>
      <c r="R1151" s="7">
        <v>40238</v>
      </c>
      <c r="S1151" s="8">
        <f t="shared" si="144"/>
        <v>2010</v>
      </c>
      <c r="T1151" s="8">
        <v>2010</v>
      </c>
      <c r="U1151" s="8">
        <f t="shared" si="145"/>
        <v>12</v>
      </c>
      <c r="V1151" s="7">
        <v>40238</v>
      </c>
      <c r="W1151" t="s">
        <v>2819</v>
      </c>
      <c r="X1151" s="2">
        <v>1.365</v>
      </c>
      <c r="Y1151" s="6">
        <f t="shared" si="142"/>
        <v>3.6437895411227675E-2</v>
      </c>
      <c r="AA1151">
        <v>189545</v>
      </c>
      <c r="AB1151">
        <v>17393</v>
      </c>
      <c r="AD1151" t="s">
        <v>5</v>
      </c>
      <c r="AE1151">
        <v>59</v>
      </c>
      <c r="AF1151">
        <v>3</v>
      </c>
      <c r="AG1151">
        <v>5345868</v>
      </c>
      <c r="AH1151" t="s">
        <v>17629</v>
      </c>
      <c r="AI1151" t="s">
        <v>17628</v>
      </c>
      <c r="AJ1151" t="s">
        <v>17627</v>
      </c>
      <c r="AK1151" t="s">
        <v>17626</v>
      </c>
      <c r="AL1151">
        <v>16</v>
      </c>
      <c r="AM1151" s="5">
        <f t="shared" si="146"/>
        <v>1.3333333333333333</v>
      </c>
      <c r="AN1151" s="4">
        <f t="shared" si="143"/>
        <v>2.0194370819134164E-3</v>
      </c>
      <c r="AO1151" s="3"/>
      <c r="AP1151">
        <v>0</v>
      </c>
      <c r="AQ1151" t="s">
        <v>125</v>
      </c>
      <c r="AR1151">
        <v>60802007</v>
      </c>
      <c r="AS1151" t="s">
        <v>124</v>
      </c>
      <c r="AT1151" s="2" t="s">
        <v>66</v>
      </c>
      <c r="AU1151" s="1">
        <f t="shared" si="147"/>
        <v>2.6112357912433395</v>
      </c>
      <c r="AV1151" s="1">
        <f t="shared" si="148"/>
        <v>1.9228666246570547</v>
      </c>
      <c r="AW1151" s="1">
        <f t="shared" si="149"/>
        <v>1.2344974580707693</v>
      </c>
    </row>
    <row r="1152" spans="1:49" x14ac:dyDescent="0.2">
      <c r="A1152">
        <v>1150</v>
      </c>
      <c r="B1152" t="s">
        <v>17625</v>
      </c>
      <c r="C1152" t="s">
        <v>17624</v>
      </c>
      <c r="F1152" t="s">
        <v>17623</v>
      </c>
      <c r="G1152" t="s">
        <v>15</v>
      </c>
      <c r="H1152" t="s">
        <v>14</v>
      </c>
      <c r="I1152" t="s">
        <v>17622</v>
      </c>
      <c r="N1152">
        <v>1</v>
      </c>
      <c r="O1152" t="s">
        <v>17621</v>
      </c>
      <c r="P1152">
        <v>6603271208</v>
      </c>
      <c r="R1152" s="7">
        <v>40238</v>
      </c>
      <c r="S1152" s="8">
        <f t="shared" si="144"/>
        <v>2010</v>
      </c>
      <c r="T1152" s="8">
        <v>2010</v>
      </c>
      <c r="U1152" s="8">
        <f t="shared" si="145"/>
        <v>12</v>
      </c>
      <c r="V1152" s="7">
        <v>40238</v>
      </c>
      <c r="W1152" t="s">
        <v>17609</v>
      </c>
      <c r="X1152" s="2">
        <v>2.4129999999999998</v>
      </c>
      <c r="Y1152" s="6">
        <f t="shared" si="142"/>
        <v>6.4413656869811264E-2</v>
      </c>
      <c r="AA1152">
        <v>15566072</v>
      </c>
      <c r="AB1152">
        <v>5200152631</v>
      </c>
      <c r="AD1152" t="s">
        <v>5</v>
      </c>
      <c r="AE1152">
        <v>5</v>
      </c>
      <c r="AF1152">
        <v>1</v>
      </c>
      <c r="AG1152">
        <v>5430536</v>
      </c>
      <c r="AH1152" s="10">
        <v>41883</v>
      </c>
      <c r="AI1152" t="s">
        <v>17620</v>
      </c>
      <c r="AK1152" t="s">
        <v>17619</v>
      </c>
      <c r="AL1152">
        <v>22</v>
      </c>
      <c r="AM1152" s="5">
        <f t="shared" si="146"/>
        <v>1.8333333333333333</v>
      </c>
      <c r="AN1152" s="4">
        <f t="shared" si="143"/>
        <v>2.7767259876309478E-3</v>
      </c>
      <c r="AO1152" s="3"/>
      <c r="AP1152">
        <v>0</v>
      </c>
      <c r="AR1152" t="s">
        <v>0</v>
      </c>
      <c r="AS1152" t="s">
        <v>2812</v>
      </c>
      <c r="AT1152" s="2">
        <v>10.384</v>
      </c>
      <c r="AU1152" s="1">
        <f t="shared" si="147"/>
        <v>4.5922577605157162</v>
      </c>
      <c r="AV1152" s="1">
        <f t="shared" si="148"/>
        <v>3.3595191428721103</v>
      </c>
      <c r="AW1152" s="1">
        <f t="shared" si="149"/>
        <v>2.1267805252285039</v>
      </c>
    </row>
    <row r="1153" spans="1:49" x14ac:dyDescent="0.2">
      <c r="A1153">
        <v>1151</v>
      </c>
      <c r="B1153" t="s">
        <v>17618</v>
      </c>
      <c r="C1153" t="s">
        <v>17617</v>
      </c>
      <c r="F1153" t="s">
        <v>17616</v>
      </c>
      <c r="G1153" t="s">
        <v>15</v>
      </c>
      <c r="H1153" t="s">
        <v>14</v>
      </c>
      <c r="I1153" t="s">
        <v>17615</v>
      </c>
      <c r="J1153" t="s">
        <v>17610</v>
      </c>
      <c r="K1153" t="s">
        <v>17614</v>
      </c>
      <c r="L1153" t="s">
        <v>17613</v>
      </c>
      <c r="M1153" t="s">
        <v>6251</v>
      </c>
      <c r="N1153">
        <v>3</v>
      </c>
      <c r="O1153" t="s">
        <v>17612</v>
      </c>
      <c r="P1153" t="s">
        <v>17611</v>
      </c>
      <c r="Q1153" t="s">
        <v>17610</v>
      </c>
      <c r="R1153" s="7">
        <v>40238</v>
      </c>
      <c r="S1153" s="8">
        <f t="shared" si="144"/>
        <v>2010</v>
      </c>
      <c r="T1153" s="8">
        <v>2010</v>
      </c>
      <c r="U1153" s="8">
        <f t="shared" si="145"/>
        <v>12</v>
      </c>
      <c r="V1153" s="7">
        <v>40238</v>
      </c>
      <c r="W1153" t="s">
        <v>17609</v>
      </c>
      <c r="X1153" s="2">
        <v>2.4129999999999998</v>
      </c>
      <c r="Y1153" s="6">
        <f t="shared" si="142"/>
        <v>6.4413656869811264E-2</v>
      </c>
      <c r="AA1153">
        <v>15566072</v>
      </c>
      <c r="AB1153">
        <v>5200152631</v>
      </c>
      <c r="AD1153" t="s">
        <v>5</v>
      </c>
      <c r="AE1153">
        <v>5</v>
      </c>
      <c r="AF1153">
        <v>1</v>
      </c>
      <c r="AG1153">
        <v>5430541</v>
      </c>
      <c r="AH1153" t="s">
        <v>17608</v>
      </c>
      <c r="AI1153" t="s">
        <v>17607</v>
      </c>
      <c r="AK1153" t="s">
        <v>17606</v>
      </c>
      <c r="AL1153">
        <v>2</v>
      </c>
      <c r="AM1153" s="5">
        <f t="shared" si="146"/>
        <v>0.16666666666666666</v>
      </c>
      <c r="AN1153" s="4">
        <f t="shared" si="143"/>
        <v>2.5242963523917705E-4</v>
      </c>
      <c r="AO1153" s="3"/>
      <c r="AP1153">
        <v>0</v>
      </c>
      <c r="AR1153" t="s">
        <v>0</v>
      </c>
      <c r="AT1153" s="2">
        <v>10.384</v>
      </c>
      <c r="AU1153" s="1">
        <f t="shared" si="147"/>
        <v>4.5165288699439632</v>
      </c>
      <c r="AV1153" s="1">
        <f t="shared" si="148"/>
        <v>3.2333043252525222</v>
      </c>
      <c r="AW1153" s="1">
        <f t="shared" si="149"/>
        <v>1.9500797805610801</v>
      </c>
    </row>
    <row r="1154" spans="1:49" x14ac:dyDescent="0.2">
      <c r="A1154">
        <v>1152</v>
      </c>
      <c r="B1154" t="s">
        <v>17605</v>
      </c>
      <c r="C1154" t="s">
        <v>17604</v>
      </c>
      <c r="F1154" t="s">
        <v>17603</v>
      </c>
      <c r="G1154" t="s">
        <v>15</v>
      </c>
      <c r="H1154" t="s">
        <v>14</v>
      </c>
      <c r="I1154" t="s">
        <v>17602</v>
      </c>
      <c r="J1154">
        <v>60025858</v>
      </c>
      <c r="K1154" t="s">
        <v>14041</v>
      </c>
      <c r="L1154" t="s">
        <v>14040</v>
      </c>
      <c r="M1154" t="s">
        <v>939</v>
      </c>
      <c r="N1154">
        <v>2</v>
      </c>
      <c r="O1154" t="s">
        <v>17601</v>
      </c>
      <c r="P1154" t="s">
        <v>17600</v>
      </c>
      <c r="Q1154" t="s">
        <v>14037</v>
      </c>
      <c r="R1154" s="7">
        <v>40238</v>
      </c>
      <c r="S1154" s="8">
        <f t="shared" si="144"/>
        <v>2010</v>
      </c>
      <c r="T1154" s="8">
        <v>2010</v>
      </c>
      <c r="U1154" s="8">
        <f t="shared" si="145"/>
        <v>12</v>
      </c>
      <c r="V1154" s="7">
        <v>40238</v>
      </c>
      <c r="W1154" t="s">
        <v>1406</v>
      </c>
      <c r="X1154" s="2">
        <v>1.218</v>
      </c>
      <c r="Y1154" s="6">
        <f t="shared" ref="Y1154:Y1217" si="150">(X1154-$Z$4)/($Z$3-$Z$4)</f>
        <v>3.2513814366941618E-2</v>
      </c>
      <c r="AA1154">
        <v>189448</v>
      </c>
      <c r="AB1154">
        <v>15107</v>
      </c>
      <c r="AD1154" t="s">
        <v>5</v>
      </c>
      <c r="AE1154">
        <v>56</v>
      </c>
      <c r="AF1154">
        <v>3</v>
      </c>
      <c r="AG1154">
        <v>5429105</v>
      </c>
      <c r="AH1154" t="s">
        <v>17599</v>
      </c>
      <c r="AI1154" t="s">
        <v>17598</v>
      </c>
      <c r="AJ1154" t="s">
        <v>17597</v>
      </c>
      <c r="AK1154" t="s">
        <v>17596</v>
      </c>
      <c r="AL1154">
        <v>0</v>
      </c>
      <c r="AM1154" s="5">
        <f t="shared" si="146"/>
        <v>0</v>
      </c>
      <c r="AN1154" s="4">
        <f t="shared" ref="AN1154:AN1217" si="151">(AM1154-$AO$4)/($AO$3-$AO$4)</f>
        <v>0</v>
      </c>
      <c r="AO1154" s="3"/>
      <c r="AP1154">
        <v>0</v>
      </c>
      <c r="AR1154" t="s">
        <v>0</v>
      </c>
      <c r="AT1154" s="2" t="s">
        <v>66</v>
      </c>
      <c r="AU1154" s="1">
        <f t="shared" si="147"/>
        <v>2.2759670056859131</v>
      </c>
      <c r="AV1154" s="1">
        <f t="shared" si="148"/>
        <v>1.625690718347081</v>
      </c>
      <c r="AW1154" s="1">
        <f t="shared" si="149"/>
        <v>0.97541443100824854</v>
      </c>
    </row>
    <row r="1155" spans="1:49" x14ac:dyDescent="0.2">
      <c r="A1155">
        <v>1153</v>
      </c>
      <c r="B1155" t="s">
        <v>17595</v>
      </c>
      <c r="C1155" t="s">
        <v>17594</v>
      </c>
      <c r="F1155" t="s">
        <v>17593</v>
      </c>
      <c r="G1155" t="s">
        <v>15</v>
      </c>
      <c r="H1155" t="s">
        <v>14</v>
      </c>
      <c r="I1155" t="s">
        <v>4467</v>
      </c>
      <c r="J1155">
        <v>60211585</v>
      </c>
      <c r="K1155" t="s">
        <v>4466</v>
      </c>
      <c r="L1155" t="s">
        <v>4465</v>
      </c>
      <c r="M1155" t="s">
        <v>872</v>
      </c>
      <c r="N1155">
        <v>2</v>
      </c>
      <c r="O1155" t="s">
        <v>17592</v>
      </c>
      <c r="P1155" t="s">
        <v>17591</v>
      </c>
      <c r="Q1155" t="s">
        <v>17590</v>
      </c>
      <c r="R1155" s="7">
        <v>40238</v>
      </c>
      <c r="S1155" s="8">
        <f t="shared" si="144"/>
        <v>2010</v>
      </c>
      <c r="T1155" s="8">
        <v>2010</v>
      </c>
      <c r="U1155" s="8">
        <f t="shared" si="145"/>
        <v>12</v>
      </c>
      <c r="V1155" s="7">
        <v>40238</v>
      </c>
      <c r="W1155" t="s">
        <v>1962</v>
      </c>
      <c r="X1155" s="2">
        <v>2.0099999999999998</v>
      </c>
      <c r="Y1155" s="6">
        <f t="shared" si="150"/>
        <v>5.3655802034115477E-2</v>
      </c>
      <c r="AA1155">
        <v>15361276</v>
      </c>
      <c r="AB1155">
        <v>18933</v>
      </c>
      <c r="AD1155" t="s">
        <v>5</v>
      </c>
      <c r="AE1155">
        <v>9</v>
      </c>
      <c r="AF1155">
        <v>3</v>
      </c>
      <c r="AG1155">
        <v>5427420</v>
      </c>
      <c r="AH1155" t="s">
        <v>17589</v>
      </c>
      <c r="AI1155" t="s">
        <v>17588</v>
      </c>
      <c r="AJ1155" t="s">
        <v>17587</v>
      </c>
      <c r="AK1155" t="s">
        <v>17586</v>
      </c>
      <c r="AL1155">
        <v>16</v>
      </c>
      <c r="AM1155" s="5">
        <f t="shared" si="146"/>
        <v>1.3333333333333333</v>
      </c>
      <c r="AN1155" s="4">
        <f t="shared" si="151"/>
        <v>2.0194370819134164E-3</v>
      </c>
      <c r="AO1155" s="3"/>
      <c r="AP1155">
        <v>0</v>
      </c>
      <c r="AQ1155" t="s">
        <v>2266</v>
      </c>
      <c r="AR1155" t="s">
        <v>17585</v>
      </c>
      <c r="AS1155" t="s">
        <v>2264</v>
      </c>
      <c r="AT1155" s="2" t="s">
        <v>66</v>
      </c>
      <c r="AU1155" s="1">
        <f t="shared" si="147"/>
        <v>3.8164892548454858</v>
      </c>
      <c r="AV1155" s="1">
        <f t="shared" si="148"/>
        <v>2.7837619558014448</v>
      </c>
      <c r="AW1155" s="1">
        <f t="shared" si="149"/>
        <v>1.7510346567574033</v>
      </c>
    </row>
    <row r="1156" spans="1:49" x14ac:dyDescent="0.2">
      <c r="A1156">
        <v>1154</v>
      </c>
      <c r="B1156" t="s">
        <v>17584</v>
      </c>
      <c r="C1156" t="s">
        <v>17583</v>
      </c>
      <c r="F1156" t="s">
        <v>17582</v>
      </c>
      <c r="G1156" t="s">
        <v>15</v>
      </c>
      <c r="H1156" t="s">
        <v>14</v>
      </c>
      <c r="I1156" t="s">
        <v>592</v>
      </c>
      <c r="J1156">
        <v>60021666</v>
      </c>
      <c r="K1156" t="s">
        <v>591</v>
      </c>
      <c r="L1156" t="s">
        <v>509</v>
      </c>
      <c r="M1156" t="s">
        <v>58</v>
      </c>
      <c r="N1156">
        <v>3</v>
      </c>
      <c r="O1156" t="s">
        <v>17581</v>
      </c>
      <c r="P1156" t="s">
        <v>17580</v>
      </c>
      <c r="Q1156" t="s">
        <v>10724</v>
      </c>
      <c r="R1156" s="7">
        <v>40238</v>
      </c>
      <c r="S1156" s="8">
        <f t="shared" si="144"/>
        <v>2010</v>
      </c>
      <c r="T1156" s="8">
        <v>2010</v>
      </c>
      <c r="U1156" s="8">
        <f t="shared" si="145"/>
        <v>12</v>
      </c>
      <c r="V1156" s="7">
        <v>40238</v>
      </c>
      <c r="W1156" t="s">
        <v>1962</v>
      </c>
      <c r="X1156" s="2">
        <v>2.0099999999999998</v>
      </c>
      <c r="Y1156" s="6">
        <f t="shared" si="150"/>
        <v>5.3655802034115477E-2</v>
      </c>
      <c r="AA1156">
        <v>15361276</v>
      </c>
      <c r="AB1156">
        <v>18933</v>
      </c>
      <c r="AD1156" t="s">
        <v>5</v>
      </c>
      <c r="AE1156">
        <v>9</v>
      </c>
      <c r="AF1156">
        <v>3</v>
      </c>
      <c r="AG1156">
        <v>5427413</v>
      </c>
      <c r="AH1156" t="s">
        <v>17579</v>
      </c>
      <c r="AI1156" t="s">
        <v>17578</v>
      </c>
      <c r="AJ1156" t="s">
        <v>17577</v>
      </c>
      <c r="AK1156" t="s">
        <v>17576</v>
      </c>
      <c r="AL1156">
        <v>32</v>
      </c>
      <c r="AM1156" s="5">
        <f t="shared" si="146"/>
        <v>2.6666666666666665</v>
      </c>
      <c r="AN1156" s="4">
        <f t="shared" si="151"/>
        <v>4.0388741638268328E-3</v>
      </c>
      <c r="AO1156" s="3"/>
      <c r="AP1156">
        <v>0</v>
      </c>
      <c r="AQ1156" t="s">
        <v>125</v>
      </c>
      <c r="AR1156">
        <v>60801052</v>
      </c>
      <c r="AS1156" t="s">
        <v>124</v>
      </c>
      <c r="AT1156" s="2" t="s">
        <v>66</v>
      </c>
      <c r="AU1156" s="1">
        <f t="shared" si="147"/>
        <v>3.8770723673028882</v>
      </c>
      <c r="AV1156" s="1">
        <f t="shared" si="148"/>
        <v>2.8847338098971154</v>
      </c>
      <c r="AW1156" s="1">
        <f t="shared" si="149"/>
        <v>1.8923952524913425</v>
      </c>
    </row>
    <row r="1157" spans="1:49" x14ac:dyDescent="0.2">
      <c r="A1157">
        <v>1155</v>
      </c>
      <c r="B1157" t="s">
        <v>17575</v>
      </c>
      <c r="C1157" t="s">
        <v>17574</v>
      </c>
      <c r="F1157" t="s">
        <v>17573</v>
      </c>
      <c r="G1157" t="s">
        <v>15</v>
      </c>
      <c r="H1157" t="s">
        <v>14</v>
      </c>
      <c r="I1157" t="s">
        <v>17572</v>
      </c>
      <c r="J1157">
        <v>60030835</v>
      </c>
      <c r="K1157" t="s">
        <v>1411</v>
      </c>
      <c r="L1157" t="s">
        <v>1410</v>
      </c>
      <c r="M1157" t="s">
        <v>685</v>
      </c>
      <c r="N1157">
        <v>3</v>
      </c>
      <c r="O1157" t="s">
        <v>17571</v>
      </c>
      <c r="P1157" t="s">
        <v>17570</v>
      </c>
      <c r="Q1157" t="s">
        <v>1407</v>
      </c>
      <c r="R1157" s="7">
        <v>40238</v>
      </c>
      <c r="S1157" s="8">
        <f t="shared" si="144"/>
        <v>2010</v>
      </c>
      <c r="T1157" s="8">
        <v>2010</v>
      </c>
      <c r="U1157" s="8">
        <f t="shared" si="145"/>
        <v>12</v>
      </c>
      <c r="V1157" s="7">
        <v>40238</v>
      </c>
      <c r="W1157" t="s">
        <v>1962</v>
      </c>
      <c r="X1157" s="2">
        <v>2.0099999999999998</v>
      </c>
      <c r="Y1157" s="6">
        <f t="shared" si="150"/>
        <v>5.3655802034115477E-2</v>
      </c>
      <c r="AA1157">
        <v>15361276</v>
      </c>
      <c r="AB1157">
        <v>18933</v>
      </c>
      <c r="AD1157" t="s">
        <v>5</v>
      </c>
      <c r="AE1157">
        <v>9</v>
      </c>
      <c r="AF1157">
        <v>3</v>
      </c>
      <c r="AG1157">
        <v>5427414</v>
      </c>
      <c r="AH1157" t="s">
        <v>17569</v>
      </c>
      <c r="AI1157" t="s">
        <v>17568</v>
      </c>
      <c r="AJ1157" t="s">
        <v>17567</v>
      </c>
      <c r="AK1157" t="s">
        <v>17566</v>
      </c>
      <c r="AL1157">
        <v>17</v>
      </c>
      <c r="AM1157" s="5">
        <f t="shared" si="146"/>
        <v>1.4166666666666667</v>
      </c>
      <c r="AN1157" s="4">
        <f t="shared" si="151"/>
        <v>2.1456518995330051E-3</v>
      </c>
      <c r="AO1157" s="3"/>
      <c r="AP1157">
        <v>0</v>
      </c>
      <c r="AR1157" t="s">
        <v>0</v>
      </c>
      <c r="AS1157" t="s">
        <v>17565</v>
      </c>
      <c r="AT1157" s="2" t="s">
        <v>66</v>
      </c>
      <c r="AU1157" s="1">
        <f t="shared" si="147"/>
        <v>3.8202756993740734</v>
      </c>
      <c r="AV1157" s="1">
        <f t="shared" si="148"/>
        <v>2.7900726966824241</v>
      </c>
      <c r="AW1157" s="1">
        <f t="shared" si="149"/>
        <v>1.7598696939907745</v>
      </c>
    </row>
    <row r="1158" spans="1:49" x14ac:dyDescent="0.2">
      <c r="A1158">
        <v>1156</v>
      </c>
      <c r="B1158" t="s">
        <v>17564</v>
      </c>
      <c r="C1158" t="s">
        <v>17563</v>
      </c>
      <c r="F1158" t="s">
        <v>17562</v>
      </c>
      <c r="G1158" t="s">
        <v>15</v>
      </c>
      <c r="H1158" t="s">
        <v>14</v>
      </c>
      <c r="I1158" t="s">
        <v>9873</v>
      </c>
      <c r="J1158">
        <v>60026553</v>
      </c>
      <c r="K1158" t="s">
        <v>17561</v>
      </c>
      <c r="L1158" t="s">
        <v>17560</v>
      </c>
      <c r="M1158" t="s">
        <v>408</v>
      </c>
      <c r="N1158">
        <v>3</v>
      </c>
      <c r="O1158" t="s">
        <v>17559</v>
      </c>
      <c r="P1158" t="s">
        <v>17558</v>
      </c>
      <c r="Q1158" t="s">
        <v>17557</v>
      </c>
      <c r="R1158" s="7">
        <v>40238</v>
      </c>
      <c r="S1158" s="8">
        <f t="shared" si="144"/>
        <v>2010</v>
      </c>
      <c r="T1158" s="8">
        <v>2010</v>
      </c>
      <c r="U1158" s="8">
        <f t="shared" si="145"/>
        <v>12</v>
      </c>
      <c r="V1158" s="7">
        <v>40238</v>
      </c>
      <c r="W1158" t="s">
        <v>1962</v>
      </c>
      <c r="X1158" s="2">
        <v>2.0099999999999998</v>
      </c>
      <c r="Y1158" s="6">
        <f t="shared" si="150"/>
        <v>5.3655802034115477E-2</v>
      </c>
      <c r="AA1158">
        <v>15361276</v>
      </c>
      <c r="AB1158">
        <v>18933</v>
      </c>
      <c r="AD1158" t="s">
        <v>5</v>
      </c>
      <c r="AE1158">
        <v>9</v>
      </c>
      <c r="AF1158">
        <v>3</v>
      </c>
      <c r="AG1158">
        <v>5427417</v>
      </c>
      <c r="AH1158" t="s">
        <v>17556</v>
      </c>
      <c r="AI1158" t="s">
        <v>17555</v>
      </c>
      <c r="AJ1158" t="s">
        <v>17554</v>
      </c>
      <c r="AK1158" t="s">
        <v>17553</v>
      </c>
      <c r="AL1158">
        <v>22</v>
      </c>
      <c r="AM1158" s="5">
        <f t="shared" si="146"/>
        <v>1.8333333333333333</v>
      </c>
      <c r="AN1158" s="4">
        <f t="shared" si="151"/>
        <v>2.7767259876309478E-3</v>
      </c>
      <c r="AO1158" s="3"/>
      <c r="AP1158">
        <v>0</v>
      </c>
      <c r="AR1158" t="s">
        <v>0</v>
      </c>
      <c r="AT1158" s="2" t="s">
        <v>66</v>
      </c>
      <c r="AU1158" s="1">
        <f t="shared" si="147"/>
        <v>3.8392079220170112</v>
      </c>
      <c r="AV1158" s="1">
        <f t="shared" si="148"/>
        <v>2.8216264010873213</v>
      </c>
      <c r="AW1158" s="1">
        <f t="shared" si="149"/>
        <v>1.8040448801576305</v>
      </c>
    </row>
    <row r="1159" spans="1:49" x14ac:dyDescent="0.2">
      <c r="A1159">
        <v>1157</v>
      </c>
      <c r="B1159" t="s">
        <v>17552</v>
      </c>
      <c r="C1159" t="s">
        <v>17551</v>
      </c>
      <c r="F1159" t="s">
        <v>17550</v>
      </c>
      <c r="G1159" t="s">
        <v>15</v>
      </c>
      <c r="H1159" t="s">
        <v>14</v>
      </c>
      <c r="I1159" t="s">
        <v>4570</v>
      </c>
      <c r="J1159" t="s">
        <v>17546</v>
      </c>
      <c r="K1159" t="s">
        <v>17549</v>
      </c>
      <c r="L1159" t="s">
        <v>16580</v>
      </c>
      <c r="M1159" t="s">
        <v>2701</v>
      </c>
      <c r="N1159">
        <v>2</v>
      </c>
      <c r="O1159" t="s">
        <v>17548</v>
      </c>
      <c r="P1159" t="s">
        <v>17547</v>
      </c>
      <c r="Q1159" t="s">
        <v>17546</v>
      </c>
      <c r="R1159" s="7">
        <v>40238</v>
      </c>
      <c r="S1159" s="8">
        <f t="shared" si="144"/>
        <v>2010</v>
      </c>
      <c r="T1159" s="8">
        <v>2010</v>
      </c>
      <c r="U1159" s="8">
        <f t="shared" si="145"/>
        <v>12</v>
      </c>
      <c r="V1159" s="7">
        <v>40238</v>
      </c>
      <c r="W1159" t="s">
        <v>1962</v>
      </c>
      <c r="X1159" s="2">
        <v>2.0099999999999998</v>
      </c>
      <c r="Y1159" s="6">
        <f t="shared" si="150"/>
        <v>5.3655802034115477E-2</v>
      </c>
      <c r="AA1159">
        <v>15361276</v>
      </c>
      <c r="AB1159">
        <v>18933</v>
      </c>
      <c r="AD1159" t="s">
        <v>5</v>
      </c>
      <c r="AE1159">
        <v>9</v>
      </c>
      <c r="AF1159">
        <v>3</v>
      </c>
      <c r="AG1159">
        <v>5427442</v>
      </c>
      <c r="AH1159" t="s">
        <v>17545</v>
      </c>
      <c r="AI1159" t="s">
        <v>17544</v>
      </c>
      <c r="AJ1159" t="s">
        <v>17543</v>
      </c>
      <c r="AK1159" t="s">
        <v>17542</v>
      </c>
      <c r="AL1159">
        <v>24</v>
      </c>
      <c r="AM1159" s="5">
        <f t="shared" si="146"/>
        <v>2</v>
      </c>
      <c r="AN1159" s="4">
        <f t="shared" si="151"/>
        <v>3.0291556228701248E-3</v>
      </c>
      <c r="AO1159" s="3"/>
      <c r="AP1159">
        <v>0</v>
      </c>
      <c r="AQ1159" t="s">
        <v>17541</v>
      </c>
      <c r="AR1159" t="s">
        <v>0</v>
      </c>
      <c r="AS1159" t="s">
        <v>17540</v>
      </c>
      <c r="AT1159" s="2" t="s">
        <v>66</v>
      </c>
      <c r="AU1159" s="1">
        <f t="shared" si="147"/>
        <v>3.8467808110741868</v>
      </c>
      <c r="AV1159" s="1">
        <f t="shared" si="148"/>
        <v>2.8342478828492799</v>
      </c>
      <c r="AW1159" s="1">
        <f t="shared" si="149"/>
        <v>1.8217149546243729</v>
      </c>
    </row>
    <row r="1160" spans="1:49" x14ac:dyDescent="0.2">
      <c r="A1160">
        <v>1158</v>
      </c>
      <c r="B1160" t="s">
        <v>17539</v>
      </c>
      <c r="C1160" t="s">
        <v>17538</v>
      </c>
      <c r="F1160" t="s">
        <v>17537</v>
      </c>
      <c r="G1160" t="s">
        <v>15</v>
      </c>
      <c r="H1160" t="s">
        <v>14</v>
      </c>
      <c r="I1160" t="s">
        <v>17536</v>
      </c>
      <c r="J1160" t="s">
        <v>17535</v>
      </c>
      <c r="K1160" t="s">
        <v>17534</v>
      </c>
      <c r="L1160" t="s">
        <v>17533</v>
      </c>
      <c r="M1160" t="s">
        <v>17532</v>
      </c>
      <c r="N1160">
        <v>3</v>
      </c>
      <c r="O1160" t="s">
        <v>17531</v>
      </c>
      <c r="P1160" t="s">
        <v>17530</v>
      </c>
      <c r="Q1160" t="s">
        <v>17529</v>
      </c>
      <c r="R1160" s="7">
        <v>40238</v>
      </c>
      <c r="S1160" s="8">
        <f t="shared" si="144"/>
        <v>2010</v>
      </c>
      <c r="T1160" s="8">
        <v>2010</v>
      </c>
      <c r="U1160" s="8">
        <f t="shared" si="145"/>
        <v>12</v>
      </c>
      <c r="V1160" s="7">
        <v>40238</v>
      </c>
      <c r="W1160" t="s">
        <v>1962</v>
      </c>
      <c r="X1160" s="2">
        <v>2.0099999999999998</v>
      </c>
      <c r="Y1160" s="6">
        <f t="shared" si="150"/>
        <v>5.3655802034115477E-2</v>
      </c>
      <c r="AA1160">
        <v>15361276</v>
      </c>
      <c r="AB1160">
        <v>18933</v>
      </c>
      <c r="AD1160" t="s">
        <v>5</v>
      </c>
      <c r="AE1160">
        <v>9</v>
      </c>
      <c r="AF1160">
        <v>3</v>
      </c>
      <c r="AG1160">
        <v>5427436</v>
      </c>
      <c r="AH1160" t="s">
        <v>17528</v>
      </c>
      <c r="AI1160" t="s">
        <v>17527</v>
      </c>
      <c r="AJ1160" t="s">
        <v>17526</v>
      </c>
      <c r="AK1160" t="s">
        <v>17525</v>
      </c>
      <c r="AL1160">
        <v>31</v>
      </c>
      <c r="AM1160" s="5">
        <f t="shared" si="146"/>
        <v>2.5833333333333335</v>
      </c>
      <c r="AN1160" s="4">
        <f t="shared" si="151"/>
        <v>3.9126593462072449E-3</v>
      </c>
      <c r="AO1160" s="3"/>
      <c r="AP1160">
        <v>0</v>
      </c>
      <c r="AQ1160" t="s">
        <v>162</v>
      </c>
      <c r="AR1160" t="s">
        <v>17524</v>
      </c>
      <c r="AS1160" t="s">
        <v>160</v>
      </c>
      <c r="AT1160" s="2" t="s">
        <v>66</v>
      </c>
      <c r="AU1160" s="1">
        <f t="shared" si="147"/>
        <v>3.8732859227743006</v>
      </c>
      <c r="AV1160" s="1">
        <f t="shared" si="148"/>
        <v>2.8784230690161361</v>
      </c>
      <c r="AW1160" s="1">
        <f t="shared" si="149"/>
        <v>1.8835602152579713</v>
      </c>
    </row>
    <row r="1161" spans="1:49" x14ac:dyDescent="0.2">
      <c r="A1161">
        <v>1159</v>
      </c>
      <c r="B1161" t="s">
        <v>17523</v>
      </c>
      <c r="C1161" t="s">
        <v>17522</v>
      </c>
      <c r="F1161" t="s">
        <v>17521</v>
      </c>
      <c r="G1161" t="s">
        <v>15</v>
      </c>
      <c r="H1161" t="s">
        <v>14</v>
      </c>
      <c r="I1161" t="s">
        <v>17520</v>
      </c>
      <c r="J1161" t="s">
        <v>17519</v>
      </c>
      <c r="K1161" t="s">
        <v>17518</v>
      </c>
      <c r="L1161" t="s">
        <v>17517</v>
      </c>
      <c r="M1161" t="s">
        <v>17516</v>
      </c>
      <c r="N1161">
        <v>2</v>
      </c>
      <c r="O1161" t="s">
        <v>17515</v>
      </c>
      <c r="P1161" t="s">
        <v>17514</v>
      </c>
      <c r="Q1161" t="s">
        <v>17513</v>
      </c>
      <c r="R1161" s="7">
        <v>40238</v>
      </c>
      <c r="S1161" s="8">
        <f t="shared" si="144"/>
        <v>2010</v>
      </c>
      <c r="T1161" s="8">
        <v>2010</v>
      </c>
      <c r="U1161" s="8">
        <f t="shared" si="145"/>
        <v>12</v>
      </c>
      <c r="V1161" s="7">
        <v>40238</v>
      </c>
      <c r="W1161" t="s">
        <v>1962</v>
      </c>
      <c r="X1161" s="2">
        <v>2.0099999999999998</v>
      </c>
      <c r="Y1161" s="6">
        <f t="shared" si="150"/>
        <v>5.3655802034115477E-2</v>
      </c>
      <c r="AA1161">
        <v>15361276</v>
      </c>
      <c r="AB1161">
        <v>18933</v>
      </c>
      <c r="AD1161" t="s">
        <v>5</v>
      </c>
      <c r="AE1161">
        <v>9</v>
      </c>
      <c r="AF1161">
        <v>3</v>
      </c>
      <c r="AG1161">
        <v>5427431</v>
      </c>
      <c r="AH1161" t="s">
        <v>17512</v>
      </c>
      <c r="AI1161" t="s">
        <v>17511</v>
      </c>
      <c r="AJ1161" t="s">
        <v>17510</v>
      </c>
      <c r="AK1161" t="s">
        <v>17509</v>
      </c>
      <c r="AL1161">
        <v>23</v>
      </c>
      <c r="AM1161" s="5">
        <f t="shared" si="146"/>
        <v>1.9166666666666667</v>
      </c>
      <c r="AN1161" s="4">
        <f t="shared" si="151"/>
        <v>2.9029408052505365E-3</v>
      </c>
      <c r="AO1161" s="3"/>
      <c r="AP1161">
        <v>0</v>
      </c>
      <c r="AR1161" t="s">
        <v>0</v>
      </c>
      <c r="AT1161" s="2" t="s">
        <v>66</v>
      </c>
      <c r="AU1161" s="1">
        <f t="shared" si="147"/>
        <v>3.8429943665455992</v>
      </c>
      <c r="AV1161" s="1">
        <f t="shared" si="148"/>
        <v>2.8279371419683006</v>
      </c>
      <c r="AW1161" s="1">
        <f t="shared" si="149"/>
        <v>1.812879917391002</v>
      </c>
    </row>
    <row r="1162" spans="1:49" x14ac:dyDescent="0.2">
      <c r="A1162">
        <v>1160</v>
      </c>
      <c r="B1162" t="s">
        <v>17508</v>
      </c>
      <c r="C1162" t="s">
        <v>17507</v>
      </c>
      <c r="F1162" t="s">
        <v>17506</v>
      </c>
      <c r="G1162" t="s">
        <v>15</v>
      </c>
      <c r="H1162" t="s">
        <v>14</v>
      </c>
      <c r="I1162" t="s">
        <v>6650</v>
      </c>
      <c r="J1162">
        <v>60012835</v>
      </c>
      <c r="K1162" t="s">
        <v>6649</v>
      </c>
      <c r="L1162" t="s">
        <v>1396</v>
      </c>
      <c r="M1162" t="s">
        <v>859</v>
      </c>
      <c r="N1162">
        <v>2</v>
      </c>
      <c r="O1162" t="s">
        <v>17505</v>
      </c>
      <c r="P1162" t="s">
        <v>6647</v>
      </c>
      <c r="Q1162" t="s">
        <v>6646</v>
      </c>
      <c r="R1162" s="7">
        <v>40238</v>
      </c>
      <c r="S1162" s="8">
        <f t="shared" si="144"/>
        <v>2010</v>
      </c>
      <c r="T1162" s="8">
        <v>2010</v>
      </c>
      <c r="U1162" s="8">
        <f t="shared" si="145"/>
        <v>12</v>
      </c>
      <c r="V1162" s="7">
        <v>40238</v>
      </c>
      <c r="W1162" t="s">
        <v>2188</v>
      </c>
      <c r="X1162" s="2">
        <v>1.3720000000000001</v>
      </c>
      <c r="Y1162" s="6">
        <f t="shared" si="150"/>
        <v>3.662475641333654E-2</v>
      </c>
      <c r="AA1162">
        <v>189480</v>
      </c>
      <c r="AB1162">
        <v>17366</v>
      </c>
      <c r="AD1162" t="s">
        <v>5</v>
      </c>
      <c r="AE1162">
        <v>58</v>
      </c>
      <c r="AF1162">
        <v>3</v>
      </c>
      <c r="AG1162">
        <v>5411941</v>
      </c>
      <c r="AH1162" t="s">
        <v>17504</v>
      </c>
      <c r="AI1162" t="s">
        <v>17503</v>
      </c>
      <c r="AJ1162" t="s">
        <v>17502</v>
      </c>
      <c r="AK1162" t="s">
        <v>17501</v>
      </c>
      <c r="AL1162">
        <v>19</v>
      </c>
      <c r="AM1162" s="5">
        <f t="shared" si="146"/>
        <v>1.5833333333333333</v>
      </c>
      <c r="AN1162" s="4">
        <f t="shared" si="151"/>
        <v>2.3980815347721821E-3</v>
      </c>
      <c r="AO1162" s="3"/>
      <c r="AP1162">
        <v>0</v>
      </c>
      <c r="AR1162" t="s">
        <v>0</v>
      </c>
      <c r="AT1162" s="2" t="s">
        <v>66</v>
      </c>
      <c r="AU1162" s="1">
        <f t="shared" si="147"/>
        <v>2.6356753949767229</v>
      </c>
      <c r="AV1162" s="1">
        <f t="shared" si="148"/>
        <v>1.951141897405436</v>
      </c>
      <c r="AW1162" s="1">
        <f t="shared" si="149"/>
        <v>1.2666083998341489</v>
      </c>
    </row>
    <row r="1163" spans="1:49" x14ac:dyDescent="0.2">
      <c r="A1163">
        <v>1161</v>
      </c>
      <c r="B1163" t="s">
        <v>17500</v>
      </c>
      <c r="C1163" t="s">
        <v>17499</v>
      </c>
      <c r="F1163" t="s">
        <v>17498</v>
      </c>
      <c r="G1163" t="s">
        <v>15</v>
      </c>
      <c r="H1163" t="s">
        <v>14</v>
      </c>
      <c r="I1163" t="s">
        <v>17497</v>
      </c>
      <c r="J1163" t="s">
        <v>17496</v>
      </c>
      <c r="K1163" t="s">
        <v>17495</v>
      </c>
      <c r="L1163" t="s">
        <v>3809</v>
      </c>
      <c r="M1163" t="s">
        <v>637</v>
      </c>
      <c r="N1163">
        <v>5</v>
      </c>
      <c r="O1163" t="s">
        <v>17494</v>
      </c>
      <c r="P1163" t="s">
        <v>17493</v>
      </c>
      <c r="Q1163" t="s">
        <v>17492</v>
      </c>
      <c r="R1163" s="7">
        <v>40238</v>
      </c>
      <c r="S1163" s="8">
        <f t="shared" si="144"/>
        <v>2010</v>
      </c>
      <c r="T1163" s="8">
        <v>2010</v>
      </c>
      <c r="U1163" s="8">
        <f t="shared" si="145"/>
        <v>12</v>
      </c>
      <c r="V1163" s="7">
        <v>40238</v>
      </c>
      <c r="W1163" t="s">
        <v>17491</v>
      </c>
      <c r="X1163" s="2">
        <v>0.52600000000000002</v>
      </c>
      <c r="Y1163" s="6">
        <f t="shared" si="150"/>
        <v>1.4041269587037187E-2</v>
      </c>
      <c r="AA1163">
        <v>15571955</v>
      </c>
      <c r="AB1163">
        <v>4700152486</v>
      </c>
      <c r="AC1163">
        <v>15571963</v>
      </c>
      <c r="AD1163" t="s">
        <v>5</v>
      </c>
      <c r="AE1163">
        <v>5</v>
      </c>
      <c r="AF1163">
        <v>1</v>
      </c>
      <c r="AH1163" t="s">
        <v>17490</v>
      </c>
      <c r="AI1163" t="s">
        <v>17489</v>
      </c>
      <c r="AJ1163" t="s">
        <v>17488</v>
      </c>
      <c r="AK1163" t="s">
        <v>17487</v>
      </c>
      <c r="AL1163">
        <v>31</v>
      </c>
      <c r="AM1163" s="5">
        <f t="shared" si="146"/>
        <v>2.5833333333333335</v>
      </c>
      <c r="AN1163" s="4">
        <f t="shared" si="151"/>
        <v>3.9126593462072449E-3</v>
      </c>
      <c r="AO1163" s="3"/>
      <c r="AP1163">
        <v>0</v>
      </c>
      <c r="AQ1163" t="s">
        <v>125</v>
      </c>
      <c r="AR1163">
        <v>10574002</v>
      </c>
      <c r="AS1163" t="s">
        <v>124</v>
      </c>
      <c r="AT1163" s="2">
        <v>2.4039999999999999</v>
      </c>
      <c r="AU1163" s="1">
        <f t="shared" si="147"/>
        <v>1.1002686514788205</v>
      </c>
      <c r="AV1163" s="1">
        <f t="shared" si="148"/>
        <v>0.89769644666222148</v>
      </c>
      <c r="AW1163" s="1">
        <f t="shared" si="149"/>
        <v>0.69512424184562271</v>
      </c>
    </row>
    <row r="1164" spans="1:49" x14ac:dyDescent="0.2">
      <c r="A1164">
        <v>1162</v>
      </c>
      <c r="B1164" t="s">
        <v>17486</v>
      </c>
      <c r="C1164" t="s">
        <v>17485</v>
      </c>
      <c r="F1164" t="s">
        <v>17484</v>
      </c>
      <c r="G1164" t="s">
        <v>15</v>
      </c>
      <c r="H1164" t="s">
        <v>14</v>
      </c>
      <c r="I1164" t="s">
        <v>17483</v>
      </c>
      <c r="J1164">
        <v>60004678</v>
      </c>
      <c r="K1164" t="s">
        <v>17482</v>
      </c>
      <c r="L1164" t="s">
        <v>901</v>
      </c>
      <c r="M1164" t="s">
        <v>900</v>
      </c>
      <c r="N1164">
        <v>2</v>
      </c>
      <c r="O1164" t="s">
        <v>17481</v>
      </c>
      <c r="P1164" t="s">
        <v>17480</v>
      </c>
      <c r="Q1164" t="s">
        <v>17479</v>
      </c>
      <c r="R1164" s="7">
        <v>40238</v>
      </c>
      <c r="S1164" s="8">
        <f t="shared" si="144"/>
        <v>2010</v>
      </c>
      <c r="T1164" s="8">
        <v>2010</v>
      </c>
      <c r="U1164" s="8">
        <f t="shared" si="145"/>
        <v>12</v>
      </c>
      <c r="V1164" s="7">
        <v>40238</v>
      </c>
      <c r="W1164" t="s">
        <v>2188</v>
      </c>
      <c r="X1164" s="2">
        <v>1.3720000000000001</v>
      </c>
      <c r="Y1164" s="6">
        <f t="shared" si="150"/>
        <v>3.662475641333654E-2</v>
      </c>
      <c r="AA1164">
        <v>189480</v>
      </c>
      <c r="AB1164">
        <v>17366</v>
      </c>
      <c r="AD1164" t="s">
        <v>5</v>
      </c>
      <c r="AE1164">
        <v>58</v>
      </c>
      <c r="AF1164">
        <v>3</v>
      </c>
      <c r="AG1164">
        <v>5415531</v>
      </c>
      <c r="AH1164" t="s">
        <v>17478</v>
      </c>
      <c r="AI1164" t="s">
        <v>17477</v>
      </c>
      <c r="AJ1164" t="s">
        <v>17476</v>
      </c>
      <c r="AK1164" t="s">
        <v>17475</v>
      </c>
      <c r="AL1164">
        <v>21</v>
      </c>
      <c r="AM1164" s="5">
        <f t="shared" si="146"/>
        <v>1.75</v>
      </c>
      <c r="AN1164" s="4">
        <f t="shared" si="151"/>
        <v>2.6505111700113595E-3</v>
      </c>
      <c r="AO1164" s="3"/>
      <c r="AP1164">
        <v>0</v>
      </c>
      <c r="AR1164" t="s">
        <v>0</v>
      </c>
      <c r="AT1164" s="2" t="s">
        <v>66</v>
      </c>
      <c r="AU1164" s="1">
        <f t="shared" si="147"/>
        <v>2.6432482840338984</v>
      </c>
      <c r="AV1164" s="1">
        <f t="shared" si="148"/>
        <v>1.963763379167395</v>
      </c>
      <c r="AW1164" s="1">
        <f t="shared" si="149"/>
        <v>1.2842784743008915</v>
      </c>
    </row>
    <row r="1165" spans="1:49" x14ac:dyDescent="0.2">
      <c r="A1165">
        <v>1163</v>
      </c>
      <c r="B1165" t="s">
        <v>17474</v>
      </c>
      <c r="C1165" t="s">
        <v>17473</v>
      </c>
      <c r="F1165" t="s">
        <v>17472</v>
      </c>
      <c r="G1165" t="s">
        <v>15</v>
      </c>
      <c r="H1165" t="s">
        <v>14</v>
      </c>
      <c r="I1165" t="s">
        <v>17471</v>
      </c>
      <c r="J1165">
        <v>60016849</v>
      </c>
      <c r="K1165" t="s">
        <v>17470</v>
      </c>
      <c r="L1165" t="s">
        <v>2551</v>
      </c>
      <c r="M1165" t="s">
        <v>685</v>
      </c>
      <c r="N1165">
        <v>2</v>
      </c>
      <c r="O1165" t="s">
        <v>17469</v>
      </c>
      <c r="P1165" t="s">
        <v>17468</v>
      </c>
      <c r="Q1165" t="s">
        <v>17467</v>
      </c>
      <c r="R1165" s="7">
        <v>40238</v>
      </c>
      <c r="S1165" s="8">
        <f t="shared" si="144"/>
        <v>2010</v>
      </c>
      <c r="T1165" s="8">
        <v>2010</v>
      </c>
      <c r="U1165" s="8">
        <f t="shared" si="145"/>
        <v>12</v>
      </c>
      <c r="V1165" s="7">
        <v>40238</v>
      </c>
      <c r="W1165" t="s">
        <v>2188</v>
      </c>
      <c r="X1165" s="2">
        <v>1.3720000000000001</v>
      </c>
      <c r="Y1165" s="6">
        <f t="shared" si="150"/>
        <v>3.662475641333654E-2</v>
      </c>
      <c r="AA1165">
        <v>189480</v>
      </c>
      <c r="AB1165">
        <v>17366</v>
      </c>
      <c r="AD1165" t="s">
        <v>5</v>
      </c>
      <c r="AE1165">
        <v>58</v>
      </c>
      <c r="AF1165">
        <v>3</v>
      </c>
      <c r="AG1165">
        <v>5415526</v>
      </c>
      <c r="AH1165" t="s">
        <v>17466</v>
      </c>
      <c r="AI1165" t="s">
        <v>17465</v>
      </c>
      <c r="AJ1165" t="s">
        <v>17464</v>
      </c>
      <c r="AK1165" t="s">
        <v>17463</v>
      </c>
      <c r="AL1165">
        <v>14</v>
      </c>
      <c r="AM1165" s="5">
        <f t="shared" si="146"/>
        <v>1.1666666666666667</v>
      </c>
      <c r="AN1165" s="4">
        <f t="shared" si="151"/>
        <v>1.7670074466742396E-3</v>
      </c>
      <c r="AO1165" s="3"/>
      <c r="AP1165">
        <v>0</v>
      </c>
      <c r="AR1165" t="s">
        <v>0</v>
      </c>
      <c r="AT1165" s="2" t="s">
        <v>66</v>
      </c>
      <c r="AU1165" s="1">
        <f t="shared" si="147"/>
        <v>2.6167431723337851</v>
      </c>
      <c r="AV1165" s="1">
        <f t="shared" si="148"/>
        <v>1.919588193000539</v>
      </c>
      <c r="AW1165" s="1">
        <f t="shared" si="149"/>
        <v>1.2224332136672931</v>
      </c>
    </row>
    <row r="1166" spans="1:49" x14ac:dyDescent="0.2">
      <c r="A1166">
        <v>1164</v>
      </c>
      <c r="B1166" t="s">
        <v>17462</v>
      </c>
      <c r="C1166" t="s">
        <v>17461</v>
      </c>
      <c r="F1166" t="s">
        <v>17460</v>
      </c>
      <c r="G1166" t="s">
        <v>15</v>
      </c>
      <c r="H1166" t="s">
        <v>14</v>
      </c>
      <c r="I1166" t="s">
        <v>17459</v>
      </c>
      <c r="J1166">
        <v>104840554</v>
      </c>
      <c r="K1166" t="s">
        <v>17458</v>
      </c>
      <c r="L1166" t="s">
        <v>17457</v>
      </c>
      <c r="M1166" t="s">
        <v>43</v>
      </c>
      <c r="N1166">
        <v>4</v>
      </c>
      <c r="O1166" t="s">
        <v>17456</v>
      </c>
      <c r="P1166" t="s">
        <v>17455</v>
      </c>
      <c r="Q1166" t="s">
        <v>17454</v>
      </c>
      <c r="R1166" s="7">
        <v>40238</v>
      </c>
      <c r="S1166" s="8">
        <f t="shared" si="144"/>
        <v>2010</v>
      </c>
      <c r="T1166" s="8">
        <v>2010</v>
      </c>
      <c r="U1166" s="8">
        <f t="shared" si="145"/>
        <v>12</v>
      </c>
      <c r="V1166" s="7">
        <v>40238</v>
      </c>
      <c r="W1166" t="s">
        <v>2188</v>
      </c>
      <c r="X1166" s="2">
        <v>1.3720000000000001</v>
      </c>
      <c r="Y1166" s="6">
        <f t="shared" si="150"/>
        <v>3.662475641333654E-2</v>
      </c>
      <c r="AA1166">
        <v>189480</v>
      </c>
      <c r="AB1166">
        <v>17366</v>
      </c>
      <c r="AD1166" t="s">
        <v>5</v>
      </c>
      <c r="AE1166">
        <v>58</v>
      </c>
      <c r="AF1166">
        <v>3</v>
      </c>
      <c r="AG1166">
        <v>5409541</v>
      </c>
      <c r="AH1166" t="s">
        <v>17453</v>
      </c>
      <c r="AI1166" t="s">
        <v>17452</v>
      </c>
      <c r="AJ1166" t="s">
        <v>17451</v>
      </c>
      <c r="AK1166" t="s">
        <v>17450</v>
      </c>
      <c r="AL1166">
        <v>43</v>
      </c>
      <c r="AM1166" s="5">
        <f t="shared" si="146"/>
        <v>3.5833333333333335</v>
      </c>
      <c r="AN1166" s="4">
        <f t="shared" si="151"/>
        <v>5.4272371576423077E-3</v>
      </c>
      <c r="AO1166" s="3"/>
      <c r="AP1166">
        <v>0</v>
      </c>
      <c r="AQ1166" t="s">
        <v>13922</v>
      </c>
      <c r="AR1166" t="s">
        <v>17449</v>
      </c>
      <c r="AS1166" t="s">
        <v>13920</v>
      </c>
      <c r="AT1166" s="2" t="s">
        <v>66</v>
      </c>
      <c r="AU1166" s="1">
        <f t="shared" si="147"/>
        <v>2.726550063662827</v>
      </c>
      <c r="AV1166" s="1">
        <f t="shared" si="148"/>
        <v>2.1025996785489425</v>
      </c>
      <c r="AW1166" s="1">
        <f t="shared" si="149"/>
        <v>1.4786492934350577</v>
      </c>
    </row>
    <row r="1167" spans="1:49" x14ac:dyDescent="0.2">
      <c r="A1167">
        <v>1165</v>
      </c>
      <c r="B1167" t="s">
        <v>17448</v>
      </c>
      <c r="C1167" t="s">
        <v>17447</v>
      </c>
      <c r="F1167" t="s">
        <v>17446</v>
      </c>
      <c r="G1167" t="s">
        <v>15</v>
      </c>
      <c r="H1167" t="s">
        <v>14</v>
      </c>
      <c r="I1167" t="s">
        <v>17445</v>
      </c>
      <c r="J1167" t="s">
        <v>17444</v>
      </c>
      <c r="K1167" t="s">
        <v>17443</v>
      </c>
      <c r="L1167" t="s">
        <v>17442</v>
      </c>
      <c r="M1167" t="s">
        <v>1542</v>
      </c>
      <c r="N1167">
        <v>3</v>
      </c>
      <c r="O1167" t="s">
        <v>17441</v>
      </c>
      <c r="P1167" t="s">
        <v>17440</v>
      </c>
      <c r="Q1167" t="s">
        <v>17439</v>
      </c>
      <c r="R1167" s="7">
        <v>40238</v>
      </c>
      <c r="S1167" s="8">
        <f t="shared" si="144"/>
        <v>2010</v>
      </c>
      <c r="T1167" s="8">
        <v>2010</v>
      </c>
      <c r="U1167" s="8">
        <f t="shared" si="145"/>
        <v>12</v>
      </c>
      <c r="V1167" s="7">
        <v>40238</v>
      </c>
      <c r="W1167" t="s">
        <v>1406</v>
      </c>
      <c r="X1167" s="2">
        <v>1.218</v>
      </c>
      <c r="Y1167" s="6">
        <f t="shared" si="150"/>
        <v>3.2513814366941618E-2</v>
      </c>
      <c r="AA1167">
        <v>189448</v>
      </c>
      <c r="AB1167">
        <v>15107</v>
      </c>
      <c r="AD1167" t="s">
        <v>5</v>
      </c>
      <c r="AE1167">
        <v>56</v>
      </c>
      <c r="AF1167">
        <v>3</v>
      </c>
      <c r="AG1167">
        <v>5429101</v>
      </c>
      <c r="AH1167" t="s">
        <v>17438</v>
      </c>
      <c r="AI1167" t="s">
        <v>17437</v>
      </c>
      <c r="AJ1167" t="s">
        <v>17436</v>
      </c>
      <c r="AK1167" t="s">
        <v>17435</v>
      </c>
      <c r="AL1167">
        <v>6</v>
      </c>
      <c r="AM1167" s="5">
        <f t="shared" si="146"/>
        <v>0.5</v>
      </c>
      <c r="AN1167" s="4">
        <f t="shared" si="151"/>
        <v>7.572889057175312E-4</v>
      </c>
      <c r="AO1167" s="3"/>
      <c r="AP1167">
        <v>0</v>
      </c>
      <c r="AQ1167" t="s">
        <v>4088</v>
      </c>
      <c r="AR1167" t="s">
        <v>17434</v>
      </c>
      <c r="AS1167" t="s">
        <v>4086</v>
      </c>
      <c r="AT1167" s="2" t="s">
        <v>66</v>
      </c>
      <c r="AU1167" s="1">
        <f t="shared" si="147"/>
        <v>2.298685672857439</v>
      </c>
      <c r="AV1167" s="1">
        <f t="shared" si="148"/>
        <v>1.6635551636329575</v>
      </c>
      <c r="AW1167" s="1">
        <f t="shared" si="149"/>
        <v>1.0284246544084756</v>
      </c>
    </row>
    <row r="1168" spans="1:49" x14ac:dyDescent="0.2">
      <c r="A1168">
        <v>1166</v>
      </c>
      <c r="B1168" t="s">
        <v>17433</v>
      </c>
      <c r="C1168" t="s">
        <v>17432</v>
      </c>
      <c r="F1168" t="s">
        <v>17431</v>
      </c>
      <c r="G1168" t="s">
        <v>15</v>
      </c>
      <c r="H1168" t="s">
        <v>14</v>
      </c>
      <c r="I1168" t="s">
        <v>17430</v>
      </c>
      <c r="J1168" t="s">
        <v>17429</v>
      </c>
      <c r="K1168" t="s">
        <v>17428</v>
      </c>
      <c r="L1168" t="s">
        <v>17427</v>
      </c>
      <c r="M1168" t="s">
        <v>12137</v>
      </c>
      <c r="N1168">
        <v>5</v>
      </c>
      <c r="O1168" t="s">
        <v>17426</v>
      </c>
      <c r="P1168" t="s">
        <v>17425</v>
      </c>
      <c r="Q1168" t="s">
        <v>17424</v>
      </c>
      <c r="R1168" s="7">
        <v>40238</v>
      </c>
      <c r="S1168" s="8">
        <f t="shared" si="144"/>
        <v>2010</v>
      </c>
      <c r="T1168" s="8">
        <v>2010</v>
      </c>
      <c r="U1168" s="8">
        <f t="shared" si="145"/>
        <v>12</v>
      </c>
      <c r="V1168" s="7">
        <v>40238</v>
      </c>
      <c r="W1168" t="s">
        <v>1406</v>
      </c>
      <c r="X1168" s="2">
        <v>1.218</v>
      </c>
      <c r="Y1168" s="6">
        <f t="shared" si="150"/>
        <v>3.2513814366941618E-2</v>
      </c>
      <c r="AA1168">
        <v>189448</v>
      </c>
      <c r="AB1168">
        <v>15107</v>
      </c>
      <c r="AD1168" t="s">
        <v>5</v>
      </c>
      <c r="AE1168">
        <v>56</v>
      </c>
      <c r="AF1168">
        <v>3</v>
      </c>
      <c r="AG1168">
        <v>5429113</v>
      </c>
      <c r="AH1168" t="s">
        <v>17423</v>
      </c>
      <c r="AI1168" t="s">
        <v>17422</v>
      </c>
      <c r="AJ1168" t="s">
        <v>17421</v>
      </c>
      <c r="AK1168" t="s">
        <v>17420</v>
      </c>
      <c r="AL1168">
        <v>89</v>
      </c>
      <c r="AM1168" s="5">
        <f t="shared" si="146"/>
        <v>7.416666666666667</v>
      </c>
      <c r="AN1168" s="4">
        <f t="shared" si="151"/>
        <v>1.1233118768143381E-2</v>
      </c>
      <c r="AO1168" s="3"/>
      <c r="AP1168">
        <v>0</v>
      </c>
      <c r="AQ1168" t="s">
        <v>17419</v>
      </c>
      <c r="AR1168">
        <v>205</v>
      </c>
      <c r="AS1168" t="s">
        <v>17418</v>
      </c>
      <c r="AT1168" s="2" t="s">
        <v>66</v>
      </c>
      <c r="AU1168" s="1">
        <f t="shared" si="147"/>
        <v>2.6129605687302146</v>
      </c>
      <c r="AV1168" s="1">
        <f t="shared" si="148"/>
        <v>2.1873466567542499</v>
      </c>
      <c r="AW1168" s="1">
        <f t="shared" si="149"/>
        <v>1.7617327447782851</v>
      </c>
    </row>
    <row r="1169" spans="1:49" x14ac:dyDescent="0.2">
      <c r="A1169">
        <v>1167</v>
      </c>
      <c r="B1169" t="s">
        <v>17417</v>
      </c>
      <c r="C1169" t="s">
        <v>17416</v>
      </c>
      <c r="F1169" t="s">
        <v>17415</v>
      </c>
      <c r="G1169" t="s">
        <v>15</v>
      </c>
      <c r="H1169" t="s">
        <v>14</v>
      </c>
      <c r="I1169" t="s">
        <v>17414</v>
      </c>
      <c r="J1169" t="s">
        <v>17413</v>
      </c>
      <c r="K1169" t="s">
        <v>17412</v>
      </c>
      <c r="L1169" t="s">
        <v>17411</v>
      </c>
      <c r="M1169" t="s">
        <v>17410</v>
      </c>
      <c r="N1169">
        <v>2</v>
      </c>
      <c r="O1169" t="s">
        <v>17409</v>
      </c>
      <c r="P1169" t="s">
        <v>17408</v>
      </c>
      <c r="Q1169" t="s">
        <v>17407</v>
      </c>
      <c r="R1169" s="7">
        <v>40238</v>
      </c>
      <c r="S1169" s="8">
        <f t="shared" si="144"/>
        <v>2010</v>
      </c>
      <c r="T1169" s="8">
        <v>2010</v>
      </c>
      <c r="U1169" s="8">
        <f t="shared" si="145"/>
        <v>12</v>
      </c>
      <c r="V1169" s="7">
        <v>40238</v>
      </c>
      <c r="W1169" t="s">
        <v>1406</v>
      </c>
      <c r="X1169" s="2">
        <v>1.218</v>
      </c>
      <c r="Y1169" s="6">
        <f t="shared" si="150"/>
        <v>3.2513814366941618E-2</v>
      </c>
      <c r="AA1169">
        <v>189448</v>
      </c>
      <c r="AB1169">
        <v>15107</v>
      </c>
      <c r="AD1169" t="s">
        <v>5</v>
      </c>
      <c r="AE1169">
        <v>56</v>
      </c>
      <c r="AF1169">
        <v>3</v>
      </c>
      <c r="AG1169">
        <v>5429127</v>
      </c>
      <c r="AH1169" t="s">
        <v>17406</v>
      </c>
      <c r="AI1169" t="s">
        <v>17405</v>
      </c>
      <c r="AJ1169" t="s">
        <v>17404</v>
      </c>
      <c r="AK1169" t="s">
        <v>17403</v>
      </c>
      <c r="AL1169">
        <v>25</v>
      </c>
      <c r="AM1169" s="5">
        <f t="shared" si="146"/>
        <v>2.0833333333333335</v>
      </c>
      <c r="AN1169" s="4">
        <f t="shared" si="151"/>
        <v>3.1553704404897135E-3</v>
      </c>
      <c r="AO1169" s="3"/>
      <c r="AP1169">
        <v>0</v>
      </c>
      <c r="AR1169" t="s">
        <v>0</v>
      </c>
      <c r="AT1169" s="2" t="s">
        <v>66</v>
      </c>
      <c r="AU1169" s="1">
        <f t="shared" si="147"/>
        <v>2.3706281189006044</v>
      </c>
      <c r="AV1169" s="1">
        <f t="shared" si="148"/>
        <v>1.7834592403715666</v>
      </c>
      <c r="AW1169" s="1">
        <f t="shared" si="149"/>
        <v>1.1962903618425285</v>
      </c>
    </row>
    <row r="1170" spans="1:49" x14ac:dyDescent="0.2">
      <c r="A1170">
        <v>1168</v>
      </c>
      <c r="B1170" t="s">
        <v>17402</v>
      </c>
      <c r="C1170" t="s">
        <v>17401</v>
      </c>
      <c r="F1170" t="s">
        <v>17400</v>
      </c>
      <c r="G1170" t="s">
        <v>15</v>
      </c>
      <c r="H1170" t="s">
        <v>14</v>
      </c>
      <c r="I1170" t="s">
        <v>6501</v>
      </c>
      <c r="J1170" t="s">
        <v>17399</v>
      </c>
      <c r="K1170" t="s">
        <v>17398</v>
      </c>
      <c r="L1170" t="s">
        <v>17397</v>
      </c>
      <c r="M1170" t="s">
        <v>17350</v>
      </c>
      <c r="N1170">
        <v>2</v>
      </c>
      <c r="O1170" t="s">
        <v>17396</v>
      </c>
      <c r="P1170" t="s">
        <v>17395</v>
      </c>
      <c r="Q1170" t="s">
        <v>17394</v>
      </c>
      <c r="R1170" s="7">
        <v>40238</v>
      </c>
      <c r="S1170" s="8">
        <f t="shared" si="144"/>
        <v>2010</v>
      </c>
      <c r="T1170" s="8">
        <v>2010</v>
      </c>
      <c r="U1170" s="8">
        <f t="shared" si="145"/>
        <v>12</v>
      </c>
      <c r="V1170" s="7">
        <v>40238</v>
      </c>
      <c r="W1170" t="s">
        <v>1406</v>
      </c>
      <c r="X1170" s="2">
        <v>1.218</v>
      </c>
      <c r="Y1170" s="6">
        <f t="shared" si="150"/>
        <v>3.2513814366941618E-2</v>
      </c>
      <c r="AA1170">
        <v>189448</v>
      </c>
      <c r="AB1170">
        <v>15107</v>
      </c>
      <c r="AD1170" t="s">
        <v>5</v>
      </c>
      <c r="AE1170">
        <v>56</v>
      </c>
      <c r="AF1170">
        <v>3</v>
      </c>
      <c r="AG1170">
        <v>5429104</v>
      </c>
      <c r="AH1170" t="s">
        <v>17393</v>
      </c>
      <c r="AI1170" t="s">
        <v>17392</v>
      </c>
      <c r="AJ1170" t="s">
        <v>17391</v>
      </c>
      <c r="AK1170" t="s">
        <v>17390</v>
      </c>
      <c r="AL1170">
        <v>59</v>
      </c>
      <c r="AM1170" s="5">
        <f t="shared" si="146"/>
        <v>4.916666666666667</v>
      </c>
      <c r="AN1170" s="4">
        <f t="shared" si="151"/>
        <v>7.4466742395557246E-3</v>
      </c>
      <c r="AO1170" s="3"/>
      <c r="AP1170">
        <v>0</v>
      </c>
      <c r="AQ1170" t="s">
        <v>2085</v>
      </c>
      <c r="AR1170">
        <v>60772086</v>
      </c>
      <c r="AS1170" t="s">
        <v>2084</v>
      </c>
      <c r="AT1170" s="2" t="s">
        <v>66</v>
      </c>
      <c r="AU1170" s="1">
        <f t="shared" si="147"/>
        <v>2.4993672328725847</v>
      </c>
      <c r="AV1170" s="1">
        <f t="shared" si="148"/>
        <v>1.9980244303248671</v>
      </c>
      <c r="AW1170" s="1">
        <f t="shared" si="149"/>
        <v>1.4966816277771491</v>
      </c>
    </row>
    <row r="1171" spans="1:49" x14ac:dyDescent="0.2">
      <c r="A1171">
        <v>1169</v>
      </c>
      <c r="B1171" t="s">
        <v>17389</v>
      </c>
      <c r="C1171" t="s">
        <v>17388</v>
      </c>
      <c r="E1171">
        <v>20012146</v>
      </c>
      <c r="F1171" t="s">
        <v>17387</v>
      </c>
      <c r="G1171" t="s">
        <v>15</v>
      </c>
      <c r="H1171" t="s">
        <v>14</v>
      </c>
      <c r="I1171" t="s">
        <v>17386</v>
      </c>
      <c r="J1171" t="s">
        <v>17385</v>
      </c>
      <c r="K1171" t="s">
        <v>17384</v>
      </c>
      <c r="L1171" t="s">
        <v>17383</v>
      </c>
      <c r="M1171" t="s">
        <v>3727</v>
      </c>
      <c r="N1171">
        <v>9</v>
      </c>
      <c r="O1171" t="s">
        <v>17382</v>
      </c>
      <c r="P1171" t="s">
        <v>17381</v>
      </c>
      <c r="Q1171" t="s">
        <v>17380</v>
      </c>
      <c r="R1171" s="7">
        <v>40238</v>
      </c>
      <c r="S1171" s="8">
        <f t="shared" si="144"/>
        <v>2010</v>
      </c>
      <c r="T1171" s="8">
        <v>2010</v>
      </c>
      <c r="U1171" s="8">
        <f t="shared" si="145"/>
        <v>12</v>
      </c>
      <c r="V1171" s="7">
        <v>40238</v>
      </c>
      <c r="W1171" t="s">
        <v>17379</v>
      </c>
      <c r="X1171" s="2">
        <v>2.9279999999999999</v>
      </c>
      <c r="Y1171" s="6">
        <f t="shared" si="150"/>
        <v>7.8161287739248825E-2</v>
      </c>
      <c r="AA1171" t="s">
        <v>17378</v>
      </c>
      <c r="AB1171">
        <v>13903</v>
      </c>
      <c r="AC1171">
        <v>14209071</v>
      </c>
      <c r="AD1171" t="s">
        <v>5</v>
      </c>
      <c r="AE1171">
        <v>67</v>
      </c>
      <c r="AF1171">
        <v>6</v>
      </c>
      <c r="AH1171" t="s">
        <v>17377</v>
      </c>
      <c r="AI1171" t="s">
        <v>17376</v>
      </c>
      <c r="AJ1171" t="s">
        <v>17375</v>
      </c>
      <c r="AK1171" t="s">
        <v>17374</v>
      </c>
      <c r="AL1171">
        <v>34</v>
      </c>
      <c r="AM1171" s="5">
        <f t="shared" si="146"/>
        <v>2.8333333333333335</v>
      </c>
      <c r="AN1171" s="4">
        <f t="shared" si="151"/>
        <v>4.2913037990660102E-3</v>
      </c>
      <c r="AO1171" s="3"/>
      <c r="AP1171">
        <v>1</v>
      </c>
      <c r="AQ1171" t="s">
        <v>17373</v>
      </c>
      <c r="AR1171" t="s">
        <v>17372</v>
      </c>
      <c r="AS1171" t="s">
        <v>17371</v>
      </c>
      <c r="AT1171" s="2">
        <v>9.2609999999999992</v>
      </c>
      <c r="AU1171" s="1">
        <f t="shared" si="147"/>
        <v>5.6000292557193978</v>
      </c>
      <c r="AV1171" s="1">
        <f t="shared" si="148"/>
        <v>4.1226295769157417</v>
      </c>
      <c r="AW1171" s="1">
        <f t="shared" si="149"/>
        <v>2.6452298981120852</v>
      </c>
    </row>
    <row r="1172" spans="1:49" x14ac:dyDescent="0.2">
      <c r="A1172">
        <v>1170</v>
      </c>
      <c r="B1172" t="s">
        <v>17370</v>
      </c>
      <c r="C1172" t="s">
        <v>17369</v>
      </c>
      <c r="F1172" t="s">
        <v>17368</v>
      </c>
      <c r="G1172" t="s">
        <v>15</v>
      </c>
      <c r="H1172" t="s">
        <v>14</v>
      </c>
      <c r="I1172" t="s">
        <v>17367</v>
      </c>
      <c r="J1172">
        <v>60017375</v>
      </c>
      <c r="K1172" t="s">
        <v>17366</v>
      </c>
      <c r="L1172" t="s">
        <v>17365</v>
      </c>
      <c r="M1172" t="s">
        <v>5698</v>
      </c>
      <c r="N1172">
        <v>3</v>
      </c>
      <c r="O1172" t="s">
        <v>17364</v>
      </c>
      <c r="P1172" t="s">
        <v>17363</v>
      </c>
      <c r="Q1172" t="s">
        <v>17362</v>
      </c>
      <c r="R1172" s="7">
        <v>40238</v>
      </c>
      <c r="S1172" s="8">
        <f t="shared" si="144"/>
        <v>2010</v>
      </c>
      <c r="T1172" s="8">
        <v>2010</v>
      </c>
      <c r="U1172" s="8">
        <f t="shared" si="145"/>
        <v>12</v>
      </c>
      <c r="V1172" s="7">
        <v>40238</v>
      </c>
      <c r="W1172" t="s">
        <v>2503</v>
      </c>
      <c r="X1172" s="2">
        <v>1.468</v>
      </c>
      <c r="Y1172" s="6">
        <f t="shared" si="150"/>
        <v>3.9187421585115186E-2</v>
      </c>
      <c r="AA1172">
        <v>906778</v>
      </c>
      <c r="AB1172">
        <v>18931</v>
      </c>
      <c r="AD1172" t="s">
        <v>5</v>
      </c>
      <c r="AE1172">
        <v>58</v>
      </c>
      <c r="AF1172">
        <v>3</v>
      </c>
      <c r="AG1172">
        <v>5426504</v>
      </c>
      <c r="AH1172" t="s">
        <v>17361</v>
      </c>
      <c r="AI1172" t="s">
        <v>17360</v>
      </c>
      <c r="AJ1172" t="s">
        <v>17359</v>
      </c>
      <c r="AK1172" t="s">
        <v>17358</v>
      </c>
      <c r="AL1172">
        <v>12</v>
      </c>
      <c r="AM1172" s="5">
        <f t="shared" si="146"/>
        <v>1</v>
      </c>
      <c r="AN1172" s="4">
        <f t="shared" si="151"/>
        <v>1.5145778114350624E-3</v>
      </c>
      <c r="AO1172" s="3"/>
      <c r="AP1172">
        <v>0</v>
      </c>
      <c r="AQ1172" t="s">
        <v>5627</v>
      </c>
      <c r="AR1172" t="s">
        <v>0</v>
      </c>
      <c r="AS1172" t="s">
        <v>16472</v>
      </c>
      <c r="AT1172" s="2">
        <v>5.0830000000000002</v>
      </c>
      <c r="AU1172" s="1">
        <f t="shared" si="147"/>
        <v>2.7885568453011147</v>
      </c>
      <c r="AV1172" s="1">
        <f t="shared" si="148"/>
        <v>2.0350999698275123</v>
      </c>
      <c r="AW1172" s="1">
        <f t="shared" si="149"/>
        <v>1.2816430943539099</v>
      </c>
    </row>
    <row r="1173" spans="1:49" x14ac:dyDescent="0.2">
      <c r="A1173">
        <v>1171</v>
      </c>
      <c r="B1173" t="s">
        <v>17357</v>
      </c>
      <c r="C1173" t="s">
        <v>17356</v>
      </c>
      <c r="F1173" t="s">
        <v>17355</v>
      </c>
      <c r="G1173" t="s">
        <v>15</v>
      </c>
      <c r="H1173" t="s">
        <v>14</v>
      </c>
      <c r="I1173" t="s">
        <v>17354</v>
      </c>
      <c r="J1173" t="s">
        <v>17353</v>
      </c>
      <c r="K1173" t="s">
        <v>17352</v>
      </c>
      <c r="L1173" t="s">
        <v>17351</v>
      </c>
      <c r="M1173" t="s">
        <v>17350</v>
      </c>
      <c r="N1173">
        <v>3</v>
      </c>
      <c r="O1173" t="s">
        <v>17349</v>
      </c>
      <c r="P1173" t="s">
        <v>17348</v>
      </c>
      <c r="Q1173" t="s">
        <v>17347</v>
      </c>
      <c r="R1173" s="7">
        <v>40238</v>
      </c>
      <c r="S1173" s="8">
        <f t="shared" si="144"/>
        <v>2010</v>
      </c>
      <c r="T1173" s="8">
        <v>2010</v>
      </c>
      <c r="U1173" s="8">
        <f t="shared" si="145"/>
        <v>12</v>
      </c>
      <c r="V1173" s="7">
        <v>40238</v>
      </c>
      <c r="W1173" t="s">
        <v>2201</v>
      </c>
      <c r="X1173" s="2">
        <v>0.92900000000000005</v>
      </c>
      <c r="Y1173" s="6">
        <f t="shared" si="150"/>
        <v>2.4799124422732979E-2</v>
      </c>
      <c r="AA1173">
        <v>10897798</v>
      </c>
      <c r="AB1173">
        <v>18896</v>
      </c>
      <c r="AD1173" t="s">
        <v>5</v>
      </c>
      <c r="AE1173">
        <v>14</v>
      </c>
      <c r="AF1173">
        <v>3</v>
      </c>
      <c r="AG1173">
        <v>5426591</v>
      </c>
      <c r="AH1173" t="s">
        <v>17346</v>
      </c>
      <c r="AI1173" t="s">
        <v>17345</v>
      </c>
      <c r="AJ1173" t="s">
        <v>17344</v>
      </c>
      <c r="AK1173" t="s">
        <v>17343</v>
      </c>
      <c r="AL1173">
        <v>29</v>
      </c>
      <c r="AM1173" s="5">
        <f t="shared" si="146"/>
        <v>2.4166666666666665</v>
      </c>
      <c r="AN1173" s="4">
        <f t="shared" si="151"/>
        <v>3.6602297109680675E-3</v>
      </c>
      <c r="AO1173" s="3"/>
      <c r="AP1173">
        <v>0</v>
      </c>
      <c r="AQ1173" t="s">
        <v>125</v>
      </c>
      <c r="AR1173" t="s">
        <v>17342</v>
      </c>
      <c r="AS1173" t="s">
        <v>124</v>
      </c>
      <c r="AT1173" s="2">
        <v>3.4359999999999999</v>
      </c>
      <c r="AU1173" s="1">
        <f t="shared" si="147"/>
        <v>1.8457456009203503</v>
      </c>
      <c r="AV1173" s="1">
        <f t="shared" si="148"/>
        <v>1.4229677066850523</v>
      </c>
      <c r="AW1173" s="1">
        <f t="shared" si="149"/>
        <v>1.0001898124497539</v>
      </c>
    </row>
    <row r="1174" spans="1:49" x14ac:dyDescent="0.2">
      <c r="A1174">
        <v>1172</v>
      </c>
      <c r="B1174" t="s">
        <v>17341</v>
      </c>
      <c r="C1174" t="s">
        <v>17340</v>
      </c>
      <c r="F1174" t="s">
        <v>17339</v>
      </c>
      <c r="G1174" t="s">
        <v>15</v>
      </c>
      <c r="H1174" t="s">
        <v>14</v>
      </c>
      <c r="I1174" t="s">
        <v>17338</v>
      </c>
      <c r="J1174">
        <v>60068688</v>
      </c>
      <c r="K1174" t="s">
        <v>5517</v>
      </c>
      <c r="L1174" t="s">
        <v>5516</v>
      </c>
      <c r="M1174" t="s">
        <v>872</v>
      </c>
      <c r="N1174">
        <v>2</v>
      </c>
      <c r="O1174" t="s">
        <v>17337</v>
      </c>
      <c r="P1174" t="s">
        <v>17336</v>
      </c>
      <c r="Q1174" t="s">
        <v>17335</v>
      </c>
      <c r="R1174" s="7">
        <v>40238</v>
      </c>
      <c r="S1174" s="8">
        <f t="shared" si="144"/>
        <v>2010</v>
      </c>
      <c r="T1174" s="8">
        <v>2010</v>
      </c>
      <c r="U1174" s="8">
        <f t="shared" si="145"/>
        <v>12</v>
      </c>
      <c r="V1174" s="7">
        <v>40238</v>
      </c>
      <c r="W1174" t="s">
        <v>2201</v>
      </c>
      <c r="X1174" s="2">
        <v>0.92900000000000005</v>
      </c>
      <c r="Y1174" s="6">
        <f t="shared" si="150"/>
        <v>2.4799124422732979E-2</v>
      </c>
      <c r="AA1174">
        <v>10897798</v>
      </c>
      <c r="AB1174">
        <v>18896</v>
      </c>
      <c r="AD1174" t="s">
        <v>5</v>
      </c>
      <c r="AE1174">
        <v>14</v>
      </c>
      <c r="AF1174">
        <v>3</v>
      </c>
      <c r="AG1174">
        <v>5426589</v>
      </c>
      <c r="AH1174" t="s">
        <v>17334</v>
      </c>
      <c r="AI1174" t="s">
        <v>17333</v>
      </c>
      <c r="AJ1174" t="s">
        <v>17332</v>
      </c>
      <c r="AK1174" t="s">
        <v>17331</v>
      </c>
      <c r="AL1174">
        <v>13</v>
      </c>
      <c r="AM1174" s="5">
        <f t="shared" si="146"/>
        <v>1.0833333333333333</v>
      </c>
      <c r="AN1174" s="4">
        <f t="shared" si="151"/>
        <v>1.6407926290546509E-3</v>
      </c>
      <c r="AO1174" s="3"/>
      <c r="AP1174">
        <v>0</v>
      </c>
      <c r="AQ1174" t="s">
        <v>2196</v>
      </c>
      <c r="AR1174" t="s">
        <v>17330</v>
      </c>
      <c r="AS1174" t="s">
        <v>2194</v>
      </c>
      <c r="AT1174" s="2">
        <v>3.4359999999999999</v>
      </c>
      <c r="AU1174" s="1">
        <f t="shared" si="147"/>
        <v>1.7851624884629478</v>
      </c>
      <c r="AV1174" s="1">
        <f t="shared" si="148"/>
        <v>1.3219958525893816</v>
      </c>
      <c r="AW1174" s="1">
        <f t="shared" si="149"/>
        <v>0.85882921671581491</v>
      </c>
    </row>
    <row r="1175" spans="1:49" x14ac:dyDescent="0.2">
      <c r="A1175">
        <v>1173</v>
      </c>
      <c r="B1175" t="s">
        <v>17329</v>
      </c>
      <c r="C1175" t="s">
        <v>17328</v>
      </c>
      <c r="F1175" t="s">
        <v>17327</v>
      </c>
      <c r="G1175" t="s">
        <v>15</v>
      </c>
      <c r="H1175" t="s">
        <v>14</v>
      </c>
      <c r="I1175" t="s">
        <v>17326</v>
      </c>
      <c r="J1175" t="s">
        <v>17325</v>
      </c>
      <c r="K1175" t="s">
        <v>17324</v>
      </c>
      <c r="L1175" t="s">
        <v>17323</v>
      </c>
      <c r="M1175" t="s">
        <v>185</v>
      </c>
      <c r="N1175">
        <v>3</v>
      </c>
      <c r="O1175" t="s">
        <v>17322</v>
      </c>
      <c r="P1175" t="s">
        <v>17321</v>
      </c>
      <c r="Q1175" t="s">
        <v>17320</v>
      </c>
      <c r="R1175" s="7">
        <v>40238</v>
      </c>
      <c r="S1175" s="8">
        <f t="shared" si="144"/>
        <v>2010</v>
      </c>
      <c r="T1175" s="8">
        <v>2010</v>
      </c>
      <c r="U1175" s="8">
        <f t="shared" si="145"/>
        <v>12</v>
      </c>
      <c r="V1175" s="7">
        <v>40238</v>
      </c>
      <c r="W1175" t="s">
        <v>2503</v>
      </c>
      <c r="X1175" s="2">
        <v>1.468</v>
      </c>
      <c r="Y1175" s="6">
        <f t="shared" si="150"/>
        <v>3.9187421585115186E-2</v>
      </c>
      <c r="AA1175">
        <v>906778</v>
      </c>
      <c r="AB1175">
        <v>18931</v>
      </c>
      <c r="AD1175" t="s">
        <v>5</v>
      </c>
      <c r="AE1175">
        <v>58</v>
      </c>
      <c r="AF1175">
        <v>3</v>
      </c>
      <c r="AG1175">
        <v>5426516</v>
      </c>
      <c r="AH1175" t="s">
        <v>17319</v>
      </c>
      <c r="AI1175" t="s">
        <v>17318</v>
      </c>
      <c r="AJ1175" t="s">
        <v>17317</v>
      </c>
      <c r="AK1175" t="s">
        <v>17316</v>
      </c>
      <c r="AL1175">
        <v>38</v>
      </c>
      <c r="AM1175" s="5">
        <f t="shared" si="146"/>
        <v>3.1666666666666665</v>
      </c>
      <c r="AN1175" s="4">
        <f t="shared" si="151"/>
        <v>4.7961630695443642E-3</v>
      </c>
      <c r="AO1175" s="3"/>
      <c r="AP1175">
        <v>0</v>
      </c>
      <c r="AQ1175" t="s">
        <v>17315</v>
      </c>
      <c r="AR1175" t="s">
        <v>0</v>
      </c>
      <c r="AS1175" t="s">
        <v>17314</v>
      </c>
      <c r="AT1175" s="2">
        <v>5.0830000000000002</v>
      </c>
      <c r="AU1175" s="1">
        <f t="shared" si="147"/>
        <v>2.8870044030443935</v>
      </c>
      <c r="AV1175" s="1">
        <f t="shared" si="148"/>
        <v>2.1991792327329773</v>
      </c>
      <c r="AW1175" s="1">
        <f t="shared" si="149"/>
        <v>1.5113540624215611</v>
      </c>
    </row>
    <row r="1176" spans="1:49" x14ac:dyDescent="0.2">
      <c r="A1176">
        <v>1174</v>
      </c>
      <c r="B1176" t="s">
        <v>17313</v>
      </c>
      <c r="C1176" t="s">
        <v>17312</v>
      </c>
      <c r="F1176" t="s">
        <v>17311</v>
      </c>
      <c r="G1176" t="s">
        <v>15</v>
      </c>
      <c r="H1176" t="s">
        <v>14</v>
      </c>
      <c r="I1176" t="s">
        <v>17310</v>
      </c>
      <c r="J1176" t="s">
        <v>17309</v>
      </c>
      <c r="K1176" t="s">
        <v>17308</v>
      </c>
      <c r="L1176" t="s">
        <v>17307</v>
      </c>
      <c r="M1176" t="s">
        <v>17306</v>
      </c>
      <c r="N1176">
        <v>2</v>
      </c>
      <c r="O1176" t="s">
        <v>17305</v>
      </c>
      <c r="P1176" t="s">
        <v>17304</v>
      </c>
      <c r="Q1176" t="s">
        <v>17303</v>
      </c>
      <c r="R1176" s="7">
        <v>40238</v>
      </c>
      <c r="S1176" s="8">
        <f t="shared" si="144"/>
        <v>2010</v>
      </c>
      <c r="T1176" s="8">
        <v>2010</v>
      </c>
      <c r="U1176" s="8">
        <f t="shared" si="145"/>
        <v>12</v>
      </c>
      <c r="V1176" s="7">
        <v>40238</v>
      </c>
      <c r="W1176" t="s">
        <v>2503</v>
      </c>
      <c r="X1176" s="2">
        <v>1.468</v>
      </c>
      <c r="Y1176" s="6">
        <f t="shared" si="150"/>
        <v>3.9187421585115186E-2</v>
      </c>
      <c r="AA1176">
        <v>906778</v>
      </c>
      <c r="AB1176">
        <v>18931</v>
      </c>
      <c r="AD1176" t="s">
        <v>5</v>
      </c>
      <c r="AE1176">
        <v>58</v>
      </c>
      <c r="AF1176">
        <v>3</v>
      </c>
      <c r="AG1176">
        <v>5426515</v>
      </c>
      <c r="AH1176" t="s">
        <v>17302</v>
      </c>
      <c r="AI1176" t="s">
        <v>17301</v>
      </c>
      <c r="AJ1176" t="s">
        <v>17300</v>
      </c>
      <c r="AK1176" t="s">
        <v>17299</v>
      </c>
      <c r="AL1176">
        <v>15</v>
      </c>
      <c r="AM1176" s="5">
        <f t="shared" si="146"/>
        <v>1.25</v>
      </c>
      <c r="AN1176" s="4">
        <f t="shared" si="151"/>
        <v>1.8932222642938281E-3</v>
      </c>
      <c r="AO1176" s="3"/>
      <c r="AP1176">
        <v>0</v>
      </c>
      <c r="AQ1176" t="s">
        <v>17298</v>
      </c>
      <c r="AR1176" t="s">
        <v>0</v>
      </c>
      <c r="AS1176" t="s">
        <v>17297</v>
      </c>
      <c r="AT1176" s="2">
        <v>5.0830000000000002</v>
      </c>
      <c r="AU1176" s="1">
        <f t="shared" si="147"/>
        <v>2.7999161788868778</v>
      </c>
      <c r="AV1176" s="1">
        <f t="shared" si="148"/>
        <v>2.0540321924704505</v>
      </c>
      <c r="AW1176" s="1">
        <f t="shared" si="149"/>
        <v>1.3081482060540237</v>
      </c>
    </row>
    <row r="1177" spans="1:49" x14ac:dyDescent="0.2">
      <c r="A1177">
        <v>1175</v>
      </c>
      <c r="B1177" t="s">
        <v>17296</v>
      </c>
      <c r="C1177" t="s">
        <v>17295</v>
      </c>
      <c r="F1177" t="s">
        <v>17294</v>
      </c>
      <c r="G1177" t="s">
        <v>15</v>
      </c>
      <c r="H1177" t="s">
        <v>14</v>
      </c>
      <c r="I1177" t="s">
        <v>8931</v>
      </c>
      <c r="J1177" t="s">
        <v>17293</v>
      </c>
      <c r="K1177" t="s">
        <v>17292</v>
      </c>
      <c r="L1177" t="s">
        <v>17291</v>
      </c>
      <c r="M1177" t="s">
        <v>17290</v>
      </c>
      <c r="N1177">
        <v>4</v>
      </c>
      <c r="O1177" t="s">
        <v>17289</v>
      </c>
      <c r="P1177" t="s">
        <v>17288</v>
      </c>
      <c r="Q1177" t="s">
        <v>17287</v>
      </c>
      <c r="R1177" s="7">
        <v>40238</v>
      </c>
      <c r="S1177" s="8">
        <f t="shared" si="144"/>
        <v>2010</v>
      </c>
      <c r="T1177" s="8">
        <v>2010</v>
      </c>
      <c r="U1177" s="8">
        <f t="shared" si="145"/>
        <v>12</v>
      </c>
      <c r="V1177" s="7">
        <v>40238</v>
      </c>
      <c r="W1177" t="s">
        <v>2503</v>
      </c>
      <c r="X1177" s="2">
        <v>1.468</v>
      </c>
      <c r="Y1177" s="6">
        <f t="shared" si="150"/>
        <v>3.9187421585115186E-2</v>
      </c>
      <c r="AA1177">
        <v>906778</v>
      </c>
      <c r="AB1177">
        <v>18931</v>
      </c>
      <c r="AD1177" t="s">
        <v>5</v>
      </c>
      <c r="AE1177">
        <v>58</v>
      </c>
      <c r="AF1177">
        <v>3</v>
      </c>
      <c r="AG1177">
        <v>5426531</v>
      </c>
      <c r="AH1177" t="s">
        <v>17286</v>
      </c>
      <c r="AI1177" t="s">
        <v>17285</v>
      </c>
      <c r="AJ1177" t="s">
        <v>17284</v>
      </c>
      <c r="AK1177" t="s">
        <v>17283</v>
      </c>
      <c r="AL1177">
        <v>68</v>
      </c>
      <c r="AM1177" s="5">
        <f t="shared" si="146"/>
        <v>5.666666666666667</v>
      </c>
      <c r="AN1177" s="4">
        <f t="shared" si="151"/>
        <v>8.5826075981320204E-3</v>
      </c>
      <c r="AO1177" s="3"/>
      <c r="AP1177">
        <v>0</v>
      </c>
      <c r="AR1177" t="s">
        <v>0</v>
      </c>
      <c r="AT1177" s="2">
        <v>5.0830000000000002</v>
      </c>
      <c r="AU1177" s="1">
        <f t="shared" si="147"/>
        <v>3.0005977389020231</v>
      </c>
      <c r="AV1177" s="1">
        <f t="shared" si="148"/>
        <v>2.3885014591623603</v>
      </c>
      <c r="AW1177" s="1">
        <f t="shared" si="149"/>
        <v>1.7764051794226972</v>
      </c>
    </row>
    <row r="1178" spans="1:49" x14ac:dyDescent="0.2">
      <c r="A1178">
        <v>1176</v>
      </c>
      <c r="B1178" t="s">
        <v>17282</v>
      </c>
      <c r="C1178" t="s">
        <v>17281</v>
      </c>
      <c r="F1178" t="s">
        <v>17280</v>
      </c>
      <c r="G1178" t="s">
        <v>15</v>
      </c>
      <c r="H1178" t="s">
        <v>14</v>
      </c>
      <c r="I1178" t="s">
        <v>17279</v>
      </c>
      <c r="J1178">
        <v>60020585</v>
      </c>
      <c r="K1178" t="s">
        <v>17278</v>
      </c>
      <c r="L1178" t="s">
        <v>17277</v>
      </c>
      <c r="M1178" t="s">
        <v>17276</v>
      </c>
      <c r="N1178">
        <v>3</v>
      </c>
      <c r="O1178" t="s">
        <v>17275</v>
      </c>
      <c r="P1178" t="s">
        <v>17274</v>
      </c>
      <c r="Q1178" t="s">
        <v>17273</v>
      </c>
      <c r="R1178" s="7">
        <v>40238</v>
      </c>
      <c r="S1178" s="8">
        <f t="shared" si="144"/>
        <v>2010</v>
      </c>
      <c r="T1178" s="8">
        <v>2010</v>
      </c>
      <c r="U1178" s="8">
        <f t="shared" si="145"/>
        <v>12</v>
      </c>
      <c r="V1178" s="7">
        <v>40238</v>
      </c>
      <c r="W1178" t="s">
        <v>2201</v>
      </c>
      <c r="X1178" s="2">
        <v>0.92900000000000005</v>
      </c>
      <c r="Y1178" s="6">
        <f t="shared" si="150"/>
        <v>2.4799124422732979E-2</v>
      </c>
      <c r="AA1178">
        <v>10897798</v>
      </c>
      <c r="AB1178">
        <v>18896</v>
      </c>
      <c r="AD1178" t="s">
        <v>5</v>
      </c>
      <c r="AE1178">
        <v>14</v>
      </c>
      <c r="AF1178">
        <v>3</v>
      </c>
      <c r="AG1178">
        <v>5426592</v>
      </c>
      <c r="AH1178" t="s">
        <v>17272</v>
      </c>
      <c r="AI1178" t="s">
        <v>17271</v>
      </c>
      <c r="AJ1178" t="s">
        <v>17270</v>
      </c>
      <c r="AK1178" t="s">
        <v>17269</v>
      </c>
      <c r="AL1178">
        <v>21</v>
      </c>
      <c r="AM1178" s="5">
        <f t="shared" si="146"/>
        <v>1.75</v>
      </c>
      <c r="AN1178" s="4">
        <f t="shared" si="151"/>
        <v>2.6505111700113595E-3</v>
      </c>
      <c r="AO1178" s="3"/>
      <c r="AP1178">
        <v>0</v>
      </c>
      <c r="AR1178" t="s">
        <v>0</v>
      </c>
      <c r="AT1178" s="2">
        <v>3.4359999999999999</v>
      </c>
      <c r="AU1178" s="1">
        <f t="shared" si="147"/>
        <v>1.8154540446916489</v>
      </c>
      <c r="AV1178" s="1">
        <f t="shared" si="148"/>
        <v>1.3724817796372171</v>
      </c>
      <c r="AW1178" s="1">
        <f t="shared" si="149"/>
        <v>0.92950951458278441</v>
      </c>
    </row>
    <row r="1179" spans="1:49" x14ac:dyDescent="0.2">
      <c r="A1179">
        <v>1177</v>
      </c>
      <c r="B1179" t="s">
        <v>17268</v>
      </c>
      <c r="C1179" t="s">
        <v>17267</v>
      </c>
      <c r="D1179" t="s">
        <v>17266</v>
      </c>
      <c r="F1179" t="s">
        <v>17265</v>
      </c>
      <c r="G1179" t="s">
        <v>15</v>
      </c>
      <c r="H1179" t="s">
        <v>14</v>
      </c>
      <c r="I1179" t="s">
        <v>17264</v>
      </c>
      <c r="J1179">
        <v>60020167</v>
      </c>
      <c r="K1179" t="s">
        <v>17263</v>
      </c>
      <c r="L1179" t="s">
        <v>17262</v>
      </c>
      <c r="M1179" t="s">
        <v>235</v>
      </c>
      <c r="N1179">
        <v>5</v>
      </c>
      <c r="O1179" t="s">
        <v>17261</v>
      </c>
      <c r="P1179" t="s">
        <v>17260</v>
      </c>
      <c r="Q1179" t="s">
        <v>17259</v>
      </c>
      <c r="R1179" s="7">
        <v>40238</v>
      </c>
      <c r="S1179" s="8">
        <f t="shared" si="144"/>
        <v>2010</v>
      </c>
      <c r="T1179" s="8">
        <v>2010</v>
      </c>
      <c r="U1179" s="8">
        <f t="shared" si="145"/>
        <v>12</v>
      </c>
      <c r="V1179" s="7">
        <v>40238</v>
      </c>
      <c r="W1179" t="s">
        <v>2473</v>
      </c>
      <c r="X1179" s="2">
        <v>0.69899999999999995</v>
      </c>
      <c r="Y1179" s="6">
        <f t="shared" si="150"/>
        <v>1.8659405782013295E-2</v>
      </c>
      <c r="AA1179">
        <v>9244247</v>
      </c>
      <c r="AB1179">
        <v>13660</v>
      </c>
      <c r="AD1179" t="s">
        <v>5</v>
      </c>
      <c r="AE1179">
        <v>158</v>
      </c>
      <c r="AF1179">
        <v>2</v>
      </c>
      <c r="AH1179" t="s">
        <v>17258</v>
      </c>
      <c r="AI1179" t="s">
        <v>17257</v>
      </c>
      <c r="AJ1179" t="s">
        <v>17256</v>
      </c>
      <c r="AK1179" t="s">
        <v>17255</v>
      </c>
      <c r="AL1179">
        <v>11</v>
      </c>
      <c r="AM1179" s="5">
        <f t="shared" si="146"/>
        <v>0.91666666666666663</v>
      </c>
      <c r="AN1179" s="4">
        <f t="shared" si="151"/>
        <v>1.3883629938154739E-3</v>
      </c>
      <c r="AO1179" s="3"/>
      <c r="AP1179">
        <v>0</v>
      </c>
      <c r="AR1179" t="s">
        <v>0</v>
      </c>
      <c r="AT1179" s="2" t="s">
        <v>66</v>
      </c>
      <c r="AU1179" s="1">
        <f t="shared" si="147"/>
        <v>1.3478092945553946</v>
      </c>
      <c r="AV1179" s="1">
        <f t="shared" si="148"/>
        <v>1.0023884387914386</v>
      </c>
      <c r="AW1179" s="1">
        <f t="shared" si="149"/>
        <v>0.65696758302748204</v>
      </c>
    </row>
    <row r="1180" spans="1:49" x14ac:dyDescent="0.2">
      <c r="A1180">
        <v>1178</v>
      </c>
      <c r="B1180" t="s">
        <v>17254</v>
      </c>
      <c r="C1180" t="s">
        <v>17253</v>
      </c>
      <c r="F1180" t="s">
        <v>17252</v>
      </c>
      <c r="G1180" t="s">
        <v>15</v>
      </c>
      <c r="H1180" t="s">
        <v>14</v>
      </c>
      <c r="I1180" t="s">
        <v>17251</v>
      </c>
      <c r="J1180">
        <v>60005465</v>
      </c>
      <c r="K1180" t="s">
        <v>2727</v>
      </c>
      <c r="L1180" t="s">
        <v>966</v>
      </c>
      <c r="M1180" t="s">
        <v>58</v>
      </c>
      <c r="N1180">
        <v>2</v>
      </c>
      <c r="O1180" t="s">
        <v>17250</v>
      </c>
      <c r="P1180" t="s">
        <v>17249</v>
      </c>
      <c r="Q1180" t="s">
        <v>7115</v>
      </c>
      <c r="R1180" s="7">
        <v>40238</v>
      </c>
      <c r="S1180" s="8">
        <f t="shared" si="144"/>
        <v>2010</v>
      </c>
      <c r="T1180" s="8">
        <v>2010</v>
      </c>
      <c r="U1180" s="8">
        <f t="shared" si="145"/>
        <v>12</v>
      </c>
      <c r="V1180" s="7">
        <v>40238</v>
      </c>
      <c r="W1180" t="s">
        <v>3317</v>
      </c>
      <c r="X1180" s="2">
        <v>0.61499999999999999</v>
      </c>
      <c r="Y1180" s="6">
        <f t="shared" si="150"/>
        <v>1.6417073756706976E-2</v>
      </c>
      <c r="AA1180">
        <v>18666892</v>
      </c>
      <c r="AB1180">
        <v>18500162200</v>
      </c>
      <c r="AC1180">
        <v>18666906</v>
      </c>
      <c r="AD1180" t="s">
        <v>5</v>
      </c>
      <c r="AE1180">
        <v>31</v>
      </c>
      <c r="AF1180">
        <v>3</v>
      </c>
      <c r="AH1180" t="s">
        <v>17248</v>
      </c>
      <c r="AI1180" t="s">
        <v>17247</v>
      </c>
      <c r="AJ1180" t="s">
        <v>17246</v>
      </c>
      <c r="AK1180" t="s">
        <v>17245</v>
      </c>
      <c r="AL1180">
        <v>0</v>
      </c>
      <c r="AM1180" s="5">
        <f t="shared" si="146"/>
        <v>0</v>
      </c>
      <c r="AN1180" s="4">
        <f t="shared" si="151"/>
        <v>0</v>
      </c>
      <c r="AO1180" s="3"/>
      <c r="AP1180">
        <v>0</v>
      </c>
      <c r="AR1180">
        <v>60688101</v>
      </c>
      <c r="AT1180" s="2" t="s">
        <v>66</v>
      </c>
      <c r="AU1180" s="1">
        <f t="shared" si="147"/>
        <v>1.1491951629694881</v>
      </c>
      <c r="AV1180" s="1">
        <f t="shared" si="148"/>
        <v>0.82085368783534873</v>
      </c>
      <c r="AW1180" s="1">
        <f t="shared" si="149"/>
        <v>0.49251221270120926</v>
      </c>
    </row>
    <row r="1181" spans="1:49" x14ac:dyDescent="0.2">
      <c r="A1181">
        <v>1179</v>
      </c>
      <c r="B1181" t="s">
        <v>17244</v>
      </c>
      <c r="C1181" t="s">
        <v>17243</v>
      </c>
      <c r="F1181" t="s">
        <v>17242</v>
      </c>
      <c r="G1181" t="s">
        <v>15</v>
      </c>
      <c r="H1181" t="s">
        <v>14</v>
      </c>
      <c r="I1181" t="s">
        <v>17241</v>
      </c>
      <c r="J1181" t="s">
        <v>17240</v>
      </c>
      <c r="K1181" t="s">
        <v>17239</v>
      </c>
      <c r="L1181" t="s">
        <v>17238</v>
      </c>
      <c r="M1181" t="s">
        <v>17237</v>
      </c>
      <c r="N1181">
        <v>4</v>
      </c>
      <c r="O1181" t="s">
        <v>17236</v>
      </c>
      <c r="P1181" t="s">
        <v>17235</v>
      </c>
      <c r="Q1181" t="s">
        <v>17234</v>
      </c>
      <c r="R1181" s="7">
        <v>40238</v>
      </c>
      <c r="S1181" s="8">
        <f t="shared" si="144"/>
        <v>2010</v>
      </c>
      <c r="T1181" s="8">
        <v>2010</v>
      </c>
      <c r="U1181" s="8">
        <f t="shared" si="145"/>
        <v>12</v>
      </c>
      <c r="V1181" s="7">
        <v>40238</v>
      </c>
      <c r="W1181" t="s">
        <v>12055</v>
      </c>
      <c r="X1181" s="2">
        <v>1.3939999999999999</v>
      </c>
      <c r="Y1181" s="6">
        <f t="shared" si="150"/>
        <v>3.721203384853581E-2</v>
      </c>
      <c r="AB1181">
        <v>12862</v>
      </c>
      <c r="AC1181">
        <v>10944087</v>
      </c>
      <c r="AD1181" t="s">
        <v>5</v>
      </c>
      <c r="AE1181">
        <v>18</v>
      </c>
      <c r="AF1181">
        <v>5</v>
      </c>
      <c r="AH1181" t="s">
        <v>17233</v>
      </c>
      <c r="AI1181" t="s">
        <v>17232</v>
      </c>
      <c r="AK1181" t="s">
        <v>17231</v>
      </c>
      <c r="AL1181">
        <v>38</v>
      </c>
      <c r="AM1181" s="5">
        <f t="shared" si="146"/>
        <v>3.1666666666666665</v>
      </c>
      <c r="AN1181" s="4">
        <f t="shared" si="151"/>
        <v>4.7961630695443642E-3</v>
      </c>
      <c r="AO1181" s="3"/>
      <c r="AP1181">
        <v>1</v>
      </c>
      <c r="AR1181" t="s">
        <v>0</v>
      </c>
      <c r="AT1181" s="2">
        <v>3.8940000000000001</v>
      </c>
      <c r="AU1181" s="1">
        <f t="shared" si="147"/>
        <v>2.7487272614838374</v>
      </c>
      <c r="AV1181" s="1">
        <f t="shared" si="148"/>
        <v>2.1004098459040086</v>
      </c>
      <c r="AW1181" s="1">
        <f t="shared" si="149"/>
        <v>1.4520924303241798</v>
      </c>
    </row>
    <row r="1182" spans="1:49" x14ac:dyDescent="0.2">
      <c r="A1182">
        <v>1180</v>
      </c>
      <c r="B1182" t="s">
        <v>17230</v>
      </c>
      <c r="C1182" t="s">
        <v>17229</v>
      </c>
      <c r="F1182" t="s">
        <v>17228</v>
      </c>
      <c r="G1182" t="s">
        <v>15</v>
      </c>
      <c r="H1182" t="s">
        <v>14</v>
      </c>
      <c r="I1182" t="s">
        <v>3292</v>
      </c>
      <c r="J1182" t="s">
        <v>17227</v>
      </c>
      <c r="K1182" t="s">
        <v>17226</v>
      </c>
      <c r="L1182" t="s">
        <v>1279</v>
      </c>
      <c r="M1182" t="s">
        <v>637</v>
      </c>
      <c r="N1182">
        <v>4</v>
      </c>
      <c r="O1182" t="s">
        <v>17225</v>
      </c>
      <c r="P1182" t="s">
        <v>17224</v>
      </c>
      <c r="Q1182" t="s">
        <v>17223</v>
      </c>
      <c r="R1182" s="7">
        <v>40238</v>
      </c>
      <c r="S1182" s="8">
        <f t="shared" si="144"/>
        <v>2010</v>
      </c>
      <c r="T1182" s="8">
        <v>2010</v>
      </c>
      <c r="U1182" s="8">
        <f t="shared" si="145"/>
        <v>12</v>
      </c>
      <c r="V1182" s="7">
        <v>40238</v>
      </c>
      <c r="W1182" t="s">
        <v>1538</v>
      </c>
      <c r="X1182" s="2">
        <v>1.6519999999999999</v>
      </c>
      <c r="Y1182" s="6">
        <f t="shared" si="150"/>
        <v>4.409919649769093E-2</v>
      </c>
      <c r="AA1182" t="s">
        <v>1537</v>
      </c>
      <c r="AB1182">
        <v>17337</v>
      </c>
      <c r="AD1182" t="s">
        <v>5</v>
      </c>
      <c r="AE1182">
        <v>58</v>
      </c>
      <c r="AF1182">
        <v>3</v>
      </c>
      <c r="AG1182">
        <v>5361413</v>
      </c>
      <c r="AH1182" t="s">
        <v>17222</v>
      </c>
      <c r="AI1182" t="s">
        <v>17221</v>
      </c>
      <c r="AJ1182" t="s">
        <v>17220</v>
      </c>
      <c r="AK1182" t="s">
        <v>17219</v>
      </c>
      <c r="AL1182">
        <v>243</v>
      </c>
      <c r="AM1182" s="5">
        <f t="shared" si="146"/>
        <v>20.25</v>
      </c>
      <c r="AN1182" s="4">
        <f t="shared" si="151"/>
        <v>3.0670200681560015E-2</v>
      </c>
      <c r="AO1182" s="3"/>
      <c r="AP1182">
        <v>0</v>
      </c>
      <c r="AQ1182" t="s">
        <v>125</v>
      </c>
      <c r="AR1182">
        <v>60671038</v>
      </c>
      <c r="AS1182" t="s">
        <v>124</v>
      </c>
      <c r="AT1182" s="2" t="s">
        <v>66</v>
      </c>
      <c r="AU1182" s="1">
        <f t="shared" si="147"/>
        <v>4.0070497752851653</v>
      </c>
      <c r="AV1182" s="1">
        <f t="shared" si="148"/>
        <v>3.7384698589625476</v>
      </c>
      <c r="AW1182" s="1">
        <f t="shared" si="149"/>
        <v>3.469889942639929</v>
      </c>
    </row>
    <row r="1183" spans="1:49" x14ac:dyDescent="0.2">
      <c r="A1183">
        <v>1181</v>
      </c>
      <c r="B1183" t="s">
        <v>17218</v>
      </c>
      <c r="C1183" t="s">
        <v>17217</v>
      </c>
      <c r="F1183" t="s">
        <v>17216</v>
      </c>
      <c r="G1183" t="s">
        <v>15</v>
      </c>
      <c r="H1183" t="s">
        <v>14</v>
      </c>
      <c r="I1183" t="s">
        <v>17215</v>
      </c>
      <c r="J1183">
        <v>60001881</v>
      </c>
      <c r="K1183" t="s">
        <v>8361</v>
      </c>
      <c r="L1183" t="s">
        <v>8360</v>
      </c>
      <c r="M1183" t="s">
        <v>1466</v>
      </c>
      <c r="N1183">
        <v>1</v>
      </c>
      <c r="O1183" t="s">
        <v>8359</v>
      </c>
      <c r="P1183">
        <v>6701323282</v>
      </c>
      <c r="Q1183">
        <v>60001881</v>
      </c>
      <c r="R1183" s="7">
        <v>40238</v>
      </c>
      <c r="S1183" s="8">
        <f t="shared" si="144"/>
        <v>2010</v>
      </c>
      <c r="T1183" s="8">
        <v>2010</v>
      </c>
      <c r="U1183" s="8">
        <f t="shared" si="145"/>
        <v>12</v>
      </c>
      <c r="V1183" s="7">
        <v>40238</v>
      </c>
      <c r="W1183" t="s">
        <v>1538</v>
      </c>
      <c r="X1183" s="2">
        <v>1.6519999999999999</v>
      </c>
      <c r="Y1183" s="6">
        <f t="shared" si="150"/>
        <v>4.409919649769093E-2</v>
      </c>
      <c r="AA1183" t="s">
        <v>1537</v>
      </c>
      <c r="AB1183">
        <v>17337</v>
      </c>
      <c r="AD1183" t="s">
        <v>5</v>
      </c>
      <c r="AE1183">
        <v>58</v>
      </c>
      <c r="AF1183">
        <v>3</v>
      </c>
      <c r="AG1183">
        <v>5371899</v>
      </c>
      <c r="AH1183" t="s">
        <v>17214</v>
      </c>
      <c r="AI1183" t="s">
        <v>17213</v>
      </c>
      <c r="AJ1183" t="s">
        <v>17212</v>
      </c>
      <c r="AK1183" t="s">
        <v>17211</v>
      </c>
      <c r="AL1183">
        <v>21</v>
      </c>
      <c r="AM1183" s="5">
        <f t="shared" si="146"/>
        <v>1.75</v>
      </c>
      <c r="AN1183" s="4">
        <f t="shared" si="151"/>
        <v>2.6505111700113595E-3</v>
      </c>
      <c r="AO1183" s="3"/>
      <c r="AP1183">
        <v>0</v>
      </c>
      <c r="AR1183" t="s">
        <v>0</v>
      </c>
      <c r="AT1183" s="2" t="s">
        <v>66</v>
      </c>
      <c r="AU1183" s="1">
        <f t="shared" si="147"/>
        <v>3.166459089938706</v>
      </c>
      <c r="AV1183" s="1">
        <f t="shared" si="148"/>
        <v>2.3374853833851144</v>
      </c>
      <c r="AW1183" s="1">
        <f t="shared" si="149"/>
        <v>1.508511676831523</v>
      </c>
    </row>
    <row r="1184" spans="1:49" x14ac:dyDescent="0.2">
      <c r="A1184">
        <v>1182</v>
      </c>
      <c r="B1184" t="s">
        <v>17210</v>
      </c>
      <c r="C1184" t="s">
        <v>17209</v>
      </c>
      <c r="F1184" t="s">
        <v>17208</v>
      </c>
      <c r="G1184" t="s">
        <v>15</v>
      </c>
      <c r="H1184" t="s">
        <v>14</v>
      </c>
      <c r="I1184" t="s">
        <v>17207</v>
      </c>
      <c r="J1184" t="s">
        <v>17202</v>
      </c>
      <c r="K1184" t="s">
        <v>17206</v>
      </c>
      <c r="L1184" t="s">
        <v>17205</v>
      </c>
      <c r="M1184" t="s">
        <v>6398</v>
      </c>
      <c r="N1184">
        <v>2</v>
      </c>
      <c r="O1184" t="s">
        <v>17204</v>
      </c>
      <c r="P1184" t="s">
        <v>17203</v>
      </c>
      <c r="Q1184" t="s">
        <v>17202</v>
      </c>
      <c r="R1184" s="7">
        <v>40238</v>
      </c>
      <c r="S1184" s="8">
        <f t="shared" si="144"/>
        <v>2010</v>
      </c>
      <c r="T1184" s="8">
        <v>2010</v>
      </c>
      <c r="U1184" s="8">
        <f t="shared" si="145"/>
        <v>12</v>
      </c>
      <c r="V1184" s="7">
        <v>40238</v>
      </c>
      <c r="W1184" t="s">
        <v>1538</v>
      </c>
      <c r="X1184" s="2">
        <v>1.6519999999999999</v>
      </c>
      <c r="Y1184" s="6">
        <f t="shared" si="150"/>
        <v>4.409919649769093E-2</v>
      </c>
      <c r="AA1184" t="s">
        <v>1537</v>
      </c>
      <c r="AB1184">
        <v>17337</v>
      </c>
      <c r="AD1184" t="s">
        <v>5</v>
      </c>
      <c r="AE1184">
        <v>58</v>
      </c>
      <c r="AF1184">
        <v>3</v>
      </c>
      <c r="AG1184">
        <v>5361414</v>
      </c>
      <c r="AH1184" t="s">
        <v>17201</v>
      </c>
      <c r="AI1184" t="s">
        <v>17200</v>
      </c>
      <c r="AJ1184" t="s">
        <v>17199</v>
      </c>
      <c r="AK1184" t="s">
        <v>17198</v>
      </c>
      <c r="AL1184">
        <v>15</v>
      </c>
      <c r="AM1184" s="5">
        <f t="shared" si="146"/>
        <v>1.25</v>
      </c>
      <c r="AN1184" s="4">
        <f t="shared" si="151"/>
        <v>1.8932222642938281E-3</v>
      </c>
      <c r="AO1184" s="3"/>
      <c r="AP1184">
        <v>0</v>
      </c>
      <c r="AR1184" t="s">
        <v>0</v>
      </c>
      <c r="AT1184" s="2" t="s">
        <v>66</v>
      </c>
      <c r="AU1184" s="1">
        <f t="shared" si="147"/>
        <v>3.1437404227671801</v>
      </c>
      <c r="AV1184" s="1">
        <f t="shared" si="148"/>
        <v>2.2996209380992378</v>
      </c>
      <c r="AW1184" s="1">
        <f t="shared" si="149"/>
        <v>1.4555014534312958</v>
      </c>
    </row>
    <row r="1185" spans="1:49" x14ac:dyDescent="0.2">
      <c r="A1185">
        <v>1183</v>
      </c>
      <c r="B1185" t="s">
        <v>17197</v>
      </c>
      <c r="C1185" t="s">
        <v>17196</v>
      </c>
      <c r="F1185" t="s">
        <v>17195</v>
      </c>
      <c r="G1185" t="s">
        <v>15</v>
      </c>
      <c r="H1185" t="s">
        <v>14</v>
      </c>
      <c r="I1185" t="s">
        <v>17194</v>
      </c>
      <c r="J1185" t="s">
        <v>17193</v>
      </c>
      <c r="K1185" t="s">
        <v>17192</v>
      </c>
      <c r="L1185" t="s">
        <v>17191</v>
      </c>
      <c r="M1185" t="s">
        <v>13454</v>
      </c>
      <c r="N1185">
        <v>3</v>
      </c>
      <c r="O1185" t="s">
        <v>17190</v>
      </c>
      <c r="P1185" t="s">
        <v>17189</v>
      </c>
      <c r="Q1185" t="s">
        <v>17188</v>
      </c>
      <c r="R1185" s="7">
        <v>40238</v>
      </c>
      <c r="S1185" s="8">
        <f t="shared" si="144"/>
        <v>2010</v>
      </c>
      <c r="T1185" s="8">
        <v>2010</v>
      </c>
      <c r="U1185" s="8">
        <f t="shared" si="145"/>
        <v>12</v>
      </c>
      <c r="V1185" s="7">
        <v>40238</v>
      </c>
      <c r="W1185" t="s">
        <v>1538</v>
      </c>
      <c r="X1185" s="2">
        <v>1.6519999999999999</v>
      </c>
      <c r="Y1185" s="6">
        <f t="shared" si="150"/>
        <v>4.409919649769093E-2</v>
      </c>
      <c r="AA1185" t="s">
        <v>1537</v>
      </c>
      <c r="AB1185">
        <v>17337</v>
      </c>
      <c r="AD1185" t="s">
        <v>5</v>
      </c>
      <c r="AE1185">
        <v>58</v>
      </c>
      <c r="AF1185">
        <v>3</v>
      </c>
      <c r="AG1185">
        <v>5371944</v>
      </c>
      <c r="AH1185" t="s">
        <v>17187</v>
      </c>
      <c r="AI1185" t="s">
        <v>17186</v>
      </c>
      <c r="AJ1185" t="s">
        <v>17185</v>
      </c>
      <c r="AK1185" t="s">
        <v>17184</v>
      </c>
      <c r="AL1185">
        <v>4</v>
      </c>
      <c r="AM1185" s="5">
        <f t="shared" si="146"/>
        <v>0.33333333333333331</v>
      </c>
      <c r="AN1185" s="4">
        <f t="shared" si="151"/>
        <v>5.048592704783541E-4</v>
      </c>
      <c r="AO1185" s="3"/>
      <c r="AP1185">
        <v>0</v>
      </c>
      <c r="AR1185" t="s">
        <v>0</v>
      </c>
      <c r="AT1185" s="2" t="s">
        <v>66</v>
      </c>
      <c r="AU1185" s="1">
        <f t="shared" si="147"/>
        <v>3.1020895329527156</v>
      </c>
      <c r="AV1185" s="1">
        <f t="shared" si="148"/>
        <v>2.2302027884084641</v>
      </c>
      <c r="AW1185" s="1">
        <f t="shared" si="149"/>
        <v>1.3583160438642126</v>
      </c>
    </row>
    <row r="1186" spans="1:49" x14ac:dyDescent="0.2">
      <c r="A1186">
        <v>1184</v>
      </c>
      <c r="B1186" t="s">
        <v>17183</v>
      </c>
      <c r="C1186" t="s">
        <v>17182</v>
      </c>
      <c r="F1186" t="s">
        <v>17181</v>
      </c>
      <c r="G1186" t="s">
        <v>15</v>
      </c>
      <c r="H1186" t="s">
        <v>14</v>
      </c>
      <c r="I1186" t="s">
        <v>17180</v>
      </c>
      <c r="J1186">
        <v>60029738</v>
      </c>
      <c r="K1186" t="s">
        <v>17179</v>
      </c>
      <c r="L1186" t="s">
        <v>17178</v>
      </c>
      <c r="M1186" t="s">
        <v>1466</v>
      </c>
      <c r="N1186">
        <v>2</v>
      </c>
      <c r="O1186" t="s">
        <v>17177</v>
      </c>
      <c r="P1186" t="s">
        <v>17176</v>
      </c>
      <c r="Q1186" t="s">
        <v>17175</v>
      </c>
      <c r="R1186" s="7">
        <v>40238</v>
      </c>
      <c r="S1186" s="8">
        <f t="shared" si="144"/>
        <v>2010</v>
      </c>
      <c r="T1186" s="8">
        <v>2010</v>
      </c>
      <c r="U1186" s="8">
        <f t="shared" si="145"/>
        <v>12</v>
      </c>
      <c r="V1186" s="7">
        <v>40238</v>
      </c>
      <c r="W1186" t="s">
        <v>1538</v>
      </c>
      <c r="X1186" s="2">
        <v>1.6519999999999999</v>
      </c>
      <c r="Y1186" s="6">
        <f t="shared" si="150"/>
        <v>4.409919649769093E-2</v>
      </c>
      <c r="AA1186" t="s">
        <v>1537</v>
      </c>
      <c r="AB1186">
        <v>17337</v>
      </c>
      <c r="AD1186" t="s">
        <v>5</v>
      </c>
      <c r="AE1186">
        <v>58</v>
      </c>
      <c r="AF1186">
        <v>3</v>
      </c>
      <c r="AG1186">
        <v>5361380</v>
      </c>
      <c r="AH1186" t="s">
        <v>17174</v>
      </c>
      <c r="AI1186" t="s">
        <v>17173</v>
      </c>
      <c r="AJ1186" t="s">
        <v>17172</v>
      </c>
      <c r="AK1186" t="s">
        <v>17171</v>
      </c>
      <c r="AL1186">
        <v>7</v>
      </c>
      <c r="AM1186" s="5">
        <f t="shared" si="146"/>
        <v>0.58333333333333337</v>
      </c>
      <c r="AN1186" s="4">
        <f t="shared" si="151"/>
        <v>8.835037233371198E-4</v>
      </c>
      <c r="AO1186" s="3"/>
      <c r="AP1186">
        <v>0</v>
      </c>
      <c r="AQ1186" t="s">
        <v>1806</v>
      </c>
      <c r="AR1186">
        <v>811635.19999999995</v>
      </c>
      <c r="AS1186" t="s">
        <v>1804</v>
      </c>
      <c r="AT1186" s="2" t="s">
        <v>66</v>
      </c>
      <c r="AU1186" s="1">
        <f t="shared" si="147"/>
        <v>3.1134488665384787</v>
      </c>
      <c r="AV1186" s="1">
        <f t="shared" si="148"/>
        <v>2.2491350110514023</v>
      </c>
      <c r="AW1186" s="1">
        <f t="shared" si="149"/>
        <v>1.3848211555643262</v>
      </c>
    </row>
    <row r="1187" spans="1:49" x14ac:dyDescent="0.2">
      <c r="A1187">
        <v>1185</v>
      </c>
      <c r="B1187" t="s">
        <v>17170</v>
      </c>
      <c r="C1187" t="s">
        <v>17169</v>
      </c>
      <c r="F1187" t="s">
        <v>17168</v>
      </c>
      <c r="G1187" t="s">
        <v>15</v>
      </c>
      <c r="H1187" t="s">
        <v>14</v>
      </c>
      <c r="I1187" t="s">
        <v>17167</v>
      </c>
      <c r="J1187" t="s">
        <v>17166</v>
      </c>
      <c r="K1187" t="s">
        <v>17165</v>
      </c>
      <c r="L1187" t="s">
        <v>17164</v>
      </c>
      <c r="M1187" t="s">
        <v>95</v>
      </c>
      <c r="N1187">
        <v>9</v>
      </c>
      <c r="O1187" t="s">
        <v>17163</v>
      </c>
      <c r="P1187" t="s">
        <v>17162</v>
      </c>
      <c r="Q1187" t="s">
        <v>17161</v>
      </c>
      <c r="R1187" s="7">
        <v>40238</v>
      </c>
      <c r="S1187" s="8">
        <f t="shared" si="144"/>
        <v>2010</v>
      </c>
      <c r="T1187" s="8">
        <v>2010</v>
      </c>
      <c r="U1187" s="8">
        <f t="shared" si="145"/>
        <v>12</v>
      </c>
      <c r="V1187" s="7">
        <v>40238</v>
      </c>
      <c r="W1187" t="s">
        <v>1538</v>
      </c>
      <c r="X1187" s="2">
        <v>1.6519999999999999</v>
      </c>
      <c r="Y1187" s="6">
        <f t="shared" si="150"/>
        <v>4.409919649769093E-2</v>
      </c>
      <c r="AA1187" t="s">
        <v>1537</v>
      </c>
      <c r="AB1187">
        <v>17337</v>
      </c>
      <c r="AD1187" t="s">
        <v>5</v>
      </c>
      <c r="AE1187">
        <v>58</v>
      </c>
      <c r="AF1187">
        <v>3</v>
      </c>
      <c r="AG1187">
        <v>5361374</v>
      </c>
      <c r="AH1187" t="s">
        <v>17160</v>
      </c>
      <c r="AI1187" t="s">
        <v>17159</v>
      </c>
      <c r="AJ1187" t="s">
        <v>17158</v>
      </c>
      <c r="AK1187" t="s">
        <v>17157</v>
      </c>
      <c r="AL1187">
        <v>50</v>
      </c>
      <c r="AM1187" s="5">
        <f t="shared" si="146"/>
        <v>4.166666666666667</v>
      </c>
      <c r="AN1187" s="4">
        <f t="shared" si="151"/>
        <v>6.310740880979427E-3</v>
      </c>
      <c r="AO1187" s="3"/>
      <c r="AP1187">
        <v>0</v>
      </c>
      <c r="AQ1187" t="s">
        <v>162</v>
      </c>
      <c r="AR1187" t="s">
        <v>0</v>
      </c>
      <c r="AS1187" t="s">
        <v>160</v>
      </c>
      <c r="AT1187" s="2" t="s">
        <v>66</v>
      </c>
      <c r="AU1187" s="1">
        <f t="shared" si="147"/>
        <v>3.2762659812677479</v>
      </c>
      <c r="AV1187" s="1">
        <f t="shared" si="148"/>
        <v>2.5204968689335181</v>
      </c>
      <c r="AW1187" s="1">
        <f t="shared" si="149"/>
        <v>1.7647277565992876</v>
      </c>
    </row>
    <row r="1188" spans="1:49" x14ac:dyDescent="0.2">
      <c r="A1188">
        <v>1186</v>
      </c>
      <c r="B1188" t="s">
        <v>17156</v>
      </c>
      <c r="C1188" t="s">
        <v>17155</v>
      </c>
      <c r="F1188" t="s">
        <v>17154</v>
      </c>
      <c r="G1188" t="s">
        <v>15</v>
      </c>
      <c r="H1188" t="s">
        <v>14</v>
      </c>
      <c r="I1188" t="s">
        <v>17153</v>
      </c>
      <c r="J1188">
        <v>60020650</v>
      </c>
      <c r="K1188" t="s">
        <v>17152</v>
      </c>
      <c r="L1188" t="s">
        <v>17151</v>
      </c>
      <c r="M1188" t="s">
        <v>1466</v>
      </c>
      <c r="N1188">
        <v>6</v>
      </c>
      <c r="O1188" t="s">
        <v>17150</v>
      </c>
      <c r="P1188" t="s">
        <v>17149</v>
      </c>
      <c r="Q1188" t="s">
        <v>17148</v>
      </c>
      <c r="R1188" s="7">
        <v>40238</v>
      </c>
      <c r="S1188" s="8">
        <f t="shared" si="144"/>
        <v>2010</v>
      </c>
      <c r="T1188" s="8">
        <v>2010</v>
      </c>
      <c r="U1188" s="8">
        <f t="shared" si="145"/>
        <v>12</v>
      </c>
      <c r="V1188" s="7">
        <v>40238</v>
      </c>
      <c r="W1188" t="s">
        <v>1538</v>
      </c>
      <c r="X1188" s="2">
        <v>1.6519999999999999</v>
      </c>
      <c r="Y1188" s="6">
        <f t="shared" si="150"/>
        <v>4.409919649769093E-2</v>
      </c>
      <c r="AA1188" t="s">
        <v>1537</v>
      </c>
      <c r="AB1188">
        <v>17337</v>
      </c>
      <c r="AD1188" t="s">
        <v>5</v>
      </c>
      <c r="AE1188">
        <v>58</v>
      </c>
      <c r="AF1188">
        <v>3</v>
      </c>
      <c r="AG1188">
        <v>5361381</v>
      </c>
      <c r="AH1188" t="s">
        <v>17147</v>
      </c>
      <c r="AI1188" t="s">
        <v>17146</v>
      </c>
      <c r="AJ1188" t="s">
        <v>17145</v>
      </c>
      <c r="AK1188" t="s">
        <v>17144</v>
      </c>
      <c r="AL1188">
        <v>137</v>
      </c>
      <c r="AM1188" s="5">
        <f t="shared" si="146"/>
        <v>11.416666666666666</v>
      </c>
      <c r="AN1188" s="4">
        <f t="shared" si="151"/>
        <v>1.729143001388363E-2</v>
      </c>
      <c r="AO1188" s="3"/>
      <c r="AP1188">
        <v>0</v>
      </c>
      <c r="AQ1188" t="s">
        <v>1806</v>
      </c>
      <c r="AR1188" t="s">
        <v>17143</v>
      </c>
      <c r="AS1188" t="s">
        <v>1804</v>
      </c>
      <c r="AT1188" s="2" t="s">
        <v>66</v>
      </c>
      <c r="AU1188" s="1">
        <f t="shared" si="147"/>
        <v>3.6056866552548734</v>
      </c>
      <c r="AV1188" s="1">
        <f t="shared" si="148"/>
        <v>3.069531325578728</v>
      </c>
      <c r="AW1188" s="1">
        <f t="shared" si="149"/>
        <v>2.5333759959025817</v>
      </c>
    </row>
    <row r="1189" spans="1:49" x14ac:dyDescent="0.2">
      <c r="A1189">
        <v>1187</v>
      </c>
      <c r="B1189" t="s">
        <v>17142</v>
      </c>
      <c r="C1189" t="s">
        <v>17141</v>
      </c>
      <c r="F1189" t="s">
        <v>17140</v>
      </c>
      <c r="G1189" t="s">
        <v>15</v>
      </c>
      <c r="H1189" t="s">
        <v>14</v>
      </c>
      <c r="I1189" t="s">
        <v>17139</v>
      </c>
      <c r="J1189">
        <v>60011357</v>
      </c>
      <c r="K1189" t="s">
        <v>1052</v>
      </c>
      <c r="L1189" t="s">
        <v>1051</v>
      </c>
      <c r="M1189" t="s">
        <v>1050</v>
      </c>
      <c r="N1189">
        <v>2</v>
      </c>
      <c r="O1189" t="s">
        <v>17138</v>
      </c>
      <c r="P1189" t="s">
        <v>17137</v>
      </c>
      <c r="Q1189" t="s">
        <v>1047</v>
      </c>
      <c r="R1189" s="7">
        <v>40238</v>
      </c>
      <c r="S1189" s="8">
        <f t="shared" si="144"/>
        <v>2010</v>
      </c>
      <c r="T1189" s="8">
        <v>2010</v>
      </c>
      <c r="U1189" s="8">
        <f t="shared" si="145"/>
        <v>12</v>
      </c>
      <c r="V1189" s="7">
        <v>40238</v>
      </c>
      <c r="W1189" t="s">
        <v>1538</v>
      </c>
      <c r="X1189" s="2">
        <v>1.6519999999999999</v>
      </c>
      <c r="Y1189" s="6">
        <f t="shared" si="150"/>
        <v>4.409919649769093E-2</v>
      </c>
      <c r="AA1189" t="s">
        <v>1537</v>
      </c>
      <c r="AB1189">
        <v>17337</v>
      </c>
      <c r="AD1189" t="s">
        <v>5</v>
      </c>
      <c r="AE1189">
        <v>58</v>
      </c>
      <c r="AF1189">
        <v>3</v>
      </c>
      <c r="AG1189">
        <v>5371883</v>
      </c>
      <c r="AH1189" t="s">
        <v>17136</v>
      </c>
      <c r="AI1189" t="s">
        <v>17135</v>
      </c>
      <c r="AJ1189" t="s">
        <v>12782</v>
      </c>
      <c r="AK1189" t="s">
        <v>17134</v>
      </c>
      <c r="AL1189">
        <v>99</v>
      </c>
      <c r="AM1189" s="5">
        <f t="shared" si="146"/>
        <v>8.25</v>
      </c>
      <c r="AN1189" s="4">
        <f t="shared" si="151"/>
        <v>1.2495266944339266E-2</v>
      </c>
      <c r="AO1189" s="3"/>
      <c r="AP1189">
        <v>0</v>
      </c>
      <c r="AR1189" t="s">
        <v>0</v>
      </c>
      <c r="AT1189" s="2" t="s">
        <v>66</v>
      </c>
      <c r="AU1189" s="1">
        <f t="shared" si="147"/>
        <v>3.4618017631685429</v>
      </c>
      <c r="AV1189" s="1">
        <f t="shared" si="148"/>
        <v>2.8297231721015099</v>
      </c>
      <c r="AW1189" s="1">
        <f t="shared" si="149"/>
        <v>2.1976445810344765</v>
      </c>
    </row>
    <row r="1190" spans="1:49" x14ac:dyDescent="0.2">
      <c r="A1190">
        <v>1188</v>
      </c>
      <c r="B1190" t="s">
        <v>17133</v>
      </c>
      <c r="C1190" t="s">
        <v>17132</v>
      </c>
      <c r="F1190" t="s">
        <v>17131</v>
      </c>
      <c r="G1190" t="s">
        <v>15</v>
      </c>
      <c r="H1190" t="s">
        <v>14</v>
      </c>
      <c r="I1190" t="s">
        <v>7451</v>
      </c>
      <c r="J1190">
        <v>60010365</v>
      </c>
      <c r="K1190" t="s">
        <v>17090</v>
      </c>
      <c r="L1190" t="s">
        <v>14687</v>
      </c>
      <c r="M1190" t="s">
        <v>685</v>
      </c>
      <c r="N1190">
        <v>2</v>
      </c>
      <c r="O1190" t="s">
        <v>17130</v>
      </c>
      <c r="P1190" t="s">
        <v>17129</v>
      </c>
      <c r="Q1190" t="s">
        <v>17128</v>
      </c>
      <c r="R1190" s="7">
        <v>40238</v>
      </c>
      <c r="S1190" s="8">
        <f t="shared" si="144"/>
        <v>2010</v>
      </c>
      <c r="T1190" s="8">
        <v>2010</v>
      </c>
      <c r="U1190" s="8">
        <f t="shared" si="145"/>
        <v>12</v>
      </c>
      <c r="V1190" s="7">
        <v>40238</v>
      </c>
      <c r="W1190" t="s">
        <v>1538</v>
      </c>
      <c r="X1190" s="2">
        <v>1.6519999999999999</v>
      </c>
      <c r="Y1190" s="6">
        <f t="shared" si="150"/>
        <v>4.409919649769093E-2</v>
      </c>
      <c r="AA1190" t="s">
        <v>1537</v>
      </c>
      <c r="AB1190">
        <v>17337</v>
      </c>
      <c r="AD1190" t="s">
        <v>5</v>
      </c>
      <c r="AE1190">
        <v>58</v>
      </c>
      <c r="AF1190">
        <v>3</v>
      </c>
      <c r="AG1190">
        <v>5371890</v>
      </c>
      <c r="AH1190" t="s">
        <v>17127</v>
      </c>
      <c r="AI1190" t="s">
        <v>17126</v>
      </c>
      <c r="AJ1190" t="s">
        <v>17125</v>
      </c>
      <c r="AK1190" t="s">
        <v>17124</v>
      </c>
      <c r="AL1190">
        <v>22</v>
      </c>
      <c r="AM1190" s="5">
        <f t="shared" si="146"/>
        <v>1.8333333333333333</v>
      </c>
      <c r="AN1190" s="4">
        <f t="shared" si="151"/>
        <v>2.7767259876309478E-3</v>
      </c>
      <c r="AO1190" s="3"/>
      <c r="AP1190">
        <v>0</v>
      </c>
      <c r="AQ1190" t="s">
        <v>17082</v>
      </c>
      <c r="AR1190" t="s">
        <v>0</v>
      </c>
      <c r="AS1190" t="s">
        <v>17081</v>
      </c>
      <c r="AT1190" s="2" t="s">
        <v>66</v>
      </c>
      <c r="AU1190" s="1">
        <f t="shared" si="147"/>
        <v>3.1702455344672935</v>
      </c>
      <c r="AV1190" s="1">
        <f t="shared" si="148"/>
        <v>2.3437961242660941</v>
      </c>
      <c r="AW1190" s="1">
        <f t="shared" si="149"/>
        <v>1.5173467140648942</v>
      </c>
    </row>
    <row r="1191" spans="1:49" x14ac:dyDescent="0.2">
      <c r="A1191">
        <v>1189</v>
      </c>
      <c r="B1191" t="s">
        <v>17123</v>
      </c>
      <c r="C1191" t="s">
        <v>17122</v>
      </c>
      <c r="F1191" t="s">
        <v>17121</v>
      </c>
      <c r="G1191" t="s">
        <v>15</v>
      </c>
      <c r="H1191" t="s">
        <v>14</v>
      </c>
      <c r="I1191" t="s">
        <v>17120</v>
      </c>
      <c r="J1191" t="s">
        <v>17119</v>
      </c>
      <c r="K1191" t="s">
        <v>17118</v>
      </c>
      <c r="L1191" t="s">
        <v>17117</v>
      </c>
      <c r="M1191" t="s">
        <v>17116</v>
      </c>
      <c r="N1191">
        <v>5</v>
      </c>
      <c r="O1191" t="s">
        <v>17115</v>
      </c>
      <c r="P1191" t="s">
        <v>17114</v>
      </c>
      <c r="Q1191" t="s">
        <v>17113</v>
      </c>
      <c r="R1191" s="7">
        <v>40238</v>
      </c>
      <c r="S1191" s="8">
        <f t="shared" si="144"/>
        <v>2010</v>
      </c>
      <c r="T1191" s="8">
        <v>2010</v>
      </c>
      <c r="U1191" s="8">
        <f t="shared" si="145"/>
        <v>12</v>
      </c>
      <c r="V1191" s="7">
        <v>40238</v>
      </c>
      <c r="W1191" t="s">
        <v>1538</v>
      </c>
      <c r="X1191" s="2">
        <v>1.6519999999999999</v>
      </c>
      <c r="Y1191" s="6">
        <f t="shared" si="150"/>
        <v>4.409919649769093E-2</v>
      </c>
      <c r="AA1191" t="s">
        <v>1537</v>
      </c>
      <c r="AB1191">
        <v>17337</v>
      </c>
      <c r="AD1191" t="s">
        <v>5</v>
      </c>
      <c r="AE1191">
        <v>58</v>
      </c>
      <c r="AF1191">
        <v>3</v>
      </c>
      <c r="AG1191">
        <v>5361379</v>
      </c>
      <c r="AH1191" t="s">
        <v>17112</v>
      </c>
      <c r="AI1191" t="s">
        <v>17111</v>
      </c>
      <c r="AJ1191" t="s">
        <v>17110</v>
      </c>
      <c r="AK1191" t="s">
        <v>17109</v>
      </c>
      <c r="AL1191">
        <v>48</v>
      </c>
      <c r="AM1191" s="5">
        <f t="shared" si="146"/>
        <v>4</v>
      </c>
      <c r="AN1191" s="4">
        <f t="shared" si="151"/>
        <v>6.0583112457402496E-3</v>
      </c>
      <c r="AO1191" s="3"/>
      <c r="AP1191">
        <v>0</v>
      </c>
      <c r="AR1191" t="s">
        <v>0</v>
      </c>
      <c r="AT1191" s="2" t="s">
        <v>66</v>
      </c>
      <c r="AU1191" s="1">
        <f t="shared" si="147"/>
        <v>3.2686930922105728</v>
      </c>
      <c r="AV1191" s="1">
        <f t="shared" si="148"/>
        <v>2.5078753871715591</v>
      </c>
      <c r="AW1191" s="1">
        <f t="shared" si="149"/>
        <v>1.7470576821325454</v>
      </c>
    </row>
    <row r="1192" spans="1:49" x14ac:dyDescent="0.2">
      <c r="A1192">
        <v>1190</v>
      </c>
      <c r="B1192" t="s">
        <v>17108</v>
      </c>
      <c r="C1192" t="s">
        <v>17107</v>
      </c>
      <c r="F1192" t="s">
        <v>17106</v>
      </c>
      <c r="G1192" t="s">
        <v>15</v>
      </c>
      <c r="H1192" t="s">
        <v>14</v>
      </c>
      <c r="I1192" t="s">
        <v>848</v>
      </c>
      <c r="J1192" t="s">
        <v>17105</v>
      </c>
      <c r="K1192" t="s">
        <v>17104</v>
      </c>
      <c r="L1192" t="s">
        <v>17103</v>
      </c>
      <c r="M1192" t="s">
        <v>17102</v>
      </c>
      <c r="N1192">
        <v>4</v>
      </c>
      <c r="O1192" t="s">
        <v>17101</v>
      </c>
      <c r="P1192" t="s">
        <v>17100</v>
      </c>
      <c r="Q1192" t="s">
        <v>17099</v>
      </c>
      <c r="R1192" s="7">
        <v>40238</v>
      </c>
      <c r="S1192" s="8">
        <f t="shared" si="144"/>
        <v>2010</v>
      </c>
      <c r="T1192" s="8">
        <v>2010</v>
      </c>
      <c r="U1192" s="8">
        <f t="shared" si="145"/>
        <v>12</v>
      </c>
      <c r="V1192" s="7">
        <v>40238</v>
      </c>
      <c r="W1192" t="s">
        <v>1538</v>
      </c>
      <c r="X1192" s="2">
        <v>1.6519999999999999</v>
      </c>
      <c r="Y1192" s="6">
        <f t="shared" si="150"/>
        <v>4.409919649769093E-2</v>
      </c>
      <c r="AA1192" t="s">
        <v>1537</v>
      </c>
      <c r="AB1192">
        <v>17337</v>
      </c>
      <c r="AD1192" t="s">
        <v>5</v>
      </c>
      <c r="AE1192">
        <v>58</v>
      </c>
      <c r="AF1192">
        <v>3</v>
      </c>
      <c r="AG1192">
        <v>5361382</v>
      </c>
      <c r="AH1192" t="s">
        <v>17098</v>
      </c>
      <c r="AI1192" t="s">
        <v>17097</v>
      </c>
      <c r="AJ1192" t="s">
        <v>17096</v>
      </c>
      <c r="AK1192" t="s">
        <v>17095</v>
      </c>
      <c r="AL1192">
        <v>122</v>
      </c>
      <c r="AM1192" s="5">
        <f t="shared" si="146"/>
        <v>10.166666666666666</v>
      </c>
      <c r="AN1192" s="4">
        <f t="shared" si="151"/>
        <v>1.5398207749589801E-2</v>
      </c>
      <c r="AO1192" s="3"/>
      <c r="AP1192">
        <v>0</v>
      </c>
      <c r="AQ1192" t="s">
        <v>162</v>
      </c>
      <c r="AR1192" t="s">
        <v>17094</v>
      </c>
      <c r="AS1192" t="s">
        <v>160</v>
      </c>
      <c r="AT1192" s="2" t="s">
        <v>66</v>
      </c>
      <c r="AU1192" s="1">
        <f t="shared" si="147"/>
        <v>3.5488899873260591</v>
      </c>
      <c r="AV1192" s="1">
        <f t="shared" si="148"/>
        <v>2.9748702123640363</v>
      </c>
      <c r="AW1192" s="1">
        <f t="shared" si="149"/>
        <v>2.4008504374020139</v>
      </c>
    </row>
    <row r="1193" spans="1:49" x14ac:dyDescent="0.2">
      <c r="A1193">
        <v>1191</v>
      </c>
      <c r="B1193" t="s">
        <v>17093</v>
      </c>
      <c r="C1193" t="s">
        <v>17092</v>
      </c>
      <c r="F1193" t="s">
        <v>17091</v>
      </c>
      <c r="G1193" t="s">
        <v>15</v>
      </c>
      <c r="H1193" t="s">
        <v>14</v>
      </c>
      <c r="I1193" t="s">
        <v>7451</v>
      </c>
      <c r="J1193">
        <v>60010365</v>
      </c>
      <c r="K1193" t="s">
        <v>17090</v>
      </c>
      <c r="L1193" t="s">
        <v>14687</v>
      </c>
      <c r="M1193" t="s">
        <v>685</v>
      </c>
      <c r="N1193">
        <v>3</v>
      </c>
      <c r="O1193" t="s">
        <v>17089</v>
      </c>
      <c r="P1193" t="s">
        <v>17088</v>
      </c>
      <c r="Q1193" t="s">
        <v>17087</v>
      </c>
      <c r="R1193" s="7">
        <v>40238</v>
      </c>
      <c r="S1193" s="8">
        <f t="shared" si="144"/>
        <v>2010</v>
      </c>
      <c r="T1193" s="8">
        <v>2010</v>
      </c>
      <c r="U1193" s="8">
        <f t="shared" si="145"/>
        <v>12</v>
      </c>
      <c r="V1193" s="7">
        <v>40238</v>
      </c>
      <c r="W1193" t="s">
        <v>1538</v>
      </c>
      <c r="X1193" s="2">
        <v>1.6519999999999999</v>
      </c>
      <c r="Y1193" s="6">
        <f t="shared" si="150"/>
        <v>4.409919649769093E-2</v>
      </c>
      <c r="AA1193" t="s">
        <v>1537</v>
      </c>
      <c r="AB1193">
        <v>17337</v>
      </c>
      <c r="AD1193" t="s">
        <v>5</v>
      </c>
      <c r="AE1193">
        <v>58</v>
      </c>
      <c r="AF1193">
        <v>3</v>
      </c>
      <c r="AG1193">
        <v>5345765</v>
      </c>
      <c r="AH1193" t="s">
        <v>17086</v>
      </c>
      <c r="AI1193" t="s">
        <v>17085</v>
      </c>
      <c r="AJ1193" t="s">
        <v>17084</v>
      </c>
      <c r="AK1193" t="s">
        <v>17083</v>
      </c>
      <c r="AL1193">
        <v>24</v>
      </c>
      <c r="AM1193" s="5">
        <f t="shared" si="146"/>
        <v>2</v>
      </c>
      <c r="AN1193" s="4">
        <f t="shared" si="151"/>
        <v>3.0291556228701248E-3</v>
      </c>
      <c r="AO1193" s="3"/>
      <c r="AP1193">
        <v>0</v>
      </c>
      <c r="AQ1193" t="s">
        <v>17082</v>
      </c>
      <c r="AR1193" t="s">
        <v>0</v>
      </c>
      <c r="AS1193" t="s">
        <v>17081</v>
      </c>
      <c r="AT1193" s="2" t="s">
        <v>66</v>
      </c>
      <c r="AU1193" s="1">
        <f t="shared" si="147"/>
        <v>3.1778184235244686</v>
      </c>
      <c r="AV1193" s="1">
        <f t="shared" si="148"/>
        <v>2.3564176060280526</v>
      </c>
      <c r="AW1193" s="1">
        <f t="shared" si="149"/>
        <v>1.5350167885316366</v>
      </c>
    </row>
    <row r="1194" spans="1:49" x14ac:dyDescent="0.2">
      <c r="A1194">
        <v>1192</v>
      </c>
      <c r="B1194" t="s">
        <v>17080</v>
      </c>
      <c r="C1194" t="s">
        <v>17079</v>
      </c>
      <c r="F1194" t="s">
        <v>17078</v>
      </c>
      <c r="G1194" t="s">
        <v>15</v>
      </c>
      <c r="H1194" t="s">
        <v>14</v>
      </c>
      <c r="I1194" t="s">
        <v>17077</v>
      </c>
      <c r="J1194">
        <v>60121655</v>
      </c>
      <c r="K1194" t="s">
        <v>17076</v>
      </c>
      <c r="L1194" t="s">
        <v>44</v>
      </c>
      <c r="M1194" t="s">
        <v>43</v>
      </c>
      <c r="N1194">
        <v>2</v>
      </c>
      <c r="O1194" t="s">
        <v>17075</v>
      </c>
      <c r="P1194" t="s">
        <v>17074</v>
      </c>
      <c r="Q1194" t="s">
        <v>17073</v>
      </c>
      <c r="R1194" s="7">
        <v>40238</v>
      </c>
      <c r="S1194" s="8">
        <f t="shared" si="144"/>
        <v>2010</v>
      </c>
      <c r="T1194" s="8">
        <v>2010</v>
      </c>
      <c r="U1194" s="8">
        <f t="shared" si="145"/>
        <v>12</v>
      </c>
      <c r="V1194" s="7">
        <v>40238</v>
      </c>
      <c r="W1194" t="s">
        <v>1538</v>
      </c>
      <c r="X1194" s="2">
        <v>1.6519999999999999</v>
      </c>
      <c r="Y1194" s="6">
        <f t="shared" si="150"/>
        <v>4.409919649769093E-2</v>
      </c>
      <c r="AA1194" t="s">
        <v>1537</v>
      </c>
      <c r="AB1194">
        <v>17337</v>
      </c>
      <c r="AD1194" t="s">
        <v>5</v>
      </c>
      <c r="AE1194">
        <v>58</v>
      </c>
      <c r="AF1194">
        <v>3</v>
      </c>
      <c r="AG1194">
        <v>5372012</v>
      </c>
      <c r="AH1194" t="s">
        <v>17072</v>
      </c>
      <c r="AI1194" t="s">
        <v>17071</v>
      </c>
      <c r="AJ1194" t="s">
        <v>17070</v>
      </c>
      <c r="AK1194" t="s">
        <v>17069</v>
      </c>
      <c r="AL1194">
        <v>51</v>
      </c>
      <c r="AM1194" s="5">
        <f t="shared" si="146"/>
        <v>4.25</v>
      </c>
      <c r="AN1194" s="4">
        <f t="shared" si="151"/>
        <v>6.4369556985990157E-3</v>
      </c>
      <c r="AO1194" s="3"/>
      <c r="AP1194">
        <v>0</v>
      </c>
      <c r="AR1194" t="s">
        <v>0</v>
      </c>
      <c r="AT1194" s="2" t="s">
        <v>66</v>
      </c>
      <c r="AU1194" s="1">
        <f t="shared" si="147"/>
        <v>3.2800524257963355</v>
      </c>
      <c r="AV1194" s="1">
        <f t="shared" si="148"/>
        <v>2.5268076098144974</v>
      </c>
      <c r="AW1194" s="1">
        <f t="shared" si="149"/>
        <v>1.7735627938326588</v>
      </c>
    </row>
    <row r="1195" spans="1:49" x14ac:dyDescent="0.2">
      <c r="A1195">
        <v>1193</v>
      </c>
      <c r="B1195" t="s">
        <v>17068</v>
      </c>
      <c r="C1195" t="s">
        <v>17067</v>
      </c>
      <c r="F1195" t="s">
        <v>17066</v>
      </c>
      <c r="G1195" t="s">
        <v>15</v>
      </c>
      <c r="H1195" t="s">
        <v>14</v>
      </c>
      <c r="I1195" t="s">
        <v>17065</v>
      </c>
      <c r="J1195" t="s">
        <v>17064</v>
      </c>
      <c r="K1195" t="s">
        <v>17063</v>
      </c>
      <c r="L1195" t="s">
        <v>17062</v>
      </c>
      <c r="M1195" t="s">
        <v>185</v>
      </c>
      <c r="N1195">
        <v>3</v>
      </c>
      <c r="O1195" t="s">
        <v>17061</v>
      </c>
      <c r="P1195" t="s">
        <v>17060</v>
      </c>
      <c r="Q1195" t="s">
        <v>17059</v>
      </c>
      <c r="R1195" s="7">
        <v>40238</v>
      </c>
      <c r="S1195" s="8">
        <f t="shared" si="144"/>
        <v>2010</v>
      </c>
      <c r="T1195" s="8">
        <v>2010</v>
      </c>
      <c r="U1195" s="8">
        <f t="shared" si="145"/>
        <v>12</v>
      </c>
      <c r="V1195" s="7">
        <v>40238</v>
      </c>
      <c r="W1195" t="s">
        <v>1538</v>
      </c>
      <c r="X1195" s="2">
        <v>1.6519999999999999</v>
      </c>
      <c r="Y1195" s="6">
        <f t="shared" si="150"/>
        <v>4.409919649769093E-2</v>
      </c>
      <c r="AA1195" t="s">
        <v>1537</v>
      </c>
      <c r="AB1195">
        <v>17337</v>
      </c>
      <c r="AD1195" t="s">
        <v>5</v>
      </c>
      <c r="AE1195">
        <v>58</v>
      </c>
      <c r="AF1195">
        <v>3</v>
      </c>
      <c r="AG1195">
        <v>5371894</v>
      </c>
      <c r="AH1195" t="s">
        <v>17058</v>
      </c>
      <c r="AI1195" t="s">
        <v>17057</v>
      </c>
      <c r="AJ1195" t="s">
        <v>17056</v>
      </c>
      <c r="AK1195" t="s">
        <v>17055</v>
      </c>
      <c r="AL1195">
        <v>50</v>
      </c>
      <c r="AM1195" s="5">
        <f t="shared" si="146"/>
        <v>4.166666666666667</v>
      </c>
      <c r="AN1195" s="4">
        <f t="shared" si="151"/>
        <v>6.310740880979427E-3</v>
      </c>
      <c r="AO1195" s="3"/>
      <c r="AP1195">
        <v>0</v>
      </c>
      <c r="AR1195" t="s">
        <v>0</v>
      </c>
      <c r="AT1195" s="2" t="s">
        <v>66</v>
      </c>
      <c r="AU1195" s="1">
        <f t="shared" si="147"/>
        <v>3.2762659812677479</v>
      </c>
      <c r="AV1195" s="1">
        <f t="shared" si="148"/>
        <v>2.5204968689335181</v>
      </c>
      <c r="AW1195" s="1">
        <f t="shared" si="149"/>
        <v>1.7647277565992876</v>
      </c>
    </row>
    <row r="1196" spans="1:49" x14ac:dyDescent="0.2">
      <c r="A1196">
        <v>1194</v>
      </c>
      <c r="B1196" t="s">
        <v>17054</v>
      </c>
      <c r="C1196" t="s">
        <v>17053</v>
      </c>
      <c r="F1196" t="s">
        <v>17052</v>
      </c>
      <c r="G1196" t="s">
        <v>15</v>
      </c>
      <c r="H1196" t="s">
        <v>14</v>
      </c>
      <c r="I1196" t="s">
        <v>17051</v>
      </c>
      <c r="J1196" t="s">
        <v>17050</v>
      </c>
      <c r="K1196" t="s">
        <v>17049</v>
      </c>
      <c r="L1196" t="s">
        <v>17048</v>
      </c>
      <c r="M1196" t="s">
        <v>829</v>
      </c>
      <c r="N1196">
        <v>4</v>
      </c>
      <c r="O1196" t="s">
        <v>17047</v>
      </c>
      <c r="P1196" t="s">
        <v>17046</v>
      </c>
      <c r="Q1196" t="s">
        <v>17045</v>
      </c>
      <c r="R1196" s="7">
        <v>40238</v>
      </c>
      <c r="S1196" s="8">
        <f t="shared" si="144"/>
        <v>2010</v>
      </c>
      <c r="T1196" s="8">
        <v>2010</v>
      </c>
      <c r="U1196" s="8">
        <f t="shared" si="145"/>
        <v>12</v>
      </c>
      <c r="V1196" s="7">
        <v>40238</v>
      </c>
      <c r="W1196" t="s">
        <v>1538</v>
      </c>
      <c r="X1196" s="2">
        <v>1.6519999999999999</v>
      </c>
      <c r="Y1196" s="6">
        <f t="shared" si="150"/>
        <v>4.409919649769093E-2</v>
      </c>
      <c r="AA1196" t="s">
        <v>1537</v>
      </c>
      <c r="AB1196">
        <v>17337</v>
      </c>
      <c r="AD1196" t="s">
        <v>5</v>
      </c>
      <c r="AE1196">
        <v>58</v>
      </c>
      <c r="AF1196">
        <v>3</v>
      </c>
      <c r="AG1196">
        <v>5371905</v>
      </c>
      <c r="AH1196" t="s">
        <v>14078</v>
      </c>
      <c r="AI1196" t="s">
        <v>17044</v>
      </c>
      <c r="AJ1196" t="s">
        <v>17043</v>
      </c>
      <c r="AK1196" t="s">
        <v>17042</v>
      </c>
      <c r="AL1196">
        <v>51</v>
      </c>
      <c r="AM1196" s="5">
        <f t="shared" si="146"/>
        <v>4.25</v>
      </c>
      <c r="AN1196" s="4">
        <f t="shared" si="151"/>
        <v>6.4369556985990157E-3</v>
      </c>
      <c r="AO1196" s="3"/>
      <c r="AP1196">
        <v>0</v>
      </c>
      <c r="AQ1196" t="s">
        <v>17041</v>
      </c>
      <c r="AR1196" t="s">
        <v>17040</v>
      </c>
      <c r="AS1196" t="s">
        <v>17039</v>
      </c>
      <c r="AT1196" s="2" t="s">
        <v>66</v>
      </c>
      <c r="AU1196" s="1">
        <f t="shared" si="147"/>
        <v>3.2800524257963355</v>
      </c>
      <c r="AV1196" s="1">
        <f t="shared" si="148"/>
        <v>2.5268076098144974</v>
      </c>
      <c r="AW1196" s="1">
        <f t="shared" si="149"/>
        <v>1.7735627938326588</v>
      </c>
    </row>
    <row r="1197" spans="1:49" x14ac:dyDescent="0.2">
      <c r="A1197">
        <v>1195</v>
      </c>
      <c r="B1197" t="s">
        <v>17038</v>
      </c>
      <c r="C1197" t="s">
        <v>17037</v>
      </c>
      <c r="F1197" t="s">
        <v>17036</v>
      </c>
      <c r="G1197" t="s">
        <v>15</v>
      </c>
      <c r="H1197" t="s">
        <v>14</v>
      </c>
      <c r="I1197" t="s">
        <v>17035</v>
      </c>
      <c r="J1197">
        <v>60006793</v>
      </c>
      <c r="K1197" t="s">
        <v>5529</v>
      </c>
      <c r="L1197" t="s">
        <v>5528</v>
      </c>
      <c r="M1197" t="s">
        <v>3561</v>
      </c>
      <c r="N1197">
        <v>6</v>
      </c>
      <c r="O1197" t="s">
        <v>17034</v>
      </c>
      <c r="P1197" t="s">
        <v>17033</v>
      </c>
      <c r="Q1197" t="s">
        <v>17032</v>
      </c>
      <c r="R1197" s="7">
        <v>40238</v>
      </c>
      <c r="S1197" s="8">
        <f t="shared" si="144"/>
        <v>2010</v>
      </c>
      <c r="T1197" s="8">
        <v>2010</v>
      </c>
      <c r="U1197" s="8">
        <f t="shared" si="145"/>
        <v>12</v>
      </c>
      <c r="V1197" s="7">
        <v>40238</v>
      </c>
      <c r="W1197" t="s">
        <v>1538</v>
      </c>
      <c r="X1197" s="2">
        <v>1.6519999999999999</v>
      </c>
      <c r="Y1197" s="6">
        <f t="shared" si="150"/>
        <v>4.409919649769093E-2</v>
      </c>
      <c r="AA1197" t="s">
        <v>1537</v>
      </c>
      <c r="AB1197">
        <v>17337</v>
      </c>
      <c r="AD1197" t="s">
        <v>5</v>
      </c>
      <c r="AE1197">
        <v>58</v>
      </c>
      <c r="AF1197">
        <v>3</v>
      </c>
      <c r="AG1197">
        <v>5371920</v>
      </c>
      <c r="AH1197" t="s">
        <v>17031</v>
      </c>
      <c r="AI1197" t="s">
        <v>17030</v>
      </c>
      <c r="AJ1197" t="s">
        <v>17029</v>
      </c>
      <c r="AK1197" t="s">
        <v>17028</v>
      </c>
      <c r="AL1197">
        <v>6</v>
      </c>
      <c r="AM1197" s="5">
        <f t="shared" si="146"/>
        <v>0.5</v>
      </c>
      <c r="AN1197" s="4">
        <f t="shared" si="151"/>
        <v>7.572889057175312E-4</v>
      </c>
      <c r="AO1197" s="3"/>
      <c r="AP1197">
        <v>0</v>
      </c>
      <c r="AQ1197" t="s">
        <v>3554</v>
      </c>
      <c r="AR1197" t="s">
        <v>3553</v>
      </c>
      <c r="AS1197" t="s">
        <v>3552</v>
      </c>
      <c r="AT1197" s="2" t="s">
        <v>66</v>
      </c>
      <c r="AU1197" s="1">
        <f t="shared" si="147"/>
        <v>3.1096624220098912</v>
      </c>
      <c r="AV1197" s="1">
        <f t="shared" si="148"/>
        <v>2.2428242701704231</v>
      </c>
      <c r="AW1197" s="1">
        <f t="shared" si="149"/>
        <v>1.375986118330955</v>
      </c>
    </row>
    <row r="1198" spans="1:49" x14ac:dyDescent="0.2">
      <c r="A1198">
        <v>1196</v>
      </c>
      <c r="B1198" t="s">
        <v>17027</v>
      </c>
      <c r="C1198" t="s">
        <v>17026</v>
      </c>
      <c r="F1198" t="s">
        <v>17025</v>
      </c>
      <c r="G1198" t="s">
        <v>15</v>
      </c>
      <c r="H1198" t="s">
        <v>14</v>
      </c>
      <c r="I1198" t="s">
        <v>9442</v>
      </c>
      <c r="J1198" t="s">
        <v>17024</v>
      </c>
      <c r="K1198" t="s">
        <v>17023</v>
      </c>
      <c r="L1198" t="s">
        <v>17022</v>
      </c>
      <c r="M1198" t="s">
        <v>1186</v>
      </c>
      <c r="N1198">
        <v>4</v>
      </c>
      <c r="O1198" t="s">
        <v>17021</v>
      </c>
      <c r="P1198" t="s">
        <v>17020</v>
      </c>
      <c r="Q1198" t="s">
        <v>17019</v>
      </c>
      <c r="R1198" s="7">
        <v>40238</v>
      </c>
      <c r="S1198" s="8">
        <f t="shared" si="144"/>
        <v>2010</v>
      </c>
      <c r="T1198" s="8">
        <v>2010</v>
      </c>
      <c r="U1198" s="8">
        <f t="shared" si="145"/>
        <v>12</v>
      </c>
      <c r="V1198" s="7">
        <v>40238</v>
      </c>
      <c r="W1198" t="s">
        <v>1538</v>
      </c>
      <c r="X1198" s="2">
        <v>1.6519999999999999</v>
      </c>
      <c r="Y1198" s="6">
        <f t="shared" si="150"/>
        <v>4.409919649769093E-2</v>
      </c>
      <c r="AA1198" t="s">
        <v>1537</v>
      </c>
      <c r="AB1198">
        <v>17337</v>
      </c>
      <c r="AD1198" t="s">
        <v>5</v>
      </c>
      <c r="AE1198">
        <v>58</v>
      </c>
      <c r="AF1198">
        <v>3</v>
      </c>
      <c r="AG1198">
        <v>5371942</v>
      </c>
      <c r="AH1198" t="s">
        <v>17018</v>
      </c>
      <c r="AI1198" t="s">
        <v>17017</v>
      </c>
      <c r="AJ1198" t="s">
        <v>17016</v>
      </c>
      <c r="AK1198" t="s">
        <v>17015</v>
      </c>
      <c r="AL1198">
        <v>166</v>
      </c>
      <c r="AM1198" s="5">
        <f t="shared" si="146"/>
        <v>13.833333333333334</v>
      </c>
      <c r="AN1198" s="4">
        <f t="shared" si="151"/>
        <v>2.0951659724851697E-2</v>
      </c>
      <c r="AO1198" s="3"/>
      <c r="AP1198">
        <v>0</v>
      </c>
      <c r="AR1198" t="s">
        <v>0</v>
      </c>
      <c r="AT1198" s="2" t="s">
        <v>66</v>
      </c>
      <c r="AU1198" s="1">
        <f t="shared" si="147"/>
        <v>3.7154935465839158</v>
      </c>
      <c r="AV1198" s="1">
        <f t="shared" si="148"/>
        <v>3.2525428111271313</v>
      </c>
      <c r="AW1198" s="1">
        <f t="shared" si="149"/>
        <v>2.7895920756703463</v>
      </c>
    </row>
    <row r="1199" spans="1:49" x14ac:dyDescent="0.2">
      <c r="A1199">
        <v>1197</v>
      </c>
      <c r="B1199" t="s">
        <v>17014</v>
      </c>
      <c r="C1199" t="s">
        <v>17013</v>
      </c>
      <c r="F1199" t="s">
        <v>17012</v>
      </c>
      <c r="G1199" t="s">
        <v>15</v>
      </c>
      <c r="H1199" t="s">
        <v>14</v>
      </c>
      <c r="I1199" t="s">
        <v>17011</v>
      </c>
      <c r="J1199" t="s">
        <v>17010</v>
      </c>
      <c r="K1199" t="s">
        <v>17009</v>
      </c>
      <c r="L1199" t="s">
        <v>17008</v>
      </c>
      <c r="M1199" t="s">
        <v>17007</v>
      </c>
      <c r="N1199">
        <v>3</v>
      </c>
      <c r="O1199" t="s">
        <v>17006</v>
      </c>
      <c r="P1199" t="s">
        <v>17005</v>
      </c>
      <c r="Q1199" t="s">
        <v>17004</v>
      </c>
      <c r="R1199" s="7">
        <v>40238</v>
      </c>
      <c r="S1199" s="8">
        <f t="shared" si="144"/>
        <v>2010</v>
      </c>
      <c r="T1199" s="8">
        <v>2010</v>
      </c>
      <c r="U1199" s="8">
        <f t="shared" si="145"/>
        <v>12</v>
      </c>
      <c r="V1199" s="7">
        <v>40238</v>
      </c>
      <c r="W1199" t="s">
        <v>1538</v>
      </c>
      <c r="X1199" s="2">
        <v>1.6519999999999999</v>
      </c>
      <c r="Y1199" s="6">
        <f t="shared" si="150"/>
        <v>4.409919649769093E-2</v>
      </c>
      <c r="AA1199" t="s">
        <v>1537</v>
      </c>
      <c r="AB1199">
        <v>17337</v>
      </c>
      <c r="AD1199" t="s">
        <v>5</v>
      </c>
      <c r="AE1199">
        <v>58</v>
      </c>
      <c r="AF1199">
        <v>3</v>
      </c>
      <c r="AG1199">
        <v>5361372</v>
      </c>
      <c r="AH1199" t="s">
        <v>17003</v>
      </c>
      <c r="AI1199" t="s">
        <v>17002</v>
      </c>
      <c r="AJ1199" t="s">
        <v>17001</v>
      </c>
      <c r="AK1199" t="s">
        <v>17000</v>
      </c>
      <c r="AL1199">
        <v>57</v>
      </c>
      <c r="AM1199" s="5">
        <f t="shared" si="146"/>
        <v>4.75</v>
      </c>
      <c r="AN1199" s="4">
        <f t="shared" si="151"/>
        <v>7.1942446043165471E-3</v>
      </c>
      <c r="AO1199" s="3"/>
      <c r="AP1199">
        <v>0</v>
      </c>
      <c r="AQ1199" t="s">
        <v>16999</v>
      </c>
      <c r="AR1199" t="s">
        <v>0</v>
      </c>
      <c r="AS1199" t="s">
        <v>11289</v>
      </c>
      <c r="AT1199" s="2" t="s">
        <v>66</v>
      </c>
      <c r="AU1199" s="1">
        <f t="shared" si="147"/>
        <v>3.3027710929678613</v>
      </c>
      <c r="AV1199" s="1">
        <f t="shared" si="148"/>
        <v>2.5646720551003739</v>
      </c>
      <c r="AW1199" s="1">
        <f t="shared" si="149"/>
        <v>1.826573017232886</v>
      </c>
    </row>
    <row r="1200" spans="1:49" x14ac:dyDescent="0.2">
      <c r="A1200">
        <v>1198</v>
      </c>
      <c r="B1200" t="s">
        <v>16998</v>
      </c>
      <c r="C1200" t="s">
        <v>16997</v>
      </c>
      <c r="F1200" t="s">
        <v>16996</v>
      </c>
      <c r="G1200" t="s">
        <v>15</v>
      </c>
      <c r="H1200" t="s">
        <v>14</v>
      </c>
      <c r="I1200" t="s">
        <v>16995</v>
      </c>
      <c r="J1200" t="s">
        <v>16994</v>
      </c>
      <c r="K1200" t="s">
        <v>16993</v>
      </c>
      <c r="L1200" t="s">
        <v>16992</v>
      </c>
      <c r="M1200" t="s">
        <v>95</v>
      </c>
      <c r="N1200">
        <v>2</v>
      </c>
      <c r="O1200" t="s">
        <v>16991</v>
      </c>
      <c r="P1200" t="s">
        <v>16990</v>
      </c>
      <c r="Q1200" t="s">
        <v>16989</v>
      </c>
      <c r="R1200" s="7">
        <v>40238</v>
      </c>
      <c r="S1200" s="8">
        <f t="shared" si="144"/>
        <v>2010</v>
      </c>
      <c r="T1200" s="8">
        <v>2010</v>
      </c>
      <c r="U1200" s="8">
        <f t="shared" si="145"/>
        <v>12</v>
      </c>
      <c r="V1200" s="7">
        <v>40238</v>
      </c>
      <c r="W1200" t="s">
        <v>1538</v>
      </c>
      <c r="X1200" s="2">
        <v>1.6519999999999999</v>
      </c>
      <c r="Y1200" s="6">
        <f t="shared" si="150"/>
        <v>4.409919649769093E-2</v>
      </c>
      <c r="AA1200" t="s">
        <v>1537</v>
      </c>
      <c r="AB1200">
        <v>17337</v>
      </c>
      <c r="AD1200" t="s">
        <v>5</v>
      </c>
      <c r="AE1200">
        <v>58</v>
      </c>
      <c r="AF1200">
        <v>3</v>
      </c>
      <c r="AG1200">
        <v>5361384</v>
      </c>
      <c r="AH1200" t="s">
        <v>16988</v>
      </c>
      <c r="AI1200" t="s">
        <v>16987</v>
      </c>
      <c r="AJ1200" t="s">
        <v>16986</v>
      </c>
      <c r="AK1200" t="s">
        <v>16985</v>
      </c>
      <c r="AL1200">
        <v>30</v>
      </c>
      <c r="AM1200" s="5">
        <f t="shared" si="146"/>
        <v>2.5</v>
      </c>
      <c r="AN1200" s="4">
        <f t="shared" si="151"/>
        <v>3.7864445285876562E-3</v>
      </c>
      <c r="AO1200" s="3"/>
      <c r="AP1200">
        <v>0</v>
      </c>
      <c r="AQ1200" t="s">
        <v>16876</v>
      </c>
      <c r="AR1200" t="s">
        <v>0</v>
      </c>
      <c r="AS1200" t="s">
        <v>16875</v>
      </c>
      <c r="AT1200" s="2" t="s">
        <v>66</v>
      </c>
      <c r="AU1200" s="1">
        <f t="shared" si="147"/>
        <v>3.2005370906959949</v>
      </c>
      <c r="AV1200" s="1">
        <f t="shared" si="148"/>
        <v>2.3942820513139291</v>
      </c>
      <c r="AW1200" s="1">
        <f t="shared" si="149"/>
        <v>1.5880270119318636</v>
      </c>
    </row>
    <row r="1201" spans="1:49" x14ac:dyDescent="0.2">
      <c r="A1201">
        <v>1199</v>
      </c>
      <c r="B1201" t="s">
        <v>16984</v>
      </c>
      <c r="C1201" t="s">
        <v>16983</v>
      </c>
      <c r="F1201" t="s">
        <v>16982</v>
      </c>
      <c r="G1201" t="s">
        <v>15</v>
      </c>
      <c r="H1201" t="s">
        <v>14</v>
      </c>
      <c r="I1201" t="s">
        <v>16981</v>
      </c>
      <c r="J1201">
        <v>60001881</v>
      </c>
      <c r="K1201" t="s">
        <v>8361</v>
      </c>
      <c r="L1201" t="s">
        <v>8360</v>
      </c>
      <c r="M1201" t="s">
        <v>1466</v>
      </c>
      <c r="N1201">
        <v>1</v>
      </c>
      <c r="O1201" t="s">
        <v>16980</v>
      </c>
      <c r="P1201">
        <v>35390344800</v>
      </c>
      <c r="Q1201">
        <v>60001881</v>
      </c>
      <c r="R1201" s="7">
        <v>40238</v>
      </c>
      <c r="S1201" s="8">
        <f t="shared" si="144"/>
        <v>2010</v>
      </c>
      <c r="T1201" s="8">
        <v>2010</v>
      </c>
      <c r="U1201" s="8">
        <f t="shared" si="145"/>
        <v>12</v>
      </c>
      <c r="V1201" s="7">
        <v>40238</v>
      </c>
      <c r="W1201" t="s">
        <v>1538</v>
      </c>
      <c r="X1201" s="2">
        <v>1.6519999999999999</v>
      </c>
      <c r="Y1201" s="6">
        <f t="shared" si="150"/>
        <v>4.409919649769093E-2</v>
      </c>
      <c r="AA1201" t="s">
        <v>1537</v>
      </c>
      <c r="AB1201">
        <v>17337</v>
      </c>
      <c r="AD1201" t="s">
        <v>5</v>
      </c>
      <c r="AE1201">
        <v>58</v>
      </c>
      <c r="AF1201">
        <v>3</v>
      </c>
      <c r="AG1201">
        <v>5382589</v>
      </c>
      <c r="AH1201" t="s">
        <v>16979</v>
      </c>
      <c r="AI1201" t="s">
        <v>16978</v>
      </c>
      <c r="AJ1201" t="s">
        <v>16977</v>
      </c>
      <c r="AK1201" t="s">
        <v>16976</v>
      </c>
      <c r="AL1201">
        <v>101</v>
      </c>
      <c r="AM1201" s="5">
        <f t="shared" si="146"/>
        <v>8.4166666666666661</v>
      </c>
      <c r="AN1201" s="4">
        <f t="shared" si="151"/>
        <v>1.2747696579578442E-2</v>
      </c>
      <c r="AO1201" s="3"/>
      <c r="AP1201">
        <v>0</v>
      </c>
      <c r="AR1201" t="s">
        <v>0</v>
      </c>
      <c r="AT1201" s="2" t="s">
        <v>66</v>
      </c>
      <c r="AU1201" s="1">
        <f t="shared" si="147"/>
        <v>3.4693746522257181</v>
      </c>
      <c r="AV1201" s="1">
        <f t="shared" si="148"/>
        <v>2.8423446538634689</v>
      </c>
      <c r="AW1201" s="1">
        <f t="shared" si="149"/>
        <v>2.2153146555012189</v>
      </c>
    </row>
    <row r="1202" spans="1:49" x14ac:dyDescent="0.2">
      <c r="A1202">
        <v>1200</v>
      </c>
      <c r="B1202" t="s">
        <v>16975</v>
      </c>
      <c r="C1202" t="s">
        <v>16974</v>
      </c>
      <c r="F1202" t="s">
        <v>16973</v>
      </c>
      <c r="G1202" t="s">
        <v>15</v>
      </c>
      <c r="H1202" t="s">
        <v>14</v>
      </c>
      <c r="I1202" t="s">
        <v>16972</v>
      </c>
      <c r="J1202">
        <v>60004750</v>
      </c>
      <c r="K1202" t="s">
        <v>16971</v>
      </c>
      <c r="L1202" t="s">
        <v>16970</v>
      </c>
      <c r="M1202" t="s">
        <v>330</v>
      </c>
      <c r="N1202">
        <v>2</v>
      </c>
      <c r="O1202" t="s">
        <v>16969</v>
      </c>
      <c r="P1202" t="s">
        <v>16968</v>
      </c>
      <c r="Q1202" t="s">
        <v>16967</v>
      </c>
      <c r="R1202" s="7">
        <v>40238</v>
      </c>
      <c r="S1202" s="8">
        <f t="shared" si="144"/>
        <v>2010</v>
      </c>
      <c r="T1202" s="8">
        <v>2010</v>
      </c>
      <c r="U1202" s="8">
        <f t="shared" si="145"/>
        <v>12</v>
      </c>
      <c r="V1202" s="7">
        <v>40238</v>
      </c>
      <c r="W1202" t="s">
        <v>1538</v>
      </c>
      <c r="X1202" s="2">
        <v>1.6519999999999999</v>
      </c>
      <c r="Y1202" s="6">
        <f t="shared" si="150"/>
        <v>4.409919649769093E-2</v>
      </c>
      <c r="AA1202" t="s">
        <v>1537</v>
      </c>
      <c r="AB1202">
        <v>17337</v>
      </c>
      <c r="AD1202" t="s">
        <v>5</v>
      </c>
      <c r="AE1202">
        <v>58</v>
      </c>
      <c r="AF1202">
        <v>3</v>
      </c>
      <c r="AG1202">
        <v>5345796</v>
      </c>
      <c r="AH1202" t="s">
        <v>16966</v>
      </c>
      <c r="AI1202" t="s">
        <v>16965</v>
      </c>
      <c r="AJ1202" t="s">
        <v>16964</v>
      </c>
      <c r="AK1202" t="s">
        <v>16963</v>
      </c>
      <c r="AL1202">
        <v>8</v>
      </c>
      <c r="AM1202" s="5">
        <f t="shared" si="146"/>
        <v>0.66666666666666663</v>
      </c>
      <c r="AN1202" s="4">
        <f t="shared" si="151"/>
        <v>1.0097185409567082E-3</v>
      </c>
      <c r="AO1202" s="3"/>
      <c r="AP1202">
        <v>0</v>
      </c>
      <c r="AR1202" t="s">
        <v>0</v>
      </c>
      <c r="AT1202" s="2" t="s">
        <v>66</v>
      </c>
      <c r="AU1202" s="1">
        <f t="shared" si="147"/>
        <v>3.1172353110670663</v>
      </c>
      <c r="AV1202" s="1">
        <f t="shared" si="148"/>
        <v>2.2554457519323821</v>
      </c>
      <c r="AW1202" s="1">
        <f t="shared" si="149"/>
        <v>1.3936561927976974</v>
      </c>
    </row>
    <row r="1203" spans="1:49" x14ac:dyDescent="0.2">
      <c r="A1203">
        <v>1201</v>
      </c>
      <c r="B1203" t="s">
        <v>16962</v>
      </c>
      <c r="C1203" t="s">
        <v>16961</v>
      </c>
      <c r="F1203" t="s">
        <v>16960</v>
      </c>
      <c r="G1203" t="s">
        <v>15</v>
      </c>
      <c r="H1203" t="s">
        <v>14</v>
      </c>
      <c r="I1203" t="s">
        <v>16959</v>
      </c>
      <c r="J1203">
        <v>60001439</v>
      </c>
      <c r="K1203" t="s">
        <v>425</v>
      </c>
      <c r="L1203" t="s">
        <v>424</v>
      </c>
      <c r="M1203" t="s">
        <v>43</v>
      </c>
      <c r="N1203">
        <v>2</v>
      </c>
      <c r="O1203" t="s">
        <v>16958</v>
      </c>
      <c r="P1203" t="s">
        <v>16957</v>
      </c>
      <c r="Q1203" t="s">
        <v>1869</v>
      </c>
      <c r="R1203" s="7">
        <v>40238</v>
      </c>
      <c r="S1203" s="8">
        <f t="shared" si="144"/>
        <v>2010</v>
      </c>
      <c r="T1203" s="8">
        <v>2010</v>
      </c>
      <c r="U1203" s="8">
        <f t="shared" si="145"/>
        <v>12</v>
      </c>
      <c r="V1203" s="7">
        <v>40238</v>
      </c>
      <c r="W1203" t="s">
        <v>1538</v>
      </c>
      <c r="X1203" s="2">
        <v>1.6519999999999999</v>
      </c>
      <c r="Y1203" s="6">
        <f t="shared" si="150"/>
        <v>4.409919649769093E-2</v>
      </c>
      <c r="AA1203" t="s">
        <v>1537</v>
      </c>
      <c r="AB1203">
        <v>17337</v>
      </c>
      <c r="AD1203" t="s">
        <v>5</v>
      </c>
      <c r="AE1203">
        <v>58</v>
      </c>
      <c r="AF1203">
        <v>3</v>
      </c>
      <c r="AG1203">
        <v>5361328</v>
      </c>
      <c r="AH1203" t="s">
        <v>16956</v>
      </c>
      <c r="AI1203" t="s">
        <v>16955</v>
      </c>
      <c r="AJ1203" t="s">
        <v>16954</v>
      </c>
      <c r="AK1203" t="s">
        <v>16953</v>
      </c>
      <c r="AL1203">
        <v>22</v>
      </c>
      <c r="AM1203" s="5">
        <f t="shared" si="146"/>
        <v>1.8333333333333333</v>
      </c>
      <c r="AN1203" s="4">
        <f t="shared" si="151"/>
        <v>2.7767259876309478E-3</v>
      </c>
      <c r="AO1203" s="3"/>
      <c r="AP1203">
        <v>0</v>
      </c>
      <c r="AR1203" t="s">
        <v>0</v>
      </c>
      <c r="AT1203" s="2" t="s">
        <v>66</v>
      </c>
      <c r="AU1203" s="1">
        <f t="shared" si="147"/>
        <v>3.1702455344672935</v>
      </c>
      <c r="AV1203" s="1">
        <f t="shared" si="148"/>
        <v>2.3437961242660941</v>
      </c>
      <c r="AW1203" s="1">
        <f t="shared" si="149"/>
        <v>1.5173467140648942</v>
      </c>
    </row>
    <row r="1204" spans="1:49" x14ac:dyDescent="0.2">
      <c r="A1204">
        <v>1202</v>
      </c>
      <c r="B1204" t="s">
        <v>16952</v>
      </c>
      <c r="C1204" t="s">
        <v>16951</v>
      </c>
      <c r="F1204" t="s">
        <v>16950</v>
      </c>
      <c r="G1204" t="s">
        <v>15</v>
      </c>
      <c r="H1204" t="s">
        <v>14</v>
      </c>
      <c r="I1204" t="s">
        <v>16949</v>
      </c>
      <c r="J1204">
        <v>60103653</v>
      </c>
      <c r="K1204" t="s">
        <v>13169</v>
      </c>
      <c r="L1204" t="s">
        <v>13168</v>
      </c>
      <c r="M1204" t="s">
        <v>10</v>
      </c>
      <c r="N1204">
        <v>4</v>
      </c>
      <c r="O1204" t="s">
        <v>16948</v>
      </c>
      <c r="P1204" t="s">
        <v>16947</v>
      </c>
      <c r="Q1204" t="s">
        <v>16946</v>
      </c>
      <c r="R1204" s="7">
        <v>40238</v>
      </c>
      <c r="S1204" s="8">
        <f t="shared" ref="S1204:S1267" si="152">YEAR(R1204)</f>
        <v>2010</v>
      </c>
      <c r="T1204" s="8">
        <v>2010</v>
      </c>
      <c r="U1204" s="8">
        <f t="shared" ref="U1204:U1267" si="153">2022-T1204</f>
        <v>12</v>
      </c>
      <c r="V1204" s="7">
        <v>40238</v>
      </c>
      <c r="W1204" t="s">
        <v>1538</v>
      </c>
      <c r="X1204" s="2">
        <v>1.6519999999999999</v>
      </c>
      <c r="Y1204" s="6">
        <f t="shared" si="150"/>
        <v>4.409919649769093E-2</v>
      </c>
      <c r="AA1204" t="s">
        <v>1537</v>
      </c>
      <c r="AB1204">
        <v>17337</v>
      </c>
      <c r="AD1204" t="s">
        <v>5</v>
      </c>
      <c r="AE1204">
        <v>58</v>
      </c>
      <c r="AF1204">
        <v>3</v>
      </c>
      <c r="AG1204">
        <v>5361326</v>
      </c>
      <c r="AH1204" t="s">
        <v>16945</v>
      </c>
      <c r="AI1204" t="s">
        <v>16944</v>
      </c>
      <c r="AJ1204" t="s">
        <v>16943</v>
      </c>
      <c r="AK1204" t="s">
        <v>16942</v>
      </c>
      <c r="AL1204">
        <v>46</v>
      </c>
      <c r="AM1204" s="5">
        <f t="shared" ref="AM1204:AM1267" si="154">AL1204/U1204</f>
        <v>3.8333333333333335</v>
      </c>
      <c r="AN1204" s="4">
        <f t="shared" si="151"/>
        <v>5.805881610501073E-3</v>
      </c>
      <c r="AO1204" s="3"/>
      <c r="AP1204">
        <v>0</v>
      </c>
      <c r="AQ1204" t="s">
        <v>16941</v>
      </c>
      <c r="AR1204" t="s">
        <v>0</v>
      </c>
      <c r="AS1204" t="s">
        <v>13160</v>
      </c>
      <c r="AT1204" s="2" t="s">
        <v>66</v>
      </c>
      <c r="AU1204" s="1">
        <f t="shared" ref="AU1204:AU1267" si="155">(Y1204*0.7+AN1204*0.3)*100</f>
        <v>3.2611202031533977</v>
      </c>
      <c r="AV1204" s="1">
        <f t="shared" ref="AV1204:AV1267" si="156">(Y1204*0.5+AN1204*0.5)*100</f>
        <v>2.4952539054096001</v>
      </c>
      <c r="AW1204" s="1">
        <f t="shared" ref="AW1204:AW1267" si="157">(Y1204*0.3+AN1204*0.7)*100</f>
        <v>1.7293876076658026</v>
      </c>
    </row>
    <row r="1205" spans="1:49" x14ac:dyDescent="0.2">
      <c r="A1205">
        <v>1203</v>
      </c>
      <c r="B1205" t="s">
        <v>16940</v>
      </c>
      <c r="C1205" t="s">
        <v>16939</v>
      </c>
      <c r="F1205" t="s">
        <v>16938</v>
      </c>
      <c r="G1205" t="s">
        <v>15</v>
      </c>
      <c r="H1205" t="s">
        <v>14</v>
      </c>
      <c r="I1205" t="s">
        <v>16937</v>
      </c>
      <c r="J1205" t="s">
        <v>16936</v>
      </c>
      <c r="K1205" t="s">
        <v>16935</v>
      </c>
      <c r="L1205" t="s">
        <v>16934</v>
      </c>
      <c r="M1205" t="s">
        <v>16933</v>
      </c>
      <c r="N1205">
        <v>3</v>
      </c>
      <c r="O1205" t="s">
        <v>16932</v>
      </c>
      <c r="P1205" t="s">
        <v>16931</v>
      </c>
      <c r="Q1205" t="s">
        <v>16930</v>
      </c>
      <c r="R1205" s="7">
        <v>40238</v>
      </c>
      <c r="S1205" s="8">
        <f t="shared" si="152"/>
        <v>2010</v>
      </c>
      <c r="T1205" s="8">
        <v>2010</v>
      </c>
      <c r="U1205" s="8">
        <f t="shared" si="153"/>
        <v>12</v>
      </c>
      <c r="V1205" s="7">
        <v>40238</v>
      </c>
      <c r="W1205" t="s">
        <v>1538</v>
      </c>
      <c r="X1205" s="2">
        <v>1.6519999999999999</v>
      </c>
      <c r="Y1205" s="6">
        <f t="shared" si="150"/>
        <v>4.409919649769093E-2</v>
      </c>
      <c r="AA1205" t="s">
        <v>1537</v>
      </c>
      <c r="AB1205">
        <v>17337</v>
      </c>
      <c r="AD1205" t="s">
        <v>5</v>
      </c>
      <c r="AE1205">
        <v>58</v>
      </c>
      <c r="AF1205">
        <v>3</v>
      </c>
      <c r="AG1205">
        <v>5361345</v>
      </c>
      <c r="AH1205" t="s">
        <v>16929</v>
      </c>
      <c r="AI1205" t="s">
        <v>16928</v>
      </c>
      <c r="AJ1205" t="s">
        <v>16927</v>
      </c>
      <c r="AK1205" t="s">
        <v>16926</v>
      </c>
      <c r="AL1205">
        <v>38</v>
      </c>
      <c r="AM1205" s="5">
        <f t="shared" si="154"/>
        <v>3.1666666666666665</v>
      </c>
      <c r="AN1205" s="4">
        <f t="shared" si="151"/>
        <v>4.7961630695443642E-3</v>
      </c>
      <c r="AO1205" s="3"/>
      <c r="AP1205">
        <v>0</v>
      </c>
      <c r="AR1205" t="s">
        <v>0</v>
      </c>
      <c r="AT1205" s="2" t="s">
        <v>66</v>
      </c>
      <c r="AU1205" s="1">
        <f t="shared" si="155"/>
        <v>3.2308286469246958</v>
      </c>
      <c r="AV1205" s="1">
        <f t="shared" si="156"/>
        <v>2.4447679783617646</v>
      </c>
      <c r="AW1205" s="1">
        <f t="shared" si="157"/>
        <v>1.6587073097988334</v>
      </c>
    </row>
    <row r="1206" spans="1:49" x14ac:dyDescent="0.2">
      <c r="A1206">
        <v>1204</v>
      </c>
      <c r="B1206" t="s">
        <v>16925</v>
      </c>
      <c r="C1206" t="s">
        <v>16924</v>
      </c>
      <c r="F1206" t="s">
        <v>16923</v>
      </c>
      <c r="G1206" t="s">
        <v>15</v>
      </c>
      <c r="H1206" t="s">
        <v>14</v>
      </c>
      <c r="I1206" t="s">
        <v>1601</v>
      </c>
      <c r="J1206" t="s">
        <v>16922</v>
      </c>
      <c r="K1206" t="s">
        <v>16921</v>
      </c>
      <c r="L1206" t="s">
        <v>16920</v>
      </c>
      <c r="M1206" t="s">
        <v>16919</v>
      </c>
      <c r="N1206">
        <v>4</v>
      </c>
      <c r="O1206" t="s">
        <v>16918</v>
      </c>
      <c r="P1206" t="s">
        <v>16917</v>
      </c>
      <c r="Q1206" t="s">
        <v>16916</v>
      </c>
      <c r="R1206" s="7">
        <v>40238</v>
      </c>
      <c r="S1206" s="8">
        <f t="shared" si="152"/>
        <v>2010</v>
      </c>
      <c r="T1206" s="8">
        <v>2010</v>
      </c>
      <c r="U1206" s="8">
        <f t="shared" si="153"/>
        <v>12</v>
      </c>
      <c r="V1206" s="7">
        <v>40238</v>
      </c>
      <c r="W1206" t="s">
        <v>1538</v>
      </c>
      <c r="X1206" s="2">
        <v>1.6519999999999999</v>
      </c>
      <c r="Y1206" s="6">
        <f t="shared" si="150"/>
        <v>4.409919649769093E-2</v>
      </c>
      <c r="AA1206" t="s">
        <v>1537</v>
      </c>
      <c r="AB1206">
        <v>17337</v>
      </c>
      <c r="AD1206" t="s">
        <v>5</v>
      </c>
      <c r="AE1206">
        <v>58</v>
      </c>
      <c r="AF1206">
        <v>3</v>
      </c>
      <c r="AG1206">
        <v>5361346</v>
      </c>
      <c r="AH1206" t="s">
        <v>16915</v>
      </c>
      <c r="AI1206" t="s">
        <v>16914</v>
      </c>
      <c r="AJ1206" t="s">
        <v>16913</v>
      </c>
      <c r="AK1206" t="s">
        <v>16912</v>
      </c>
      <c r="AL1206">
        <v>19</v>
      </c>
      <c r="AM1206" s="5">
        <f t="shared" si="154"/>
        <v>1.5833333333333333</v>
      </c>
      <c r="AN1206" s="4">
        <f t="shared" si="151"/>
        <v>2.3980815347721821E-3</v>
      </c>
      <c r="AO1206" s="3"/>
      <c r="AP1206">
        <v>0</v>
      </c>
      <c r="AR1206" t="s">
        <v>0</v>
      </c>
      <c r="AT1206" s="2" t="s">
        <v>66</v>
      </c>
      <c r="AU1206" s="1">
        <f t="shared" si="155"/>
        <v>3.1588862008815304</v>
      </c>
      <c r="AV1206" s="1">
        <f t="shared" si="156"/>
        <v>2.3248639016231554</v>
      </c>
      <c r="AW1206" s="1">
        <f t="shared" si="157"/>
        <v>1.4908416023647806</v>
      </c>
    </row>
    <row r="1207" spans="1:49" x14ac:dyDescent="0.2">
      <c r="A1207">
        <v>1205</v>
      </c>
      <c r="B1207" t="s">
        <v>16911</v>
      </c>
      <c r="C1207" t="s">
        <v>16910</v>
      </c>
      <c r="F1207" t="s">
        <v>16909</v>
      </c>
      <c r="G1207" t="s">
        <v>15</v>
      </c>
      <c r="H1207" t="s">
        <v>14</v>
      </c>
      <c r="I1207" t="s">
        <v>16908</v>
      </c>
      <c r="J1207">
        <v>60012162</v>
      </c>
      <c r="K1207" t="s">
        <v>12357</v>
      </c>
      <c r="L1207" t="s">
        <v>12356</v>
      </c>
      <c r="M1207" t="s">
        <v>235</v>
      </c>
      <c r="N1207">
        <v>2</v>
      </c>
      <c r="O1207" t="s">
        <v>16907</v>
      </c>
      <c r="P1207" t="s">
        <v>16906</v>
      </c>
      <c r="Q1207" t="s">
        <v>12353</v>
      </c>
      <c r="R1207" s="7">
        <v>40238</v>
      </c>
      <c r="S1207" s="8">
        <f t="shared" si="152"/>
        <v>2010</v>
      </c>
      <c r="T1207" s="8">
        <v>2010</v>
      </c>
      <c r="U1207" s="8">
        <f t="shared" si="153"/>
        <v>12</v>
      </c>
      <c r="V1207" s="7">
        <v>40238</v>
      </c>
      <c r="W1207" t="s">
        <v>1538</v>
      </c>
      <c r="X1207" s="2">
        <v>1.6519999999999999</v>
      </c>
      <c r="Y1207" s="6">
        <f t="shared" si="150"/>
        <v>4.409919649769093E-2</v>
      </c>
      <c r="AA1207" t="s">
        <v>1537</v>
      </c>
      <c r="AB1207">
        <v>17337</v>
      </c>
      <c r="AD1207" t="s">
        <v>5</v>
      </c>
      <c r="AE1207">
        <v>58</v>
      </c>
      <c r="AF1207">
        <v>3</v>
      </c>
      <c r="AG1207">
        <v>5361337</v>
      </c>
      <c r="AH1207" t="s">
        <v>16905</v>
      </c>
      <c r="AI1207" t="s">
        <v>16904</v>
      </c>
      <c r="AJ1207" t="s">
        <v>16903</v>
      </c>
      <c r="AK1207" t="s">
        <v>16902</v>
      </c>
      <c r="AL1207">
        <v>28</v>
      </c>
      <c r="AM1207" s="5">
        <f t="shared" si="154"/>
        <v>2.3333333333333335</v>
      </c>
      <c r="AN1207" s="4">
        <f t="shared" si="151"/>
        <v>3.5340148933484792E-3</v>
      </c>
      <c r="AO1207" s="3"/>
      <c r="AP1207">
        <v>0</v>
      </c>
      <c r="AR1207" t="s">
        <v>0</v>
      </c>
      <c r="AT1207" s="2" t="s">
        <v>66</v>
      </c>
      <c r="AU1207" s="1">
        <f t="shared" si="155"/>
        <v>3.1929642016388198</v>
      </c>
      <c r="AV1207" s="1">
        <f t="shared" si="156"/>
        <v>2.3816605695519706</v>
      </c>
      <c r="AW1207" s="1">
        <f t="shared" si="157"/>
        <v>1.5703569374651214</v>
      </c>
    </row>
    <row r="1208" spans="1:49" x14ac:dyDescent="0.2">
      <c r="A1208">
        <v>1206</v>
      </c>
      <c r="B1208" t="s">
        <v>16901</v>
      </c>
      <c r="C1208" t="s">
        <v>16900</v>
      </c>
      <c r="F1208" t="s">
        <v>16899</v>
      </c>
      <c r="G1208" t="s">
        <v>15</v>
      </c>
      <c r="H1208" t="s">
        <v>14</v>
      </c>
      <c r="I1208" t="s">
        <v>16898</v>
      </c>
      <c r="J1208" t="s">
        <v>16897</v>
      </c>
      <c r="K1208" t="s">
        <v>16896</v>
      </c>
      <c r="L1208" t="s">
        <v>16895</v>
      </c>
      <c r="M1208" t="s">
        <v>2701</v>
      </c>
      <c r="N1208">
        <v>5</v>
      </c>
      <c r="O1208" t="s">
        <v>16894</v>
      </c>
      <c r="P1208" t="s">
        <v>16893</v>
      </c>
      <c r="Q1208" t="s">
        <v>16892</v>
      </c>
      <c r="R1208" s="7">
        <v>40238</v>
      </c>
      <c r="S1208" s="8">
        <f t="shared" si="152"/>
        <v>2010</v>
      </c>
      <c r="T1208" s="8">
        <v>2010</v>
      </c>
      <c r="U1208" s="8">
        <f t="shared" si="153"/>
        <v>12</v>
      </c>
      <c r="V1208" s="7">
        <v>40238</v>
      </c>
      <c r="W1208" t="s">
        <v>1538</v>
      </c>
      <c r="X1208" s="2">
        <v>1.6519999999999999</v>
      </c>
      <c r="Y1208" s="6">
        <f t="shared" si="150"/>
        <v>4.409919649769093E-2</v>
      </c>
      <c r="AA1208" t="s">
        <v>1537</v>
      </c>
      <c r="AB1208">
        <v>17337</v>
      </c>
      <c r="AD1208" t="s">
        <v>5</v>
      </c>
      <c r="AE1208">
        <v>58</v>
      </c>
      <c r="AF1208">
        <v>3</v>
      </c>
      <c r="AG1208">
        <v>5361339</v>
      </c>
      <c r="AH1208" t="s">
        <v>16891</v>
      </c>
      <c r="AI1208" t="s">
        <v>16890</v>
      </c>
      <c r="AJ1208" t="s">
        <v>16889</v>
      </c>
      <c r="AK1208" t="s">
        <v>16888</v>
      </c>
      <c r="AL1208">
        <v>87</v>
      </c>
      <c r="AM1208" s="5">
        <f t="shared" si="154"/>
        <v>7.25</v>
      </c>
      <c r="AN1208" s="4">
        <f t="shared" si="151"/>
        <v>1.0980689132904203E-2</v>
      </c>
      <c r="AO1208" s="3"/>
      <c r="AP1208">
        <v>0</v>
      </c>
      <c r="AQ1208" t="s">
        <v>1894</v>
      </c>
      <c r="AR1208" t="s">
        <v>16887</v>
      </c>
      <c r="AS1208" t="s">
        <v>1892</v>
      </c>
      <c r="AT1208" s="2" t="s">
        <v>66</v>
      </c>
      <c r="AU1208" s="1">
        <f t="shared" si="155"/>
        <v>3.4163644288254913</v>
      </c>
      <c r="AV1208" s="1">
        <f t="shared" si="156"/>
        <v>2.7539942815297569</v>
      </c>
      <c r="AW1208" s="1">
        <f t="shared" si="157"/>
        <v>2.091624134234022</v>
      </c>
    </row>
    <row r="1209" spans="1:49" x14ac:dyDescent="0.2">
      <c r="A1209">
        <v>1207</v>
      </c>
      <c r="B1209" t="s">
        <v>16886</v>
      </c>
      <c r="C1209" t="s">
        <v>16885</v>
      </c>
      <c r="F1209" t="s">
        <v>16884</v>
      </c>
      <c r="G1209" t="s">
        <v>15</v>
      </c>
      <c r="H1209" t="s">
        <v>14</v>
      </c>
      <c r="I1209" t="s">
        <v>9561</v>
      </c>
      <c r="J1209" t="s">
        <v>6500</v>
      </c>
      <c r="K1209" t="s">
        <v>6499</v>
      </c>
      <c r="L1209" t="s">
        <v>6498</v>
      </c>
      <c r="M1209" t="s">
        <v>6497</v>
      </c>
      <c r="N1209">
        <v>4</v>
      </c>
      <c r="O1209" t="s">
        <v>16883</v>
      </c>
      <c r="P1209" t="s">
        <v>16882</v>
      </c>
      <c r="Q1209" t="s">
        <v>16881</v>
      </c>
      <c r="R1209" s="7">
        <v>40238</v>
      </c>
      <c r="S1209" s="8">
        <f t="shared" si="152"/>
        <v>2010</v>
      </c>
      <c r="T1209" s="8">
        <v>2010</v>
      </c>
      <c r="U1209" s="8">
        <f t="shared" si="153"/>
        <v>12</v>
      </c>
      <c r="V1209" s="7">
        <v>40238</v>
      </c>
      <c r="W1209" t="s">
        <v>1538</v>
      </c>
      <c r="X1209" s="2">
        <v>1.6519999999999999</v>
      </c>
      <c r="Y1209" s="6">
        <f t="shared" si="150"/>
        <v>4.409919649769093E-2</v>
      </c>
      <c r="AA1209" t="s">
        <v>1537</v>
      </c>
      <c r="AB1209">
        <v>17337</v>
      </c>
      <c r="AD1209" t="s">
        <v>5</v>
      </c>
      <c r="AE1209">
        <v>58</v>
      </c>
      <c r="AF1209">
        <v>3</v>
      </c>
      <c r="AG1209">
        <v>5361344</v>
      </c>
      <c r="AH1209" t="s">
        <v>16880</v>
      </c>
      <c r="AI1209" t="s">
        <v>16879</v>
      </c>
      <c r="AJ1209" t="s">
        <v>16878</v>
      </c>
      <c r="AK1209" t="s">
        <v>16877</v>
      </c>
      <c r="AL1209">
        <v>50</v>
      </c>
      <c r="AM1209" s="5">
        <f t="shared" si="154"/>
        <v>4.166666666666667</v>
      </c>
      <c r="AN1209" s="4">
        <f t="shared" si="151"/>
        <v>6.310740880979427E-3</v>
      </c>
      <c r="AO1209" s="3"/>
      <c r="AP1209">
        <v>0</v>
      </c>
      <c r="AQ1209" t="s">
        <v>16876</v>
      </c>
      <c r="AR1209">
        <v>60901028</v>
      </c>
      <c r="AS1209" t="s">
        <v>16875</v>
      </c>
      <c r="AT1209" s="2" t="s">
        <v>66</v>
      </c>
      <c r="AU1209" s="1">
        <f t="shared" si="155"/>
        <v>3.2762659812677479</v>
      </c>
      <c r="AV1209" s="1">
        <f t="shared" si="156"/>
        <v>2.5204968689335181</v>
      </c>
      <c r="AW1209" s="1">
        <f t="shared" si="157"/>
        <v>1.7647277565992876</v>
      </c>
    </row>
    <row r="1210" spans="1:49" x14ac:dyDescent="0.2">
      <c r="A1210">
        <v>1208</v>
      </c>
      <c r="B1210" t="s">
        <v>16874</v>
      </c>
      <c r="C1210" t="s">
        <v>16873</v>
      </c>
      <c r="F1210" t="s">
        <v>16872</v>
      </c>
      <c r="G1210" t="s">
        <v>15</v>
      </c>
      <c r="H1210" t="s">
        <v>14</v>
      </c>
      <c r="I1210" t="s">
        <v>16871</v>
      </c>
      <c r="J1210" t="s">
        <v>16870</v>
      </c>
      <c r="K1210" t="s">
        <v>16869</v>
      </c>
      <c r="L1210" t="s">
        <v>16868</v>
      </c>
      <c r="M1210" t="s">
        <v>16867</v>
      </c>
      <c r="N1210">
        <v>4</v>
      </c>
      <c r="O1210" t="s">
        <v>16866</v>
      </c>
      <c r="P1210" t="s">
        <v>16865</v>
      </c>
      <c r="Q1210" t="s">
        <v>16864</v>
      </c>
      <c r="R1210" s="7">
        <v>40238</v>
      </c>
      <c r="S1210" s="8">
        <f t="shared" si="152"/>
        <v>2010</v>
      </c>
      <c r="T1210" s="8">
        <v>2010</v>
      </c>
      <c r="U1210" s="8">
        <f t="shared" si="153"/>
        <v>12</v>
      </c>
      <c r="V1210" s="7">
        <v>40238</v>
      </c>
      <c r="W1210" t="s">
        <v>1538</v>
      </c>
      <c r="X1210" s="2">
        <v>1.6519999999999999</v>
      </c>
      <c r="Y1210" s="6">
        <f t="shared" si="150"/>
        <v>4.409919649769093E-2</v>
      </c>
      <c r="AA1210" t="s">
        <v>1537</v>
      </c>
      <c r="AB1210">
        <v>17337</v>
      </c>
      <c r="AD1210" t="s">
        <v>5</v>
      </c>
      <c r="AE1210">
        <v>58</v>
      </c>
      <c r="AF1210">
        <v>3</v>
      </c>
      <c r="AG1210">
        <v>5372014</v>
      </c>
      <c r="AH1210" t="s">
        <v>16863</v>
      </c>
      <c r="AI1210" t="s">
        <v>16862</v>
      </c>
      <c r="AJ1210" t="s">
        <v>16861</v>
      </c>
      <c r="AK1210" t="s">
        <v>16860</v>
      </c>
      <c r="AL1210">
        <v>3</v>
      </c>
      <c r="AM1210" s="5">
        <f t="shared" si="154"/>
        <v>0.25</v>
      </c>
      <c r="AN1210" s="4">
        <f t="shared" si="151"/>
        <v>3.786444528587656E-4</v>
      </c>
      <c r="AO1210" s="3"/>
      <c r="AP1210">
        <v>0</v>
      </c>
      <c r="AR1210" t="s">
        <v>0</v>
      </c>
      <c r="AT1210" s="2" t="s">
        <v>66</v>
      </c>
      <c r="AU1210" s="1">
        <f t="shared" si="155"/>
        <v>3.098303088424128</v>
      </c>
      <c r="AV1210" s="1">
        <f t="shared" si="156"/>
        <v>2.2238920475274848</v>
      </c>
      <c r="AW1210" s="1">
        <f t="shared" si="157"/>
        <v>1.3494810066308416</v>
      </c>
    </row>
    <row r="1211" spans="1:49" x14ac:dyDescent="0.2">
      <c r="A1211">
        <v>1209</v>
      </c>
      <c r="B1211" t="s">
        <v>16859</v>
      </c>
      <c r="C1211" t="s">
        <v>16858</v>
      </c>
      <c r="F1211" t="s">
        <v>16857</v>
      </c>
      <c r="G1211" t="s">
        <v>15</v>
      </c>
      <c r="H1211" t="s">
        <v>14</v>
      </c>
      <c r="I1211" t="s">
        <v>16856</v>
      </c>
      <c r="J1211" t="s">
        <v>16855</v>
      </c>
      <c r="K1211" t="s">
        <v>16854</v>
      </c>
      <c r="L1211" t="s">
        <v>16853</v>
      </c>
      <c r="M1211" t="s">
        <v>7169</v>
      </c>
      <c r="N1211">
        <v>5</v>
      </c>
      <c r="O1211" t="s">
        <v>16852</v>
      </c>
      <c r="P1211" t="s">
        <v>16851</v>
      </c>
      <c r="Q1211" t="s">
        <v>16850</v>
      </c>
      <c r="R1211" s="7">
        <v>40238</v>
      </c>
      <c r="S1211" s="8">
        <f t="shared" si="152"/>
        <v>2010</v>
      </c>
      <c r="T1211" s="8">
        <v>2010</v>
      </c>
      <c r="U1211" s="8">
        <f t="shared" si="153"/>
        <v>12</v>
      </c>
      <c r="V1211" s="7">
        <v>40238</v>
      </c>
      <c r="W1211" t="s">
        <v>1538</v>
      </c>
      <c r="X1211" s="2">
        <v>1.6519999999999999</v>
      </c>
      <c r="Y1211" s="6">
        <f t="shared" si="150"/>
        <v>4.409919649769093E-2</v>
      </c>
      <c r="AA1211" t="s">
        <v>1537</v>
      </c>
      <c r="AB1211">
        <v>17337</v>
      </c>
      <c r="AD1211" t="s">
        <v>5</v>
      </c>
      <c r="AE1211">
        <v>58</v>
      </c>
      <c r="AF1211">
        <v>3</v>
      </c>
      <c r="AG1211">
        <v>5361343</v>
      </c>
      <c r="AH1211" t="s">
        <v>16849</v>
      </c>
      <c r="AI1211" t="s">
        <v>16848</v>
      </c>
      <c r="AJ1211" t="s">
        <v>16847</v>
      </c>
      <c r="AK1211" t="s">
        <v>16846</v>
      </c>
      <c r="AL1211">
        <v>13</v>
      </c>
      <c r="AM1211" s="5">
        <f t="shared" si="154"/>
        <v>1.0833333333333333</v>
      </c>
      <c r="AN1211" s="4">
        <f t="shared" si="151"/>
        <v>1.6407926290546509E-3</v>
      </c>
      <c r="AO1211" s="3"/>
      <c r="AP1211">
        <v>0</v>
      </c>
      <c r="AR1211" t="s">
        <v>0</v>
      </c>
      <c r="AT1211" s="2" t="s">
        <v>66</v>
      </c>
      <c r="AU1211" s="1">
        <f t="shared" si="155"/>
        <v>3.1361675337100046</v>
      </c>
      <c r="AV1211" s="1">
        <f t="shared" si="156"/>
        <v>2.2869994563372789</v>
      </c>
      <c r="AW1211" s="1">
        <f t="shared" si="157"/>
        <v>1.4378313789645534</v>
      </c>
    </row>
    <row r="1212" spans="1:49" x14ac:dyDescent="0.2">
      <c r="A1212">
        <v>1210</v>
      </c>
      <c r="B1212" t="s">
        <v>16845</v>
      </c>
      <c r="C1212" t="s">
        <v>16844</v>
      </c>
      <c r="F1212" t="s">
        <v>16843</v>
      </c>
      <c r="G1212" t="s">
        <v>15</v>
      </c>
      <c r="H1212" t="s">
        <v>14</v>
      </c>
      <c r="I1212" t="s">
        <v>16842</v>
      </c>
      <c r="J1212">
        <v>60002306</v>
      </c>
      <c r="K1212" t="s">
        <v>8661</v>
      </c>
      <c r="L1212" t="s">
        <v>8660</v>
      </c>
      <c r="M1212" t="s">
        <v>685</v>
      </c>
      <c r="N1212">
        <v>3</v>
      </c>
      <c r="O1212" t="s">
        <v>16841</v>
      </c>
      <c r="P1212" t="s">
        <v>16840</v>
      </c>
      <c r="Q1212" t="s">
        <v>16839</v>
      </c>
      <c r="R1212" s="7">
        <v>40238</v>
      </c>
      <c r="S1212" s="8">
        <f t="shared" si="152"/>
        <v>2010</v>
      </c>
      <c r="T1212" s="8">
        <v>2010</v>
      </c>
      <c r="U1212" s="8">
        <f t="shared" si="153"/>
        <v>12</v>
      </c>
      <c r="V1212" s="7">
        <v>40238</v>
      </c>
      <c r="W1212" t="s">
        <v>1538</v>
      </c>
      <c r="X1212" s="2">
        <v>1.6519999999999999</v>
      </c>
      <c r="Y1212" s="6">
        <f t="shared" si="150"/>
        <v>4.409919649769093E-2</v>
      </c>
      <c r="AA1212" t="s">
        <v>1537</v>
      </c>
      <c r="AB1212">
        <v>17337</v>
      </c>
      <c r="AD1212" t="s">
        <v>5</v>
      </c>
      <c r="AE1212">
        <v>58</v>
      </c>
      <c r="AF1212">
        <v>3</v>
      </c>
      <c r="AG1212">
        <v>5378514</v>
      </c>
      <c r="AH1212" t="s">
        <v>16838</v>
      </c>
      <c r="AI1212" t="s">
        <v>16837</v>
      </c>
      <c r="AJ1212" t="s">
        <v>16836</v>
      </c>
      <c r="AK1212" t="s">
        <v>16835</v>
      </c>
      <c r="AL1212">
        <v>38</v>
      </c>
      <c r="AM1212" s="5">
        <f t="shared" si="154"/>
        <v>3.1666666666666665</v>
      </c>
      <c r="AN1212" s="4">
        <f t="shared" si="151"/>
        <v>4.7961630695443642E-3</v>
      </c>
      <c r="AO1212" s="3"/>
      <c r="AP1212">
        <v>0</v>
      </c>
      <c r="AQ1212" t="s">
        <v>2085</v>
      </c>
      <c r="AR1212" t="s">
        <v>0</v>
      </c>
      <c r="AS1212" t="s">
        <v>2084</v>
      </c>
      <c r="AT1212" s="2" t="s">
        <v>66</v>
      </c>
      <c r="AU1212" s="1">
        <f t="shared" si="155"/>
        <v>3.2308286469246958</v>
      </c>
      <c r="AV1212" s="1">
        <f t="shared" si="156"/>
        <v>2.4447679783617646</v>
      </c>
      <c r="AW1212" s="1">
        <f t="shared" si="157"/>
        <v>1.6587073097988334</v>
      </c>
    </row>
    <row r="1213" spans="1:49" x14ac:dyDescent="0.2">
      <c r="A1213">
        <v>1211</v>
      </c>
      <c r="B1213" t="s">
        <v>16834</v>
      </c>
      <c r="C1213" t="s">
        <v>16833</v>
      </c>
      <c r="F1213" t="s">
        <v>16832</v>
      </c>
      <c r="G1213" t="s">
        <v>15</v>
      </c>
      <c r="H1213" t="s">
        <v>14</v>
      </c>
      <c r="I1213" t="s">
        <v>16831</v>
      </c>
      <c r="J1213">
        <v>60024989</v>
      </c>
      <c r="K1213" t="s">
        <v>14942</v>
      </c>
      <c r="L1213" t="s">
        <v>3361</v>
      </c>
      <c r="M1213" t="s">
        <v>576</v>
      </c>
      <c r="N1213">
        <v>5</v>
      </c>
      <c r="O1213" t="s">
        <v>16830</v>
      </c>
      <c r="P1213" t="s">
        <v>16829</v>
      </c>
      <c r="Q1213" t="s">
        <v>16828</v>
      </c>
      <c r="R1213" s="7">
        <v>40238</v>
      </c>
      <c r="S1213" s="8">
        <f t="shared" si="152"/>
        <v>2010</v>
      </c>
      <c r="T1213" s="8">
        <v>2010</v>
      </c>
      <c r="U1213" s="8">
        <f t="shared" si="153"/>
        <v>12</v>
      </c>
      <c r="V1213" s="7">
        <v>40238</v>
      </c>
      <c r="W1213" t="s">
        <v>1538</v>
      </c>
      <c r="X1213" s="2">
        <v>1.6519999999999999</v>
      </c>
      <c r="Y1213" s="6">
        <f t="shared" si="150"/>
        <v>4.409919649769093E-2</v>
      </c>
      <c r="AA1213" t="s">
        <v>1537</v>
      </c>
      <c r="AB1213">
        <v>17337</v>
      </c>
      <c r="AD1213" t="s">
        <v>5</v>
      </c>
      <c r="AE1213">
        <v>58</v>
      </c>
      <c r="AF1213">
        <v>3</v>
      </c>
      <c r="AG1213">
        <v>5345858</v>
      </c>
      <c r="AH1213" t="s">
        <v>16827</v>
      </c>
      <c r="AI1213" t="s">
        <v>16826</v>
      </c>
      <c r="AJ1213" t="s">
        <v>16825</v>
      </c>
      <c r="AK1213" t="s">
        <v>16824</v>
      </c>
      <c r="AL1213">
        <v>17</v>
      </c>
      <c r="AM1213" s="5">
        <f t="shared" si="154"/>
        <v>1.4166666666666667</v>
      </c>
      <c r="AN1213" s="4">
        <f t="shared" si="151"/>
        <v>2.1456518995330051E-3</v>
      </c>
      <c r="AO1213" s="3"/>
      <c r="AP1213">
        <v>0</v>
      </c>
      <c r="AR1213" t="s">
        <v>0</v>
      </c>
      <c r="AT1213" s="2" t="s">
        <v>66</v>
      </c>
      <c r="AU1213" s="1">
        <f t="shared" si="155"/>
        <v>3.1513133118243553</v>
      </c>
      <c r="AV1213" s="1">
        <f t="shared" si="156"/>
        <v>2.3122424198611968</v>
      </c>
      <c r="AW1213" s="1">
        <f t="shared" si="157"/>
        <v>1.4731715278980382</v>
      </c>
    </row>
    <row r="1214" spans="1:49" x14ac:dyDescent="0.2">
      <c r="A1214">
        <v>1212</v>
      </c>
      <c r="B1214" t="s">
        <v>16823</v>
      </c>
      <c r="C1214" t="s">
        <v>16822</v>
      </c>
      <c r="F1214" t="s">
        <v>16821</v>
      </c>
      <c r="G1214" t="s">
        <v>15</v>
      </c>
      <c r="H1214" t="s">
        <v>14</v>
      </c>
      <c r="I1214" t="s">
        <v>16820</v>
      </c>
      <c r="J1214" t="s">
        <v>16816</v>
      </c>
      <c r="K1214" t="s">
        <v>16819</v>
      </c>
      <c r="L1214" t="s">
        <v>2792</v>
      </c>
      <c r="M1214" t="s">
        <v>560</v>
      </c>
      <c r="N1214">
        <v>2</v>
      </c>
      <c r="O1214" t="s">
        <v>16818</v>
      </c>
      <c r="P1214" t="s">
        <v>16817</v>
      </c>
      <c r="Q1214" t="s">
        <v>16816</v>
      </c>
      <c r="R1214" s="7">
        <v>40238</v>
      </c>
      <c r="S1214" s="8">
        <f t="shared" si="152"/>
        <v>2010</v>
      </c>
      <c r="T1214" s="8">
        <v>2010</v>
      </c>
      <c r="U1214" s="8">
        <f t="shared" si="153"/>
        <v>12</v>
      </c>
      <c r="V1214" s="7">
        <v>40238</v>
      </c>
      <c r="W1214" t="s">
        <v>1538</v>
      </c>
      <c r="X1214" s="2">
        <v>1.6519999999999999</v>
      </c>
      <c r="Y1214" s="6">
        <f t="shared" si="150"/>
        <v>4.409919649769093E-2</v>
      </c>
      <c r="AA1214" t="s">
        <v>1537</v>
      </c>
      <c r="AB1214">
        <v>17337</v>
      </c>
      <c r="AD1214" t="s">
        <v>5</v>
      </c>
      <c r="AE1214">
        <v>58</v>
      </c>
      <c r="AF1214">
        <v>3</v>
      </c>
      <c r="AG1214">
        <v>5361415</v>
      </c>
      <c r="AH1214" t="s">
        <v>10711</v>
      </c>
      <c r="AI1214" t="s">
        <v>16815</v>
      </c>
      <c r="AJ1214" t="s">
        <v>16814</v>
      </c>
      <c r="AK1214" t="s">
        <v>16813</v>
      </c>
      <c r="AL1214">
        <v>10</v>
      </c>
      <c r="AM1214" s="5">
        <f t="shared" si="154"/>
        <v>0.83333333333333337</v>
      </c>
      <c r="AN1214" s="4">
        <f t="shared" si="151"/>
        <v>1.2621481761958854E-3</v>
      </c>
      <c r="AO1214" s="3"/>
      <c r="AP1214">
        <v>0</v>
      </c>
      <c r="AR1214" t="s">
        <v>0</v>
      </c>
      <c r="AT1214" s="2" t="s">
        <v>66</v>
      </c>
      <c r="AU1214" s="1">
        <f t="shared" si="155"/>
        <v>3.1248082001242414</v>
      </c>
      <c r="AV1214" s="1">
        <f t="shared" si="156"/>
        <v>2.268067233694341</v>
      </c>
      <c r="AW1214" s="1">
        <f t="shared" si="157"/>
        <v>1.4113262672644398</v>
      </c>
    </row>
    <row r="1215" spans="1:49" x14ac:dyDescent="0.2">
      <c r="A1215">
        <v>1213</v>
      </c>
      <c r="B1215" t="s">
        <v>16812</v>
      </c>
      <c r="C1215" t="s">
        <v>16811</v>
      </c>
      <c r="F1215" t="s">
        <v>16810</v>
      </c>
      <c r="G1215" t="s">
        <v>15</v>
      </c>
      <c r="H1215" t="s">
        <v>14</v>
      </c>
      <c r="I1215" t="s">
        <v>16809</v>
      </c>
      <c r="J1215" t="s">
        <v>16808</v>
      </c>
      <c r="K1215" t="s">
        <v>16807</v>
      </c>
      <c r="L1215" t="s">
        <v>2792</v>
      </c>
      <c r="M1215" t="s">
        <v>560</v>
      </c>
      <c r="N1215">
        <v>4</v>
      </c>
      <c r="O1215" t="s">
        <v>16806</v>
      </c>
      <c r="P1215" t="s">
        <v>16805</v>
      </c>
      <c r="Q1215" t="s">
        <v>16804</v>
      </c>
      <c r="R1215" s="7">
        <v>40238</v>
      </c>
      <c r="S1215" s="8">
        <f t="shared" si="152"/>
        <v>2010</v>
      </c>
      <c r="T1215" s="8">
        <v>2010</v>
      </c>
      <c r="U1215" s="8">
        <f t="shared" si="153"/>
        <v>12</v>
      </c>
      <c r="V1215" s="7">
        <v>40238</v>
      </c>
      <c r="W1215" t="s">
        <v>1538</v>
      </c>
      <c r="X1215" s="2">
        <v>1.6519999999999999</v>
      </c>
      <c r="Y1215" s="6">
        <f t="shared" si="150"/>
        <v>4.409919649769093E-2</v>
      </c>
      <c r="AA1215" t="s">
        <v>1537</v>
      </c>
      <c r="AB1215">
        <v>17337</v>
      </c>
      <c r="AD1215" t="s">
        <v>5</v>
      </c>
      <c r="AE1215">
        <v>58</v>
      </c>
      <c r="AF1215">
        <v>3</v>
      </c>
      <c r="AG1215">
        <v>5371893</v>
      </c>
      <c r="AH1215" t="s">
        <v>16803</v>
      </c>
      <c r="AI1215" t="s">
        <v>16802</v>
      </c>
      <c r="AJ1215" t="s">
        <v>16801</v>
      </c>
      <c r="AK1215" t="s">
        <v>16800</v>
      </c>
      <c r="AL1215">
        <v>11</v>
      </c>
      <c r="AM1215" s="5">
        <f t="shared" si="154"/>
        <v>0.91666666666666663</v>
      </c>
      <c r="AN1215" s="4">
        <f t="shared" si="151"/>
        <v>1.3883629938154739E-3</v>
      </c>
      <c r="AO1215" s="3"/>
      <c r="AP1215">
        <v>0</v>
      </c>
      <c r="AR1215" t="s">
        <v>0</v>
      </c>
      <c r="AT1215" s="2" t="s">
        <v>66</v>
      </c>
      <c r="AU1215" s="1">
        <f t="shared" si="155"/>
        <v>3.1285946446528294</v>
      </c>
      <c r="AV1215" s="1">
        <f t="shared" si="156"/>
        <v>2.2743779745753203</v>
      </c>
      <c r="AW1215" s="1">
        <f t="shared" si="157"/>
        <v>1.420161304497811</v>
      </c>
    </row>
    <row r="1216" spans="1:49" x14ac:dyDescent="0.2">
      <c r="A1216">
        <v>1214</v>
      </c>
      <c r="B1216" t="s">
        <v>16799</v>
      </c>
      <c r="C1216" t="s">
        <v>16798</v>
      </c>
      <c r="E1216">
        <v>20131897</v>
      </c>
      <c r="F1216" t="s">
        <v>16797</v>
      </c>
      <c r="G1216" t="s">
        <v>15</v>
      </c>
      <c r="H1216" t="s">
        <v>14</v>
      </c>
      <c r="I1216" t="s">
        <v>16796</v>
      </c>
      <c r="J1216" t="s">
        <v>16795</v>
      </c>
      <c r="K1216" t="s">
        <v>16794</v>
      </c>
      <c r="L1216" t="s">
        <v>16793</v>
      </c>
      <c r="M1216" t="s">
        <v>95</v>
      </c>
      <c r="N1216">
        <v>9</v>
      </c>
      <c r="O1216" t="s">
        <v>16792</v>
      </c>
      <c r="P1216" t="s">
        <v>16791</v>
      </c>
      <c r="Q1216" t="s">
        <v>16790</v>
      </c>
      <c r="R1216" s="7">
        <v>40238</v>
      </c>
      <c r="S1216" s="8">
        <f t="shared" si="152"/>
        <v>2010</v>
      </c>
      <c r="T1216" s="8">
        <v>2010</v>
      </c>
      <c r="U1216" s="8">
        <f t="shared" si="153"/>
        <v>12</v>
      </c>
      <c r="V1216" s="7">
        <v>40238</v>
      </c>
      <c r="W1216" t="s">
        <v>16519</v>
      </c>
      <c r="X1216" s="2">
        <v>2.4969999999999999</v>
      </c>
      <c r="Y1216" s="6">
        <f t="shared" si="150"/>
        <v>6.6655988895117591E-2</v>
      </c>
      <c r="AA1216" t="s">
        <v>16518</v>
      </c>
      <c r="AB1216">
        <v>21537</v>
      </c>
      <c r="AC1216">
        <v>15205851</v>
      </c>
      <c r="AD1216" t="s">
        <v>5</v>
      </c>
      <c r="AE1216">
        <v>44</v>
      </c>
      <c r="AF1216">
        <v>5</v>
      </c>
      <c r="AH1216" t="s">
        <v>16789</v>
      </c>
      <c r="AI1216" t="s">
        <v>16788</v>
      </c>
      <c r="AK1216" t="s">
        <v>16787</v>
      </c>
      <c r="AL1216">
        <v>55</v>
      </c>
      <c r="AM1216" s="5">
        <f t="shared" si="154"/>
        <v>4.583333333333333</v>
      </c>
      <c r="AN1216" s="4">
        <f t="shared" si="151"/>
        <v>6.9418149690773688E-3</v>
      </c>
      <c r="AO1216" s="3"/>
      <c r="AP1216">
        <v>0</v>
      </c>
      <c r="AR1216" t="s">
        <v>0</v>
      </c>
      <c r="AT1216" s="2" t="s">
        <v>66</v>
      </c>
      <c r="AU1216" s="1">
        <f t="shared" si="155"/>
        <v>4.8741736717305519</v>
      </c>
      <c r="AV1216" s="1">
        <f t="shared" si="156"/>
        <v>3.6798901932097476</v>
      </c>
      <c r="AW1216" s="1">
        <f t="shared" si="157"/>
        <v>2.4856067146889433</v>
      </c>
    </row>
    <row r="1217" spans="1:49" x14ac:dyDescent="0.2">
      <c r="A1217">
        <v>1215</v>
      </c>
      <c r="B1217" t="s">
        <v>16786</v>
      </c>
      <c r="C1217" t="s">
        <v>16785</v>
      </c>
      <c r="E1217">
        <v>20061477</v>
      </c>
      <c r="F1217" t="s">
        <v>16784</v>
      </c>
      <c r="G1217" t="s">
        <v>15</v>
      </c>
      <c r="H1217" t="s">
        <v>14</v>
      </c>
      <c r="I1217" t="s">
        <v>16783</v>
      </c>
      <c r="J1217">
        <v>60009500</v>
      </c>
      <c r="K1217" t="s">
        <v>16782</v>
      </c>
      <c r="L1217" t="s">
        <v>16781</v>
      </c>
      <c r="M1217" t="s">
        <v>43</v>
      </c>
      <c r="N1217">
        <v>2</v>
      </c>
      <c r="O1217" t="s">
        <v>16780</v>
      </c>
      <c r="P1217" t="s">
        <v>16779</v>
      </c>
      <c r="Q1217" t="s">
        <v>16778</v>
      </c>
      <c r="R1217" s="7">
        <v>40238</v>
      </c>
      <c r="S1217" s="8">
        <f t="shared" si="152"/>
        <v>2010</v>
      </c>
      <c r="T1217" s="8">
        <v>2010</v>
      </c>
      <c r="U1217" s="8">
        <f t="shared" si="153"/>
        <v>12</v>
      </c>
      <c r="V1217" s="7">
        <v>40238</v>
      </c>
      <c r="W1217" t="s">
        <v>16777</v>
      </c>
      <c r="X1217" s="2">
        <v>1.6519999999999999</v>
      </c>
      <c r="Y1217" s="6">
        <f t="shared" si="150"/>
        <v>4.409919649769093E-2</v>
      </c>
      <c r="AA1217">
        <v>219193</v>
      </c>
      <c r="AB1217">
        <v>20220</v>
      </c>
      <c r="AD1217" t="s">
        <v>5</v>
      </c>
      <c r="AE1217">
        <v>192</v>
      </c>
      <c r="AF1217">
        <v>5</v>
      </c>
      <c r="AH1217" t="s">
        <v>16776</v>
      </c>
      <c r="AI1217" t="s">
        <v>16775</v>
      </c>
      <c r="AK1217" t="s">
        <v>16774</v>
      </c>
      <c r="AL1217">
        <v>34</v>
      </c>
      <c r="AM1217" s="5">
        <f t="shared" si="154"/>
        <v>2.8333333333333335</v>
      </c>
      <c r="AN1217" s="4">
        <f t="shared" si="151"/>
        <v>4.2913037990660102E-3</v>
      </c>
      <c r="AO1217" s="3"/>
      <c r="AP1217">
        <v>1</v>
      </c>
      <c r="AQ1217" t="s">
        <v>16773</v>
      </c>
      <c r="AR1217" t="s">
        <v>16772</v>
      </c>
      <c r="AS1217" t="s">
        <v>16771</v>
      </c>
      <c r="AT1217" s="2">
        <v>3.49</v>
      </c>
      <c r="AU1217" s="1">
        <f t="shared" si="155"/>
        <v>3.2156828688103456</v>
      </c>
      <c r="AV1217" s="1">
        <f t="shared" si="156"/>
        <v>2.4195250148378471</v>
      </c>
      <c r="AW1217" s="1">
        <f t="shared" si="157"/>
        <v>1.6233671608653486</v>
      </c>
    </row>
    <row r="1218" spans="1:49" x14ac:dyDescent="0.2">
      <c r="A1218">
        <v>1216</v>
      </c>
      <c r="B1218" t="s">
        <v>16770</v>
      </c>
      <c r="C1218" t="s">
        <v>16769</v>
      </c>
      <c r="F1218" t="s">
        <v>16768</v>
      </c>
      <c r="G1218" t="s">
        <v>15</v>
      </c>
      <c r="H1218" t="s">
        <v>14</v>
      </c>
      <c r="I1218" t="s">
        <v>16767</v>
      </c>
      <c r="J1218">
        <v>60092005</v>
      </c>
      <c r="K1218" t="s">
        <v>16766</v>
      </c>
      <c r="L1218" t="s">
        <v>16765</v>
      </c>
      <c r="M1218" t="s">
        <v>199</v>
      </c>
      <c r="N1218">
        <v>2</v>
      </c>
      <c r="O1218" t="s">
        <v>16764</v>
      </c>
      <c r="P1218" t="s">
        <v>16763</v>
      </c>
      <c r="Q1218" t="s">
        <v>16762</v>
      </c>
      <c r="R1218" s="7">
        <v>40238</v>
      </c>
      <c r="S1218" s="8">
        <f t="shared" si="152"/>
        <v>2010</v>
      </c>
      <c r="T1218" s="8">
        <v>2010</v>
      </c>
      <c r="U1218" s="8">
        <f t="shared" si="153"/>
        <v>12</v>
      </c>
      <c r="V1218" s="7">
        <v>40238</v>
      </c>
      <c r="W1218" t="s">
        <v>5743</v>
      </c>
      <c r="X1218" s="2">
        <v>0.67100000000000004</v>
      </c>
      <c r="Y1218" s="6">
        <f t="shared" ref="Y1218:Y1281" si="158">(X1218-$Z$4)/($Z$3-$Z$4)</f>
        <v>1.7911961773577855E-2</v>
      </c>
      <c r="AA1218">
        <v>138746</v>
      </c>
      <c r="AB1218">
        <v>19811</v>
      </c>
      <c r="AD1218" t="s">
        <v>5</v>
      </c>
      <c r="AE1218">
        <v>103</v>
      </c>
      <c r="AF1218">
        <v>2</v>
      </c>
      <c r="AH1218" t="s">
        <v>16761</v>
      </c>
      <c r="AI1218" t="s">
        <v>16760</v>
      </c>
      <c r="AJ1218" t="s">
        <v>16759</v>
      </c>
      <c r="AK1218" t="s">
        <v>16758</v>
      </c>
      <c r="AL1218">
        <v>9</v>
      </c>
      <c r="AM1218" s="5">
        <f t="shared" si="154"/>
        <v>0.75</v>
      </c>
      <c r="AN1218" s="4">
        <f t="shared" ref="AN1218:AN1281" si="159">(AM1218-$AO$4)/($AO$3-$AO$4)</f>
        <v>1.1359333585762969E-3</v>
      </c>
      <c r="AO1218" s="3"/>
      <c r="AP1218">
        <v>1</v>
      </c>
      <c r="AR1218" t="s">
        <v>0</v>
      </c>
      <c r="AT1218" s="2" t="s">
        <v>66</v>
      </c>
      <c r="AU1218" s="1">
        <f t="shared" si="155"/>
        <v>1.2879153249077386</v>
      </c>
      <c r="AV1218" s="1">
        <f t="shared" si="156"/>
        <v>0.95239475660770756</v>
      </c>
      <c r="AW1218" s="1">
        <f t="shared" si="157"/>
        <v>0.61687418830767637</v>
      </c>
    </row>
    <row r="1219" spans="1:49" x14ac:dyDescent="0.2">
      <c r="A1219">
        <v>1217</v>
      </c>
      <c r="B1219" t="s">
        <v>16757</v>
      </c>
      <c r="C1219" t="s">
        <v>16756</v>
      </c>
      <c r="F1219" t="s">
        <v>16755</v>
      </c>
      <c r="G1219" t="s">
        <v>15</v>
      </c>
      <c r="H1219" t="s">
        <v>14</v>
      </c>
      <c r="I1219" t="s">
        <v>16754</v>
      </c>
      <c r="J1219" t="s">
        <v>16753</v>
      </c>
      <c r="K1219" t="s">
        <v>16752</v>
      </c>
      <c r="L1219" t="s">
        <v>16751</v>
      </c>
      <c r="M1219" t="s">
        <v>16750</v>
      </c>
      <c r="N1219">
        <v>11</v>
      </c>
      <c r="O1219" t="s">
        <v>16749</v>
      </c>
      <c r="P1219" t="s">
        <v>16748</v>
      </c>
      <c r="Q1219" t="s">
        <v>16747</v>
      </c>
      <c r="R1219" s="7">
        <v>40238</v>
      </c>
      <c r="S1219" s="8">
        <f t="shared" si="152"/>
        <v>2010</v>
      </c>
      <c r="T1219" s="8">
        <v>2010</v>
      </c>
      <c r="U1219" s="8">
        <f t="shared" si="153"/>
        <v>12</v>
      </c>
      <c r="V1219" s="7">
        <v>40238</v>
      </c>
      <c r="W1219" t="s">
        <v>16746</v>
      </c>
      <c r="X1219" s="2">
        <v>0.13100000000000001</v>
      </c>
      <c r="Y1219" s="6">
        <f t="shared" si="158"/>
        <v>3.4969701823229496E-3</v>
      </c>
      <c r="AA1219">
        <v>19429533</v>
      </c>
      <c r="AB1219">
        <v>19700188800</v>
      </c>
      <c r="AC1219">
        <v>19429541</v>
      </c>
      <c r="AD1219" t="s">
        <v>5</v>
      </c>
      <c r="AE1219">
        <v>93</v>
      </c>
      <c r="AF1219">
        <v>3</v>
      </c>
      <c r="AH1219" t="s">
        <v>16745</v>
      </c>
      <c r="AI1219" t="s">
        <v>16744</v>
      </c>
      <c r="AJ1219" t="s">
        <v>16743</v>
      </c>
      <c r="AK1219" t="s">
        <v>16742</v>
      </c>
      <c r="AL1219">
        <v>5</v>
      </c>
      <c r="AM1219" s="5">
        <f t="shared" si="154"/>
        <v>0.41666666666666669</v>
      </c>
      <c r="AN1219" s="4">
        <f t="shared" si="159"/>
        <v>6.310740880979427E-4</v>
      </c>
      <c r="AO1219" s="3"/>
      <c r="AP1219">
        <v>0</v>
      </c>
      <c r="AR1219" t="s">
        <v>0</v>
      </c>
      <c r="AT1219" s="2">
        <v>0.32400000000000001</v>
      </c>
      <c r="AU1219" s="1">
        <f t="shared" si="155"/>
        <v>0.26372013540554473</v>
      </c>
      <c r="AV1219" s="1">
        <f t="shared" si="156"/>
        <v>0.20640221352104463</v>
      </c>
      <c r="AW1219" s="1">
        <f t="shared" si="157"/>
        <v>0.14908429163654446</v>
      </c>
    </row>
    <row r="1220" spans="1:49" x14ac:dyDescent="0.2">
      <c r="A1220">
        <v>1218</v>
      </c>
      <c r="B1220" t="s">
        <v>16741</v>
      </c>
      <c r="C1220" t="s">
        <v>16740</v>
      </c>
      <c r="F1220" t="s">
        <v>16739</v>
      </c>
      <c r="G1220" t="s">
        <v>15</v>
      </c>
      <c r="H1220" t="s">
        <v>14</v>
      </c>
      <c r="I1220" t="s">
        <v>16738</v>
      </c>
      <c r="J1220" t="s">
        <v>16737</v>
      </c>
      <c r="K1220" t="s">
        <v>16736</v>
      </c>
      <c r="L1220" t="s">
        <v>16735</v>
      </c>
      <c r="M1220" t="s">
        <v>95</v>
      </c>
      <c r="N1220">
        <v>5</v>
      </c>
      <c r="O1220" t="s">
        <v>16734</v>
      </c>
      <c r="P1220" t="s">
        <v>16733</v>
      </c>
      <c r="Q1220" t="s">
        <v>16732</v>
      </c>
      <c r="R1220" s="7">
        <v>40238</v>
      </c>
      <c r="S1220" s="8">
        <f t="shared" si="152"/>
        <v>2010</v>
      </c>
      <c r="T1220" s="8">
        <v>2010</v>
      </c>
      <c r="U1220" s="8">
        <f t="shared" si="153"/>
        <v>12</v>
      </c>
      <c r="V1220" s="7">
        <v>40238</v>
      </c>
      <c r="W1220" t="s">
        <v>12055</v>
      </c>
      <c r="X1220" s="2">
        <v>1.3939999999999999</v>
      </c>
      <c r="Y1220" s="6">
        <f t="shared" si="158"/>
        <v>3.721203384853581E-2</v>
      </c>
      <c r="AB1220">
        <v>12862</v>
      </c>
      <c r="AC1220">
        <v>10944087</v>
      </c>
      <c r="AD1220" t="s">
        <v>5</v>
      </c>
      <c r="AE1220">
        <v>18</v>
      </c>
      <c r="AF1220">
        <v>5</v>
      </c>
      <c r="AH1220" t="s">
        <v>16731</v>
      </c>
      <c r="AI1220" t="s">
        <v>16730</v>
      </c>
      <c r="AK1220" t="s">
        <v>16729</v>
      </c>
      <c r="AL1220">
        <v>32</v>
      </c>
      <c r="AM1220" s="5">
        <f t="shared" si="154"/>
        <v>2.6666666666666665</v>
      </c>
      <c r="AN1220" s="4">
        <f t="shared" si="159"/>
        <v>4.0388741638268328E-3</v>
      </c>
      <c r="AO1220" s="3"/>
      <c r="AP1220">
        <v>1</v>
      </c>
      <c r="AR1220" t="s">
        <v>0</v>
      </c>
      <c r="AT1220" s="2">
        <v>3.8940000000000001</v>
      </c>
      <c r="AU1220" s="1">
        <f t="shared" si="155"/>
        <v>2.7260085943123116</v>
      </c>
      <c r="AV1220" s="1">
        <f t="shared" si="156"/>
        <v>2.0625454006181321</v>
      </c>
      <c r="AW1220" s="1">
        <f t="shared" si="157"/>
        <v>1.3990822069239524</v>
      </c>
    </row>
    <row r="1221" spans="1:49" x14ac:dyDescent="0.2">
      <c r="A1221">
        <v>1219</v>
      </c>
      <c r="B1221" t="s">
        <v>16728</v>
      </c>
      <c r="C1221" t="s">
        <v>16727</v>
      </c>
      <c r="F1221" t="s">
        <v>16726</v>
      </c>
      <c r="G1221" t="s">
        <v>15</v>
      </c>
      <c r="H1221" t="s">
        <v>14</v>
      </c>
      <c r="I1221" t="s">
        <v>16725</v>
      </c>
      <c r="J1221">
        <v>60009254</v>
      </c>
      <c r="K1221" t="s">
        <v>6069</v>
      </c>
      <c r="L1221" t="s">
        <v>6068</v>
      </c>
      <c r="M1221" t="s">
        <v>43</v>
      </c>
      <c r="N1221">
        <v>6</v>
      </c>
      <c r="O1221" t="s">
        <v>16724</v>
      </c>
      <c r="P1221" t="s">
        <v>16723</v>
      </c>
      <c r="Q1221" t="s">
        <v>6065</v>
      </c>
      <c r="R1221" s="7">
        <v>40238</v>
      </c>
      <c r="S1221" s="8">
        <f t="shared" si="152"/>
        <v>2010</v>
      </c>
      <c r="T1221" s="8">
        <v>2010</v>
      </c>
      <c r="U1221" s="8">
        <f t="shared" si="153"/>
        <v>12</v>
      </c>
      <c r="V1221" s="7">
        <v>40238</v>
      </c>
      <c r="W1221" t="s">
        <v>12055</v>
      </c>
      <c r="X1221" s="2">
        <v>1.3939999999999999</v>
      </c>
      <c r="Y1221" s="6">
        <f t="shared" si="158"/>
        <v>3.721203384853581E-2</v>
      </c>
      <c r="AB1221">
        <v>12862</v>
      </c>
      <c r="AC1221">
        <v>10944087</v>
      </c>
      <c r="AD1221" t="s">
        <v>5</v>
      </c>
      <c r="AE1221">
        <v>18</v>
      </c>
      <c r="AF1221">
        <v>5</v>
      </c>
      <c r="AH1221" t="s">
        <v>16722</v>
      </c>
      <c r="AI1221" t="s">
        <v>16721</v>
      </c>
      <c r="AK1221" t="s">
        <v>16720</v>
      </c>
      <c r="AL1221">
        <v>21</v>
      </c>
      <c r="AM1221" s="5">
        <f t="shared" si="154"/>
        <v>1.75</v>
      </c>
      <c r="AN1221" s="4">
        <f t="shared" si="159"/>
        <v>2.6505111700113595E-3</v>
      </c>
      <c r="AO1221" s="3"/>
      <c r="AP1221">
        <v>1</v>
      </c>
      <c r="AR1221" t="s">
        <v>0</v>
      </c>
      <c r="AT1221" s="2">
        <v>3.8940000000000001</v>
      </c>
      <c r="AU1221" s="1">
        <f t="shared" si="155"/>
        <v>2.6843577044978471</v>
      </c>
      <c r="AV1221" s="1">
        <f t="shared" si="156"/>
        <v>1.9931272509273585</v>
      </c>
      <c r="AW1221" s="1">
        <f t="shared" si="157"/>
        <v>1.3018967973568694</v>
      </c>
    </row>
    <row r="1222" spans="1:49" x14ac:dyDescent="0.2">
      <c r="A1222">
        <v>1220</v>
      </c>
      <c r="B1222" t="s">
        <v>16719</v>
      </c>
      <c r="C1222" t="s">
        <v>16718</v>
      </c>
      <c r="F1222" t="s">
        <v>16717</v>
      </c>
      <c r="G1222" t="s">
        <v>15</v>
      </c>
      <c r="H1222" t="s">
        <v>14</v>
      </c>
      <c r="I1222" t="s">
        <v>16716</v>
      </c>
      <c r="J1222">
        <v>60018205</v>
      </c>
      <c r="K1222" t="s">
        <v>16715</v>
      </c>
      <c r="L1222" t="s">
        <v>16714</v>
      </c>
      <c r="M1222" t="s">
        <v>58</v>
      </c>
      <c r="N1222">
        <v>4</v>
      </c>
      <c r="O1222" t="s">
        <v>16713</v>
      </c>
      <c r="P1222" t="s">
        <v>16712</v>
      </c>
      <c r="Q1222" t="s">
        <v>16711</v>
      </c>
      <c r="R1222" s="7">
        <v>40238</v>
      </c>
      <c r="S1222" s="8">
        <f t="shared" si="152"/>
        <v>2010</v>
      </c>
      <c r="T1222" s="8">
        <v>2010</v>
      </c>
      <c r="U1222" s="8">
        <f t="shared" si="153"/>
        <v>12</v>
      </c>
      <c r="V1222" s="7">
        <v>40238</v>
      </c>
      <c r="W1222" t="s">
        <v>16710</v>
      </c>
      <c r="X1222" s="2">
        <v>0.58699999999999997</v>
      </c>
      <c r="Y1222" s="6">
        <f t="shared" si="158"/>
        <v>1.5669629748271536E-2</v>
      </c>
      <c r="AA1222" t="s">
        <v>16709</v>
      </c>
      <c r="AB1222">
        <v>22748</v>
      </c>
      <c r="AC1222" t="s">
        <v>16708</v>
      </c>
      <c r="AD1222" t="s">
        <v>5</v>
      </c>
      <c r="AE1222">
        <v>135</v>
      </c>
      <c r="AF1222" s="9">
        <v>44228</v>
      </c>
      <c r="AH1222" t="s">
        <v>16707</v>
      </c>
      <c r="AI1222" t="s">
        <v>16706</v>
      </c>
      <c r="AJ1222" t="s">
        <v>16705</v>
      </c>
      <c r="AK1222" t="s">
        <v>16704</v>
      </c>
      <c r="AL1222">
        <v>17</v>
      </c>
      <c r="AM1222" s="5">
        <f t="shared" si="154"/>
        <v>1.4166666666666667</v>
      </c>
      <c r="AN1222" s="4">
        <f t="shared" si="159"/>
        <v>2.1456518995330051E-3</v>
      </c>
      <c r="AO1222" s="3"/>
      <c r="AP1222">
        <v>0</v>
      </c>
      <c r="AR1222" t="s">
        <v>16703</v>
      </c>
      <c r="AT1222" s="2">
        <v>3.1859999999999999</v>
      </c>
      <c r="AU1222" s="1">
        <f t="shared" si="155"/>
        <v>1.1612436393649976</v>
      </c>
      <c r="AV1222" s="1">
        <f t="shared" si="156"/>
        <v>0.89076408239022709</v>
      </c>
      <c r="AW1222" s="1">
        <f t="shared" si="157"/>
        <v>0.62028452541545642</v>
      </c>
    </row>
    <row r="1223" spans="1:49" x14ac:dyDescent="0.2">
      <c r="A1223">
        <v>1221</v>
      </c>
      <c r="B1223" t="s">
        <v>16702</v>
      </c>
      <c r="C1223" t="s">
        <v>16701</v>
      </c>
      <c r="F1223" t="s">
        <v>16700</v>
      </c>
      <c r="G1223" t="s">
        <v>15</v>
      </c>
      <c r="H1223" t="s">
        <v>14</v>
      </c>
      <c r="I1223" t="s">
        <v>16699</v>
      </c>
      <c r="J1223" t="s">
        <v>16698</v>
      </c>
      <c r="K1223" t="s">
        <v>16697</v>
      </c>
      <c r="L1223" t="s">
        <v>16696</v>
      </c>
      <c r="M1223" t="s">
        <v>16695</v>
      </c>
      <c r="N1223">
        <v>2</v>
      </c>
      <c r="O1223" t="s">
        <v>16694</v>
      </c>
      <c r="P1223" t="s">
        <v>16693</v>
      </c>
      <c r="Q1223" t="s">
        <v>16692</v>
      </c>
      <c r="R1223" s="7">
        <v>40238</v>
      </c>
      <c r="S1223" s="8">
        <f t="shared" si="152"/>
        <v>2010</v>
      </c>
      <c r="T1223" s="8">
        <v>2010</v>
      </c>
      <c r="U1223" s="8">
        <f t="shared" si="153"/>
        <v>12</v>
      </c>
      <c r="V1223" s="7">
        <v>40238</v>
      </c>
      <c r="W1223" t="s">
        <v>16691</v>
      </c>
      <c r="X1223" s="2">
        <v>0.182</v>
      </c>
      <c r="Y1223" s="6">
        <f t="shared" si="158"/>
        <v>4.8583860548303574E-3</v>
      </c>
      <c r="AA1223">
        <v>15572064</v>
      </c>
      <c r="AB1223">
        <v>5100155104</v>
      </c>
      <c r="AC1223">
        <v>15739317</v>
      </c>
      <c r="AD1223" t="s">
        <v>5</v>
      </c>
      <c r="AE1223">
        <v>11</v>
      </c>
      <c r="AF1223">
        <v>1</v>
      </c>
      <c r="AH1223" t="s">
        <v>16690</v>
      </c>
      <c r="AI1223" t="s">
        <v>16689</v>
      </c>
      <c r="AJ1223" t="s">
        <v>16688</v>
      </c>
      <c r="AK1223" t="s">
        <v>16687</v>
      </c>
      <c r="AL1223">
        <v>0</v>
      </c>
      <c r="AM1223" s="5">
        <f t="shared" si="154"/>
        <v>0</v>
      </c>
      <c r="AN1223" s="4">
        <f t="shared" si="159"/>
        <v>0</v>
      </c>
      <c r="AO1223" s="3"/>
      <c r="AP1223">
        <v>0</v>
      </c>
      <c r="AR1223" t="s">
        <v>0</v>
      </c>
      <c r="AT1223" s="2" t="s">
        <v>66</v>
      </c>
      <c r="AU1223" s="1">
        <f t="shared" si="155"/>
        <v>0.340087023838125</v>
      </c>
      <c r="AV1223" s="1">
        <f t="shared" si="156"/>
        <v>0.24291930274151788</v>
      </c>
      <c r="AW1223" s="1">
        <f t="shared" si="157"/>
        <v>0.14575158164491073</v>
      </c>
    </row>
    <row r="1224" spans="1:49" x14ac:dyDescent="0.2">
      <c r="A1224">
        <v>1222</v>
      </c>
      <c r="B1224" t="s">
        <v>16686</v>
      </c>
      <c r="C1224" t="s">
        <v>16685</v>
      </c>
      <c r="F1224" t="s">
        <v>16684</v>
      </c>
      <c r="G1224" t="s">
        <v>15</v>
      </c>
      <c r="H1224" t="s">
        <v>14</v>
      </c>
      <c r="I1224" t="s">
        <v>4570</v>
      </c>
      <c r="J1224">
        <v>60005465</v>
      </c>
      <c r="K1224" t="s">
        <v>2727</v>
      </c>
      <c r="L1224" t="s">
        <v>966</v>
      </c>
      <c r="M1224" t="s">
        <v>58</v>
      </c>
      <c r="N1224">
        <v>3</v>
      </c>
      <c r="O1224" t="s">
        <v>16683</v>
      </c>
      <c r="P1224" t="s">
        <v>16682</v>
      </c>
      <c r="Q1224" t="s">
        <v>2724</v>
      </c>
      <c r="R1224" s="7">
        <v>40238</v>
      </c>
      <c r="S1224" s="8">
        <f t="shared" si="152"/>
        <v>2010</v>
      </c>
      <c r="T1224" s="8">
        <v>2010</v>
      </c>
      <c r="U1224" s="8">
        <f t="shared" si="153"/>
        <v>12</v>
      </c>
      <c r="V1224" s="7">
        <v>40238</v>
      </c>
      <c r="W1224" t="s">
        <v>11654</v>
      </c>
      <c r="X1224" s="2">
        <v>0.33500000000000002</v>
      </c>
      <c r="Y1224" s="6">
        <f t="shared" si="158"/>
        <v>8.94263367235258E-3</v>
      </c>
      <c r="AA1224">
        <v>10964290</v>
      </c>
      <c r="AB1224">
        <v>18201</v>
      </c>
      <c r="AC1224" t="s">
        <v>11653</v>
      </c>
      <c r="AD1224" t="s">
        <v>5</v>
      </c>
      <c r="AE1224">
        <v>20</v>
      </c>
      <c r="AF1224">
        <v>2</v>
      </c>
      <c r="AH1224" t="s">
        <v>16681</v>
      </c>
      <c r="AI1224" t="s">
        <v>16680</v>
      </c>
      <c r="AJ1224" t="s">
        <v>16679</v>
      </c>
      <c r="AK1224" t="s">
        <v>16678</v>
      </c>
      <c r="AL1224">
        <v>11</v>
      </c>
      <c r="AM1224" s="5">
        <f t="shared" si="154"/>
        <v>0.91666666666666663</v>
      </c>
      <c r="AN1224" s="4">
        <f t="shared" si="159"/>
        <v>1.3883629938154739E-3</v>
      </c>
      <c r="AO1224" s="3"/>
      <c r="AP1224">
        <v>0</v>
      </c>
      <c r="AR1224" t="s">
        <v>0</v>
      </c>
      <c r="AT1224" s="2">
        <v>1.694</v>
      </c>
      <c r="AU1224" s="1">
        <f t="shared" si="155"/>
        <v>0.66763524687914488</v>
      </c>
      <c r="AV1224" s="1">
        <f t="shared" si="156"/>
        <v>0.51654983330840265</v>
      </c>
      <c r="AW1224" s="1">
        <f t="shared" si="157"/>
        <v>0.36546441973766058</v>
      </c>
    </row>
    <row r="1225" spans="1:49" x14ac:dyDescent="0.2">
      <c r="A1225">
        <v>1223</v>
      </c>
      <c r="B1225" t="s">
        <v>16677</v>
      </c>
      <c r="C1225" t="s">
        <v>16676</v>
      </c>
      <c r="F1225" t="s">
        <v>16675</v>
      </c>
      <c r="G1225" t="s">
        <v>15</v>
      </c>
      <c r="H1225" t="s">
        <v>14</v>
      </c>
      <c r="I1225" t="s">
        <v>803</v>
      </c>
      <c r="J1225">
        <v>60025578</v>
      </c>
      <c r="K1225" t="s">
        <v>778</v>
      </c>
      <c r="L1225" t="s">
        <v>777</v>
      </c>
      <c r="M1225" t="s">
        <v>58</v>
      </c>
      <c r="N1225">
        <v>5</v>
      </c>
      <c r="O1225" t="s">
        <v>16674</v>
      </c>
      <c r="P1225" t="s">
        <v>16673</v>
      </c>
      <c r="Q1225" t="s">
        <v>3618</v>
      </c>
      <c r="R1225" s="7">
        <v>40238</v>
      </c>
      <c r="S1225" s="8">
        <f t="shared" si="152"/>
        <v>2010</v>
      </c>
      <c r="T1225" s="8">
        <v>2010</v>
      </c>
      <c r="U1225" s="8">
        <f t="shared" si="153"/>
        <v>12</v>
      </c>
      <c r="V1225" s="7">
        <v>40238</v>
      </c>
      <c r="W1225" t="s">
        <v>11654</v>
      </c>
      <c r="X1225" s="2">
        <v>0.33500000000000002</v>
      </c>
      <c r="Y1225" s="6">
        <f t="shared" si="158"/>
        <v>8.94263367235258E-3</v>
      </c>
      <c r="AA1225">
        <v>10964290</v>
      </c>
      <c r="AB1225">
        <v>18201</v>
      </c>
      <c r="AC1225" t="s">
        <v>11653</v>
      </c>
      <c r="AD1225" t="s">
        <v>5</v>
      </c>
      <c r="AE1225">
        <v>20</v>
      </c>
      <c r="AF1225">
        <v>2</v>
      </c>
      <c r="AH1225" t="s">
        <v>16672</v>
      </c>
      <c r="AI1225" t="s">
        <v>16671</v>
      </c>
      <c r="AJ1225" t="s">
        <v>16670</v>
      </c>
      <c r="AK1225" t="s">
        <v>16669</v>
      </c>
      <c r="AL1225">
        <v>10</v>
      </c>
      <c r="AM1225" s="5">
        <f t="shared" si="154"/>
        <v>0.83333333333333337</v>
      </c>
      <c r="AN1225" s="4">
        <f t="shared" si="159"/>
        <v>1.2621481761958854E-3</v>
      </c>
      <c r="AO1225" s="3"/>
      <c r="AP1225">
        <v>0</v>
      </c>
      <c r="AR1225" t="s">
        <v>0</v>
      </c>
      <c r="AT1225" s="2">
        <v>1.694</v>
      </c>
      <c r="AU1225" s="1">
        <f t="shared" si="155"/>
        <v>0.6638488023505571</v>
      </c>
      <c r="AV1225" s="1">
        <f t="shared" si="156"/>
        <v>0.51023909242742327</v>
      </c>
      <c r="AW1225" s="1">
        <f t="shared" si="157"/>
        <v>0.35662938250428938</v>
      </c>
    </row>
    <row r="1226" spans="1:49" x14ac:dyDescent="0.2">
      <c r="A1226">
        <v>1224</v>
      </c>
      <c r="B1226" t="s">
        <v>16668</v>
      </c>
      <c r="C1226" t="s">
        <v>16667</v>
      </c>
      <c r="F1226" t="s">
        <v>16666</v>
      </c>
      <c r="G1226" t="s">
        <v>15</v>
      </c>
      <c r="H1226" t="s">
        <v>14</v>
      </c>
      <c r="I1226" t="s">
        <v>16665</v>
      </c>
      <c r="J1226">
        <v>60068761</v>
      </c>
      <c r="K1226" t="s">
        <v>16664</v>
      </c>
      <c r="L1226" t="s">
        <v>9041</v>
      </c>
      <c r="M1226" t="s">
        <v>9040</v>
      </c>
      <c r="N1226">
        <v>2</v>
      </c>
      <c r="O1226" t="s">
        <v>16663</v>
      </c>
      <c r="P1226" t="s">
        <v>16662</v>
      </c>
      <c r="Q1226" t="s">
        <v>16661</v>
      </c>
      <c r="R1226" s="7">
        <v>40238</v>
      </c>
      <c r="S1226" s="8">
        <f t="shared" si="152"/>
        <v>2010</v>
      </c>
      <c r="T1226" s="8">
        <v>2010</v>
      </c>
      <c r="U1226" s="8">
        <f t="shared" si="153"/>
        <v>12</v>
      </c>
      <c r="V1226" s="7">
        <v>40238</v>
      </c>
      <c r="W1226" t="s">
        <v>8579</v>
      </c>
      <c r="X1226" s="2">
        <v>0.34699999999999998</v>
      </c>
      <c r="Y1226" s="6">
        <f t="shared" si="158"/>
        <v>9.2629668188249116E-3</v>
      </c>
      <c r="AA1226" t="s">
        <v>8578</v>
      </c>
      <c r="AB1226">
        <v>18817</v>
      </c>
      <c r="AC1226">
        <v>15418251</v>
      </c>
      <c r="AD1226" t="s">
        <v>5</v>
      </c>
      <c r="AE1226">
        <v>21</v>
      </c>
      <c r="AF1226">
        <v>2</v>
      </c>
      <c r="AH1226" t="s">
        <v>5432</v>
      </c>
      <c r="AI1226" t="s">
        <v>16660</v>
      </c>
      <c r="AK1226" t="s">
        <v>16659</v>
      </c>
      <c r="AL1226">
        <v>5</v>
      </c>
      <c r="AM1226" s="5">
        <f t="shared" si="154"/>
        <v>0.41666666666666669</v>
      </c>
      <c r="AN1226" s="4">
        <f t="shared" si="159"/>
        <v>6.310740880979427E-4</v>
      </c>
      <c r="AO1226" s="3"/>
      <c r="AP1226">
        <v>0</v>
      </c>
      <c r="AR1226" t="s">
        <v>0</v>
      </c>
      <c r="AT1226" s="2" t="s">
        <v>66</v>
      </c>
      <c r="AU1226" s="1">
        <f t="shared" si="155"/>
        <v>0.6673398999606821</v>
      </c>
      <c r="AV1226" s="1">
        <f t="shared" si="156"/>
        <v>0.4947020453461427</v>
      </c>
      <c r="AW1226" s="1">
        <f t="shared" si="157"/>
        <v>0.32206419073160331</v>
      </c>
    </row>
    <row r="1227" spans="1:49" x14ac:dyDescent="0.2">
      <c r="A1227">
        <v>1225</v>
      </c>
      <c r="B1227" t="s">
        <v>16658</v>
      </c>
      <c r="C1227" t="s">
        <v>16657</v>
      </c>
      <c r="F1227" t="s">
        <v>16656</v>
      </c>
      <c r="G1227" t="s">
        <v>15</v>
      </c>
      <c r="H1227" t="s">
        <v>14</v>
      </c>
      <c r="I1227" t="s">
        <v>16655</v>
      </c>
      <c r="J1227" t="s">
        <v>16654</v>
      </c>
      <c r="K1227" t="s">
        <v>16653</v>
      </c>
      <c r="L1227" t="s">
        <v>16652</v>
      </c>
      <c r="M1227" t="s">
        <v>2777</v>
      </c>
      <c r="N1227">
        <v>4</v>
      </c>
      <c r="O1227" t="s">
        <v>16651</v>
      </c>
      <c r="P1227" t="s">
        <v>16650</v>
      </c>
      <c r="Q1227" t="s">
        <v>16649</v>
      </c>
      <c r="R1227" s="7">
        <v>40238</v>
      </c>
      <c r="S1227" s="8">
        <f t="shared" si="152"/>
        <v>2010</v>
      </c>
      <c r="T1227" s="8">
        <v>2010</v>
      </c>
      <c r="U1227" s="8">
        <f t="shared" si="153"/>
        <v>12</v>
      </c>
      <c r="V1227" s="7">
        <v>40238</v>
      </c>
      <c r="W1227" t="s">
        <v>11654</v>
      </c>
      <c r="X1227" s="2">
        <v>0.33500000000000002</v>
      </c>
      <c r="Y1227" s="6">
        <f t="shared" si="158"/>
        <v>8.94263367235258E-3</v>
      </c>
      <c r="AA1227">
        <v>10964290</v>
      </c>
      <c r="AB1227">
        <v>18201</v>
      </c>
      <c r="AC1227" t="s">
        <v>11653</v>
      </c>
      <c r="AD1227" t="s">
        <v>5</v>
      </c>
      <c r="AE1227">
        <v>20</v>
      </c>
      <c r="AF1227">
        <v>2</v>
      </c>
      <c r="AH1227" t="s">
        <v>16648</v>
      </c>
      <c r="AI1227" t="s">
        <v>16647</v>
      </c>
      <c r="AJ1227" t="s">
        <v>16646</v>
      </c>
      <c r="AK1227" t="s">
        <v>16645</v>
      </c>
      <c r="AL1227">
        <v>5</v>
      </c>
      <c r="AM1227" s="5">
        <f t="shared" si="154"/>
        <v>0.41666666666666669</v>
      </c>
      <c r="AN1227" s="4">
        <f t="shared" si="159"/>
        <v>6.310740880979427E-4</v>
      </c>
      <c r="AO1227" s="3"/>
      <c r="AP1227">
        <v>0</v>
      </c>
      <c r="AR1227" t="s">
        <v>0</v>
      </c>
      <c r="AT1227" s="2">
        <v>1.694</v>
      </c>
      <c r="AU1227" s="1">
        <f t="shared" si="155"/>
        <v>0.64491657970761884</v>
      </c>
      <c r="AV1227" s="1">
        <f t="shared" si="156"/>
        <v>0.47868538802252614</v>
      </c>
      <c r="AW1227" s="1">
        <f t="shared" si="157"/>
        <v>0.31245419633743343</v>
      </c>
    </row>
    <row r="1228" spans="1:49" x14ac:dyDescent="0.2">
      <c r="A1228">
        <v>1226</v>
      </c>
      <c r="B1228" t="s">
        <v>16644</v>
      </c>
      <c r="C1228" t="s">
        <v>16643</v>
      </c>
      <c r="F1228" t="s">
        <v>16642</v>
      </c>
      <c r="G1228" t="s">
        <v>15</v>
      </c>
      <c r="H1228" t="s">
        <v>14</v>
      </c>
      <c r="I1228" t="s">
        <v>16641</v>
      </c>
      <c r="J1228">
        <v>107947511</v>
      </c>
      <c r="K1228" t="s">
        <v>16640</v>
      </c>
      <c r="L1228" t="s">
        <v>2715</v>
      </c>
      <c r="M1228" t="s">
        <v>1308</v>
      </c>
      <c r="N1228">
        <v>1</v>
      </c>
      <c r="O1228" t="s">
        <v>16639</v>
      </c>
      <c r="P1228">
        <v>24437423400</v>
      </c>
      <c r="Q1228">
        <v>107947511</v>
      </c>
      <c r="R1228" s="7">
        <v>40238</v>
      </c>
      <c r="S1228" s="8">
        <f t="shared" si="152"/>
        <v>2010</v>
      </c>
      <c r="T1228" s="8">
        <v>2010</v>
      </c>
      <c r="U1228" s="8">
        <f t="shared" si="153"/>
        <v>12</v>
      </c>
      <c r="V1228" s="7">
        <v>40238</v>
      </c>
      <c r="W1228" t="s">
        <v>16607</v>
      </c>
      <c r="X1228" s="2">
        <v>0.78200000000000003</v>
      </c>
      <c r="Y1228" s="6">
        <f t="shared" si="158"/>
        <v>2.0875043378446919E-2</v>
      </c>
      <c r="AA1228">
        <v>189316</v>
      </c>
      <c r="AB1228">
        <v>19901</v>
      </c>
      <c r="AD1228" t="s">
        <v>5</v>
      </c>
      <c r="AE1228">
        <v>56</v>
      </c>
      <c r="AF1228">
        <v>1</v>
      </c>
      <c r="AG1228">
        <v>5345681</v>
      </c>
      <c r="AH1228" t="s">
        <v>16638</v>
      </c>
      <c r="AI1228" t="s">
        <v>16637</v>
      </c>
      <c r="AJ1228" t="s">
        <v>16636</v>
      </c>
      <c r="AK1228" t="s">
        <v>16635</v>
      </c>
      <c r="AL1228">
        <v>5</v>
      </c>
      <c r="AM1228" s="5">
        <f t="shared" si="154"/>
        <v>0.41666666666666669</v>
      </c>
      <c r="AN1228" s="4">
        <f t="shared" si="159"/>
        <v>6.310740880979427E-4</v>
      </c>
      <c r="AO1228" s="3"/>
      <c r="AP1228">
        <v>0</v>
      </c>
      <c r="AR1228" t="s">
        <v>0</v>
      </c>
      <c r="AT1228" s="2">
        <v>3.863</v>
      </c>
      <c r="AU1228" s="1">
        <f t="shared" si="155"/>
        <v>1.4801852591342224</v>
      </c>
      <c r="AV1228" s="1">
        <f t="shared" si="156"/>
        <v>1.0753058733272431</v>
      </c>
      <c r="AW1228" s="1">
        <f t="shared" si="157"/>
        <v>0.67042648752026357</v>
      </c>
    </row>
    <row r="1229" spans="1:49" x14ac:dyDescent="0.2">
      <c r="A1229">
        <v>1227</v>
      </c>
      <c r="B1229" t="s">
        <v>16634</v>
      </c>
      <c r="C1229" t="s">
        <v>16633</v>
      </c>
      <c r="F1229" t="s">
        <v>16632</v>
      </c>
      <c r="G1229" t="s">
        <v>15</v>
      </c>
      <c r="H1229" t="s">
        <v>14</v>
      </c>
      <c r="I1229" t="s">
        <v>16631</v>
      </c>
      <c r="J1229" t="s">
        <v>16630</v>
      </c>
      <c r="K1229" t="s">
        <v>16629</v>
      </c>
      <c r="L1229" t="s">
        <v>16628</v>
      </c>
      <c r="M1229" t="s">
        <v>16627</v>
      </c>
      <c r="N1229">
        <v>12</v>
      </c>
      <c r="O1229" t="s">
        <v>16626</v>
      </c>
      <c r="P1229" t="s">
        <v>16625</v>
      </c>
      <c r="Q1229" t="s">
        <v>16624</v>
      </c>
      <c r="R1229" s="7">
        <v>40238</v>
      </c>
      <c r="S1229" s="8">
        <f t="shared" si="152"/>
        <v>2010</v>
      </c>
      <c r="T1229" s="8">
        <v>2010</v>
      </c>
      <c r="U1229" s="8">
        <f t="shared" si="153"/>
        <v>12</v>
      </c>
      <c r="V1229" s="7">
        <v>40238</v>
      </c>
      <c r="W1229" t="s">
        <v>1246</v>
      </c>
      <c r="X1229" s="2">
        <v>0.82799999999999996</v>
      </c>
      <c r="Y1229" s="6">
        <f t="shared" si="158"/>
        <v>2.2102987106590855E-2</v>
      </c>
      <c r="AA1229">
        <v>189383</v>
      </c>
      <c r="AB1229">
        <v>26052</v>
      </c>
      <c r="AD1229" t="s">
        <v>5</v>
      </c>
      <c r="AE1229">
        <v>57</v>
      </c>
      <c r="AF1229">
        <v>3</v>
      </c>
      <c r="AG1229">
        <v>5406115</v>
      </c>
      <c r="AH1229" t="s">
        <v>16623</v>
      </c>
      <c r="AI1229" t="s">
        <v>16622</v>
      </c>
      <c r="AJ1229" t="s">
        <v>16621</v>
      </c>
      <c r="AK1229" t="s">
        <v>16620</v>
      </c>
      <c r="AL1229">
        <v>373</v>
      </c>
      <c r="AM1229" s="5">
        <f t="shared" si="154"/>
        <v>31.083333333333332</v>
      </c>
      <c r="AN1229" s="4">
        <f t="shared" si="159"/>
        <v>4.7078126972106525E-2</v>
      </c>
      <c r="AO1229" s="3"/>
      <c r="AP1229">
        <v>0</v>
      </c>
      <c r="AQ1229" t="s">
        <v>16619</v>
      </c>
      <c r="AR1229" t="s">
        <v>0</v>
      </c>
      <c r="AS1229" t="s">
        <v>16618</v>
      </c>
      <c r="AT1229" s="2">
        <v>2.9169999999999998</v>
      </c>
      <c r="AU1229" s="1">
        <f t="shared" si="155"/>
        <v>2.9595529066245554</v>
      </c>
      <c r="AV1229" s="1">
        <f t="shared" si="156"/>
        <v>3.4590557039348693</v>
      </c>
      <c r="AW1229" s="1">
        <f t="shared" si="157"/>
        <v>3.9585585012451823</v>
      </c>
    </row>
    <row r="1230" spans="1:49" x14ac:dyDescent="0.2">
      <c r="A1230">
        <v>1228</v>
      </c>
      <c r="B1230" t="s">
        <v>16617</v>
      </c>
      <c r="C1230" t="s">
        <v>16616</v>
      </c>
      <c r="F1230" t="s">
        <v>16615</v>
      </c>
      <c r="G1230" t="s">
        <v>15</v>
      </c>
      <c r="H1230" t="s">
        <v>14</v>
      </c>
      <c r="I1230" t="s">
        <v>16614</v>
      </c>
      <c r="J1230" t="s">
        <v>16613</v>
      </c>
      <c r="K1230" t="s">
        <v>16612</v>
      </c>
      <c r="L1230" t="s">
        <v>16611</v>
      </c>
      <c r="M1230" t="s">
        <v>814</v>
      </c>
      <c r="N1230">
        <v>4</v>
      </c>
      <c r="O1230" t="s">
        <v>16610</v>
      </c>
      <c r="P1230" t="s">
        <v>16609</v>
      </c>
      <c r="Q1230" t="s">
        <v>16608</v>
      </c>
      <c r="R1230" s="7">
        <v>40238</v>
      </c>
      <c r="S1230" s="8">
        <f t="shared" si="152"/>
        <v>2010</v>
      </c>
      <c r="T1230" s="8">
        <v>2010</v>
      </c>
      <c r="U1230" s="8">
        <f t="shared" si="153"/>
        <v>12</v>
      </c>
      <c r="V1230" s="7">
        <v>40238</v>
      </c>
      <c r="W1230" t="s">
        <v>16607</v>
      </c>
      <c r="X1230" s="2">
        <v>0.78200000000000003</v>
      </c>
      <c r="Y1230" s="6">
        <f t="shared" si="158"/>
        <v>2.0875043378446919E-2</v>
      </c>
      <c r="AA1230">
        <v>189316</v>
      </c>
      <c r="AB1230">
        <v>19901</v>
      </c>
      <c r="AD1230" t="s">
        <v>5</v>
      </c>
      <c r="AE1230">
        <v>56</v>
      </c>
      <c r="AF1230">
        <v>1</v>
      </c>
      <c r="AG1230">
        <v>5406036</v>
      </c>
      <c r="AH1230" t="s">
        <v>16606</v>
      </c>
      <c r="AI1230" t="s">
        <v>16605</v>
      </c>
      <c r="AJ1230" t="s">
        <v>16604</v>
      </c>
      <c r="AK1230" t="s">
        <v>16603</v>
      </c>
      <c r="AL1230">
        <v>59</v>
      </c>
      <c r="AM1230" s="5">
        <f t="shared" si="154"/>
        <v>4.916666666666667</v>
      </c>
      <c r="AN1230" s="4">
        <f t="shared" si="159"/>
        <v>7.4466742395557246E-3</v>
      </c>
      <c r="AO1230" s="3"/>
      <c r="AP1230">
        <v>0</v>
      </c>
      <c r="AR1230" t="s">
        <v>16602</v>
      </c>
      <c r="AT1230" s="2">
        <v>3.863</v>
      </c>
      <c r="AU1230" s="1">
        <f t="shared" si="155"/>
        <v>1.6846532636779556</v>
      </c>
      <c r="AV1230" s="1">
        <f t="shared" si="156"/>
        <v>1.4160858809001322</v>
      </c>
      <c r="AW1230" s="1">
        <f t="shared" si="157"/>
        <v>1.1475184981223081</v>
      </c>
    </row>
    <row r="1231" spans="1:49" x14ac:dyDescent="0.2">
      <c r="A1231">
        <v>1229</v>
      </c>
      <c r="B1231" t="s">
        <v>16601</v>
      </c>
      <c r="C1231" t="s">
        <v>16600</v>
      </c>
      <c r="D1231" t="s">
        <v>16599</v>
      </c>
      <c r="F1231" t="s">
        <v>16598</v>
      </c>
      <c r="G1231" t="s">
        <v>15</v>
      </c>
      <c r="H1231" t="s">
        <v>14</v>
      </c>
      <c r="I1231" t="s">
        <v>16597</v>
      </c>
      <c r="J1231" t="s">
        <v>16596</v>
      </c>
      <c r="K1231" t="s">
        <v>16595</v>
      </c>
      <c r="L1231" t="s">
        <v>16594</v>
      </c>
      <c r="M1231" t="s">
        <v>134</v>
      </c>
      <c r="N1231">
        <v>5</v>
      </c>
      <c r="O1231" t="s">
        <v>16593</v>
      </c>
      <c r="P1231" t="s">
        <v>16592</v>
      </c>
      <c r="Q1231" t="s">
        <v>16591</v>
      </c>
      <c r="R1231" s="7">
        <v>40238</v>
      </c>
      <c r="S1231" s="8">
        <f t="shared" si="152"/>
        <v>2010</v>
      </c>
      <c r="T1231" s="8">
        <v>2010</v>
      </c>
      <c r="U1231" s="8">
        <f t="shared" si="153"/>
        <v>12</v>
      </c>
      <c r="V1231" s="7">
        <v>40238</v>
      </c>
      <c r="W1231" t="s">
        <v>16590</v>
      </c>
      <c r="X1231" s="2">
        <v>0.48199999999999998</v>
      </c>
      <c r="Y1231" s="6">
        <f t="shared" si="158"/>
        <v>1.2866714716638637E-2</v>
      </c>
      <c r="AA1231">
        <v>304026</v>
      </c>
      <c r="AB1231">
        <v>110152</v>
      </c>
      <c r="AD1231" t="s">
        <v>5</v>
      </c>
      <c r="AE1231">
        <v>121</v>
      </c>
      <c r="AF1231">
        <v>6</v>
      </c>
      <c r="AH1231" t="s">
        <v>16589</v>
      </c>
      <c r="AI1231" t="s">
        <v>16588</v>
      </c>
      <c r="AJ1231" t="s">
        <v>16587</v>
      </c>
      <c r="AK1231" t="s">
        <v>16586</v>
      </c>
      <c r="AL1231">
        <v>3</v>
      </c>
      <c r="AM1231" s="5">
        <f t="shared" si="154"/>
        <v>0.25</v>
      </c>
      <c r="AN1231" s="4">
        <f t="shared" si="159"/>
        <v>3.786444528587656E-4</v>
      </c>
      <c r="AO1231" s="3"/>
      <c r="AP1231">
        <v>0</v>
      </c>
      <c r="AR1231" t="s">
        <v>0</v>
      </c>
      <c r="AT1231" s="2">
        <v>2.4430000000000001</v>
      </c>
      <c r="AU1231" s="1">
        <f t="shared" si="155"/>
        <v>0.9120293637504675</v>
      </c>
      <c r="AV1231" s="1">
        <f t="shared" si="156"/>
        <v>0.66226795847487008</v>
      </c>
      <c r="AW1231" s="1">
        <f t="shared" si="157"/>
        <v>0.41250655319927265</v>
      </c>
    </row>
    <row r="1232" spans="1:49" x14ac:dyDescent="0.2">
      <c r="A1232">
        <v>1230</v>
      </c>
      <c r="B1232" t="s">
        <v>16585</v>
      </c>
      <c r="C1232" t="s">
        <v>16584</v>
      </c>
      <c r="F1232" t="s">
        <v>16583</v>
      </c>
      <c r="G1232" t="s">
        <v>15</v>
      </c>
      <c r="H1232" t="s">
        <v>14</v>
      </c>
      <c r="I1232" t="s">
        <v>12973</v>
      </c>
      <c r="J1232" t="s">
        <v>16582</v>
      </c>
      <c r="K1232" t="s">
        <v>16581</v>
      </c>
      <c r="L1232" t="s">
        <v>16580</v>
      </c>
      <c r="M1232" t="s">
        <v>2701</v>
      </c>
      <c r="N1232">
        <v>3</v>
      </c>
      <c r="O1232" t="s">
        <v>16579</v>
      </c>
      <c r="P1232" t="s">
        <v>16578</v>
      </c>
      <c r="Q1232" t="s">
        <v>16577</v>
      </c>
      <c r="R1232" s="7">
        <v>40238</v>
      </c>
      <c r="S1232" s="8">
        <f t="shared" si="152"/>
        <v>2010</v>
      </c>
      <c r="T1232" s="8">
        <v>2010</v>
      </c>
      <c r="U1232" s="8">
        <f t="shared" si="153"/>
        <v>12</v>
      </c>
      <c r="V1232" s="7">
        <v>40238</v>
      </c>
      <c r="W1232" t="s">
        <v>13847</v>
      </c>
      <c r="X1232" s="2">
        <v>2.5710000000000002</v>
      </c>
      <c r="Y1232" s="6">
        <f t="shared" si="158"/>
        <v>6.8631376631696966E-2</v>
      </c>
      <c r="AA1232">
        <v>189200</v>
      </c>
      <c r="AB1232">
        <v>17278</v>
      </c>
      <c r="AD1232" t="s">
        <v>5</v>
      </c>
      <c r="AE1232">
        <v>45</v>
      </c>
      <c r="AF1232">
        <v>3</v>
      </c>
      <c r="AG1232">
        <v>5419178</v>
      </c>
      <c r="AH1232" t="s">
        <v>16576</v>
      </c>
      <c r="AI1232" t="s">
        <v>16575</v>
      </c>
      <c r="AJ1232" t="s">
        <v>16574</v>
      </c>
      <c r="AK1232" t="s">
        <v>16573</v>
      </c>
      <c r="AL1232">
        <v>53</v>
      </c>
      <c r="AM1232" s="5">
        <f t="shared" si="154"/>
        <v>4.416666666666667</v>
      </c>
      <c r="AN1232" s="4">
        <f t="shared" si="159"/>
        <v>6.6893853338381931E-3</v>
      </c>
      <c r="AO1232" s="3"/>
      <c r="AP1232">
        <v>0</v>
      </c>
      <c r="AQ1232" t="s">
        <v>1894</v>
      </c>
      <c r="AR1232" t="s">
        <v>16572</v>
      </c>
      <c r="AS1232" t="s">
        <v>1892</v>
      </c>
      <c r="AT1232" s="2">
        <v>5.0129999999999999</v>
      </c>
      <c r="AU1232" s="1">
        <f t="shared" si="155"/>
        <v>5.0048779242339334</v>
      </c>
      <c r="AV1232" s="1">
        <f t="shared" si="156"/>
        <v>3.7660380982767583</v>
      </c>
      <c r="AW1232" s="1">
        <f t="shared" si="157"/>
        <v>2.5271982723195823</v>
      </c>
    </row>
    <row r="1233" spans="1:49" x14ac:dyDescent="0.2">
      <c r="A1233">
        <v>1231</v>
      </c>
      <c r="B1233" t="s">
        <v>16571</v>
      </c>
      <c r="C1233" t="s">
        <v>16570</v>
      </c>
      <c r="F1233" t="s">
        <v>16569</v>
      </c>
      <c r="G1233" t="s">
        <v>15</v>
      </c>
      <c r="H1233" t="s">
        <v>14</v>
      </c>
      <c r="I1233" t="s">
        <v>16568</v>
      </c>
      <c r="J1233" t="s">
        <v>16567</v>
      </c>
      <c r="K1233" t="s">
        <v>16566</v>
      </c>
      <c r="L1233" t="s">
        <v>16565</v>
      </c>
      <c r="M1233" t="s">
        <v>16564</v>
      </c>
      <c r="N1233">
        <v>5</v>
      </c>
      <c r="O1233" t="s">
        <v>16563</v>
      </c>
      <c r="P1233" t="s">
        <v>16562</v>
      </c>
      <c r="Q1233" t="s">
        <v>16561</v>
      </c>
      <c r="R1233" s="7">
        <v>40238</v>
      </c>
      <c r="S1233" s="8">
        <f t="shared" si="152"/>
        <v>2010</v>
      </c>
      <c r="T1233" s="8">
        <v>2010</v>
      </c>
      <c r="U1233" s="8">
        <f t="shared" si="153"/>
        <v>12</v>
      </c>
      <c r="V1233" s="7">
        <v>40238</v>
      </c>
      <c r="W1233" t="s">
        <v>16560</v>
      </c>
      <c r="X1233" s="2">
        <v>1.3480000000000001</v>
      </c>
      <c r="Y1233" s="6">
        <f t="shared" si="158"/>
        <v>3.598409012039188E-2</v>
      </c>
      <c r="AA1233">
        <v>201669</v>
      </c>
      <c r="AB1233">
        <v>25264</v>
      </c>
      <c r="AD1233" t="s">
        <v>5</v>
      </c>
      <c r="AE1233">
        <v>49</v>
      </c>
      <c r="AF1233">
        <v>5</v>
      </c>
      <c r="AH1233" t="s">
        <v>16559</v>
      </c>
      <c r="AI1233" t="s">
        <v>16558</v>
      </c>
      <c r="AK1233" t="s">
        <v>16557</v>
      </c>
      <c r="AL1233">
        <v>76</v>
      </c>
      <c r="AM1233" s="5">
        <f t="shared" si="154"/>
        <v>6.333333333333333</v>
      </c>
      <c r="AN1233" s="4">
        <f t="shared" si="159"/>
        <v>9.5923261390887284E-3</v>
      </c>
      <c r="AO1233" s="3"/>
      <c r="AP1233">
        <v>0</v>
      </c>
      <c r="AR1233" t="s">
        <v>0</v>
      </c>
      <c r="AT1233" s="2">
        <v>5.165</v>
      </c>
      <c r="AU1233" s="1">
        <f t="shared" si="155"/>
        <v>2.8066560926000932</v>
      </c>
      <c r="AV1233" s="1">
        <f t="shared" si="156"/>
        <v>2.2788208129740308</v>
      </c>
      <c r="AW1233" s="1">
        <f t="shared" si="157"/>
        <v>1.7509855333479671</v>
      </c>
    </row>
    <row r="1234" spans="1:49" x14ac:dyDescent="0.2">
      <c r="A1234">
        <v>1232</v>
      </c>
      <c r="B1234" t="s">
        <v>16556</v>
      </c>
      <c r="C1234" t="s">
        <v>16555</v>
      </c>
      <c r="D1234" t="s">
        <v>16554</v>
      </c>
      <c r="E1234">
        <v>20625479</v>
      </c>
      <c r="F1234" t="s">
        <v>16553</v>
      </c>
      <c r="G1234" t="s">
        <v>15</v>
      </c>
      <c r="H1234" t="s">
        <v>14</v>
      </c>
      <c r="I1234" t="s">
        <v>16552</v>
      </c>
      <c r="J1234">
        <v>60012708</v>
      </c>
      <c r="K1234" t="s">
        <v>4779</v>
      </c>
      <c r="L1234" t="s">
        <v>4778</v>
      </c>
      <c r="M1234" t="s">
        <v>43</v>
      </c>
      <c r="N1234">
        <v>2</v>
      </c>
      <c r="O1234" t="s">
        <v>16551</v>
      </c>
      <c r="P1234" t="s">
        <v>16550</v>
      </c>
      <c r="Q1234" t="s">
        <v>16549</v>
      </c>
      <c r="R1234" s="7">
        <v>40238</v>
      </c>
      <c r="S1234" s="8">
        <f t="shared" si="152"/>
        <v>2010</v>
      </c>
      <c r="T1234" s="8">
        <v>2010</v>
      </c>
      <c r="U1234" s="8">
        <f t="shared" si="153"/>
        <v>12</v>
      </c>
      <c r="V1234" s="7">
        <v>40238</v>
      </c>
      <c r="W1234" t="s">
        <v>16548</v>
      </c>
      <c r="X1234" s="2">
        <v>9.9960000000000004</v>
      </c>
      <c r="Y1234" s="6">
        <f t="shared" si="158"/>
        <v>0.26683751101145192</v>
      </c>
      <c r="AA1234">
        <v>17554330</v>
      </c>
      <c r="AB1234">
        <v>18100156701</v>
      </c>
      <c r="AC1234">
        <v>17554349</v>
      </c>
      <c r="AD1234" t="s">
        <v>5</v>
      </c>
      <c r="AE1234">
        <v>2</v>
      </c>
      <c r="AF1234">
        <v>3</v>
      </c>
      <c r="AH1234" t="s">
        <v>3074</v>
      </c>
      <c r="AI1234" t="s">
        <v>16547</v>
      </c>
      <c r="AK1234" t="s">
        <v>16546</v>
      </c>
      <c r="AL1234">
        <v>119</v>
      </c>
      <c r="AM1234" s="5">
        <f t="shared" si="154"/>
        <v>9.9166666666666661</v>
      </c>
      <c r="AN1234" s="4">
        <f t="shared" si="159"/>
        <v>1.5019563296731035E-2</v>
      </c>
      <c r="AO1234" s="3"/>
      <c r="AP1234">
        <v>0</v>
      </c>
      <c r="AQ1234" t="s">
        <v>2542</v>
      </c>
      <c r="AR1234" t="s">
        <v>16545</v>
      </c>
      <c r="AS1234" t="s">
        <v>2540</v>
      </c>
      <c r="AT1234" s="2">
        <v>24.427</v>
      </c>
      <c r="AU1234" s="1">
        <f t="shared" si="155"/>
        <v>19.129212669703563</v>
      </c>
      <c r="AV1234" s="1">
        <f t="shared" si="156"/>
        <v>14.092853715409149</v>
      </c>
      <c r="AW1234" s="1">
        <f t="shared" si="157"/>
        <v>9.0564947611147293</v>
      </c>
    </row>
    <row r="1235" spans="1:49" x14ac:dyDescent="0.2">
      <c r="A1235">
        <v>1233</v>
      </c>
      <c r="B1235" t="s">
        <v>16544</v>
      </c>
      <c r="C1235" t="s">
        <v>16543</v>
      </c>
      <c r="F1235" t="s">
        <v>16542</v>
      </c>
      <c r="G1235" t="s">
        <v>15</v>
      </c>
      <c r="H1235" t="s">
        <v>14</v>
      </c>
      <c r="I1235" t="s">
        <v>16541</v>
      </c>
      <c r="J1235" t="s">
        <v>16540</v>
      </c>
      <c r="K1235" t="s">
        <v>16539</v>
      </c>
      <c r="L1235" t="s">
        <v>16538</v>
      </c>
      <c r="M1235" t="s">
        <v>16537</v>
      </c>
      <c r="N1235">
        <v>4</v>
      </c>
      <c r="O1235" t="s">
        <v>16536</v>
      </c>
      <c r="P1235" t="s">
        <v>16535</v>
      </c>
      <c r="Q1235" t="s">
        <v>16534</v>
      </c>
      <c r="R1235" s="7">
        <v>40238</v>
      </c>
      <c r="S1235" s="8">
        <f t="shared" si="152"/>
        <v>2010</v>
      </c>
      <c r="T1235" s="8">
        <v>2010</v>
      </c>
      <c r="U1235" s="8">
        <f t="shared" si="153"/>
        <v>12</v>
      </c>
      <c r="V1235" s="7">
        <v>2010</v>
      </c>
      <c r="W1235" t="s">
        <v>16533</v>
      </c>
      <c r="X1235" s="2">
        <v>2.1589999999999998</v>
      </c>
      <c r="Y1235" s="6">
        <f t="shared" si="158"/>
        <v>5.7633271936146924E-2</v>
      </c>
      <c r="AA1235">
        <v>8858993</v>
      </c>
      <c r="AB1235">
        <v>26055</v>
      </c>
      <c r="AD1235" t="s">
        <v>5</v>
      </c>
      <c r="AE1235">
        <v>25</v>
      </c>
      <c r="AF1235">
        <v>2</v>
      </c>
      <c r="AG1235">
        <v>5200535</v>
      </c>
      <c r="AH1235" t="s">
        <v>16532</v>
      </c>
      <c r="AI1235" t="s">
        <v>16531</v>
      </c>
      <c r="AJ1235" t="s">
        <v>16530</v>
      </c>
      <c r="AK1235" t="s">
        <v>16529</v>
      </c>
      <c r="AL1235">
        <v>210</v>
      </c>
      <c r="AM1235" s="5">
        <f t="shared" si="154"/>
        <v>17.5</v>
      </c>
      <c r="AN1235" s="4">
        <f t="shared" si="159"/>
        <v>2.6505111700113593E-2</v>
      </c>
      <c r="AO1235" s="3"/>
      <c r="AP1235">
        <v>0</v>
      </c>
      <c r="AR1235" t="s">
        <v>0</v>
      </c>
      <c r="AT1235" s="2">
        <v>6.1529999999999996</v>
      </c>
      <c r="AU1235" s="1">
        <f t="shared" si="155"/>
        <v>4.8294823865336927</v>
      </c>
      <c r="AV1235" s="1">
        <f t="shared" si="156"/>
        <v>4.206919181813026</v>
      </c>
      <c r="AW1235" s="1">
        <f t="shared" si="157"/>
        <v>3.5843559770923594</v>
      </c>
    </row>
    <row r="1236" spans="1:49" x14ac:dyDescent="0.2">
      <c r="A1236">
        <v>1234</v>
      </c>
      <c r="B1236" t="s">
        <v>16528</v>
      </c>
      <c r="C1236" t="s">
        <v>16527</v>
      </c>
      <c r="E1236">
        <v>20070075</v>
      </c>
      <c r="F1236" t="s">
        <v>16526</v>
      </c>
      <c r="G1236" t="s">
        <v>15</v>
      </c>
      <c r="H1236" t="s">
        <v>14</v>
      </c>
      <c r="I1236" t="s">
        <v>16525</v>
      </c>
      <c r="J1236" t="s">
        <v>16524</v>
      </c>
      <c r="K1236" t="s">
        <v>16523</v>
      </c>
      <c r="L1236" t="s">
        <v>3187</v>
      </c>
      <c r="M1236" t="s">
        <v>95</v>
      </c>
      <c r="N1236">
        <v>3</v>
      </c>
      <c r="O1236" t="s">
        <v>16522</v>
      </c>
      <c r="P1236" t="s">
        <v>16521</v>
      </c>
      <c r="Q1236" t="s">
        <v>16520</v>
      </c>
      <c r="R1236" s="7">
        <v>40238</v>
      </c>
      <c r="S1236" s="8">
        <f t="shared" si="152"/>
        <v>2010</v>
      </c>
      <c r="T1236" s="8">
        <v>2010</v>
      </c>
      <c r="U1236" s="8">
        <f t="shared" si="153"/>
        <v>12</v>
      </c>
      <c r="V1236" s="7">
        <v>2010</v>
      </c>
      <c r="W1236" t="s">
        <v>16519</v>
      </c>
      <c r="X1236" s="2">
        <v>2.4969999999999999</v>
      </c>
      <c r="Y1236" s="6">
        <f t="shared" si="158"/>
        <v>6.6655988895117591E-2</v>
      </c>
      <c r="AA1236" t="s">
        <v>16518</v>
      </c>
      <c r="AB1236">
        <v>21537</v>
      </c>
      <c r="AC1236">
        <v>15205851</v>
      </c>
      <c r="AD1236" t="s">
        <v>5</v>
      </c>
      <c r="AE1236">
        <v>44</v>
      </c>
      <c r="AF1236">
        <v>4</v>
      </c>
      <c r="AH1236" t="s">
        <v>16517</v>
      </c>
      <c r="AI1236" t="s">
        <v>16516</v>
      </c>
      <c r="AK1236" t="s">
        <v>16515</v>
      </c>
      <c r="AL1236">
        <v>103</v>
      </c>
      <c r="AM1236" s="5">
        <f t="shared" si="154"/>
        <v>8.5833333333333339</v>
      </c>
      <c r="AN1236" s="4">
        <f t="shared" si="159"/>
        <v>1.3000126214817621E-2</v>
      </c>
      <c r="AO1236" s="3"/>
      <c r="AP1236">
        <v>0</v>
      </c>
      <c r="AR1236" t="s">
        <v>0</v>
      </c>
      <c r="AT1236" s="2" t="s">
        <v>66</v>
      </c>
      <c r="AU1236" s="1">
        <f t="shared" si="155"/>
        <v>5.0559230091027603</v>
      </c>
      <c r="AV1236" s="1">
        <f t="shared" si="156"/>
        <v>3.9828057554967606</v>
      </c>
      <c r="AW1236" s="1">
        <f t="shared" si="157"/>
        <v>2.909688501890761</v>
      </c>
    </row>
    <row r="1237" spans="1:49" x14ac:dyDescent="0.2">
      <c r="A1237">
        <v>1235</v>
      </c>
      <c r="B1237" t="s">
        <v>16514</v>
      </c>
      <c r="C1237" t="s">
        <v>16513</v>
      </c>
      <c r="F1237" t="s">
        <v>16512</v>
      </c>
      <c r="G1237" t="s">
        <v>15</v>
      </c>
      <c r="H1237" t="s">
        <v>14</v>
      </c>
      <c r="I1237" t="s">
        <v>16511</v>
      </c>
      <c r="J1237" t="s">
        <v>16510</v>
      </c>
      <c r="K1237" t="s">
        <v>16509</v>
      </c>
      <c r="L1237" t="s">
        <v>16508</v>
      </c>
      <c r="M1237" t="s">
        <v>16507</v>
      </c>
      <c r="N1237">
        <v>7</v>
      </c>
      <c r="O1237" t="s">
        <v>16506</v>
      </c>
      <c r="P1237" t="s">
        <v>16505</v>
      </c>
      <c r="Q1237" t="s">
        <v>16504</v>
      </c>
      <c r="R1237" s="7">
        <v>40238</v>
      </c>
      <c r="S1237" s="8">
        <f t="shared" si="152"/>
        <v>2010</v>
      </c>
      <c r="T1237" s="8">
        <v>2010</v>
      </c>
      <c r="U1237" s="8">
        <f t="shared" si="153"/>
        <v>12</v>
      </c>
      <c r="V1237" s="7">
        <v>2010</v>
      </c>
      <c r="W1237" t="s">
        <v>15284</v>
      </c>
      <c r="X1237" s="2">
        <v>1.1819999999999999</v>
      </c>
      <c r="Y1237" s="6">
        <f t="shared" si="158"/>
        <v>3.1552814927524625E-2</v>
      </c>
      <c r="AA1237">
        <v>36951</v>
      </c>
      <c r="AB1237">
        <v>27030</v>
      </c>
      <c r="AD1237" t="s">
        <v>5</v>
      </c>
      <c r="AE1237">
        <v>96</v>
      </c>
      <c r="AF1237">
        <v>7</v>
      </c>
      <c r="AG1237">
        <v>73105</v>
      </c>
      <c r="AI1237" t="s">
        <v>16503</v>
      </c>
      <c r="AK1237" t="s">
        <v>16502</v>
      </c>
      <c r="AL1237">
        <v>8</v>
      </c>
      <c r="AM1237" s="5">
        <f t="shared" si="154"/>
        <v>0.66666666666666663</v>
      </c>
      <c r="AN1237" s="4">
        <f t="shared" si="159"/>
        <v>1.0097185409567082E-3</v>
      </c>
      <c r="AO1237" s="3"/>
      <c r="AP1237">
        <v>0</v>
      </c>
      <c r="AR1237" t="s">
        <v>0</v>
      </c>
      <c r="AT1237" s="2">
        <v>3.7909999999999999</v>
      </c>
      <c r="AU1237" s="1">
        <f t="shared" si="155"/>
        <v>2.238988601155425</v>
      </c>
      <c r="AV1237" s="1">
        <f t="shared" si="156"/>
        <v>1.6281266734240667</v>
      </c>
      <c r="AW1237" s="1">
        <f t="shared" si="157"/>
        <v>1.0172647456927082</v>
      </c>
    </row>
    <row r="1238" spans="1:49" x14ac:dyDescent="0.2">
      <c r="A1238">
        <v>1236</v>
      </c>
      <c r="B1238" t="s">
        <v>16501</v>
      </c>
      <c r="C1238" t="s">
        <v>16500</v>
      </c>
      <c r="F1238" t="s">
        <v>16499</v>
      </c>
      <c r="G1238" t="s">
        <v>15</v>
      </c>
      <c r="H1238" t="s">
        <v>14</v>
      </c>
      <c r="I1238" t="s">
        <v>16498</v>
      </c>
      <c r="J1238" t="s">
        <v>16497</v>
      </c>
      <c r="K1238" t="s">
        <v>16496</v>
      </c>
      <c r="L1238" t="s">
        <v>16495</v>
      </c>
      <c r="M1238" t="s">
        <v>924</v>
      </c>
      <c r="N1238">
        <v>2</v>
      </c>
      <c r="O1238" t="s">
        <v>16494</v>
      </c>
      <c r="P1238" t="s">
        <v>16493</v>
      </c>
      <c r="Q1238" t="s">
        <v>16492</v>
      </c>
      <c r="R1238" s="7">
        <v>40238</v>
      </c>
      <c r="S1238" s="8">
        <f t="shared" si="152"/>
        <v>2010</v>
      </c>
      <c r="T1238" s="8">
        <v>2010</v>
      </c>
      <c r="U1238" s="8">
        <f t="shared" si="153"/>
        <v>12</v>
      </c>
      <c r="V1238" s="7">
        <v>40238</v>
      </c>
      <c r="W1238" t="s">
        <v>16491</v>
      </c>
      <c r="X1238" s="2">
        <v>0.33200000000000002</v>
      </c>
      <c r="Y1238" s="6">
        <f t="shared" si="158"/>
        <v>8.8625503857344985E-3</v>
      </c>
      <c r="AA1238">
        <v>15698025</v>
      </c>
      <c r="AB1238">
        <v>144926</v>
      </c>
      <c r="AC1238">
        <v>15728137</v>
      </c>
      <c r="AD1238" t="s">
        <v>5</v>
      </c>
      <c r="AE1238">
        <v>9</v>
      </c>
      <c r="AF1238">
        <v>1</v>
      </c>
      <c r="AH1238" t="s">
        <v>16490</v>
      </c>
      <c r="AI1238" t="s">
        <v>16489</v>
      </c>
      <c r="AJ1238" t="s">
        <v>16488</v>
      </c>
      <c r="AK1238" t="s">
        <v>16487</v>
      </c>
      <c r="AL1238">
        <v>45</v>
      </c>
      <c r="AM1238" s="5">
        <f t="shared" si="154"/>
        <v>3.75</v>
      </c>
      <c r="AN1238" s="4">
        <f t="shared" si="159"/>
        <v>5.6796667928814843E-3</v>
      </c>
      <c r="AO1238" s="3"/>
      <c r="AP1238">
        <v>0</v>
      </c>
      <c r="AR1238" t="s">
        <v>0</v>
      </c>
      <c r="AT1238" s="2">
        <v>1.8069999999999999</v>
      </c>
      <c r="AU1238" s="1">
        <f t="shared" si="155"/>
        <v>0.79076853078785936</v>
      </c>
      <c r="AV1238" s="1">
        <f t="shared" si="156"/>
        <v>0.72711085893079919</v>
      </c>
      <c r="AW1238" s="1">
        <f t="shared" si="157"/>
        <v>0.66345318707373879</v>
      </c>
    </row>
    <row r="1239" spans="1:49" x14ac:dyDescent="0.2">
      <c r="A1239">
        <v>1237</v>
      </c>
      <c r="B1239" t="s">
        <v>16486</v>
      </c>
      <c r="C1239" t="s">
        <v>16485</v>
      </c>
      <c r="F1239" t="s">
        <v>16484</v>
      </c>
      <c r="G1239" t="s">
        <v>15</v>
      </c>
      <c r="H1239" t="s">
        <v>14</v>
      </c>
      <c r="I1239" t="s">
        <v>16483</v>
      </c>
      <c r="J1239">
        <v>60020475</v>
      </c>
      <c r="K1239" t="s">
        <v>16482</v>
      </c>
      <c r="L1239" t="s">
        <v>16481</v>
      </c>
      <c r="M1239" t="s">
        <v>5698</v>
      </c>
      <c r="N1239">
        <v>3</v>
      </c>
      <c r="O1239" t="s">
        <v>16480</v>
      </c>
      <c r="P1239" t="s">
        <v>16479</v>
      </c>
      <c r="Q1239" t="s">
        <v>16478</v>
      </c>
      <c r="R1239" s="7">
        <v>40238</v>
      </c>
      <c r="S1239" s="8">
        <f t="shared" si="152"/>
        <v>2010</v>
      </c>
      <c r="T1239" s="8">
        <v>2010</v>
      </c>
      <c r="U1239" s="8">
        <f t="shared" si="153"/>
        <v>12</v>
      </c>
      <c r="V1239" s="7">
        <v>40238</v>
      </c>
      <c r="W1239" t="s">
        <v>664</v>
      </c>
      <c r="X1239" s="2">
        <v>2.3929999999999998</v>
      </c>
      <c r="Y1239" s="6">
        <f t="shared" si="158"/>
        <v>6.3879768292357378E-2</v>
      </c>
      <c r="AA1239">
        <v>2780046</v>
      </c>
      <c r="AB1239">
        <v>26053</v>
      </c>
      <c r="AD1239" t="s">
        <v>5</v>
      </c>
      <c r="AE1239">
        <v>57</v>
      </c>
      <c r="AF1239">
        <v>3</v>
      </c>
      <c r="AG1239">
        <v>5290158</v>
      </c>
      <c r="AH1239" t="s">
        <v>16477</v>
      </c>
      <c r="AI1239" t="s">
        <v>16476</v>
      </c>
      <c r="AJ1239" t="s">
        <v>16475</v>
      </c>
      <c r="AK1239" t="s">
        <v>16474</v>
      </c>
      <c r="AL1239">
        <v>132</v>
      </c>
      <c r="AM1239" s="5">
        <f t="shared" si="154"/>
        <v>11</v>
      </c>
      <c r="AN1239" s="4">
        <f t="shared" si="159"/>
        <v>1.6660355925785686E-2</v>
      </c>
      <c r="AO1239" s="3"/>
      <c r="AP1239">
        <v>0</v>
      </c>
      <c r="AQ1239" t="s">
        <v>5627</v>
      </c>
      <c r="AR1239" t="s">
        <v>16473</v>
      </c>
      <c r="AS1239" t="s">
        <v>16472</v>
      </c>
      <c r="AT1239" s="2" t="s">
        <v>66</v>
      </c>
      <c r="AU1239" s="1">
        <f t="shared" si="155"/>
        <v>4.9713944582385867</v>
      </c>
      <c r="AV1239" s="1">
        <f t="shared" si="156"/>
        <v>4.0270062109071532</v>
      </c>
      <c r="AW1239" s="1">
        <f t="shared" si="157"/>
        <v>3.0826179635757192</v>
      </c>
    </row>
    <row r="1240" spans="1:49" x14ac:dyDescent="0.2">
      <c r="A1240">
        <v>1238</v>
      </c>
      <c r="B1240" t="s">
        <v>16471</v>
      </c>
      <c r="C1240" t="s">
        <v>16470</v>
      </c>
      <c r="F1240" t="s">
        <v>16469</v>
      </c>
      <c r="G1240" t="s">
        <v>15</v>
      </c>
      <c r="H1240" t="s">
        <v>14</v>
      </c>
      <c r="I1240" t="s">
        <v>16468</v>
      </c>
      <c r="J1240" t="s">
        <v>16462</v>
      </c>
      <c r="K1240" t="s">
        <v>16467</v>
      </c>
      <c r="L1240" t="s">
        <v>16466</v>
      </c>
      <c r="M1240" t="s">
        <v>16465</v>
      </c>
      <c r="N1240">
        <v>2</v>
      </c>
      <c r="O1240" t="s">
        <v>16464</v>
      </c>
      <c r="P1240" t="s">
        <v>16463</v>
      </c>
      <c r="Q1240" t="s">
        <v>16462</v>
      </c>
      <c r="R1240" s="7">
        <v>40238</v>
      </c>
      <c r="S1240" s="8">
        <f t="shared" si="152"/>
        <v>2010</v>
      </c>
      <c r="T1240" s="8">
        <v>2010</v>
      </c>
      <c r="U1240" s="8">
        <f t="shared" si="153"/>
        <v>12</v>
      </c>
      <c r="V1240" s="7">
        <v>40238</v>
      </c>
      <c r="W1240" t="s">
        <v>13053</v>
      </c>
      <c r="X1240" s="2">
        <v>0.82</v>
      </c>
      <c r="Y1240" s="6">
        <f t="shared" si="158"/>
        <v>2.1889431675609299E-2</v>
      </c>
      <c r="AA1240">
        <v>189456</v>
      </c>
      <c r="AB1240">
        <v>15361</v>
      </c>
      <c r="AD1240" t="s">
        <v>5</v>
      </c>
      <c r="AE1240">
        <v>59</v>
      </c>
      <c r="AF1240">
        <v>3</v>
      </c>
      <c r="AG1240">
        <v>5406265</v>
      </c>
      <c r="AH1240" t="s">
        <v>16461</v>
      </c>
      <c r="AI1240" t="s">
        <v>16460</v>
      </c>
      <c r="AJ1240" t="s">
        <v>16459</v>
      </c>
      <c r="AK1240" t="s">
        <v>16458</v>
      </c>
      <c r="AL1240">
        <v>22</v>
      </c>
      <c r="AM1240" s="5">
        <f t="shared" si="154"/>
        <v>1.8333333333333333</v>
      </c>
      <c r="AN1240" s="4">
        <f t="shared" si="159"/>
        <v>2.7767259876309478E-3</v>
      </c>
      <c r="AO1240" s="3"/>
      <c r="AP1240">
        <v>0</v>
      </c>
      <c r="AR1240" t="s">
        <v>0</v>
      </c>
      <c r="AT1240" s="2" t="s">
        <v>66</v>
      </c>
      <c r="AU1240" s="1">
        <f t="shared" si="155"/>
        <v>1.6155619969215791</v>
      </c>
      <c r="AV1240" s="1">
        <f t="shared" si="156"/>
        <v>1.2333078831620123</v>
      </c>
      <c r="AW1240" s="1">
        <f t="shared" si="157"/>
        <v>0.85105376940244526</v>
      </c>
    </row>
    <row r="1241" spans="1:49" x14ac:dyDescent="0.2">
      <c r="A1241">
        <v>1239</v>
      </c>
      <c r="B1241" t="s">
        <v>16457</v>
      </c>
      <c r="C1241" t="s">
        <v>16456</v>
      </c>
      <c r="D1241" t="s">
        <v>16455</v>
      </c>
      <c r="F1241" t="s">
        <v>16454</v>
      </c>
      <c r="G1241" t="s">
        <v>15</v>
      </c>
      <c r="H1241" t="s">
        <v>14</v>
      </c>
      <c r="I1241" t="s">
        <v>16453</v>
      </c>
      <c r="J1241">
        <v>60027666</v>
      </c>
      <c r="K1241" t="s">
        <v>1397</v>
      </c>
      <c r="L1241" t="s">
        <v>1396</v>
      </c>
      <c r="M1241" t="s">
        <v>859</v>
      </c>
      <c r="N1241">
        <v>2</v>
      </c>
      <c r="O1241" t="s">
        <v>16452</v>
      </c>
      <c r="P1241" t="s">
        <v>16451</v>
      </c>
      <c r="Q1241" t="s">
        <v>1393</v>
      </c>
      <c r="R1241" s="7">
        <v>40238</v>
      </c>
      <c r="S1241" s="8">
        <f t="shared" si="152"/>
        <v>2010</v>
      </c>
      <c r="T1241" s="8">
        <v>2010</v>
      </c>
      <c r="U1241" s="8">
        <f t="shared" si="153"/>
        <v>12</v>
      </c>
      <c r="V1241" s="7">
        <v>40238</v>
      </c>
      <c r="W1241" t="s">
        <v>435</v>
      </c>
      <c r="X1241" s="2">
        <v>0.54700000000000004</v>
      </c>
      <c r="Y1241" s="6">
        <f t="shared" si="158"/>
        <v>1.4601852593363766E-2</v>
      </c>
      <c r="AA1241">
        <v>14348411</v>
      </c>
      <c r="AB1241">
        <v>17683</v>
      </c>
      <c r="AC1241">
        <v>16180399</v>
      </c>
      <c r="AD1241" t="s">
        <v>5</v>
      </c>
      <c r="AE1241">
        <v>64</v>
      </c>
      <c r="AF1241">
        <v>3</v>
      </c>
      <c r="AH1241" t="s">
        <v>16450</v>
      </c>
      <c r="AI1241" t="s">
        <v>16449</v>
      </c>
      <c r="AJ1241" t="s">
        <v>16448</v>
      </c>
      <c r="AK1241" t="s">
        <v>16447</v>
      </c>
      <c r="AL1241">
        <v>2</v>
      </c>
      <c r="AM1241" s="5">
        <f t="shared" si="154"/>
        <v>0.16666666666666666</v>
      </c>
      <c r="AN1241" s="4">
        <f t="shared" si="159"/>
        <v>2.5242963523917705E-4</v>
      </c>
      <c r="AO1241" s="3"/>
      <c r="AP1241">
        <v>0</v>
      </c>
      <c r="AR1241" t="s">
        <v>0</v>
      </c>
      <c r="AT1241" s="2" t="s">
        <v>66</v>
      </c>
      <c r="AU1241" s="1">
        <f t="shared" si="155"/>
        <v>1.0297025705926388</v>
      </c>
      <c r="AV1241" s="1">
        <f t="shared" si="156"/>
        <v>0.74271411143014721</v>
      </c>
      <c r="AW1241" s="1">
        <f t="shared" si="157"/>
        <v>0.45572565226765538</v>
      </c>
    </row>
    <row r="1242" spans="1:49" x14ac:dyDescent="0.2">
      <c r="A1242">
        <v>1240</v>
      </c>
      <c r="B1242" t="s">
        <v>16446</v>
      </c>
      <c r="C1242" t="s">
        <v>16445</v>
      </c>
      <c r="D1242" t="s">
        <v>16444</v>
      </c>
      <c r="E1242">
        <v>20133041</v>
      </c>
      <c r="F1242" t="s">
        <v>16443</v>
      </c>
      <c r="G1242" t="s">
        <v>15</v>
      </c>
      <c r="H1242" t="s">
        <v>14</v>
      </c>
      <c r="I1242" t="s">
        <v>16442</v>
      </c>
      <c r="J1242" t="s">
        <v>16441</v>
      </c>
      <c r="K1242" t="s">
        <v>16440</v>
      </c>
      <c r="L1242" t="s">
        <v>16439</v>
      </c>
      <c r="M1242" t="s">
        <v>1814</v>
      </c>
      <c r="N1242">
        <v>3</v>
      </c>
      <c r="O1242" t="s">
        <v>16438</v>
      </c>
      <c r="P1242" t="s">
        <v>16437</v>
      </c>
      <c r="Q1242" t="s">
        <v>16436</v>
      </c>
      <c r="R1242" s="7">
        <v>40238</v>
      </c>
      <c r="S1242" s="8">
        <f t="shared" si="152"/>
        <v>2010</v>
      </c>
      <c r="T1242" s="8">
        <v>2010</v>
      </c>
      <c r="U1242" s="8">
        <f t="shared" si="153"/>
        <v>12</v>
      </c>
      <c r="V1242" s="7">
        <v>40238</v>
      </c>
      <c r="W1242" t="s">
        <v>5240</v>
      </c>
      <c r="X1242" s="2">
        <v>0.89300000000000002</v>
      </c>
      <c r="Y1242" s="6">
        <f t="shared" si="158"/>
        <v>2.3838124983315983E-2</v>
      </c>
      <c r="AA1242">
        <v>3015629</v>
      </c>
      <c r="AB1242">
        <v>35716</v>
      </c>
      <c r="AD1242" t="s">
        <v>5</v>
      </c>
      <c r="AE1242">
        <v>36</v>
      </c>
      <c r="AF1242">
        <v>3</v>
      </c>
      <c r="AH1242" t="s">
        <v>16435</v>
      </c>
      <c r="AI1242" t="s">
        <v>16434</v>
      </c>
      <c r="AJ1242" t="s">
        <v>16433</v>
      </c>
      <c r="AK1242" t="s">
        <v>16432</v>
      </c>
      <c r="AL1242">
        <v>5</v>
      </c>
      <c r="AM1242" s="5">
        <f t="shared" si="154"/>
        <v>0.41666666666666669</v>
      </c>
      <c r="AN1242" s="4">
        <f t="shared" si="159"/>
        <v>6.310740880979427E-4</v>
      </c>
      <c r="AO1242" s="3"/>
      <c r="AP1242">
        <v>0</v>
      </c>
      <c r="AQ1242" t="s">
        <v>1806</v>
      </c>
      <c r="AR1242" t="s">
        <v>0</v>
      </c>
      <c r="AS1242" t="s">
        <v>1804</v>
      </c>
      <c r="AT1242" s="2">
        <v>2.9980000000000002</v>
      </c>
      <c r="AU1242" s="1">
        <f t="shared" si="155"/>
        <v>1.6876009714750573</v>
      </c>
      <c r="AV1242" s="1">
        <f t="shared" si="156"/>
        <v>1.2234599535706963</v>
      </c>
      <c r="AW1242" s="1">
        <f t="shared" si="157"/>
        <v>0.75931893566633546</v>
      </c>
    </row>
    <row r="1243" spans="1:49" x14ac:dyDescent="0.2">
      <c r="A1243">
        <v>1241</v>
      </c>
      <c r="B1243" t="s">
        <v>16431</v>
      </c>
      <c r="C1243" t="s">
        <v>16430</v>
      </c>
      <c r="F1243" t="s">
        <v>16429</v>
      </c>
      <c r="G1243" t="s">
        <v>15</v>
      </c>
      <c r="H1243" t="s">
        <v>14</v>
      </c>
      <c r="I1243" t="s">
        <v>16428</v>
      </c>
      <c r="J1243" t="s">
        <v>16427</v>
      </c>
      <c r="K1243" t="s">
        <v>16426</v>
      </c>
      <c r="L1243" t="s">
        <v>16425</v>
      </c>
      <c r="M1243" t="s">
        <v>134</v>
      </c>
      <c r="N1243">
        <v>1</v>
      </c>
      <c r="O1243" t="s">
        <v>16424</v>
      </c>
      <c r="P1243">
        <v>7403007780</v>
      </c>
      <c r="Q1243" t="s">
        <v>16423</v>
      </c>
      <c r="R1243" s="7">
        <v>40238</v>
      </c>
      <c r="S1243" s="8">
        <f t="shared" si="152"/>
        <v>2010</v>
      </c>
      <c r="T1243" s="8">
        <v>2010</v>
      </c>
      <c r="U1243" s="8">
        <f t="shared" si="153"/>
        <v>12</v>
      </c>
      <c r="V1243" s="7">
        <v>40238</v>
      </c>
      <c r="W1243" t="s">
        <v>1259</v>
      </c>
      <c r="X1243" s="2">
        <v>0.30199999999999999</v>
      </c>
      <c r="Y1243" s="6">
        <f t="shared" si="158"/>
        <v>8.0617175195536687E-3</v>
      </c>
      <c r="AA1243">
        <v>9296212</v>
      </c>
      <c r="AB1243">
        <v>20725</v>
      </c>
      <c r="AD1243" t="s">
        <v>5</v>
      </c>
      <c r="AE1243">
        <v>53</v>
      </c>
      <c r="AF1243">
        <v>1</v>
      </c>
      <c r="AH1243" t="s">
        <v>16422</v>
      </c>
      <c r="AI1243" t="s">
        <v>16421</v>
      </c>
      <c r="AJ1243" t="s">
        <v>16420</v>
      </c>
      <c r="AK1243" t="s">
        <v>16419</v>
      </c>
      <c r="AL1243">
        <v>11</v>
      </c>
      <c r="AM1243" s="5">
        <f t="shared" si="154"/>
        <v>0.91666666666666663</v>
      </c>
      <c r="AN1243" s="4">
        <f t="shared" si="159"/>
        <v>1.3883629938154739E-3</v>
      </c>
      <c r="AO1243" s="3"/>
      <c r="AP1243">
        <v>0</v>
      </c>
      <c r="AQ1243" t="s">
        <v>125</v>
      </c>
      <c r="AR1243">
        <v>60772119</v>
      </c>
      <c r="AS1243" t="s">
        <v>124</v>
      </c>
      <c r="AT1243" s="2">
        <v>1.671</v>
      </c>
      <c r="AU1243" s="1">
        <f t="shared" si="155"/>
        <v>0.60597111618322097</v>
      </c>
      <c r="AV1243" s="1">
        <f t="shared" si="156"/>
        <v>0.47250402566845712</v>
      </c>
      <c r="AW1243" s="1">
        <f t="shared" si="157"/>
        <v>0.33903693515369321</v>
      </c>
    </row>
    <row r="1244" spans="1:49" x14ac:dyDescent="0.2">
      <c r="A1244">
        <v>1242</v>
      </c>
      <c r="B1244" t="s">
        <v>16418</v>
      </c>
      <c r="C1244" t="s">
        <v>16417</v>
      </c>
      <c r="F1244" t="s">
        <v>16416</v>
      </c>
      <c r="G1244" t="s">
        <v>15</v>
      </c>
      <c r="H1244" t="s">
        <v>14</v>
      </c>
      <c r="I1244" t="s">
        <v>16415</v>
      </c>
      <c r="J1244">
        <v>60017456</v>
      </c>
      <c r="K1244" t="s">
        <v>16414</v>
      </c>
      <c r="L1244" t="s">
        <v>9701</v>
      </c>
      <c r="M1244" t="s">
        <v>58</v>
      </c>
      <c r="N1244">
        <v>1</v>
      </c>
      <c r="O1244" t="s">
        <v>16413</v>
      </c>
      <c r="P1244">
        <v>35328835800</v>
      </c>
      <c r="Q1244">
        <v>60017456</v>
      </c>
      <c r="R1244" s="7">
        <v>40238</v>
      </c>
      <c r="S1244" s="8">
        <f t="shared" si="152"/>
        <v>2010</v>
      </c>
      <c r="T1244" s="8">
        <v>2010</v>
      </c>
      <c r="U1244" s="8">
        <f t="shared" si="153"/>
        <v>12</v>
      </c>
      <c r="V1244" s="7">
        <v>40238</v>
      </c>
      <c r="W1244" t="s">
        <v>1259</v>
      </c>
      <c r="X1244" s="2">
        <v>0.30199999999999999</v>
      </c>
      <c r="Y1244" s="6">
        <f t="shared" si="158"/>
        <v>8.0617175195536687E-3</v>
      </c>
      <c r="AA1244">
        <v>9296212</v>
      </c>
      <c r="AB1244">
        <v>20725</v>
      </c>
      <c r="AD1244" t="s">
        <v>5</v>
      </c>
      <c r="AE1244">
        <v>53</v>
      </c>
      <c r="AF1244">
        <v>1</v>
      </c>
      <c r="AH1244" t="s">
        <v>2164</v>
      </c>
      <c r="AI1244" t="s">
        <v>16412</v>
      </c>
      <c r="AJ1244" t="s">
        <v>16411</v>
      </c>
      <c r="AK1244" t="s">
        <v>16410</v>
      </c>
      <c r="AL1244">
        <v>1</v>
      </c>
      <c r="AM1244" s="5">
        <f t="shared" si="154"/>
        <v>8.3333333333333329E-2</v>
      </c>
      <c r="AN1244" s="4">
        <f t="shared" si="159"/>
        <v>1.2621481761958852E-4</v>
      </c>
      <c r="AO1244" s="3"/>
      <c r="AP1244">
        <v>0</v>
      </c>
      <c r="AQ1244" t="s">
        <v>125</v>
      </c>
      <c r="AR1244">
        <v>60702052</v>
      </c>
      <c r="AS1244" t="s">
        <v>124</v>
      </c>
      <c r="AT1244" s="2">
        <v>1.671</v>
      </c>
      <c r="AU1244" s="1">
        <f t="shared" si="155"/>
        <v>0.56810667089734435</v>
      </c>
      <c r="AV1244" s="1">
        <f t="shared" si="156"/>
        <v>0.4093966168586628</v>
      </c>
      <c r="AW1244" s="1">
        <f t="shared" si="157"/>
        <v>0.25068656281998125</v>
      </c>
    </row>
    <row r="1245" spans="1:49" x14ac:dyDescent="0.2">
      <c r="A1245">
        <v>1243</v>
      </c>
      <c r="B1245" t="s">
        <v>16409</v>
      </c>
      <c r="C1245" t="s">
        <v>16408</v>
      </c>
      <c r="D1245" t="s">
        <v>16407</v>
      </c>
      <c r="F1245" t="s">
        <v>16406</v>
      </c>
      <c r="G1245" t="s">
        <v>15</v>
      </c>
      <c r="H1245" t="s">
        <v>14</v>
      </c>
      <c r="I1245" t="s">
        <v>16405</v>
      </c>
      <c r="J1245">
        <v>60022144</v>
      </c>
      <c r="K1245" t="s">
        <v>15781</v>
      </c>
      <c r="L1245" t="s">
        <v>15780</v>
      </c>
      <c r="M1245" t="s">
        <v>43</v>
      </c>
      <c r="N1245">
        <v>4</v>
      </c>
      <c r="O1245" t="s">
        <v>16404</v>
      </c>
      <c r="P1245" t="s">
        <v>16403</v>
      </c>
      <c r="Q1245" t="s">
        <v>16402</v>
      </c>
      <c r="R1245" s="7">
        <v>40238</v>
      </c>
      <c r="S1245" s="8">
        <f t="shared" si="152"/>
        <v>2010</v>
      </c>
      <c r="T1245" s="8">
        <v>2010</v>
      </c>
      <c r="U1245" s="8">
        <f t="shared" si="153"/>
        <v>12</v>
      </c>
      <c r="V1245" s="7">
        <v>40238</v>
      </c>
      <c r="W1245" t="s">
        <v>328</v>
      </c>
      <c r="X1245" s="2">
        <v>0.54200000000000004</v>
      </c>
      <c r="Y1245" s="6">
        <f t="shared" si="158"/>
        <v>1.4468380449000295E-2</v>
      </c>
      <c r="AA1245">
        <v>13504495</v>
      </c>
      <c r="AB1245">
        <v>12121</v>
      </c>
      <c r="AD1245" t="s">
        <v>5</v>
      </c>
      <c r="AE1245">
        <v>53</v>
      </c>
      <c r="AF1245">
        <v>2</v>
      </c>
      <c r="AH1245" t="s">
        <v>16401</v>
      </c>
      <c r="AI1245" t="s">
        <v>16400</v>
      </c>
      <c r="AJ1245" t="s">
        <v>16399</v>
      </c>
      <c r="AK1245" t="s">
        <v>16398</v>
      </c>
      <c r="AL1245">
        <v>3</v>
      </c>
      <c r="AM1245" s="5">
        <f t="shared" si="154"/>
        <v>0.25</v>
      </c>
      <c r="AN1245" s="4">
        <f t="shared" si="159"/>
        <v>3.786444528587656E-4</v>
      </c>
      <c r="AO1245" s="3"/>
      <c r="AP1245">
        <v>0</v>
      </c>
      <c r="AR1245" t="s">
        <v>0</v>
      </c>
      <c r="AT1245" s="2" t="s">
        <v>66</v>
      </c>
      <c r="AU1245" s="1">
        <f t="shared" si="155"/>
        <v>1.0241459650157836</v>
      </c>
      <c r="AV1245" s="1">
        <f t="shared" si="156"/>
        <v>0.74235124509295303</v>
      </c>
      <c r="AW1245" s="1">
        <f t="shared" si="157"/>
        <v>0.46055652517012241</v>
      </c>
    </row>
    <row r="1246" spans="1:49" x14ac:dyDescent="0.2">
      <c r="A1246">
        <v>1244</v>
      </c>
      <c r="B1246" t="s">
        <v>16397</v>
      </c>
      <c r="C1246" t="s">
        <v>16396</v>
      </c>
      <c r="F1246" t="s">
        <v>16395</v>
      </c>
      <c r="G1246" t="s">
        <v>15</v>
      </c>
      <c r="H1246" t="s">
        <v>14</v>
      </c>
      <c r="I1246" t="s">
        <v>16394</v>
      </c>
      <c r="J1246" t="s">
        <v>16393</v>
      </c>
      <c r="K1246" t="s">
        <v>16392</v>
      </c>
      <c r="L1246" t="s">
        <v>16391</v>
      </c>
      <c r="M1246" t="s">
        <v>637</v>
      </c>
      <c r="N1246">
        <v>3</v>
      </c>
      <c r="O1246" t="s">
        <v>16390</v>
      </c>
      <c r="P1246" t="s">
        <v>16389</v>
      </c>
      <c r="Q1246" t="s">
        <v>16388</v>
      </c>
      <c r="R1246" s="7">
        <v>40238</v>
      </c>
      <c r="S1246" s="8">
        <f t="shared" si="152"/>
        <v>2010</v>
      </c>
      <c r="T1246" s="8">
        <v>2010</v>
      </c>
      <c r="U1246" s="8">
        <f t="shared" si="153"/>
        <v>12</v>
      </c>
      <c r="V1246" s="7">
        <v>40238</v>
      </c>
      <c r="W1246" t="s">
        <v>1259</v>
      </c>
      <c r="X1246" s="2">
        <v>0.30199999999999999</v>
      </c>
      <c r="Y1246" s="6">
        <f t="shared" si="158"/>
        <v>8.0617175195536687E-3</v>
      </c>
      <c r="AA1246">
        <v>9296212</v>
      </c>
      <c r="AB1246">
        <v>20725</v>
      </c>
      <c r="AD1246" t="s">
        <v>5</v>
      </c>
      <c r="AE1246">
        <v>52</v>
      </c>
      <c r="AF1246">
        <v>4</v>
      </c>
      <c r="AH1246" t="s">
        <v>16387</v>
      </c>
      <c r="AI1246" t="s">
        <v>16386</v>
      </c>
      <c r="AJ1246" t="s">
        <v>16385</v>
      </c>
      <c r="AK1246" t="s">
        <v>16384</v>
      </c>
      <c r="AL1246">
        <v>5</v>
      </c>
      <c r="AM1246" s="5">
        <f t="shared" si="154"/>
        <v>0.41666666666666669</v>
      </c>
      <c r="AN1246" s="4">
        <f t="shared" si="159"/>
        <v>6.310740880979427E-4</v>
      </c>
      <c r="AO1246" s="3"/>
      <c r="AP1246">
        <v>0</v>
      </c>
      <c r="AQ1246" t="s">
        <v>16383</v>
      </c>
      <c r="AR1246">
        <v>60572054</v>
      </c>
      <c r="AS1246" t="s">
        <v>16382</v>
      </c>
      <c r="AT1246" s="2">
        <v>1.671</v>
      </c>
      <c r="AU1246" s="1">
        <f t="shared" si="155"/>
        <v>0.58325244901169504</v>
      </c>
      <c r="AV1246" s="1">
        <f t="shared" si="156"/>
        <v>0.43463958038258055</v>
      </c>
      <c r="AW1246" s="1">
        <f t="shared" si="157"/>
        <v>0.28602671175346606</v>
      </c>
    </row>
    <row r="1247" spans="1:49" x14ac:dyDescent="0.2">
      <c r="A1247">
        <v>1245</v>
      </c>
      <c r="B1247" t="s">
        <v>16381</v>
      </c>
      <c r="C1247" t="s">
        <v>16380</v>
      </c>
      <c r="D1247" t="s">
        <v>16379</v>
      </c>
      <c r="F1247" t="s">
        <v>16378</v>
      </c>
      <c r="G1247" t="s">
        <v>15</v>
      </c>
      <c r="H1247" t="s">
        <v>14</v>
      </c>
      <c r="I1247" t="s">
        <v>16377</v>
      </c>
      <c r="J1247" t="s">
        <v>16376</v>
      </c>
      <c r="K1247" t="s">
        <v>16375</v>
      </c>
      <c r="L1247" t="s">
        <v>16374</v>
      </c>
      <c r="M1247" t="s">
        <v>16373</v>
      </c>
      <c r="N1247">
        <v>4</v>
      </c>
      <c r="O1247" t="s">
        <v>16372</v>
      </c>
      <c r="P1247" t="s">
        <v>16371</v>
      </c>
      <c r="Q1247" t="s">
        <v>16370</v>
      </c>
      <c r="R1247" s="7">
        <v>40238</v>
      </c>
      <c r="S1247" s="8">
        <f t="shared" si="152"/>
        <v>2010</v>
      </c>
      <c r="T1247" s="8">
        <v>2010</v>
      </c>
      <c r="U1247" s="8">
        <f t="shared" si="153"/>
        <v>12</v>
      </c>
      <c r="V1247" s="7">
        <v>40238</v>
      </c>
      <c r="W1247" t="s">
        <v>16369</v>
      </c>
      <c r="X1247" s="2">
        <v>1.3149999999999999</v>
      </c>
      <c r="Y1247" s="6">
        <f t="shared" si="158"/>
        <v>3.5103173967592965E-2</v>
      </c>
      <c r="AA1247">
        <v>3608352</v>
      </c>
      <c r="AB1247">
        <v>18164</v>
      </c>
      <c r="AD1247" t="s">
        <v>5</v>
      </c>
      <c r="AE1247">
        <v>58</v>
      </c>
      <c r="AF1247">
        <v>2</v>
      </c>
      <c r="AH1247" t="s">
        <v>16368</v>
      </c>
      <c r="AI1247" t="s">
        <v>16367</v>
      </c>
      <c r="AJ1247" t="s">
        <v>16366</v>
      </c>
      <c r="AK1247" t="s">
        <v>16365</v>
      </c>
      <c r="AL1247">
        <v>5</v>
      </c>
      <c r="AM1247" s="5">
        <f t="shared" si="154"/>
        <v>0.41666666666666669</v>
      </c>
      <c r="AN1247" s="4">
        <f t="shared" si="159"/>
        <v>6.310740880979427E-4</v>
      </c>
      <c r="AO1247" s="3"/>
      <c r="AP1247">
        <v>0</v>
      </c>
      <c r="AQ1247" t="s">
        <v>4630</v>
      </c>
      <c r="AR1247" t="s">
        <v>16364</v>
      </c>
      <c r="AS1247" t="s">
        <v>4629</v>
      </c>
      <c r="AT1247" s="2" t="s">
        <v>66</v>
      </c>
      <c r="AU1247" s="1">
        <f t="shared" si="155"/>
        <v>2.4761544003744458</v>
      </c>
      <c r="AV1247" s="1">
        <f t="shared" si="156"/>
        <v>1.7867124027845454</v>
      </c>
      <c r="AW1247" s="1">
        <f t="shared" si="157"/>
        <v>1.0972704051946449</v>
      </c>
    </row>
    <row r="1248" spans="1:49" x14ac:dyDescent="0.2">
      <c r="A1248">
        <v>1246</v>
      </c>
      <c r="B1248" t="s">
        <v>16363</v>
      </c>
      <c r="C1248" t="s">
        <v>16362</v>
      </c>
      <c r="D1248" t="s">
        <v>16361</v>
      </c>
      <c r="F1248" t="s">
        <v>16360</v>
      </c>
      <c r="G1248" t="s">
        <v>15</v>
      </c>
      <c r="H1248" t="s">
        <v>14</v>
      </c>
      <c r="I1248" t="s">
        <v>16359</v>
      </c>
      <c r="J1248" t="s">
        <v>16358</v>
      </c>
      <c r="K1248" t="s">
        <v>16357</v>
      </c>
      <c r="L1248" t="s">
        <v>16356</v>
      </c>
      <c r="M1248" t="s">
        <v>16355</v>
      </c>
      <c r="N1248">
        <v>8</v>
      </c>
      <c r="O1248" t="s">
        <v>16354</v>
      </c>
      <c r="P1248" t="s">
        <v>16353</v>
      </c>
      <c r="Q1248" t="s">
        <v>16352</v>
      </c>
      <c r="R1248" s="7">
        <v>40238</v>
      </c>
      <c r="S1248" s="8">
        <f t="shared" si="152"/>
        <v>2010</v>
      </c>
      <c r="T1248" s="8">
        <v>2010</v>
      </c>
      <c r="U1248" s="8">
        <f t="shared" si="153"/>
        <v>12</v>
      </c>
      <c r="V1248" s="7">
        <v>40238</v>
      </c>
      <c r="W1248" t="s">
        <v>16351</v>
      </c>
      <c r="X1248" s="2">
        <v>1.5249999999999999</v>
      </c>
      <c r="Y1248" s="6">
        <f t="shared" si="158"/>
        <v>4.070900403085876E-2</v>
      </c>
      <c r="AA1248">
        <v>191035</v>
      </c>
      <c r="AB1248">
        <v>27241</v>
      </c>
      <c r="AC1248">
        <v>10902643</v>
      </c>
      <c r="AD1248" t="s">
        <v>5</v>
      </c>
      <c r="AE1248">
        <v>206</v>
      </c>
      <c r="AF1248">
        <v>1</v>
      </c>
      <c r="AH1248" t="s">
        <v>16350</v>
      </c>
      <c r="AI1248" t="s">
        <v>16349</v>
      </c>
      <c r="AJ1248" t="s">
        <v>16348</v>
      </c>
      <c r="AK1248" t="s">
        <v>16347</v>
      </c>
      <c r="AL1248">
        <v>40</v>
      </c>
      <c r="AM1248" s="5">
        <f t="shared" si="154"/>
        <v>3.3333333333333335</v>
      </c>
      <c r="AN1248" s="4">
        <f t="shared" si="159"/>
        <v>5.0485927047835416E-3</v>
      </c>
      <c r="AO1248" s="3"/>
      <c r="AP1248">
        <v>0</v>
      </c>
      <c r="AR1248" t="s">
        <v>0</v>
      </c>
      <c r="AT1248" s="2">
        <v>3.508</v>
      </c>
      <c r="AU1248" s="1">
        <f t="shared" si="155"/>
        <v>3.001088063303619</v>
      </c>
      <c r="AV1248" s="1">
        <f t="shared" si="156"/>
        <v>2.2878798367821149</v>
      </c>
      <c r="AW1248" s="1">
        <f t="shared" si="157"/>
        <v>1.5746716102606104</v>
      </c>
    </row>
    <row r="1249" spans="1:49" x14ac:dyDescent="0.2">
      <c r="A1249">
        <v>1247</v>
      </c>
      <c r="B1249" t="s">
        <v>16346</v>
      </c>
      <c r="C1249" t="s">
        <v>16345</v>
      </c>
      <c r="D1249" t="s">
        <v>16344</v>
      </c>
      <c r="F1249" t="s">
        <v>16343</v>
      </c>
      <c r="G1249" t="s">
        <v>15</v>
      </c>
      <c r="H1249" t="s">
        <v>14</v>
      </c>
      <c r="I1249" t="s">
        <v>16342</v>
      </c>
      <c r="J1249">
        <v>60002494</v>
      </c>
      <c r="K1249" t="s">
        <v>16341</v>
      </c>
      <c r="L1249" t="s">
        <v>686</v>
      </c>
      <c r="M1249" t="s">
        <v>685</v>
      </c>
      <c r="N1249">
        <v>2</v>
      </c>
      <c r="O1249" t="s">
        <v>16340</v>
      </c>
      <c r="P1249" t="s">
        <v>16339</v>
      </c>
      <c r="Q1249" t="s">
        <v>16338</v>
      </c>
      <c r="R1249" s="7">
        <v>40238</v>
      </c>
      <c r="S1249" s="8">
        <f t="shared" si="152"/>
        <v>2010</v>
      </c>
      <c r="T1249" s="8">
        <v>2010</v>
      </c>
      <c r="U1249" s="8">
        <f t="shared" si="153"/>
        <v>12</v>
      </c>
      <c r="V1249" s="7">
        <v>40238</v>
      </c>
      <c r="W1249" t="s">
        <v>587</v>
      </c>
      <c r="X1249" s="2">
        <v>0.63</v>
      </c>
      <c r="Y1249" s="6">
        <f t="shared" si="158"/>
        <v>1.6817490189797391E-2</v>
      </c>
      <c r="AA1249">
        <v>457906</v>
      </c>
      <c r="AB1249">
        <v>18159</v>
      </c>
      <c r="AD1249" t="s">
        <v>5</v>
      </c>
      <c r="AE1249">
        <v>36</v>
      </c>
      <c r="AF1249">
        <v>2</v>
      </c>
      <c r="AH1249" t="s">
        <v>16337</v>
      </c>
      <c r="AI1249" t="s">
        <v>16336</v>
      </c>
      <c r="AJ1249" t="s">
        <v>16335</v>
      </c>
      <c r="AK1249" t="s">
        <v>16334</v>
      </c>
      <c r="AL1249">
        <v>2</v>
      </c>
      <c r="AM1249" s="5">
        <f t="shared" si="154"/>
        <v>0.16666666666666666</v>
      </c>
      <c r="AN1249" s="4">
        <f t="shared" si="159"/>
        <v>2.5242963523917705E-4</v>
      </c>
      <c r="AO1249" s="3"/>
      <c r="AP1249">
        <v>0</v>
      </c>
      <c r="AR1249" t="s">
        <v>0</v>
      </c>
      <c r="AT1249" s="2" t="s">
        <v>66</v>
      </c>
      <c r="AU1249" s="1">
        <f t="shared" si="155"/>
        <v>1.1847972023429925</v>
      </c>
      <c r="AV1249" s="1">
        <f t="shared" si="156"/>
        <v>0.85349599125182829</v>
      </c>
      <c r="AW1249" s="1">
        <f t="shared" si="157"/>
        <v>0.52219478016066412</v>
      </c>
    </row>
    <row r="1250" spans="1:49" x14ac:dyDescent="0.2">
      <c r="A1250">
        <v>1248</v>
      </c>
      <c r="B1250" t="s">
        <v>16333</v>
      </c>
      <c r="C1250" t="s">
        <v>16332</v>
      </c>
      <c r="D1250" t="s">
        <v>16331</v>
      </c>
      <c r="F1250" t="s">
        <v>16330</v>
      </c>
      <c r="G1250" t="s">
        <v>15</v>
      </c>
      <c r="H1250" t="s">
        <v>14</v>
      </c>
      <c r="I1250" t="s">
        <v>16329</v>
      </c>
      <c r="J1250" t="s">
        <v>16328</v>
      </c>
      <c r="K1250" t="s">
        <v>16327</v>
      </c>
      <c r="L1250" t="s">
        <v>16326</v>
      </c>
      <c r="M1250" t="s">
        <v>1542</v>
      </c>
      <c r="N1250">
        <v>5</v>
      </c>
      <c r="O1250" t="s">
        <v>16325</v>
      </c>
      <c r="P1250" t="s">
        <v>16324</v>
      </c>
      <c r="Q1250" t="s">
        <v>16323</v>
      </c>
      <c r="R1250" s="7">
        <v>40238</v>
      </c>
      <c r="S1250" s="8">
        <f t="shared" si="152"/>
        <v>2010</v>
      </c>
      <c r="T1250" s="8">
        <v>2010</v>
      </c>
      <c r="U1250" s="8">
        <f t="shared" si="153"/>
        <v>12</v>
      </c>
      <c r="V1250" s="7">
        <v>40238</v>
      </c>
      <c r="W1250" t="s">
        <v>16322</v>
      </c>
      <c r="X1250" s="2">
        <v>0.437</v>
      </c>
      <c r="Y1250" s="6">
        <f t="shared" si="158"/>
        <v>1.1665465417367396E-2</v>
      </c>
      <c r="AA1250">
        <v>201693</v>
      </c>
      <c r="AB1250">
        <v>25270</v>
      </c>
      <c r="AD1250" t="s">
        <v>5</v>
      </c>
      <c r="AE1250">
        <v>363</v>
      </c>
      <c r="AF1250">
        <v>4</v>
      </c>
      <c r="AH1250" t="s">
        <v>16321</v>
      </c>
      <c r="AI1250" t="s">
        <v>16320</v>
      </c>
      <c r="AJ1250" t="s">
        <v>16319</v>
      </c>
      <c r="AK1250" t="s">
        <v>16318</v>
      </c>
      <c r="AL1250">
        <v>11</v>
      </c>
      <c r="AM1250" s="5">
        <f t="shared" si="154"/>
        <v>0.91666666666666663</v>
      </c>
      <c r="AN1250" s="4">
        <f t="shared" si="159"/>
        <v>1.3883629938154739E-3</v>
      </c>
      <c r="AO1250" s="3"/>
      <c r="AP1250">
        <v>0</v>
      </c>
      <c r="AR1250" t="s">
        <v>0</v>
      </c>
      <c r="AT1250" s="2">
        <v>2.5449999999999999</v>
      </c>
      <c r="AU1250" s="1">
        <f t="shared" si="155"/>
        <v>0.85823346903018183</v>
      </c>
      <c r="AV1250" s="1">
        <f t="shared" si="156"/>
        <v>0.65269142055914342</v>
      </c>
      <c r="AW1250" s="1">
        <f t="shared" si="157"/>
        <v>0.44714937208810501</v>
      </c>
    </row>
    <row r="1251" spans="1:49" x14ac:dyDescent="0.2">
      <c r="A1251">
        <v>1249</v>
      </c>
      <c r="B1251" t="s">
        <v>16317</v>
      </c>
      <c r="C1251" t="s">
        <v>16316</v>
      </c>
      <c r="D1251" t="s">
        <v>16315</v>
      </c>
      <c r="E1251">
        <v>19962955</v>
      </c>
      <c r="F1251" t="s">
        <v>16314</v>
      </c>
      <c r="G1251" t="s">
        <v>15</v>
      </c>
      <c r="H1251" t="s">
        <v>14</v>
      </c>
      <c r="I1251" t="s">
        <v>16313</v>
      </c>
      <c r="J1251" t="s">
        <v>16312</v>
      </c>
      <c r="K1251" t="s">
        <v>16311</v>
      </c>
      <c r="L1251" t="s">
        <v>16310</v>
      </c>
      <c r="M1251" t="s">
        <v>185</v>
      </c>
      <c r="N1251">
        <v>5</v>
      </c>
      <c r="O1251" t="s">
        <v>16309</v>
      </c>
      <c r="P1251" t="s">
        <v>16308</v>
      </c>
      <c r="Q1251" t="s">
        <v>16307</v>
      </c>
      <c r="R1251" s="7">
        <v>40238</v>
      </c>
      <c r="S1251" s="8">
        <f t="shared" si="152"/>
        <v>2010</v>
      </c>
      <c r="T1251" s="8">
        <v>2010</v>
      </c>
      <c r="U1251" s="8">
        <f t="shared" si="153"/>
        <v>12</v>
      </c>
      <c r="V1251" s="7">
        <v>40238</v>
      </c>
      <c r="W1251" t="s">
        <v>470</v>
      </c>
      <c r="X1251" s="2">
        <v>1.59</v>
      </c>
      <c r="Y1251" s="6">
        <f t="shared" si="158"/>
        <v>4.2444141907583888E-2</v>
      </c>
      <c r="AA1251">
        <v>52728</v>
      </c>
      <c r="AB1251">
        <v>16791</v>
      </c>
      <c r="AD1251" t="s">
        <v>5</v>
      </c>
      <c r="AE1251">
        <v>1797</v>
      </c>
      <c r="AF1251">
        <v>3</v>
      </c>
      <c r="AH1251" t="s">
        <v>16306</v>
      </c>
      <c r="AI1251" t="s">
        <v>16305</v>
      </c>
      <c r="AJ1251" t="s">
        <v>16304</v>
      </c>
      <c r="AK1251" t="s">
        <v>16303</v>
      </c>
      <c r="AL1251">
        <v>46</v>
      </c>
      <c r="AM1251" s="5">
        <f t="shared" si="154"/>
        <v>3.8333333333333335</v>
      </c>
      <c r="AN1251" s="4">
        <f t="shared" si="159"/>
        <v>5.805881610501073E-3</v>
      </c>
      <c r="AO1251" s="3"/>
      <c r="AP1251">
        <v>1</v>
      </c>
      <c r="AR1251" t="s">
        <v>0</v>
      </c>
      <c r="AT1251" s="2" t="s">
        <v>66</v>
      </c>
      <c r="AU1251" s="1">
        <f t="shared" si="155"/>
        <v>3.1452663818459041</v>
      </c>
      <c r="AV1251" s="1">
        <f t="shared" si="156"/>
        <v>2.4125011759042478</v>
      </c>
      <c r="AW1251" s="1">
        <f t="shared" si="157"/>
        <v>1.6797359699625918</v>
      </c>
    </row>
    <row r="1252" spans="1:49" x14ac:dyDescent="0.2">
      <c r="A1252">
        <v>1250</v>
      </c>
      <c r="B1252" t="s">
        <v>16302</v>
      </c>
      <c r="C1252" t="s">
        <v>16301</v>
      </c>
      <c r="D1252" t="s">
        <v>16300</v>
      </c>
      <c r="F1252" t="s">
        <v>16299</v>
      </c>
      <c r="G1252" t="s">
        <v>15</v>
      </c>
      <c r="H1252" t="s">
        <v>14</v>
      </c>
      <c r="I1252" t="s">
        <v>12440</v>
      </c>
      <c r="J1252" t="s">
        <v>16298</v>
      </c>
      <c r="K1252" t="s">
        <v>16297</v>
      </c>
      <c r="L1252" t="s">
        <v>16296</v>
      </c>
      <c r="M1252" t="s">
        <v>1767</v>
      </c>
      <c r="N1252">
        <v>5</v>
      </c>
      <c r="O1252" t="s">
        <v>16295</v>
      </c>
      <c r="P1252" t="s">
        <v>16294</v>
      </c>
      <c r="Q1252" t="s">
        <v>16293</v>
      </c>
      <c r="R1252" s="7">
        <v>40238</v>
      </c>
      <c r="S1252" s="8">
        <f t="shared" si="152"/>
        <v>2010</v>
      </c>
      <c r="T1252" s="8">
        <v>2010</v>
      </c>
      <c r="U1252" s="8">
        <f t="shared" si="153"/>
        <v>12</v>
      </c>
      <c r="V1252" s="7">
        <v>40238</v>
      </c>
      <c r="W1252" t="s">
        <v>11981</v>
      </c>
      <c r="X1252" s="2">
        <v>0.68200000000000005</v>
      </c>
      <c r="Y1252" s="6">
        <f t="shared" si="158"/>
        <v>1.8205600491177493E-2</v>
      </c>
      <c r="AA1252">
        <v>2731177</v>
      </c>
      <c r="AB1252">
        <v>12375</v>
      </c>
      <c r="AD1252" t="s">
        <v>5</v>
      </c>
      <c r="AE1252">
        <v>45</v>
      </c>
      <c r="AF1252">
        <v>5</v>
      </c>
      <c r="AH1252" t="s">
        <v>16292</v>
      </c>
      <c r="AI1252" t="s">
        <v>16291</v>
      </c>
      <c r="AJ1252" t="s">
        <v>16290</v>
      </c>
      <c r="AK1252" t="s">
        <v>16289</v>
      </c>
      <c r="AL1252">
        <v>8</v>
      </c>
      <c r="AM1252" s="5">
        <f t="shared" si="154"/>
        <v>0.66666666666666663</v>
      </c>
      <c r="AN1252" s="4">
        <f t="shared" si="159"/>
        <v>1.0097185409567082E-3</v>
      </c>
      <c r="AO1252" s="3"/>
      <c r="AP1252">
        <v>0</v>
      </c>
      <c r="AR1252" t="s">
        <v>0</v>
      </c>
      <c r="AT1252" s="2">
        <v>2.1520000000000001</v>
      </c>
      <c r="AU1252" s="1">
        <f t="shared" si="155"/>
        <v>1.3046835906111256</v>
      </c>
      <c r="AV1252" s="1">
        <f t="shared" si="156"/>
        <v>0.96076595160671019</v>
      </c>
      <c r="AW1252" s="1">
        <f t="shared" si="157"/>
        <v>0.61684831260229434</v>
      </c>
    </row>
    <row r="1253" spans="1:49" x14ac:dyDescent="0.2">
      <c r="A1253">
        <v>1251</v>
      </c>
      <c r="B1253" t="s">
        <v>16288</v>
      </c>
      <c r="C1253" t="s">
        <v>16287</v>
      </c>
      <c r="D1253" t="s">
        <v>16286</v>
      </c>
      <c r="F1253" t="s">
        <v>16285</v>
      </c>
      <c r="G1253" t="s">
        <v>15</v>
      </c>
      <c r="H1253" t="s">
        <v>14</v>
      </c>
      <c r="I1253" t="s">
        <v>16284</v>
      </c>
      <c r="J1253" t="s">
        <v>16283</v>
      </c>
      <c r="K1253" t="s">
        <v>16282</v>
      </c>
      <c r="L1253" t="s">
        <v>16281</v>
      </c>
      <c r="M1253" t="s">
        <v>16280</v>
      </c>
      <c r="N1253">
        <v>7</v>
      </c>
      <c r="O1253" t="s">
        <v>16279</v>
      </c>
      <c r="P1253" t="s">
        <v>16278</v>
      </c>
      <c r="Q1253" t="s">
        <v>16277</v>
      </c>
      <c r="R1253" s="7">
        <v>40238</v>
      </c>
      <c r="S1253" s="8">
        <f t="shared" si="152"/>
        <v>2010</v>
      </c>
      <c r="T1253" s="8">
        <v>2010</v>
      </c>
      <c r="U1253" s="8">
        <f t="shared" si="153"/>
        <v>12</v>
      </c>
      <c r="V1253" s="7">
        <v>40238</v>
      </c>
      <c r="W1253" t="s">
        <v>16276</v>
      </c>
      <c r="X1253" s="2">
        <v>1.839</v>
      </c>
      <c r="Y1253" s="6">
        <f t="shared" si="158"/>
        <v>4.909105469688476E-2</v>
      </c>
      <c r="AA1253">
        <v>9270248</v>
      </c>
      <c r="AB1253">
        <v>13332</v>
      </c>
      <c r="AD1253" t="s">
        <v>5</v>
      </c>
      <c r="AE1253">
        <v>94</v>
      </c>
      <c r="AF1253">
        <v>3</v>
      </c>
      <c r="AH1253" t="s">
        <v>16275</v>
      </c>
      <c r="AI1253" t="s">
        <v>16274</v>
      </c>
      <c r="AJ1253" t="s">
        <v>16273</v>
      </c>
      <c r="AK1253" t="s">
        <v>16272</v>
      </c>
      <c r="AL1253">
        <v>16</v>
      </c>
      <c r="AM1253" s="5">
        <f t="shared" si="154"/>
        <v>1.3333333333333333</v>
      </c>
      <c r="AN1253" s="4">
        <f t="shared" si="159"/>
        <v>2.0194370819134164E-3</v>
      </c>
      <c r="AO1253" s="3"/>
      <c r="AP1253">
        <v>0</v>
      </c>
      <c r="AR1253" t="s">
        <v>0</v>
      </c>
      <c r="AT1253" s="2">
        <v>7.2670000000000003</v>
      </c>
      <c r="AU1253" s="1">
        <f t="shared" si="155"/>
        <v>3.4969569412393353</v>
      </c>
      <c r="AV1253" s="1">
        <f t="shared" si="156"/>
        <v>2.555524588939909</v>
      </c>
      <c r="AW1253" s="1">
        <f t="shared" si="157"/>
        <v>1.6140922366404817</v>
      </c>
    </row>
    <row r="1254" spans="1:49" x14ac:dyDescent="0.2">
      <c r="A1254">
        <v>1252</v>
      </c>
      <c r="B1254" t="s">
        <v>16271</v>
      </c>
      <c r="C1254" t="s">
        <v>16270</v>
      </c>
      <c r="F1254" t="s">
        <v>16269</v>
      </c>
      <c r="G1254" t="s">
        <v>15</v>
      </c>
      <c r="H1254" t="s">
        <v>14</v>
      </c>
      <c r="I1254" t="s">
        <v>16268</v>
      </c>
      <c r="J1254">
        <v>60021931</v>
      </c>
      <c r="K1254" t="s">
        <v>16267</v>
      </c>
      <c r="L1254" t="s">
        <v>16266</v>
      </c>
      <c r="M1254" t="s">
        <v>8017</v>
      </c>
      <c r="N1254">
        <v>4</v>
      </c>
      <c r="O1254" t="s">
        <v>16265</v>
      </c>
      <c r="P1254" t="s">
        <v>16264</v>
      </c>
      <c r="Q1254" t="s">
        <v>16263</v>
      </c>
      <c r="R1254" s="7">
        <v>40238</v>
      </c>
      <c r="S1254" s="8">
        <f t="shared" si="152"/>
        <v>2010</v>
      </c>
      <c r="T1254" s="8">
        <v>2010</v>
      </c>
      <c r="U1254" s="8">
        <f t="shared" si="153"/>
        <v>12</v>
      </c>
      <c r="V1254" s="7">
        <v>40238</v>
      </c>
      <c r="W1254" t="s">
        <v>775</v>
      </c>
      <c r="X1254" s="2">
        <v>0.30399999999999999</v>
      </c>
      <c r="Y1254" s="6">
        <f t="shared" si="158"/>
        <v>8.115106377299057E-3</v>
      </c>
      <c r="AA1254">
        <v>8952477</v>
      </c>
      <c r="AB1254">
        <v>12250</v>
      </c>
      <c r="AC1254">
        <v>10982760</v>
      </c>
      <c r="AD1254" t="s">
        <v>5</v>
      </c>
      <c r="AE1254">
        <v>52</v>
      </c>
      <c r="AF1254">
        <v>3</v>
      </c>
      <c r="AH1254" t="s">
        <v>16262</v>
      </c>
      <c r="AI1254" t="s">
        <v>16261</v>
      </c>
      <c r="AJ1254" t="s">
        <v>16260</v>
      </c>
      <c r="AK1254" t="s">
        <v>16259</v>
      </c>
      <c r="AL1254">
        <v>3</v>
      </c>
      <c r="AM1254" s="5">
        <f t="shared" si="154"/>
        <v>0.25</v>
      </c>
      <c r="AN1254" s="4">
        <f t="shared" si="159"/>
        <v>3.786444528587656E-4</v>
      </c>
      <c r="AO1254" s="3"/>
      <c r="AP1254">
        <v>0</v>
      </c>
      <c r="AR1254" t="s">
        <v>0</v>
      </c>
      <c r="AT1254" s="2" t="s">
        <v>66</v>
      </c>
      <c r="AU1254" s="1">
        <f t="shared" si="155"/>
        <v>0.57941677999669683</v>
      </c>
      <c r="AV1254" s="1">
        <f t="shared" si="156"/>
        <v>0.42468754150789112</v>
      </c>
      <c r="AW1254" s="1">
        <f t="shared" si="157"/>
        <v>0.2699583030190853</v>
      </c>
    </row>
    <row r="1255" spans="1:49" x14ac:dyDescent="0.2">
      <c r="A1255">
        <v>1253</v>
      </c>
      <c r="B1255" t="s">
        <v>16258</v>
      </c>
      <c r="C1255" t="s">
        <v>16257</v>
      </c>
      <c r="D1255" t="s">
        <v>16256</v>
      </c>
      <c r="F1255" t="s">
        <v>16255</v>
      </c>
      <c r="G1255" t="s">
        <v>15</v>
      </c>
      <c r="H1255" t="s">
        <v>14</v>
      </c>
      <c r="I1255" t="s">
        <v>16254</v>
      </c>
      <c r="J1255">
        <v>100676622</v>
      </c>
      <c r="K1255" t="s">
        <v>16253</v>
      </c>
      <c r="L1255" t="s">
        <v>9373</v>
      </c>
      <c r="M1255" t="s">
        <v>5538</v>
      </c>
      <c r="N1255">
        <v>2</v>
      </c>
      <c r="O1255" t="s">
        <v>16252</v>
      </c>
      <c r="P1255" t="s">
        <v>16251</v>
      </c>
      <c r="Q1255" t="s">
        <v>16250</v>
      </c>
      <c r="R1255" s="7">
        <v>40238</v>
      </c>
      <c r="S1255" s="8">
        <f t="shared" si="152"/>
        <v>2010</v>
      </c>
      <c r="T1255" s="8">
        <v>2010</v>
      </c>
      <c r="U1255" s="8">
        <f t="shared" si="153"/>
        <v>12</v>
      </c>
      <c r="V1255" s="7">
        <v>40238</v>
      </c>
      <c r="W1255" t="s">
        <v>16235</v>
      </c>
      <c r="X1255" s="2">
        <v>0.35399999999999998</v>
      </c>
      <c r="Y1255" s="6">
        <f t="shared" si="158"/>
        <v>9.4498278209337715E-3</v>
      </c>
      <c r="AA1255">
        <v>18744907</v>
      </c>
      <c r="AB1255">
        <v>11300153720</v>
      </c>
      <c r="AD1255" t="s">
        <v>5</v>
      </c>
      <c r="AE1255">
        <v>3</v>
      </c>
      <c r="AF1255">
        <v>1</v>
      </c>
      <c r="AH1255" t="s">
        <v>16249</v>
      </c>
      <c r="AI1255" t="s">
        <v>16248</v>
      </c>
      <c r="AJ1255" t="s">
        <v>16247</v>
      </c>
      <c r="AK1255" t="s">
        <v>16246</v>
      </c>
      <c r="AL1255">
        <v>2</v>
      </c>
      <c r="AM1255" s="5">
        <f t="shared" si="154"/>
        <v>0.16666666666666666</v>
      </c>
      <c r="AN1255" s="4">
        <f t="shared" si="159"/>
        <v>2.5242963523917705E-4</v>
      </c>
      <c r="AO1255" s="3"/>
      <c r="AP1255">
        <v>0</v>
      </c>
      <c r="AR1255" t="s">
        <v>0</v>
      </c>
      <c r="AT1255" s="2">
        <v>1.81</v>
      </c>
      <c r="AU1255" s="1">
        <f t="shared" si="155"/>
        <v>0.66906083652253934</v>
      </c>
      <c r="AV1255" s="1">
        <f t="shared" si="156"/>
        <v>0.48511287280864746</v>
      </c>
      <c r="AW1255" s="1">
        <f t="shared" si="157"/>
        <v>0.30116490909475552</v>
      </c>
    </row>
    <row r="1256" spans="1:49" x14ac:dyDescent="0.2">
      <c r="A1256">
        <v>1254</v>
      </c>
      <c r="B1256" t="s">
        <v>16245</v>
      </c>
      <c r="C1256" t="s">
        <v>16244</v>
      </c>
      <c r="D1256" t="s">
        <v>16243</v>
      </c>
      <c r="F1256" t="s">
        <v>16242</v>
      </c>
      <c r="G1256" t="s">
        <v>15</v>
      </c>
      <c r="H1256" t="s">
        <v>14</v>
      </c>
      <c r="I1256" t="s">
        <v>16241</v>
      </c>
      <c r="J1256">
        <v>60011873</v>
      </c>
      <c r="K1256" t="s">
        <v>16240</v>
      </c>
      <c r="L1256" t="s">
        <v>16239</v>
      </c>
      <c r="M1256" t="s">
        <v>43</v>
      </c>
      <c r="N1256">
        <v>2</v>
      </c>
      <c r="O1256" t="s">
        <v>16238</v>
      </c>
      <c r="P1256" t="s">
        <v>16237</v>
      </c>
      <c r="Q1256" t="s">
        <v>16236</v>
      </c>
      <c r="R1256" s="7">
        <v>40238</v>
      </c>
      <c r="S1256" s="8">
        <f t="shared" si="152"/>
        <v>2010</v>
      </c>
      <c r="T1256" s="8">
        <v>2010</v>
      </c>
      <c r="U1256" s="8">
        <f t="shared" si="153"/>
        <v>12</v>
      </c>
      <c r="V1256" s="7">
        <v>40238</v>
      </c>
      <c r="W1256" t="s">
        <v>16235</v>
      </c>
      <c r="X1256" s="2">
        <v>0.35399999999999998</v>
      </c>
      <c r="Y1256" s="6">
        <f t="shared" si="158"/>
        <v>9.4498278209337715E-3</v>
      </c>
      <c r="AA1256">
        <v>18744907</v>
      </c>
      <c r="AB1256">
        <v>11300153720</v>
      </c>
      <c r="AD1256" t="s">
        <v>5</v>
      </c>
      <c r="AE1256">
        <v>3</v>
      </c>
      <c r="AF1256">
        <v>1</v>
      </c>
      <c r="AH1256" t="s">
        <v>11561</v>
      </c>
      <c r="AI1256" t="s">
        <v>16234</v>
      </c>
      <c r="AJ1256" t="s">
        <v>16233</v>
      </c>
      <c r="AK1256" t="s">
        <v>16232</v>
      </c>
      <c r="AL1256">
        <v>15</v>
      </c>
      <c r="AM1256" s="5">
        <f t="shared" si="154"/>
        <v>1.25</v>
      </c>
      <c r="AN1256" s="4">
        <f t="shared" si="159"/>
        <v>1.8932222642938281E-3</v>
      </c>
      <c r="AO1256" s="3"/>
      <c r="AP1256">
        <v>0</v>
      </c>
      <c r="AR1256" t="s">
        <v>0</v>
      </c>
      <c r="AT1256" s="2">
        <v>1.81</v>
      </c>
      <c r="AU1256" s="1">
        <f t="shared" si="155"/>
        <v>0.71828461539417887</v>
      </c>
      <c r="AV1256" s="1">
        <f t="shared" si="156"/>
        <v>0.56715250426137997</v>
      </c>
      <c r="AW1256" s="1">
        <f t="shared" si="157"/>
        <v>0.41602039312858108</v>
      </c>
    </row>
    <row r="1257" spans="1:49" x14ac:dyDescent="0.2">
      <c r="A1257">
        <v>1255</v>
      </c>
      <c r="B1257" t="s">
        <v>16231</v>
      </c>
      <c r="C1257" t="s">
        <v>16230</v>
      </c>
      <c r="D1257" t="s">
        <v>16229</v>
      </c>
      <c r="F1257" t="s">
        <v>16228</v>
      </c>
      <c r="G1257" t="s">
        <v>15</v>
      </c>
      <c r="H1257" t="s">
        <v>14</v>
      </c>
      <c r="I1257" t="s">
        <v>16227</v>
      </c>
      <c r="J1257">
        <v>60028186</v>
      </c>
      <c r="K1257" t="s">
        <v>941</v>
      </c>
      <c r="L1257" t="s">
        <v>940</v>
      </c>
      <c r="M1257" t="s">
        <v>939</v>
      </c>
      <c r="N1257">
        <v>3</v>
      </c>
      <c r="O1257" t="s">
        <v>16226</v>
      </c>
      <c r="P1257" t="s">
        <v>16225</v>
      </c>
      <c r="Q1257" t="s">
        <v>936</v>
      </c>
      <c r="R1257" s="7">
        <v>40238</v>
      </c>
      <c r="S1257" s="8">
        <f t="shared" si="152"/>
        <v>2010</v>
      </c>
      <c r="T1257" s="8">
        <v>2010</v>
      </c>
      <c r="U1257" s="8">
        <f t="shared" si="153"/>
        <v>12</v>
      </c>
      <c r="V1257" s="7">
        <v>40238</v>
      </c>
      <c r="W1257" t="s">
        <v>16224</v>
      </c>
      <c r="X1257" s="2">
        <v>2.0270000000000001</v>
      </c>
      <c r="Y1257" s="6">
        <f t="shared" si="158"/>
        <v>5.4109607324951285E-2</v>
      </c>
      <c r="AA1257">
        <v>13596462</v>
      </c>
      <c r="AB1257">
        <v>28379</v>
      </c>
      <c r="AD1257" t="s">
        <v>5</v>
      </c>
      <c r="AE1257">
        <v>62</v>
      </c>
      <c r="AF1257">
        <v>5</v>
      </c>
      <c r="AH1257" t="s">
        <v>16223</v>
      </c>
      <c r="AI1257" t="s">
        <v>16222</v>
      </c>
      <c r="AJ1257" t="s">
        <v>16221</v>
      </c>
      <c r="AK1257" t="s">
        <v>16220</v>
      </c>
      <c r="AL1257">
        <v>1</v>
      </c>
      <c r="AM1257" s="5">
        <f t="shared" si="154"/>
        <v>8.3333333333333329E-2</v>
      </c>
      <c r="AN1257" s="4">
        <f t="shared" si="159"/>
        <v>1.2621481761958852E-4</v>
      </c>
      <c r="AO1257" s="3"/>
      <c r="AP1257">
        <v>0</v>
      </c>
      <c r="AR1257" t="s">
        <v>16219</v>
      </c>
      <c r="AT1257" s="2">
        <v>5.6109999999999998</v>
      </c>
      <c r="AU1257" s="1">
        <f t="shared" si="155"/>
        <v>3.7914589572751773</v>
      </c>
      <c r="AV1257" s="1">
        <f t="shared" si="156"/>
        <v>2.7117911071285437</v>
      </c>
      <c r="AW1257" s="1">
        <f t="shared" si="157"/>
        <v>1.63212325698191</v>
      </c>
    </row>
    <row r="1258" spans="1:49" x14ac:dyDescent="0.2">
      <c r="A1258">
        <v>1256</v>
      </c>
      <c r="B1258" t="s">
        <v>16218</v>
      </c>
      <c r="C1258" t="s">
        <v>16217</v>
      </c>
      <c r="D1258" t="s">
        <v>16216</v>
      </c>
      <c r="F1258" t="s">
        <v>16215</v>
      </c>
      <c r="G1258" t="s">
        <v>15</v>
      </c>
      <c r="H1258" t="s">
        <v>14</v>
      </c>
      <c r="I1258" t="s">
        <v>16214</v>
      </c>
      <c r="J1258">
        <v>60016248</v>
      </c>
      <c r="K1258" t="s">
        <v>10586</v>
      </c>
      <c r="L1258" t="s">
        <v>1396</v>
      </c>
      <c r="M1258" t="s">
        <v>859</v>
      </c>
      <c r="N1258">
        <v>2</v>
      </c>
      <c r="O1258" t="s">
        <v>16213</v>
      </c>
      <c r="P1258" t="s">
        <v>16212</v>
      </c>
      <c r="Q1258" t="s">
        <v>16211</v>
      </c>
      <c r="R1258" s="7">
        <v>40238</v>
      </c>
      <c r="S1258" s="8">
        <f t="shared" si="152"/>
        <v>2010</v>
      </c>
      <c r="T1258" s="8">
        <v>2010</v>
      </c>
      <c r="U1258" s="8">
        <f t="shared" si="153"/>
        <v>12</v>
      </c>
      <c r="V1258" s="7">
        <v>40238</v>
      </c>
      <c r="W1258" t="s">
        <v>12433</v>
      </c>
      <c r="X1258" s="2">
        <v>1.1339999999999999</v>
      </c>
      <c r="Y1258" s="6">
        <f t="shared" si="158"/>
        <v>3.0271482341635299E-2</v>
      </c>
      <c r="AA1258">
        <v>945765</v>
      </c>
      <c r="AB1258">
        <v>12372</v>
      </c>
      <c r="AD1258" t="s">
        <v>5</v>
      </c>
      <c r="AE1258">
        <v>66</v>
      </c>
      <c r="AF1258" s="9">
        <v>44352</v>
      </c>
      <c r="AH1258" t="s">
        <v>16210</v>
      </c>
      <c r="AI1258" t="s">
        <v>16209</v>
      </c>
      <c r="AJ1258" t="s">
        <v>16208</v>
      </c>
      <c r="AK1258" t="s">
        <v>16207</v>
      </c>
      <c r="AL1258">
        <v>41</v>
      </c>
      <c r="AM1258" s="5">
        <f t="shared" si="154"/>
        <v>3.4166666666666665</v>
      </c>
      <c r="AN1258" s="4">
        <f t="shared" si="159"/>
        <v>5.1748075224031303E-3</v>
      </c>
      <c r="AO1258" s="3"/>
      <c r="AP1258">
        <v>0</v>
      </c>
      <c r="AR1258" t="s">
        <v>0</v>
      </c>
      <c r="AT1258" s="2">
        <v>2.4129999999999998</v>
      </c>
      <c r="AU1258" s="1">
        <f t="shared" si="155"/>
        <v>2.274247989586565</v>
      </c>
      <c r="AV1258" s="1">
        <f t="shared" si="156"/>
        <v>1.7723144932019215</v>
      </c>
      <c r="AW1258" s="1">
        <f t="shared" si="157"/>
        <v>1.2703809968172779</v>
      </c>
    </row>
    <row r="1259" spans="1:49" x14ac:dyDescent="0.2">
      <c r="A1259">
        <v>1257</v>
      </c>
      <c r="B1259" t="s">
        <v>16206</v>
      </c>
      <c r="C1259" t="s">
        <v>16205</v>
      </c>
      <c r="D1259" t="s">
        <v>16204</v>
      </c>
      <c r="F1259" t="s">
        <v>16203</v>
      </c>
      <c r="G1259" t="s">
        <v>15</v>
      </c>
      <c r="H1259" t="s">
        <v>14</v>
      </c>
      <c r="I1259" t="s">
        <v>16202</v>
      </c>
      <c r="J1259" t="s">
        <v>16201</v>
      </c>
      <c r="K1259" t="s">
        <v>16200</v>
      </c>
      <c r="L1259" t="s">
        <v>6897</v>
      </c>
      <c r="M1259" t="s">
        <v>1767</v>
      </c>
      <c r="N1259">
        <v>4</v>
      </c>
      <c r="O1259" t="s">
        <v>16199</v>
      </c>
      <c r="P1259" t="s">
        <v>16198</v>
      </c>
      <c r="Q1259" t="s">
        <v>16197</v>
      </c>
      <c r="R1259" s="7">
        <v>40238</v>
      </c>
      <c r="S1259" s="8">
        <f t="shared" si="152"/>
        <v>2010</v>
      </c>
      <c r="T1259" s="8">
        <v>2010</v>
      </c>
      <c r="U1259" s="8">
        <f t="shared" si="153"/>
        <v>12</v>
      </c>
      <c r="V1259" s="7">
        <v>40238</v>
      </c>
      <c r="W1259" t="s">
        <v>12433</v>
      </c>
      <c r="X1259" s="2">
        <v>1.1339999999999999</v>
      </c>
      <c r="Y1259" s="6">
        <f t="shared" si="158"/>
        <v>3.0271482341635299E-2</v>
      </c>
      <c r="AA1259">
        <v>945765</v>
      </c>
      <c r="AB1259">
        <v>12372</v>
      </c>
      <c r="AD1259" t="s">
        <v>5</v>
      </c>
      <c r="AE1259">
        <v>66</v>
      </c>
      <c r="AF1259" s="9">
        <v>44352</v>
      </c>
      <c r="AH1259" t="s">
        <v>16196</v>
      </c>
      <c r="AI1259" t="s">
        <v>16195</v>
      </c>
      <c r="AJ1259" t="s">
        <v>16194</v>
      </c>
      <c r="AK1259" t="s">
        <v>16193</v>
      </c>
      <c r="AL1259">
        <v>10</v>
      </c>
      <c r="AM1259" s="5">
        <f t="shared" si="154"/>
        <v>0.83333333333333337</v>
      </c>
      <c r="AN1259" s="4">
        <f t="shared" si="159"/>
        <v>1.2621481761958854E-3</v>
      </c>
      <c r="AO1259" s="3"/>
      <c r="AP1259">
        <v>0</v>
      </c>
      <c r="AR1259" t="s">
        <v>0</v>
      </c>
      <c r="AT1259" s="2">
        <v>2.4129999999999998</v>
      </c>
      <c r="AU1259" s="1">
        <f t="shared" si="155"/>
        <v>2.1568682092003475</v>
      </c>
      <c r="AV1259" s="1">
        <f t="shared" si="156"/>
        <v>1.5766815258915594</v>
      </c>
      <c r="AW1259" s="1">
        <f t="shared" si="157"/>
        <v>0.99649484258277099</v>
      </c>
    </row>
    <row r="1260" spans="1:49" x14ac:dyDescent="0.2">
      <c r="A1260">
        <v>1258</v>
      </c>
      <c r="B1260" t="s">
        <v>16192</v>
      </c>
      <c r="C1260" t="s">
        <v>16191</v>
      </c>
      <c r="D1260" t="s">
        <v>16190</v>
      </c>
      <c r="F1260" t="s">
        <v>16189</v>
      </c>
      <c r="G1260" t="s">
        <v>15</v>
      </c>
      <c r="H1260" t="s">
        <v>14</v>
      </c>
      <c r="I1260" t="s">
        <v>16188</v>
      </c>
      <c r="J1260" t="s">
        <v>16183</v>
      </c>
      <c r="K1260" t="s">
        <v>16187</v>
      </c>
      <c r="L1260" t="s">
        <v>16186</v>
      </c>
      <c r="M1260" t="s">
        <v>95</v>
      </c>
      <c r="N1260">
        <v>2</v>
      </c>
      <c r="O1260" t="s">
        <v>16185</v>
      </c>
      <c r="P1260" t="s">
        <v>16184</v>
      </c>
      <c r="Q1260" t="s">
        <v>16183</v>
      </c>
      <c r="R1260" s="7">
        <v>40238</v>
      </c>
      <c r="S1260" s="8">
        <f t="shared" si="152"/>
        <v>2010</v>
      </c>
      <c r="T1260" s="8">
        <v>2010</v>
      </c>
      <c r="U1260" s="8">
        <f t="shared" si="153"/>
        <v>12</v>
      </c>
      <c r="V1260" s="7">
        <v>40238</v>
      </c>
      <c r="W1260" t="s">
        <v>12433</v>
      </c>
      <c r="X1260" s="2">
        <v>1.1339999999999999</v>
      </c>
      <c r="Y1260" s="6">
        <f t="shared" si="158"/>
        <v>3.0271482341635299E-2</v>
      </c>
      <c r="AA1260">
        <v>945765</v>
      </c>
      <c r="AB1260">
        <v>12372</v>
      </c>
      <c r="AD1260" t="s">
        <v>5</v>
      </c>
      <c r="AE1260">
        <v>66</v>
      </c>
      <c r="AF1260" s="9">
        <v>44352</v>
      </c>
      <c r="AH1260" t="s">
        <v>16182</v>
      </c>
      <c r="AI1260" t="s">
        <v>16181</v>
      </c>
      <c r="AJ1260" t="s">
        <v>16180</v>
      </c>
      <c r="AK1260" t="s">
        <v>16179</v>
      </c>
      <c r="AL1260">
        <v>0</v>
      </c>
      <c r="AM1260" s="5">
        <f t="shared" si="154"/>
        <v>0</v>
      </c>
      <c r="AN1260" s="4">
        <f t="shared" si="159"/>
        <v>0</v>
      </c>
      <c r="AO1260" s="3"/>
      <c r="AP1260">
        <v>0</v>
      </c>
      <c r="AR1260" t="s">
        <v>0</v>
      </c>
      <c r="AT1260" s="2">
        <v>2.4129999999999998</v>
      </c>
      <c r="AU1260" s="1">
        <f t="shared" si="155"/>
        <v>2.119003763914471</v>
      </c>
      <c r="AV1260" s="1">
        <f t="shared" si="156"/>
        <v>1.5135741170817649</v>
      </c>
      <c r="AW1260" s="1">
        <f t="shared" si="157"/>
        <v>0.90814447024905898</v>
      </c>
    </row>
    <row r="1261" spans="1:49" x14ac:dyDescent="0.2">
      <c r="A1261">
        <v>1259</v>
      </c>
      <c r="B1261" t="s">
        <v>16178</v>
      </c>
      <c r="C1261" t="s">
        <v>16177</v>
      </c>
      <c r="D1261" t="s">
        <v>16176</v>
      </c>
      <c r="F1261" t="s">
        <v>16175</v>
      </c>
      <c r="G1261" t="s">
        <v>15</v>
      </c>
      <c r="H1261" t="s">
        <v>14</v>
      </c>
      <c r="I1261" t="s">
        <v>16174</v>
      </c>
      <c r="J1261" t="s">
        <v>16173</v>
      </c>
      <c r="K1261" t="s">
        <v>16172</v>
      </c>
      <c r="L1261" t="s">
        <v>16171</v>
      </c>
      <c r="M1261" t="s">
        <v>185</v>
      </c>
      <c r="N1261">
        <v>7</v>
      </c>
      <c r="O1261" t="s">
        <v>16170</v>
      </c>
      <c r="P1261" t="s">
        <v>16169</v>
      </c>
      <c r="Q1261" t="s">
        <v>16168</v>
      </c>
      <c r="R1261" s="7">
        <v>40238</v>
      </c>
      <c r="S1261" s="8">
        <f t="shared" si="152"/>
        <v>2010</v>
      </c>
      <c r="T1261" s="8">
        <v>2010</v>
      </c>
      <c r="U1261" s="8">
        <f t="shared" si="153"/>
        <v>12</v>
      </c>
      <c r="V1261" s="7">
        <v>40238</v>
      </c>
      <c r="W1261" t="s">
        <v>16167</v>
      </c>
      <c r="X1261" s="2">
        <v>2.25</v>
      </c>
      <c r="Y1261" s="6">
        <f t="shared" si="158"/>
        <v>6.0062464963562108E-2</v>
      </c>
      <c r="AA1261">
        <v>86223</v>
      </c>
      <c r="AB1261">
        <v>25806</v>
      </c>
      <c r="AD1261" t="s">
        <v>5</v>
      </c>
      <c r="AE1261">
        <v>48</v>
      </c>
      <c r="AF1261">
        <v>3</v>
      </c>
      <c r="AH1261" t="s">
        <v>16166</v>
      </c>
      <c r="AI1261" t="s">
        <v>16165</v>
      </c>
      <c r="AK1261" t="s">
        <v>16164</v>
      </c>
      <c r="AL1261">
        <v>11</v>
      </c>
      <c r="AM1261" s="5">
        <f t="shared" si="154"/>
        <v>0.91666666666666663</v>
      </c>
      <c r="AN1261" s="4">
        <f t="shared" si="159"/>
        <v>1.3883629938154739E-3</v>
      </c>
      <c r="AO1261" s="3"/>
      <c r="AP1261">
        <v>0</v>
      </c>
      <c r="AQ1261" t="s">
        <v>16163</v>
      </c>
      <c r="AR1261" t="s">
        <v>0</v>
      </c>
      <c r="AS1261" t="s">
        <v>16162</v>
      </c>
      <c r="AT1261" s="2">
        <v>9.5939999999999994</v>
      </c>
      <c r="AU1261" s="1">
        <f t="shared" si="155"/>
        <v>4.2460234372638119</v>
      </c>
      <c r="AV1261" s="1">
        <f t="shared" si="156"/>
        <v>3.0725413978688789</v>
      </c>
      <c r="AW1261" s="1">
        <f t="shared" si="157"/>
        <v>1.8990593584739461</v>
      </c>
    </row>
    <row r="1262" spans="1:49" x14ac:dyDescent="0.2">
      <c r="A1262">
        <v>1260</v>
      </c>
      <c r="B1262" t="s">
        <v>16161</v>
      </c>
      <c r="C1262" t="s">
        <v>16160</v>
      </c>
      <c r="D1262" t="s">
        <v>16159</v>
      </c>
      <c r="F1262" t="s">
        <v>16158</v>
      </c>
      <c r="G1262" t="s">
        <v>15</v>
      </c>
      <c r="H1262" t="s">
        <v>14</v>
      </c>
      <c r="I1262" t="s">
        <v>15483</v>
      </c>
      <c r="J1262">
        <v>60007511</v>
      </c>
      <c r="K1262" t="s">
        <v>14366</v>
      </c>
      <c r="L1262" t="s">
        <v>873</v>
      </c>
      <c r="M1262" t="s">
        <v>872</v>
      </c>
      <c r="N1262">
        <v>3</v>
      </c>
      <c r="O1262" t="s">
        <v>16157</v>
      </c>
      <c r="P1262" t="s">
        <v>16156</v>
      </c>
      <c r="Q1262" t="s">
        <v>14363</v>
      </c>
      <c r="R1262" s="7">
        <v>40238</v>
      </c>
      <c r="S1262" s="8">
        <f t="shared" si="152"/>
        <v>2010</v>
      </c>
      <c r="T1262" s="8">
        <v>2010</v>
      </c>
      <c r="U1262" s="8">
        <f t="shared" si="153"/>
        <v>12</v>
      </c>
      <c r="V1262" s="7">
        <v>40238</v>
      </c>
      <c r="W1262" t="s">
        <v>16155</v>
      </c>
      <c r="X1262" s="2">
        <v>0.55300000000000005</v>
      </c>
      <c r="Y1262" s="6">
        <f t="shared" si="158"/>
        <v>1.4762019166599933E-2</v>
      </c>
      <c r="AA1262">
        <v>15671739</v>
      </c>
      <c r="AB1262">
        <v>27477</v>
      </c>
      <c r="AD1262" t="s">
        <v>5</v>
      </c>
      <c r="AE1262">
        <v>10</v>
      </c>
      <c r="AF1262">
        <v>2</v>
      </c>
      <c r="AH1262" t="s">
        <v>16154</v>
      </c>
      <c r="AI1262" t="s">
        <v>16153</v>
      </c>
      <c r="AJ1262" t="s">
        <v>16152</v>
      </c>
      <c r="AK1262" t="s">
        <v>16151</v>
      </c>
      <c r="AL1262">
        <v>6</v>
      </c>
      <c r="AM1262" s="5">
        <f t="shared" si="154"/>
        <v>0.5</v>
      </c>
      <c r="AN1262" s="4">
        <f t="shared" si="159"/>
        <v>7.572889057175312E-4</v>
      </c>
      <c r="AO1262" s="3"/>
      <c r="AP1262">
        <v>0</v>
      </c>
      <c r="AR1262" t="s">
        <v>0</v>
      </c>
      <c r="AT1262" s="2">
        <v>2.48</v>
      </c>
      <c r="AU1262" s="1">
        <f t="shared" si="155"/>
        <v>1.056060008833521</v>
      </c>
      <c r="AV1262" s="1">
        <f t="shared" si="156"/>
        <v>0.77596540361587318</v>
      </c>
      <c r="AW1262" s="1">
        <f t="shared" si="157"/>
        <v>0.49587079839822512</v>
      </c>
    </row>
    <row r="1263" spans="1:49" x14ac:dyDescent="0.2">
      <c r="A1263">
        <v>1261</v>
      </c>
      <c r="B1263" t="s">
        <v>16150</v>
      </c>
      <c r="C1263" t="s">
        <v>16149</v>
      </c>
      <c r="D1263" t="s">
        <v>16148</v>
      </c>
      <c r="F1263" t="s">
        <v>16147</v>
      </c>
      <c r="G1263" t="s">
        <v>15</v>
      </c>
      <c r="H1263" t="s">
        <v>14</v>
      </c>
      <c r="I1263" t="s">
        <v>16146</v>
      </c>
      <c r="J1263">
        <v>60022927</v>
      </c>
      <c r="K1263" t="s">
        <v>16145</v>
      </c>
      <c r="L1263" t="s">
        <v>1396</v>
      </c>
      <c r="M1263" t="s">
        <v>859</v>
      </c>
      <c r="N1263">
        <v>2</v>
      </c>
      <c r="O1263" t="s">
        <v>16144</v>
      </c>
      <c r="P1263" t="s">
        <v>16143</v>
      </c>
      <c r="Q1263" t="s">
        <v>16142</v>
      </c>
      <c r="R1263" s="7">
        <v>40238</v>
      </c>
      <c r="S1263" s="8">
        <f t="shared" si="152"/>
        <v>2010</v>
      </c>
      <c r="T1263" s="8">
        <v>2010</v>
      </c>
      <c r="U1263" s="8">
        <f t="shared" si="153"/>
        <v>12</v>
      </c>
      <c r="V1263" s="7">
        <v>40238</v>
      </c>
      <c r="W1263" t="s">
        <v>6</v>
      </c>
      <c r="X1263" s="2">
        <v>0.90700000000000003</v>
      </c>
      <c r="Y1263" s="6">
        <f t="shared" si="158"/>
        <v>2.4211846987533703E-2</v>
      </c>
      <c r="AA1263">
        <v>1651684</v>
      </c>
      <c r="AB1263">
        <v>25548</v>
      </c>
      <c r="AD1263" t="s">
        <v>5</v>
      </c>
      <c r="AE1263">
        <v>90</v>
      </c>
      <c r="AF1263">
        <v>3</v>
      </c>
      <c r="AH1263" t="s">
        <v>16141</v>
      </c>
      <c r="AI1263" t="s">
        <v>16140</v>
      </c>
      <c r="AJ1263" t="s">
        <v>16139</v>
      </c>
      <c r="AK1263" t="s">
        <v>16138</v>
      </c>
      <c r="AL1263">
        <v>4</v>
      </c>
      <c r="AM1263" s="5">
        <f t="shared" si="154"/>
        <v>0.33333333333333331</v>
      </c>
      <c r="AN1263" s="4">
        <f t="shared" si="159"/>
        <v>5.048592704783541E-4</v>
      </c>
      <c r="AO1263" s="3"/>
      <c r="AP1263">
        <v>0</v>
      </c>
      <c r="AR1263" t="s">
        <v>0</v>
      </c>
      <c r="AT1263" s="2">
        <v>4.6619999999999999</v>
      </c>
      <c r="AU1263" s="1">
        <f t="shared" si="155"/>
        <v>1.7099750672417096</v>
      </c>
      <c r="AV1263" s="1">
        <f t="shared" si="156"/>
        <v>1.2358353129006028</v>
      </c>
      <c r="AW1263" s="1">
        <f t="shared" si="157"/>
        <v>0.76169555855949578</v>
      </c>
    </row>
    <row r="1264" spans="1:49" x14ac:dyDescent="0.2">
      <c r="A1264">
        <v>1262</v>
      </c>
      <c r="B1264" t="s">
        <v>16137</v>
      </c>
      <c r="C1264" t="s">
        <v>16136</v>
      </c>
      <c r="D1264" t="s">
        <v>16135</v>
      </c>
      <c r="F1264" t="s">
        <v>16134</v>
      </c>
      <c r="G1264" t="s">
        <v>15</v>
      </c>
      <c r="H1264" t="s">
        <v>14</v>
      </c>
      <c r="I1264" t="s">
        <v>16133</v>
      </c>
      <c r="J1264">
        <v>60005681</v>
      </c>
      <c r="K1264" t="s">
        <v>16132</v>
      </c>
      <c r="L1264" t="s">
        <v>16131</v>
      </c>
      <c r="M1264" t="s">
        <v>8168</v>
      </c>
      <c r="N1264">
        <v>3</v>
      </c>
      <c r="O1264" t="s">
        <v>16130</v>
      </c>
      <c r="P1264" t="s">
        <v>16129</v>
      </c>
      <c r="Q1264" t="s">
        <v>16128</v>
      </c>
      <c r="R1264" s="7">
        <v>40238</v>
      </c>
      <c r="S1264" s="8">
        <f t="shared" si="152"/>
        <v>2010</v>
      </c>
      <c r="T1264" s="8">
        <v>2010</v>
      </c>
      <c r="U1264" s="8">
        <f t="shared" si="153"/>
        <v>12</v>
      </c>
      <c r="V1264" s="7">
        <v>40238</v>
      </c>
      <c r="W1264" t="s">
        <v>6</v>
      </c>
      <c r="X1264" s="2">
        <v>0.90700000000000003</v>
      </c>
      <c r="Y1264" s="6">
        <f t="shared" si="158"/>
        <v>2.4211846987533703E-2</v>
      </c>
      <c r="AA1264">
        <v>1651684</v>
      </c>
      <c r="AB1264">
        <v>25548</v>
      </c>
      <c r="AD1264" t="s">
        <v>5</v>
      </c>
      <c r="AE1264">
        <v>90</v>
      </c>
      <c r="AF1264">
        <v>3</v>
      </c>
      <c r="AH1264" t="s">
        <v>16127</v>
      </c>
      <c r="AI1264" t="s">
        <v>16126</v>
      </c>
      <c r="AJ1264" t="s">
        <v>16125</v>
      </c>
      <c r="AK1264" t="s">
        <v>16124</v>
      </c>
      <c r="AL1264">
        <v>2</v>
      </c>
      <c r="AM1264" s="5">
        <f t="shared" si="154"/>
        <v>0.16666666666666666</v>
      </c>
      <c r="AN1264" s="4">
        <f t="shared" si="159"/>
        <v>2.5242963523917705E-4</v>
      </c>
      <c r="AO1264" s="3"/>
      <c r="AP1264">
        <v>0</v>
      </c>
      <c r="AR1264" t="s">
        <v>0</v>
      </c>
      <c r="AT1264" s="2">
        <v>4.6619999999999999</v>
      </c>
      <c r="AU1264" s="1">
        <f t="shared" si="155"/>
        <v>1.7024021781845342</v>
      </c>
      <c r="AV1264" s="1">
        <f t="shared" si="156"/>
        <v>1.223213831138644</v>
      </c>
      <c r="AW1264" s="1">
        <f t="shared" si="157"/>
        <v>0.74402548409275349</v>
      </c>
    </row>
    <row r="1265" spans="1:49" x14ac:dyDescent="0.2">
      <c r="A1265">
        <v>1263</v>
      </c>
      <c r="B1265" t="s">
        <v>16123</v>
      </c>
      <c r="C1265" t="s">
        <v>16122</v>
      </c>
      <c r="D1265" t="s">
        <v>16121</v>
      </c>
      <c r="F1265" t="s">
        <v>16120</v>
      </c>
      <c r="G1265" t="s">
        <v>15</v>
      </c>
      <c r="H1265" t="s">
        <v>14</v>
      </c>
      <c r="I1265" t="s">
        <v>16119</v>
      </c>
      <c r="J1265">
        <v>60022097</v>
      </c>
      <c r="K1265" t="s">
        <v>16118</v>
      </c>
      <c r="L1265" t="s">
        <v>16117</v>
      </c>
      <c r="M1265" t="s">
        <v>16116</v>
      </c>
      <c r="N1265">
        <v>2</v>
      </c>
      <c r="O1265" t="s">
        <v>16115</v>
      </c>
      <c r="P1265" t="s">
        <v>16114</v>
      </c>
      <c r="Q1265" t="s">
        <v>16113</v>
      </c>
      <c r="R1265" s="7">
        <v>40238</v>
      </c>
      <c r="S1265" s="8">
        <f t="shared" si="152"/>
        <v>2010</v>
      </c>
      <c r="T1265" s="8">
        <v>2010</v>
      </c>
      <c r="U1265" s="8">
        <f t="shared" si="153"/>
        <v>12</v>
      </c>
      <c r="V1265" s="7">
        <v>40238</v>
      </c>
      <c r="W1265" t="s">
        <v>16112</v>
      </c>
      <c r="X1265" s="2">
        <v>0.82699999999999996</v>
      </c>
      <c r="Y1265" s="6">
        <f t="shared" si="158"/>
        <v>2.207629267771816E-2</v>
      </c>
      <c r="AA1265">
        <v>1437208</v>
      </c>
      <c r="AB1265">
        <v>23502</v>
      </c>
      <c r="AD1265" t="s">
        <v>5</v>
      </c>
      <c r="AE1265">
        <v>84</v>
      </c>
      <c r="AF1265">
        <v>3</v>
      </c>
      <c r="AH1265" t="s">
        <v>16111</v>
      </c>
      <c r="AI1265" t="s">
        <v>16110</v>
      </c>
      <c r="AJ1265" t="s">
        <v>16109</v>
      </c>
      <c r="AK1265" t="s">
        <v>16108</v>
      </c>
      <c r="AL1265">
        <v>41</v>
      </c>
      <c r="AM1265" s="5">
        <f t="shared" si="154"/>
        <v>3.4166666666666665</v>
      </c>
      <c r="AN1265" s="4">
        <f t="shared" si="159"/>
        <v>5.1748075224031303E-3</v>
      </c>
      <c r="AO1265" s="3"/>
      <c r="AP1265">
        <v>0</v>
      </c>
      <c r="AQ1265" t="s">
        <v>16107</v>
      </c>
      <c r="AR1265" t="s">
        <v>16106</v>
      </c>
      <c r="AS1265" t="s">
        <v>16105</v>
      </c>
      <c r="AT1265" s="2">
        <v>4.8890000000000002</v>
      </c>
      <c r="AU1265" s="1">
        <f t="shared" si="155"/>
        <v>1.700584713112365</v>
      </c>
      <c r="AV1265" s="1">
        <f t="shared" si="156"/>
        <v>1.3625550100060646</v>
      </c>
      <c r="AW1265" s="1">
        <f t="shared" si="157"/>
        <v>1.024525306899764</v>
      </c>
    </row>
    <row r="1266" spans="1:49" x14ac:dyDescent="0.2">
      <c r="A1266">
        <v>1264</v>
      </c>
      <c r="B1266" t="s">
        <v>16104</v>
      </c>
      <c r="F1266" t="s">
        <v>16103</v>
      </c>
      <c r="G1266" t="s">
        <v>15</v>
      </c>
      <c r="H1266" t="s">
        <v>14</v>
      </c>
      <c r="I1266" t="s">
        <v>16102</v>
      </c>
      <c r="J1266">
        <v>60015600</v>
      </c>
      <c r="K1266" t="s">
        <v>16101</v>
      </c>
      <c r="L1266" t="s">
        <v>9737</v>
      </c>
      <c r="M1266" t="s">
        <v>408</v>
      </c>
      <c r="N1266">
        <v>1</v>
      </c>
      <c r="O1266" t="s">
        <v>16100</v>
      </c>
      <c r="P1266">
        <v>35613557200</v>
      </c>
      <c r="Q1266">
        <v>60015600</v>
      </c>
      <c r="R1266" s="7">
        <v>40235</v>
      </c>
      <c r="S1266" s="8">
        <f t="shared" si="152"/>
        <v>2010</v>
      </c>
      <c r="T1266" s="8">
        <v>2010</v>
      </c>
      <c r="U1266" s="8">
        <f t="shared" si="153"/>
        <v>12</v>
      </c>
      <c r="V1266" s="7">
        <v>40235</v>
      </c>
      <c r="W1266" t="s">
        <v>15867</v>
      </c>
      <c r="X1266" s="2">
        <v>0.621</v>
      </c>
      <c r="Y1266" s="6">
        <f t="shared" si="158"/>
        <v>1.6577240329943142E-2</v>
      </c>
      <c r="AA1266">
        <v>11755326</v>
      </c>
      <c r="AB1266">
        <v>4700151916</v>
      </c>
      <c r="AC1266">
        <v>11755334</v>
      </c>
      <c r="AD1266" t="s">
        <v>5</v>
      </c>
      <c r="AF1266">
        <v>2372</v>
      </c>
      <c r="AH1266" t="s">
        <v>6274</v>
      </c>
      <c r="AI1266" t="s">
        <v>16099</v>
      </c>
      <c r="AK1266" t="s">
        <v>16098</v>
      </c>
      <c r="AL1266">
        <v>3</v>
      </c>
      <c r="AM1266" s="5">
        <f t="shared" si="154"/>
        <v>0.25</v>
      </c>
      <c r="AN1266" s="4">
        <f t="shared" si="159"/>
        <v>3.786444528587656E-4</v>
      </c>
      <c r="AO1266" s="3"/>
      <c r="AP1266">
        <v>0</v>
      </c>
      <c r="AR1266" t="s">
        <v>0</v>
      </c>
      <c r="AT1266" s="2">
        <v>1.091</v>
      </c>
      <c r="AU1266" s="1">
        <f t="shared" si="155"/>
        <v>1.171766156681783</v>
      </c>
      <c r="AV1266" s="1">
        <f t="shared" si="156"/>
        <v>0.84779423914009533</v>
      </c>
      <c r="AW1266" s="1">
        <f t="shared" si="157"/>
        <v>0.5238223215984078</v>
      </c>
    </row>
    <row r="1267" spans="1:49" x14ac:dyDescent="0.2">
      <c r="A1267">
        <v>1265</v>
      </c>
      <c r="B1267" t="s">
        <v>16097</v>
      </c>
      <c r="F1267" t="s">
        <v>16096</v>
      </c>
      <c r="G1267" t="s">
        <v>15</v>
      </c>
      <c r="H1267" t="s">
        <v>14</v>
      </c>
      <c r="I1267" t="s">
        <v>16095</v>
      </c>
      <c r="J1267" t="s">
        <v>16089</v>
      </c>
      <c r="K1267" t="s">
        <v>16094</v>
      </c>
      <c r="L1267" t="s">
        <v>16093</v>
      </c>
      <c r="M1267" t="s">
        <v>16092</v>
      </c>
      <c r="N1267">
        <v>2</v>
      </c>
      <c r="O1267" t="s">
        <v>16091</v>
      </c>
      <c r="P1267" t="s">
        <v>16090</v>
      </c>
      <c r="Q1267" t="s">
        <v>16089</v>
      </c>
      <c r="R1267" s="7">
        <v>40235</v>
      </c>
      <c r="S1267" s="8">
        <f t="shared" si="152"/>
        <v>2010</v>
      </c>
      <c r="T1267" s="8">
        <v>2010</v>
      </c>
      <c r="U1267" s="8">
        <f t="shared" si="153"/>
        <v>12</v>
      </c>
      <c r="V1267" s="7">
        <v>40235</v>
      </c>
      <c r="W1267" t="s">
        <v>15867</v>
      </c>
      <c r="X1267" s="2">
        <v>0.621</v>
      </c>
      <c r="Y1267" s="6">
        <f t="shared" si="158"/>
        <v>1.6577240329943142E-2</v>
      </c>
      <c r="AA1267">
        <v>11755326</v>
      </c>
      <c r="AB1267">
        <v>4700151916</v>
      </c>
      <c r="AC1267">
        <v>11755334</v>
      </c>
      <c r="AD1267" t="s">
        <v>5</v>
      </c>
      <c r="AF1267">
        <v>2372</v>
      </c>
      <c r="AH1267" t="s">
        <v>16088</v>
      </c>
      <c r="AI1267" t="s">
        <v>16087</v>
      </c>
      <c r="AJ1267" t="s">
        <v>16086</v>
      </c>
      <c r="AK1267" t="s">
        <v>16085</v>
      </c>
      <c r="AL1267">
        <v>30</v>
      </c>
      <c r="AM1267" s="5">
        <f t="shared" si="154"/>
        <v>2.5</v>
      </c>
      <c r="AN1267" s="4">
        <f t="shared" si="159"/>
        <v>3.7864445285876562E-3</v>
      </c>
      <c r="AO1267" s="3"/>
      <c r="AP1267">
        <v>0</v>
      </c>
      <c r="AR1267" t="s">
        <v>0</v>
      </c>
      <c r="AT1267" s="2">
        <v>1.091</v>
      </c>
      <c r="AU1267" s="1">
        <f t="shared" si="155"/>
        <v>1.2740001589536496</v>
      </c>
      <c r="AV1267" s="1">
        <f t="shared" si="156"/>
        <v>1.01818424292654</v>
      </c>
      <c r="AW1267" s="1">
        <f t="shared" si="157"/>
        <v>0.76236832689943013</v>
      </c>
    </row>
    <row r="1268" spans="1:49" x14ac:dyDescent="0.2">
      <c r="A1268">
        <v>1266</v>
      </c>
      <c r="B1268" t="s">
        <v>16084</v>
      </c>
      <c r="C1268" t="s">
        <v>16083</v>
      </c>
      <c r="E1268">
        <v>20187931</v>
      </c>
      <c r="F1268" t="s">
        <v>16082</v>
      </c>
      <c r="G1268" t="s">
        <v>15</v>
      </c>
      <c r="H1268" t="s">
        <v>14</v>
      </c>
      <c r="I1268" t="s">
        <v>16081</v>
      </c>
      <c r="J1268" t="s">
        <v>16080</v>
      </c>
      <c r="K1268" t="s">
        <v>16079</v>
      </c>
      <c r="L1268" t="s">
        <v>16078</v>
      </c>
      <c r="M1268" t="s">
        <v>16077</v>
      </c>
      <c r="N1268">
        <v>4</v>
      </c>
      <c r="O1268" t="s">
        <v>16076</v>
      </c>
      <c r="P1268" t="s">
        <v>16075</v>
      </c>
      <c r="Q1268" t="s">
        <v>16074</v>
      </c>
      <c r="R1268" s="7">
        <v>40235</v>
      </c>
      <c r="S1268" s="8">
        <f t="shared" ref="S1268:S1331" si="160">YEAR(R1268)</f>
        <v>2010</v>
      </c>
      <c r="T1268" s="8">
        <v>2010</v>
      </c>
      <c r="U1268" s="8">
        <f t="shared" ref="U1268:U1331" si="161">2022-T1268</f>
        <v>12</v>
      </c>
      <c r="V1268" s="7">
        <v>40235</v>
      </c>
      <c r="W1268" t="s">
        <v>16073</v>
      </c>
      <c r="X1268" s="2">
        <v>1.1679999999999999</v>
      </c>
      <c r="Y1268" s="6">
        <f t="shared" si="158"/>
        <v>3.1179092923306905E-2</v>
      </c>
      <c r="AB1268">
        <v>23358</v>
      </c>
      <c r="AC1268">
        <v>14712202</v>
      </c>
      <c r="AD1268" t="s">
        <v>5</v>
      </c>
      <c r="AE1268">
        <v>11</v>
      </c>
      <c r="AG1268">
        <v>28</v>
      </c>
      <c r="AI1268" t="s">
        <v>16072</v>
      </c>
      <c r="AK1268" t="s">
        <v>16071</v>
      </c>
      <c r="AL1268">
        <v>22</v>
      </c>
      <c r="AM1268" s="5">
        <f t="shared" ref="AM1268:AM1331" si="162">AL1268/U1268</f>
        <v>1.8333333333333333</v>
      </c>
      <c r="AN1268" s="4">
        <f t="shared" si="159"/>
        <v>2.7767259876309478E-3</v>
      </c>
      <c r="AO1268" s="3"/>
      <c r="AP1268">
        <v>1</v>
      </c>
      <c r="AR1268" t="s">
        <v>0</v>
      </c>
      <c r="AT1268" s="2">
        <v>3.2879999999999998</v>
      </c>
      <c r="AU1268" s="1">
        <f t="shared" ref="AU1268:AU1331" si="163">(Y1268*0.7+AN1268*0.3)*100</f>
        <v>2.2658382842604117</v>
      </c>
      <c r="AV1268" s="1">
        <f t="shared" ref="AV1268:AV1331" si="164">(Y1268*0.5+AN1268*0.5)*100</f>
        <v>1.6977909455468927</v>
      </c>
      <c r="AW1268" s="1">
        <f t="shared" ref="AW1268:AW1331" si="165">(Y1268*0.3+AN1268*0.7)*100</f>
        <v>1.1297436068333735</v>
      </c>
    </row>
    <row r="1269" spans="1:49" x14ac:dyDescent="0.2">
      <c r="A1269">
        <v>1267</v>
      </c>
      <c r="B1269" t="s">
        <v>16070</v>
      </c>
      <c r="C1269" t="s">
        <v>16069</v>
      </c>
      <c r="F1269" t="s">
        <v>16068</v>
      </c>
      <c r="G1269" t="s">
        <v>15</v>
      </c>
      <c r="H1269" t="s">
        <v>14</v>
      </c>
      <c r="I1269" t="s">
        <v>16067</v>
      </c>
      <c r="J1269">
        <v>60009982</v>
      </c>
      <c r="K1269" t="s">
        <v>16066</v>
      </c>
      <c r="L1269" t="s">
        <v>2297</v>
      </c>
      <c r="M1269" t="s">
        <v>43</v>
      </c>
      <c r="N1269">
        <v>1</v>
      </c>
      <c r="O1269" t="s">
        <v>16065</v>
      </c>
      <c r="P1269">
        <v>35230271800</v>
      </c>
      <c r="Q1269">
        <v>60009982</v>
      </c>
      <c r="R1269" s="7">
        <v>40235</v>
      </c>
      <c r="S1269" s="8">
        <f t="shared" si="160"/>
        <v>2010</v>
      </c>
      <c r="T1269" s="8">
        <v>2010</v>
      </c>
      <c r="U1269" s="8">
        <f t="shared" si="161"/>
        <v>12</v>
      </c>
      <c r="V1269" s="7">
        <v>40235</v>
      </c>
      <c r="W1269" t="s">
        <v>11637</v>
      </c>
      <c r="X1269" s="2">
        <v>1.887</v>
      </c>
      <c r="Y1269" s="6">
        <f t="shared" si="158"/>
        <v>5.0372387282774087E-2</v>
      </c>
      <c r="AA1269">
        <v>15507998</v>
      </c>
      <c r="AB1269">
        <v>110157</v>
      </c>
      <c r="AC1269">
        <v>15502368</v>
      </c>
      <c r="AD1269" t="s">
        <v>5</v>
      </c>
      <c r="AE1269">
        <v>81</v>
      </c>
      <c r="AF1269">
        <v>4</v>
      </c>
      <c r="AG1269">
        <v>47503</v>
      </c>
      <c r="AI1269" t="s">
        <v>16064</v>
      </c>
      <c r="AK1269" t="s">
        <v>16063</v>
      </c>
      <c r="AL1269">
        <v>17</v>
      </c>
      <c r="AM1269" s="5">
        <f t="shared" si="162"/>
        <v>1.4166666666666667</v>
      </c>
      <c r="AN1269" s="4">
        <f t="shared" si="159"/>
        <v>2.1456518995330051E-3</v>
      </c>
      <c r="AO1269" s="3"/>
      <c r="AP1269">
        <v>0</v>
      </c>
      <c r="AQ1269" t="s">
        <v>162</v>
      </c>
      <c r="AR1269">
        <v>907890</v>
      </c>
      <c r="AS1269" t="s">
        <v>160</v>
      </c>
      <c r="AT1269" s="2" t="s">
        <v>66</v>
      </c>
      <c r="AU1269" s="1">
        <f t="shared" si="163"/>
        <v>3.5904366667801759</v>
      </c>
      <c r="AV1269" s="1">
        <f t="shared" si="164"/>
        <v>2.6259019591153545</v>
      </c>
      <c r="AW1269" s="1">
        <f t="shared" si="165"/>
        <v>1.6613672514505331</v>
      </c>
    </row>
    <row r="1270" spans="1:49" x14ac:dyDescent="0.2">
      <c r="A1270">
        <v>1268</v>
      </c>
      <c r="B1270" t="s">
        <v>16062</v>
      </c>
      <c r="C1270" t="s">
        <v>16061</v>
      </c>
      <c r="F1270" t="s">
        <v>16060</v>
      </c>
      <c r="G1270" t="s">
        <v>15</v>
      </c>
      <c r="H1270" t="s">
        <v>14</v>
      </c>
      <c r="I1270" t="s">
        <v>16059</v>
      </c>
      <c r="J1270" t="s">
        <v>16058</v>
      </c>
      <c r="K1270" t="s">
        <v>16057</v>
      </c>
      <c r="L1270" t="s">
        <v>16056</v>
      </c>
      <c r="M1270" t="s">
        <v>1542</v>
      </c>
      <c r="N1270">
        <v>9</v>
      </c>
      <c r="O1270" t="s">
        <v>16055</v>
      </c>
      <c r="P1270" t="s">
        <v>16054</v>
      </c>
      <c r="Q1270" t="s">
        <v>16053</v>
      </c>
      <c r="R1270" s="7">
        <v>40235</v>
      </c>
      <c r="S1270" s="8">
        <f t="shared" si="160"/>
        <v>2010</v>
      </c>
      <c r="T1270" s="8">
        <v>2010</v>
      </c>
      <c r="U1270" s="8">
        <f t="shared" si="161"/>
        <v>12</v>
      </c>
      <c r="V1270" s="7">
        <v>2010</v>
      </c>
      <c r="W1270" t="s">
        <v>16052</v>
      </c>
      <c r="X1270" s="2">
        <v>2.61</v>
      </c>
      <c r="Y1270" s="6">
        <f t="shared" si="158"/>
        <v>6.9672459357732044E-2</v>
      </c>
      <c r="AA1270">
        <v>46256</v>
      </c>
      <c r="AB1270">
        <v>26704</v>
      </c>
      <c r="AD1270" t="s">
        <v>5</v>
      </c>
      <c r="AE1270">
        <v>139</v>
      </c>
      <c r="AF1270">
        <v>3</v>
      </c>
      <c r="AH1270" t="s">
        <v>16051</v>
      </c>
      <c r="AI1270" t="s">
        <v>16050</v>
      </c>
      <c r="AJ1270" t="s">
        <v>16049</v>
      </c>
      <c r="AK1270" t="s">
        <v>16048</v>
      </c>
      <c r="AL1270">
        <v>24</v>
      </c>
      <c r="AM1270" s="5">
        <f t="shared" si="162"/>
        <v>2</v>
      </c>
      <c r="AN1270" s="4">
        <f t="shared" si="159"/>
        <v>3.0291556228701248E-3</v>
      </c>
      <c r="AO1270" s="3"/>
      <c r="AP1270">
        <v>0</v>
      </c>
      <c r="AQ1270" t="s">
        <v>162</v>
      </c>
      <c r="AR1270">
        <v>352705</v>
      </c>
      <c r="AS1270" t="s">
        <v>160</v>
      </c>
      <c r="AT1270" s="2">
        <v>6.2629999999999999</v>
      </c>
      <c r="AU1270" s="1">
        <f t="shared" si="163"/>
        <v>4.9679468237273463</v>
      </c>
      <c r="AV1270" s="1">
        <f t="shared" si="164"/>
        <v>3.6350807490301085</v>
      </c>
      <c r="AW1270" s="1">
        <f t="shared" si="165"/>
        <v>2.3022146743328702</v>
      </c>
    </row>
    <row r="1271" spans="1:49" x14ac:dyDescent="0.2">
      <c r="A1271">
        <v>1269</v>
      </c>
      <c r="B1271" t="s">
        <v>16047</v>
      </c>
      <c r="C1271" t="s">
        <v>16046</v>
      </c>
      <c r="F1271" t="s">
        <v>16045</v>
      </c>
      <c r="G1271" t="s">
        <v>15</v>
      </c>
      <c r="H1271" t="s">
        <v>14</v>
      </c>
      <c r="I1271" t="s">
        <v>16044</v>
      </c>
      <c r="J1271" t="s">
        <v>16043</v>
      </c>
      <c r="K1271" t="s">
        <v>16042</v>
      </c>
      <c r="L1271" t="s">
        <v>16041</v>
      </c>
      <c r="M1271" t="s">
        <v>16040</v>
      </c>
      <c r="N1271">
        <v>2</v>
      </c>
      <c r="O1271" t="s">
        <v>16039</v>
      </c>
      <c r="P1271" t="s">
        <v>16038</v>
      </c>
      <c r="Q1271" t="s">
        <v>16037</v>
      </c>
      <c r="R1271" s="7">
        <v>40235</v>
      </c>
      <c r="S1271" s="8">
        <f t="shared" si="160"/>
        <v>2010</v>
      </c>
      <c r="T1271" s="8">
        <v>2010</v>
      </c>
      <c r="U1271" s="8">
        <f t="shared" si="161"/>
        <v>12</v>
      </c>
      <c r="V1271" s="7">
        <v>2010</v>
      </c>
      <c r="W1271" t="s">
        <v>15407</v>
      </c>
      <c r="X1271" s="2">
        <v>0.375</v>
      </c>
      <c r="Y1271" s="6">
        <f t="shared" si="158"/>
        <v>1.0010410827260351E-2</v>
      </c>
      <c r="AA1271">
        <v>135194</v>
      </c>
      <c r="AB1271">
        <v>24918</v>
      </c>
      <c r="AD1271" t="s">
        <v>5</v>
      </c>
      <c r="AE1271">
        <v>46</v>
      </c>
      <c r="AF1271">
        <v>4</v>
      </c>
      <c r="AH1271" t="s">
        <v>16036</v>
      </c>
      <c r="AI1271" t="s">
        <v>16035</v>
      </c>
      <c r="AK1271" t="s">
        <v>16034</v>
      </c>
      <c r="AL1271">
        <v>2</v>
      </c>
      <c r="AM1271" s="5">
        <f t="shared" si="162"/>
        <v>0.16666666666666666</v>
      </c>
      <c r="AN1271" s="4">
        <f t="shared" si="159"/>
        <v>2.5242963523917705E-4</v>
      </c>
      <c r="AO1271" s="3"/>
      <c r="AP1271">
        <v>0</v>
      </c>
      <c r="AR1271" t="s">
        <v>0</v>
      </c>
      <c r="AT1271" s="2">
        <v>1.3140000000000001</v>
      </c>
      <c r="AU1271" s="1">
        <f t="shared" si="163"/>
        <v>0.70830164696539988</v>
      </c>
      <c r="AV1271" s="1">
        <f t="shared" si="164"/>
        <v>0.51314202312497648</v>
      </c>
      <c r="AW1271" s="1">
        <f t="shared" si="165"/>
        <v>0.31798239928455291</v>
      </c>
    </row>
    <row r="1272" spans="1:49" x14ac:dyDescent="0.2">
      <c r="A1272">
        <v>1270</v>
      </c>
      <c r="B1272" t="s">
        <v>16033</v>
      </c>
      <c r="C1272" t="s">
        <v>16032</v>
      </c>
      <c r="E1272">
        <v>20146572</v>
      </c>
      <c r="F1272" t="s">
        <v>16031</v>
      </c>
      <c r="G1272" t="s">
        <v>15</v>
      </c>
      <c r="H1272" t="s">
        <v>14</v>
      </c>
      <c r="I1272" t="s">
        <v>16030</v>
      </c>
      <c r="J1272" t="s">
        <v>16029</v>
      </c>
      <c r="K1272" t="s">
        <v>16028</v>
      </c>
      <c r="L1272" t="s">
        <v>16027</v>
      </c>
      <c r="M1272" t="s">
        <v>16026</v>
      </c>
      <c r="N1272">
        <v>3</v>
      </c>
      <c r="O1272" t="s">
        <v>16025</v>
      </c>
      <c r="P1272" t="s">
        <v>16024</v>
      </c>
      <c r="Q1272" t="s">
        <v>16023</v>
      </c>
      <c r="R1272" s="7">
        <v>40235</v>
      </c>
      <c r="S1272" s="8">
        <f t="shared" si="160"/>
        <v>2010</v>
      </c>
      <c r="T1272" s="8">
        <v>2010</v>
      </c>
      <c r="U1272" s="8">
        <f t="shared" si="161"/>
        <v>12</v>
      </c>
      <c r="V1272" s="7">
        <v>2010</v>
      </c>
      <c r="W1272" t="s">
        <v>5975</v>
      </c>
      <c r="X1272" s="2">
        <v>0.89600000000000002</v>
      </c>
      <c r="Y1272" s="6">
        <f t="shared" si="158"/>
        <v>2.3918208269934065E-2</v>
      </c>
      <c r="AA1272">
        <v>2656736</v>
      </c>
      <c r="AB1272">
        <v>29901</v>
      </c>
      <c r="AC1272">
        <v>14645157</v>
      </c>
      <c r="AD1272" t="s">
        <v>5</v>
      </c>
      <c r="AE1272">
        <v>26</v>
      </c>
      <c r="AF1272">
        <v>2</v>
      </c>
      <c r="AH1272" t="s">
        <v>6150</v>
      </c>
      <c r="AI1272" t="s">
        <v>16022</v>
      </c>
      <c r="AJ1272" t="s">
        <v>16021</v>
      </c>
      <c r="AK1272" t="s">
        <v>16020</v>
      </c>
      <c r="AL1272">
        <v>36</v>
      </c>
      <c r="AM1272" s="5">
        <f t="shared" si="162"/>
        <v>3</v>
      </c>
      <c r="AN1272" s="4">
        <f t="shared" si="159"/>
        <v>4.5437334343051876E-3</v>
      </c>
      <c r="AO1272" s="3"/>
      <c r="AP1272">
        <v>0</v>
      </c>
      <c r="AR1272" t="s">
        <v>0</v>
      </c>
      <c r="AT1272" s="2">
        <v>3.9140000000000001</v>
      </c>
      <c r="AU1272" s="1">
        <f t="shared" si="163"/>
        <v>1.8105865819245399</v>
      </c>
      <c r="AV1272" s="1">
        <f t="shared" si="164"/>
        <v>1.4230970852119627</v>
      </c>
      <c r="AW1272" s="1">
        <f t="shared" si="165"/>
        <v>1.0356075884993849</v>
      </c>
    </row>
    <row r="1273" spans="1:49" x14ac:dyDescent="0.2">
      <c r="A1273">
        <v>1271</v>
      </c>
      <c r="B1273" t="s">
        <v>16019</v>
      </c>
      <c r="C1273" t="s">
        <v>16018</v>
      </c>
      <c r="F1273" t="s">
        <v>16017</v>
      </c>
      <c r="G1273" t="s">
        <v>15</v>
      </c>
      <c r="H1273" t="s">
        <v>14</v>
      </c>
      <c r="I1273" t="s">
        <v>16016</v>
      </c>
      <c r="J1273" t="s">
        <v>16015</v>
      </c>
      <c r="K1273" t="s">
        <v>16014</v>
      </c>
      <c r="L1273" t="s">
        <v>16013</v>
      </c>
      <c r="M1273" t="s">
        <v>543</v>
      </c>
      <c r="N1273">
        <v>4</v>
      </c>
      <c r="O1273" t="s">
        <v>16012</v>
      </c>
      <c r="P1273" t="s">
        <v>16011</v>
      </c>
      <c r="Q1273" t="s">
        <v>16010</v>
      </c>
      <c r="R1273" s="7">
        <v>40235</v>
      </c>
      <c r="S1273" s="8">
        <f t="shared" si="160"/>
        <v>2010</v>
      </c>
      <c r="T1273" s="8">
        <v>2010</v>
      </c>
      <c r="U1273" s="8">
        <f t="shared" si="161"/>
        <v>12</v>
      </c>
      <c r="V1273" s="7">
        <v>2010</v>
      </c>
      <c r="W1273" t="s">
        <v>15831</v>
      </c>
      <c r="X1273" s="2">
        <v>0.98</v>
      </c>
      <c r="Y1273" s="6">
        <f t="shared" si="158"/>
        <v>2.6160540295240384E-2</v>
      </c>
      <c r="AA1273">
        <v>14779226</v>
      </c>
      <c r="AB1273">
        <v>9500153949</v>
      </c>
      <c r="AC1273">
        <v>14779234</v>
      </c>
      <c r="AD1273" t="s">
        <v>5</v>
      </c>
      <c r="AE1273">
        <v>39</v>
      </c>
      <c r="AF1273">
        <v>2</v>
      </c>
      <c r="AH1273" t="s">
        <v>16009</v>
      </c>
      <c r="AI1273" t="s">
        <v>16008</v>
      </c>
      <c r="AK1273" t="s">
        <v>16007</v>
      </c>
      <c r="AL1273">
        <v>54</v>
      </c>
      <c r="AM1273" s="5">
        <f t="shared" si="162"/>
        <v>4.5</v>
      </c>
      <c r="AN1273" s="4">
        <f t="shared" si="159"/>
        <v>6.815600151457781E-3</v>
      </c>
      <c r="AO1273" s="3"/>
      <c r="AP1273">
        <v>0</v>
      </c>
      <c r="AR1273" t="s">
        <v>0</v>
      </c>
      <c r="AT1273" s="2">
        <v>4.3899999999999997</v>
      </c>
      <c r="AU1273" s="1">
        <f t="shared" si="163"/>
        <v>2.03570582521056</v>
      </c>
      <c r="AV1273" s="1">
        <f t="shared" si="164"/>
        <v>1.6488070223349083</v>
      </c>
      <c r="AW1273" s="1">
        <f t="shared" si="165"/>
        <v>1.2619082194592561</v>
      </c>
    </row>
    <row r="1274" spans="1:49" x14ac:dyDescent="0.2">
      <c r="A1274">
        <v>1272</v>
      </c>
      <c r="B1274" t="s">
        <v>16006</v>
      </c>
      <c r="C1274" t="s">
        <v>16005</v>
      </c>
      <c r="D1274" t="s">
        <v>16004</v>
      </c>
      <c r="F1274" t="s">
        <v>16003</v>
      </c>
      <c r="G1274" t="s">
        <v>15</v>
      </c>
      <c r="H1274" t="s">
        <v>14</v>
      </c>
      <c r="I1274" t="s">
        <v>16002</v>
      </c>
      <c r="J1274" t="s">
        <v>16001</v>
      </c>
      <c r="K1274" t="s">
        <v>16000</v>
      </c>
      <c r="L1274" t="s">
        <v>15999</v>
      </c>
      <c r="M1274" t="s">
        <v>15998</v>
      </c>
      <c r="N1274">
        <v>15</v>
      </c>
      <c r="O1274" t="s">
        <v>15997</v>
      </c>
      <c r="P1274" t="s">
        <v>15996</v>
      </c>
      <c r="Q1274" t="s">
        <v>15995</v>
      </c>
      <c r="R1274" s="7">
        <v>40235</v>
      </c>
      <c r="S1274" s="8">
        <f t="shared" si="160"/>
        <v>2010</v>
      </c>
      <c r="T1274" s="8">
        <v>2010</v>
      </c>
      <c r="U1274" s="8">
        <f t="shared" si="161"/>
        <v>12</v>
      </c>
      <c r="V1274" s="7">
        <v>2010</v>
      </c>
      <c r="W1274" t="s">
        <v>12352</v>
      </c>
      <c r="X1274" s="2">
        <v>1.774</v>
      </c>
      <c r="Y1274" s="6">
        <f t="shared" si="158"/>
        <v>4.7355916820159633E-2</v>
      </c>
      <c r="AA1274">
        <v>295515</v>
      </c>
      <c r="AB1274">
        <v>29066</v>
      </c>
      <c r="AC1274">
        <v>17414326</v>
      </c>
      <c r="AD1274" t="s">
        <v>5</v>
      </c>
      <c r="AE1274">
        <v>50</v>
      </c>
      <c r="AF1274">
        <v>3</v>
      </c>
      <c r="AG1274">
        <v>35004</v>
      </c>
      <c r="AI1274" t="s">
        <v>15994</v>
      </c>
      <c r="AK1274" t="s">
        <v>15993</v>
      </c>
      <c r="AL1274">
        <v>66</v>
      </c>
      <c r="AM1274" s="5">
        <f t="shared" si="162"/>
        <v>5.5</v>
      </c>
      <c r="AN1274" s="4">
        <f t="shared" si="159"/>
        <v>8.330177962892843E-3</v>
      </c>
      <c r="AO1274" s="3"/>
      <c r="AP1274">
        <v>0</v>
      </c>
      <c r="AR1274" t="s">
        <v>0</v>
      </c>
      <c r="AT1274" s="2">
        <v>3.1789999999999998</v>
      </c>
      <c r="AU1274" s="1">
        <f t="shared" si="163"/>
        <v>3.5648195162979595</v>
      </c>
      <c r="AV1274" s="1">
        <f t="shared" si="164"/>
        <v>2.7843047391526237</v>
      </c>
      <c r="AW1274" s="1">
        <f t="shared" si="165"/>
        <v>2.0037899620072879</v>
      </c>
    </row>
    <row r="1275" spans="1:49" x14ac:dyDescent="0.2">
      <c r="A1275">
        <v>1273</v>
      </c>
      <c r="B1275" t="s">
        <v>15992</v>
      </c>
      <c r="C1275" t="s">
        <v>15991</v>
      </c>
      <c r="F1275" t="s">
        <v>15990</v>
      </c>
      <c r="G1275" t="s">
        <v>15</v>
      </c>
      <c r="H1275" t="s">
        <v>14</v>
      </c>
      <c r="I1275" t="s">
        <v>15989</v>
      </c>
      <c r="J1275" t="s">
        <v>15988</v>
      </c>
      <c r="K1275" t="s">
        <v>15987</v>
      </c>
      <c r="L1275" t="s">
        <v>15986</v>
      </c>
      <c r="M1275" t="s">
        <v>15985</v>
      </c>
      <c r="N1275">
        <v>5</v>
      </c>
      <c r="O1275" t="s">
        <v>15984</v>
      </c>
      <c r="P1275" t="s">
        <v>15983</v>
      </c>
      <c r="Q1275" t="s">
        <v>15982</v>
      </c>
      <c r="R1275" s="7">
        <v>40235</v>
      </c>
      <c r="S1275" s="8">
        <f t="shared" si="160"/>
        <v>2010</v>
      </c>
      <c r="T1275" s="8">
        <v>2010</v>
      </c>
      <c r="U1275" s="8">
        <f t="shared" si="161"/>
        <v>12</v>
      </c>
      <c r="V1275" s="7">
        <v>2010</v>
      </c>
      <c r="W1275" t="s">
        <v>15407</v>
      </c>
      <c r="X1275" s="2">
        <v>0.375</v>
      </c>
      <c r="Y1275" s="6">
        <f t="shared" si="158"/>
        <v>1.0010410827260351E-2</v>
      </c>
      <c r="AA1275">
        <v>135194</v>
      </c>
      <c r="AB1275">
        <v>24918</v>
      </c>
      <c r="AD1275" t="s">
        <v>5</v>
      </c>
      <c r="AE1275">
        <v>46</v>
      </c>
      <c r="AF1275">
        <v>4</v>
      </c>
      <c r="AH1275" t="s">
        <v>15981</v>
      </c>
      <c r="AI1275" t="s">
        <v>15980</v>
      </c>
      <c r="AK1275" t="s">
        <v>15979</v>
      </c>
      <c r="AL1275">
        <v>21</v>
      </c>
      <c r="AM1275" s="5">
        <f t="shared" si="162"/>
        <v>1.75</v>
      </c>
      <c r="AN1275" s="4">
        <f t="shared" si="159"/>
        <v>2.6505111700113595E-3</v>
      </c>
      <c r="AO1275" s="3"/>
      <c r="AP1275">
        <v>0</v>
      </c>
      <c r="AR1275" t="s">
        <v>0</v>
      </c>
      <c r="AT1275" s="2">
        <v>1.3140000000000001</v>
      </c>
      <c r="AU1275" s="1">
        <f t="shared" si="163"/>
        <v>0.78024409300856534</v>
      </c>
      <c r="AV1275" s="1">
        <f t="shared" si="164"/>
        <v>0.63304609986358562</v>
      </c>
      <c r="AW1275" s="1">
        <f t="shared" si="165"/>
        <v>0.48584810671860568</v>
      </c>
    </row>
    <row r="1276" spans="1:49" x14ac:dyDescent="0.2">
      <c r="A1276">
        <v>1274</v>
      </c>
      <c r="B1276" t="s">
        <v>15978</v>
      </c>
      <c r="C1276" t="s">
        <v>15977</v>
      </c>
      <c r="F1276" t="s">
        <v>15976</v>
      </c>
      <c r="G1276" t="s">
        <v>15</v>
      </c>
      <c r="H1276" t="s">
        <v>14</v>
      </c>
      <c r="I1276" t="s">
        <v>15463</v>
      </c>
      <c r="J1276">
        <v>60027709</v>
      </c>
      <c r="K1276" t="s">
        <v>9318</v>
      </c>
      <c r="L1276" t="s">
        <v>1902</v>
      </c>
      <c r="M1276" t="s">
        <v>1050</v>
      </c>
      <c r="N1276">
        <v>2</v>
      </c>
      <c r="O1276" t="s">
        <v>15513</v>
      </c>
      <c r="P1276" t="s">
        <v>15512</v>
      </c>
      <c r="Q1276" t="s">
        <v>15511</v>
      </c>
      <c r="R1276" s="7">
        <v>40235</v>
      </c>
      <c r="S1276" s="8">
        <f t="shared" si="160"/>
        <v>2010</v>
      </c>
      <c r="T1276" s="8">
        <v>2010</v>
      </c>
      <c r="U1276" s="8">
        <f t="shared" si="161"/>
        <v>12</v>
      </c>
      <c r="V1276" s="7">
        <v>2010</v>
      </c>
      <c r="W1276" t="s">
        <v>15407</v>
      </c>
      <c r="X1276" s="2">
        <v>0.375</v>
      </c>
      <c r="Y1276" s="6">
        <f t="shared" si="158"/>
        <v>1.0010410827260351E-2</v>
      </c>
      <c r="AA1276">
        <v>135194</v>
      </c>
      <c r="AB1276">
        <v>24918</v>
      </c>
      <c r="AD1276" t="s">
        <v>5</v>
      </c>
      <c r="AE1276">
        <v>46</v>
      </c>
      <c r="AF1276">
        <v>4</v>
      </c>
      <c r="AH1276" t="s">
        <v>15975</v>
      </c>
      <c r="AI1276" t="s">
        <v>15974</v>
      </c>
      <c r="AK1276" t="s">
        <v>15973</v>
      </c>
      <c r="AL1276">
        <v>20</v>
      </c>
      <c r="AM1276" s="5">
        <f t="shared" si="162"/>
        <v>1.6666666666666667</v>
      </c>
      <c r="AN1276" s="4">
        <f t="shared" si="159"/>
        <v>2.5242963523917708E-3</v>
      </c>
      <c r="AO1276" s="3"/>
      <c r="AP1276">
        <v>0</v>
      </c>
      <c r="AR1276" t="s">
        <v>0</v>
      </c>
      <c r="AT1276" s="2">
        <v>1.3140000000000001</v>
      </c>
      <c r="AU1276" s="1">
        <f t="shared" si="163"/>
        <v>0.77645764847997767</v>
      </c>
      <c r="AV1276" s="1">
        <f t="shared" si="164"/>
        <v>0.62673535898260613</v>
      </c>
      <c r="AW1276" s="1">
        <f t="shared" si="165"/>
        <v>0.47701306948523448</v>
      </c>
    </row>
    <row r="1277" spans="1:49" x14ac:dyDescent="0.2">
      <c r="A1277">
        <v>1275</v>
      </c>
      <c r="B1277" t="s">
        <v>15972</v>
      </c>
      <c r="C1277" t="s">
        <v>15971</v>
      </c>
      <c r="F1277" t="s">
        <v>15970</v>
      </c>
      <c r="G1277" t="s">
        <v>15</v>
      </c>
      <c r="H1277" t="s">
        <v>14</v>
      </c>
      <c r="I1277" t="s">
        <v>15969</v>
      </c>
      <c r="J1277">
        <v>108285893</v>
      </c>
      <c r="K1277" t="s">
        <v>15968</v>
      </c>
      <c r="L1277" t="s">
        <v>59</v>
      </c>
      <c r="M1277" t="s">
        <v>58</v>
      </c>
      <c r="N1277">
        <v>1</v>
      </c>
      <c r="O1277" t="s">
        <v>15967</v>
      </c>
      <c r="P1277">
        <v>16550719900</v>
      </c>
      <c r="Q1277">
        <v>108285893</v>
      </c>
      <c r="R1277" s="7">
        <v>40235</v>
      </c>
      <c r="S1277" s="8">
        <f t="shared" si="160"/>
        <v>2010</v>
      </c>
      <c r="T1277" s="8">
        <v>2010</v>
      </c>
      <c r="U1277" s="8">
        <f t="shared" si="161"/>
        <v>12</v>
      </c>
      <c r="V1277" s="7">
        <v>2010</v>
      </c>
      <c r="W1277" t="s">
        <v>15407</v>
      </c>
      <c r="X1277" s="2">
        <v>0.375</v>
      </c>
      <c r="Y1277" s="6">
        <f t="shared" si="158"/>
        <v>1.0010410827260351E-2</v>
      </c>
      <c r="AA1277">
        <v>135194</v>
      </c>
      <c r="AB1277">
        <v>24918</v>
      </c>
      <c r="AD1277" t="s">
        <v>5</v>
      </c>
      <c r="AE1277">
        <v>46</v>
      </c>
      <c r="AF1277">
        <v>4</v>
      </c>
      <c r="AH1277" t="s">
        <v>15966</v>
      </c>
      <c r="AI1277" t="s">
        <v>15965</v>
      </c>
      <c r="AK1277" t="s">
        <v>15964</v>
      </c>
      <c r="AL1277">
        <v>58</v>
      </c>
      <c r="AM1277" s="5">
        <f t="shared" si="162"/>
        <v>4.833333333333333</v>
      </c>
      <c r="AN1277" s="4">
        <f t="shared" si="159"/>
        <v>7.320459421936135E-3</v>
      </c>
      <c r="AO1277" s="3"/>
      <c r="AP1277">
        <v>0</v>
      </c>
      <c r="AR1277" t="s">
        <v>0</v>
      </c>
      <c r="AT1277" s="2">
        <v>1.3140000000000001</v>
      </c>
      <c r="AU1277" s="1">
        <f t="shared" si="163"/>
        <v>0.9203425405663086</v>
      </c>
      <c r="AV1277" s="1">
        <f t="shared" si="164"/>
        <v>0.86654351245982442</v>
      </c>
      <c r="AW1277" s="1">
        <f t="shared" si="165"/>
        <v>0.8127444843533399</v>
      </c>
    </row>
    <row r="1278" spans="1:49" x14ac:dyDescent="0.2">
      <c r="A1278">
        <v>1276</v>
      </c>
      <c r="B1278" t="s">
        <v>15963</v>
      </c>
      <c r="C1278" t="s">
        <v>15962</v>
      </c>
      <c r="D1278" t="s">
        <v>15961</v>
      </c>
      <c r="F1278" t="s">
        <v>15960</v>
      </c>
      <c r="G1278" t="s">
        <v>15</v>
      </c>
      <c r="H1278" t="s">
        <v>14</v>
      </c>
      <c r="I1278" t="s">
        <v>15959</v>
      </c>
      <c r="J1278">
        <v>60003662</v>
      </c>
      <c r="K1278" t="s">
        <v>15958</v>
      </c>
      <c r="L1278" t="s">
        <v>15957</v>
      </c>
      <c r="M1278" t="s">
        <v>3561</v>
      </c>
      <c r="N1278">
        <v>3</v>
      </c>
      <c r="O1278" t="s">
        <v>15956</v>
      </c>
      <c r="P1278" t="s">
        <v>15955</v>
      </c>
      <c r="Q1278" t="s">
        <v>15954</v>
      </c>
      <c r="R1278" s="7">
        <v>40235</v>
      </c>
      <c r="S1278" s="8">
        <f t="shared" si="160"/>
        <v>2010</v>
      </c>
      <c r="T1278" s="8">
        <v>2010</v>
      </c>
      <c r="U1278" s="8">
        <f t="shared" si="161"/>
        <v>12</v>
      </c>
      <c r="V1278" s="7">
        <v>40235</v>
      </c>
      <c r="W1278" t="s">
        <v>15953</v>
      </c>
      <c r="X1278" s="2">
        <v>0.627</v>
      </c>
      <c r="Y1278" s="6">
        <f t="shared" si="158"/>
        <v>1.6737406903179305E-2</v>
      </c>
      <c r="AA1278">
        <v>1403664</v>
      </c>
      <c r="AB1278">
        <v>13681</v>
      </c>
      <c r="AD1278" t="s">
        <v>5</v>
      </c>
      <c r="AE1278">
        <v>33</v>
      </c>
      <c r="AF1278">
        <v>3</v>
      </c>
      <c r="AH1278" t="s">
        <v>15952</v>
      </c>
      <c r="AI1278" t="s">
        <v>15951</v>
      </c>
      <c r="AJ1278" t="s">
        <v>15950</v>
      </c>
      <c r="AK1278" t="s">
        <v>15949</v>
      </c>
      <c r="AL1278">
        <v>17</v>
      </c>
      <c r="AM1278" s="5">
        <f t="shared" si="162"/>
        <v>1.4166666666666667</v>
      </c>
      <c r="AN1278" s="4">
        <f t="shared" si="159"/>
        <v>2.1456518995330051E-3</v>
      </c>
      <c r="AO1278" s="3"/>
      <c r="AP1278">
        <v>0</v>
      </c>
      <c r="AR1278" t="s">
        <v>0</v>
      </c>
      <c r="AT1278" s="2">
        <v>3.1669999999999998</v>
      </c>
      <c r="AU1278" s="1">
        <f t="shared" si="163"/>
        <v>1.2359880402085415</v>
      </c>
      <c r="AV1278" s="1">
        <f t="shared" si="164"/>
        <v>0.94415294013561557</v>
      </c>
      <c r="AW1278" s="1">
        <f t="shared" si="165"/>
        <v>0.65231784006268945</v>
      </c>
    </row>
    <row r="1279" spans="1:49" x14ac:dyDescent="0.2">
      <c r="A1279">
        <v>1277</v>
      </c>
      <c r="B1279" t="s">
        <v>15948</v>
      </c>
      <c r="C1279" t="s">
        <v>15947</v>
      </c>
      <c r="D1279" t="s">
        <v>15946</v>
      </c>
      <c r="F1279" t="s">
        <v>15945</v>
      </c>
      <c r="G1279" t="s">
        <v>15</v>
      </c>
      <c r="H1279" t="s">
        <v>14</v>
      </c>
      <c r="I1279" t="s">
        <v>15944</v>
      </c>
      <c r="J1279" t="s">
        <v>15938</v>
      </c>
      <c r="K1279" t="s">
        <v>15943</v>
      </c>
      <c r="L1279" t="s">
        <v>15942</v>
      </c>
      <c r="M1279" t="s">
        <v>15941</v>
      </c>
      <c r="N1279">
        <v>2</v>
      </c>
      <c r="O1279" t="s">
        <v>15940</v>
      </c>
      <c r="P1279" t="s">
        <v>15939</v>
      </c>
      <c r="Q1279" t="s">
        <v>15938</v>
      </c>
      <c r="R1279" s="7">
        <v>40234</v>
      </c>
      <c r="S1279" s="8">
        <f t="shared" si="160"/>
        <v>2010</v>
      </c>
      <c r="T1279" s="8">
        <v>2010</v>
      </c>
      <c r="U1279" s="8">
        <f t="shared" si="161"/>
        <v>12</v>
      </c>
      <c r="V1279" s="7">
        <v>40234</v>
      </c>
      <c r="W1279" t="s">
        <v>15937</v>
      </c>
      <c r="X1279" s="2">
        <v>1.72</v>
      </c>
      <c r="Y1279" s="6">
        <f t="shared" si="158"/>
        <v>4.5914417661034143E-2</v>
      </c>
      <c r="AA1279">
        <v>221120</v>
      </c>
      <c r="AB1279">
        <v>18537</v>
      </c>
      <c r="AC1279">
        <v>14697645</v>
      </c>
      <c r="AD1279" t="s">
        <v>5</v>
      </c>
      <c r="AE1279">
        <v>645</v>
      </c>
      <c r="AH1279" t="s">
        <v>15936</v>
      </c>
      <c r="AI1279" t="s">
        <v>15935</v>
      </c>
      <c r="AK1279" t="s">
        <v>15934</v>
      </c>
      <c r="AL1279">
        <v>9</v>
      </c>
      <c r="AM1279" s="5">
        <f t="shared" si="162"/>
        <v>0.75</v>
      </c>
      <c r="AN1279" s="4">
        <f t="shared" si="159"/>
        <v>1.1359333585762969E-3</v>
      </c>
      <c r="AO1279" s="3"/>
      <c r="AP1279">
        <v>0</v>
      </c>
      <c r="AR1279" t="s">
        <v>0</v>
      </c>
      <c r="AT1279" s="2">
        <v>3.6269999999999998</v>
      </c>
      <c r="AU1279" s="1">
        <f t="shared" si="163"/>
        <v>3.2480872370296785</v>
      </c>
      <c r="AV1279" s="1">
        <f t="shared" si="164"/>
        <v>2.3525175509805223</v>
      </c>
      <c r="AW1279" s="1">
        <f t="shared" si="165"/>
        <v>1.4569478649313652</v>
      </c>
    </row>
    <row r="1280" spans="1:49" x14ac:dyDescent="0.2">
      <c r="A1280">
        <v>1278</v>
      </c>
      <c r="B1280" t="s">
        <v>15933</v>
      </c>
      <c r="C1280" t="s">
        <v>15932</v>
      </c>
      <c r="F1280" t="s">
        <v>15931</v>
      </c>
      <c r="G1280" t="s">
        <v>15</v>
      </c>
      <c r="H1280" t="s">
        <v>14</v>
      </c>
      <c r="I1280" t="s">
        <v>15930</v>
      </c>
      <c r="J1280">
        <v>60016972</v>
      </c>
      <c r="K1280" t="s">
        <v>4847</v>
      </c>
      <c r="L1280" t="s">
        <v>1396</v>
      </c>
      <c r="M1280" t="s">
        <v>859</v>
      </c>
      <c r="N1280">
        <v>2</v>
      </c>
      <c r="O1280" t="s">
        <v>15929</v>
      </c>
      <c r="P1280" t="s">
        <v>15928</v>
      </c>
      <c r="Q1280" t="s">
        <v>4844</v>
      </c>
      <c r="R1280" s="7">
        <v>40234</v>
      </c>
      <c r="S1280" s="8">
        <f t="shared" si="160"/>
        <v>2010</v>
      </c>
      <c r="T1280" s="8">
        <v>2010</v>
      </c>
      <c r="U1280" s="8">
        <f t="shared" si="161"/>
        <v>12</v>
      </c>
      <c r="V1280" s="7">
        <v>40234</v>
      </c>
      <c r="W1280" t="s">
        <v>11724</v>
      </c>
      <c r="X1280" s="2">
        <v>0.17799999999999999</v>
      </c>
      <c r="Y1280" s="6">
        <f t="shared" si="158"/>
        <v>4.7516083393395799E-3</v>
      </c>
      <c r="AB1280">
        <v>5300152204</v>
      </c>
      <c r="AC1280">
        <v>13492543</v>
      </c>
      <c r="AD1280" t="s">
        <v>5</v>
      </c>
      <c r="AE1280">
        <v>7</v>
      </c>
      <c r="AF1280">
        <v>4</v>
      </c>
      <c r="AH1280" t="s">
        <v>15927</v>
      </c>
      <c r="AI1280" t="s">
        <v>15926</v>
      </c>
      <c r="AJ1280" t="s">
        <v>15925</v>
      </c>
      <c r="AK1280" t="s">
        <v>15924</v>
      </c>
      <c r="AL1280">
        <v>4</v>
      </c>
      <c r="AM1280" s="5">
        <f t="shared" si="162"/>
        <v>0.33333333333333331</v>
      </c>
      <c r="AN1280" s="4">
        <f t="shared" si="159"/>
        <v>5.048592704783541E-4</v>
      </c>
      <c r="AO1280" s="3"/>
      <c r="AP1280">
        <v>1</v>
      </c>
      <c r="AR1280" t="s">
        <v>0</v>
      </c>
      <c r="AT1280" s="2">
        <v>0.57799999999999996</v>
      </c>
      <c r="AU1280" s="1">
        <f t="shared" si="163"/>
        <v>0.3477583618681212</v>
      </c>
      <c r="AV1280" s="1">
        <f t="shared" si="164"/>
        <v>0.26282338049089671</v>
      </c>
      <c r="AW1280" s="1">
        <f t="shared" si="165"/>
        <v>0.17788839911367219</v>
      </c>
    </row>
    <row r="1281" spans="1:49" x14ac:dyDescent="0.2">
      <c r="A1281">
        <v>1279</v>
      </c>
      <c r="B1281" t="s">
        <v>15923</v>
      </c>
      <c r="C1281" t="s">
        <v>15922</v>
      </c>
      <c r="F1281" t="s">
        <v>15921</v>
      </c>
      <c r="G1281" t="s">
        <v>15</v>
      </c>
      <c r="H1281" t="s">
        <v>14</v>
      </c>
      <c r="I1281" t="s">
        <v>15920</v>
      </c>
      <c r="J1281" t="s">
        <v>15919</v>
      </c>
      <c r="K1281" t="s">
        <v>15918</v>
      </c>
      <c r="L1281" t="s">
        <v>15917</v>
      </c>
      <c r="M1281" t="s">
        <v>15916</v>
      </c>
      <c r="N1281">
        <v>4</v>
      </c>
      <c r="O1281" t="s">
        <v>15915</v>
      </c>
      <c r="P1281" t="s">
        <v>15914</v>
      </c>
      <c r="Q1281" t="s">
        <v>15913</v>
      </c>
      <c r="R1281" s="7">
        <v>40234</v>
      </c>
      <c r="S1281" s="8">
        <f t="shared" si="160"/>
        <v>2010</v>
      </c>
      <c r="T1281" s="8">
        <v>2010</v>
      </c>
      <c r="U1281" s="8">
        <f t="shared" si="161"/>
        <v>12</v>
      </c>
      <c r="V1281" s="7">
        <v>40234</v>
      </c>
      <c r="W1281" t="s">
        <v>11724</v>
      </c>
      <c r="X1281" s="2">
        <v>0.17799999999999999</v>
      </c>
      <c r="Y1281" s="6">
        <f t="shared" si="158"/>
        <v>4.7516083393395799E-3</v>
      </c>
      <c r="AB1281">
        <v>5300152204</v>
      </c>
      <c r="AC1281">
        <v>13492543</v>
      </c>
      <c r="AD1281" t="s">
        <v>5</v>
      </c>
      <c r="AE1281">
        <v>7</v>
      </c>
      <c r="AF1281">
        <v>4</v>
      </c>
      <c r="AH1281" t="s">
        <v>15912</v>
      </c>
      <c r="AI1281" t="s">
        <v>15911</v>
      </c>
      <c r="AJ1281" t="s">
        <v>15910</v>
      </c>
      <c r="AK1281" t="s">
        <v>15909</v>
      </c>
      <c r="AL1281">
        <v>1</v>
      </c>
      <c r="AM1281" s="5">
        <f t="shared" si="162"/>
        <v>8.3333333333333329E-2</v>
      </c>
      <c r="AN1281" s="4">
        <f t="shared" si="159"/>
        <v>1.2621481761958852E-4</v>
      </c>
      <c r="AO1281" s="3"/>
      <c r="AP1281">
        <v>1</v>
      </c>
      <c r="AR1281" t="s">
        <v>0</v>
      </c>
      <c r="AT1281" s="2">
        <v>0.57799999999999996</v>
      </c>
      <c r="AU1281" s="1">
        <f t="shared" si="163"/>
        <v>0.33639902828235824</v>
      </c>
      <c r="AV1281" s="1">
        <f t="shared" si="164"/>
        <v>0.24389115784795842</v>
      </c>
      <c r="AW1281" s="1">
        <f t="shared" si="165"/>
        <v>0.15138328741355858</v>
      </c>
    </row>
    <row r="1282" spans="1:49" x14ac:dyDescent="0.2">
      <c r="A1282">
        <v>1280</v>
      </c>
      <c r="B1282" t="s">
        <v>15908</v>
      </c>
      <c r="C1282" t="s">
        <v>15907</v>
      </c>
      <c r="F1282" t="s">
        <v>15906</v>
      </c>
      <c r="G1282" t="s">
        <v>15</v>
      </c>
      <c r="H1282" t="s">
        <v>14</v>
      </c>
      <c r="I1282" t="s">
        <v>11784</v>
      </c>
      <c r="J1282">
        <v>60001821</v>
      </c>
      <c r="K1282" t="s">
        <v>7308</v>
      </c>
      <c r="L1282" t="s">
        <v>7307</v>
      </c>
      <c r="M1282" t="s">
        <v>2738</v>
      </c>
      <c r="N1282">
        <v>3</v>
      </c>
      <c r="O1282" t="s">
        <v>15905</v>
      </c>
      <c r="P1282" t="s">
        <v>15904</v>
      </c>
      <c r="Q1282" t="s">
        <v>8079</v>
      </c>
      <c r="R1282" s="7">
        <v>40234</v>
      </c>
      <c r="S1282" s="8">
        <f t="shared" si="160"/>
        <v>2010</v>
      </c>
      <c r="T1282" s="8">
        <v>2010</v>
      </c>
      <c r="U1282" s="8">
        <f t="shared" si="161"/>
        <v>12</v>
      </c>
      <c r="V1282" s="7">
        <v>40234</v>
      </c>
      <c r="W1282" t="s">
        <v>11724</v>
      </c>
      <c r="X1282" s="2">
        <v>0.17799999999999999</v>
      </c>
      <c r="Y1282" s="6">
        <f t="shared" ref="Y1282:Y1345" si="166">(X1282-$Z$4)/($Z$3-$Z$4)</f>
        <v>4.7516083393395799E-3</v>
      </c>
      <c r="AB1282">
        <v>5300152204</v>
      </c>
      <c r="AC1282">
        <v>13492543</v>
      </c>
      <c r="AD1282" t="s">
        <v>5</v>
      </c>
      <c r="AE1282">
        <v>7</v>
      </c>
      <c r="AF1282">
        <v>4</v>
      </c>
      <c r="AH1282" t="s">
        <v>15035</v>
      </c>
      <c r="AI1282" t="s">
        <v>15903</v>
      </c>
      <c r="AJ1282" t="s">
        <v>15902</v>
      </c>
      <c r="AK1282" t="s">
        <v>15901</v>
      </c>
      <c r="AL1282">
        <v>48</v>
      </c>
      <c r="AM1282" s="5">
        <f t="shared" si="162"/>
        <v>4</v>
      </c>
      <c r="AN1282" s="4">
        <f t="shared" ref="AN1282:AN1345" si="167">(AM1282-$AO$4)/($AO$3-$AO$4)</f>
        <v>6.0583112457402496E-3</v>
      </c>
      <c r="AO1282" s="3"/>
      <c r="AP1282">
        <v>1</v>
      </c>
      <c r="AR1282" t="s">
        <v>0</v>
      </c>
      <c r="AT1282" s="2">
        <v>0.57799999999999996</v>
      </c>
      <c r="AU1282" s="1">
        <f t="shared" si="163"/>
        <v>0.51436192112597812</v>
      </c>
      <c r="AV1282" s="1">
        <f t="shared" si="164"/>
        <v>0.54049597925399151</v>
      </c>
      <c r="AW1282" s="1">
        <f t="shared" si="165"/>
        <v>0.5666300373820049</v>
      </c>
    </row>
    <row r="1283" spans="1:49" x14ac:dyDescent="0.2">
      <c r="A1283">
        <v>1281</v>
      </c>
      <c r="B1283" t="s">
        <v>15900</v>
      </c>
      <c r="C1283" t="s">
        <v>15899</v>
      </c>
      <c r="F1283" t="s">
        <v>15898</v>
      </c>
      <c r="G1283" t="s">
        <v>15</v>
      </c>
      <c r="H1283" t="s">
        <v>14</v>
      </c>
      <c r="I1283" t="s">
        <v>15897</v>
      </c>
      <c r="J1283">
        <v>60025534</v>
      </c>
      <c r="K1283" t="s">
        <v>15896</v>
      </c>
      <c r="L1283" t="s">
        <v>15895</v>
      </c>
      <c r="M1283" t="s">
        <v>43</v>
      </c>
      <c r="N1283">
        <v>3</v>
      </c>
      <c r="O1283" t="s">
        <v>15894</v>
      </c>
      <c r="P1283" t="s">
        <v>15893</v>
      </c>
      <c r="Q1283" t="s">
        <v>15892</v>
      </c>
      <c r="R1283" s="7">
        <v>40233</v>
      </c>
      <c r="S1283" s="8">
        <f t="shared" si="160"/>
        <v>2010</v>
      </c>
      <c r="T1283" s="8">
        <v>2010</v>
      </c>
      <c r="U1283" s="8">
        <f t="shared" si="161"/>
        <v>12</v>
      </c>
      <c r="V1283" s="7">
        <v>2010</v>
      </c>
      <c r="W1283" t="s">
        <v>15199</v>
      </c>
      <c r="X1283" s="2">
        <v>0.69899999999999995</v>
      </c>
      <c r="Y1283" s="6">
        <f t="shared" si="166"/>
        <v>1.8659405782013295E-2</v>
      </c>
      <c r="AA1283">
        <v>218979</v>
      </c>
      <c r="AB1283">
        <v>28132</v>
      </c>
      <c r="AD1283" t="s">
        <v>5</v>
      </c>
      <c r="AE1283">
        <v>107</v>
      </c>
      <c r="AF1283">
        <v>3</v>
      </c>
      <c r="AG1283">
        <v>33104</v>
      </c>
      <c r="AI1283" t="s">
        <v>15891</v>
      </c>
      <c r="AK1283" t="s">
        <v>15890</v>
      </c>
      <c r="AL1283">
        <v>5</v>
      </c>
      <c r="AM1283" s="5">
        <f t="shared" si="162"/>
        <v>0.41666666666666669</v>
      </c>
      <c r="AN1283" s="4">
        <f t="shared" si="167"/>
        <v>6.310740880979427E-4</v>
      </c>
      <c r="AO1283" s="3"/>
      <c r="AP1283">
        <v>0</v>
      </c>
      <c r="AR1283" t="s">
        <v>0</v>
      </c>
      <c r="AT1283" s="2">
        <v>2.5459999999999998</v>
      </c>
      <c r="AU1283" s="1">
        <f t="shared" si="163"/>
        <v>1.3250906273838687</v>
      </c>
      <c r="AV1283" s="1">
        <f t="shared" si="164"/>
        <v>0.96452399350556195</v>
      </c>
      <c r="AW1283" s="1">
        <f t="shared" si="165"/>
        <v>0.60395735962725483</v>
      </c>
    </row>
    <row r="1284" spans="1:49" x14ac:dyDescent="0.2">
      <c r="A1284">
        <v>1282</v>
      </c>
      <c r="B1284" t="s">
        <v>15889</v>
      </c>
      <c r="C1284" t="s">
        <v>15888</v>
      </c>
      <c r="D1284" t="s">
        <v>15887</v>
      </c>
      <c r="F1284" t="s">
        <v>15886</v>
      </c>
      <c r="G1284" t="s">
        <v>15</v>
      </c>
      <c r="H1284" t="s">
        <v>14</v>
      </c>
      <c r="I1284" t="s">
        <v>15885</v>
      </c>
      <c r="J1284">
        <v>60029470</v>
      </c>
      <c r="K1284" t="s">
        <v>15884</v>
      </c>
      <c r="L1284" t="s">
        <v>15883</v>
      </c>
      <c r="M1284" t="s">
        <v>408</v>
      </c>
      <c r="N1284">
        <v>4</v>
      </c>
      <c r="O1284" t="s">
        <v>15882</v>
      </c>
      <c r="P1284" t="s">
        <v>15881</v>
      </c>
      <c r="Q1284" t="s">
        <v>15880</v>
      </c>
      <c r="R1284" s="7">
        <v>40232</v>
      </c>
      <c r="S1284" s="8">
        <f t="shared" si="160"/>
        <v>2010</v>
      </c>
      <c r="T1284" s="8">
        <v>2010</v>
      </c>
      <c r="U1284" s="8">
        <f t="shared" si="161"/>
        <v>12</v>
      </c>
      <c r="V1284" s="7">
        <v>2010</v>
      </c>
      <c r="W1284" t="s">
        <v>15879</v>
      </c>
      <c r="X1284" s="2">
        <v>1.0329999999999999</v>
      </c>
      <c r="Y1284" s="6">
        <f t="shared" si="166"/>
        <v>2.7575345025493178E-2</v>
      </c>
      <c r="AA1284">
        <v>9532048</v>
      </c>
      <c r="AB1284">
        <v>12278</v>
      </c>
      <c r="AC1284">
        <v>13616668</v>
      </c>
      <c r="AD1284" t="s">
        <v>5</v>
      </c>
      <c r="AE1284">
        <v>23</v>
      </c>
      <c r="AF1284">
        <v>2</v>
      </c>
      <c r="AG1284">
        <v>25029</v>
      </c>
      <c r="AI1284" t="s">
        <v>15878</v>
      </c>
      <c r="AK1284" t="s">
        <v>15877</v>
      </c>
      <c r="AL1284">
        <v>29</v>
      </c>
      <c r="AM1284" s="5">
        <f t="shared" si="162"/>
        <v>2.4166666666666665</v>
      </c>
      <c r="AN1284" s="4">
        <f t="shared" si="167"/>
        <v>3.6602297109680675E-3</v>
      </c>
      <c r="AO1284" s="3"/>
      <c r="AP1284">
        <v>0</v>
      </c>
      <c r="AR1284" t="s">
        <v>0</v>
      </c>
      <c r="AT1284" s="2" t="s">
        <v>66</v>
      </c>
      <c r="AU1284" s="1">
        <f t="shared" si="163"/>
        <v>2.0400810431135641</v>
      </c>
      <c r="AV1284" s="1">
        <f t="shared" si="164"/>
        <v>1.5617787368230622</v>
      </c>
      <c r="AW1284" s="1">
        <f t="shared" si="165"/>
        <v>1.0834764305325599</v>
      </c>
    </row>
    <row r="1285" spans="1:49" x14ac:dyDescent="0.2">
      <c r="A1285">
        <v>1283</v>
      </c>
      <c r="B1285" t="s">
        <v>15876</v>
      </c>
      <c r="C1285" t="s">
        <v>15875</v>
      </c>
      <c r="F1285" t="s">
        <v>15874</v>
      </c>
      <c r="G1285" t="s">
        <v>15</v>
      </c>
      <c r="H1285" t="s">
        <v>14</v>
      </c>
      <c r="I1285" t="s">
        <v>15873</v>
      </c>
      <c r="J1285">
        <v>60014655</v>
      </c>
      <c r="K1285" t="s">
        <v>15872</v>
      </c>
      <c r="L1285" t="s">
        <v>15871</v>
      </c>
      <c r="M1285" t="s">
        <v>3561</v>
      </c>
      <c r="N1285">
        <v>2</v>
      </c>
      <c r="O1285" t="s">
        <v>15870</v>
      </c>
      <c r="P1285" t="s">
        <v>15869</v>
      </c>
      <c r="Q1285" t="s">
        <v>15868</v>
      </c>
      <c r="R1285" s="7">
        <v>40231</v>
      </c>
      <c r="S1285" s="8">
        <f t="shared" si="160"/>
        <v>2010</v>
      </c>
      <c r="T1285" s="8">
        <v>2010</v>
      </c>
      <c r="U1285" s="8">
        <f t="shared" si="161"/>
        <v>12</v>
      </c>
      <c r="V1285" s="7">
        <v>40231</v>
      </c>
      <c r="W1285" t="s">
        <v>15867</v>
      </c>
      <c r="X1285" s="2">
        <v>0.621</v>
      </c>
      <c r="Y1285" s="6">
        <f t="shared" si="166"/>
        <v>1.6577240329943142E-2</v>
      </c>
      <c r="AA1285">
        <v>11755326</v>
      </c>
      <c r="AB1285">
        <v>4700151916</v>
      </c>
      <c r="AC1285">
        <v>11755334</v>
      </c>
      <c r="AD1285" t="s">
        <v>5</v>
      </c>
      <c r="AF1285">
        <v>2365</v>
      </c>
      <c r="AH1285" t="s">
        <v>15866</v>
      </c>
      <c r="AI1285" t="s">
        <v>15865</v>
      </c>
      <c r="AJ1285" t="s">
        <v>15864</v>
      </c>
      <c r="AK1285" t="s">
        <v>15863</v>
      </c>
      <c r="AL1285">
        <v>7</v>
      </c>
      <c r="AM1285" s="5">
        <f t="shared" si="162"/>
        <v>0.58333333333333337</v>
      </c>
      <c r="AN1285" s="4">
        <f t="shared" si="167"/>
        <v>8.835037233371198E-4</v>
      </c>
      <c r="AO1285" s="3"/>
      <c r="AP1285">
        <v>0</v>
      </c>
      <c r="AR1285" t="s">
        <v>0</v>
      </c>
      <c r="AT1285" s="2">
        <v>1.091</v>
      </c>
      <c r="AU1285" s="1">
        <f t="shared" si="163"/>
        <v>1.1869119347961337</v>
      </c>
      <c r="AV1285" s="1">
        <f t="shared" si="164"/>
        <v>0.87303720266401308</v>
      </c>
      <c r="AW1285" s="1">
        <f t="shared" si="165"/>
        <v>0.55916247053189261</v>
      </c>
    </row>
    <row r="1286" spans="1:49" x14ac:dyDescent="0.2">
      <c r="A1286">
        <v>1284</v>
      </c>
      <c r="B1286" t="s">
        <v>15862</v>
      </c>
      <c r="C1286" t="s">
        <v>15861</v>
      </c>
      <c r="E1286">
        <v>20108232</v>
      </c>
      <c r="F1286" t="s">
        <v>15860</v>
      </c>
      <c r="G1286" t="s">
        <v>15</v>
      </c>
      <c r="H1286" t="s">
        <v>14</v>
      </c>
      <c r="I1286" t="s">
        <v>6484</v>
      </c>
      <c r="J1286">
        <v>60025038</v>
      </c>
      <c r="K1286" t="s">
        <v>15859</v>
      </c>
      <c r="L1286" t="s">
        <v>2370</v>
      </c>
      <c r="M1286" t="s">
        <v>43</v>
      </c>
      <c r="N1286">
        <v>4</v>
      </c>
      <c r="O1286" t="s">
        <v>15858</v>
      </c>
      <c r="P1286" t="s">
        <v>15857</v>
      </c>
      <c r="Q1286" t="s">
        <v>15856</v>
      </c>
      <c r="R1286" s="7">
        <v>40231</v>
      </c>
      <c r="S1286" s="8">
        <f t="shared" si="160"/>
        <v>2010</v>
      </c>
      <c r="T1286" s="8">
        <v>2010</v>
      </c>
      <c r="U1286" s="8">
        <f t="shared" si="161"/>
        <v>12</v>
      </c>
      <c r="V1286" s="7">
        <v>40231</v>
      </c>
      <c r="W1286" t="s">
        <v>12084</v>
      </c>
      <c r="X1286" s="2">
        <v>3.7850000000000001</v>
      </c>
      <c r="Y1286" s="6">
        <f t="shared" si="166"/>
        <v>0.10103841328314782</v>
      </c>
      <c r="AA1286">
        <v>16136810</v>
      </c>
      <c r="AB1286">
        <v>3200147828</v>
      </c>
      <c r="AC1286">
        <v>16136829</v>
      </c>
      <c r="AD1286" t="s">
        <v>5</v>
      </c>
      <c r="AE1286">
        <v>6</v>
      </c>
      <c r="AF1286">
        <v>4</v>
      </c>
      <c r="AH1286" t="s">
        <v>15855</v>
      </c>
      <c r="AI1286" t="s">
        <v>15854</v>
      </c>
      <c r="AJ1286" t="s">
        <v>15853</v>
      </c>
      <c r="AK1286" t="s">
        <v>15852</v>
      </c>
      <c r="AL1286">
        <v>115</v>
      </c>
      <c r="AM1286" s="5">
        <f t="shared" si="162"/>
        <v>9.5833333333333339</v>
      </c>
      <c r="AN1286" s="4">
        <f t="shared" si="167"/>
        <v>1.4514704026252682E-2</v>
      </c>
      <c r="AO1286" s="3"/>
      <c r="AP1286">
        <v>0</v>
      </c>
      <c r="AQ1286" t="s">
        <v>11621</v>
      </c>
      <c r="AR1286" t="s">
        <v>15851</v>
      </c>
      <c r="AS1286" t="s">
        <v>11619</v>
      </c>
      <c r="AT1286" s="2">
        <v>13.281000000000001</v>
      </c>
      <c r="AU1286" s="1">
        <f t="shared" si="163"/>
        <v>7.5081300506079263</v>
      </c>
      <c r="AV1286" s="1">
        <f t="shared" si="164"/>
        <v>5.7776558654700247</v>
      </c>
      <c r="AW1286" s="1">
        <f t="shared" si="165"/>
        <v>4.0471816803321223</v>
      </c>
    </row>
    <row r="1287" spans="1:49" x14ac:dyDescent="0.2">
      <c r="A1287">
        <v>1285</v>
      </c>
      <c r="B1287" t="s">
        <v>15850</v>
      </c>
      <c r="C1287" t="s">
        <v>15849</v>
      </c>
      <c r="F1287" t="s">
        <v>15848</v>
      </c>
      <c r="G1287" t="s">
        <v>15</v>
      </c>
      <c r="H1287" t="s">
        <v>14</v>
      </c>
      <c r="I1287" t="s">
        <v>15847</v>
      </c>
      <c r="J1287">
        <v>60021893</v>
      </c>
      <c r="K1287" t="s">
        <v>15846</v>
      </c>
      <c r="L1287" t="s">
        <v>15845</v>
      </c>
      <c r="M1287" t="s">
        <v>199</v>
      </c>
      <c r="N1287">
        <v>3</v>
      </c>
      <c r="O1287" t="s">
        <v>15844</v>
      </c>
      <c r="P1287" t="s">
        <v>15843</v>
      </c>
      <c r="Q1287" t="s">
        <v>15842</v>
      </c>
      <c r="R1287" s="7">
        <v>40231</v>
      </c>
      <c r="S1287" s="8">
        <f t="shared" si="160"/>
        <v>2010</v>
      </c>
      <c r="T1287" s="8">
        <v>2010</v>
      </c>
      <c r="U1287" s="8">
        <f t="shared" si="161"/>
        <v>12</v>
      </c>
      <c r="V1287" s="7">
        <v>2010</v>
      </c>
      <c r="W1287" t="s">
        <v>15284</v>
      </c>
      <c r="X1287" s="2">
        <v>1.1819999999999999</v>
      </c>
      <c r="Y1287" s="6">
        <f t="shared" si="166"/>
        <v>3.1552814927524625E-2</v>
      </c>
      <c r="AA1287">
        <v>36951</v>
      </c>
      <c r="AB1287">
        <v>27030</v>
      </c>
      <c r="AD1287" t="s">
        <v>5</v>
      </c>
      <c r="AE1287">
        <v>96</v>
      </c>
      <c r="AF1287">
        <v>6</v>
      </c>
      <c r="AG1287">
        <v>621153</v>
      </c>
      <c r="AI1287" t="s">
        <v>15841</v>
      </c>
      <c r="AK1287" t="s">
        <v>15840</v>
      </c>
      <c r="AL1287">
        <v>30</v>
      </c>
      <c r="AM1287" s="5">
        <f t="shared" si="162"/>
        <v>2.5</v>
      </c>
      <c r="AN1287" s="4">
        <f t="shared" si="167"/>
        <v>3.7864445285876562E-3</v>
      </c>
      <c r="AO1287" s="3"/>
      <c r="AP1287">
        <v>0</v>
      </c>
      <c r="AR1287" t="s">
        <v>0</v>
      </c>
      <c r="AT1287" s="2">
        <v>3.7909999999999999</v>
      </c>
      <c r="AU1287" s="1">
        <f t="shared" si="163"/>
        <v>2.3222903807843531</v>
      </c>
      <c r="AV1287" s="1">
        <f t="shared" si="164"/>
        <v>1.7669629728056142</v>
      </c>
      <c r="AW1287" s="1">
        <f t="shared" si="165"/>
        <v>1.2116355648268746</v>
      </c>
    </row>
    <row r="1288" spans="1:49" x14ac:dyDescent="0.2">
      <c r="A1288">
        <v>1286</v>
      </c>
      <c r="B1288" t="s">
        <v>15839</v>
      </c>
      <c r="C1288" t="s">
        <v>15838</v>
      </c>
      <c r="F1288" t="s">
        <v>15837</v>
      </c>
      <c r="G1288" t="s">
        <v>15</v>
      </c>
      <c r="H1288" t="s">
        <v>14</v>
      </c>
      <c r="I1288" t="s">
        <v>12323</v>
      </c>
      <c r="J1288">
        <v>60073523</v>
      </c>
      <c r="K1288" t="s">
        <v>15836</v>
      </c>
      <c r="L1288" t="s">
        <v>15835</v>
      </c>
      <c r="M1288" t="s">
        <v>58</v>
      </c>
      <c r="N1288">
        <v>6</v>
      </c>
      <c r="O1288" t="s">
        <v>15834</v>
      </c>
      <c r="P1288" t="s">
        <v>15833</v>
      </c>
      <c r="Q1288" t="s">
        <v>15832</v>
      </c>
      <c r="R1288" s="7">
        <v>40231</v>
      </c>
      <c r="S1288" s="8">
        <f t="shared" si="160"/>
        <v>2010</v>
      </c>
      <c r="T1288" s="8">
        <v>2010</v>
      </c>
      <c r="U1288" s="8">
        <f t="shared" si="161"/>
        <v>12</v>
      </c>
      <c r="V1288" s="7">
        <v>2010</v>
      </c>
      <c r="W1288" t="s">
        <v>15831</v>
      </c>
      <c r="X1288" s="2">
        <v>0.98</v>
      </c>
      <c r="Y1288" s="6">
        <f t="shared" si="166"/>
        <v>2.6160540295240384E-2</v>
      </c>
      <c r="AA1288">
        <v>14779226</v>
      </c>
      <c r="AB1288">
        <v>9500153949</v>
      </c>
      <c r="AC1288">
        <v>14779234</v>
      </c>
      <c r="AD1288" t="s">
        <v>5</v>
      </c>
      <c r="AE1288">
        <v>39</v>
      </c>
      <c r="AF1288">
        <v>8</v>
      </c>
      <c r="AH1288" t="s">
        <v>15830</v>
      </c>
      <c r="AI1288" t="s">
        <v>15829</v>
      </c>
      <c r="AK1288" t="s">
        <v>15828</v>
      </c>
      <c r="AL1288">
        <v>47</v>
      </c>
      <c r="AM1288" s="5">
        <f t="shared" si="162"/>
        <v>3.9166666666666665</v>
      </c>
      <c r="AN1288" s="4">
        <f t="shared" si="167"/>
        <v>5.9320964281206609E-3</v>
      </c>
      <c r="AO1288" s="3"/>
      <c r="AP1288">
        <v>0</v>
      </c>
      <c r="AR1288" t="s">
        <v>0</v>
      </c>
      <c r="AT1288" s="2">
        <v>4.3899999999999997</v>
      </c>
      <c r="AU1288" s="1">
        <f t="shared" si="163"/>
        <v>2.0092007135104466</v>
      </c>
      <c r="AV1288" s="1">
        <f t="shared" si="164"/>
        <v>1.6046318361680523</v>
      </c>
      <c r="AW1288" s="1">
        <f t="shared" si="165"/>
        <v>1.2000629588256577</v>
      </c>
    </row>
    <row r="1289" spans="1:49" x14ac:dyDescent="0.2">
      <c r="A1289">
        <v>1287</v>
      </c>
      <c r="B1289" t="s">
        <v>15827</v>
      </c>
      <c r="C1289" t="s">
        <v>15826</v>
      </c>
      <c r="D1289" t="s">
        <v>15825</v>
      </c>
      <c r="F1289" t="s">
        <v>15824</v>
      </c>
      <c r="G1289" t="s">
        <v>15</v>
      </c>
      <c r="H1289" t="s">
        <v>14</v>
      </c>
      <c r="I1289" t="s">
        <v>15823</v>
      </c>
      <c r="J1289" t="s">
        <v>15822</v>
      </c>
      <c r="K1289" t="s">
        <v>15821</v>
      </c>
      <c r="L1289" t="s">
        <v>15820</v>
      </c>
      <c r="M1289" t="s">
        <v>15819</v>
      </c>
      <c r="N1289">
        <v>3</v>
      </c>
      <c r="O1289" t="s">
        <v>15818</v>
      </c>
      <c r="P1289" t="s">
        <v>15817</v>
      </c>
      <c r="Q1289" t="s">
        <v>15816</v>
      </c>
      <c r="R1289" s="7">
        <v>40228</v>
      </c>
      <c r="S1289" s="8">
        <f t="shared" si="160"/>
        <v>2010</v>
      </c>
      <c r="T1289" s="8">
        <v>2010</v>
      </c>
      <c r="U1289" s="8">
        <f t="shared" si="161"/>
        <v>12</v>
      </c>
      <c r="V1289" s="7">
        <v>2010</v>
      </c>
      <c r="W1289" t="s">
        <v>15815</v>
      </c>
      <c r="X1289" s="2">
        <v>1.0029999999999999</v>
      </c>
      <c r="Y1289" s="6">
        <f t="shared" si="166"/>
        <v>2.6774512159312348E-2</v>
      </c>
      <c r="AA1289">
        <v>2665611</v>
      </c>
      <c r="AB1289">
        <v>28497</v>
      </c>
      <c r="AC1289">
        <v>13616420</v>
      </c>
      <c r="AD1289" t="s">
        <v>5</v>
      </c>
      <c r="AE1289">
        <v>26</v>
      </c>
      <c r="AF1289">
        <v>2</v>
      </c>
      <c r="AG1289">
        <v>25008</v>
      </c>
      <c r="AI1289" t="s">
        <v>15814</v>
      </c>
      <c r="AK1289" t="s">
        <v>15813</v>
      </c>
      <c r="AL1289">
        <v>6</v>
      </c>
      <c r="AM1289" s="5">
        <f t="shared" si="162"/>
        <v>0.5</v>
      </c>
      <c r="AN1289" s="4">
        <f t="shared" si="167"/>
        <v>7.572889057175312E-4</v>
      </c>
      <c r="AO1289" s="3"/>
      <c r="AP1289">
        <v>0</v>
      </c>
      <c r="AR1289" t="s">
        <v>0</v>
      </c>
      <c r="AT1289" s="2">
        <v>2.407</v>
      </c>
      <c r="AU1289" s="1">
        <f t="shared" si="163"/>
        <v>1.8969345183233903</v>
      </c>
      <c r="AV1289" s="1">
        <f t="shared" si="164"/>
        <v>1.3765900532514939</v>
      </c>
      <c r="AW1289" s="1">
        <f t="shared" si="165"/>
        <v>0.85624558817959762</v>
      </c>
    </row>
    <row r="1290" spans="1:49" x14ac:dyDescent="0.2">
      <c r="A1290">
        <v>1288</v>
      </c>
      <c r="B1290" t="s">
        <v>15812</v>
      </c>
      <c r="C1290" t="s">
        <v>15811</v>
      </c>
      <c r="F1290" t="s">
        <v>15810</v>
      </c>
      <c r="G1290" t="s">
        <v>15</v>
      </c>
      <c r="H1290" t="s">
        <v>14</v>
      </c>
      <c r="I1290" t="s">
        <v>15809</v>
      </c>
      <c r="J1290" t="s">
        <v>15808</v>
      </c>
      <c r="K1290" t="s">
        <v>15807</v>
      </c>
      <c r="L1290" t="s">
        <v>15806</v>
      </c>
      <c r="M1290" t="s">
        <v>5421</v>
      </c>
      <c r="N1290">
        <v>4</v>
      </c>
      <c r="O1290" t="s">
        <v>15805</v>
      </c>
      <c r="P1290" t="s">
        <v>15804</v>
      </c>
      <c r="Q1290" t="s">
        <v>15803</v>
      </c>
      <c r="R1290" s="7">
        <v>40227</v>
      </c>
      <c r="S1290" s="8">
        <f t="shared" si="160"/>
        <v>2010</v>
      </c>
      <c r="T1290" s="8">
        <v>2010</v>
      </c>
      <c r="U1290" s="8">
        <f t="shared" si="161"/>
        <v>12</v>
      </c>
      <c r="V1290" s="7">
        <v>40227</v>
      </c>
      <c r="W1290" t="s">
        <v>15802</v>
      </c>
      <c r="X1290" s="2" t="s">
        <v>66</v>
      </c>
      <c r="Y1290" s="6" t="e">
        <f t="shared" si="166"/>
        <v>#VALUE!</v>
      </c>
      <c r="AA1290">
        <v>8870624</v>
      </c>
      <c r="AB1290">
        <v>29364</v>
      </c>
      <c r="AC1290">
        <v>15205029</v>
      </c>
      <c r="AD1290" t="s">
        <v>5</v>
      </c>
      <c r="AE1290">
        <v>24</v>
      </c>
      <c r="AF1290">
        <v>2</v>
      </c>
      <c r="AH1290" t="s">
        <v>15801</v>
      </c>
      <c r="AI1290" t="s">
        <v>15800</v>
      </c>
      <c r="AK1290" t="s">
        <v>15799</v>
      </c>
      <c r="AL1290">
        <v>19</v>
      </c>
      <c r="AM1290" s="5">
        <f t="shared" si="162"/>
        <v>1.5833333333333333</v>
      </c>
      <c r="AN1290" s="4">
        <f t="shared" si="167"/>
        <v>2.3980815347721821E-3</v>
      </c>
      <c r="AO1290" s="3"/>
      <c r="AP1290">
        <v>0</v>
      </c>
      <c r="AR1290" t="s">
        <v>0</v>
      </c>
      <c r="AT1290" s="2" t="s">
        <v>66</v>
      </c>
      <c r="AU1290" s="1" t="e">
        <f t="shared" si="163"/>
        <v>#VALUE!</v>
      </c>
      <c r="AV1290" s="1" t="e">
        <f t="shared" si="164"/>
        <v>#VALUE!</v>
      </c>
      <c r="AW1290" s="1" t="e">
        <f t="shared" si="165"/>
        <v>#VALUE!</v>
      </c>
    </row>
    <row r="1291" spans="1:49" x14ac:dyDescent="0.2">
      <c r="A1291">
        <v>1289</v>
      </c>
      <c r="B1291" t="s">
        <v>15798</v>
      </c>
      <c r="C1291" t="s">
        <v>15797</v>
      </c>
      <c r="F1291" t="s">
        <v>15796</v>
      </c>
      <c r="G1291" t="s">
        <v>15</v>
      </c>
      <c r="H1291" t="s">
        <v>14</v>
      </c>
      <c r="I1291" t="s">
        <v>15795</v>
      </c>
      <c r="J1291" t="s">
        <v>15794</v>
      </c>
      <c r="K1291" t="s">
        <v>15793</v>
      </c>
      <c r="L1291" t="s">
        <v>15792</v>
      </c>
      <c r="M1291" t="s">
        <v>95</v>
      </c>
      <c r="N1291">
        <v>4</v>
      </c>
      <c r="O1291" t="s">
        <v>15791</v>
      </c>
      <c r="P1291" t="s">
        <v>15790</v>
      </c>
      <c r="Q1291" t="s">
        <v>15789</v>
      </c>
      <c r="R1291" s="7">
        <v>40227</v>
      </c>
      <c r="S1291" s="8">
        <f t="shared" si="160"/>
        <v>2010</v>
      </c>
      <c r="T1291" s="8">
        <v>2010</v>
      </c>
      <c r="U1291" s="8">
        <f t="shared" si="161"/>
        <v>12</v>
      </c>
      <c r="V1291" s="7">
        <v>40227</v>
      </c>
      <c r="W1291" t="s">
        <v>12191</v>
      </c>
      <c r="X1291" s="2">
        <v>1.401</v>
      </c>
      <c r="Y1291" s="6">
        <f t="shared" si="166"/>
        <v>3.7398894850644675E-2</v>
      </c>
      <c r="AA1291">
        <v>19327447</v>
      </c>
      <c r="AB1291">
        <v>5200153123</v>
      </c>
      <c r="AC1291">
        <v>19327455</v>
      </c>
      <c r="AD1291" t="s">
        <v>5</v>
      </c>
      <c r="AE1291">
        <v>114</v>
      </c>
      <c r="AF1291">
        <v>6</v>
      </c>
      <c r="AH1291" t="s">
        <v>15788</v>
      </c>
      <c r="AI1291" t="s">
        <v>15787</v>
      </c>
      <c r="AK1291" t="s">
        <v>15786</v>
      </c>
      <c r="AL1291">
        <v>53</v>
      </c>
      <c r="AM1291" s="5">
        <f t="shared" si="162"/>
        <v>4.416666666666667</v>
      </c>
      <c r="AN1291" s="4">
        <f t="shared" si="167"/>
        <v>6.6893853338381931E-3</v>
      </c>
      <c r="AO1291" s="3"/>
      <c r="AP1291">
        <v>0</v>
      </c>
      <c r="AR1291" t="s">
        <v>0</v>
      </c>
      <c r="AT1291" s="2">
        <v>4.1260000000000003</v>
      </c>
      <c r="AU1291" s="1">
        <f t="shared" si="163"/>
        <v>2.8186041995602729</v>
      </c>
      <c r="AV1291" s="1">
        <f t="shared" si="164"/>
        <v>2.2044140092241435</v>
      </c>
      <c r="AW1291" s="1">
        <f t="shared" si="165"/>
        <v>1.5902238188880136</v>
      </c>
    </row>
    <row r="1292" spans="1:49" x14ac:dyDescent="0.2">
      <c r="A1292">
        <v>1290</v>
      </c>
      <c r="B1292" t="s">
        <v>15785</v>
      </c>
      <c r="C1292" t="s">
        <v>15784</v>
      </c>
      <c r="F1292" t="s">
        <v>15783</v>
      </c>
      <c r="G1292" t="s">
        <v>15</v>
      </c>
      <c r="H1292" t="s">
        <v>14</v>
      </c>
      <c r="I1292" t="s">
        <v>15782</v>
      </c>
      <c r="J1292">
        <v>60022144</v>
      </c>
      <c r="K1292" t="s">
        <v>15781</v>
      </c>
      <c r="L1292" t="s">
        <v>15780</v>
      </c>
      <c r="M1292" t="s">
        <v>43</v>
      </c>
      <c r="N1292">
        <v>2</v>
      </c>
      <c r="O1292" t="s">
        <v>15779</v>
      </c>
      <c r="P1292" t="s">
        <v>15778</v>
      </c>
      <c r="Q1292" t="s">
        <v>15777</v>
      </c>
      <c r="R1292" s="7">
        <v>40227</v>
      </c>
      <c r="S1292" s="8">
        <f t="shared" si="160"/>
        <v>2010</v>
      </c>
      <c r="T1292" s="8">
        <v>2010</v>
      </c>
      <c r="U1292" s="8">
        <f t="shared" si="161"/>
        <v>12</v>
      </c>
      <c r="V1292" s="7">
        <v>2010</v>
      </c>
      <c r="W1292" t="s">
        <v>15776</v>
      </c>
      <c r="X1292" s="2">
        <v>0.35699999999999998</v>
      </c>
      <c r="Y1292" s="6">
        <f t="shared" si="166"/>
        <v>9.5299111075518531E-3</v>
      </c>
      <c r="AA1292">
        <v>913286</v>
      </c>
      <c r="AB1292">
        <v>12316</v>
      </c>
      <c r="AC1292">
        <v>15602303</v>
      </c>
      <c r="AD1292" t="s">
        <v>5</v>
      </c>
      <c r="AE1292">
        <v>49</v>
      </c>
      <c r="AF1292">
        <v>1</v>
      </c>
      <c r="AG1292">
        <v>18201</v>
      </c>
      <c r="AI1292" t="s">
        <v>15775</v>
      </c>
      <c r="AJ1292" t="s">
        <v>15774</v>
      </c>
      <c r="AK1292" t="s">
        <v>15773</v>
      </c>
      <c r="AL1292">
        <v>23</v>
      </c>
      <c r="AM1292" s="5">
        <f t="shared" si="162"/>
        <v>1.9166666666666667</v>
      </c>
      <c r="AN1292" s="4">
        <f t="shared" si="167"/>
        <v>2.9029408052505365E-3</v>
      </c>
      <c r="AO1292" s="3"/>
      <c r="AP1292">
        <v>0</v>
      </c>
      <c r="AR1292" t="s">
        <v>0</v>
      </c>
      <c r="AT1292" s="2">
        <v>1.0840000000000001</v>
      </c>
      <c r="AU1292" s="1">
        <f t="shared" si="163"/>
        <v>0.7541820016861458</v>
      </c>
      <c r="AV1292" s="1">
        <f t="shared" si="164"/>
        <v>0.62164259564011948</v>
      </c>
      <c r="AW1292" s="1">
        <f t="shared" si="165"/>
        <v>0.48910318959409316</v>
      </c>
    </row>
    <row r="1293" spans="1:49" x14ac:dyDescent="0.2">
      <c r="A1293">
        <v>1291</v>
      </c>
      <c r="B1293" t="s">
        <v>15772</v>
      </c>
      <c r="C1293" t="s">
        <v>15771</v>
      </c>
      <c r="E1293">
        <v>20164344</v>
      </c>
      <c r="F1293" t="s">
        <v>15770</v>
      </c>
      <c r="G1293" t="s">
        <v>15</v>
      </c>
      <c r="H1293" t="s">
        <v>14</v>
      </c>
      <c r="I1293" t="s">
        <v>15769</v>
      </c>
      <c r="J1293" t="s">
        <v>15768</v>
      </c>
      <c r="K1293" t="s">
        <v>15767</v>
      </c>
      <c r="L1293" t="s">
        <v>15766</v>
      </c>
      <c r="M1293" t="s">
        <v>95</v>
      </c>
      <c r="N1293">
        <v>2</v>
      </c>
      <c r="O1293" t="s">
        <v>15765</v>
      </c>
      <c r="P1293" t="s">
        <v>15764</v>
      </c>
      <c r="Q1293" t="s">
        <v>15763</v>
      </c>
      <c r="R1293" s="7">
        <v>40226</v>
      </c>
      <c r="S1293" s="8">
        <f t="shared" si="160"/>
        <v>2010</v>
      </c>
      <c r="T1293" s="8">
        <v>2010</v>
      </c>
      <c r="U1293" s="8">
        <f t="shared" si="161"/>
        <v>12</v>
      </c>
      <c r="V1293" s="7">
        <v>40226</v>
      </c>
      <c r="W1293" t="s">
        <v>15762</v>
      </c>
      <c r="X1293" s="2">
        <v>3.4830000000000001</v>
      </c>
      <c r="Y1293" s="6">
        <f t="shared" si="166"/>
        <v>9.2976695763594144E-2</v>
      </c>
      <c r="AA1293">
        <v>2706474</v>
      </c>
      <c r="AB1293">
        <v>16764</v>
      </c>
      <c r="AC1293">
        <v>15292401</v>
      </c>
      <c r="AD1293" t="s">
        <v>5</v>
      </c>
      <c r="AE1293">
        <v>30</v>
      </c>
      <c r="AF1293">
        <v>7</v>
      </c>
      <c r="AH1293" t="s">
        <v>15761</v>
      </c>
      <c r="AI1293" t="s">
        <v>15760</v>
      </c>
      <c r="AK1293" t="s">
        <v>15759</v>
      </c>
      <c r="AL1293">
        <v>36</v>
      </c>
      <c r="AM1293" s="5">
        <f t="shared" si="162"/>
        <v>3</v>
      </c>
      <c r="AN1293" s="4">
        <f t="shared" si="167"/>
        <v>4.5437334343051876E-3</v>
      </c>
      <c r="AO1293" s="3"/>
      <c r="AP1293">
        <v>1</v>
      </c>
      <c r="AQ1293" t="s">
        <v>11621</v>
      </c>
      <c r="AR1293" t="s">
        <v>15758</v>
      </c>
      <c r="AS1293" t="s">
        <v>11619</v>
      </c>
      <c r="AT1293" s="2">
        <v>6.1669999999999998</v>
      </c>
      <c r="AU1293" s="1">
        <f t="shared" si="163"/>
        <v>6.6446807064807452</v>
      </c>
      <c r="AV1293" s="1">
        <f t="shared" si="164"/>
        <v>4.8760214598949663</v>
      </c>
      <c r="AW1293" s="1">
        <f t="shared" si="165"/>
        <v>3.1073622133091874</v>
      </c>
    </row>
    <row r="1294" spans="1:49" x14ac:dyDescent="0.2">
      <c r="A1294">
        <v>1292</v>
      </c>
      <c r="B1294" t="s">
        <v>15757</v>
      </c>
      <c r="C1294" t="s">
        <v>15756</v>
      </c>
      <c r="F1294" t="s">
        <v>15755</v>
      </c>
      <c r="G1294" t="s">
        <v>15</v>
      </c>
      <c r="H1294" t="s">
        <v>14</v>
      </c>
      <c r="I1294" t="s">
        <v>15754</v>
      </c>
      <c r="J1294">
        <v>60010261</v>
      </c>
      <c r="K1294" t="s">
        <v>15753</v>
      </c>
      <c r="L1294" t="s">
        <v>15752</v>
      </c>
      <c r="M1294" t="s">
        <v>43</v>
      </c>
      <c r="N1294">
        <v>5</v>
      </c>
      <c r="O1294" t="s">
        <v>15751</v>
      </c>
      <c r="P1294" t="s">
        <v>15750</v>
      </c>
      <c r="Q1294" t="s">
        <v>15749</v>
      </c>
      <c r="R1294" s="7">
        <v>40226</v>
      </c>
      <c r="S1294" s="8">
        <f t="shared" si="160"/>
        <v>2010</v>
      </c>
      <c r="T1294" s="8">
        <v>2010</v>
      </c>
      <c r="U1294" s="8">
        <f t="shared" si="161"/>
        <v>12</v>
      </c>
      <c r="V1294" s="7">
        <v>2010</v>
      </c>
      <c r="W1294" t="s">
        <v>15748</v>
      </c>
      <c r="X1294" s="2">
        <v>14.486000000000001</v>
      </c>
      <c r="Y1294" s="6">
        <f t="shared" si="166"/>
        <v>0.3866954966498492</v>
      </c>
      <c r="AA1294">
        <v>17545692</v>
      </c>
      <c r="AB1294">
        <v>17500155114</v>
      </c>
      <c r="AC1294">
        <v>17545706</v>
      </c>
      <c r="AD1294" t="s">
        <v>5</v>
      </c>
      <c r="AE1294">
        <v>3</v>
      </c>
      <c r="AF1294">
        <v>2</v>
      </c>
      <c r="AH1294" t="s">
        <v>15747</v>
      </c>
      <c r="AI1294" t="s">
        <v>15746</v>
      </c>
      <c r="AK1294" t="s">
        <v>15745</v>
      </c>
      <c r="AL1294">
        <v>51</v>
      </c>
      <c r="AM1294" s="5">
        <f t="shared" si="162"/>
        <v>4.25</v>
      </c>
      <c r="AN1294" s="4">
        <f t="shared" si="167"/>
        <v>6.4369556985990157E-3</v>
      </c>
      <c r="AO1294" s="3"/>
      <c r="AP1294">
        <v>0</v>
      </c>
      <c r="AR1294" t="s">
        <v>0</v>
      </c>
      <c r="AT1294" s="2" t="s">
        <v>66</v>
      </c>
      <c r="AU1294" s="1">
        <f t="shared" si="163"/>
        <v>27.261793436447412</v>
      </c>
      <c r="AV1294" s="1">
        <f t="shared" si="164"/>
        <v>19.656622617422411</v>
      </c>
      <c r="AW1294" s="1">
        <f t="shared" si="165"/>
        <v>12.051451798397405</v>
      </c>
    </row>
    <row r="1295" spans="1:49" x14ac:dyDescent="0.2">
      <c r="A1295">
        <v>1293</v>
      </c>
      <c r="B1295" t="s">
        <v>15744</v>
      </c>
      <c r="C1295" t="s">
        <v>15743</v>
      </c>
      <c r="E1295">
        <v>20159912</v>
      </c>
      <c r="F1295" t="s">
        <v>15742</v>
      </c>
      <c r="G1295" t="s">
        <v>15</v>
      </c>
      <c r="H1295" t="s">
        <v>14</v>
      </c>
      <c r="I1295" t="s">
        <v>15741</v>
      </c>
      <c r="J1295">
        <v>60017838</v>
      </c>
      <c r="K1295" t="s">
        <v>15740</v>
      </c>
      <c r="L1295" t="s">
        <v>15739</v>
      </c>
      <c r="M1295" t="s">
        <v>3561</v>
      </c>
      <c r="N1295">
        <v>5</v>
      </c>
      <c r="O1295" t="s">
        <v>15738</v>
      </c>
      <c r="P1295" t="s">
        <v>15737</v>
      </c>
      <c r="Q1295" t="s">
        <v>15736</v>
      </c>
      <c r="R1295" s="7">
        <v>40225</v>
      </c>
      <c r="S1295" s="8">
        <f t="shared" si="160"/>
        <v>2010</v>
      </c>
      <c r="T1295" s="8">
        <v>2010</v>
      </c>
      <c r="U1295" s="8">
        <f t="shared" si="161"/>
        <v>12</v>
      </c>
      <c r="V1295" s="7">
        <v>40225</v>
      </c>
      <c r="W1295" t="s">
        <v>15735</v>
      </c>
      <c r="X1295" s="2">
        <v>0.39200000000000002</v>
      </c>
      <c r="Y1295" s="6">
        <f t="shared" si="166"/>
        <v>1.0464216118096155E-2</v>
      </c>
      <c r="AA1295">
        <v>1448420</v>
      </c>
      <c r="AB1295">
        <v>29514</v>
      </c>
      <c r="AD1295" t="s">
        <v>5</v>
      </c>
      <c r="AE1295">
        <v>140</v>
      </c>
      <c r="AF1295">
        <v>1</v>
      </c>
      <c r="AH1295" t="s">
        <v>15734</v>
      </c>
      <c r="AI1295" t="s">
        <v>15733</v>
      </c>
      <c r="AK1295" t="s">
        <v>15732</v>
      </c>
      <c r="AL1295">
        <v>3</v>
      </c>
      <c r="AM1295" s="5">
        <f t="shared" si="162"/>
        <v>0.25</v>
      </c>
      <c r="AN1295" s="4">
        <f t="shared" si="167"/>
        <v>3.786444528587656E-4</v>
      </c>
      <c r="AO1295" s="3"/>
      <c r="AP1295">
        <v>0</v>
      </c>
      <c r="AR1295" t="s">
        <v>0</v>
      </c>
      <c r="AT1295" s="2">
        <v>0.97199999999999998</v>
      </c>
      <c r="AU1295" s="1">
        <f t="shared" si="163"/>
        <v>0.74385446185249371</v>
      </c>
      <c r="AV1295" s="1">
        <f t="shared" si="164"/>
        <v>0.54214302854774599</v>
      </c>
      <c r="AW1295" s="1">
        <f t="shared" si="165"/>
        <v>0.34043159524299821</v>
      </c>
    </row>
    <row r="1296" spans="1:49" x14ac:dyDescent="0.2">
      <c r="A1296">
        <v>1294</v>
      </c>
      <c r="B1296" t="s">
        <v>15731</v>
      </c>
      <c r="C1296" t="s">
        <v>15730</v>
      </c>
      <c r="E1296">
        <v>20133751</v>
      </c>
      <c r="F1296" t="s">
        <v>15729</v>
      </c>
      <c r="G1296" t="s">
        <v>15</v>
      </c>
      <c r="H1296" t="s">
        <v>14</v>
      </c>
      <c r="I1296" t="s">
        <v>3254</v>
      </c>
      <c r="J1296" t="s">
        <v>15728</v>
      </c>
      <c r="K1296" t="s">
        <v>15727</v>
      </c>
      <c r="L1296" t="s">
        <v>15726</v>
      </c>
      <c r="M1296" t="s">
        <v>95</v>
      </c>
      <c r="N1296">
        <v>11</v>
      </c>
      <c r="O1296" t="s">
        <v>15725</v>
      </c>
      <c r="P1296" t="s">
        <v>15724</v>
      </c>
      <c r="Q1296" t="s">
        <v>15723</v>
      </c>
      <c r="R1296" s="7">
        <v>40225</v>
      </c>
      <c r="S1296" s="8">
        <f t="shared" si="160"/>
        <v>2010</v>
      </c>
      <c r="T1296" s="8">
        <v>2010</v>
      </c>
      <c r="U1296" s="8">
        <f t="shared" si="161"/>
        <v>12</v>
      </c>
      <c r="V1296" s="7">
        <v>40225</v>
      </c>
      <c r="W1296" t="s">
        <v>12119</v>
      </c>
      <c r="X1296" s="2">
        <v>5.0110000000000001</v>
      </c>
      <c r="Y1296" s="6">
        <f t="shared" si="166"/>
        <v>0.13376578308107098</v>
      </c>
      <c r="AA1296">
        <v>278424</v>
      </c>
      <c r="AB1296">
        <v>21121</v>
      </c>
      <c r="AC1296">
        <v>10916490</v>
      </c>
      <c r="AD1296" t="s">
        <v>5</v>
      </c>
      <c r="AE1296">
        <v>107</v>
      </c>
      <c r="AF1296">
        <v>7</v>
      </c>
      <c r="AH1296" t="s">
        <v>15722</v>
      </c>
      <c r="AI1296" t="s">
        <v>15721</v>
      </c>
      <c r="AJ1296" t="s">
        <v>15720</v>
      </c>
      <c r="AK1296" t="s">
        <v>15719</v>
      </c>
      <c r="AL1296">
        <v>61</v>
      </c>
      <c r="AM1296" s="5">
        <f t="shared" si="162"/>
        <v>5.083333333333333</v>
      </c>
      <c r="AN1296" s="4">
        <f t="shared" si="167"/>
        <v>7.6991038747949003E-3</v>
      </c>
      <c r="AO1296" s="3"/>
      <c r="AP1296">
        <v>1</v>
      </c>
      <c r="AQ1296" t="s">
        <v>3055</v>
      </c>
      <c r="AR1296" t="s">
        <v>3054</v>
      </c>
      <c r="AS1296" t="s">
        <v>3053</v>
      </c>
      <c r="AT1296" s="2" t="s">
        <v>66</v>
      </c>
      <c r="AU1296" s="1">
        <f t="shared" si="163"/>
        <v>9.5945779319188151</v>
      </c>
      <c r="AV1296" s="1">
        <f t="shared" si="164"/>
        <v>7.0732443477932936</v>
      </c>
      <c r="AW1296" s="1">
        <f t="shared" si="165"/>
        <v>4.551910763667772</v>
      </c>
    </row>
    <row r="1297" spans="1:49" x14ac:dyDescent="0.2">
      <c r="A1297">
        <v>1295</v>
      </c>
      <c r="B1297" t="s">
        <v>15718</v>
      </c>
      <c r="C1297" t="s">
        <v>15717</v>
      </c>
      <c r="E1297">
        <v>20136213</v>
      </c>
      <c r="F1297" t="s">
        <v>15716</v>
      </c>
      <c r="G1297" t="s">
        <v>15</v>
      </c>
      <c r="H1297" t="s">
        <v>14</v>
      </c>
      <c r="I1297" t="s">
        <v>15715</v>
      </c>
      <c r="J1297">
        <v>60011418</v>
      </c>
      <c r="K1297" t="s">
        <v>15714</v>
      </c>
      <c r="L1297" t="s">
        <v>15713</v>
      </c>
      <c r="M1297" t="s">
        <v>199</v>
      </c>
      <c r="N1297">
        <v>3</v>
      </c>
      <c r="O1297" t="s">
        <v>15712</v>
      </c>
      <c r="P1297" t="s">
        <v>15711</v>
      </c>
      <c r="Q1297" t="s">
        <v>15710</v>
      </c>
      <c r="R1297" s="7">
        <v>40225</v>
      </c>
      <c r="S1297" s="8">
        <f t="shared" si="160"/>
        <v>2010</v>
      </c>
      <c r="T1297" s="8">
        <v>2010</v>
      </c>
      <c r="U1297" s="8">
        <f t="shared" si="161"/>
        <v>12</v>
      </c>
      <c r="V1297" s="7">
        <v>2010</v>
      </c>
      <c r="W1297" t="s">
        <v>15333</v>
      </c>
      <c r="X1297" s="2">
        <v>0.61899999999999999</v>
      </c>
      <c r="Y1297" s="6">
        <f t="shared" si="166"/>
        <v>1.6523851472197752E-2</v>
      </c>
      <c r="AA1297">
        <v>14966</v>
      </c>
      <c r="AB1297">
        <v>12936</v>
      </c>
      <c r="AD1297" t="s">
        <v>5</v>
      </c>
      <c r="AE1297">
        <v>127</v>
      </c>
      <c r="AF1297">
        <v>2</v>
      </c>
      <c r="AH1297" t="s">
        <v>15709</v>
      </c>
      <c r="AI1297" t="s">
        <v>15708</v>
      </c>
      <c r="AK1297" t="s">
        <v>15707</v>
      </c>
      <c r="AL1297">
        <v>6</v>
      </c>
      <c r="AM1297" s="5">
        <f t="shared" si="162"/>
        <v>0.5</v>
      </c>
      <c r="AN1297" s="4">
        <f t="shared" si="167"/>
        <v>7.572889057175312E-4</v>
      </c>
      <c r="AO1297" s="3"/>
      <c r="AP1297">
        <v>0</v>
      </c>
      <c r="AR1297" t="s">
        <v>0</v>
      </c>
      <c r="AT1297" s="2" t="s">
        <v>66</v>
      </c>
      <c r="AU1297" s="1">
        <f t="shared" si="163"/>
        <v>1.1793882702253684</v>
      </c>
      <c r="AV1297" s="1">
        <f t="shared" si="164"/>
        <v>0.86405701889576414</v>
      </c>
      <c r="AW1297" s="1">
        <f t="shared" si="165"/>
        <v>0.54872576756615976</v>
      </c>
    </row>
    <row r="1298" spans="1:49" x14ac:dyDescent="0.2">
      <c r="A1298">
        <v>1296</v>
      </c>
      <c r="B1298" t="s">
        <v>15706</v>
      </c>
      <c r="C1298" t="s">
        <v>15705</v>
      </c>
      <c r="F1298" t="s">
        <v>15704</v>
      </c>
      <c r="G1298" t="s">
        <v>15</v>
      </c>
      <c r="H1298" t="s">
        <v>14</v>
      </c>
      <c r="I1298" t="s">
        <v>15703</v>
      </c>
      <c r="J1298" t="s">
        <v>15702</v>
      </c>
      <c r="K1298" t="s">
        <v>15701</v>
      </c>
      <c r="L1298" t="s">
        <v>15700</v>
      </c>
      <c r="M1298" t="s">
        <v>2396</v>
      </c>
      <c r="N1298">
        <v>8</v>
      </c>
      <c r="O1298" t="s">
        <v>15699</v>
      </c>
      <c r="P1298" t="s">
        <v>15698</v>
      </c>
      <c r="Q1298" t="s">
        <v>15697</v>
      </c>
      <c r="R1298" s="7">
        <v>40224</v>
      </c>
      <c r="S1298" s="8">
        <f t="shared" si="160"/>
        <v>2010</v>
      </c>
      <c r="T1298" s="8">
        <v>2010</v>
      </c>
      <c r="U1298" s="8">
        <f t="shared" si="161"/>
        <v>12</v>
      </c>
      <c r="V1298" s="7">
        <v>40224</v>
      </c>
      <c r="W1298" t="s">
        <v>1182</v>
      </c>
      <c r="X1298" s="2">
        <v>1.3460000000000001</v>
      </c>
      <c r="Y1298" s="6">
        <f t="shared" si="166"/>
        <v>3.593070126264649E-2</v>
      </c>
      <c r="AA1298">
        <v>7338724</v>
      </c>
      <c r="AB1298">
        <v>12178</v>
      </c>
      <c r="AD1298" t="s">
        <v>5</v>
      </c>
      <c r="AE1298">
        <v>28</v>
      </c>
      <c r="AF1298">
        <v>4</v>
      </c>
      <c r="AG1298">
        <v>5229310</v>
      </c>
      <c r="AH1298" t="s">
        <v>15696</v>
      </c>
      <c r="AI1298" t="s">
        <v>15695</v>
      </c>
      <c r="AJ1298" t="s">
        <v>15694</v>
      </c>
      <c r="AK1298" t="s">
        <v>15693</v>
      </c>
      <c r="AL1298">
        <v>310</v>
      </c>
      <c r="AM1298" s="5">
        <f t="shared" si="162"/>
        <v>25.833333333333332</v>
      </c>
      <c r="AN1298" s="4">
        <f t="shared" si="167"/>
        <v>3.9126593462072444E-2</v>
      </c>
      <c r="AO1298" s="3"/>
      <c r="AP1298">
        <v>0</v>
      </c>
      <c r="AQ1298" t="s">
        <v>2024</v>
      </c>
      <c r="AR1298" t="s">
        <v>15692</v>
      </c>
      <c r="AS1298" t="s">
        <v>2022</v>
      </c>
      <c r="AT1298" s="2">
        <v>4.1420000000000003</v>
      </c>
      <c r="AU1298" s="1">
        <f t="shared" si="163"/>
        <v>3.6889468922474271</v>
      </c>
      <c r="AV1298" s="1">
        <f t="shared" si="164"/>
        <v>3.7528647362359466</v>
      </c>
      <c r="AW1298" s="1">
        <f t="shared" si="165"/>
        <v>3.8167825802244657</v>
      </c>
    </row>
    <row r="1299" spans="1:49" x14ac:dyDescent="0.2">
      <c r="A1299">
        <v>1297</v>
      </c>
      <c r="B1299" t="s">
        <v>15691</v>
      </c>
      <c r="C1299" t="s">
        <v>15690</v>
      </c>
      <c r="F1299" t="s">
        <v>15689</v>
      </c>
      <c r="G1299" t="s">
        <v>15</v>
      </c>
      <c r="H1299" t="s">
        <v>14</v>
      </c>
      <c r="I1299" t="s">
        <v>15688</v>
      </c>
      <c r="J1299">
        <v>60019674</v>
      </c>
      <c r="K1299" t="s">
        <v>15687</v>
      </c>
      <c r="L1299" t="s">
        <v>15686</v>
      </c>
      <c r="M1299" t="s">
        <v>43</v>
      </c>
      <c r="N1299">
        <v>2</v>
      </c>
      <c r="O1299" t="s">
        <v>15685</v>
      </c>
      <c r="P1299" t="s">
        <v>15684</v>
      </c>
      <c r="Q1299" t="s">
        <v>15683</v>
      </c>
      <c r="R1299" s="7">
        <v>40224</v>
      </c>
      <c r="S1299" s="8">
        <f t="shared" si="160"/>
        <v>2010</v>
      </c>
      <c r="T1299" s="8">
        <v>2010</v>
      </c>
      <c r="U1299" s="8">
        <f t="shared" si="161"/>
        <v>12</v>
      </c>
      <c r="V1299" s="7">
        <v>40224</v>
      </c>
      <c r="W1299" t="s">
        <v>12980</v>
      </c>
      <c r="X1299" s="2">
        <v>1.524</v>
      </c>
      <c r="Y1299" s="6">
        <f t="shared" si="166"/>
        <v>4.0682309601986065E-2</v>
      </c>
      <c r="AA1299">
        <v>1469592</v>
      </c>
      <c r="AB1299">
        <v>12863</v>
      </c>
      <c r="AC1299">
        <v>15394794</v>
      </c>
      <c r="AD1299" t="s">
        <v>5</v>
      </c>
      <c r="AE1299">
        <v>35</v>
      </c>
      <c r="AF1299">
        <v>4</v>
      </c>
      <c r="AH1299" t="s">
        <v>15682</v>
      </c>
      <c r="AI1299" t="s">
        <v>15681</v>
      </c>
      <c r="AK1299" t="s">
        <v>15680</v>
      </c>
      <c r="AL1299">
        <v>43</v>
      </c>
      <c r="AM1299" s="5">
        <f t="shared" si="162"/>
        <v>3.5833333333333335</v>
      </c>
      <c r="AN1299" s="4">
        <f t="shared" si="167"/>
        <v>5.4272371576423077E-3</v>
      </c>
      <c r="AO1299" s="3"/>
      <c r="AP1299">
        <v>0</v>
      </c>
      <c r="AR1299" t="s">
        <v>0</v>
      </c>
      <c r="AT1299" s="2">
        <v>3.7759999999999998</v>
      </c>
      <c r="AU1299" s="1">
        <f t="shared" si="163"/>
        <v>3.0105787868682938</v>
      </c>
      <c r="AV1299" s="1">
        <f t="shared" si="164"/>
        <v>2.3054773379814186</v>
      </c>
      <c r="AW1299" s="1">
        <f t="shared" si="165"/>
        <v>1.6003758890945434</v>
      </c>
    </row>
    <row r="1300" spans="1:49" x14ac:dyDescent="0.2">
      <c r="A1300">
        <v>1298</v>
      </c>
      <c r="B1300" t="s">
        <v>15679</v>
      </c>
      <c r="C1300" t="s">
        <v>15678</v>
      </c>
      <c r="F1300" t="s">
        <v>15677</v>
      </c>
      <c r="G1300" t="s">
        <v>15</v>
      </c>
      <c r="H1300" t="s">
        <v>14</v>
      </c>
      <c r="I1300" t="s">
        <v>15676</v>
      </c>
      <c r="J1300">
        <v>60001881</v>
      </c>
      <c r="K1300" t="s">
        <v>8361</v>
      </c>
      <c r="L1300" t="s">
        <v>8360</v>
      </c>
      <c r="M1300" t="s">
        <v>1466</v>
      </c>
      <c r="N1300">
        <v>2</v>
      </c>
      <c r="O1300" t="s">
        <v>15675</v>
      </c>
      <c r="P1300" t="s">
        <v>15674</v>
      </c>
      <c r="Q1300" t="s">
        <v>15673</v>
      </c>
      <c r="R1300" s="7">
        <v>40224</v>
      </c>
      <c r="S1300" s="8">
        <f t="shared" si="160"/>
        <v>2010</v>
      </c>
      <c r="T1300" s="8">
        <v>2010</v>
      </c>
      <c r="U1300" s="8">
        <f t="shared" si="161"/>
        <v>12</v>
      </c>
      <c r="V1300" s="7">
        <v>2010</v>
      </c>
      <c r="W1300" t="s">
        <v>15407</v>
      </c>
      <c r="X1300" s="2">
        <v>0.375</v>
      </c>
      <c r="Y1300" s="6">
        <f t="shared" si="166"/>
        <v>1.0010410827260351E-2</v>
      </c>
      <c r="AA1300">
        <v>135194</v>
      </c>
      <c r="AB1300">
        <v>24918</v>
      </c>
      <c r="AD1300" t="s">
        <v>5</v>
      </c>
      <c r="AE1300">
        <v>46</v>
      </c>
      <c r="AF1300">
        <v>3</v>
      </c>
      <c r="AH1300" t="s">
        <v>15672</v>
      </c>
      <c r="AI1300" t="s">
        <v>15671</v>
      </c>
      <c r="AK1300" t="s">
        <v>15670</v>
      </c>
      <c r="AL1300">
        <v>74</v>
      </c>
      <c r="AM1300" s="5">
        <f t="shared" si="162"/>
        <v>6.166666666666667</v>
      </c>
      <c r="AN1300" s="4">
        <f t="shared" si="167"/>
        <v>9.3398965038495527E-3</v>
      </c>
      <c r="AO1300" s="3"/>
      <c r="AP1300">
        <v>0</v>
      </c>
      <c r="AR1300" t="s">
        <v>0</v>
      </c>
      <c r="AT1300" s="2">
        <v>1.3140000000000001</v>
      </c>
      <c r="AU1300" s="1">
        <f t="shared" si="163"/>
        <v>0.98092565302371115</v>
      </c>
      <c r="AV1300" s="1">
        <f t="shared" si="164"/>
        <v>0.96751536655549519</v>
      </c>
      <c r="AW1300" s="1">
        <f t="shared" si="165"/>
        <v>0.95410508008727923</v>
      </c>
    </row>
    <row r="1301" spans="1:49" x14ac:dyDescent="0.2">
      <c r="A1301">
        <v>1299</v>
      </c>
      <c r="B1301" t="s">
        <v>15669</v>
      </c>
      <c r="C1301" t="s">
        <v>15668</v>
      </c>
      <c r="D1301" t="s">
        <v>15667</v>
      </c>
      <c r="F1301" t="s">
        <v>15666</v>
      </c>
      <c r="G1301" t="s">
        <v>15</v>
      </c>
      <c r="H1301" t="s">
        <v>14</v>
      </c>
      <c r="I1301" t="s">
        <v>15665</v>
      </c>
      <c r="J1301" t="s">
        <v>15664</v>
      </c>
      <c r="K1301" t="s">
        <v>15663</v>
      </c>
      <c r="L1301" t="s">
        <v>15662</v>
      </c>
      <c r="M1301" t="s">
        <v>543</v>
      </c>
      <c r="N1301">
        <v>5</v>
      </c>
      <c r="O1301" t="s">
        <v>15661</v>
      </c>
      <c r="P1301" t="s">
        <v>15660</v>
      </c>
      <c r="Q1301" t="s">
        <v>15659</v>
      </c>
      <c r="R1301" s="7">
        <v>40224</v>
      </c>
      <c r="S1301" s="8">
        <f t="shared" si="160"/>
        <v>2010</v>
      </c>
      <c r="T1301" s="8">
        <v>2010</v>
      </c>
      <c r="U1301" s="8">
        <f t="shared" si="161"/>
        <v>12</v>
      </c>
      <c r="V1301" s="7">
        <v>2010</v>
      </c>
      <c r="W1301" t="s">
        <v>15108</v>
      </c>
      <c r="X1301" s="2">
        <v>0.92600000000000005</v>
      </c>
      <c r="Y1301" s="6">
        <f t="shared" si="166"/>
        <v>2.4719041136114894E-2</v>
      </c>
      <c r="AA1301">
        <v>9574484</v>
      </c>
      <c r="AB1301">
        <v>110040</v>
      </c>
      <c r="AC1301">
        <v>13616528</v>
      </c>
      <c r="AD1301" t="s">
        <v>5</v>
      </c>
      <c r="AE1301">
        <v>21</v>
      </c>
      <c r="AF1301">
        <v>8</v>
      </c>
      <c r="AG1301">
        <v>85301</v>
      </c>
      <c r="AI1301" t="s">
        <v>15658</v>
      </c>
      <c r="AK1301" t="s">
        <v>15657</v>
      </c>
      <c r="AL1301">
        <v>107</v>
      </c>
      <c r="AM1301" s="5">
        <f t="shared" si="162"/>
        <v>8.9166666666666661</v>
      </c>
      <c r="AN1301" s="4">
        <f t="shared" si="167"/>
        <v>1.3504985485295972E-2</v>
      </c>
      <c r="AO1301" s="3"/>
      <c r="AP1301">
        <v>0</v>
      </c>
      <c r="AR1301" t="s">
        <v>0</v>
      </c>
      <c r="AT1301" s="2">
        <v>3.8740000000000001</v>
      </c>
      <c r="AU1301" s="1">
        <f t="shared" si="163"/>
        <v>2.1354824440869216</v>
      </c>
      <c r="AV1301" s="1">
        <f t="shared" si="164"/>
        <v>1.9112013310705434</v>
      </c>
      <c r="AW1301" s="1">
        <f t="shared" si="165"/>
        <v>1.6869202180541647</v>
      </c>
    </row>
    <row r="1302" spans="1:49" x14ac:dyDescent="0.2">
      <c r="A1302">
        <v>1300</v>
      </c>
      <c r="B1302" t="s">
        <v>15656</v>
      </c>
      <c r="C1302" t="s">
        <v>15655</v>
      </c>
      <c r="F1302" t="s">
        <v>15654</v>
      </c>
      <c r="G1302" t="s">
        <v>15</v>
      </c>
      <c r="H1302" t="s">
        <v>14</v>
      </c>
      <c r="I1302" t="s">
        <v>15653</v>
      </c>
      <c r="J1302" t="s">
        <v>14613</v>
      </c>
      <c r="K1302" t="s">
        <v>14612</v>
      </c>
      <c r="L1302" t="s">
        <v>14611</v>
      </c>
      <c r="M1302" t="s">
        <v>2701</v>
      </c>
      <c r="N1302">
        <v>2</v>
      </c>
      <c r="O1302" t="s">
        <v>15652</v>
      </c>
      <c r="P1302" t="s">
        <v>15651</v>
      </c>
      <c r="Q1302" t="s">
        <v>14613</v>
      </c>
      <c r="R1302" s="7">
        <v>40224</v>
      </c>
      <c r="S1302" s="8">
        <f t="shared" si="160"/>
        <v>2010</v>
      </c>
      <c r="T1302" s="8">
        <v>2010</v>
      </c>
      <c r="U1302" s="8">
        <f t="shared" si="161"/>
        <v>12</v>
      </c>
      <c r="V1302" s="7">
        <v>2010</v>
      </c>
      <c r="W1302" t="s">
        <v>15407</v>
      </c>
      <c r="X1302" s="2">
        <v>0.375</v>
      </c>
      <c r="Y1302" s="6">
        <f t="shared" si="166"/>
        <v>1.0010410827260351E-2</v>
      </c>
      <c r="AA1302">
        <v>135194</v>
      </c>
      <c r="AB1302">
        <v>24918</v>
      </c>
      <c r="AD1302" t="s">
        <v>5</v>
      </c>
      <c r="AE1302">
        <v>46</v>
      </c>
      <c r="AF1302">
        <v>3</v>
      </c>
      <c r="AH1302" t="s">
        <v>15650</v>
      </c>
      <c r="AI1302" t="s">
        <v>15649</v>
      </c>
      <c r="AK1302" t="s">
        <v>15648</v>
      </c>
      <c r="AL1302">
        <v>49</v>
      </c>
      <c r="AM1302" s="5">
        <f t="shared" si="162"/>
        <v>4.083333333333333</v>
      </c>
      <c r="AN1302" s="4">
        <f t="shared" si="167"/>
        <v>6.1845260633598383E-3</v>
      </c>
      <c r="AO1302" s="3"/>
      <c r="AP1302">
        <v>0</v>
      </c>
      <c r="AR1302" t="s">
        <v>0</v>
      </c>
      <c r="AT1302" s="2">
        <v>1.3140000000000001</v>
      </c>
      <c r="AU1302" s="1">
        <f t="shared" si="163"/>
        <v>0.88626453980901965</v>
      </c>
      <c r="AV1302" s="1">
        <f t="shared" si="164"/>
        <v>0.80974684453100942</v>
      </c>
      <c r="AW1302" s="1">
        <f t="shared" si="165"/>
        <v>0.7332291492529992</v>
      </c>
    </row>
    <row r="1303" spans="1:49" x14ac:dyDescent="0.2">
      <c r="A1303">
        <v>1301</v>
      </c>
      <c r="B1303" t="s">
        <v>15647</v>
      </c>
      <c r="C1303" t="s">
        <v>15646</v>
      </c>
      <c r="F1303" t="s">
        <v>15645</v>
      </c>
      <c r="G1303" t="s">
        <v>15</v>
      </c>
      <c r="H1303" t="s">
        <v>14</v>
      </c>
      <c r="I1303" t="s">
        <v>15644</v>
      </c>
      <c r="J1303">
        <v>60020661</v>
      </c>
      <c r="K1303" t="s">
        <v>15643</v>
      </c>
      <c r="L1303" t="s">
        <v>15642</v>
      </c>
      <c r="M1303" t="s">
        <v>1466</v>
      </c>
      <c r="N1303">
        <v>4</v>
      </c>
      <c r="O1303" t="s">
        <v>15641</v>
      </c>
      <c r="P1303" t="s">
        <v>15640</v>
      </c>
      <c r="Q1303" t="s">
        <v>15639</v>
      </c>
      <c r="R1303" s="7">
        <v>40224</v>
      </c>
      <c r="S1303" s="8">
        <f t="shared" si="160"/>
        <v>2010</v>
      </c>
      <c r="T1303" s="8">
        <v>2010</v>
      </c>
      <c r="U1303" s="8">
        <f t="shared" si="161"/>
        <v>12</v>
      </c>
      <c r="V1303" s="7">
        <v>2010</v>
      </c>
      <c r="W1303" t="s">
        <v>15407</v>
      </c>
      <c r="X1303" s="2">
        <v>0.375</v>
      </c>
      <c r="Y1303" s="6">
        <f t="shared" si="166"/>
        <v>1.0010410827260351E-2</v>
      </c>
      <c r="AA1303">
        <v>135194</v>
      </c>
      <c r="AB1303">
        <v>24918</v>
      </c>
      <c r="AD1303" t="s">
        <v>5</v>
      </c>
      <c r="AE1303">
        <v>46</v>
      </c>
      <c r="AF1303">
        <v>3</v>
      </c>
      <c r="AH1303" t="s">
        <v>15638</v>
      </c>
      <c r="AI1303" t="s">
        <v>15637</v>
      </c>
      <c r="AK1303" t="s">
        <v>15636</v>
      </c>
      <c r="AL1303">
        <v>14</v>
      </c>
      <c r="AM1303" s="5">
        <f t="shared" si="162"/>
        <v>1.1666666666666667</v>
      </c>
      <c r="AN1303" s="4">
        <f t="shared" si="167"/>
        <v>1.7670074466742396E-3</v>
      </c>
      <c r="AO1303" s="3"/>
      <c r="AP1303">
        <v>0</v>
      </c>
      <c r="AR1303" t="s">
        <v>0</v>
      </c>
      <c r="AT1303" s="2">
        <v>1.3140000000000001</v>
      </c>
      <c r="AU1303" s="1">
        <f t="shared" si="163"/>
        <v>0.75373898130845174</v>
      </c>
      <c r="AV1303" s="1">
        <f t="shared" si="164"/>
        <v>0.58887091369672961</v>
      </c>
      <c r="AW1303" s="1">
        <f t="shared" si="165"/>
        <v>0.42400284608500732</v>
      </c>
    </row>
    <row r="1304" spans="1:49" x14ac:dyDescent="0.2">
      <c r="A1304">
        <v>1302</v>
      </c>
      <c r="B1304" t="s">
        <v>15635</v>
      </c>
      <c r="C1304" t="s">
        <v>15634</v>
      </c>
      <c r="F1304" t="s">
        <v>15633</v>
      </c>
      <c r="G1304" t="s">
        <v>15</v>
      </c>
      <c r="H1304" t="s">
        <v>14</v>
      </c>
      <c r="I1304" t="s">
        <v>15632</v>
      </c>
      <c r="J1304" t="s">
        <v>15631</v>
      </c>
      <c r="K1304" t="s">
        <v>15630</v>
      </c>
      <c r="L1304" t="s">
        <v>3413</v>
      </c>
      <c r="M1304" t="s">
        <v>637</v>
      </c>
      <c r="N1304">
        <v>5</v>
      </c>
      <c r="O1304" t="s">
        <v>15629</v>
      </c>
      <c r="P1304" t="s">
        <v>15628</v>
      </c>
      <c r="Q1304" t="s">
        <v>15627</v>
      </c>
      <c r="R1304" s="7">
        <v>40224</v>
      </c>
      <c r="S1304" s="8">
        <f t="shared" si="160"/>
        <v>2010</v>
      </c>
      <c r="T1304" s="8">
        <v>2010</v>
      </c>
      <c r="U1304" s="8">
        <f t="shared" si="161"/>
        <v>12</v>
      </c>
      <c r="V1304" s="7">
        <v>2010</v>
      </c>
      <c r="W1304" t="s">
        <v>15407</v>
      </c>
      <c r="X1304" s="2">
        <v>0.375</v>
      </c>
      <c r="Y1304" s="6">
        <f t="shared" si="166"/>
        <v>1.0010410827260351E-2</v>
      </c>
      <c r="AA1304">
        <v>135194</v>
      </c>
      <c r="AB1304">
        <v>24918</v>
      </c>
      <c r="AD1304" t="s">
        <v>5</v>
      </c>
      <c r="AE1304">
        <v>46</v>
      </c>
      <c r="AF1304">
        <v>3</v>
      </c>
      <c r="AH1304" t="s">
        <v>15626</v>
      </c>
      <c r="AI1304" t="s">
        <v>15625</v>
      </c>
      <c r="AK1304" t="s">
        <v>15624</v>
      </c>
      <c r="AL1304">
        <v>11</v>
      </c>
      <c r="AM1304" s="5">
        <f t="shared" si="162"/>
        <v>0.91666666666666663</v>
      </c>
      <c r="AN1304" s="4">
        <f t="shared" si="167"/>
        <v>1.3883629938154739E-3</v>
      </c>
      <c r="AO1304" s="3"/>
      <c r="AP1304">
        <v>0</v>
      </c>
      <c r="AR1304" t="s">
        <v>0</v>
      </c>
      <c r="AT1304" s="2">
        <v>1.3140000000000001</v>
      </c>
      <c r="AU1304" s="1">
        <f t="shared" si="163"/>
        <v>0.74237964772268883</v>
      </c>
      <c r="AV1304" s="1">
        <f t="shared" si="164"/>
        <v>0.56993869105379125</v>
      </c>
      <c r="AW1304" s="1">
        <f t="shared" si="165"/>
        <v>0.39749773438489366</v>
      </c>
    </row>
    <row r="1305" spans="1:49" x14ac:dyDescent="0.2">
      <c r="A1305">
        <v>1303</v>
      </c>
      <c r="B1305" t="s">
        <v>15623</v>
      </c>
      <c r="C1305" t="s">
        <v>15622</v>
      </c>
      <c r="D1305" t="s">
        <v>15621</v>
      </c>
      <c r="F1305" t="s">
        <v>15620</v>
      </c>
      <c r="G1305" t="s">
        <v>15</v>
      </c>
      <c r="H1305" t="s">
        <v>14</v>
      </c>
      <c r="I1305" t="s">
        <v>15619</v>
      </c>
      <c r="J1305" t="s">
        <v>15618</v>
      </c>
      <c r="K1305" t="s">
        <v>15617</v>
      </c>
      <c r="L1305" t="s">
        <v>15616</v>
      </c>
      <c r="M1305" t="s">
        <v>15615</v>
      </c>
      <c r="N1305">
        <v>7</v>
      </c>
      <c r="O1305" t="s">
        <v>15614</v>
      </c>
      <c r="P1305" t="s">
        <v>15613</v>
      </c>
      <c r="Q1305" t="s">
        <v>15612</v>
      </c>
      <c r="R1305" s="7">
        <v>40224</v>
      </c>
      <c r="S1305" s="8">
        <f t="shared" si="160"/>
        <v>2010</v>
      </c>
      <c r="T1305" s="8">
        <v>2010</v>
      </c>
      <c r="U1305" s="8">
        <f t="shared" si="161"/>
        <v>12</v>
      </c>
      <c r="V1305" s="7">
        <v>2010</v>
      </c>
      <c r="W1305" t="s">
        <v>12352</v>
      </c>
      <c r="X1305" s="2">
        <v>1.774</v>
      </c>
      <c r="Y1305" s="6">
        <f t="shared" si="166"/>
        <v>4.7355916820159633E-2</v>
      </c>
      <c r="AA1305">
        <v>295515</v>
      </c>
      <c r="AB1305">
        <v>29066</v>
      </c>
      <c r="AC1305">
        <v>17414326</v>
      </c>
      <c r="AD1305" t="s">
        <v>5</v>
      </c>
      <c r="AE1305">
        <v>50</v>
      </c>
      <c r="AF1305">
        <v>2</v>
      </c>
      <c r="AG1305">
        <v>25026</v>
      </c>
      <c r="AI1305" t="s">
        <v>15611</v>
      </c>
      <c r="AK1305" t="s">
        <v>15610</v>
      </c>
      <c r="AL1305">
        <v>71</v>
      </c>
      <c r="AM1305" s="5">
        <f t="shared" si="162"/>
        <v>5.916666666666667</v>
      </c>
      <c r="AN1305" s="4">
        <f t="shared" si="167"/>
        <v>8.9612520509907874E-3</v>
      </c>
      <c r="AO1305" s="3"/>
      <c r="AP1305">
        <v>0</v>
      </c>
      <c r="AR1305" t="s">
        <v>0</v>
      </c>
      <c r="AT1305" s="2">
        <v>3.1789999999999998</v>
      </c>
      <c r="AU1305" s="1">
        <f t="shared" si="163"/>
        <v>3.5837517389408977</v>
      </c>
      <c r="AV1305" s="1">
        <f t="shared" si="164"/>
        <v>2.8158584435575209</v>
      </c>
      <c r="AW1305" s="1">
        <f t="shared" si="165"/>
        <v>2.0479651481741441</v>
      </c>
    </row>
    <row r="1306" spans="1:49" x14ac:dyDescent="0.2">
      <c r="A1306">
        <v>1304</v>
      </c>
      <c r="B1306" t="s">
        <v>15609</v>
      </c>
      <c r="C1306" t="s">
        <v>15608</v>
      </c>
      <c r="F1306" t="s">
        <v>15607</v>
      </c>
      <c r="G1306" t="s">
        <v>15</v>
      </c>
      <c r="H1306" t="s">
        <v>14</v>
      </c>
      <c r="I1306" t="s">
        <v>15606</v>
      </c>
      <c r="J1306" t="s">
        <v>15605</v>
      </c>
      <c r="K1306" t="s">
        <v>15604</v>
      </c>
      <c r="L1306" t="s">
        <v>15603</v>
      </c>
      <c r="M1306" t="s">
        <v>15602</v>
      </c>
      <c r="N1306">
        <v>6</v>
      </c>
      <c r="O1306" t="s">
        <v>15601</v>
      </c>
      <c r="P1306" t="s">
        <v>15600</v>
      </c>
      <c r="Q1306" t="s">
        <v>15599</v>
      </c>
      <c r="R1306" s="7">
        <v>40224</v>
      </c>
      <c r="S1306" s="8">
        <f t="shared" si="160"/>
        <v>2010</v>
      </c>
      <c r="T1306" s="8">
        <v>2010</v>
      </c>
      <c r="U1306" s="8">
        <f t="shared" si="161"/>
        <v>12</v>
      </c>
      <c r="V1306" s="7">
        <v>2010</v>
      </c>
      <c r="W1306" t="s">
        <v>15407</v>
      </c>
      <c r="X1306" s="2">
        <v>0.375</v>
      </c>
      <c r="Y1306" s="6">
        <f t="shared" si="166"/>
        <v>1.0010410827260351E-2</v>
      </c>
      <c r="AA1306">
        <v>135194</v>
      </c>
      <c r="AB1306">
        <v>24918</v>
      </c>
      <c r="AD1306" t="s">
        <v>5</v>
      </c>
      <c r="AE1306">
        <v>46</v>
      </c>
      <c r="AF1306">
        <v>3</v>
      </c>
      <c r="AH1306" t="s">
        <v>15598</v>
      </c>
      <c r="AI1306" t="s">
        <v>15597</v>
      </c>
      <c r="AK1306" t="s">
        <v>15596</v>
      </c>
      <c r="AL1306">
        <v>20</v>
      </c>
      <c r="AM1306" s="5">
        <f t="shared" si="162"/>
        <v>1.6666666666666667</v>
      </c>
      <c r="AN1306" s="4">
        <f t="shared" si="167"/>
        <v>2.5242963523917708E-3</v>
      </c>
      <c r="AO1306" s="3"/>
      <c r="AP1306">
        <v>0</v>
      </c>
      <c r="AR1306" t="s">
        <v>0</v>
      </c>
      <c r="AT1306" s="2">
        <v>1.3140000000000001</v>
      </c>
      <c r="AU1306" s="1">
        <f t="shared" si="163"/>
        <v>0.77645764847997767</v>
      </c>
      <c r="AV1306" s="1">
        <f t="shared" si="164"/>
        <v>0.62673535898260613</v>
      </c>
      <c r="AW1306" s="1">
        <f t="shared" si="165"/>
        <v>0.47701306948523448</v>
      </c>
    </row>
    <row r="1307" spans="1:49" x14ac:dyDescent="0.2">
      <c r="A1307">
        <v>1305</v>
      </c>
      <c r="B1307" t="s">
        <v>15595</v>
      </c>
      <c r="C1307" t="s">
        <v>15594</v>
      </c>
      <c r="D1307" t="s">
        <v>15593</v>
      </c>
      <c r="F1307" t="s">
        <v>15592</v>
      </c>
      <c r="G1307" t="s">
        <v>15</v>
      </c>
      <c r="H1307" t="s">
        <v>14</v>
      </c>
      <c r="I1307" t="s">
        <v>15591</v>
      </c>
      <c r="J1307" t="s">
        <v>15590</v>
      </c>
      <c r="K1307" t="s">
        <v>15589</v>
      </c>
      <c r="L1307" t="s">
        <v>524</v>
      </c>
      <c r="M1307" t="s">
        <v>523</v>
      </c>
      <c r="N1307">
        <v>6</v>
      </c>
      <c r="O1307" t="s">
        <v>15588</v>
      </c>
      <c r="P1307" t="s">
        <v>15587</v>
      </c>
      <c r="Q1307" t="s">
        <v>15586</v>
      </c>
      <c r="R1307" s="7">
        <v>40224</v>
      </c>
      <c r="S1307" s="8">
        <f t="shared" si="160"/>
        <v>2010</v>
      </c>
      <c r="T1307" s="8">
        <v>2010</v>
      </c>
      <c r="U1307" s="8">
        <f t="shared" si="161"/>
        <v>12</v>
      </c>
      <c r="V1307" s="7">
        <v>2010</v>
      </c>
      <c r="W1307" t="s">
        <v>12352</v>
      </c>
      <c r="X1307" s="2">
        <v>1.774</v>
      </c>
      <c r="Y1307" s="6">
        <f t="shared" si="166"/>
        <v>4.7355916820159633E-2</v>
      </c>
      <c r="AA1307">
        <v>295515</v>
      </c>
      <c r="AB1307">
        <v>29066</v>
      </c>
      <c r="AC1307">
        <v>17414326</v>
      </c>
      <c r="AD1307" t="s">
        <v>5</v>
      </c>
      <c r="AE1307">
        <v>50</v>
      </c>
      <c r="AF1307">
        <v>2</v>
      </c>
      <c r="AG1307">
        <v>25021</v>
      </c>
      <c r="AI1307" t="s">
        <v>15585</v>
      </c>
      <c r="AK1307" t="s">
        <v>15584</v>
      </c>
      <c r="AL1307">
        <v>17</v>
      </c>
      <c r="AM1307" s="5">
        <f t="shared" si="162"/>
        <v>1.4166666666666667</v>
      </c>
      <c r="AN1307" s="4">
        <f t="shared" si="167"/>
        <v>2.1456518995330051E-3</v>
      </c>
      <c r="AO1307" s="3"/>
      <c r="AP1307">
        <v>0</v>
      </c>
      <c r="AR1307" t="s">
        <v>0</v>
      </c>
      <c r="AT1307" s="2">
        <v>3.1789999999999998</v>
      </c>
      <c r="AU1307" s="1">
        <f t="shared" si="163"/>
        <v>3.379283734397164</v>
      </c>
      <c r="AV1307" s="1">
        <f t="shared" si="164"/>
        <v>2.4750784359846318</v>
      </c>
      <c r="AW1307" s="1">
        <f t="shared" si="165"/>
        <v>1.5708731375720992</v>
      </c>
    </row>
    <row r="1308" spans="1:49" x14ac:dyDescent="0.2">
      <c r="A1308">
        <v>1306</v>
      </c>
      <c r="B1308" t="s">
        <v>15583</v>
      </c>
      <c r="C1308" t="s">
        <v>15582</v>
      </c>
      <c r="F1308" t="s">
        <v>15581</v>
      </c>
      <c r="G1308" t="s">
        <v>15</v>
      </c>
      <c r="H1308" t="s">
        <v>14</v>
      </c>
      <c r="I1308" t="s">
        <v>4008</v>
      </c>
      <c r="J1308">
        <v>60001558</v>
      </c>
      <c r="K1308" t="s">
        <v>14670</v>
      </c>
      <c r="L1308" t="s">
        <v>2273</v>
      </c>
      <c r="M1308" t="s">
        <v>872</v>
      </c>
      <c r="N1308">
        <v>1</v>
      </c>
      <c r="O1308" t="s">
        <v>15580</v>
      </c>
      <c r="P1308">
        <v>7402506634</v>
      </c>
      <c r="Q1308">
        <v>60001558</v>
      </c>
      <c r="R1308" s="7">
        <v>40224</v>
      </c>
      <c r="S1308" s="8">
        <f t="shared" si="160"/>
        <v>2010</v>
      </c>
      <c r="T1308" s="8">
        <v>2010</v>
      </c>
      <c r="U1308" s="8">
        <f t="shared" si="161"/>
        <v>12</v>
      </c>
      <c r="V1308" s="7">
        <v>2010</v>
      </c>
      <c r="W1308" t="s">
        <v>15407</v>
      </c>
      <c r="X1308" s="2">
        <v>0.375</v>
      </c>
      <c r="Y1308" s="6">
        <f t="shared" si="166"/>
        <v>1.0010410827260351E-2</v>
      </c>
      <c r="AA1308">
        <v>135194</v>
      </c>
      <c r="AB1308">
        <v>24918</v>
      </c>
      <c r="AD1308" t="s">
        <v>5</v>
      </c>
      <c r="AE1308">
        <v>46</v>
      </c>
      <c r="AF1308">
        <v>3</v>
      </c>
      <c r="AH1308" t="s">
        <v>15579</v>
      </c>
      <c r="AI1308" t="s">
        <v>15578</v>
      </c>
      <c r="AK1308" t="s">
        <v>15577</v>
      </c>
      <c r="AL1308">
        <v>13</v>
      </c>
      <c r="AM1308" s="5">
        <f t="shared" si="162"/>
        <v>1.0833333333333333</v>
      </c>
      <c r="AN1308" s="4">
        <f t="shared" si="167"/>
        <v>1.6407926290546509E-3</v>
      </c>
      <c r="AO1308" s="3"/>
      <c r="AP1308">
        <v>0</v>
      </c>
      <c r="AR1308" t="s">
        <v>0</v>
      </c>
      <c r="AT1308" s="2">
        <v>1.3140000000000001</v>
      </c>
      <c r="AU1308" s="1">
        <f t="shared" si="163"/>
        <v>0.74995253677986418</v>
      </c>
      <c r="AV1308" s="1">
        <f t="shared" si="164"/>
        <v>0.58256017281575012</v>
      </c>
      <c r="AW1308" s="1">
        <f t="shared" si="165"/>
        <v>0.41516780885163607</v>
      </c>
    </row>
    <row r="1309" spans="1:49" x14ac:dyDescent="0.2">
      <c r="A1309">
        <v>1307</v>
      </c>
      <c r="B1309" t="s">
        <v>15576</v>
      </c>
      <c r="C1309" t="s">
        <v>15575</v>
      </c>
      <c r="D1309" t="s">
        <v>15574</v>
      </c>
      <c r="F1309" t="s">
        <v>15573</v>
      </c>
      <c r="G1309" t="s">
        <v>15</v>
      </c>
      <c r="H1309" t="s">
        <v>14</v>
      </c>
      <c r="I1309" t="s">
        <v>15572</v>
      </c>
      <c r="J1309">
        <v>60021642</v>
      </c>
      <c r="K1309" t="s">
        <v>15571</v>
      </c>
      <c r="L1309" t="s">
        <v>7536</v>
      </c>
      <c r="M1309" t="s">
        <v>4880</v>
      </c>
      <c r="N1309">
        <v>1</v>
      </c>
      <c r="O1309" t="s">
        <v>15570</v>
      </c>
      <c r="P1309">
        <v>6602295301</v>
      </c>
      <c r="Q1309">
        <v>60021642</v>
      </c>
      <c r="R1309" s="7">
        <v>40224</v>
      </c>
      <c r="S1309" s="8">
        <f t="shared" si="160"/>
        <v>2010</v>
      </c>
      <c r="T1309" s="8">
        <v>2010</v>
      </c>
      <c r="U1309" s="8">
        <f t="shared" si="161"/>
        <v>12</v>
      </c>
      <c r="V1309" s="7">
        <v>40224</v>
      </c>
      <c r="W1309" t="s">
        <v>11981</v>
      </c>
      <c r="X1309" s="2">
        <v>0.68200000000000005</v>
      </c>
      <c r="Y1309" s="6">
        <f t="shared" si="166"/>
        <v>1.8205600491177493E-2</v>
      </c>
      <c r="AA1309">
        <v>2731177</v>
      </c>
      <c r="AB1309">
        <v>12375</v>
      </c>
      <c r="AD1309" t="s">
        <v>5</v>
      </c>
      <c r="AE1309">
        <v>45</v>
      </c>
      <c r="AF1309">
        <v>4</v>
      </c>
      <c r="AH1309" t="s">
        <v>15569</v>
      </c>
      <c r="AI1309" t="s">
        <v>15568</v>
      </c>
      <c r="AJ1309" t="s">
        <v>15567</v>
      </c>
      <c r="AK1309" t="s">
        <v>15566</v>
      </c>
      <c r="AL1309">
        <v>2</v>
      </c>
      <c r="AM1309" s="5">
        <f t="shared" si="162"/>
        <v>0.16666666666666666</v>
      </c>
      <c r="AN1309" s="4">
        <f t="shared" si="167"/>
        <v>2.5242963523917705E-4</v>
      </c>
      <c r="AO1309" s="3"/>
      <c r="AP1309">
        <v>0</v>
      </c>
      <c r="AR1309" t="s">
        <v>15565</v>
      </c>
      <c r="AT1309" s="2">
        <v>2.1520000000000001</v>
      </c>
      <c r="AU1309" s="1">
        <f t="shared" si="163"/>
        <v>1.2819649234395996</v>
      </c>
      <c r="AV1309" s="1">
        <f t="shared" si="164"/>
        <v>0.92290150632083345</v>
      </c>
      <c r="AW1309" s="1">
        <f t="shared" si="165"/>
        <v>0.56383808920206724</v>
      </c>
    </row>
    <row r="1310" spans="1:49" x14ac:dyDescent="0.2">
      <c r="A1310">
        <v>1308</v>
      </c>
      <c r="B1310" t="s">
        <v>15564</v>
      </c>
      <c r="C1310" t="s">
        <v>15563</v>
      </c>
      <c r="D1310" t="s">
        <v>15562</v>
      </c>
      <c r="F1310" t="s">
        <v>15561</v>
      </c>
      <c r="G1310" t="s">
        <v>15</v>
      </c>
      <c r="H1310" t="s">
        <v>14</v>
      </c>
      <c r="I1310" t="s">
        <v>15560</v>
      </c>
      <c r="J1310" t="s">
        <v>15559</v>
      </c>
      <c r="K1310" t="s">
        <v>15558</v>
      </c>
      <c r="L1310" t="s">
        <v>15557</v>
      </c>
      <c r="M1310" t="s">
        <v>3095</v>
      </c>
      <c r="N1310">
        <v>5</v>
      </c>
      <c r="O1310" t="s">
        <v>15556</v>
      </c>
      <c r="P1310" t="s">
        <v>15555</v>
      </c>
      <c r="Q1310" t="s">
        <v>15554</v>
      </c>
      <c r="R1310" s="7">
        <v>40224</v>
      </c>
      <c r="S1310" s="8">
        <f t="shared" si="160"/>
        <v>2010</v>
      </c>
      <c r="T1310" s="8">
        <v>2010</v>
      </c>
      <c r="U1310" s="8">
        <f t="shared" si="161"/>
        <v>12</v>
      </c>
      <c r="V1310" s="7">
        <v>40224</v>
      </c>
      <c r="W1310" t="s">
        <v>15540</v>
      </c>
      <c r="X1310" s="2">
        <v>3.6110000000000002</v>
      </c>
      <c r="Y1310" s="6">
        <f t="shared" si="166"/>
        <v>9.639358265929901E-2</v>
      </c>
      <c r="AA1310">
        <v>344257</v>
      </c>
      <c r="AB1310">
        <v>12503</v>
      </c>
      <c r="AD1310" t="s">
        <v>5</v>
      </c>
      <c r="AE1310">
        <v>114</v>
      </c>
      <c r="AF1310">
        <v>2</v>
      </c>
      <c r="AH1310" t="s">
        <v>15553</v>
      </c>
      <c r="AI1310" t="s">
        <v>15552</v>
      </c>
      <c r="AJ1310" t="s">
        <v>15551</v>
      </c>
      <c r="AK1310" t="s">
        <v>15550</v>
      </c>
      <c r="AL1310">
        <v>38</v>
      </c>
      <c r="AM1310" s="5">
        <f t="shared" si="162"/>
        <v>3.1666666666666665</v>
      </c>
      <c r="AN1310" s="4">
        <f t="shared" si="167"/>
        <v>4.7961630695443642E-3</v>
      </c>
      <c r="AO1310" s="3"/>
      <c r="AP1310">
        <v>0</v>
      </c>
      <c r="AQ1310" t="s">
        <v>4322</v>
      </c>
      <c r="AR1310" t="s">
        <v>0</v>
      </c>
      <c r="AS1310" t="s">
        <v>4320</v>
      </c>
      <c r="AT1310" s="2">
        <v>10.164</v>
      </c>
      <c r="AU1310" s="1">
        <f t="shared" si="163"/>
        <v>6.8914356782372606</v>
      </c>
      <c r="AV1310" s="1">
        <f t="shared" si="164"/>
        <v>5.0594872864421685</v>
      </c>
      <c r="AW1310" s="1">
        <f t="shared" si="165"/>
        <v>3.227538894647076</v>
      </c>
    </row>
    <row r="1311" spans="1:49" x14ac:dyDescent="0.2">
      <c r="A1311">
        <v>1309</v>
      </c>
      <c r="B1311" t="s">
        <v>15549</v>
      </c>
      <c r="C1311" t="s">
        <v>15548</v>
      </c>
      <c r="D1311" t="s">
        <v>15547</v>
      </c>
      <c r="F1311" t="s">
        <v>15546</v>
      </c>
      <c r="G1311" t="s">
        <v>15</v>
      </c>
      <c r="H1311" t="s">
        <v>14</v>
      </c>
      <c r="I1311" t="s">
        <v>1160</v>
      </c>
      <c r="J1311" t="s">
        <v>15545</v>
      </c>
      <c r="K1311" t="s">
        <v>15544</v>
      </c>
      <c r="L1311" t="s">
        <v>6897</v>
      </c>
      <c r="M1311" t="s">
        <v>1767</v>
      </c>
      <c r="N1311">
        <v>3</v>
      </c>
      <c r="O1311" t="s">
        <v>15543</v>
      </c>
      <c r="P1311" t="s">
        <v>15542</v>
      </c>
      <c r="Q1311" t="s">
        <v>15541</v>
      </c>
      <c r="R1311" s="7">
        <v>40224</v>
      </c>
      <c r="S1311" s="8">
        <f t="shared" si="160"/>
        <v>2010</v>
      </c>
      <c r="T1311" s="8">
        <v>2010</v>
      </c>
      <c r="U1311" s="8">
        <f t="shared" si="161"/>
        <v>12</v>
      </c>
      <c r="V1311" s="7">
        <v>40224</v>
      </c>
      <c r="W1311" t="s">
        <v>15540</v>
      </c>
      <c r="X1311" s="2">
        <v>3.6110000000000002</v>
      </c>
      <c r="Y1311" s="6">
        <f t="shared" si="166"/>
        <v>9.639358265929901E-2</v>
      </c>
      <c r="AA1311">
        <v>344257</v>
      </c>
      <c r="AB1311">
        <v>12503</v>
      </c>
      <c r="AD1311" t="s">
        <v>5</v>
      </c>
      <c r="AE1311">
        <v>114</v>
      </c>
      <c r="AF1311">
        <v>2</v>
      </c>
      <c r="AH1311" t="s">
        <v>13708</v>
      </c>
      <c r="AI1311" t="s">
        <v>15539</v>
      </c>
      <c r="AJ1311" t="s">
        <v>15538</v>
      </c>
      <c r="AK1311" t="s">
        <v>15537</v>
      </c>
      <c r="AL1311">
        <v>92</v>
      </c>
      <c r="AM1311" s="5">
        <f t="shared" si="162"/>
        <v>7.666666666666667</v>
      </c>
      <c r="AN1311" s="4">
        <f t="shared" si="167"/>
        <v>1.1611763221002146E-2</v>
      </c>
      <c r="AO1311" s="3"/>
      <c r="AP1311">
        <v>0</v>
      </c>
      <c r="AR1311" t="s">
        <v>0</v>
      </c>
      <c r="AT1311" s="2">
        <v>10.164</v>
      </c>
      <c r="AU1311" s="1">
        <f t="shared" si="163"/>
        <v>7.0959036827809951</v>
      </c>
      <c r="AV1311" s="1">
        <f t="shared" si="164"/>
        <v>5.400267294015058</v>
      </c>
      <c r="AW1311" s="1">
        <f t="shared" si="165"/>
        <v>3.7046309052491204</v>
      </c>
    </row>
    <row r="1312" spans="1:49" x14ac:dyDescent="0.2">
      <c r="A1312">
        <v>1310</v>
      </c>
      <c r="B1312" t="s">
        <v>15536</v>
      </c>
      <c r="C1312" t="s">
        <v>15535</v>
      </c>
      <c r="E1312">
        <v>20100051</v>
      </c>
      <c r="F1312" t="s">
        <v>15534</v>
      </c>
      <c r="G1312" t="s">
        <v>15</v>
      </c>
      <c r="H1312" t="s">
        <v>14</v>
      </c>
      <c r="I1312" t="s">
        <v>15533</v>
      </c>
      <c r="J1312" t="s">
        <v>15532</v>
      </c>
      <c r="K1312" t="s">
        <v>15531</v>
      </c>
      <c r="L1312" t="s">
        <v>3809</v>
      </c>
      <c r="M1312" t="s">
        <v>637</v>
      </c>
      <c r="N1312">
        <v>5</v>
      </c>
      <c r="O1312" t="s">
        <v>15530</v>
      </c>
      <c r="P1312" t="s">
        <v>15529</v>
      </c>
      <c r="Q1312" t="s">
        <v>15528</v>
      </c>
      <c r="R1312" s="7">
        <v>40221</v>
      </c>
      <c r="S1312" s="8">
        <f t="shared" si="160"/>
        <v>2010</v>
      </c>
      <c r="T1312" s="8">
        <v>2010</v>
      </c>
      <c r="U1312" s="8">
        <f t="shared" si="161"/>
        <v>12</v>
      </c>
      <c r="V1312" s="7">
        <v>2010</v>
      </c>
      <c r="W1312" t="s">
        <v>5975</v>
      </c>
      <c r="X1312" s="2">
        <v>0.89600000000000002</v>
      </c>
      <c r="Y1312" s="6">
        <f t="shared" si="166"/>
        <v>2.3918208269934065E-2</v>
      </c>
      <c r="AA1312">
        <v>2656736</v>
      </c>
      <c r="AB1312">
        <v>29901</v>
      </c>
      <c r="AC1312">
        <v>14645157</v>
      </c>
      <c r="AD1312" t="s">
        <v>5</v>
      </c>
      <c r="AE1312">
        <v>26</v>
      </c>
      <c r="AF1312">
        <v>1</v>
      </c>
      <c r="AH1312" t="s">
        <v>15527</v>
      </c>
      <c r="AI1312" t="s">
        <v>15526</v>
      </c>
      <c r="AJ1312" t="s">
        <v>15525</v>
      </c>
      <c r="AK1312" t="s">
        <v>15524</v>
      </c>
      <c r="AL1312">
        <v>13</v>
      </c>
      <c r="AM1312" s="5">
        <f t="shared" si="162"/>
        <v>1.0833333333333333</v>
      </c>
      <c r="AN1312" s="4">
        <f t="shared" si="167"/>
        <v>1.6407926290546509E-3</v>
      </c>
      <c r="AO1312" s="3"/>
      <c r="AP1312">
        <v>0</v>
      </c>
      <c r="AQ1312" t="s">
        <v>125</v>
      </c>
      <c r="AR1312">
        <v>10872013</v>
      </c>
      <c r="AS1312" t="s">
        <v>124</v>
      </c>
      <c r="AT1312" s="2">
        <v>3.9140000000000001</v>
      </c>
      <c r="AU1312" s="1">
        <f t="shared" si="163"/>
        <v>1.7234983577670238</v>
      </c>
      <c r="AV1312" s="1">
        <f t="shared" si="164"/>
        <v>1.2779500449494359</v>
      </c>
      <c r="AW1312" s="1">
        <f t="shared" si="165"/>
        <v>0.83240173213184754</v>
      </c>
    </row>
    <row r="1313" spans="1:49" x14ac:dyDescent="0.2">
      <c r="A1313">
        <v>1311</v>
      </c>
      <c r="B1313" t="s">
        <v>15523</v>
      </c>
      <c r="C1313" t="s">
        <v>15522</v>
      </c>
      <c r="F1313" t="s">
        <v>15521</v>
      </c>
      <c r="G1313" t="s">
        <v>15</v>
      </c>
      <c r="H1313" t="s">
        <v>14</v>
      </c>
      <c r="I1313" t="s">
        <v>1586</v>
      </c>
      <c r="J1313">
        <v>60070264</v>
      </c>
      <c r="K1313" t="s">
        <v>1585</v>
      </c>
      <c r="L1313" t="s">
        <v>1584</v>
      </c>
      <c r="M1313" t="s">
        <v>330</v>
      </c>
      <c r="N1313">
        <v>2</v>
      </c>
      <c r="O1313" t="s">
        <v>15520</v>
      </c>
      <c r="P1313" t="s">
        <v>1582</v>
      </c>
      <c r="Q1313" t="s">
        <v>1581</v>
      </c>
      <c r="R1313" s="7">
        <v>40220</v>
      </c>
      <c r="S1313" s="8">
        <f t="shared" si="160"/>
        <v>2010</v>
      </c>
      <c r="T1313" s="8">
        <v>2010</v>
      </c>
      <c r="U1313" s="8">
        <f t="shared" si="161"/>
        <v>12</v>
      </c>
      <c r="V1313" s="7">
        <v>2010</v>
      </c>
      <c r="W1313" t="s">
        <v>15407</v>
      </c>
      <c r="X1313" s="2">
        <v>0.375</v>
      </c>
      <c r="Y1313" s="6">
        <f t="shared" si="166"/>
        <v>1.0010410827260351E-2</v>
      </c>
      <c r="AA1313">
        <v>135194</v>
      </c>
      <c r="AB1313">
        <v>24918</v>
      </c>
      <c r="AD1313" t="s">
        <v>5</v>
      </c>
      <c r="AE1313">
        <v>46</v>
      </c>
      <c r="AF1313">
        <v>1</v>
      </c>
      <c r="AH1313" t="s">
        <v>15519</v>
      </c>
      <c r="AI1313" t="s">
        <v>15518</v>
      </c>
      <c r="AK1313" t="s">
        <v>15517</v>
      </c>
      <c r="AL1313">
        <v>48</v>
      </c>
      <c r="AM1313" s="5">
        <f t="shared" si="162"/>
        <v>4</v>
      </c>
      <c r="AN1313" s="4">
        <f t="shared" si="167"/>
        <v>6.0583112457402496E-3</v>
      </c>
      <c r="AO1313" s="3"/>
      <c r="AP1313">
        <v>0</v>
      </c>
      <c r="AR1313" t="s">
        <v>0</v>
      </c>
      <c r="AT1313" s="2">
        <v>1.3140000000000001</v>
      </c>
      <c r="AU1313" s="1">
        <f t="shared" si="163"/>
        <v>0.88247809528043208</v>
      </c>
      <c r="AV1313" s="1">
        <f t="shared" si="164"/>
        <v>0.80343610365002993</v>
      </c>
      <c r="AW1313" s="1">
        <f t="shared" si="165"/>
        <v>0.724394112019628</v>
      </c>
    </row>
    <row r="1314" spans="1:49" x14ac:dyDescent="0.2">
      <c r="A1314">
        <v>1312</v>
      </c>
      <c r="B1314" t="s">
        <v>15516</v>
      </c>
      <c r="C1314" t="s">
        <v>15515</v>
      </c>
      <c r="F1314" t="s">
        <v>15514</v>
      </c>
      <c r="G1314" t="s">
        <v>15</v>
      </c>
      <c r="H1314" t="s">
        <v>14</v>
      </c>
      <c r="I1314" t="s">
        <v>15463</v>
      </c>
      <c r="J1314">
        <v>60027709</v>
      </c>
      <c r="K1314" t="s">
        <v>9318</v>
      </c>
      <c r="L1314" t="s">
        <v>1902</v>
      </c>
      <c r="M1314" t="s">
        <v>1050</v>
      </c>
      <c r="N1314">
        <v>2</v>
      </c>
      <c r="O1314" t="s">
        <v>15513</v>
      </c>
      <c r="P1314" t="s">
        <v>15512</v>
      </c>
      <c r="Q1314" t="s">
        <v>15511</v>
      </c>
      <c r="R1314" s="7">
        <v>40220</v>
      </c>
      <c r="S1314" s="8">
        <f t="shared" si="160"/>
        <v>2010</v>
      </c>
      <c r="T1314" s="8">
        <v>2010</v>
      </c>
      <c r="U1314" s="8">
        <f t="shared" si="161"/>
        <v>12</v>
      </c>
      <c r="V1314" s="7">
        <v>2010</v>
      </c>
      <c r="W1314" t="s">
        <v>15407</v>
      </c>
      <c r="X1314" s="2">
        <v>0.375</v>
      </c>
      <c r="Y1314" s="6">
        <f t="shared" si="166"/>
        <v>1.0010410827260351E-2</v>
      </c>
      <c r="AA1314">
        <v>135194</v>
      </c>
      <c r="AB1314">
        <v>24918</v>
      </c>
      <c r="AD1314" t="s">
        <v>5</v>
      </c>
      <c r="AE1314">
        <v>46</v>
      </c>
      <c r="AF1314">
        <v>1</v>
      </c>
      <c r="AH1314" t="s">
        <v>15510</v>
      </c>
      <c r="AI1314" t="s">
        <v>15509</v>
      </c>
      <c r="AK1314" t="s">
        <v>15508</v>
      </c>
      <c r="AL1314">
        <v>13</v>
      </c>
      <c r="AM1314" s="5">
        <f t="shared" si="162"/>
        <v>1.0833333333333333</v>
      </c>
      <c r="AN1314" s="4">
        <f t="shared" si="167"/>
        <v>1.6407926290546509E-3</v>
      </c>
      <c r="AO1314" s="3"/>
      <c r="AP1314">
        <v>0</v>
      </c>
      <c r="AR1314" t="s">
        <v>0</v>
      </c>
      <c r="AT1314" s="2">
        <v>1.3140000000000001</v>
      </c>
      <c r="AU1314" s="1">
        <f t="shared" si="163"/>
        <v>0.74995253677986418</v>
      </c>
      <c r="AV1314" s="1">
        <f t="shared" si="164"/>
        <v>0.58256017281575012</v>
      </c>
      <c r="AW1314" s="1">
        <f t="shared" si="165"/>
        <v>0.41516780885163607</v>
      </c>
    </row>
    <row r="1315" spans="1:49" x14ac:dyDescent="0.2">
      <c r="A1315">
        <v>1313</v>
      </c>
      <c r="B1315" t="s">
        <v>15507</v>
      </c>
      <c r="C1315" t="s">
        <v>15506</v>
      </c>
      <c r="F1315" t="s">
        <v>15505</v>
      </c>
      <c r="G1315" t="s">
        <v>15</v>
      </c>
      <c r="H1315" t="s">
        <v>14</v>
      </c>
      <c r="I1315" t="s">
        <v>15504</v>
      </c>
      <c r="J1315">
        <v>60025578</v>
      </c>
      <c r="K1315" t="s">
        <v>778</v>
      </c>
      <c r="L1315" t="s">
        <v>777</v>
      </c>
      <c r="M1315" t="s">
        <v>58</v>
      </c>
      <c r="N1315">
        <v>3</v>
      </c>
      <c r="O1315" t="s">
        <v>15503</v>
      </c>
      <c r="P1315" t="s">
        <v>15502</v>
      </c>
      <c r="Q1315" t="s">
        <v>1130</v>
      </c>
      <c r="R1315" s="7">
        <v>40220</v>
      </c>
      <c r="S1315" s="8">
        <f t="shared" si="160"/>
        <v>2010</v>
      </c>
      <c r="T1315" s="8">
        <v>2010</v>
      </c>
      <c r="U1315" s="8">
        <f t="shared" si="161"/>
        <v>12</v>
      </c>
      <c r="V1315" s="7">
        <v>2010</v>
      </c>
      <c r="W1315" t="s">
        <v>15407</v>
      </c>
      <c r="X1315" s="2">
        <v>0.375</v>
      </c>
      <c r="Y1315" s="6">
        <f t="shared" si="166"/>
        <v>1.0010410827260351E-2</v>
      </c>
      <c r="AA1315">
        <v>135194</v>
      </c>
      <c r="AB1315">
        <v>24918</v>
      </c>
      <c r="AD1315" t="s">
        <v>5</v>
      </c>
      <c r="AE1315">
        <v>46</v>
      </c>
      <c r="AF1315">
        <v>1</v>
      </c>
      <c r="AH1315" t="s">
        <v>15501</v>
      </c>
      <c r="AI1315" t="s">
        <v>15500</v>
      </c>
      <c r="AK1315" t="s">
        <v>15499</v>
      </c>
      <c r="AL1315">
        <v>31</v>
      </c>
      <c r="AM1315" s="5">
        <f t="shared" si="162"/>
        <v>2.5833333333333335</v>
      </c>
      <c r="AN1315" s="4">
        <f t="shared" si="167"/>
        <v>3.9126593462072449E-3</v>
      </c>
      <c r="AO1315" s="3"/>
      <c r="AP1315">
        <v>0</v>
      </c>
      <c r="AR1315" t="s">
        <v>0</v>
      </c>
      <c r="AT1315" s="2">
        <v>1.3140000000000001</v>
      </c>
      <c r="AU1315" s="1">
        <f t="shared" si="163"/>
        <v>0.81810853829444186</v>
      </c>
      <c r="AV1315" s="1">
        <f t="shared" si="164"/>
        <v>0.69615350867337988</v>
      </c>
      <c r="AW1315" s="1">
        <f t="shared" si="165"/>
        <v>0.57419847905231769</v>
      </c>
    </row>
    <row r="1316" spans="1:49" x14ac:dyDescent="0.2">
      <c r="A1316">
        <v>1314</v>
      </c>
      <c r="B1316" t="s">
        <v>15498</v>
      </c>
      <c r="C1316" t="s">
        <v>15497</v>
      </c>
      <c r="F1316" t="s">
        <v>15496</v>
      </c>
      <c r="G1316" t="s">
        <v>15</v>
      </c>
      <c r="H1316" t="s">
        <v>14</v>
      </c>
      <c r="I1316" t="s">
        <v>15495</v>
      </c>
      <c r="J1316" t="s">
        <v>15494</v>
      </c>
      <c r="K1316" t="s">
        <v>15493</v>
      </c>
      <c r="L1316" t="s">
        <v>15492</v>
      </c>
      <c r="M1316" t="s">
        <v>814</v>
      </c>
      <c r="N1316">
        <v>6</v>
      </c>
      <c r="O1316" t="s">
        <v>15491</v>
      </c>
      <c r="P1316" t="s">
        <v>15490</v>
      </c>
      <c r="Q1316" t="s">
        <v>15489</v>
      </c>
      <c r="R1316" s="7">
        <v>40220</v>
      </c>
      <c r="S1316" s="8">
        <f t="shared" si="160"/>
        <v>2010</v>
      </c>
      <c r="T1316" s="8">
        <v>2010</v>
      </c>
      <c r="U1316" s="8">
        <f t="shared" si="161"/>
        <v>12</v>
      </c>
      <c r="V1316" s="7">
        <v>2010</v>
      </c>
      <c r="W1316" t="s">
        <v>15407</v>
      </c>
      <c r="X1316" s="2">
        <v>0.375</v>
      </c>
      <c r="Y1316" s="6">
        <f t="shared" si="166"/>
        <v>1.0010410827260351E-2</v>
      </c>
      <c r="AA1316">
        <v>135194</v>
      </c>
      <c r="AB1316">
        <v>24918</v>
      </c>
      <c r="AD1316" t="s">
        <v>5</v>
      </c>
      <c r="AE1316">
        <v>46</v>
      </c>
      <c r="AF1316">
        <v>1</v>
      </c>
      <c r="AH1316" s="10">
        <v>41579</v>
      </c>
      <c r="AI1316" t="s">
        <v>15488</v>
      </c>
      <c r="AK1316" t="s">
        <v>15487</v>
      </c>
      <c r="AL1316">
        <v>8</v>
      </c>
      <c r="AM1316" s="5">
        <f t="shared" si="162"/>
        <v>0.66666666666666663</v>
      </c>
      <c r="AN1316" s="4">
        <f t="shared" si="167"/>
        <v>1.0097185409567082E-3</v>
      </c>
      <c r="AO1316" s="3"/>
      <c r="AP1316">
        <v>0</v>
      </c>
      <c r="AR1316" t="s">
        <v>0</v>
      </c>
      <c r="AT1316" s="2">
        <v>1.3140000000000001</v>
      </c>
      <c r="AU1316" s="1">
        <f t="shared" si="163"/>
        <v>0.73102031413692581</v>
      </c>
      <c r="AV1316" s="1">
        <f t="shared" si="164"/>
        <v>0.55100646841085299</v>
      </c>
      <c r="AW1316" s="1">
        <f t="shared" si="165"/>
        <v>0.37099262268478006</v>
      </c>
    </row>
    <row r="1317" spans="1:49" x14ac:dyDescent="0.2">
      <c r="A1317">
        <v>1315</v>
      </c>
      <c r="B1317" t="s">
        <v>15486</v>
      </c>
      <c r="C1317" t="s">
        <v>15485</v>
      </c>
      <c r="F1317" t="s">
        <v>15484</v>
      </c>
      <c r="G1317" t="s">
        <v>15</v>
      </c>
      <c r="H1317" t="s">
        <v>14</v>
      </c>
      <c r="I1317" t="s">
        <v>15483</v>
      </c>
      <c r="J1317">
        <v>60007511</v>
      </c>
      <c r="K1317" t="s">
        <v>14366</v>
      </c>
      <c r="L1317" t="s">
        <v>873</v>
      </c>
      <c r="M1317" t="s">
        <v>872</v>
      </c>
      <c r="N1317">
        <v>2</v>
      </c>
      <c r="O1317" t="s">
        <v>15482</v>
      </c>
      <c r="P1317" t="s">
        <v>15481</v>
      </c>
      <c r="Q1317" t="s">
        <v>15480</v>
      </c>
      <c r="R1317" s="7">
        <v>40220</v>
      </c>
      <c r="S1317" s="8">
        <f t="shared" si="160"/>
        <v>2010</v>
      </c>
      <c r="T1317" s="8">
        <v>2010</v>
      </c>
      <c r="U1317" s="8">
        <f t="shared" si="161"/>
        <v>12</v>
      </c>
      <c r="V1317" s="7">
        <v>2010</v>
      </c>
      <c r="W1317" t="s">
        <v>15407</v>
      </c>
      <c r="X1317" s="2">
        <v>0.375</v>
      </c>
      <c r="Y1317" s="6">
        <f t="shared" si="166"/>
        <v>1.0010410827260351E-2</v>
      </c>
      <c r="AA1317">
        <v>135194</v>
      </c>
      <c r="AB1317">
        <v>24918</v>
      </c>
      <c r="AD1317" t="s">
        <v>5</v>
      </c>
      <c r="AE1317">
        <v>46</v>
      </c>
      <c r="AF1317">
        <v>1</v>
      </c>
      <c r="AH1317" t="s">
        <v>15479</v>
      </c>
      <c r="AI1317" t="s">
        <v>15478</v>
      </c>
      <c r="AK1317" t="s">
        <v>15477</v>
      </c>
      <c r="AL1317">
        <v>16</v>
      </c>
      <c r="AM1317" s="5">
        <f t="shared" si="162"/>
        <v>1.3333333333333333</v>
      </c>
      <c r="AN1317" s="4">
        <f t="shared" si="167"/>
        <v>2.0194370819134164E-3</v>
      </c>
      <c r="AO1317" s="3"/>
      <c r="AP1317">
        <v>0</v>
      </c>
      <c r="AR1317" t="s">
        <v>0</v>
      </c>
      <c r="AT1317" s="2">
        <v>1.3140000000000001</v>
      </c>
      <c r="AU1317" s="1">
        <f t="shared" si="163"/>
        <v>0.76131187036562709</v>
      </c>
      <c r="AV1317" s="1">
        <f t="shared" si="164"/>
        <v>0.60149239545868838</v>
      </c>
      <c r="AW1317" s="1">
        <f t="shared" si="165"/>
        <v>0.44167292055174967</v>
      </c>
    </row>
    <row r="1318" spans="1:49" x14ac:dyDescent="0.2">
      <c r="A1318">
        <v>1316</v>
      </c>
      <c r="B1318" t="s">
        <v>15476</v>
      </c>
      <c r="C1318" t="s">
        <v>15475</v>
      </c>
      <c r="F1318" t="s">
        <v>15474</v>
      </c>
      <c r="G1318" t="s">
        <v>15</v>
      </c>
      <c r="H1318" t="s">
        <v>14</v>
      </c>
      <c r="I1318" t="s">
        <v>15473</v>
      </c>
      <c r="J1318">
        <v>60019702</v>
      </c>
      <c r="K1318" t="s">
        <v>12834</v>
      </c>
      <c r="L1318" t="s">
        <v>12833</v>
      </c>
      <c r="M1318" t="s">
        <v>1466</v>
      </c>
      <c r="N1318">
        <v>4</v>
      </c>
      <c r="O1318" t="s">
        <v>15472</v>
      </c>
      <c r="P1318" t="s">
        <v>15471</v>
      </c>
      <c r="Q1318" t="s">
        <v>15470</v>
      </c>
      <c r="R1318" s="7">
        <v>40220</v>
      </c>
      <c r="S1318" s="8">
        <f t="shared" si="160"/>
        <v>2010</v>
      </c>
      <c r="T1318" s="8">
        <v>2010</v>
      </c>
      <c r="U1318" s="8">
        <f t="shared" si="161"/>
        <v>12</v>
      </c>
      <c r="V1318" s="7">
        <v>2010</v>
      </c>
      <c r="W1318" t="s">
        <v>15407</v>
      </c>
      <c r="X1318" s="2">
        <v>0.375</v>
      </c>
      <c r="Y1318" s="6">
        <f t="shared" si="166"/>
        <v>1.0010410827260351E-2</v>
      </c>
      <c r="AA1318">
        <v>135194</v>
      </c>
      <c r="AB1318">
        <v>24918</v>
      </c>
      <c r="AD1318" t="s">
        <v>5</v>
      </c>
      <c r="AE1318">
        <v>46</v>
      </c>
      <c r="AF1318">
        <v>1</v>
      </c>
      <c r="AH1318" t="s">
        <v>15469</v>
      </c>
      <c r="AI1318" t="s">
        <v>15468</v>
      </c>
      <c r="AK1318" t="s">
        <v>15467</v>
      </c>
      <c r="AL1318">
        <v>35</v>
      </c>
      <c r="AM1318" s="5">
        <f t="shared" si="162"/>
        <v>2.9166666666666665</v>
      </c>
      <c r="AN1318" s="4">
        <f t="shared" si="167"/>
        <v>4.4175186166855989E-3</v>
      </c>
      <c r="AO1318" s="3"/>
      <c r="AP1318">
        <v>0</v>
      </c>
      <c r="AR1318" t="s">
        <v>0</v>
      </c>
      <c r="AT1318" s="2">
        <v>1.3140000000000001</v>
      </c>
      <c r="AU1318" s="1">
        <f t="shared" si="163"/>
        <v>0.83325431640879255</v>
      </c>
      <c r="AV1318" s="1">
        <f t="shared" si="164"/>
        <v>0.72139647219729752</v>
      </c>
      <c r="AW1318" s="1">
        <f t="shared" si="165"/>
        <v>0.60953862798580238</v>
      </c>
    </row>
    <row r="1319" spans="1:49" x14ac:dyDescent="0.2">
      <c r="A1319">
        <v>1317</v>
      </c>
      <c r="B1319" t="s">
        <v>15466</v>
      </c>
      <c r="C1319" t="s">
        <v>15465</v>
      </c>
      <c r="F1319" t="s">
        <v>15464</v>
      </c>
      <c r="G1319" t="s">
        <v>15</v>
      </c>
      <c r="H1319" t="s">
        <v>14</v>
      </c>
      <c r="I1319" t="s">
        <v>15463</v>
      </c>
      <c r="J1319">
        <v>60027709</v>
      </c>
      <c r="K1319" t="s">
        <v>9318</v>
      </c>
      <c r="L1319" t="s">
        <v>1902</v>
      </c>
      <c r="M1319" t="s">
        <v>1050</v>
      </c>
      <c r="N1319">
        <v>3</v>
      </c>
      <c r="O1319" t="s">
        <v>15462</v>
      </c>
      <c r="P1319" t="s">
        <v>15461</v>
      </c>
      <c r="Q1319" t="s">
        <v>9315</v>
      </c>
      <c r="R1319" s="7">
        <v>40220</v>
      </c>
      <c r="S1319" s="8">
        <f t="shared" si="160"/>
        <v>2010</v>
      </c>
      <c r="T1319" s="8">
        <v>2010</v>
      </c>
      <c r="U1319" s="8">
        <f t="shared" si="161"/>
        <v>12</v>
      </c>
      <c r="V1319" s="7">
        <v>2010</v>
      </c>
      <c r="W1319" t="s">
        <v>15407</v>
      </c>
      <c r="X1319" s="2">
        <v>0.375</v>
      </c>
      <c r="Y1319" s="6">
        <f t="shared" si="166"/>
        <v>1.0010410827260351E-2</v>
      </c>
      <c r="AA1319">
        <v>135194</v>
      </c>
      <c r="AB1319">
        <v>24918</v>
      </c>
      <c r="AD1319" t="s">
        <v>5</v>
      </c>
      <c r="AE1319">
        <v>46</v>
      </c>
      <c r="AF1319">
        <v>1</v>
      </c>
      <c r="AH1319" s="9">
        <v>44510</v>
      </c>
      <c r="AI1319" t="s">
        <v>15460</v>
      </c>
      <c r="AK1319" t="s">
        <v>15459</v>
      </c>
      <c r="AL1319">
        <v>18</v>
      </c>
      <c r="AM1319" s="5">
        <f t="shared" si="162"/>
        <v>1.5</v>
      </c>
      <c r="AN1319" s="4">
        <f t="shared" si="167"/>
        <v>2.2718667171525938E-3</v>
      </c>
      <c r="AO1319" s="3"/>
      <c r="AP1319">
        <v>0</v>
      </c>
      <c r="AR1319" t="s">
        <v>0</v>
      </c>
      <c r="AT1319" s="2">
        <v>1.3140000000000001</v>
      </c>
      <c r="AU1319" s="1">
        <f t="shared" si="163"/>
        <v>0.76888475942280243</v>
      </c>
      <c r="AV1319" s="1">
        <f t="shared" si="164"/>
        <v>0.61411387722064725</v>
      </c>
      <c r="AW1319" s="1">
        <f t="shared" si="165"/>
        <v>0.45934299501849207</v>
      </c>
    </row>
    <row r="1320" spans="1:49" x14ac:dyDescent="0.2">
      <c r="A1320">
        <v>1318</v>
      </c>
      <c r="B1320" t="s">
        <v>15458</v>
      </c>
      <c r="C1320" t="s">
        <v>15457</v>
      </c>
      <c r="F1320" t="s">
        <v>15456</v>
      </c>
      <c r="G1320" t="s">
        <v>15</v>
      </c>
      <c r="H1320" t="s">
        <v>14</v>
      </c>
      <c r="I1320" t="s">
        <v>15455</v>
      </c>
      <c r="J1320" t="s">
        <v>15454</v>
      </c>
      <c r="K1320" t="s">
        <v>15453</v>
      </c>
      <c r="L1320" t="s">
        <v>15452</v>
      </c>
      <c r="M1320" t="s">
        <v>185</v>
      </c>
      <c r="N1320">
        <v>6</v>
      </c>
      <c r="O1320" t="s">
        <v>15451</v>
      </c>
      <c r="P1320" t="s">
        <v>15450</v>
      </c>
      <c r="Q1320" t="s">
        <v>15449</v>
      </c>
      <c r="R1320" s="7">
        <v>40220</v>
      </c>
      <c r="S1320" s="8">
        <f t="shared" si="160"/>
        <v>2010</v>
      </c>
      <c r="T1320" s="8">
        <v>2010</v>
      </c>
      <c r="U1320" s="8">
        <f t="shared" si="161"/>
        <v>12</v>
      </c>
      <c r="V1320" s="7">
        <v>2010</v>
      </c>
      <c r="W1320" t="s">
        <v>15407</v>
      </c>
      <c r="X1320" s="2">
        <v>0.375</v>
      </c>
      <c r="Y1320" s="6">
        <f t="shared" si="166"/>
        <v>1.0010410827260351E-2</v>
      </c>
      <c r="AA1320">
        <v>135194</v>
      </c>
      <c r="AB1320">
        <v>24918</v>
      </c>
      <c r="AD1320" t="s">
        <v>5</v>
      </c>
      <c r="AE1320">
        <v>46</v>
      </c>
      <c r="AF1320">
        <v>1</v>
      </c>
      <c r="AH1320" t="s">
        <v>15448</v>
      </c>
      <c r="AI1320" t="s">
        <v>15447</v>
      </c>
      <c r="AK1320" t="s">
        <v>15446</v>
      </c>
      <c r="AL1320">
        <v>5</v>
      </c>
      <c r="AM1320" s="5">
        <f t="shared" si="162"/>
        <v>0.41666666666666669</v>
      </c>
      <c r="AN1320" s="4">
        <f t="shared" si="167"/>
        <v>6.310740880979427E-4</v>
      </c>
      <c r="AO1320" s="3"/>
      <c r="AP1320">
        <v>0</v>
      </c>
      <c r="AR1320" t="s">
        <v>0</v>
      </c>
      <c r="AT1320" s="2">
        <v>1.3140000000000001</v>
      </c>
      <c r="AU1320" s="1">
        <f t="shared" si="163"/>
        <v>0.71966098055116279</v>
      </c>
      <c r="AV1320" s="1">
        <f t="shared" si="164"/>
        <v>0.53207424576791473</v>
      </c>
      <c r="AW1320" s="1">
        <f t="shared" si="165"/>
        <v>0.34448751098466646</v>
      </c>
    </row>
    <row r="1321" spans="1:49" x14ac:dyDescent="0.2">
      <c r="A1321">
        <v>1319</v>
      </c>
      <c r="B1321" t="s">
        <v>15445</v>
      </c>
      <c r="C1321" t="s">
        <v>15444</v>
      </c>
      <c r="F1321" t="s">
        <v>15443</v>
      </c>
      <c r="G1321" t="s">
        <v>15</v>
      </c>
      <c r="H1321" t="s">
        <v>14</v>
      </c>
      <c r="I1321" t="s">
        <v>15442</v>
      </c>
      <c r="J1321">
        <v>60006662</v>
      </c>
      <c r="K1321" t="s">
        <v>15441</v>
      </c>
      <c r="L1321" t="s">
        <v>15440</v>
      </c>
      <c r="M1321" t="s">
        <v>992</v>
      </c>
      <c r="N1321">
        <v>1</v>
      </c>
      <c r="O1321" t="s">
        <v>15439</v>
      </c>
      <c r="P1321">
        <v>17433376700</v>
      </c>
      <c r="Q1321">
        <v>60006662</v>
      </c>
      <c r="R1321" s="7">
        <v>40220</v>
      </c>
      <c r="S1321" s="8">
        <f t="shared" si="160"/>
        <v>2010</v>
      </c>
      <c r="T1321" s="8">
        <v>2010</v>
      </c>
      <c r="U1321" s="8">
        <f t="shared" si="161"/>
        <v>12</v>
      </c>
      <c r="V1321" s="7">
        <v>2010</v>
      </c>
      <c r="W1321" t="s">
        <v>15407</v>
      </c>
      <c r="X1321" s="2">
        <v>0.375</v>
      </c>
      <c r="Y1321" s="6">
        <f t="shared" si="166"/>
        <v>1.0010410827260351E-2</v>
      </c>
      <c r="AA1321">
        <v>135194</v>
      </c>
      <c r="AB1321">
        <v>24918</v>
      </c>
      <c r="AD1321" t="s">
        <v>5</v>
      </c>
      <c r="AE1321">
        <v>46</v>
      </c>
      <c r="AF1321">
        <v>1</v>
      </c>
      <c r="AH1321" t="s">
        <v>15438</v>
      </c>
      <c r="AI1321" t="s">
        <v>15437</v>
      </c>
      <c r="AK1321" t="s">
        <v>15436</v>
      </c>
      <c r="AL1321">
        <v>6</v>
      </c>
      <c r="AM1321" s="5">
        <f t="shared" si="162"/>
        <v>0.5</v>
      </c>
      <c r="AN1321" s="4">
        <f t="shared" si="167"/>
        <v>7.572889057175312E-4</v>
      </c>
      <c r="AO1321" s="3"/>
      <c r="AP1321">
        <v>0</v>
      </c>
      <c r="AR1321" t="s">
        <v>0</v>
      </c>
      <c r="AT1321" s="2">
        <v>1.3140000000000001</v>
      </c>
      <c r="AU1321" s="1">
        <f t="shared" si="163"/>
        <v>0.72344742507975057</v>
      </c>
      <c r="AV1321" s="1">
        <f t="shared" si="164"/>
        <v>0.53838498664889411</v>
      </c>
      <c r="AW1321" s="1">
        <f t="shared" si="165"/>
        <v>0.35332254821803771</v>
      </c>
    </row>
    <row r="1322" spans="1:49" x14ac:dyDescent="0.2">
      <c r="A1322">
        <v>1320</v>
      </c>
      <c r="B1322" t="s">
        <v>15435</v>
      </c>
      <c r="C1322" t="s">
        <v>15434</v>
      </c>
      <c r="F1322" t="s">
        <v>15433</v>
      </c>
      <c r="G1322" t="s">
        <v>15</v>
      </c>
      <c r="H1322" t="s">
        <v>14</v>
      </c>
      <c r="I1322" t="s">
        <v>2883</v>
      </c>
      <c r="J1322" t="s">
        <v>15427</v>
      </c>
      <c r="K1322" t="s">
        <v>15432</v>
      </c>
      <c r="L1322" t="s">
        <v>15431</v>
      </c>
      <c r="M1322" t="s">
        <v>15430</v>
      </c>
      <c r="N1322">
        <v>2</v>
      </c>
      <c r="O1322" t="s">
        <v>15429</v>
      </c>
      <c r="P1322" t="s">
        <v>15428</v>
      </c>
      <c r="Q1322" t="s">
        <v>15427</v>
      </c>
      <c r="R1322" s="7">
        <v>40220</v>
      </c>
      <c r="S1322" s="8">
        <f t="shared" si="160"/>
        <v>2010</v>
      </c>
      <c r="T1322" s="8">
        <v>2010</v>
      </c>
      <c r="U1322" s="8">
        <f t="shared" si="161"/>
        <v>12</v>
      </c>
      <c r="V1322" s="7">
        <v>2010</v>
      </c>
      <c r="W1322" t="s">
        <v>15407</v>
      </c>
      <c r="X1322" s="2">
        <v>0.375</v>
      </c>
      <c r="Y1322" s="6">
        <f t="shared" si="166"/>
        <v>1.0010410827260351E-2</v>
      </c>
      <c r="AA1322">
        <v>135194</v>
      </c>
      <c r="AB1322">
        <v>24918</v>
      </c>
      <c r="AD1322" t="s">
        <v>5</v>
      </c>
      <c r="AE1322">
        <v>46</v>
      </c>
      <c r="AF1322">
        <v>1</v>
      </c>
      <c r="AH1322" s="9">
        <v>44477</v>
      </c>
      <c r="AI1322" t="s">
        <v>15426</v>
      </c>
      <c r="AK1322" t="s">
        <v>15425</v>
      </c>
      <c r="AL1322">
        <v>5</v>
      </c>
      <c r="AM1322" s="5">
        <f t="shared" si="162"/>
        <v>0.41666666666666669</v>
      </c>
      <c r="AN1322" s="4">
        <f t="shared" si="167"/>
        <v>6.310740880979427E-4</v>
      </c>
      <c r="AO1322" s="3"/>
      <c r="AP1322">
        <v>0</v>
      </c>
      <c r="AR1322" t="s">
        <v>0</v>
      </c>
      <c r="AT1322" s="2">
        <v>1.3140000000000001</v>
      </c>
      <c r="AU1322" s="1">
        <f t="shared" si="163"/>
        <v>0.71966098055116279</v>
      </c>
      <c r="AV1322" s="1">
        <f t="shared" si="164"/>
        <v>0.53207424576791473</v>
      </c>
      <c r="AW1322" s="1">
        <f t="shared" si="165"/>
        <v>0.34448751098466646</v>
      </c>
    </row>
    <row r="1323" spans="1:49" x14ac:dyDescent="0.2">
      <c r="A1323">
        <v>1321</v>
      </c>
      <c r="B1323" t="s">
        <v>15424</v>
      </c>
      <c r="C1323" t="s">
        <v>15423</v>
      </c>
      <c r="F1323" t="s">
        <v>15422</v>
      </c>
      <c r="G1323" t="s">
        <v>15</v>
      </c>
      <c r="H1323" t="s">
        <v>14</v>
      </c>
      <c r="I1323" t="s">
        <v>15421</v>
      </c>
      <c r="J1323">
        <v>60007954</v>
      </c>
      <c r="K1323" t="s">
        <v>13624</v>
      </c>
      <c r="L1323" t="s">
        <v>13623</v>
      </c>
      <c r="M1323" t="s">
        <v>1050</v>
      </c>
      <c r="N1323">
        <v>2</v>
      </c>
      <c r="O1323" t="s">
        <v>15420</v>
      </c>
      <c r="P1323" t="s">
        <v>15419</v>
      </c>
      <c r="Q1323" t="s">
        <v>15418</v>
      </c>
      <c r="R1323" s="7">
        <v>40220</v>
      </c>
      <c r="S1323" s="8">
        <f t="shared" si="160"/>
        <v>2010</v>
      </c>
      <c r="T1323" s="8">
        <v>2010</v>
      </c>
      <c r="U1323" s="8">
        <f t="shared" si="161"/>
        <v>12</v>
      </c>
      <c r="V1323" s="7">
        <v>2010</v>
      </c>
      <c r="W1323" t="s">
        <v>15407</v>
      </c>
      <c r="X1323" s="2">
        <v>0.375</v>
      </c>
      <c r="Y1323" s="6">
        <f t="shared" si="166"/>
        <v>1.0010410827260351E-2</v>
      </c>
      <c r="AA1323">
        <v>135194</v>
      </c>
      <c r="AB1323">
        <v>24918</v>
      </c>
      <c r="AD1323" t="s">
        <v>5</v>
      </c>
      <c r="AE1323">
        <v>46</v>
      </c>
      <c r="AF1323">
        <v>1</v>
      </c>
      <c r="AH1323" t="s">
        <v>15417</v>
      </c>
      <c r="AI1323" t="s">
        <v>15416</v>
      </c>
      <c r="AK1323" t="s">
        <v>15415</v>
      </c>
      <c r="AL1323">
        <v>2</v>
      </c>
      <c r="AM1323" s="5">
        <f t="shared" si="162"/>
        <v>0.16666666666666666</v>
      </c>
      <c r="AN1323" s="4">
        <f t="shared" si="167"/>
        <v>2.5242963523917705E-4</v>
      </c>
      <c r="AO1323" s="3"/>
      <c r="AP1323">
        <v>0</v>
      </c>
      <c r="AR1323" t="s">
        <v>0</v>
      </c>
      <c r="AT1323" s="2">
        <v>1.3140000000000001</v>
      </c>
      <c r="AU1323" s="1">
        <f t="shared" si="163"/>
        <v>0.70830164696539988</v>
      </c>
      <c r="AV1323" s="1">
        <f t="shared" si="164"/>
        <v>0.51314202312497648</v>
      </c>
      <c r="AW1323" s="1">
        <f t="shared" si="165"/>
        <v>0.31798239928455291</v>
      </c>
    </row>
    <row r="1324" spans="1:49" x14ac:dyDescent="0.2">
      <c r="A1324">
        <v>1322</v>
      </c>
      <c r="B1324" t="s">
        <v>15414</v>
      </c>
      <c r="C1324" t="s">
        <v>15413</v>
      </c>
      <c r="F1324" t="s">
        <v>15412</v>
      </c>
      <c r="G1324" t="s">
        <v>15</v>
      </c>
      <c r="H1324" t="s">
        <v>14</v>
      </c>
      <c r="I1324" t="s">
        <v>15411</v>
      </c>
      <c r="J1324">
        <v>60030835</v>
      </c>
      <c r="K1324" t="s">
        <v>1411</v>
      </c>
      <c r="L1324" t="s">
        <v>1410</v>
      </c>
      <c r="M1324" t="s">
        <v>685</v>
      </c>
      <c r="N1324">
        <v>3</v>
      </c>
      <c r="O1324" t="s">
        <v>15410</v>
      </c>
      <c r="P1324" t="s">
        <v>15409</v>
      </c>
      <c r="Q1324" t="s">
        <v>15408</v>
      </c>
      <c r="R1324" s="7">
        <v>40220</v>
      </c>
      <c r="S1324" s="8">
        <f t="shared" si="160"/>
        <v>2010</v>
      </c>
      <c r="T1324" s="8">
        <v>2010</v>
      </c>
      <c r="U1324" s="8">
        <f t="shared" si="161"/>
        <v>12</v>
      </c>
      <c r="V1324" s="7">
        <v>2010</v>
      </c>
      <c r="W1324" t="s">
        <v>15407</v>
      </c>
      <c r="X1324" s="2">
        <v>0.375</v>
      </c>
      <c r="Y1324" s="6">
        <f t="shared" si="166"/>
        <v>1.0010410827260351E-2</v>
      </c>
      <c r="AA1324">
        <v>135194</v>
      </c>
      <c r="AB1324">
        <v>24918</v>
      </c>
      <c r="AD1324" t="s">
        <v>5</v>
      </c>
      <c r="AE1324">
        <v>46</v>
      </c>
      <c r="AF1324">
        <v>1</v>
      </c>
      <c r="AH1324" t="s">
        <v>15406</v>
      </c>
      <c r="AI1324" t="s">
        <v>15405</v>
      </c>
      <c r="AK1324" t="s">
        <v>15404</v>
      </c>
      <c r="AL1324">
        <v>9</v>
      </c>
      <c r="AM1324" s="5">
        <f t="shared" si="162"/>
        <v>0.75</v>
      </c>
      <c r="AN1324" s="4">
        <f t="shared" si="167"/>
        <v>1.1359333585762969E-3</v>
      </c>
      <c r="AO1324" s="3"/>
      <c r="AP1324">
        <v>0</v>
      </c>
      <c r="AR1324" t="s">
        <v>0</v>
      </c>
      <c r="AT1324" s="2">
        <v>1.3140000000000001</v>
      </c>
      <c r="AU1324" s="1">
        <f t="shared" si="163"/>
        <v>0.73480675866551348</v>
      </c>
      <c r="AV1324" s="1">
        <f t="shared" si="164"/>
        <v>0.55731720929183248</v>
      </c>
      <c r="AW1324" s="1">
        <f t="shared" si="165"/>
        <v>0.37982765991815132</v>
      </c>
    </row>
    <row r="1325" spans="1:49" x14ac:dyDescent="0.2">
      <c r="A1325">
        <v>1323</v>
      </c>
      <c r="B1325" t="s">
        <v>15403</v>
      </c>
      <c r="C1325" t="s">
        <v>15402</v>
      </c>
      <c r="F1325" t="s">
        <v>15401</v>
      </c>
      <c r="G1325" t="s">
        <v>15</v>
      </c>
      <c r="H1325" t="s">
        <v>14</v>
      </c>
      <c r="I1325" t="s">
        <v>15400</v>
      </c>
      <c r="J1325">
        <v>60018279</v>
      </c>
      <c r="K1325" t="s">
        <v>8739</v>
      </c>
      <c r="L1325" t="s">
        <v>8738</v>
      </c>
      <c r="M1325" t="s">
        <v>199</v>
      </c>
      <c r="N1325">
        <v>2</v>
      </c>
      <c r="O1325" t="s">
        <v>15399</v>
      </c>
      <c r="P1325" t="s">
        <v>15398</v>
      </c>
      <c r="Q1325" t="s">
        <v>8735</v>
      </c>
      <c r="R1325" s="7">
        <v>40219</v>
      </c>
      <c r="S1325" s="8">
        <f t="shared" si="160"/>
        <v>2010</v>
      </c>
      <c r="T1325" s="8">
        <v>2010</v>
      </c>
      <c r="U1325" s="8">
        <f t="shared" si="161"/>
        <v>12</v>
      </c>
      <c r="V1325" s="7">
        <v>40219</v>
      </c>
      <c r="W1325" t="s">
        <v>11724</v>
      </c>
      <c r="X1325" s="2">
        <v>0.17799999999999999</v>
      </c>
      <c r="Y1325" s="6">
        <f t="shared" si="166"/>
        <v>4.7516083393395799E-3</v>
      </c>
      <c r="AB1325">
        <v>5300152204</v>
      </c>
      <c r="AC1325">
        <v>13492543</v>
      </c>
      <c r="AD1325" t="s">
        <v>5</v>
      </c>
      <c r="AE1325">
        <v>7</v>
      </c>
      <c r="AF1325">
        <v>3</v>
      </c>
      <c r="AH1325" t="s">
        <v>15397</v>
      </c>
      <c r="AI1325" t="s">
        <v>15396</v>
      </c>
      <c r="AJ1325" t="s">
        <v>15395</v>
      </c>
      <c r="AK1325" t="s">
        <v>15394</v>
      </c>
      <c r="AL1325">
        <v>2</v>
      </c>
      <c r="AM1325" s="5">
        <f t="shared" si="162"/>
        <v>0.16666666666666666</v>
      </c>
      <c r="AN1325" s="4">
        <f t="shared" si="167"/>
        <v>2.5242963523917705E-4</v>
      </c>
      <c r="AO1325" s="3"/>
      <c r="AP1325">
        <v>0</v>
      </c>
      <c r="AR1325" t="s">
        <v>0</v>
      </c>
      <c r="AT1325" s="2">
        <v>0.57799999999999996</v>
      </c>
      <c r="AU1325" s="1">
        <f t="shared" si="163"/>
        <v>0.34018547281094591</v>
      </c>
      <c r="AV1325" s="1">
        <f t="shared" si="164"/>
        <v>0.25020189872893789</v>
      </c>
      <c r="AW1325" s="1">
        <f t="shared" si="165"/>
        <v>0.16021832464692978</v>
      </c>
    </row>
    <row r="1326" spans="1:49" x14ac:dyDescent="0.2">
      <c r="A1326">
        <v>1324</v>
      </c>
      <c r="B1326" t="s">
        <v>15393</v>
      </c>
      <c r="C1326" t="s">
        <v>15392</v>
      </c>
      <c r="E1326">
        <v>20055480</v>
      </c>
      <c r="F1326" t="s">
        <v>15391</v>
      </c>
      <c r="G1326" t="s">
        <v>15</v>
      </c>
      <c r="H1326" t="s">
        <v>14</v>
      </c>
      <c r="I1326" t="s">
        <v>15390</v>
      </c>
      <c r="J1326" t="s">
        <v>15389</v>
      </c>
      <c r="K1326" t="s">
        <v>15388</v>
      </c>
      <c r="L1326" t="s">
        <v>15387</v>
      </c>
      <c r="M1326" t="s">
        <v>15386</v>
      </c>
      <c r="N1326">
        <v>3</v>
      </c>
      <c r="O1326" t="s">
        <v>15385</v>
      </c>
      <c r="P1326" t="s">
        <v>15384</v>
      </c>
      <c r="Q1326" t="s">
        <v>15383</v>
      </c>
      <c r="R1326" s="7">
        <v>40219</v>
      </c>
      <c r="S1326" s="8">
        <f t="shared" si="160"/>
        <v>2010</v>
      </c>
      <c r="T1326" s="8">
        <v>2010</v>
      </c>
      <c r="U1326" s="8">
        <f t="shared" si="161"/>
        <v>12</v>
      </c>
      <c r="V1326" s="7">
        <v>40219</v>
      </c>
      <c r="W1326" t="s">
        <v>15368</v>
      </c>
      <c r="X1326" s="2">
        <v>4.8529999999999998</v>
      </c>
      <c r="Y1326" s="6">
        <f t="shared" si="166"/>
        <v>0.12954806331918528</v>
      </c>
      <c r="AA1326">
        <v>15306984</v>
      </c>
      <c r="AB1326">
        <v>17853</v>
      </c>
      <c r="AC1326">
        <v>15306992</v>
      </c>
      <c r="AD1326" t="s">
        <v>5</v>
      </c>
      <c r="AE1326">
        <v>10</v>
      </c>
      <c r="AF1326">
        <v>2</v>
      </c>
      <c r="AH1326" t="s">
        <v>15382</v>
      </c>
      <c r="AI1326" t="s">
        <v>15381</v>
      </c>
      <c r="AJ1326" t="s">
        <v>15380</v>
      </c>
      <c r="AK1326" t="s">
        <v>15379</v>
      </c>
      <c r="AL1326">
        <v>29</v>
      </c>
      <c r="AM1326" s="5">
        <f t="shared" si="162"/>
        <v>2.4166666666666665</v>
      </c>
      <c r="AN1326" s="4">
        <f t="shared" si="167"/>
        <v>3.6602297109680675E-3</v>
      </c>
      <c r="AO1326" s="3"/>
      <c r="AP1326">
        <v>0</v>
      </c>
      <c r="AR1326" t="s">
        <v>0</v>
      </c>
      <c r="AT1326" s="2">
        <v>11.189</v>
      </c>
      <c r="AU1326" s="1">
        <f t="shared" si="163"/>
        <v>9.1781713236720108</v>
      </c>
      <c r="AV1326" s="1">
        <f t="shared" si="164"/>
        <v>6.6604146515076676</v>
      </c>
      <c r="AW1326" s="1">
        <f t="shared" si="165"/>
        <v>4.1426579793433227</v>
      </c>
    </row>
    <row r="1327" spans="1:49" x14ac:dyDescent="0.2">
      <c r="A1327">
        <v>1325</v>
      </c>
      <c r="B1327" t="s">
        <v>15378</v>
      </c>
      <c r="C1327" t="s">
        <v>15377</v>
      </c>
      <c r="F1327" t="s">
        <v>15376</v>
      </c>
      <c r="G1327" t="s">
        <v>15</v>
      </c>
      <c r="H1327" t="s">
        <v>14</v>
      </c>
      <c r="I1327" t="s">
        <v>15375</v>
      </c>
      <c r="J1327" t="s">
        <v>15374</v>
      </c>
      <c r="K1327" t="s">
        <v>15373</v>
      </c>
      <c r="L1327" t="s">
        <v>15372</v>
      </c>
      <c r="M1327" t="s">
        <v>95</v>
      </c>
      <c r="N1327">
        <v>9</v>
      </c>
      <c r="O1327" t="s">
        <v>15371</v>
      </c>
      <c r="P1327" t="s">
        <v>15370</v>
      </c>
      <c r="Q1327" t="s">
        <v>15369</v>
      </c>
      <c r="R1327" s="7">
        <v>40219</v>
      </c>
      <c r="S1327" s="8">
        <f t="shared" si="160"/>
        <v>2010</v>
      </c>
      <c r="T1327" s="8">
        <v>2010</v>
      </c>
      <c r="U1327" s="8">
        <f t="shared" si="161"/>
        <v>12</v>
      </c>
      <c r="V1327" s="7">
        <v>40219</v>
      </c>
      <c r="W1327" t="s">
        <v>15368</v>
      </c>
      <c r="X1327" s="2">
        <v>4.8529999999999998</v>
      </c>
      <c r="Y1327" s="6">
        <f t="shared" si="166"/>
        <v>0.12954806331918528</v>
      </c>
      <c r="AA1327">
        <v>15306984</v>
      </c>
      <c r="AB1327">
        <v>17853</v>
      </c>
      <c r="AC1327">
        <v>15306992</v>
      </c>
      <c r="AD1327" t="s">
        <v>5</v>
      </c>
      <c r="AE1327">
        <v>10</v>
      </c>
      <c r="AF1327">
        <v>2</v>
      </c>
      <c r="AH1327" t="s">
        <v>15367</v>
      </c>
      <c r="AI1327" t="s">
        <v>15366</v>
      </c>
      <c r="AJ1327" t="s">
        <v>15365</v>
      </c>
      <c r="AK1327" t="s">
        <v>15364</v>
      </c>
      <c r="AL1327">
        <v>430</v>
      </c>
      <c r="AM1327" s="5">
        <f t="shared" si="162"/>
        <v>35.833333333333336</v>
      </c>
      <c r="AN1327" s="4">
        <f t="shared" si="167"/>
        <v>5.4272371576423076E-2</v>
      </c>
      <c r="AO1327" s="3"/>
      <c r="AP1327">
        <v>0</v>
      </c>
      <c r="AR1327" t="s">
        <v>0</v>
      </c>
      <c r="AT1327" s="2">
        <v>11.189</v>
      </c>
      <c r="AU1327" s="1">
        <f t="shared" si="163"/>
        <v>10.696535579635661</v>
      </c>
      <c r="AV1327" s="1">
        <f t="shared" si="164"/>
        <v>9.1910217447804179</v>
      </c>
      <c r="AW1327" s="1">
        <f t="shared" si="165"/>
        <v>7.6855079099251737</v>
      </c>
    </row>
    <row r="1328" spans="1:49" x14ac:dyDescent="0.2">
      <c r="A1328">
        <v>1326</v>
      </c>
      <c r="B1328" t="s">
        <v>15363</v>
      </c>
      <c r="C1328" t="s">
        <v>15362</v>
      </c>
      <c r="F1328" t="s">
        <v>15361</v>
      </c>
      <c r="G1328" t="s">
        <v>15</v>
      </c>
      <c r="H1328" t="s">
        <v>14</v>
      </c>
      <c r="I1328" t="s">
        <v>15360</v>
      </c>
      <c r="J1328">
        <v>60068688</v>
      </c>
      <c r="K1328" t="s">
        <v>5517</v>
      </c>
      <c r="L1328" t="s">
        <v>5516</v>
      </c>
      <c r="M1328" t="s">
        <v>872</v>
      </c>
      <c r="N1328">
        <v>3</v>
      </c>
      <c r="O1328" t="s">
        <v>15359</v>
      </c>
      <c r="P1328" t="s">
        <v>15358</v>
      </c>
      <c r="Q1328" t="s">
        <v>5513</v>
      </c>
      <c r="R1328" s="7">
        <v>40219</v>
      </c>
      <c r="S1328" s="8">
        <f t="shared" si="160"/>
        <v>2010</v>
      </c>
      <c r="T1328" s="8">
        <v>2010</v>
      </c>
      <c r="U1328" s="8">
        <f t="shared" si="161"/>
        <v>12</v>
      </c>
      <c r="V1328" s="7">
        <v>40219</v>
      </c>
      <c r="W1328" t="s">
        <v>11724</v>
      </c>
      <c r="X1328" s="2">
        <v>0.17799999999999999</v>
      </c>
      <c r="Y1328" s="6">
        <f t="shared" si="166"/>
        <v>4.7516083393395799E-3</v>
      </c>
      <c r="AB1328">
        <v>5300152204</v>
      </c>
      <c r="AC1328">
        <v>13492543</v>
      </c>
      <c r="AD1328" t="s">
        <v>5</v>
      </c>
      <c r="AE1328">
        <v>7</v>
      </c>
      <c r="AF1328">
        <v>3</v>
      </c>
      <c r="AH1328" t="s">
        <v>15357</v>
      </c>
      <c r="AI1328" t="s">
        <v>15356</v>
      </c>
      <c r="AJ1328" t="s">
        <v>15355</v>
      </c>
      <c r="AK1328" t="s">
        <v>15354</v>
      </c>
      <c r="AL1328">
        <v>3</v>
      </c>
      <c r="AM1328" s="5">
        <f t="shared" si="162"/>
        <v>0.25</v>
      </c>
      <c r="AN1328" s="4">
        <f t="shared" si="167"/>
        <v>3.786444528587656E-4</v>
      </c>
      <c r="AO1328" s="3"/>
      <c r="AP1328">
        <v>1</v>
      </c>
      <c r="AR1328" t="s">
        <v>0</v>
      </c>
      <c r="AT1328" s="2">
        <v>0.57799999999999996</v>
      </c>
      <c r="AU1328" s="1">
        <f t="shared" si="163"/>
        <v>0.34397191733953358</v>
      </c>
      <c r="AV1328" s="1">
        <f t="shared" si="164"/>
        <v>0.25651263960991727</v>
      </c>
      <c r="AW1328" s="1">
        <f t="shared" si="165"/>
        <v>0.16905336188030098</v>
      </c>
    </row>
    <row r="1329" spans="1:49" x14ac:dyDescent="0.2">
      <c r="A1329">
        <v>1327</v>
      </c>
      <c r="B1329" t="s">
        <v>15353</v>
      </c>
      <c r="C1329" t="s">
        <v>15352</v>
      </c>
      <c r="E1329">
        <v>20078048</v>
      </c>
      <c r="F1329" t="s">
        <v>15351</v>
      </c>
      <c r="G1329" t="s">
        <v>15</v>
      </c>
      <c r="H1329" t="s">
        <v>14</v>
      </c>
      <c r="I1329" t="s">
        <v>15350</v>
      </c>
      <c r="J1329">
        <v>60022195</v>
      </c>
      <c r="K1329" t="s">
        <v>2298</v>
      </c>
      <c r="L1329" t="s">
        <v>2297</v>
      </c>
      <c r="M1329" t="s">
        <v>43</v>
      </c>
      <c r="N1329">
        <v>8</v>
      </c>
      <c r="O1329" t="s">
        <v>15349</v>
      </c>
      <c r="P1329" t="s">
        <v>15348</v>
      </c>
      <c r="Q1329" t="s">
        <v>15347</v>
      </c>
      <c r="R1329" s="7">
        <v>40219</v>
      </c>
      <c r="S1329" s="8">
        <f t="shared" si="160"/>
        <v>2010</v>
      </c>
      <c r="T1329" s="8">
        <v>2010</v>
      </c>
      <c r="U1329" s="8">
        <f t="shared" si="161"/>
        <v>12</v>
      </c>
      <c r="V1329" s="7">
        <v>40219</v>
      </c>
      <c r="W1329" t="s">
        <v>15346</v>
      </c>
      <c r="X1329" s="2">
        <v>7.1150000000000002</v>
      </c>
      <c r="Y1329" s="6">
        <f t="shared" si="166"/>
        <v>0.18993086142921972</v>
      </c>
      <c r="AA1329">
        <v>27863</v>
      </c>
      <c r="AB1329">
        <v>22680</v>
      </c>
      <c r="AD1329" t="s">
        <v>5</v>
      </c>
      <c r="AE1329">
        <v>132</v>
      </c>
      <c r="AF1329">
        <v>5</v>
      </c>
      <c r="AH1329" t="s">
        <v>15345</v>
      </c>
      <c r="AI1329" t="s">
        <v>15344</v>
      </c>
      <c r="AK1329" t="s">
        <v>15343</v>
      </c>
      <c r="AL1329">
        <v>155</v>
      </c>
      <c r="AM1329" s="5">
        <f t="shared" si="162"/>
        <v>12.916666666666666</v>
      </c>
      <c r="AN1329" s="4">
        <f t="shared" si="167"/>
        <v>1.9563296731036222E-2</v>
      </c>
      <c r="AO1329" s="3"/>
      <c r="AP1329">
        <v>0</v>
      </c>
      <c r="AR1329" t="s">
        <v>0</v>
      </c>
      <c r="AT1329" s="2" t="s">
        <v>66</v>
      </c>
      <c r="AU1329" s="1">
        <f t="shared" si="163"/>
        <v>13.882059201976467</v>
      </c>
      <c r="AV1329" s="1">
        <f t="shared" si="164"/>
        <v>10.474707908012796</v>
      </c>
      <c r="AW1329" s="1">
        <f t="shared" si="165"/>
        <v>7.0673566140491282</v>
      </c>
    </row>
    <row r="1330" spans="1:49" x14ac:dyDescent="0.2">
      <c r="A1330">
        <v>1328</v>
      </c>
      <c r="B1330" t="s">
        <v>15342</v>
      </c>
      <c r="C1330" t="s">
        <v>15341</v>
      </c>
      <c r="F1330" t="s">
        <v>15340</v>
      </c>
      <c r="G1330" t="s">
        <v>15</v>
      </c>
      <c r="H1330" t="s">
        <v>14</v>
      </c>
      <c r="I1330" t="s">
        <v>15339</v>
      </c>
      <c r="J1330" t="s">
        <v>15338</v>
      </c>
      <c r="K1330" t="s">
        <v>15337</v>
      </c>
      <c r="L1330" t="s">
        <v>4896</v>
      </c>
      <c r="M1330" t="s">
        <v>4895</v>
      </c>
      <c r="N1330">
        <v>3</v>
      </c>
      <c r="O1330" t="s">
        <v>15336</v>
      </c>
      <c r="P1330" t="s">
        <v>15335</v>
      </c>
      <c r="Q1330" t="s">
        <v>15334</v>
      </c>
      <c r="R1330" s="7">
        <v>40219</v>
      </c>
      <c r="S1330" s="8">
        <f t="shared" si="160"/>
        <v>2010</v>
      </c>
      <c r="T1330" s="8">
        <v>2010</v>
      </c>
      <c r="U1330" s="8">
        <f t="shared" si="161"/>
        <v>12</v>
      </c>
      <c r="V1330" s="7">
        <v>2010</v>
      </c>
      <c r="W1330" t="s">
        <v>15333</v>
      </c>
      <c r="X1330" s="2">
        <v>0.61899999999999999</v>
      </c>
      <c r="Y1330" s="6">
        <f t="shared" si="166"/>
        <v>1.6523851472197752E-2</v>
      </c>
      <c r="AA1330">
        <v>14966</v>
      </c>
      <c r="AB1330">
        <v>12936</v>
      </c>
      <c r="AD1330" t="s">
        <v>5</v>
      </c>
      <c r="AE1330">
        <v>127</v>
      </c>
      <c r="AF1330">
        <v>1</v>
      </c>
      <c r="AH1330" t="s">
        <v>15332</v>
      </c>
      <c r="AI1330" t="s">
        <v>15331</v>
      </c>
      <c r="AK1330" t="s">
        <v>15330</v>
      </c>
      <c r="AL1330">
        <v>0</v>
      </c>
      <c r="AM1330" s="5">
        <f t="shared" si="162"/>
        <v>0</v>
      </c>
      <c r="AN1330" s="4">
        <f t="shared" si="167"/>
        <v>0</v>
      </c>
      <c r="AO1330" s="3"/>
      <c r="AP1330">
        <v>0</v>
      </c>
      <c r="AR1330" t="s">
        <v>0</v>
      </c>
      <c r="AT1330" s="2" t="s">
        <v>66</v>
      </c>
      <c r="AU1330" s="1">
        <f t="shared" si="163"/>
        <v>1.1566696030538426</v>
      </c>
      <c r="AV1330" s="1">
        <f t="shared" si="164"/>
        <v>0.82619257360988763</v>
      </c>
      <c r="AW1330" s="1">
        <f t="shared" si="165"/>
        <v>0.49571554416593261</v>
      </c>
    </row>
    <row r="1331" spans="1:49" x14ac:dyDescent="0.2">
      <c r="A1331">
        <v>1329</v>
      </c>
      <c r="B1331" t="s">
        <v>15329</v>
      </c>
      <c r="C1331" t="s">
        <v>15328</v>
      </c>
      <c r="E1331">
        <v>20047285</v>
      </c>
      <c r="F1331" t="s">
        <v>15327</v>
      </c>
      <c r="G1331" t="s">
        <v>15</v>
      </c>
      <c r="H1331" t="s">
        <v>14</v>
      </c>
      <c r="I1331" t="s">
        <v>15326</v>
      </c>
      <c r="J1331" t="s">
        <v>15325</v>
      </c>
      <c r="K1331" t="s">
        <v>15324</v>
      </c>
      <c r="L1331" t="s">
        <v>15323</v>
      </c>
      <c r="M1331" t="s">
        <v>1767</v>
      </c>
      <c r="N1331">
        <v>5</v>
      </c>
      <c r="O1331" t="s">
        <v>15322</v>
      </c>
      <c r="P1331" t="s">
        <v>15321</v>
      </c>
      <c r="Q1331" t="s">
        <v>15320</v>
      </c>
      <c r="R1331" s="7">
        <v>40218</v>
      </c>
      <c r="S1331" s="8">
        <f t="shared" si="160"/>
        <v>2010</v>
      </c>
      <c r="T1331" s="8">
        <v>2010</v>
      </c>
      <c r="U1331" s="8">
        <f t="shared" si="161"/>
        <v>12</v>
      </c>
      <c r="V1331" s="7">
        <v>40218</v>
      </c>
      <c r="W1331" t="s">
        <v>15319</v>
      </c>
      <c r="X1331" s="2">
        <v>1.43</v>
      </c>
      <c r="Y1331" s="6">
        <f t="shared" si="166"/>
        <v>3.8173033287952803E-2</v>
      </c>
      <c r="AA1331">
        <v>62960</v>
      </c>
      <c r="AB1331">
        <v>16867</v>
      </c>
      <c r="AD1331" t="s">
        <v>5</v>
      </c>
      <c r="AE1331">
        <v>49</v>
      </c>
      <c r="AF1331">
        <v>5</v>
      </c>
      <c r="AH1331" t="s">
        <v>15318</v>
      </c>
      <c r="AI1331" t="s">
        <v>15317</v>
      </c>
      <c r="AK1331" t="s">
        <v>15316</v>
      </c>
      <c r="AL1331">
        <v>14</v>
      </c>
      <c r="AM1331" s="5">
        <f t="shared" si="162"/>
        <v>1.1666666666666667</v>
      </c>
      <c r="AN1331" s="4">
        <f t="shared" si="167"/>
        <v>1.7670074466742396E-3</v>
      </c>
      <c r="AO1331" s="3"/>
      <c r="AP1331">
        <v>0</v>
      </c>
      <c r="AR1331" t="s">
        <v>0</v>
      </c>
      <c r="AT1331" s="2">
        <v>3.1619999999999999</v>
      </c>
      <c r="AU1331" s="1">
        <f t="shared" si="163"/>
        <v>2.7251225535569237</v>
      </c>
      <c r="AV1331" s="1">
        <f t="shared" si="164"/>
        <v>1.9970020367313521</v>
      </c>
      <c r="AW1331" s="1">
        <f t="shared" si="165"/>
        <v>1.2688815199057808</v>
      </c>
    </row>
    <row r="1332" spans="1:49" x14ac:dyDescent="0.2">
      <c r="A1332">
        <v>1330</v>
      </c>
      <c r="B1332" t="s">
        <v>15315</v>
      </c>
      <c r="C1332" t="s">
        <v>15314</v>
      </c>
      <c r="F1332" t="s">
        <v>15313</v>
      </c>
      <c r="G1332" t="s">
        <v>15</v>
      </c>
      <c r="H1332" t="s">
        <v>14</v>
      </c>
      <c r="I1332" t="s">
        <v>15312</v>
      </c>
      <c r="J1332" t="s">
        <v>15311</v>
      </c>
      <c r="K1332" t="s">
        <v>15310</v>
      </c>
      <c r="L1332" t="s">
        <v>15309</v>
      </c>
      <c r="M1332" t="s">
        <v>543</v>
      </c>
      <c r="N1332">
        <v>6</v>
      </c>
      <c r="O1332" t="s">
        <v>15308</v>
      </c>
      <c r="P1332" t="s">
        <v>15307</v>
      </c>
      <c r="Q1332" t="s">
        <v>15306</v>
      </c>
      <c r="R1332" s="7">
        <v>40217</v>
      </c>
      <c r="S1332" s="8">
        <f t="shared" ref="S1332:S1395" si="168">YEAR(R1332)</f>
        <v>2010</v>
      </c>
      <c r="T1332" s="8">
        <v>2010</v>
      </c>
      <c r="U1332" s="8">
        <f t="shared" ref="U1332:U1395" si="169">2022-T1332</f>
        <v>12</v>
      </c>
      <c r="V1332" s="7">
        <v>2010</v>
      </c>
      <c r="W1332" t="s">
        <v>15284</v>
      </c>
      <c r="X1332" s="2">
        <v>1.1819999999999999</v>
      </c>
      <c r="Y1332" s="6">
        <f t="shared" si="166"/>
        <v>3.1552814927524625E-2</v>
      </c>
      <c r="AA1332">
        <v>36951</v>
      </c>
      <c r="AB1332">
        <v>27030</v>
      </c>
      <c r="AD1332" t="s">
        <v>5</v>
      </c>
      <c r="AE1332">
        <v>96</v>
      </c>
      <c r="AF1332">
        <v>4</v>
      </c>
      <c r="AG1332">
        <v>42106</v>
      </c>
      <c r="AI1332" t="s">
        <v>15305</v>
      </c>
      <c r="AK1332" t="s">
        <v>15304</v>
      </c>
      <c r="AL1332">
        <v>94</v>
      </c>
      <c r="AM1332" s="5">
        <f t="shared" ref="AM1332:AM1395" si="170">AL1332/U1332</f>
        <v>7.833333333333333</v>
      </c>
      <c r="AN1332" s="4">
        <f t="shared" si="167"/>
        <v>1.1864192856241322E-2</v>
      </c>
      <c r="AO1332" s="3"/>
      <c r="AP1332">
        <v>0</v>
      </c>
      <c r="AQ1332" t="s">
        <v>15303</v>
      </c>
      <c r="AR1332" t="s">
        <v>0</v>
      </c>
      <c r="AS1332" t="s">
        <v>15302</v>
      </c>
      <c r="AT1332" s="2">
        <v>3.7909999999999999</v>
      </c>
      <c r="AU1332" s="1">
        <f t="shared" ref="AU1332:AU1395" si="171">(Y1332*0.7+AN1332*0.3)*100</f>
        <v>2.5646228306139629</v>
      </c>
      <c r="AV1332" s="1">
        <f t="shared" ref="AV1332:AV1395" si="172">(Y1332*0.5+AN1332*0.5)*100</f>
        <v>2.1708503891882973</v>
      </c>
      <c r="AW1332" s="1">
        <f t="shared" ref="AW1332:AW1395" si="173">(Y1332*0.3+AN1332*0.7)*100</f>
        <v>1.7770779477626313</v>
      </c>
    </row>
    <row r="1333" spans="1:49" x14ac:dyDescent="0.2">
      <c r="A1333">
        <v>1331</v>
      </c>
      <c r="B1333" t="s">
        <v>15301</v>
      </c>
      <c r="C1333" t="s">
        <v>15300</v>
      </c>
      <c r="F1333" t="s">
        <v>15299</v>
      </c>
      <c r="G1333" t="s">
        <v>15</v>
      </c>
      <c r="H1333" t="s">
        <v>14</v>
      </c>
      <c r="I1333" t="s">
        <v>15298</v>
      </c>
      <c r="J1333" t="s">
        <v>15297</v>
      </c>
      <c r="K1333" t="s">
        <v>15296</v>
      </c>
      <c r="L1333" t="s">
        <v>15295</v>
      </c>
      <c r="M1333" t="s">
        <v>95</v>
      </c>
      <c r="N1333">
        <v>3</v>
      </c>
      <c r="O1333" t="s">
        <v>15294</v>
      </c>
      <c r="P1333" t="s">
        <v>15293</v>
      </c>
      <c r="Q1333" t="s">
        <v>15292</v>
      </c>
      <c r="R1333" s="7">
        <v>40217</v>
      </c>
      <c r="S1333" s="8">
        <f t="shared" si="168"/>
        <v>2010</v>
      </c>
      <c r="T1333" s="8">
        <v>2010</v>
      </c>
      <c r="U1333" s="8">
        <f t="shared" si="169"/>
        <v>12</v>
      </c>
      <c r="V1333" s="7">
        <v>2010</v>
      </c>
      <c r="W1333" t="s">
        <v>4788</v>
      </c>
      <c r="X1333" s="2">
        <v>0.75</v>
      </c>
      <c r="Y1333" s="6">
        <f t="shared" si="166"/>
        <v>2.0020821654520703E-2</v>
      </c>
      <c r="AA1333" t="s">
        <v>4787</v>
      </c>
      <c r="AB1333">
        <v>29221</v>
      </c>
      <c r="AD1333" t="s">
        <v>5</v>
      </c>
      <c r="AE1333">
        <v>17</v>
      </c>
      <c r="AF1333">
        <v>1</v>
      </c>
      <c r="AG1333">
        <v>12901</v>
      </c>
      <c r="AI1333" t="s">
        <v>15291</v>
      </c>
      <c r="AK1333" t="s">
        <v>15290</v>
      </c>
      <c r="AL1333">
        <v>10</v>
      </c>
      <c r="AM1333" s="5">
        <f t="shared" si="170"/>
        <v>0.83333333333333337</v>
      </c>
      <c r="AN1333" s="4">
        <f t="shared" si="167"/>
        <v>1.2621481761958854E-3</v>
      </c>
      <c r="AO1333" s="3"/>
      <c r="AP1333">
        <v>0</v>
      </c>
      <c r="AQ1333" t="s">
        <v>417</v>
      </c>
      <c r="AR1333" t="s">
        <v>0</v>
      </c>
      <c r="AS1333" t="s">
        <v>416</v>
      </c>
      <c r="AT1333" s="2">
        <v>2.0230000000000001</v>
      </c>
      <c r="AU1333" s="1">
        <f t="shared" si="171"/>
        <v>1.4393219611023256</v>
      </c>
      <c r="AV1333" s="1">
        <f t="shared" si="172"/>
        <v>1.0641484915358295</v>
      </c>
      <c r="AW1333" s="1">
        <f t="shared" si="173"/>
        <v>0.68897502196933291</v>
      </c>
    </row>
    <row r="1334" spans="1:49" x14ac:dyDescent="0.2">
      <c r="A1334">
        <v>1332</v>
      </c>
      <c r="B1334" t="s">
        <v>15289</v>
      </c>
      <c r="C1334" t="s">
        <v>15288</v>
      </c>
      <c r="F1334" t="s">
        <v>15287</v>
      </c>
      <c r="G1334" t="s">
        <v>15</v>
      </c>
      <c r="H1334" t="s">
        <v>14</v>
      </c>
      <c r="I1334" t="s">
        <v>8131</v>
      </c>
      <c r="J1334">
        <v>60024872</v>
      </c>
      <c r="K1334" t="s">
        <v>874</v>
      </c>
      <c r="L1334" t="s">
        <v>873</v>
      </c>
      <c r="M1334" t="s">
        <v>872</v>
      </c>
      <c r="N1334">
        <v>3</v>
      </c>
      <c r="O1334" t="s">
        <v>15286</v>
      </c>
      <c r="P1334" t="s">
        <v>15285</v>
      </c>
      <c r="Q1334" t="s">
        <v>6454</v>
      </c>
      <c r="R1334" s="7">
        <v>40217</v>
      </c>
      <c r="S1334" s="8">
        <f t="shared" si="168"/>
        <v>2010</v>
      </c>
      <c r="T1334" s="8">
        <v>2010</v>
      </c>
      <c r="U1334" s="8">
        <f t="shared" si="169"/>
        <v>12</v>
      </c>
      <c r="V1334" s="7">
        <v>2010</v>
      </c>
      <c r="W1334" t="s">
        <v>15284</v>
      </c>
      <c r="X1334" s="2">
        <v>1.1819999999999999</v>
      </c>
      <c r="Y1334" s="6">
        <f t="shared" si="166"/>
        <v>3.1552814927524625E-2</v>
      </c>
      <c r="AA1334">
        <v>36951</v>
      </c>
      <c r="AB1334">
        <v>27030</v>
      </c>
      <c r="AD1334" t="s">
        <v>5</v>
      </c>
      <c r="AE1334">
        <v>96</v>
      </c>
      <c r="AF1334">
        <v>4</v>
      </c>
      <c r="AG1334">
        <v>41503</v>
      </c>
      <c r="AI1334" t="s">
        <v>15283</v>
      </c>
      <c r="AK1334" t="s">
        <v>15282</v>
      </c>
      <c r="AL1334">
        <v>73</v>
      </c>
      <c r="AM1334" s="5">
        <f t="shared" si="170"/>
        <v>6.083333333333333</v>
      </c>
      <c r="AN1334" s="4">
        <f t="shared" si="167"/>
        <v>9.2136816862299631E-3</v>
      </c>
      <c r="AO1334" s="3"/>
      <c r="AP1334">
        <v>0</v>
      </c>
      <c r="AQ1334" t="s">
        <v>2266</v>
      </c>
      <c r="AR1334" t="s">
        <v>15281</v>
      </c>
      <c r="AS1334" t="s">
        <v>2264</v>
      </c>
      <c r="AT1334" s="2">
        <v>3.7909999999999999</v>
      </c>
      <c r="AU1334" s="1">
        <f t="shared" si="171"/>
        <v>2.4851074955136223</v>
      </c>
      <c r="AV1334" s="1">
        <f t="shared" si="172"/>
        <v>2.0383248306877295</v>
      </c>
      <c r="AW1334" s="1">
        <f t="shared" si="173"/>
        <v>1.5915421658618361</v>
      </c>
    </row>
    <row r="1335" spans="1:49" x14ac:dyDescent="0.2">
      <c r="A1335">
        <v>1333</v>
      </c>
      <c r="B1335" t="s">
        <v>15280</v>
      </c>
      <c r="C1335" t="s">
        <v>15279</v>
      </c>
      <c r="F1335" t="s">
        <v>15278</v>
      </c>
      <c r="G1335" t="s">
        <v>15</v>
      </c>
      <c r="H1335" t="s">
        <v>14</v>
      </c>
      <c r="I1335" t="s">
        <v>15277</v>
      </c>
      <c r="J1335" t="s">
        <v>15276</v>
      </c>
      <c r="K1335" t="s">
        <v>15275</v>
      </c>
      <c r="L1335" t="s">
        <v>15274</v>
      </c>
      <c r="M1335" t="s">
        <v>95</v>
      </c>
      <c r="N1335">
        <v>9</v>
      </c>
      <c r="O1335" t="s">
        <v>15273</v>
      </c>
      <c r="P1335" t="s">
        <v>15272</v>
      </c>
      <c r="Q1335" t="s">
        <v>15271</v>
      </c>
      <c r="R1335" s="7">
        <v>40217</v>
      </c>
      <c r="S1335" s="8">
        <f t="shared" si="168"/>
        <v>2010</v>
      </c>
      <c r="T1335" s="8">
        <v>2010</v>
      </c>
      <c r="U1335" s="8">
        <f t="shared" si="169"/>
        <v>12</v>
      </c>
      <c r="V1335" s="7">
        <v>2010</v>
      </c>
      <c r="W1335" t="s">
        <v>4788</v>
      </c>
      <c r="X1335" s="2">
        <v>0.75</v>
      </c>
      <c r="Y1335" s="6">
        <f t="shared" si="166"/>
        <v>2.0020821654520703E-2</v>
      </c>
      <c r="AA1335" t="s">
        <v>4787</v>
      </c>
      <c r="AB1335">
        <v>29221</v>
      </c>
      <c r="AD1335" t="s">
        <v>5</v>
      </c>
      <c r="AE1335">
        <v>17</v>
      </c>
      <c r="AF1335">
        <v>1</v>
      </c>
      <c r="AG1335">
        <v>12102</v>
      </c>
      <c r="AI1335" t="s">
        <v>15270</v>
      </c>
      <c r="AK1335" t="s">
        <v>15269</v>
      </c>
      <c r="AL1335">
        <v>23</v>
      </c>
      <c r="AM1335" s="5">
        <f t="shared" si="170"/>
        <v>1.9166666666666667</v>
      </c>
      <c r="AN1335" s="4">
        <f t="shared" si="167"/>
        <v>2.9029408052505365E-3</v>
      </c>
      <c r="AO1335" s="3"/>
      <c r="AP1335">
        <v>0</v>
      </c>
      <c r="AQ1335" t="s">
        <v>162</v>
      </c>
      <c r="AR1335" t="s">
        <v>15268</v>
      </c>
      <c r="AS1335" t="s">
        <v>160</v>
      </c>
      <c r="AT1335" s="2">
        <v>2.0230000000000001</v>
      </c>
      <c r="AU1335" s="1">
        <f t="shared" si="171"/>
        <v>1.4885457399739652</v>
      </c>
      <c r="AV1335" s="1">
        <f t="shared" si="172"/>
        <v>1.146188122988562</v>
      </c>
      <c r="AW1335" s="1">
        <f t="shared" si="173"/>
        <v>0.80383050600315864</v>
      </c>
    </row>
    <row r="1336" spans="1:49" x14ac:dyDescent="0.2">
      <c r="A1336">
        <v>1334</v>
      </c>
      <c r="B1336" t="s">
        <v>15267</v>
      </c>
      <c r="C1336" t="s">
        <v>15266</v>
      </c>
      <c r="F1336" t="s">
        <v>15265</v>
      </c>
      <c r="G1336" t="s">
        <v>15</v>
      </c>
      <c r="H1336" t="s">
        <v>14</v>
      </c>
      <c r="I1336" t="s">
        <v>15264</v>
      </c>
      <c r="J1336" t="s">
        <v>15263</v>
      </c>
      <c r="K1336" t="s">
        <v>15262</v>
      </c>
      <c r="L1336" t="s">
        <v>7029</v>
      </c>
      <c r="M1336" t="s">
        <v>637</v>
      </c>
      <c r="N1336">
        <v>5</v>
      </c>
      <c r="O1336" t="s">
        <v>15261</v>
      </c>
      <c r="P1336" t="s">
        <v>15260</v>
      </c>
      <c r="Q1336" t="s">
        <v>15259</v>
      </c>
      <c r="R1336" s="7">
        <v>40217</v>
      </c>
      <c r="S1336" s="8">
        <f t="shared" si="168"/>
        <v>2010</v>
      </c>
      <c r="T1336" s="8">
        <v>2010</v>
      </c>
      <c r="U1336" s="8">
        <f t="shared" si="169"/>
        <v>12</v>
      </c>
      <c r="V1336" s="7">
        <v>2010</v>
      </c>
      <c r="W1336" t="s">
        <v>15199</v>
      </c>
      <c r="X1336" s="2">
        <v>0.69899999999999995</v>
      </c>
      <c r="Y1336" s="6">
        <f t="shared" si="166"/>
        <v>1.8659405782013295E-2</v>
      </c>
      <c r="AA1336">
        <v>218979</v>
      </c>
      <c r="AB1336">
        <v>28132</v>
      </c>
      <c r="AD1336" t="s">
        <v>5</v>
      </c>
      <c r="AE1336">
        <v>107</v>
      </c>
      <c r="AF1336">
        <v>2</v>
      </c>
      <c r="AG1336">
        <v>23109</v>
      </c>
      <c r="AI1336" t="s">
        <v>15258</v>
      </c>
      <c r="AK1336" t="s">
        <v>15257</v>
      </c>
      <c r="AL1336">
        <v>2</v>
      </c>
      <c r="AM1336" s="5">
        <f t="shared" si="170"/>
        <v>0.16666666666666666</v>
      </c>
      <c r="AN1336" s="4">
        <f t="shared" si="167"/>
        <v>2.5242963523917705E-4</v>
      </c>
      <c r="AO1336" s="3"/>
      <c r="AP1336">
        <v>0</v>
      </c>
      <c r="AQ1336" t="s">
        <v>125</v>
      </c>
      <c r="AR1336">
        <v>60531020</v>
      </c>
      <c r="AS1336" t="s">
        <v>124</v>
      </c>
      <c r="AT1336" s="2">
        <v>2.5459999999999998</v>
      </c>
      <c r="AU1336" s="1">
        <f t="shared" si="171"/>
        <v>1.3137312937981058</v>
      </c>
      <c r="AV1336" s="1">
        <f t="shared" si="172"/>
        <v>0.94559177086262358</v>
      </c>
      <c r="AW1336" s="1">
        <f t="shared" si="173"/>
        <v>0.57745224792714123</v>
      </c>
    </row>
    <row r="1337" spans="1:49" x14ac:dyDescent="0.2">
      <c r="A1337">
        <v>1335</v>
      </c>
      <c r="B1337" t="s">
        <v>15256</v>
      </c>
      <c r="C1337" t="s">
        <v>15255</v>
      </c>
      <c r="D1337" t="s">
        <v>15254</v>
      </c>
      <c r="F1337" t="s">
        <v>15253</v>
      </c>
      <c r="G1337" t="s">
        <v>15</v>
      </c>
      <c r="H1337" t="s">
        <v>14</v>
      </c>
      <c r="I1337" t="s">
        <v>15252</v>
      </c>
      <c r="J1337" t="s">
        <v>15246</v>
      </c>
      <c r="K1337" t="s">
        <v>15251</v>
      </c>
      <c r="L1337" t="s">
        <v>15250</v>
      </c>
      <c r="M1337" t="s">
        <v>15249</v>
      </c>
      <c r="N1337">
        <v>2</v>
      </c>
      <c r="O1337" t="s">
        <v>15248</v>
      </c>
      <c r="P1337" t="s">
        <v>15247</v>
      </c>
      <c r="Q1337" t="s">
        <v>15246</v>
      </c>
      <c r="R1337" s="7">
        <v>40215</v>
      </c>
      <c r="S1337" s="8">
        <f t="shared" si="168"/>
        <v>2010</v>
      </c>
      <c r="T1337" s="8">
        <v>2010</v>
      </c>
      <c r="U1337" s="8">
        <f t="shared" si="169"/>
        <v>12</v>
      </c>
      <c r="V1337" s="7">
        <v>40215</v>
      </c>
      <c r="W1337" t="s">
        <v>15232</v>
      </c>
      <c r="X1337" s="2">
        <v>0.78500000000000003</v>
      </c>
      <c r="Y1337" s="6">
        <f t="shared" si="166"/>
        <v>2.0955126665065004E-2</v>
      </c>
      <c r="AA1337" t="s">
        <v>15231</v>
      </c>
      <c r="AB1337">
        <v>25892</v>
      </c>
      <c r="AD1337" t="s">
        <v>5</v>
      </c>
      <c r="AE1337">
        <v>310</v>
      </c>
      <c r="AF1337">
        <v>3</v>
      </c>
      <c r="AH1337" t="s">
        <v>15245</v>
      </c>
      <c r="AI1337" t="s">
        <v>15244</v>
      </c>
      <c r="AJ1337" t="s">
        <v>15243</v>
      </c>
      <c r="AK1337" t="s">
        <v>15242</v>
      </c>
      <c r="AL1337">
        <v>6</v>
      </c>
      <c r="AM1337" s="5">
        <f t="shared" si="170"/>
        <v>0.5</v>
      </c>
      <c r="AN1337" s="4">
        <f t="shared" si="167"/>
        <v>7.572889057175312E-4</v>
      </c>
      <c r="AO1337" s="3"/>
      <c r="AP1337">
        <v>1</v>
      </c>
      <c r="AQ1337" t="s">
        <v>15241</v>
      </c>
      <c r="AR1337" t="s">
        <v>0</v>
      </c>
      <c r="AS1337" t="s">
        <v>15240</v>
      </c>
      <c r="AT1337" s="2">
        <v>0.87</v>
      </c>
      <c r="AU1337" s="1">
        <f t="shared" si="171"/>
        <v>1.4895775337260762</v>
      </c>
      <c r="AV1337" s="1">
        <f t="shared" si="172"/>
        <v>1.0856207785391268</v>
      </c>
      <c r="AW1337" s="1">
        <f t="shared" si="173"/>
        <v>0.68166402335217724</v>
      </c>
    </row>
    <row r="1338" spans="1:49" x14ac:dyDescent="0.2">
      <c r="A1338">
        <v>1336</v>
      </c>
      <c r="B1338" t="s">
        <v>15239</v>
      </c>
      <c r="C1338" t="s">
        <v>15238</v>
      </c>
      <c r="D1338" t="s">
        <v>15237</v>
      </c>
      <c r="F1338" t="s">
        <v>15236</v>
      </c>
      <c r="G1338" t="s">
        <v>15</v>
      </c>
      <c r="H1338" t="s">
        <v>14</v>
      </c>
      <c r="I1338" t="s">
        <v>15235</v>
      </c>
      <c r="J1338">
        <v>60031236</v>
      </c>
      <c r="K1338" t="s">
        <v>15234</v>
      </c>
      <c r="L1338" t="s">
        <v>8418</v>
      </c>
      <c r="M1338" t="s">
        <v>3472</v>
      </c>
      <c r="N1338">
        <v>1</v>
      </c>
      <c r="O1338" t="s">
        <v>15233</v>
      </c>
      <c r="P1338">
        <v>18436949800</v>
      </c>
      <c r="Q1338">
        <v>60031236</v>
      </c>
      <c r="R1338" s="7">
        <v>40215</v>
      </c>
      <c r="S1338" s="8">
        <f t="shared" si="168"/>
        <v>2010</v>
      </c>
      <c r="T1338" s="8">
        <v>2010</v>
      </c>
      <c r="U1338" s="8">
        <f t="shared" si="169"/>
        <v>12</v>
      </c>
      <c r="V1338" s="7">
        <v>40215</v>
      </c>
      <c r="W1338" t="s">
        <v>15232</v>
      </c>
      <c r="X1338" s="2">
        <v>0.78500000000000003</v>
      </c>
      <c r="Y1338" s="6">
        <f t="shared" si="166"/>
        <v>2.0955126665065004E-2</v>
      </c>
      <c r="AA1338" t="s">
        <v>15231</v>
      </c>
      <c r="AB1338">
        <v>25892</v>
      </c>
      <c r="AD1338" t="s">
        <v>5</v>
      </c>
      <c r="AE1338">
        <v>310</v>
      </c>
      <c r="AF1338">
        <v>3</v>
      </c>
      <c r="AH1338" t="s">
        <v>14169</v>
      </c>
      <c r="AI1338" t="s">
        <v>15230</v>
      </c>
      <c r="AJ1338" t="s">
        <v>15229</v>
      </c>
      <c r="AK1338" t="s">
        <v>15228</v>
      </c>
      <c r="AL1338">
        <v>0</v>
      </c>
      <c r="AM1338" s="5">
        <f t="shared" si="170"/>
        <v>0</v>
      </c>
      <c r="AN1338" s="4">
        <f t="shared" si="167"/>
        <v>0</v>
      </c>
      <c r="AO1338" s="3"/>
      <c r="AP1338">
        <v>1</v>
      </c>
      <c r="AR1338" t="s">
        <v>0</v>
      </c>
      <c r="AT1338" s="2">
        <v>0.87</v>
      </c>
      <c r="AU1338" s="1">
        <f t="shared" si="171"/>
        <v>1.4668588665545501</v>
      </c>
      <c r="AV1338" s="1">
        <f t="shared" si="172"/>
        <v>1.0477563332532502</v>
      </c>
      <c r="AW1338" s="1">
        <f t="shared" si="173"/>
        <v>0.62865379995195014</v>
      </c>
    </row>
    <row r="1339" spans="1:49" x14ac:dyDescent="0.2">
      <c r="A1339">
        <v>1337</v>
      </c>
      <c r="B1339" t="s">
        <v>15227</v>
      </c>
      <c r="C1339" t="s">
        <v>15226</v>
      </c>
      <c r="F1339" t="s">
        <v>15225</v>
      </c>
      <c r="G1339" t="s">
        <v>15</v>
      </c>
      <c r="H1339" t="s">
        <v>14</v>
      </c>
      <c r="I1339" t="s">
        <v>15224</v>
      </c>
      <c r="J1339" t="s">
        <v>15223</v>
      </c>
      <c r="K1339" t="s">
        <v>15222</v>
      </c>
      <c r="L1339" t="s">
        <v>15221</v>
      </c>
      <c r="M1339" t="s">
        <v>1782</v>
      </c>
      <c r="N1339">
        <v>3</v>
      </c>
      <c r="O1339" t="s">
        <v>15220</v>
      </c>
      <c r="P1339" t="s">
        <v>15219</v>
      </c>
      <c r="Q1339" t="s">
        <v>15218</v>
      </c>
      <c r="R1339" s="7">
        <v>40214</v>
      </c>
      <c r="S1339" s="8">
        <f t="shared" si="168"/>
        <v>2010</v>
      </c>
      <c r="T1339" s="8">
        <v>2010</v>
      </c>
      <c r="U1339" s="8">
        <f t="shared" si="169"/>
        <v>12</v>
      </c>
      <c r="V1339" s="7">
        <v>2010</v>
      </c>
      <c r="W1339" t="s">
        <v>12202</v>
      </c>
      <c r="X1339" s="2">
        <v>0.35499999999999998</v>
      </c>
      <c r="Y1339" s="6">
        <f t="shared" si="166"/>
        <v>9.4765222498064648E-3</v>
      </c>
      <c r="AA1339">
        <v>17518628</v>
      </c>
      <c r="AB1339">
        <v>5300152202</v>
      </c>
      <c r="AD1339" t="s">
        <v>5</v>
      </c>
      <c r="AE1339">
        <v>4</v>
      </c>
      <c r="AF1339">
        <v>2</v>
      </c>
      <c r="AH1339" t="s">
        <v>15217</v>
      </c>
      <c r="AI1339" t="s">
        <v>15216</v>
      </c>
      <c r="AK1339" t="s">
        <v>15215</v>
      </c>
      <c r="AL1339">
        <v>4</v>
      </c>
      <c r="AM1339" s="5">
        <f t="shared" si="170"/>
        <v>0.33333333333333331</v>
      </c>
      <c r="AN1339" s="4">
        <f t="shared" si="167"/>
        <v>5.048592704783541E-4</v>
      </c>
      <c r="AO1339" s="3"/>
      <c r="AP1339">
        <v>0</v>
      </c>
      <c r="AR1339" t="s">
        <v>0</v>
      </c>
      <c r="AT1339" s="2">
        <v>1.542</v>
      </c>
      <c r="AU1339" s="1">
        <f t="shared" si="171"/>
        <v>0.6785023356008032</v>
      </c>
      <c r="AV1339" s="1">
        <f t="shared" si="172"/>
        <v>0.499069076014241</v>
      </c>
      <c r="AW1339" s="1">
        <f t="shared" si="173"/>
        <v>0.31963581642767874</v>
      </c>
    </row>
    <row r="1340" spans="1:49" x14ac:dyDescent="0.2">
      <c r="A1340">
        <v>1338</v>
      </c>
      <c r="B1340" t="s">
        <v>15214</v>
      </c>
      <c r="C1340" t="s">
        <v>15213</v>
      </c>
      <c r="F1340" t="s">
        <v>15212</v>
      </c>
      <c r="G1340" t="s">
        <v>15</v>
      </c>
      <c r="H1340" t="s">
        <v>14</v>
      </c>
      <c r="I1340" t="s">
        <v>15211</v>
      </c>
      <c r="J1340" t="s">
        <v>1985</v>
      </c>
      <c r="K1340" t="s">
        <v>1984</v>
      </c>
      <c r="L1340" t="s">
        <v>1983</v>
      </c>
      <c r="M1340" t="s">
        <v>1982</v>
      </c>
      <c r="N1340">
        <v>5</v>
      </c>
      <c r="O1340" t="s">
        <v>15210</v>
      </c>
      <c r="P1340" t="s">
        <v>15209</v>
      </c>
      <c r="Q1340" t="s">
        <v>1979</v>
      </c>
      <c r="R1340" s="7">
        <v>40214</v>
      </c>
      <c r="S1340" s="8">
        <f t="shared" si="168"/>
        <v>2010</v>
      </c>
      <c r="T1340" s="8">
        <v>2010</v>
      </c>
      <c r="U1340" s="8">
        <f t="shared" si="169"/>
        <v>12</v>
      </c>
      <c r="V1340" s="7">
        <v>2010</v>
      </c>
      <c r="W1340" t="s">
        <v>12202</v>
      </c>
      <c r="X1340" s="2">
        <v>0.35499999999999998</v>
      </c>
      <c r="Y1340" s="6">
        <f t="shared" si="166"/>
        <v>9.4765222498064648E-3</v>
      </c>
      <c r="AA1340">
        <v>17518628</v>
      </c>
      <c r="AB1340">
        <v>5300152202</v>
      </c>
      <c r="AD1340" t="s">
        <v>5</v>
      </c>
      <c r="AE1340">
        <v>4</v>
      </c>
      <c r="AF1340">
        <v>3</v>
      </c>
      <c r="AH1340" t="s">
        <v>15208</v>
      </c>
      <c r="AI1340" t="s">
        <v>15207</v>
      </c>
      <c r="AK1340" t="s">
        <v>15206</v>
      </c>
      <c r="AL1340">
        <v>13</v>
      </c>
      <c r="AM1340" s="5">
        <f t="shared" si="170"/>
        <v>1.0833333333333333</v>
      </c>
      <c r="AN1340" s="4">
        <f t="shared" si="167"/>
        <v>1.6407926290546509E-3</v>
      </c>
      <c r="AO1340" s="3"/>
      <c r="AP1340">
        <v>0</v>
      </c>
      <c r="AR1340" t="s">
        <v>0</v>
      </c>
      <c r="AT1340" s="2">
        <v>1.542</v>
      </c>
      <c r="AU1340" s="1">
        <f t="shared" si="171"/>
        <v>0.71258033635809204</v>
      </c>
      <c r="AV1340" s="1">
        <f t="shared" si="172"/>
        <v>0.55586574394305577</v>
      </c>
      <c r="AW1340" s="1">
        <f t="shared" si="173"/>
        <v>0.3991511515280195</v>
      </c>
    </row>
    <row r="1341" spans="1:49" x14ac:dyDescent="0.2">
      <c r="A1341">
        <v>1339</v>
      </c>
      <c r="B1341" t="s">
        <v>15205</v>
      </c>
      <c r="C1341" t="s">
        <v>15204</v>
      </c>
      <c r="F1341" t="s">
        <v>15203</v>
      </c>
      <c r="G1341" t="s">
        <v>15</v>
      </c>
      <c r="H1341" t="s">
        <v>14</v>
      </c>
      <c r="I1341" t="s">
        <v>15202</v>
      </c>
      <c r="J1341">
        <v>60005244</v>
      </c>
      <c r="K1341" t="s">
        <v>1270</v>
      </c>
      <c r="L1341" t="s">
        <v>509</v>
      </c>
      <c r="M1341" t="s">
        <v>58</v>
      </c>
      <c r="N1341">
        <v>5</v>
      </c>
      <c r="O1341" t="s">
        <v>15201</v>
      </c>
      <c r="P1341" t="s">
        <v>15200</v>
      </c>
      <c r="Q1341" t="s">
        <v>9516</v>
      </c>
      <c r="R1341" s="7">
        <v>40214</v>
      </c>
      <c r="S1341" s="8">
        <f t="shared" si="168"/>
        <v>2010</v>
      </c>
      <c r="T1341" s="8">
        <v>2010</v>
      </c>
      <c r="U1341" s="8">
        <f t="shared" si="169"/>
        <v>12</v>
      </c>
      <c r="V1341" s="7">
        <v>2010</v>
      </c>
      <c r="W1341" t="s">
        <v>15199</v>
      </c>
      <c r="X1341" s="2">
        <v>0.69899999999999995</v>
      </c>
      <c r="Y1341" s="6">
        <f t="shared" si="166"/>
        <v>1.8659405782013295E-2</v>
      </c>
      <c r="AA1341">
        <v>218979</v>
      </c>
      <c r="AB1341">
        <v>28132</v>
      </c>
      <c r="AD1341" t="s">
        <v>5</v>
      </c>
      <c r="AE1341">
        <v>107</v>
      </c>
      <c r="AF1341">
        <v>1</v>
      </c>
      <c r="AG1341">
        <v>14902</v>
      </c>
      <c r="AI1341" t="s">
        <v>15198</v>
      </c>
      <c r="AK1341" t="s">
        <v>15197</v>
      </c>
      <c r="AL1341">
        <v>43</v>
      </c>
      <c r="AM1341" s="5">
        <f t="shared" si="170"/>
        <v>3.5833333333333335</v>
      </c>
      <c r="AN1341" s="4">
        <f t="shared" si="167"/>
        <v>5.4272371576423077E-3</v>
      </c>
      <c r="AO1341" s="3"/>
      <c r="AP1341">
        <v>0</v>
      </c>
      <c r="AQ1341" t="s">
        <v>125</v>
      </c>
      <c r="AR1341">
        <v>60671015</v>
      </c>
      <c r="AS1341" t="s">
        <v>124</v>
      </c>
      <c r="AT1341" s="2">
        <v>2.5459999999999998</v>
      </c>
      <c r="AU1341" s="1">
        <f t="shared" si="171"/>
        <v>1.4689755194701997</v>
      </c>
      <c r="AV1341" s="1">
        <f t="shared" si="172"/>
        <v>1.2043321469827801</v>
      </c>
      <c r="AW1341" s="1">
        <f t="shared" si="173"/>
        <v>0.93968877449536037</v>
      </c>
    </row>
    <row r="1342" spans="1:49" x14ac:dyDescent="0.2">
      <c r="A1342">
        <v>1340</v>
      </c>
      <c r="B1342" t="s">
        <v>15196</v>
      </c>
      <c r="C1342" t="s">
        <v>15195</v>
      </c>
      <c r="D1342" t="s">
        <v>15194</v>
      </c>
      <c r="E1342">
        <v>20130647</v>
      </c>
      <c r="F1342" t="s">
        <v>15193</v>
      </c>
      <c r="G1342" t="s">
        <v>15</v>
      </c>
      <c r="H1342" t="s">
        <v>14</v>
      </c>
      <c r="I1342" t="s">
        <v>15192</v>
      </c>
      <c r="J1342" t="s">
        <v>15191</v>
      </c>
      <c r="K1342" t="s">
        <v>15190</v>
      </c>
      <c r="L1342" t="s">
        <v>15189</v>
      </c>
      <c r="M1342" t="s">
        <v>15188</v>
      </c>
      <c r="N1342">
        <v>6</v>
      </c>
      <c r="O1342" t="s">
        <v>15187</v>
      </c>
      <c r="P1342" t="s">
        <v>15186</v>
      </c>
      <c r="Q1342" t="s">
        <v>15185</v>
      </c>
      <c r="R1342" s="7">
        <v>40213</v>
      </c>
      <c r="S1342" s="8">
        <f t="shared" si="168"/>
        <v>2010</v>
      </c>
      <c r="T1342" s="8">
        <v>2010</v>
      </c>
      <c r="U1342" s="8">
        <f t="shared" si="169"/>
        <v>12</v>
      </c>
      <c r="V1342" s="7">
        <v>40213</v>
      </c>
      <c r="W1342" t="s">
        <v>15184</v>
      </c>
      <c r="X1342" s="2">
        <v>15.993</v>
      </c>
      <c r="Y1342" s="6">
        <f t="shared" si="166"/>
        <v>0.42692400096099947</v>
      </c>
      <c r="AA1342">
        <v>280836</v>
      </c>
      <c r="AB1342">
        <v>21206</v>
      </c>
      <c r="AC1342">
        <v>14764687</v>
      </c>
      <c r="AD1342" t="s">
        <v>5</v>
      </c>
      <c r="AE1342">
        <v>463</v>
      </c>
      <c r="AF1342">
        <v>7281</v>
      </c>
      <c r="AH1342" t="s">
        <v>4229</v>
      </c>
      <c r="AI1342" t="s">
        <v>15183</v>
      </c>
      <c r="AK1342" t="s">
        <v>15182</v>
      </c>
      <c r="AL1342">
        <v>1195</v>
      </c>
      <c r="AM1342" s="5">
        <f t="shared" si="170"/>
        <v>99.583333333333329</v>
      </c>
      <c r="AN1342" s="4">
        <f t="shared" si="167"/>
        <v>0.15082670705540829</v>
      </c>
      <c r="AO1342" s="3"/>
      <c r="AP1342">
        <v>0</v>
      </c>
      <c r="AQ1342" t="s">
        <v>2085</v>
      </c>
      <c r="AR1342" t="s">
        <v>0</v>
      </c>
      <c r="AS1342" t="s">
        <v>2084</v>
      </c>
      <c r="AT1342" s="2">
        <v>49.962000000000003</v>
      </c>
      <c r="AU1342" s="1">
        <f t="shared" si="171"/>
        <v>34.409481278932205</v>
      </c>
      <c r="AV1342" s="1">
        <f t="shared" si="172"/>
        <v>28.887535400820386</v>
      </c>
      <c r="AW1342" s="1">
        <f t="shared" si="173"/>
        <v>23.365589522708564</v>
      </c>
    </row>
    <row r="1343" spans="1:49" x14ac:dyDescent="0.2">
      <c r="A1343">
        <v>1341</v>
      </c>
      <c r="B1343" t="s">
        <v>15181</v>
      </c>
      <c r="C1343" t="s">
        <v>15180</v>
      </c>
      <c r="F1343" t="s">
        <v>15179</v>
      </c>
      <c r="G1343" t="s">
        <v>15</v>
      </c>
      <c r="H1343" t="s">
        <v>14</v>
      </c>
      <c r="I1343" t="s">
        <v>7451</v>
      </c>
      <c r="J1343">
        <v>60007954</v>
      </c>
      <c r="K1343" t="s">
        <v>13624</v>
      </c>
      <c r="L1343" t="s">
        <v>13623</v>
      </c>
      <c r="M1343" t="s">
        <v>1050</v>
      </c>
      <c r="N1343">
        <v>3</v>
      </c>
      <c r="O1343" t="s">
        <v>15178</v>
      </c>
      <c r="P1343" t="s">
        <v>15177</v>
      </c>
      <c r="Q1343" t="s">
        <v>13620</v>
      </c>
      <c r="R1343" s="7">
        <v>40213</v>
      </c>
      <c r="S1343" s="8">
        <f t="shared" si="168"/>
        <v>2010</v>
      </c>
      <c r="T1343" s="8">
        <v>2010</v>
      </c>
      <c r="U1343" s="8">
        <f t="shared" si="169"/>
        <v>12</v>
      </c>
      <c r="V1343" s="7">
        <v>40213</v>
      </c>
      <c r="W1343" t="s">
        <v>12191</v>
      </c>
      <c r="X1343" s="2">
        <v>1.401</v>
      </c>
      <c r="Y1343" s="6">
        <f t="shared" si="166"/>
        <v>3.7398894850644675E-2</v>
      </c>
      <c r="AA1343">
        <v>19327447</v>
      </c>
      <c r="AB1343">
        <v>5200153123</v>
      </c>
      <c r="AC1343">
        <v>19327455</v>
      </c>
      <c r="AD1343" t="s">
        <v>5</v>
      </c>
      <c r="AE1343">
        <v>114</v>
      </c>
      <c r="AF1343">
        <v>4</v>
      </c>
      <c r="AH1343" t="s">
        <v>15176</v>
      </c>
      <c r="AI1343" t="s">
        <v>15175</v>
      </c>
      <c r="AK1343" t="s">
        <v>15174</v>
      </c>
      <c r="AL1343">
        <v>210</v>
      </c>
      <c r="AM1343" s="5">
        <f t="shared" si="170"/>
        <v>17.5</v>
      </c>
      <c r="AN1343" s="4">
        <f t="shared" si="167"/>
        <v>2.6505111700113593E-2</v>
      </c>
      <c r="AO1343" s="3"/>
      <c r="AP1343">
        <v>0</v>
      </c>
      <c r="AR1343" t="s">
        <v>0</v>
      </c>
      <c r="AT1343" s="2">
        <v>4.1260000000000003</v>
      </c>
      <c r="AU1343" s="1">
        <f t="shared" si="171"/>
        <v>3.4130759905485348</v>
      </c>
      <c r="AV1343" s="1">
        <f t="shared" si="172"/>
        <v>3.1952003275379135</v>
      </c>
      <c r="AW1343" s="1">
        <f t="shared" si="173"/>
        <v>2.9773246645272917</v>
      </c>
    </row>
    <row r="1344" spans="1:49" x14ac:dyDescent="0.2">
      <c r="A1344">
        <v>1342</v>
      </c>
      <c r="B1344" t="s">
        <v>15173</v>
      </c>
      <c r="C1344" t="s">
        <v>15172</v>
      </c>
      <c r="D1344" t="s">
        <v>15171</v>
      </c>
      <c r="F1344" t="s">
        <v>15170</v>
      </c>
      <c r="G1344" t="s">
        <v>15</v>
      </c>
      <c r="H1344" t="s">
        <v>14</v>
      </c>
      <c r="I1344" t="s">
        <v>15169</v>
      </c>
      <c r="J1344">
        <v>60007511</v>
      </c>
      <c r="K1344" t="s">
        <v>14366</v>
      </c>
      <c r="L1344" t="s">
        <v>873</v>
      </c>
      <c r="M1344" t="s">
        <v>872</v>
      </c>
      <c r="N1344">
        <v>6</v>
      </c>
      <c r="O1344" t="s">
        <v>15168</v>
      </c>
      <c r="P1344" t="s">
        <v>15167</v>
      </c>
      <c r="Q1344" t="s">
        <v>15166</v>
      </c>
      <c r="R1344" s="7">
        <v>40213</v>
      </c>
      <c r="S1344" s="8">
        <f t="shared" si="168"/>
        <v>2010</v>
      </c>
      <c r="T1344" s="8">
        <v>2010</v>
      </c>
      <c r="U1344" s="8">
        <f t="shared" si="169"/>
        <v>12</v>
      </c>
      <c r="V1344" s="7">
        <v>40213</v>
      </c>
      <c r="W1344" t="s">
        <v>15165</v>
      </c>
      <c r="X1344" s="2">
        <v>0.73799999999999999</v>
      </c>
      <c r="Y1344" s="6">
        <f t="shared" si="166"/>
        <v>1.9700488508048369E-2</v>
      </c>
      <c r="AA1344" t="s">
        <v>15164</v>
      </c>
      <c r="AB1344">
        <v>12489</v>
      </c>
      <c r="AD1344" t="s">
        <v>5</v>
      </c>
      <c r="AE1344">
        <v>84</v>
      </c>
      <c r="AF1344">
        <v>6</v>
      </c>
      <c r="AH1344" t="s">
        <v>15163</v>
      </c>
      <c r="AI1344" t="s">
        <v>15162</v>
      </c>
      <c r="AJ1344" t="s">
        <v>15161</v>
      </c>
      <c r="AK1344" t="s">
        <v>15160</v>
      </c>
      <c r="AL1344">
        <v>9</v>
      </c>
      <c r="AM1344" s="5">
        <f t="shared" si="170"/>
        <v>0.75</v>
      </c>
      <c r="AN1344" s="4">
        <f t="shared" si="167"/>
        <v>1.1359333585762969E-3</v>
      </c>
      <c r="AO1344" s="3"/>
      <c r="AP1344">
        <v>0</v>
      </c>
      <c r="AQ1344" t="s">
        <v>2196</v>
      </c>
      <c r="AR1344" t="s">
        <v>0</v>
      </c>
      <c r="AS1344" t="s">
        <v>2194</v>
      </c>
      <c r="AT1344" s="2">
        <v>3.6269999999999998</v>
      </c>
      <c r="AU1344" s="1">
        <f t="shared" si="171"/>
        <v>1.4131121963206748</v>
      </c>
      <c r="AV1344" s="1">
        <f t="shared" si="172"/>
        <v>1.0418210933312333</v>
      </c>
      <c r="AW1344" s="1">
        <f t="shared" si="173"/>
        <v>0.67052999034179184</v>
      </c>
    </row>
    <row r="1345" spans="1:49" x14ac:dyDescent="0.2">
      <c r="A1345">
        <v>1343</v>
      </c>
      <c r="B1345" t="s">
        <v>15159</v>
      </c>
      <c r="C1345" t="s">
        <v>15158</v>
      </c>
      <c r="E1345">
        <v>20140247</v>
      </c>
      <c r="F1345" t="s">
        <v>15157</v>
      </c>
      <c r="G1345" t="s">
        <v>15</v>
      </c>
      <c r="H1345" t="s">
        <v>14</v>
      </c>
      <c r="I1345" t="s">
        <v>15156</v>
      </c>
      <c r="J1345" t="s">
        <v>15155</v>
      </c>
      <c r="K1345" t="s">
        <v>15154</v>
      </c>
      <c r="L1345" t="s">
        <v>15153</v>
      </c>
      <c r="M1345" t="s">
        <v>15152</v>
      </c>
      <c r="N1345">
        <v>4</v>
      </c>
      <c r="O1345" t="s">
        <v>15151</v>
      </c>
      <c r="P1345" t="s">
        <v>15150</v>
      </c>
      <c r="Q1345" t="s">
        <v>15149</v>
      </c>
      <c r="R1345" s="7">
        <v>40212</v>
      </c>
      <c r="S1345" s="8">
        <f t="shared" si="168"/>
        <v>2010</v>
      </c>
      <c r="T1345" s="8">
        <v>2010</v>
      </c>
      <c r="U1345" s="8">
        <f t="shared" si="169"/>
        <v>12</v>
      </c>
      <c r="V1345" s="7">
        <v>40212</v>
      </c>
      <c r="W1345" t="s">
        <v>11625</v>
      </c>
      <c r="X1345" s="2">
        <v>0.99</v>
      </c>
      <c r="Y1345" s="6">
        <f t="shared" si="166"/>
        <v>2.6427484583967327E-2</v>
      </c>
      <c r="AB1345">
        <v>10600153309</v>
      </c>
      <c r="AC1345">
        <v>19326203</v>
      </c>
      <c r="AD1345" t="s">
        <v>5</v>
      </c>
      <c r="AE1345">
        <v>5</v>
      </c>
      <c r="AF1345">
        <v>2</v>
      </c>
      <c r="AG1345" t="s">
        <v>15148</v>
      </c>
      <c r="AI1345" t="s">
        <v>15147</v>
      </c>
      <c r="AK1345" t="s">
        <v>15146</v>
      </c>
      <c r="AL1345">
        <v>62</v>
      </c>
      <c r="AM1345" s="5">
        <f t="shared" si="170"/>
        <v>5.166666666666667</v>
      </c>
      <c r="AN1345" s="4">
        <f t="shared" si="167"/>
        <v>7.8253186924144898E-3</v>
      </c>
      <c r="AO1345" s="3"/>
      <c r="AP1345">
        <v>1</v>
      </c>
      <c r="AR1345" t="s">
        <v>0</v>
      </c>
      <c r="AT1345" s="2">
        <v>3.24</v>
      </c>
      <c r="AU1345" s="1">
        <f t="shared" si="171"/>
        <v>2.0846834816501474</v>
      </c>
      <c r="AV1345" s="1">
        <f t="shared" si="172"/>
        <v>1.7126401638190909</v>
      </c>
      <c r="AW1345" s="1">
        <f t="shared" si="173"/>
        <v>1.340596845988034</v>
      </c>
    </row>
    <row r="1346" spans="1:49" x14ac:dyDescent="0.2">
      <c r="A1346">
        <v>1344</v>
      </c>
      <c r="B1346" t="s">
        <v>15145</v>
      </c>
      <c r="C1346" t="s">
        <v>15144</v>
      </c>
      <c r="F1346" t="s">
        <v>15143</v>
      </c>
      <c r="G1346" t="s">
        <v>15</v>
      </c>
      <c r="H1346" t="s">
        <v>14</v>
      </c>
      <c r="I1346" t="s">
        <v>15142</v>
      </c>
      <c r="J1346" t="s">
        <v>15141</v>
      </c>
      <c r="K1346" t="s">
        <v>15140</v>
      </c>
      <c r="L1346" t="s">
        <v>15139</v>
      </c>
      <c r="M1346" t="s">
        <v>365</v>
      </c>
      <c r="N1346">
        <v>7</v>
      </c>
      <c r="O1346" t="s">
        <v>15138</v>
      </c>
      <c r="P1346" t="s">
        <v>15137</v>
      </c>
      <c r="Q1346" t="s">
        <v>15136</v>
      </c>
      <c r="R1346" s="7">
        <v>40211</v>
      </c>
      <c r="S1346" s="8">
        <f t="shared" si="168"/>
        <v>2010</v>
      </c>
      <c r="T1346" s="8">
        <v>2010</v>
      </c>
      <c r="U1346" s="8">
        <f t="shared" si="169"/>
        <v>12</v>
      </c>
      <c r="V1346" s="7">
        <v>40211</v>
      </c>
      <c r="W1346" t="s">
        <v>15135</v>
      </c>
      <c r="X1346" s="2">
        <v>0.50700000000000001</v>
      </c>
      <c r="Y1346" s="6">
        <f t="shared" ref="Y1346:Y1409" si="174">(X1346-$Z$4)/($Z$3-$Z$4)</f>
        <v>1.3534075438455995E-2</v>
      </c>
      <c r="AB1346">
        <v>19700182810</v>
      </c>
      <c r="AC1346">
        <v>17549493</v>
      </c>
      <c r="AD1346" t="s">
        <v>5</v>
      </c>
      <c r="AE1346">
        <v>4</v>
      </c>
      <c r="AF1346">
        <v>1</v>
      </c>
      <c r="AG1346">
        <v>2</v>
      </c>
      <c r="AI1346" t="s">
        <v>15134</v>
      </c>
      <c r="AK1346" t="s">
        <v>15133</v>
      </c>
      <c r="AL1346">
        <v>17</v>
      </c>
      <c r="AM1346" s="5">
        <f t="shared" si="170"/>
        <v>1.4166666666666667</v>
      </c>
      <c r="AN1346" s="4">
        <f t="shared" ref="AN1346:AN1409" si="175">(AM1346-$AO$4)/($AO$3-$AO$4)</f>
        <v>2.1456518995330051E-3</v>
      </c>
      <c r="AO1346" s="3"/>
      <c r="AP1346">
        <v>1</v>
      </c>
      <c r="AR1346" t="s">
        <v>0</v>
      </c>
      <c r="AT1346" s="2" t="s">
        <v>66</v>
      </c>
      <c r="AU1346" s="1">
        <f t="shared" si="171"/>
        <v>1.0117548376779097</v>
      </c>
      <c r="AV1346" s="1">
        <f t="shared" si="172"/>
        <v>0.78398636689944989</v>
      </c>
      <c r="AW1346" s="1">
        <f t="shared" si="173"/>
        <v>0.55621789612099015</v>
      </c>
    </row>
    <row r="1347" spans="1:49" x14ac:dyDescent="0.2">
      <c r="A1347">
        <v>1345</v>
      </c>
      <c r="B1347" t="s">
        <v>15132</v>
      </c>
      <c r="C1347" t="s">
        <v>15131</v>
      </c>
      <c r="E1347">
        <v>20080575</v>
      </c>
      <c r="F1347" t="s">
        <v>15130</v>
      </c>
      <c r="G1347" t="s">
        <v>15</v>
      </c>
      <c r="H1347" t="s">
        <v>14</v>
      </c>
      <c r="I1347" t="s">
        <v>15129</v>
      </c>
      <c r="J1347" t="s">
        <v>15128</v>
      </c>
      <c r="K1347" t="s">
        <v>15127</v>
      </c>
      <c r="L1347" t="s">
        <v>15126</v>
      </c>
      <c r="M1347" t="s">
        <v>7520</v>
      </c>
      <c r="N1347">
        <v>4</v>
      </c>
      <c r="O1347" t="s">
        <v>15125</v>
      </c>
      <c r="P1347" t="s">
        <v>15124</v>
      </c>
      <c r="Q1347" t="s">
        <v>15123</v>
      </c>
      <c r="R1347" s="7">
        <v>40211</v>
      </c>
      <c r="S1347" s="8">
        <f t="shared" si="168"/>
        <v>2010</v>
      </c>
      <c r="T1347" s="8">
        <v>2010</v>
      </c>
      <c r="U1347" s="8">
        <f t="shared" si="169"/>
        <v>12</v>
      </c>
      <c r="V1347" s="7">
        <v>40211</v>
      </c>
      <c r="W1347" t="s">
        <v>12119</v>
      </c>
      <c r="X1347" s="2">
        <v>5.0110000000000001</v>
      </c>
      <c r="Y1347" s="6">
        <f t="shared" si="174"/>
        <v>0.13376578308107098</v>
      </c>
      <c r="AA1347">
        <v>278424</v>
      </c>
      <c r="AB1347">
        <v>21121</v>
      </c>
      <c r="AC1347">
        <v>10916490</v>
      </c>
      <c r="AD1347" t="s">
        <v>5</v>
      </c>
      <c r="AE1347">
        <v>107</v>
      </c>
      <c r="AF1347">
        <v>5</v>
      </c>
      <c r="AH1347" t="s">
        <v>15122</v>
      </c>
      <c r="AI1347" t="s">
        <v>15121</v>
      </c>
      <c r="AJ1347" t="s">
        <v>15120</v>
      </c>
      <c r="AK1347" t="s">
        <v>15119</v>
      </c>
      <c r="AL1347">
        <v>95</v>
      </c>
      <c r="AM1347" s="5">
        <f t="shared" si="170"/>
        <v>7.916666666666667</v>
      </c>
      <c r="AN1347" s="4">
        <f t="shared" si="175"/>
        <v>1.1990407673860911E-2</v>
      </c>
      <c r="AO1347" s="3"/>
      <c r="AP1347">
        <v>1</v>
      </c>
      <c r="AR1347" t="s">
        <v>0</v>
      </c>
      <c r="AT1347" s="2" t="s">
        <v>66</v>
      </c>
      <c r="AU1347" s="1">
        <f t="shared" si="171"/>
        <v>9.7233170458907967</v>
      </c>
      <c r="AV1347" s="1">
        <f t="shared" si="172"/>
        <v>7.287809537746595</v>
      </c>
      <c r="AW1347" s="1">
        <f t="shared" si="173"/>
        <v>4.8523020296023924</v>
      </c>
    </row>
    <row r="1348" spans="1:49" x14ac:dyDescent="0.2">
      <c r="A1348">
        <v>1346</v>
      </c>
      <c r="B1348" t="s">
        <v>15118</v>
      </c>
      <c r="C1348" t="s">
        <v>15117</v>
      </c>
      <c r="D1348" t="s">
        <v>15116</v>
      </c>
      <c r="F1348" t="s">
        <v>15115</v>
      </c>
      <c r="G1348" t="s">
        <v>15</v>
      </c>
      <c r="H1348" t="s">
        <v>14</v>
      </c>
      <c r="I1348" t="s">
        <v>15114</v>
      </c>
      <c r="J1348">
        <v>60001241</v>
      </c>
      <c r="K1348" t="s">
        <v>15113</v>
      </c>
      <c r="L1348" t="s">
        <v>15112</v>
      </c>
      <c r="M1348" t="s">
        <v>43</v>
      </c>
      <c r="N1348">
        <v>6</v>
      </c>
      <c r="O1348" t="s">
        <v>15111</v>
      </c>
      <c r="P1348" t="s">
        <v>15110</v>
      </c>
      <c r="Q1348" t="s">
        <v>15109</v>
      </c>
      <c r="R1348" s="7">
        <v>40211</v>
      </c>
      <c r="S1348" s="8">
        <f t="shared" si="168"/>
        <v>2010</v>
      </c>
      <c r="T1348" s="8">
        <v>2010</v>
      </c>
      <c r="U1348" s="8">
        <f t="shared" si="169"/>
        <v>12</v>
      </c>
      <c r="V1348" s="7">
        <v>2010</v>
      </c>
      <c r="W1348" t="s">
        <v>15108</v>
      </c>
      <c r="X1348" s="2">
        <v>0.92600000000000005</v>
      </c>
      <c r="Y1348" s="6">
        <f t="shared" si="174"/>
        <v>2.4719041136114894E-2</v>
      </c>
      <c r="AA1348">
        <v>9574484</v>
      </c>
      <c r="AB1348">
        <v>110040</v>
      </c>
      <c r="AC1348">
        <v>13616528</v>
      </c>
      <c r="AD1348" t="s">
        <v>5</v>
      </c>
      <c r="AE1348">
        <v>21</v>
      </c>
      <c r="AF1348">
        <v>4</v>
      </c>
      <c r="AG1348">
        <v>45301</v>
      </c>
      <c r="AI1348" t="s">
        <v>15107</v>
      </c>
      <c r="AK1348" t="s">
        <v>15106</v>
      </c>
      <c r="AL1348">
        <v>44</v>
      </c>
      <c r="AM1348" s="5">
        <f t="shared" si="170"/>
        <v>3.6666666666666665</v>
      </c>
      <c r="AN1348" s="4">
        <f t="shared" si="175"/>
        <v>5.5534519752618956E-3</v>
      </c>
      <c r="AO1348" s="3"/>
      <c r="AP1348">
        <v>0</v>
      </c>
      <c r="AR1348" t="s">
        <v>0</v>
      </c>
      <c r="AT1348" s="2">
        <v>3.8740000000000001</v>
      </c>
      <c r="AU1348" s="1">
        <f t="shared" si="171"/>
        <v>1.8969364387858993</v>
      </c>
      <c r="AV1348" s="1">
        <f t="shared" si="172"/>
        <v>1.5136246555688395</v>
      </c>
      <c r="AW1348" s="1">
        <f t="shared" si="173"/>
        <v>1.1303128723517795</v>
      </c>
    </row>
    <row r="1349" spans="1:49" x14ac:dyDescent="0.2">
      <c r="A1349">
        <v>1347</v>
      </c>
      <c r="B1349" t="s">
        <v>15105</v>
      </c>
      <c r="F1349" t="s">
        <v>15104</v>
      </c>
      <c r="G1349" t="s">
        <v>15</v>
      </c>
      <c r="H1349" t="s">
        <v>14</v>
      </c>
      <c r="I1349" t="s">
        <v>15103</v>
      </c>
      <c r="J1349">
        <v>60010105</v>
      </c>
      <c r="K1349" t="s">
        <v>5124</v>
      </c>
      <c r="L1349" t="s">
        <v>5123</v>
      </c>
      <c r="M1349" t="s">
        <v>5122</v>
      </c>
      <c r="N1349">
        <v>3</v>
      </c>
      <c r="O1349" t="s">
        <v>15102</v>
      </c>
      <c r="P1349" t="s">
        <v>15101</v>
      </c>
      <c r="Q1349" t="s">
        <v>15100</v>
      </c>
      <c r="R1349" s="7">
        <v>40210</v>
      </c>
      <c r="S1349" s="8">
        <f t="shared" si="168"/>
        <v>2010</v>
      </c>
      <c r="T1349" s="8">
        <v>2010</v>
      </c>
      <c r="U1349" s="8">
        <f t="shared" si="169"/>
        <v>12</v>
      </c>
      <c r="V1349" s="7">
        <v>40210</v>
      </c>
      <c r="W1349" t="s">
        <v>11103</v>
      </c>
      <c r="X1349" s="2" t="s">
        <v>66</v>
      </c>
      <c r="Y1349" s="6" t="e">
        <f t="shared" si="174"/>
        <v>#VALUE!</v>
      </c>
      <c r="AA1349" t="s">
        <v>11102</v>
      </c>
      <c r="AB1349">
        <v>21100197994</v>
      </c>
      <c r="AC1349">
        <v>20103778</v>
      </c>
      <c r="AD1349" t="s">
        <v>5</v>
      </c>
      <c r="AE1349">
        <v>62</v>
      </c>
      <c r="AH1349" t="s">
        <v>15099</v>
      </c>
      <c r="AI1349" t="s">
        <v>15098</v>
      </c>
      <c r="AJ1349" t="s">
        <v>15097</v>
      </c>
      <c r="AK1349" t="s">
        <v>15096</v>
      </c>
      <c r="AL1349">
        <v>0</v>
      </c>
      <c r="AM1349" s="5">
        <f t="shared" si="170"/>
        <v>0</v>
      </c>
      <c r="AN1349" s="4">
        <f t="shared" si="175"/>
        <v>0</v>
      </c>
      <c r="AO1349" s="3"/>
      <c r="AP1349">
        <v>0</v>
      </c>
      <c r="AR1349" t="s">
        <v>0</v>
      </c>
      <c r="AT1349" s="2" t="s">
        <v>66</v>
      </c>
      <c r="AU1349" s="1" t="e">
        <f t="shared" si="171"/>
        <v>#VALUE!</v>
      </c>
      <c r="AV1349" s="1" t="e">
        <f t="shared" si="172"/>
        <v>#VALUE!</v>
      </c>
      <c r="AW1349" s="1" t="e">
        <f t="shared" si="173"/>
        <v>#VALUE!</v>
      </c>
    </row>
    <row r="1350" spans="1:49" x14ac:dyDescent="0.2">
      <c r="A1350">
        <v>1348</v>
      </c>
      <c r="B1350" t="s">
        <v>15095</v>
      </c>
      <c r="C1350" t="s">
        <v>15094</v>
      </c>
      <c r="F1350" t="s">
        <v>15093</v>
      </c>
      <c r="G1350" t="s">
        <v>15</v>
      </c>
      <c r="H1350" t="s">
        <v>14</v>
      </c>
      <c r="I1350" t="s">
        <v>15092</v>
      </c>
      <c r="J1350" t="s">
        <v>15091</v>
      </c>
      <c r="K1350" t="s">
        <v>15090</v>
      </c>
      <c r="L1350" t="s">
        <v>15089</v>
      </c>
      <c r="M1350" t="s">
        <v>1542</v>
      </c>
      <c r="N1350">
        <v>4</v>
      </c>
      <c r="O1350" t="s">
        <v>15088</v>
      </c>
      <c r="P1350" t="s">
        <v>15087</v>
      </c>
      <c r="Q1350" t="s">
        <v>15086</v>
      </c>
      <c r="R1350" s="7">
        <v>40210</v>
      </c>
      <c r="S1350" s="8">
        <f t="shared" si="168"/>
        <v>2010</v>
      </c>
      <c r="T1350" s="8">
        <v>2010</v>
      </c>
      <c r="U1350" s="8">
        <f t="shared" si="169"/>
        <v>12</v>
      </c>
      <c r="V1350" s="7">
        <v>40210</v>
      </c>
      <c r="W1350" t="s">
        <v>15085</v>
      </c>
      <c r="X1350" s="2">
        <v>0.55000000000000004</v>
      </c>
      <c r="Y1350" s="6">
        <f t="shared" si="174"/>
        <v>1.468193587998185E-2</v>
      </c>
      <c r="AA1350">
        <v>1996231</v>
      </c>
      <c r="AB1350">
        <v>13321</v>
      </c>
      <c r="AC1350">
        <v>15288986</v>
      </c>
      <c r="AD1350" t="s">
        <v>5</v>
      </c>
      <c r="AE1350">
        <v>132</v>
      </c>
      <c r="AF1350">
        <v>1</v>
      </c>
      <c r="AH1350" t="s">
        <v>15084</v>
      </c>
      <c r="AI1350" t="s">
        <v>15083</v>
      </c>
      <c r="AJ1350" t="s">
        <v>15082</v>
      </c>
      <c r="AK1350" t="s">
        <v>15081</v>
      </c>
      <c r="AL1350">
        <v>77</v>
      </c>
      <c r="AM1350" s="5">
        <f t="shared" si="170"/>
        <v>6.416666666666667</v>
      </c>
      <c r="AN1350" s="4">
        <f t="shared" si="175"/>
        <v>9.7185409567083179E-3</v>
      </c>
      <c r="AO1350" s="3"/>
      <c r="AP1350">
        <v>0</v>
      </c>
      <c r="AR1350" t="s">
        <v>0</v>
      </c>
      <c r="AT1350" s="2" t="s">
        <v>66</v>
      </c>
      <c r="AU1350" s="1">
        <f t="shared" si="171"/>
        <v>1.3192917402999791</v>
      </c>
      <c r="AV1350" s="1">
        <f t="shared" si="172"/>
        <v>1.2200238418345082</v>
      </c>
      <c r="AW1350" s="1">
        <f t="shared" si="173"/>
        <v>1.1207559433690377</v>
      </c>
    </row>
    <row r="1351" spans="1:49" x14ac:dyDescent="0.2">
      <c r="A1351">
        <v>1349</v>
      </c>
      <c r="B1351" t="s">
        <v>15080</v>
      </c>
      <c r="C1351" t="s">
        <v>15079</v>
      </c>
      <c r="F1351" t="s">
        <v>15078</v>
      </c>
      <c r="G1351" t="s">
        <v>15</v>
      </c>
      <c r="H1351" t="s">
        <v>14</v>
      </c>
      <c r="I1351" t="s">
        <v>15077</v>
      </c>
      <c r="J1351" t="s">
        <v>15076</v>
      </c>
      <c r="K1351" t="s">
        <v>15075</v>
      </c>
      <c r="L1351" t="s">
        <v>15074</v>
      </c>
      <c r="M1351" t="s">
        <v>1186</v>
      </c>
      <c r="N1351">
        <v>7</v>
      </c>
      <c r="O1351" t="s">
        <v>15073</v>
      </c>
      <c r="P1351" t="s">
        <v>15072</v>
      </c>
      <c r="Q1351" t="s">
        <v>15071</v>
      </c>
      <c r="R1351" s="7">
        <v>40210</v>
      </c>
      <c r="S1351" s="8">
        <f t="shared" si="168"/>
        <v>2010</v>
      </c>
      <c r="T1351" s="8">
        <v>2010</v>
      </c>
      <c r="U1351" s="8">
        <f t="shared" si="169"/>
        <v>12</v>
      </c>
      <c r="V1351" s="7">
        <v>40210</v>
      </c>
      <c r="W1351" t="s">
        <v>15070</v>
      </c>
      <c r="X1351" s="2">
        <v>0.64100000000000001</v>
      </c>
      <c r="Y1351" s="6">
        <f t="shared" si="174"/>
        <v>1.7111128907397029E-2</v>
      </c>
      <c r="AA1351">
        <v>18666280</v>
      </c>
      <c r="AB1351">
        <v>19400158519</v>
      </c>
      <c r="AC1351">
        <v>18666299</v>
      </c>
      <c r="AD1351" t="s">
        <v>5</v>
      </c>
      <c r="AE1351">
        <v>59</v>
      </c>
      <c r="AF1351">
        <v>8</v>
      </c>
      <c r="AH1351" t="s">
        <v>15069</v>
      </c>
      <c r="AI1351" t="s">
        <v>15068</v>
      </c>
      <c r="AJ1351" t="s">
        <v>15067</v>
      </c>
      <c r="AK1351" t="s">
        <v>15066</v>
      </c>
      <c r="AL1351">
        <v>15</v>
      </c>
      <c r="AM1351" s="5">
        <f t="shared" si="170"/>
        <v>1.25</v>
      </c>
      <c r="AN1351" s="4">
        <f t="shared" si="175"/>
        <v>1.8932222642938281E-3</v>
      </c>
      <c r="AO1351" s="3"/>
      <c r="AP1351">
        <v>0</v>
      </c>
      <c r="AR1351" t="s">
        <v>0</v>
      </c>
      <c r="AT1351" s="2">
        <v>2.7839999999999998</v>
      </c>
      <c r="AU1351" s="1">
        <f t="shared" si="171"/>
        <v>1.2545756914466066</v>
      </c>
      <c r="AV1351" s="1">
        <f t="shared" si="172"/>
        <v>0.95021755858454293</v>
      </c>
      <c r="AW1351" s="1">
        <f t="shared" si="173"/>
        <v>0.64585942572247879</v>
      </c>
    </row>
    <row r="1352" spans="1:49" x14ac:dyDescent="0.2">
      <c r="A1352">
        <v>1350</v>
      </c>
      <c r="B1352" t="s">
        <v>15065</v>
      </c>
      <c r="C1352" t="s">
        <v>15064</v>
      </c>
      <c r="F1352" t="s">
        <v>15063</v>
      </c>
      <c r="G1352" t="s">
        <v>15</v>
      </c>
      <c r="H1352" t="s">
        <v>14</v>
      </c>
      <c r="I1352" t="s">
        <v>15062</v>
      </c>
      <c r="J1352">
        <v>60018938</v>
      </c>
      <c r="K1352" t="s">
        <v>15061</v>
      </c>
      <c r="L1352" t="s">
        <v>15060</v>
      </c>
      <c r="M1352" t="s">
        <v>9961</v>
      </c>
      <c r="N1352">
        <v>3</v>
      </c>
      <c r="O1352" t="s">
        <v>15059</v>
      </c>
      <c r="P1352" t="s">
        <v>15058</v>
      </c>
      <c r="Q1352" t="s">
        <v>15057</v>
      </c>
      <c r="R1352" s="7">
        <v>40210</v>
      </c>
      <c r="S1352" s="8">
        <f t="shared" si="168"/>
        <v>2010</v>
      </c>
      <c r="T1352" s="8">
        <v>2010</v>
      </c>
      <c r="U1352" s="8">
        <f t="shared" si="169"/>
        <v>12</v>
      </c>
      <c r="V1352" s="7">
        <v>40210</v>
      </c>
      <c r="W1352" t="s">
        <v>15056</v>
      </c>
      <c r="X1352" s="2">
        <v>0.254</v>
      </c>
      <c r="Y1352" s="6">
        <f t="shared" si="174"/>
        <v>6.780384933664345E-3</v>
      </c>
      <c r="AA1352">
        <v>15827445</v>
      </c>
      <c r="AB1352">
        <v>18000156702</v>
      </c>
      <c r="AD1352" t="s">
        <v>5</v>
      </c>
      <c r="AE1352">
        <v>10</v>
      </c>
      <c r="AF1352">
        <v>1</v>
      </c>
      <c r="AH1352" t="s">
        <v>15055</v>
      </c>
      <c r="AI1352" t="s">
        <v>15054</v>
      </c>
      <c r="AJ1352" t="s">
        <v>15053</v>
      </c>
      <c r="AK1352" t="s">
        <v>15052</v>
      </c>
      <c r="AL1352">
        <v>5</v>
      </c>
      <c r="AM1352" s="5">
        <f t="shared" si="170"/>
        <v>0.41666666666666669</v>
      </c>
      <c r="AN1352" s="4">
        <f t="shared" si="175"/>
        <v>6.310740880979427E-4</v>
      </c>
      <c r="AO1352" s="3"/>
      <c r="AP1352">
        <v>1</v>
      </c>
      <c r="AR1352" t="s">
        <v>0</v>
      </c>
      <c r="AT1352" s="2">
        <v>1.2210000000000001</v>
      </c>
      <c r="AU1352" s="1">
        <f t="shared" si="171"/>
        <v>0.49355916799944238</v>
      </c>
      <c r="AV1352" s="1">
        <f t="shared" si="172"/>
        <v>0.37057295108811439</v>
      </c>
      <c r="AW1352" s="1">
        <f t="shared" si="173"/>
        <v>0.24758673417678637</v>
      </c>
    </row>
    <row r="1353" spans="1:49" x14ac:dyDescent="0.2">
      <c r="A1353">
        <v>1351</v>
      </c>
      <c r="B1353" t="s">
        <v>15051</v>
      </c>
      <c r="C1353" t="s">
        <v>15050</v>
      </c>
      <c r="F1353" t="s">
        <v>15049</v>
      </c>
      <c r="G1353" t="s">
        <v>15</v>
      </c>
      <c r="H1353" t="s">
        <v>14</v>
      </c>
      <c r="I1353" t="s">
        <v>2717</v>
      </c>
      <c r="J1353">
        <v>60004305</v>
      </c>
      <c r="K1353" t="s">
        <v>2716</v>
      </c>
      <c r="L1353" t="s">
        <v>2715</v>
      </c>
      <c r="M1353" t="s">
        <v>1308</v>
      </c>
      <c r="N1353">
        <v>3</v>
      </c>
      <c r="O1353" t="s">
        <v>15048</v>
      </c>
      <c r="P1353" t="s">
        <v>15047</v>
      </c>
      <c r="Q1353" t="s">
        <v>15046</v>
      </c>
      <c r="R1353" s="7">
        <v>40210</v>
      </c>
      <c r="S1353" s="8">
        <f t="shared" si="168"/>
        <v>2010</v>
      </c>
      <c r="T1353" s="8">
        <v>2010</v>
      </c>
      <c r="U1353" s="8">
        <f t="shared" si="169"/>
        <v>12</v>
      </c>
      <c r="V1353" s="7">
        <v>40210</v>
      </c>
      <c r="W1353" t="s">
        <v>5320</v>
      </c>
      <c r="X1353" s="2">
        <v>0.55500000000000005</v>
      </c>
      <c r="Y1353" s="6">
        <f t="shared" si="174"/>
        <v>1.4815408024345321E-2</v>
      </c>
      <c r="AA1353">
        <v>17518725</v>
      </c>
      <c r="AB1353">
        <v>6100153023</v>
      </c>
      <c r="AC1353">
        <v>17518733</v>
      </c>
      <c r="AD1353" t="s">
        <v>5</v>
      </c>
      <c r="AE1353">
        <v>4</v>
      </c>
      <c r="AF1353">
        <v>2</v>
      </c>
      <c r="AG1353" t="s">
        <v>15045</v>
      </c>
      <c r="AH1353" t="s">
        <v>15044</v>
      </c>
      <c r="AI1353" t="s">
        <v>15043</v>
      </c>
      <c r="AK1353" t="s">
        <v>15042</v>
      </c>
      <c r="AL1353">
        <v>1</v>
      </c>
      <c r="AM1353" s="5">
        <f t="shared" si="170"/>
        <v>8.3333333333333329E-2</v>
      </c>
      <c r="AN1353" s="4">
        <f t="shared" si="175"/>
        <v>1.2621481761958852E-4</v>
      </c>
      <c r="AO1353" s="3"/>
      <c r="AP1353">
        <v>0</v>
      </c>
      <c r="AR1353" t="s">
        <v>0</v>
      </c>
      <c r="AT1353" s="2" t="s">
        <v>66</v>
      </c>
      <c r="AU1353" s="1">
        <f t="shared" si="171"/>
        <v>1.04086500623276</v>
      </c>
      <c r="AV1353" s="1">
        <f t="shared" si="172"/>
        <v>0.7470811420982455</v>
      </c>
      <c r="AW1353" s="1">
        <f t="shared" si="173"/>
        <v>0.45329727796373076</v>
      </c>
    </row>
    <row r="1354" spans="1:49" x14ac:dyDescent="0.2">
      <c r="A1354">
        <v>1352</v>
      </c>
      <c r="B1354" t="s">
        <v>15041</v>
      </c>
      <c r="C1354" t="s">
        <v>15040</v>
      </c>
      <c r="F1354" t="s">
        <v>15039</v>
      </c>
      <c r="G1354" t="s">
        <v>15</v>
      </c>
      <c r="H1354" t="s">
        <v>14</v>
      </c>
      <c r="I1354" t="s">
        <v>5328</v>
      </c>
      <c r="J1354" t="s">
        <v>3701</v>
      </c>
      <c r="K1354" t="s">
        <v>3700</v>
      </c>
      <c r="L1354" t="s">
        <v>3699</v>
      </c>
      <c r="M1354" t="s">
        <v>1814</v>
      </c>
      <c r="N1354">
        <v>4</v>
      </c>
      <c r="O1354" t="s">
        <v>15038</v>
      </c>
      <c r="P1354" t="s">
        <v>15037</v>
      </c>
      <c r="Q1354" t="s">
        <v>3696</v>
      </c>
      <c r="R1354" s="7">
        <v>40210</v>
      </c>
      <c r="S1354" s="8">
        <f t="shared" si="168"/>
        <v>2010</v>
      </c>
      <c r="T1354" s="8">
        <v>2010</v>
      </c>
      <c r="U1354" s="8">
        <f t="shared" si="169"/>
        <v>12</v>
      </c>
      <c r="V1354" s="7">
        <v>40210</v>
      </c>
      <c r="W1354" t="s">
        <v>5320</v>
      </c>
      <c r="X1354" s="2">
        <v>0.55500000000000005</v>
      </c>
      <c r="Y1354" s="6">
        <f t="shared" si="174"/>
        <v>1.4815408024345321E-2</v>
      </c>
      <c r="AA1354">
        <v>17518725</v>
      </c>
      <c r="AB1354">
        <v>6100153023</v>
      </c>
      <c r="AC1354">
        <v>17518733</v>
      </c>
      <c r="AD1354" t="s">
        <v>5</v>
      </c>
      <c r="AE1354">
        <v>4</v>
      </c>
      <c r="AF1354">
        <v>2</v>
      </c>
      <c r="AG1354" t="s">
        <v>15036</v>
      </c>
      <c r="AH1354" t="s">
        <v>15035</v>
      </c>
      <c r="AI1354" t="s">
        <v>15034</v>
      </c>
      <c r="AK1354" t="s">
        <v>15033</v>
      </c>
      <c r="AL1354">
        <v>3</v>
      </c>
      <c r="AM1354" s="5">
        <f t="shared" si="170"/>
        <v>0.25</v>
      </c>
      <c r="AN1354" s="4">
        <f t="shared" si="175"/>
        <v>3.786444528587656E-4</v>
      </c>
      <c r="AO1354" s="3"/>
      <c r="AP1354">
        <v>0</v>
      </c>
      <c r="AQ1354" t="s">
        <v>1806</v>
      </c>
      <c r="AR1354" t="s">
        <v>5315</v>
      </c>
      <c r="AS1354" t="s">
        <v>1804</v>
      </c>
      <c r="AT1354" s="2" t="s">
        <v>66</v>
      </c>
      <c r="AU1354" s="1">
        <f t="shared" si="171"/>
        <v>1.0484378952899354</v>
      </c>
      <c r="AV1354" s="1">
        <f t="shared" si="172"/>
        <v>0.75970262386020437</v>
      </c>
      <c r="AW1354" s="1">
        <f t="shared" si="173"/>
        <v>0.47096735243047316</v>
      </c>
    </row>
    <row r="1355" spans="1:49" x14ac:dyDescent="0.2">
      <c r="A1355">
        <v>1353</v>
      </c>
      <c r="B1355" t="s">
        <v>15032</v>
      </c>
      <c r="C1355" t="s">
        <v>15031</v>
      </c>
      <c r="F1355" t="s">
        <v>15030</v>
      </c>
      <c r="G1355" t="s">
        <v>15</v>
      </c>
      <c r="H1355" t="s">
        <v>14</v>
      </c>
      <c r="I1355" t="s">
        <v>15029</v>
      </c>
      <c r="J1355" t="s">
        <v>15028</v>
      </c>
      <c r="K1355" t="s">
        <v>15027</v>
      </c>
      <c r="L1355" t="s">
        <v>15026</v>
      </c>
      <c r="M1355" t="s">
        <v>15025</v>
      </c>
      <c r="N1355">
        <v>3</v>
      </c>
      <c r="O1355" t="s">
        <v>15024</v>
      </c>
      <c r="P1355" t="s">
        <v>15023</v>
      </c>
      <c r="Q1355" t="s">
        <v>15022</v>
      </c>
      <c r="R1355" s="7">
        <v>40210</v>
      </c>
      <c r="S1355" s="8">
        <f t="shared" si="168"/>
        <v>2010</v>
      </c>
      <c r="T1355" s="8">
        <v>2010</v>
      </c>
      <c r="U1355" s="8">
        <f t="shared" si="169"/>
        <v>12</v>
      </c>
      <c r="V1355" s="7">
        <v>40210</v>
      </c>
      <c r="W1355" t="s">
        <v>5320</v>
      </c>
      <c r="X1355" s="2">
        <v>0.55500000000000005</v>
      </c>
      <c r="Y1355" s="6">
        <f t="shared" si="174"/>
        <v>1.4815408024345321E-2</v>
      </c>
      <c r="AA1355">
        <v>17518725</v>
      </c>
      <c r="AB1355">
        <v>6100153023</v>
      </c>
      <c r="AC1355">
        <v>17518733</v>
      </c>
      <c r="AD1355" t="s">
        <v>5</v>
      </c>
      <c r="AE1355">
        <v>4</v>
      </c>
      <c r="AF1355">
        <v>2</v>
      </c>
      <c r="AG1355" t="s">
        <v>15021</v>
      </c>
      <c r="AH1355" t="s">
        <v>15020</v>
      </c>
      <c r="AI1355" t="s">
        <v>15019</v>
      </c>
      <c r="AK1355" t="s">
        <v>15018</v>
      </c>
      <c r="AL1355">
        <v>75</v>
      </c>
      <c r="AM1355" s="5">
        <f t="shared" si="170"/>
        <v>6.25</v>
      </c>
      <c r="AN1355" s="4">
        <f t="shared" si="175"/>
        <v>9.4661113214691405E-3</v>
      </c>
      <c r="AO1355" s="3"/>
      <c r="AP1355">
        <v>0</v>
      </c>
      <c r="AR1355" t="s">
        <v>0</v>
      </c>
      <c r="AT1355" s="2" t="s">
        <v>66</v>
      </c>
      <c r="AU1355" s="1">
        <f t="shared" si="171"/>
        <v>1.3210619013482465</v>
      </c>
      <c r="AV1355" s="1">
        <f t="shared" si="172"/>
        <v>1.2140759672907231</v>
      </c>
      <c r="AW1355" s="1">
        <f t="shared" si="173"/>
        <v>1.1070900332331994</v>
      </c>
    </row>
    <row r="1356" spans="1:49" x14ac:dyDescent="0.2">
      <c r="A1356">
        <v>1354</v>
      </c>
      <c r="B1356" t="s">
        <v>15017</v>
      </c>
      <c r="C1356" t="s">
        <v>15016</v>
      </c>
      <c r="F1356" t="s">
        <v>15015</v>
      </c>
      <c r="G1356" t="s">
        <v>15</v>
      </c>
      <c r="H1356" t="s">
        <v>14</v>
      </c>
      <c r="I1356" t="s">
        <v>15014</v>
      </c>
      <c r="J1356" t="s">
        <v>15013</v>
      </c>
      <c r="K1356" t="s">
        <v>15012</v>
      </c>
      <c r="L1356" t="s">
        <v>15011</v>
      </c>
      <c r="M1356" t="s">
        <v>10063</v>
      </c>
      <c r="N1356">
        <v>3</v>
      </c>
      <c r="O1356" t="s">
        <v>15010</v>
      </c>
      <c r="P1356" t="s">
        <v>15009</v>
      </c>
      <c r="Q1356" t="s">
        <v>15008</v>
      </c>
      <c r="R1356" s="7">
        <v>40210</v>
      </c>
      <c r="S1356" s="8">
        <f t="shared" si="168"/>
        <v>2010</v>
      </c>
      <c r="T1356" s="8">
        <v>2010</v>
      </c>
      <c r="U1356" s="8">
        <f t="shared" si="169"/>
        <v>12</v>
      </c>
      <c r="V1356" s="7">
        <v>40210</v>
      </c>
      <c r="W1356" t="s">
        <v>5320</v>
      </c>
      <c r="X1356" s="2">
        <v>0.55500000000000005</v>
      </c>
      <c r="Y1356" s="6">
        <f t="shared" si="174"/>
        <v>1.4815408024345321E-2</v>
      </c>
      <c r="AA1356">
        <v>17518725</v>
      </c>
      <c r="AB1356">
        <v>6100153023</v>
      </c>
      <c r="AC1356">
        <v>17518733</v>
      </c>
      <c r="AD1356" t="s">
        <v>5</v>
      </c>
      <c r="AE1356">
        <v>4</v>
      </c>
      <c r="AF1356">
        <v>2</v>
      </c>
      <c r="AG1356" t="s">
        <v>15007</v>
      </c>
      <c r="AH1356" t="s">
        <v>15006</v>
      </c>
      <c r="AI1356" t="s">
        <v>15005</v>
      </c>
      <c r="AK1356" t="s">
        <v>15004</v>
      </c>
      <c r="AL1356">
        <v>4</v>
      </c>
      <c r="AM1356" s="5">
        <f t="shared" si="170"/>
        <v>0.33333333333333331</v>
      </c>
      <c r="AN1356" s="4">
        <f t="shared" si="175"/>
        <v>5.048592704783541E-4</v>
      </c>
      <c r="AO1356" s="3"/>
      <c r="AP1356">
        <v>0</v>
      </c>
      <c r="AR1356" t="s">
        <v>0</v>
      </c>
      <c r="AT1356" s="2" t="s">
        <v>66</v>
      </c>
      <c r="AU1356" s="1">
        <f t="shared" si="171"/>
        <v>1.0522243398185229</v>
      </c>
      <c r="AV1356" s="1">
        <f t="shared" si="172"/>
        <v>0.76601336474118376</v>
      </c>
      <c r="AW1356" s="1">
        <f t="shared" si="173"/>
        <v>0.47980238966384436</v>
      </c>
    </row>
    <row r="1357" spans="1:49" x14ac:dyDescent="0.2">
      <c r="A1357">
        <v>1355</v>
      </c>
      <c r="B1357" t="s">
        <v>15003</v>
      </c>
      <c r="C1357" t="s">
        <v>15002</v>
      </c>
      <c r="F1357" t="s">
        <v>15001</v>
      </c>
      <c r="G1357" t="s">
        <v>15</v>
      </c>
      <c r="H1357" t="s">
        <v>14</v>
      </c>
      <c r="I1357" t="s">
        <v>15000</v>
      </c>
      <c r="J1357" t="s">
        <v>14999</v>
      </c>
      <c r="K1357" t="s">
        <v>14998</v>
      </c>
      <c r="L1357" t="s">
        <v>14997</v>
      </c>
      <c r="M1357" t="s">
        <v>3727</v>
      </c>
      <c r="N1357">
        <v>3</v>
      </c>
      <c r="O1357" t="s">
        <v>14996</v>
      </c>
      <c r="P1357" t="s">
        <v>14995</v>
      </c>
      <c r="Q1357" t="s">
        <v>14994</v>
      </c>
      <c r="R1357" s="7">
        <v>40210</v>
      </c>
      <c r="S1357" s="8">
        <f t="shared" si="168"/>
        <v>2010</v>
      </c>
      <c r="T1357" s="8">
        <v>2010</v>
      </c>
      <c r="U1357" s="8">
        <f t="shared" si="169"/>
        <v>12</v>
      </c>
      <c r="V1357" s="7">
        <v>40210</v>
      </c>
      <c r="W1357" t="s">
        <v>5320</v>
      </c>
      <c r="X1357" s="2">
        <v>0.55500000000000005</v>
      </c>
      <c r="Y1357" s="6">
        <f t="shared" si="174"/>
        <v>1.4815408024345321E-2</v>
      </c>
      <c r="AA1357">
        <v>17518725</v>
      </c>
      <c r="AB1357">
        <v>6100153023</v>
      </c>
      <c r="AC1357">
        <v>17518733</v>
      </c>
      <c r="AD1357" t="s">
        <v>5</v>
      </c>
      <c r="AE1357">
        <v>4</v>
      </c>
      <c r="AF1357">
        <v>2</v>
      </c>
      <c r="AG1357" t="s">
        <v>14993</v>
      </c>
      <c r="AH1357" t="s">
        <v>14992</v>
      </c>
      <c r="AI1357" t="s">
        <v>14991</v>
      </c>
      <c r="AK1357" t="s">
        <v>14990</v>
      </c>
      <c r="AL1357">
        <v>4</v>
      </c>
      <c r="AM1357" s="5">
        <f t="shared" si="170"/>
        <v>0.33333333333333331</v>
      </c>
      <c r="AN1357" s="4">
        <f t="shared" si="175"/>
        <v>5.048592704783541E-4</v>
      </c>
      <c r="AO1357" s="3"/>
      <c r="AP1357">
        <v>0</v>
      </c>
      <c r="AR1357" t="s">
        <v>0</v>
      </c>
      <c r="AT1357" s="2" t="s">
        <v>66</v>
      </c>
      <c r="AU1357" s="1">
        <f t="shared" si="171"/>
        <v>1.0522243398185229</v>
      </c>
      <c r="AV1357" s="1">
        <f t="shared" si="172"/>
        <v>0.76601336474118376</v>
      </c>
      <c r="AW1357" s="1">
        <f t="shared" si="173"/>
        <v>0.47980238966384436</v>
      </c>
    </row>
    <row r="1358" spans="1:49" x14ac:dyDescent="0.2">
      <c r="A1358">
        <v>1356</v>
      </c>
      <c r="B1358" t="s">
        <v>14989</v>
      </c>
      <c r="C1358" t="s">
        <v>14988</v>
      </c>
      <c r="F1358" t="s">
        <v>14987</v>
      </c>
      <c r="G1358" t="s">
        <v>15</v>
      </c>
      <c r="H1358" t="s">
        <v>14</v>
      </c>
      <c r="I1358" t="s">
        <v>14986</v>
      </c>
      <c r="J1358">
        <v>60097583</v>
      </c>
      <c r="K1358" t="s">
        <v>11467</v>
      </c>
      <c r="L1358" t="s">
        <v>11466</v>
      </c>
      <c r="M1358" t="s">
        <v>330</v>
      </c>
      <c r="N1358">
        <v>2</v>
      </c>
      <c r="O1358" t="s">
        <v>14985</v>
      </c>
      <c r="P1358" t="s">
        <v>14984</v>
      </c>
      <c r="Q1358" t="s">
        <v>11463</v>
      </c>
      <c r="R1358" s="7">
        <v>40210</v>
      </c>
      <c r="S1358" s="8">
        <f t="shared" si="168"/>
        <v>2010</v>
      </c>
      <c r="T1358" s="8">
        <v>2010</v>
      </c>
      <c r="U1358" s="8">
        <f t="shared" si="169"/>
        <v>12</v>
      </c>
      <c r="V1358" s="7">
        <v>40210</v>
      </c>
      <c r="W1358" t="s">
        <v>5320</v>
      </c>
      <c r="X1358" s="2">
        <v>0.55500000000000005</v>
      </c>
      <c r="Y1358" s="6">
        <f t="shared" si="174"/>
        <v>1.4815408024345321E-2</v>
      </c>
      <c r="AA1358">
        <v>17518725</v>
      </c>
      <c r="AB1358">
        <v>6100153023</v>
      </c>
      <c r="AC1358">
        <v>17518733</v>
      </c>
      <c r="AD1358" t="s">
        <v>5</v>
      </c>
      <c r="AE1358">
        <v>4</v>
      </c>
      <c r="AF1358">
        <v>2</v>
      </c>
      <c r="AG1358" t="s">
        <v>14983</v>
      </c>
      <c r="AH1358" t="s">
        <v>14982</v>
      </c>
      <c r="AI1358" t="s">
        <v>14981</v>
      </c>
      <c r="AK1358" t="s">
        <v>14980</v>
      </c>
      <c r="AL1358">
        <v>78</v>
      </c>
      <c r="AM1358" s="5">
        <f t="shared" si="170"/>
        <v>6.5</v>
      </c>
      <c r="AN1358" s="4">
        <f t="shared" si="175"/>
        <v>9.8447557743279058E-3</v>
      </c>
      <c r="AO1358" s="3"/>
      <c r="AP1358">
        <v>0</v>
      </c>
      <c r="AR1358" t="s">
        <v>0</v>
      </c>
      <c r="AT1358" s="2" t="s">
        <v>66</v>
      </c>
      <c r="AU1358" s="1">
        <f t="shared" si="171"/>
        <v>1.3324212349340094</v>
      </c>
      <c r="AV1358" s="1">
        <f t="shared" si="172"/>
        <v>1.2330081899336613</v>
      </c>
      <c r="AW1358" s="1">
        <f t="shared" si="173"/>
        <v>1.133595144933313</v>
      </c>
    </row>
    <row r="1359" spans="1:49" x14ac:dyDescent="0.2">
      <c r="A1359">
        <v>1357</v>
      </c>
      <c r="B1359" t="s">
        <v>14979</v>
      </c>
      <c r="C1359" t="s">
        <v>14978</v>
      </c>
      <c r="F1359" t="s">
        <v>14977</v>
      </c>
      <c r="G1359" t="s">
        <v>15</v>
      </c>
      <c r="H1359" t="s">
        <v>14</v>
      </c>
      <c r="I1359" t="s">
        <v>14976</v>
      </c>
      <c r="J1359">
        <v>60025578</v>
      </c>
      <c r="K1359" t="s">
        <v>778</v>
      </c>
      <c r="L1359" t="s">
        <v>777</v>
      </c>
      <c r="M1359" t="s">
        <v>58</v>
      </c>
      <c r="N1359">
        <v>4</v>
      </c>
      <c r="O1359" t="s">
        <v>14975</v>
      </c>
      <c r="P1359" t="s">
        <v>14974</v>
      </c>
      <c r="Q1359" t="s">
        <v>800</v>
      </c>
      <c r="R1359" s="7">
        <v>40210</v>
      </c>
      <c r="S1359" s="8">
        <f t="shared" si="168"/>
        <v>2010</v>
      </c>
      <c r="T1359" s="8">
        <v>2010</v>
      </c>
      <c r="U1359" s="8">
        <f t="shared" si="169"/>
        <v>12</v>
      </c>
      <c r="V1359" s="7">
        <v>40210</v>
      </c>
      <c r="W1359" t="s">
        <v>5320</v>
      </c>
      <c r="X1359" s="2">
        <v>0.55500000000000005</v>
      </c>
      <c r="Y1359" s="6">
        <f t="shared" si="174"/>
        <v>1.4815408024345321E-2</v>
      </c>
      <c r="AA1359">
        <v>17518725</v>
      </c>
      <c r="AB1359">
        <v>6100153023</v>
      </c>
      <c r="AC1359">
        <v>17518733</v>
      </c>
      <c r="AD1359" t="s">
        <v>5</v>
      </c>
      <c r="AE1359">
        <v>4</v>
      </c>
      <c r="AF1359">
        <v>2</v>
      </c>
      <c r="AG1359" t="s">
        <v>14973</v>
      </c>
      <c r="AH1359" t="s">
        <v>14972</v>
      </c>
      <c r="AI1359" t="s">
        <v>14971</v>
      </c>
      <c r="AK1359" t="s">
        <v>14970</v>
      </c>
      <c r="AL1359">
        <v>61</v>
      </c>
      <c r="AM1359" s="5">
        <f t="shared" si="170"/>
        <v>5.083333333333333</v>
      </c>
      <c r="AN1359" s="4">
        <f t="shared" si="175"/>
        <v>7.6991038747949003E-3</v>
      </c>
      <c r="AO1359" s="3"/>
      <c r="AP1359">
        <v>0</v>
      </c>
      <c r="AR1359" t="s">
        <v>0</v>
      </c>
      <c r="AT1359" s="2" t="s">
        <v>66</v>
      </c>
      <c r="AU1359" s="1">
        <f t="shared" si="171"/>
        <v>1.2680516779480193</v>
      </c>
      <c r="AV1359" s="1">
        <f t="shared" si="172"/>
        <v>1.1257255949570111</v>
      </c>
      <c r="AW1359" s="1">
        <f t="shared" si="173"/>
        <v>0.98339951196600262</v>
      </c>
    </row>
    <row r="1360" spans="1:49" x14ac:dyDescent="0.2">
      <c r="A1360">
        <v>1358</v>
      </c>
      <c r="B1360" t="s">
        <v>14969</v>
      </c>
      <c r="C1360" t="s">
        <v>14968</v>
      </c>
      <c r="F1360" t="s">
        <v>14967</v>
      </c>
      <c r="G1360" t="s">
        <v>15</v>
      </c>
      <c r="H1360" t="s">
        <v>14</v>
      </c>
      <c r="I1360" t="s">
        <v>14966</v>
      </c>
      <c r="J1360">
        <v>60000990</v>
      </c>
      <c r="K1360" t="s">
        <v>14965</v>
      </c>
      <c r="L1360" t="s">
        <v>14964</v>
      </c>
      <c r="M1360" t="s">
        <v>4510</v>
      </c>
      <c r="N1360">
        <v>2</v>
      </c>
      <c r="O1360" t="s">
        <v>14963</v>
      </c>
      <c r="P1360" t="s">
        <v>14962</v>
      </c>
      <c r="Q1360" t="s">
        <v>14961</v>
      </c>
      <c r="R1360" s="7">
        <v>40210</v>
      </c>
      <c r="S1360" s="8">
        <f t="shared" si="168"/>
        <v>2010</v>
      </c>
      <c r="T1360" s="8">
        <v>2010</v>
      </c>
      <c r="U1360" s="8">
        <f t="shared" si="169"/>
        <v>12</v>
      </c>
      <c r="V1360" s="7">
        <v>40210</v>
      </c>
      <c r="W1360" t="s">
        <v>5320</v>
      </c>
      <c r="X1360" s="2">
        <v>0.55500000000000005</v>
      </c>
      <c r="Y1360" s="6">
        <f t="shared" si="174"/>
        <v>1.4815408024345321E-2</v>
      </c>
      <c r="AA1360">
        <v>17518725</v>
      </c>
      <c r="AB1360">
        <v>6100153023</v>
      </c>
      <c r="AC1360">
        <v>17518733</v>
      </c>
      <c r="AD1360" t="s">
        <v>5</v>
      </c>
      <c r="AE1360">
        <v>4</v>
      </c>
      <c r="AF1360">
        <v>2</v>
      </c>
      <c r="AG1360" t="s">
        <v>14960</v>
      </c>
      <c r="AH1360" t="s">
        <v>14959</v>
      </c>
      <c r="AI1360" t="s">
        <v>14958</v>
      </c>
      <c r="AK1360" t="s">
        <v>14957</v>
      </c>
      <c r="AL1360">
        <v>9</v>
      </c>
      <c r="AM1360" s="5">
        <f t="shared" si="170"/>
        <v>0.75</v>
      </c>
      <c r="AN1360" s="4">
        <f t="shared" si="175"/>
        <v>1.1359333585762969E-3</v>
      </c>
      <c r="AO1360" s="3"/>
      <c r="AP1360">
        <v>0</v>
      </c>
      <c r="AR1360" t="s">
        <v>0</v>
      </c>
      <c r="AT1360" s="2" t="s">
        <v>66</v>
      </c>
      <c r="AU1360" s="1">
        <f t="shared" si="171"/>
        <v>1.0711565624614612</v>
      </c>
      <c r="AV1360" s="1">
        <f t="shared" si="172"/>
        <v>0.797567069146081</v>
      </c>
      <c r="AW1360" s="1">
        <f t="shared" si="173"/>
        <v>0.52397757583070037</v>
      </c>
    </row>
    <row r="1361" spans="1:49" x14ac:dyDescent="0.2">
      <c r="A1361">
        <v>1359</v>
      </c>
      <c r="B1361" t="s">
        <v>14956</v>
      </c>
      <c r="C1361" t="s">
        <v>14955</v>
      </c>
      <c r="F1361" t="s">
        <v>14954</v>
      </c>
      <c r="G1361" t="s">
        <v>15</v>
      </c>
      <c r="H1361" t="s">
        <v>14</v>
      </c>
      <c r="I1361" t="s">
        <v>14953</v>
      </c>
      <c r="J1361">
        <v>60014097</v>
      </c>
      <c r="K1361" t="s">
        <v>6687</v>
      </c>
      <c r="L1361" t="s">
        <v>6686</v>
      </c>
      <c r="M1361" t="s">
        <v>330</v>
      </c>
      <c r="N1361">
        <v>2</v>
      </c>
      <c r="O1361" t="s">
        <v>14952</v>
      </c>
      <c r="P1361" t="s">
        <v>14951</v>
      </c>
      <c r="Q1361" t="s">
        <v>6683</v>
      </c>
      <c r="R1361" s="7">
        <v>40210</v>
      </c>
      <c r="S1361" s="8">
        <f t="shared" si="168"/>
        <v>2010</v>
      </c>
      <c r="T1361" s="8">
        <v>2010</v>
      </c>
      <c r="U1361" s="8">
        <f t="shared" si="169"/>
        <v>12</v>
      </c>
      <c r="V1361" s="7">
        <v>40210</v>
      </c>
      <c r="W1361" t="s">
        <v>5320</v>
      </c>
      <c r="X1361" s="2">
        <v>0.55500000000000005</v>
      </c>
      <c r="Y1361" s="6">
        <f t="shared" si="174"/>
        <v>1.4815408024345321E-2</v>
      </c>
      <c r="AA1361">
        <v>17518725</v>
      </c>
      <c r="AB1361">
        <v>6100153023</v>
      </c>
      <c r="AC1361">
        <v>17518733</v>
      </c>
      <c r="AD1361" t="s">
        <v>5</v>
      </c>
      <c r="AE1361">
        <v>4</v>
      </c>
      <c r="AF1361">
        <v>2</v>
      </c>
      <c r="AG1361" t="s">
        <v>14950</v>
      </c>
      <c r="AH1361" t="s">
        <v>14949</v>
      </c>
      <c r="AI1361" t="s">
        <v>14948</v>
      </c>
      <c r="AK1361" t="s">
        <v>14947</v>
      </c>
      <c r="AL1361">
        <v>31</v>
      </c>
      <c r="AM1361" s="5">
        <f t="shared" si="170"/>
        <v>2.5833333333333335</v>
      </c>
      <c r="AN1361" s="4">
        <f t="shared" si="175"/>
        <v>3.9126593462072449E-3</v>
      </c>
      <c r="AO1361" s="3"/>
      <c r="AP1361">
        <v>0</v>
      </c>
      <c r="AR1361" t="s">
        <v>0</v>
      </c>
      <c r="AT1361" s="2" t="s">
        <v>66</v>
      </c>
      <c r="AU1361" s="1">
        <f t="shared" si="171"/>
        <v>1.1544583420903898</v>
      </c>
      <c r="AV1361" s="1">
        <f t="shared" si="172"/>
        <v>0.93640336852762829</v>
      </c>
      <c r="AW1361" s="1">
        <f t="shared" si="173"/>
        <v>0.71834839496486669</v>
      </c>
    </row>
    <row r="1362" spans="1:49" x14ac:dyDescent="0.2">
      <c r="A1362">
        <v>1360</v>
      </c>
      <c r="B1362" t="s">
        <v>14946</v>
      </c>
      <c r="C1362" t="s">
        <v>14945</v>
      </c>
      <c r="F1362" t="s">
        <v>14944</v>
      </c>
      <c r="G1362" t="s">
        <v>15</v>
      </c>
      <c r="H1362" t="s">
        <v>14</v>
      </c>
      <c r="I1362" t="s">
        <v>14943</v>
      </c>
      <c r="J1362">
        <v>60024989</v>
      </c>
      <c r="K1362" t="s">
        <v>14942</v>
      </c>
      <c r="L1362" t="s">
        <v>3361</v>
      </c>
      <c r="M1362" t="s">
        <v>576</v>
      </c>
      <c r="N1362">
        <v>2</v>
      </c>
      <c r="O1362" t="s">
        <v>14941</v>
      </c>
      <c r="P1362" t="s">
        <v>14940</v>
      </c>
      <c r="Q1362" t="s">
        <v>14939</v>
      </c>
      <c r="R1362" s="7">
        <v>40210</v>
      </c>
      <c r="S1362" s="8">
        <f t="shared" si="168"/>
        <v>2010</v>
      </c>
      <c r="T1362" s="8">
        <v>2010</v>
      </c>
      <c r="U1362" s="8">
        <f t="shared" si="169"/>
        <v>12</v>
      </c>
      <c r="V1362" s="7">
        <v>40210</v>
      </c>
      <c r="W1362" t="s">
        <v>14811</v>
      </c>
      <c r="X1362" s="2">
        <v>0.88100000000000001</v>
      </c>
      <c r="Y1362" s="6">
        <f t="shared" si="174"/>
        <v>2.3517791836843653E-2</v>
      </c>
      <c r="AA1362">
        <v>10459243</v>
      </c>
      <c r="AB1362">
        <v>17248</v>
      </c>
      <c r="AD1362" t="s">
        <v>5</v>
      </c>
      <c r="AE1362">
        <v>52</v>
      </c>
      <c r="AF1362">
        <v>1</v>
      </c>
      <c r="AG1362">
        <v>5466430</v>
      </c>
      <c r="AH1362" t="s">
        <v>14938</v>
      </c>
      <c r="AI1362" t="s">
        <v>14937</v>
      </c>
      <c r="AJ1362" t="s">
        <v>14936</v>
      </c>
      <c r="AK1362" t="s">
        <v>14935</v>
      </c>
      <c r="AL1362">
        <v>1</v>
      </c>
      <c r="AM1362" s="5">
        <f t="shared" si="170"/>
        <v>8.3333333333333329E-2</v>
      </c>
      <c r="AN1362" s="4">
        <f t="shared" si="175"/>
        <v>1.2621481761958852E-4</v>
      </c>
      <c r="AO1362" s="3"/>
      <c r="AP1362">
        <v>0</v>
      </c>
      <c r="AR1362" t="s">
        <v>0</v>
      </c>
      <c r="AT1362" s="2" t="s">
        <v>66</v>
      </c>
      <c r="AU1362" s="1">
        <f t="shared" si="171"/>
        <v>1.6500318731076431</v>
      </c>
      <c r="AV1362" s="1">
        <f t="shared" si="172"/>
        <v>1.1822003327231621</v>
      </c>
      <c r="AW1362" s="1">
        <f t="shared" si="173"/>
        <v>0.71436879233868078</v>
      </c>
    </row>
    <row r="1363" spans="1:49" x14ac:dyDescent="0.2">
      <c r="A1363">
        <v>1361</v>
      </c>
      <c r="B1363" t="s">
        <v>14934</v>
      </c>
      <c r="C1363" t="s">
        <v>14933</v>
      </c>
      <c r="F1363" t="s">
        <v>14932</v>
      </c>
      <c r="G1363" t="s">
        <v>15</v>
      </c>
      <c r="H1363" t="s">
        <v>14</v>
      </c>
      <c r="I1363" t="s">
        <v>14931</v>
      </c>
      <c r="J1363">
        <v>60159811</v>
      </c>
      <c r="K1363" t="s">
        <v>14930</v>
      </c>
      <c r="L1363" t="s">
        <v>14929</v>
      </c>
      <c r="M1363" t="s">
        <v>43</v>
      </c>
      <c r="N1363">
        <v>1</v>
      </c>
      <c r="O1363" t="s">
        <v>14928</v>
      </c>
      <c r="P1363">
        <v>16024644600</v>
      </c>
      <c r="Q1363">
        <v>60159811</v>
      </c>
      <c r="R1363" s="7">
        <v>40210</v>
      </c>
      <c r="S1363" s="8">
        <f t="shared" si="168"/>
        <v>2010</v>
      </c>
      <c r="T1363" s="8">
        <v>2010</v>
      </c>
      <c r="U1363" s="8">
        <f t="shared" si="169"/>
        <v>12</v>
      </c>
      <c r="V1363" s="7">
        <v>40210</v>
      </c>
      <c r="W1363" t="s">
        <v>14811</v>
      </c>
      <c r="X1363" s="2">
        <v>0.88100000000000001</v>
      </c>
      <c r="Y1363" s="6">
        <f t="shared" si="174"/>
        <v>2.3517791836843653E-2</v>
      </c>
      <c r="AA1363">
        <v>10459243</v>
      </c>
      <c r="AB1363">
        <v>17248</v>
      </c>
      <c r="AD1363" t="s">
        <v>5</v>
      </c>
      <c r="AE1363">
        <v>52</v>
      </c>
      <c r="AF1363">
        <v>1</v>
      </c>
      <c r="AG1363">
        <v>5466422</v>
      </c>
      <c r="AH1363" t="s">
        <v>14927</v>
      </c>
      <c r="AI1363" t="s">
        <v>14926</v>
      </c>
      <c r="AJ1363" t="s">
        <v>14925</v>
      </c>
      <c r="AK1363" t="s">
        <v>14924</v>
      </c>
      <c r="AL1363">
        <v>15</v>
      </c>
      <c r="AM1363" s="5">
        <f t="shared" si="170"/>
        <v>1.25</v>
      </c>
      <c r="AN1363" s="4">
        <f t="shared" si="175"/>
        <v>1.8932222642938281E-3</v>
      </c>
      <c r="AO1363" s="3"/>
      <c r="AP1363">
        <v>0</v>
      </c>
      <c r="AR1363" t="s">
        <v>0</v>
      </c>
      <c r="AT1363" s="2" t="s">
        <v>66</v>
      </c>
      <c r="AU1363" s="1">
        <f t="shared" si="171"/>
        <v>1.7030420965078705</v>
      </c>
      <c r="AV1363" s="1">
        <f t="shared" si="172"/>
        <v>1.2705507050568741</v>
      </c>
      <c r="AW1363" s="1">
        <f t="shared" si="173"/>
        <v>0.8380593136058776</v>
      </c>
    </row>
    <row r="1364" spans="1:49" x14ac:dyDescent="0.2">
      <c r="A1364">
        <v>1362</v>
      </c>
      <c r="B1364" t="s">
        <v>14923</v>
      </c>
      <c r="C1364" t="s">
        <v>14922</v>
      </c>
      <c r="F1364" t="s">
        <v>14921</v>
      </c>
      <c r="G1364" t="s">
        <v>15</v>
      </c>
      <c r="H1364" t="s">
        <v>14</v>
      </c>
      <c r="I1364" t="s">
        <v>14920</v>
      </c>
      <c r="J1364">
        <v>60012564</v>
      </c>
      <c r="K1364" t="s">
        <v>14919</v>
      </c>
      <c r="L1364" t="s">
        <v>14918</v>
      </c>
      <c r="M1364" t="s">
        <v>43</v>
      </c>
      <c r="N1364">
        <v>2</v>
      </c>
      <c r="O1364" t="s">
        <v>14917</v>
      </c>
      <c r="P1364" t="s">
        <v>14916</v>
      </c>
      <c r="Q1364" t="s">
        <v>14915</v>
      </c>
      <c r="R1364" s="7">
        <v>40210</v>
      </c>
      <c r="S1364" s="8">
        <f t="shared" si="168"/>
        <v>2010</v>
      </c>
      <c r="T1364" s="8">
        <v>2010</v>
      </c>
      <c r="U1364" s="8">
        <f t="shared" si="169"/>
        <v>12</v>
      </c>
      <c r="V1364" s="7">
        <v>40210</v>
      </c>
      <c r="W1364" t="s">
        <v>14811</v>
      </c>
      <c r="X1364" s="2">
        <v>0.88100000000000001</v>
      </c>
      <c r="Y1364" s="6">
        <f t="shared" si="174"/>
        <v>2.3517791836843653E-2</v>
      </c>
      <c r="AA1364">
        <v>10459243</v>
      </c>
      <c r="AB1364">
        <v>17248</v>
      </c>
      <c r="AD1364" t="s">
        <v>5</v>
      </c>
      <c r="AE1364">
        <v>52</v>
      </c>
      <c r="AF1364">
        <v>1</v>
      </c>
      <c r="AG1364">
        <v>5466398</v>
      </c>
      <c r="AH1364" t="s">
        <v>14914</v>
      </c>
      <c r="AI1364" t="s">
        <v>14913</v>
      </c>
      <c r="AJ1364" t="s">
        <v>14912</v>
      </c>
      <c r="AK1364" t="s">
        <v>14911</v>
      </c>
      <c r="AL1364">
        <v>43</v>
      </c>
      <c r="AM1364" s="5">
        <f t="shared" si="170"/>
        <v>3.5833333333333335</v>
      </c>
      <c r="AN1364" s="4">
        <f t="shared" si="175"/>
        <v>5.4272371576423077E-3</v>
      </c>
      <c r="AO1364" s="3"/>
      <c r="AP1364">
        <v>0</v>
      </c>
      <c r="AR1364" t="s">
        <v>0</v>
      </c>
      <c r="AT1364" s="2" t="s">
        <v>66</v>
      </c>
      <c r="AU1364" s="1">
        <f t="shared" si="171"/>
        <v>1.8090625433083249</v>
      </c>
      <c r="AV1364" s="1">
        <f t="shared" si="172"/>
        <v>1.4472514497242981</v>
      </c>
      <c r="AW1364" s="1">
        <f t="shared" si="173"/>
        <v>1.085440356140271</v>
      </c>
    </row>
    <row r="1365" spans="1:49" x14ac:dyDescent="0.2">
      <c r="A1365">
        <v>1363</v>
      </c>
      <c r="B1365" t="s">
        <v>14910</v>
      </c>
      <c r="C1365" t="s">
        <v>14909</v>
      </c>
      <c r="F1365" t="s">
        <v>14908</v>
      </c>
      <c r="G1365" t="s">
        <v>15</v>
      </c>
      <c r="H1365" t="s">
        <v>14</v>
      </c>
      <c r="I1365" t="s">
        <v>14907</v>
      </c>
      <c r="J1365">
        <v>60017016</v>
      </c>
      <c r="K1365" t="s">
        <v>14906</v>
      </c>
      <c r="L1365" t="s">
        <v>2382</v>
      </c>
      <c r="M1365" t="s">
        <v>43</v>
      </c>
      <c r="N1365">
        <v>1</v>
      </c>
      <c r="O1365" t="s">
        <v>14905</v>
      </c>
      <c r="P1365">
        <v>8266831600</v>
      </c>
      <c r="Q1365">
        <v>60017016</v>
      </c>
      <c r="R1365" s="7">
        <v>40210</v>
      </c>
      <c r="S1365" s="8">
        <f t="shared" si="168"/>
        <v>2010</v>
      </c>
      <c r="T1365" s="8">
        <v>2010</v>
      </c>
      <c r="U1365" s="8">
        <f t="shared" si="169"/>
        <v>12</v>
      </c>
      <c r="V1365" s="7">
        <v>40210</v>
      </c>
      <c r="W1365" t="s">
        <v>14811</v>
      </c>
      <c r="X1365" s="2">
        <v>0.88100000000000001</v>
      </c>
      <c r="Y1365" s="6">
        <f t="shared" si="174"/>
        <v>2.3517791836843653E-2</v>
      </c>
      <c r="AA1365">
        <v>10459243</v>
      </c>
      <c r="AB1365">
        <v>17248</v>
      </c>
      <c r="AD1365" t="s">
        <v>5</v>
      </c>
      <c r="AE1365">
        <v>52</v>
      </c>
      <c r="AF1365">
        <v>1</v>
      </c>
      <c r="AG1365">
        <v>5466404</v>
      </c>
      <c r="AH1365" t="s">
        <v>14904</v>
      </c>
      <c r="AI1365" t="s">
        <v>14903</v>
      </c>
      <c r="AJ1365" t="s">
        <v>14902</v>
      </c>
      <c r="AK1365" t="s">
        <v>14901</v>
      </c>
      <c r="AL1365">
        <v>34</v>
      </c>
      <c r="AM1365" s="5">
        <f t="shared" si="170"/>
        <v>2.8333333333333335</v>
      </c>
      <c r="AN1365" s="4">
        <f t="shared" si="175"/>
        <v>4.2913037990660102E-3</v>
      </c>
      <c r="AO1365" s="3"/>
      <c r="AP1365">
        <v>0</v>
      </c>
      <c r="AR1365" t="s">
        <v>0</v>
      </c>
      <c r="AT1365" s="2" t="s">
        <v>66</v>
      </c>
      <c r="AU1365" s="1">
        <f t="shared" si="171"/>
        <v>1.774984542551036</v>
      </c>
      <c r="AV1365" s="1">
        <f t="shared" si="172"/>
        <v>1.3904547817954831</v>
      </c>
      <c r="AW1365" s="1">
        <f t="shared" si="173"/>
        <v>1.0059250210399302</v>
      </c>
    </row>
    <row r="1366" spans="1:49" x14ac:dyDescent="0.2">
      <c r="A1366">
        <v>1364</v>
      </c>
      <c r="B1366" t="s">
        <v>14900</v>
      </c>
      <c r="C1366" t="s">
        <v>14899</v>
      </c>
      <c r="F1366" t="s">
        <v>14898</v>
      </c>
      <c r="G1366" t="s">
        <v>15</v>
      </c>
      <c r="H1366" t="s">
        <v>14</v>
      </c>
      <c r="I1366" t="s">
        <v>14897</v>
      </c>
      <c r="J1366" t="s">
        <v>14896</v>
      </c>
      <c r="K1366" t="s">
        <v>14895</v>
      </c>
      <c r="L1366" t="s">
        <v>14894</v>
      </c>
      <c r="M1366" t="s">
        <v>95</v>
      </c>
      <c r="N1366">
        <v>4</v>
      </c>
      <c r="O1366" t="s">
        <v>14893</v>
      </c>
      <c r="P1366" t="s">
        <v>14892</v>
      </c>
      <c r="Q1366" t="s">
        <v>14891</v>
      </c>
      <c r="R1366" s="7">
        <v>40210</v>
      </c>
      <c r="S1366" s="8">
        <f t="shared" si="168"/>
        <v>2010</v>
      </c>
      <c r="T1366" s="8">
        <v>2010</v>
      </c>
      <c r="U1366" s="8">
        <f t="shared" si="169"/>
        <v>12</v>
      </c>
      <c r="V1366" s="7">
        <v>40210</v>
      </c>
      <c r="W1366" t="s">
        <v>14811</v>
      </c>
      <c r="X1366" s="2">
        <v>0.88100000000000001</v>
      </c>
      <c r="Y1366" s="6">
        <f t="shared" si="174"/>
        <v>2.3517791836843653E-2</v>
      </c>
      <c r="AA1366">
        <v>10459243</v>
      </c>
      <c r="AB1366">
        <v>17248</v>
      </c>
      <c r="AD1366" t="s">
        <v>5</v>
      </c>
      <c r="AE1366">
        <v>52</v>
      </c>
      <c r="AF1366">
        <v>1</v>
      </c>
      <c r="AG1366">
        <v>5466464</v>
      </c>
      <c r="AH1366" t="s">
        <v>14890</v>
      </c>
      <c r="AI1366" t="s">
        <v>14889</v>
      </c>
      <c r="AJ1366" t="s">
        <v>14888</v>
      </c>
      <c r="AK1366" t="s">
        <v>14887</v>
      </c>
      <c r="AL1366">
        <v>0</v>
      </c>
      <c r="AM1366" s="5">
        <f t="shared" si="170"/>
        <v>0</v>
      </c>
      <c r="AN1366" s="4">
        <f t="shared" si="175"/>
        <v>0</v>
      </c>
      <c r="AO1366" s="3"/>
      <c r="AP1366">
        <v>0</v>
      </c>
      <c r="AR1366" t="s">
        <v>0</v>
      </c>
      <c r="AT1366" s="2" t="s">
        <v>66</v>
      </c>
      <c r="AU1366" s="1">
        <f t="shared" si="171"/>
        <v>1.6462454285790555</v>
      </c>
      <c r="AV1366" s="1">
        <f t="shared" si="172"/>
        <v>1.1758895918421826</v>
      </c>
      <c r="AW1366" s="1">
        <f t="shared" si="173"/>
        <v>0.70553375510530958</v>
      </c>
    </row>
    <row r="1367" spans="1:49" x14ac:dyDescent="0.2">
      <c r="A1367">
        <v>1365</v>
      </c>
      <c r="B1367" t="s">
        <v>14886</v>
      </c>
      <c r="C1367" t="s">
        <v>14885</v>
      </c>
      <c r="F1367" t="s">
        <v>14884</v>
      </c>
      <c r="G1367" t="s">
        <v>15</v>
      </c>
      <c r="H1367" t="s">
        <v>14</v>
      </c>
      <c r="I1367" t="s">
        <v>14883</v>
      </c>
      <c r="J1367">
        <v>60031707</v>
      </c>
      <c r="K1367" t="s">
        <v>14882</v>
      </c>
      <c r="L1367" t="s">
        <v>14881</v>
      </c>
      <c r="M1367" t="s">
        <v>43</v>
      </c>
      <c r="N1367">
        <v>4</v>
      </c>
      <c r="O1367" t="s">
        <v>14880</v>
      </c>
      <c r="P1367" t="s">
        <v>14879</v>
      </c>
      <c r="Q1367" t="s">
        <v>14878</v>
      </c>
      <c r="R1367" s="7">
        <v>40210</v>
      </c>
      <c r="S1367" s="8">
        <f t="shared" si="168"/>
        <v>2010</v>
      </c>
      <c r="T1367" s="8">
        <v>2010</v>
      </c>
      <c r="U1367" s="8">
        <f t="shared" si="169"/>
        <v>12</v>
      </c>
      <c r="V1367" s="7">
        <v>40210</v>
      </c>
      <c r="W1367" t="s">
        <v>14811</v>
      </c>
      <c r="X1367" s="2">
        <v>0.88100000000000001</v>
      </c>
      <c r="Y1367" s="6">
        <f t="shared" si="174"/>
        <v>2.3517791836843653E-2</v>
      </c>
      <c r="AA1367">
        <v>10459243</v>
      </c>
      <c r="AB1367">
        <v>17248</v>
      </c>
      <c r="AD1367" t="s">
        <v>5</v>
      </c>
      <c r="AE1367">
        <v>52</v>
      </c>
      <c r="AF1367">
        <v>1</v>
      </c>
      <c r="AG1367">
        <v>5466405</v>
      </c>
      <c r="AH1367" t="s">
        <v>14877</v>
      </c>
      <c r="AI1367" t="s">
        <v>14876</v>
      </c>
      <c r="AJ1367" t="s">
        <v>14875</v>
      </c>
      <c r="AK1367" t="s">
        <v>14874</v>
      </c>
      <c r="AL1367">
        <v>17</v>
      </c>
      <c r="AM1367" s="5">
        <f t="shared" si="170"/>
        <v>1.4166666666666667</v>
      </c>
      <c r="AN1367" s="4">
        <f t="shared" si="175"/>
        <v>2.1456518995330051E-3</v>
      </c>
      <c r="AO1367" s="3"/>
      <c r="AP1367">
        <v>0</v>
      </c>
      <c r="AR1367" t="s">
        <v>0</v>
      </c>
      <c r="AT1367" s="2" t="s">
        <v>66</v>
      </c>
      <c r="AU1367" s="1">
        <f t="shared" si="171"/>
        <v>1.7106149855650459</v>
      </c>
      <c r="AV1367" s="1">
        <f t="shared" si="172"/>
        <v>1.2831721868188328</v>
      </c>
      <c r="AW1367" s="1">
        <f t="shared" si="173"/>
        <v>0.85572938807261989</v>
      </c>
    </row>
    <row r="1368" spans="1:49" x14ac:dyDescent="0.2">
      <c r="A1368">
        <v>1366</v>
      </c>
      <c r="B1368" t="s">
        <v>14873</v>
      </c>
      <c r="C1368" t="s">
        <v>14872</v>
      </c>
      <c r="F1368" t="s">
        <v>14871</v>
      </c>
      <c r="G1368" t="s">
        <v>15</v>
      </c>
      <c r="H1368" t="s">
        <v>14</v>
      </c>
      <c r="I1368" t="s">
        <v>14870</v>
      </c>
      <c r="J1368" t="s">
        <v>14869</v>
      </c>
      <c r="K1368" t="s">
        <v>14868</v>
      </c>
      <c r="L1368" t="s">
        <v>14867</v>
      </c>
      <c r="M1368" t="s">
        <v>14866</v>
      </c>
      <c r="N1368">
        <v>4</v>
      </c>
      <c r="O1368" t="s">
        <v>14865</v>
      </c>
      <c r="P1368" t="s">
        <v>14864</v>
      </c>
      <c r="Q1368" t="s">
        <v>14863</v>
      </c>
      <c r="R1368" s="7">
        <v>40210</v>
      </c>
      <c r="S1368" s="8">
        <f t="shared" si="168"/>
        <v>2010</v>
      </c>
      <c r="T1368" s="8">
        <v>2010</v>
      </c>
      <c r="U1368" s="8">
        <f t="shared" si="169"/>
        <v>12</v>
      </c>
      <c r="V1368" s="7">
        <v>40210</v>
      </c>
      <c r="W1368" t="s">
        <v>14811</v>
      </c>
      <c r="X1368" s="2">
        <v>0.88100000000000001</v>
      </c>
      <c r="Y1368" s="6">
        <f t="shared" si="174"/>
        <v>2.3517791836843653E-2</v>
      </c>
      <c r="AA1368">
        <v>10459243</v>
      </c>
      <c r="AB1368">
        <v>17248</v>
      </c>
      <c r="AD1368" t="s">
        <v>5</v>
      </c>
      <c r="AE1368">
        <v>52</v>
      </c>
      <c r="AF1368">
        <v>1</v>
      </c>
      <c r="AG1368">
        <v>5466402</v>
      </c>
      <c r="AH1368" t="s">
        <v>14862</v>
      </c>
      <c r="AI1368" t="s">
        <v>14861</v>
      </c>
      <c r="AJ1368" t="s">
        <v>14860</v>
      </c>
      <c r="AK1368" t="s">
        <v>14859</v>
      </c>
      <c r="AL1368">
        <v>114</v>
      </c>
      <c r="AM1368" s="5">
        <f t="shared" si="170"/>
        <v>9.5</v>
      </c>
      <c r="AN1368" s="4">
        <f t="shared" si="175"/>
        <v>1.4388489208633094E-2</v>
      </c>
      <c r="AO1368" s="3"/>
      <c r="AP1368">
        <v>0</v>
      </c>
      <c r="AR1368" t="s">
        <v>0</v>
      </c>
      <c r="AT1368" s="2" t="s">
        <v>66</v>
      </c>
      <c r="AU1368" s="1">
        <f t="shared" si="171"/>
        <v>2.0779001048380485</v>
      </c>
      <c r="AV1368" s="1">
        <f t="shared" si="172"/>
        <v>1.8953140522738374</v>
      </c>
      <c r="AW1368" s="1">
        <f t="shared" si="173"/>
        <v>1.7127279997096263</v>
      </c>
    </row>
    <row r="1369" spans="1:49" x14ac:dyDescent="0.2">
      <c r="A1369">
        <v>1367</v>
      </c>
      <c r="B1369" t="s">
        <v>14858</v>
      </c>
      <c r="C1369" t="s">
        <v>14857</v>
      </c>
      <c r="F1369" t="s">
        <v>14856</v>
      </c>
      <c r="G1369" t="s">
        <v>15</v>
      </c>
      <c r="H1369" t="s">
        <v>14</v>
      </c>
      <c r="I1369" t="s">
        <v>14855</v>
      </c>
      <c r="J1369" t="s">
        <v>14854</v>
      </c>
      <c r="K1369" t="s">
        <v>14853</v>
      </c>
      <c r="L1369" t="s">
        <v>14852</v>
      </c>
      <c r="M1369" t="s">
        <v>474</v>
      </c>
      <c r="N1369">
        <v>4</v>
      </c>
      <c r="O1369" t="s">
        <v>14851</v>
      </c>
      <c r="P1369" t="s">
        <v>14850</v>
      </c>
      <c r="Q1369" t="s">
        <v>14849</v>
      </c>
      <c r="R1369" s="7">
        <v>40210</v>
      </c>
      <c r="S1369" s="8">
        <f t="shared" si="168"/>
        <v>2010</v>
      </c>
      <c r="T1369" s="8">
        <v>2010</v>
      </c>
      <c r="U1369" s="8">
        <f t="shared" si="169"/>
        <v>12</v>
      </c>
      <c r="V1369" s="7">
        <v>40210</v>
      </c>
      <c r="W1369" t="s">
        <v>14811</v>
      </c>
      <c r="X1369" s="2">
        <v>0.88100000000000001</v>
      </c>
      <c r="Y1369" s="6">
        <f t="shared" si="174"/>
        <v>2.3517791836843653E-2</v>
      </c>
      <c r="AA1369">
        <v>10459243</v>
      </c>
      <c r="AB1369">
        <v>17248</v>
      </c>
      <c r="AD1369" t="s">
        <v>5</v>
      </c>
      <c r="AE1369">
        <v>52</v>
      </c>
      <c r="AF1369">
        <v>1</v>
      </c>
      <c r="AG1369">
        <v>5466418</v>
      </c>
      <c r="AH1369" t="s">
        <v>1654</v>
      </c>
      <c r="AI1369" t="s">
        <v>14848</v>
      </c>
      <c r="AJ1369" t="s">
        <v>14847</v>
      </c>
      <c r="AK1369" t="s">
        <v>14846</v>
      </c>
      <c r="AL1369">
        <v>8</v>
      </c>
      <c r="AM1369" s="5">
        <f t="shared" si="170"/>
        <v>0.66666666666666663</v>
      </c>
      <c r="AN1369" s="4">
        <f t="shared" si="175"/>
        <v>1.0097185409567082E-3</v>
      </c>
      <c r="AO1369" s="3"/>
      <c r="AP1369">
        <v>0</v>
      </c>
      <c r="AR1369" t="s">
        <v>0</v>
      </c>
      <c r="AT1369" s="2" t="s">
        <v>66</v>
      </c>
      <c r="AU1369" s="1">
        <f t="shared" si="171"/>
        <v>1.6765369848077569</v>
      </c>
      <c r="AV1369" s="1">
        <f t="shared" si="172"/>
        <v>1.2263755188900181</v>
      </c>
      <c r="AW1369" s="1">
        <f t="shared" si="173"/>
        <v>0.77621405297227919</v>
      </c>
    </row>
    <row r="1370" spans="1:49" x14ac:dyDescent="0.2">
      <c r="A1370">
        <v>1368</v>
      </c>
      <c r="B1370" t="s">
        <v>14845</v>
      </c>
      <c r="C1370" t="s">
        <v>14844</v>
      </c>
      <c r="F1370" t="s">
        <v>14843</v>
      </c>
      <c r="G1370" t="s">
        <v>15</v>
      </c>
      <c r="H1370" t="s">
        <v>14</v>
      </c>
      <c r="I1370" t="s">
        <v>14842</v>
      </c>
      <c r="J1370" t="s">
        <v>14837</v>
      </c>
      <c r="K1370" t="s">
        <v>14841</v>
      </c>
      <c r="L1370" t="s">
        <v>14840</v>
      </c>
      <c r="M1370" t="s">
        <v>95</v>
      </c>
      <c r="N1370">
        <v>2</v>
      </c>
      <c r="O1370" t="s">
        <v>14839</v>
      </c>
      <c r="P1370" t="s">
        <v>14838</v>
      </c>
      <c r="Q1370" t="s">
        <v>14837</v>
      </c>
      <c r="R1370" s="7">
        <v>40210</v>
      </c>
      <c r="S1370" s="8">
        <f t="shared" si="168"/>
        <v>2010</v>
      </c>
      <c r="T1370" s="8">
        <v>2010</v>
      </c>
      <c r="U1370" s="8">
        <f t="shared" si="169"/>
        <v>12</v>
      </c>
      <c r="V1370" s="7">
        <v>40210</v>
      </c>
      <c r="W1370" t="s">
        <v>14811</v>
      </c>
      <c r="X1370" s="2">
        <v>0.88100000000000001</v>
      </c>
      <c r="Y1370" s="6">
        <f t="shared" si="174"/>
        <v>2.3517791836843653E-2</v>
      </c>
      <c r="AA1370">
        <v>10459243</v>
      </c>
      <c r="AB1370">
        <v>17248</v>
      </c>
      <c r="AD1370" t="s">
        <v>5</v>
      </c>
      <c r="AE1370">
        <v>52</v>
      </c>
      <c r="AF1370">
        <v>1</v>
      </c>
      <c r="AG1370">
        <v>5466396</v>
      </c>
      <c r="AH1370" t="s">
        <v>14836</v>
      </c>
      <c r="AI1370" t="s">
        <v>14835</v>
      </c>
      <c r="AJ1370" t="s">
        <v>14834</v>
      </c>
      <c r="AK1370" t="s">
        <v>14833</v>
      </c>
      <c r="AL1370">
        <v>174</v>
      </c>
      <c r="AM1370" s="5">
        <f t="shared" si="170"/>
        <v>14.5</v>
      </c>
      <c r="AN1370" s="4">
        <f t="shared" si="175"/>
        <v>2.1961378265808407E-2</v>
      </c>
      <c r="AO1370" s="3"/>
      <c r="AP1370">
        <v>0</v>
      </c>
      <c r="AQ1370" t="s">
        <v>162</v>
      </c>
      <c r="AR1370" t="s">
        <v>0</v>
      </c>
      <c r="AS1370" t="s">
        <v>160</v>
      </c>
      <c r="AT1370" s="2" t="s">
        <v>66</v>
      </c>
      <c r="AU1370" s="1">
        <f t="shared" si="171"/>
        <v>2.3050867765533076</v>
      </c>
      <c r="AV1370" s="1">
        <f t="shared" si="172"/>
        <v>2.2739585051326028</v>
      </c>
      <c r="AW1370" s="1">
        <f t="shared" si="173"/>
        <v>2.2428302337118979</v>
      </c>
    </row>
    <row r="1371" spans="1:49" x14ac:dyDescent="0.2">
      <c r="A1371">
        <v>1369</v>
      </c>
      <c r="B1371" t="s">
        <v>14832</v>
      </c>
      <c r="C1371" t="s">
        <v>14831</v>
      </c>
      <c r="F1371" t="s">
        <v>14830</v>
      </c>
      <c r="G1371" t="s">
        <v>15</v>
      </c>
      <c r="H1371" t="s">
        <v>14</v>
      </c>
      <c r="I1371" t="s">
        <v>14829</v>
      </c>
      <c r="J1371" t="s">
        <v>14824</v>
      </c>
      <c r="K1371" t="s">
        <v>14828</v>
      </c>
      <c r="L1371" t="s">
        <v>14827</v>
      </c>
      <c r="M1371" t="s">
        <v>924</v>
      </c>
      <c r="N1371">
        <v>2</v>
      </c>
      <c r="O1371" t="s">
        <v>14826</v>
      </c>
      <c r="P1371" t="s">
        <v>14825</v>
      </c>
      <c r="Q1371" t="s">
        <v>14824</v>
      </c>
      <c r="R1371" s="7">
        <v>40210</v>
      </c>
      <c r="S1371" s="8">
        <f t="shared" si="168"/>
        <v>2010</v>
      </c>
      <c r="T1371" s="8">
        <v>2010</v>
      </c>
      <c r="U1371" s="8">
        <f t="shared" si="169"/>
        <v>12</v>
      </c>
      <c r="V1371" s="7">
        <v>40210</v>
      </c>
      <c r="W1371" t="s">
        <v>14811</v>
      </c>
      <c r="X1371" s="2">
        <v>0.88100000000000001</v>
      </c>
      <c r="Y1371" s="6">
        <f t="shared" si="174"/>
        <v>2.3517791836843653E-2</v>
      </c>
      <c r="AA1371">
        <v>10459243</v>
      </c>
      <c r="AB1371">
        <v>17248</v>
      </c>
      <c r="AD1371" t="s">
        <v>5</v>
      </c>
      <c r="AE1371">
        <v>52</v>
      </c>
      <c r="AF1371">
        <v>1</v>
      </c>
      <c r="AG1371">
        <v>5466403</v>
      </c>
      <c r="AH1371" t="s">
        <v>14823</v>
      </c>
      <c r="AI1371" t="s">
        <v>14822</v>
      </c>
      <c r="AJ1371" t="s">
        <v>14821</v>
      </c>
      <c r="AK1371" t="s">
        <v>14820</v>
      </c>
      <c r="AL1371">
        <v>24</v>
      </c>
      <c r="AM1371" s="5">
        <f t="shared" si="170"/>
        <v>2</v>
      </c>
      <c r="AN1371" s="4">
        <f t="shared" si="175"/>
        <v>3.0291556228701248E-3</v>
      </c>
      <c r="AO1371" s="3"/>
      <c r="AP1371">
        <v>0</v>
      </c>
      <c r="AR1371" t="s">
        <v>0</v>
      </c>
      <c r="AT1371" s="2" t="s">
        <v>66</v>
      </c>
      <c r="AU1371" s="1">
        <f t="shared" si="171"/>
        <v>1.7371200972651595</v>
      </c>
      <c r="AV1371" s="1">
        <f t="shared" si="172"/>
        <v>1.3273473729856888</v>
      </c>
      <c r="AW1371" s="1">
        <f t="shared" si="173"/>
        <v>0.9175746487062183</v>
      </c>
    </row>
    <row r="1372" spans="1:49" x14ac:dyDescent="0.2">
      <c r="A1372">
        <v>1370</v>
      </c>
      <c r="B1372" t="s">
        <v>14819</v>
      </c>
      <c r="C1372" t="s">
        <v>14818</v>
      </c>
      <c r="F1372" t="s">
        <v>14817</v>
      </c>
      <c r="G1372" t="s">
        <v>15</v>
      </c>
      <c r="H1372" t="s">
        <v>14</v>
      </c>
      <c r="I1372" t="s">
        <v>14816</v>
      </c>
      <c r="J1372">
        <v>60001741</v>
      </c>
      <c r="K1372" t="s">
        <v>14815</v>
      </c>
      <c r="L1372" t="s">
        <v>6336</v>
      </c>
      <c r="M1372" t="s">
        <v>3561</v>
      </c>
      <c r="N1372">
        <v>4</v>
      </c>
      <c r="O1372" t="s">
        <v>14814</v>
      </c>
      <c r="P1372" t="s">
        <v>14813</v>
      </c>
      <c r="Q1372" t="s">
        <v>14812</v>
      </c>
      <c r="R1372" s="7">
        <v>40210</v>
      </c>
      <c r="S1372" s="8">
        <f t="shared" si="168"/>
        <v>2010</v>
      </c>
      <c r="T1372" s="8">
        <v>2010</v>
      </c>
      <c r="U1372" s="8">
        <f t="shared" si="169"/>
        <v>12</v>
      </c>
      <c r="V1372" s="7">
        <v>40210</v>
      </c>
      <c r="W1372" t="s">
        <v>14811</v>
      </c>
      <c r="X1372" s="2">
        <v>0.88100000000000001</v>
      </c>
      <c r="Y1372" s="6">
        <f t="shared" si="174"/>
        <v>2.3517791836843653E-2</v>
      </c>
      <c r="AA1372">
        <v>10459243</v>
      </c>
      <c r="AB1372">
        <v>17248</v>
      </c>
      <c r="AD1372" t="s">
        <v>5</v>
      </c>
      <c r="AE1372">
        <v>52</v>
      </c>
      <c r="AF1372">
        <v>1</v>
      </c>
      <c r="AG1372">
        <v>5466456</v>
      </c>
      <c r="AH1372" t="s">
        <v>14810</v>
      </c>
      <c r="AI1372" t="s">
        <v>14809</v>
      </c>
      <c r="AJ1372" t="s">
        <v>14808</v>
      </c>
      <c r="AK1372" t="s">
        <v>14807</v>
      </c>
      <c r="AL1372">
        <v>12</v>
      </c>
      <c r="AM1372" s="5">
        <f t="shared" si="170"/>
        <v>1</v>
      </c>
      <c r="AN1372" s="4">
        <f t="shared" si="175"/>
        <v>1.5145778114350624E-3</v>
      </c>
      <c r="AO1372" s="3"/>
      <c r="AP1372">
        <v>0</v>
      </c>
      <c r="AR1372" t="s">
        <v>0</v>
      </c>
      <c r="AT1372" s="2" t="s">
        <v>66</v>
      </c>
      <c r="AU1372" s="1">
        <f t="shared" si="171"/>
        <v>1.6916827629221074</v>
      </c>
      <c r="AV1372" s="1">
        <f t="shared" si="172"/>
        <v>1.2516184824139358</v>
      </c>
      <c r="AW1372" s="1">
        <f t="shared" si="173"/>
        <v>0.81155420190576388</v>
      </c>
    </row>
    <row r="1373" spans="1:49" x14ac:dyDescent="0.2">
      <c r="A1373">
        <v>1371</v>
      </c>
      <c r="B1373" t="s">
        <v>14806</v>
      </c>
      <c r="F1373" t="s">
        <v>14805</v>
      </c>
      <c r="G1373" t="s">
        <v>15</v>
      </c>
      <c r="H1373" t="s">
        <v>14</v>
      </c>
      <c r="I1373" t="s">
        <v>14804</v>
      </c>
      <c r="J1373" t="s">
        <v>14803</v>
      </c>
      <c r="K1373" t="s">
        <v>14802</v>
      </c>
      <c r="L1373" t="s">
        <v>14801</v>
      </c>
      <c r="M1373" t="s">
        <v>14800</v>
      </c>
      <c r="N1373">
        <v>4</v>
      </c>
      <c r="O1373" t="s">
        <v>14799</v>
      </c>
      <c r="P1373" t="s">
        <v>14798</v>
      </c>
      <c r="Q1373" t="s">
        <v>14797</v>
      </c>
      <c r="R1373" s="7">
        <v>40210</v>
      </c>
      <c r="S1373" s="8">
        <f t="shared" si="168"/>
        <v>2010</v>
      </c>
      <c r="T1373" s="8">
        <v>2010</v>
      </c>
      <c r="U1373" s="8">
        <f t="shared" si="169"/>
        <v>12</v>
      </c>
      <c r="V1373" s="7">
        <v>40210</v>
      </c>
      <c r="W1373" t="s">
        <v>4843</v>
      </c>
      <c r="X1373" s="2">
        <v>0.216</v>
      </c>
      <c r="Y1373" s="6">
        <f t="shared" si="174"/>
        <v>5.765996636501962E-3</v>
      </c>
      <c r="AA1373">
        <v>10544887</v>
      </c>
      <c r="AB1373">
        <v>13200</v>
      </c>
      <c r="AD1373" t="s">
        <v>5</v>
      </c>
      <c r="AE1373">
        <v>25</v>
      </c>
      <c r="AF1373">
        <v>2</v>
      </c>
      <c r="AH1373" t="s">
        <v>14796</v>
      </c>
      <c r="AI1373" t="s">
        <v>14795</v>
      </c>
      <c r="AJ1373" t="s">
        <v>14794</v>
      </c>
      <c r="AK1373" t="s">
        <v>14793</v>
      </c>
      <c r="AL1373">
        <v>1</v>
      </c>
      <c r="AM1373" s="5">
        <f t="shared" si="170"/>
        <v>8.3333333333333329E-2</v>
      </c>
      <c r="AN1373" s="4">
        <f t="shared" si="175"/>
        <v>1.2621481761958852E-4</v>
      </c>
      <c r="AO1373" s="3"/>
      <c r="AP1373">
        <v>0</v>
      </c>
      <c r="AR1373" t="s">
        <v>0</v>
      </c>
      <c r="AT1373" s="2" t="s">
        <v>66</v>
      </c>
      <c r="AU1373" s="1">
        <f t="shared" si="171"/>
        <v>0.40740620908372488</v>
      </c>
      <c r="AV1373" s="1">
        <f t="shared" si="172"/>
        <v>0.29461057270607754</v>
      </c>
      <c r="AW1373" s="1">
        <f t="shared" si="173"/>
        <v>0.18181493632843004</v>
      </c>
    </row>
    <row r="1374" spans="1:49" x14ac:dyDescent="0.2">
      <c r="A1374">
        <v>1372</v>
      </c>
      <c r="B1374" t="s">
        <v>14792</v>
      </c>
      <c r="F1374" t="s">
        <v>14791</v>
      </c>
      <c r="G1374" t="s">
        <v>15</v>
      </c>
      <c r="H1374" t="s">
        <v>14</v>
      </c>
      <c r="I1374" t="s">
        <v>3333</v>
      </c>
      <c r="J1374">
        <v>60005465</v>
      </c>
      <c r="K1374" t="s">
        <v>2727</v>
      </c>
      <c r="L1374" t="s">
        <v>966</v>
      </c>
      <c r="M1374" t="s">
        <v>58</v>
      </c>
      <c r="N1374">
        <v>4</v>
      </c>
      <c r="O1374" t="s">
        <v>14790</v>
      </c>
      <c r="P1374" t="s">
        <v>14789</v>
      </c>
      <c r="Q1374" t="s">
        <v>3330</v>
      </c>
      <c r="R1374" s="7">
        <v>40210</v>
      </c>
      <c r="S1374" s="8">
        <f t="shared" si="168"/>
        <v>2010</v>
      </c>
      <c r="T1374" s="8">
        <v>2010</v>
      </c>
      <c r="U1374" s="8">
        <f t="shared" si="169"/>
        <v>12</v>
      </c>
      <c r="V1374" s="7">
        <v>40210</v>
      </c>
      <c r="W1374" t="s">
        <v>4843</v>
      </c>
      <c r="X1374" s="2">
        <v>0.216</v>
      </c>
      <c r="Y1374" s="6">
        <f t="shared" si="174"/>
        <v>5.765996636501962E-3</v>
      </c>
      <c r="AA1374">
        <v>10544887</v>
      </c>
      <c r="AB1374">
        <v>13200</v>
      </c>
      <c r="AD1374" t="s">
        <v>5</v>
      </c>
      <c r="AE1374">
        <v>25</v>
      </c>
      <c r="AF1374">
        <v>2</v>
      </c>
      <c r="AH1374" t="s">
        <v>14788</v>
      </c>
      <c r="AI1374" t="s">
        <v>14787</v>
      </c>
      <c r="AJ1374" t="s">
        <v>14786</v>
      </c>
      <c r="AK1374" t="s">
        <v>14785</v>
      </c>
      <c r="AL1374">
        <v>3</v>
      </c>
      <c r="AM1374" s="5">
        <f t="shared" si="170"/>
        <v>0.25</v>
      </c>
      <c r="AN1374" s="4">
        <f t="shared" si="175"/>
        <v>3.786444528587656E-4</v>
      </c>
      <c r="AO1374" s="3"/>
      <c r="AP1374">
        <v>0</v>
      </c>
      <c r="AR1374" t="s">
        <v>0</v>
      </c>
      <c r="AT1374" s="2" t="s">
        <v>66</v>
      </c>
      <c r="AU1374" s="1">
        <f t="shared" si="171"/>
        <v>0.41497909814090023</v>
      </c>
      <c r="AV1374" s="1">
        <f t="shared" si="172"/>
        <v>0.30723205446803636</v>
      </c>
      <c r="AW1374" s="1">
        <f t="shared" si="173"/>
        <v>0.19948501079517247</v>
      </c>
    </row>
    <row r="1375" spans="1:49" x14ac:dyDescent="0.2">
      <c r="A1375">
        <v>1373</v>
      </c>
      <c r="B1375" t="s">
        <v>14784</v>
      </c>
      <c r="C1375" t="s">
        <v>14783</v>
      </c>
      <c r="F1375" t="s">
        <v>14782</v>
      </c>
      <c r="G1375" t="s">
        <v>15</v>
      </c>
      <c r="H1375" t="s">
        <v>14</v>
      </c>
      <c r="I1375" t="s">
        <v>14781</v>
      </c>
      <c r="J1375">
        <v>60031546</v>
      </c>
      <c r="K1375" t="s">
        <v>14780</v>
      </c>
      <c r="L1375" t="s">
        <v>1919</v>
      </c>
      <c r="M1375" t="s">
        <v>1918</v>
      </c>
      <c r="N1375">
        <v>1</v>
      </c>
      <c r="O1375" t="s">
        <v>14779</v>
      </c>
      <c r="P1375">
        <v>6506937932</v>
      </c>
      <c r="Q1375">
        <v>60031546</v>
      </c>
      <c r="R1375" s="7">
        <v>40210</v>
      </c>
      <c r="S1375" s="8">
        <f t="shared" si="168"/>
        <v>2010</v>
      </c>
      <c r="T1375" s="8">
        <v>2010</v>
      </c>
      <c r="U1375" s="8">
        <f t="shared" si="169"/>
        <v>12</v>
      </c>
      <c r="V1375" s="7">
        <v>40210</v>
      </c>
      <c r="W1375" t="s">
        <v>14778</v>
      </c>
      <c r="X1375" s="2">
        <v>0.42699999999999999</v>
      </c>
      <c r="Y1375" s="6">
        <f t="shared" si="174"/>
        <v>1.1398521128640452E-2</v>
      </c>
      <c r="AA1375">
        <v>10637761</v>
      </c>
      <c r="AB1375">
        <v>28517</v>
      </c>
      <c r="AD1375" t="s">
        <v>5</v>
      </c>
      <c r="AE1375">
        <v>110</v>
      </c>
      <c r="AF1375">
        <v>2</v>
      </c>
      <c r="AH1375" t="s">
        <v>14777</v>
      </c>
      <c r="AI1375" t="s">
        <v>14776</v>
      </c>
      <c r="AK1375" t="s">
        <v>14775</v>
      </c>
      <c r="AL1375">
        <v>2</v>
      </c>
      <c r="AM1375" s="5">
        <f t="shared" si="170"/>
        <v>0.16666666666666666</v>
      </c>
      <c r="AN1375" s="4">
        <f t="shared" si="175"/>
        <v>2.5242963523917705E-4</v>
      </c>
      <c r="AO1375" s="3"/>
      <c r="AP1375">
        <v>0</v>
      </c>
      <c r="AR1375" t="s">
        <v>0</v>
      </c>
      <c r="AT1375" s="2" t="s">
        <v>66</v>
      </c>
      <c r="AU1375" s="1">
        <f t="shared" si="171"/>
        <v>0.80546936806200686</v>
      </c>
      <c r="AV1375" s="1">
        <f t="shared" si="172"/>
        <v>0.58254753819398153</v>
      </c>
      <c r="AW1375" s="1">
        <f t="shared" si="173"/>
        <v>0.35962570832595592</v>
      </c>
    </row>
    <row r="1376" spans="1:49" x14ac:dyDescent="0.2">
      <c r="A1376">
        <v>1374</v>
      </c>
      <c r="B1376" t="s">
        <v>14774</v>
      </c>
      <c r="F1376" t="s">
        <v>14773</v>
      </c>
      <c r="G1376" t="s">
        <v>15</v>
      </c>
      <c r="H1376" t="s">
        <v>14</v>
      </c>
      <c r="I1376" t="s">
        <v>14772</v>
      </c>
      <c r="J1376">
        <v>60009400</v>
      </c>
      <c r="K1376" t="s">
        <v>2169</v>
      </c>
      <c r="L1376" t="s">
        <v>509</v>
      </c>
      <c r="M1376" t="s">
        <v>58</v>
      </c>
      <c r="N1376">
        <v>2</v>
      </c>
      <c r="O1376" t="s">
        <v>14771</v>
      </c>
      <c r="P1376" t="s">
        <v>14770</v>
      </c>
      <c r="Q1376" t="s">
        <v>2166</v>
      </c>
      <c r="R1376" s="7">
        <v>40210</v>
      </c>
      <c r="S1376" s="8">
        <f t="shared" si="168"/>
        <v>2010</v>
      </c>
      <c r="T1376" s="8">
        <v>2010</v>
      </c>
      <c r="U1376" s="8">
        <f t="shared" si="169"/>
        <v>12</v>
      </c>
      <c r="V1376" s="7">
        <v>40210</v>
      </c>
      <c r="W1376" t="s">
        <v>14761</v>
      </c>
      <c r="X1376" s="2">
        <v>0.11600000000000001</v>
      </c>
      <c r="Y1376" s="6">
        <f t="shared" si="174"/>
        <v>3.0965537492325355E-3</v>
      </c>
      <c r="AA1376">
        <v>16735439</v>
      </c>
      <c r="AB1376">
        <v>4400151413</v>
      </c>
      <c r="AD1376" t="s">
        <v>5</v>
      </c>
      <c r="AE1376">
        <v>30</v>
      </c>
      <c r="AF1376">
        <v>1</v>
      </c>
      <c r="AH1376" t="s">
        <v>14769</v>
      </c>
      <c r="AI1376" t="s">
        <v>14768</v>
      </c>
      <c r="AJ1376" t="s">
        <v>14767</v>
      </c>
      <c r="AK1376" t="s">
        <v>14766</v>
      </c>
      <c r="AL1376">
        <v>6</v>
      </c>
      <c r="AM1376" s="5">
        <f t="shared" si="170"/>
        <v>0.5</v>
      </c>
      <c r="AN1376" s="4">
        <f t="shared" si="175"/>
        <v>7.572889057175312E-4</v>
      </c>
      <c r="AO1376" s="3"/>
      <c r="AP1376">
        <v>0</v>
      </c>
      <c r="AR1376" t="s">
        <v>0</v>
      </c>
      <c r="AT1376" s="2" t="s">
        <v>66</v>
      </c>
      <c r="AU1376" s="1">
        <f t="shared" si="171"/>
        <v>0.23947742961780341</v>
      </c>
      <c r="AV1376" s="1">
        <f t="shared" si="172"/>
        <v>0.19269213274750335</v>
      </c>
      <c r="AW1376" s="1">
        <f t="shared" si="173"/>
        <v>0.14590683587720324</v>
      </c>
    </row>
    <row r="1377" spans="1:49" x14ac:dyDescent="0.2">
      <c r="A1377">
        <v>1375</v>
      </c>
      <c r="B1377" t="s">
        <v>14765</v>
      </c>
      <c r="F1377" t="s">
        <v>14764</v>
      </c>
      <c r="G1377" t="s">
        <v>15</v>
      </c>
      <c r="H1377" t="s">
        <v>14</v>
      </c>
      <c r="I1377" t="s">
        <v>6096</v>
      </c>
      <c r="J1377">
        <v>60009400</v>
      </c>
      <c r="K1377" t="s">
        <v>2169</v>
      </c>
      <c r="L1377" t="s">
        <v>509</v>
      </c>
      <c r="M1377" t="s">
        <v>58</v>
      </c>
      <c r="N1377">
        <v>2</v>
      </c>
      <c r="O1377" t="s">
        <v>14763</v>
      </c>
      <c r="P1377" t="s">
        <v>14762</v>
      </c>
      <c r="Q1377" t="s">
        <v>2166</v>
      </c>
      <c r="R1377" s="7">
        <v>40210</v>
      </c>
      <c r="S1377" s="8">
        <f t="shared" si="168"/>
        <v>2010</v>
      </c>
      <c r="T1377" s="8">
        <v>2010</v>
      </c>
      <c r="U1377" s="8">
        <f t="shared" si="169"/>
        <v>12</v>
      </c>
      <c r="V1377" s="7">
        <v>40210</v>
      </c>
      <c r="W1377" t="s">
        <v>14761</v>
      </c>
      <c r="X1377" s="2">
        <v>0.11600000000000001</v>
      </c>
      <c r="Y1377" s="6">
        <f t="shared" si="174"/>
        <v>3.0965537492325355E-3</v>
      </c>
      <c r="AA1377">
        <v>16735439</v>
      </c>
      <c r="AB1377">
        <v>4400151413</v>
      </c>
      <c r="AD1377" t="s">
        <v>5</v>
      </c>
      <c r="AE1377">
        <v>30</v>
      </c>
      <c r="AF1377">
        <v>1</v>
      </c>
      <c r="AH1377" t="s">
        <v>14760</v>
      </c>
      <c r="AI1377" t="s">
        <v>14759</v>
      </c>
      <c r="AJ1377" t="s">
        <v>14758</v>
      </c>
      <c r="AK1377" t="s">
        <v>14757</v>
      </c>
      <c r="AL1377">
        <v>0</v>
      </c>
      <c r="AM1377" s="5">
        <f t="shared" si="170"/>
        <v>0</v>
      </c>
      <c r="AN1377" s="4">
        <f t="shared" si="175"/>
        <v>0</v>
      </c>
      <c r="AO1377" s="3"/>
      <c r="AP1377">
        <v>0</v>
      </c>
      <c r="AR1377" t="s">
        <v>0</v>
      </c>
      <c r="AT1377" s="2" t="s">
        <v>66</v>
      </c>
      <c r="AU1377" s="1">
        <f t="shared" si="171"/>
        <v>0.21675876244627748</v>
      </c>
      <c r="AV1377" s="1">
        <f t="shared" si="172"/>
        <v>0.15482768746162678</v>
      </c>
      <c r="AW1377" s="1">
        <f t="shared" si="173"/>
        <v>9.2896612476976059E-2</v>
      </c>
    </row>
    <row r="1378" spans="1:49" x14ac:dyDescent="0.2">
      <c r="A1378">
        <v>1376</v>
      </c>
      <c r="B1378" t="s">
        <v>14756</v>
      </c>
      <c r="C1378" t="s">
        <v>14755</v>
      </c>
      <c r="F1378" t="s">
        <v>14754</v>
      </c>
      <c r="G1378" t="s">
        <v>15</v>
      </c>
      <c r="H1378" t="s">
        <v>14</v>
      </c>
      <c r="I1378" t="s">
        <v>1453</v>
      </c>
      <c r="J1378" t="s">
        <v>14753</v>
      </c>
      <c r="K1378" t="s">
        <v>14752</v>
      </c>
      <c r="L1378" t="s">
        <v>14751</v>
      </c>
      <c r="M1378" t="s">
        <v>637</v>
      </c>
      <c r="N1378">
        <v>3</v>
      </c>
      <c r="O1378" t="s">
        <v>14750</v>
      </c>
      <c r="P1378" t="s">
        <v>14749</v>
      </c>
      <c r="Q1378" t="s">
        <v>14748</v>
      </c>
      <c r="R1378" s="7">
        <v>40210</v>
      </c>
      <c r="S1378" s="8">
        <f t="shared" si="168"/>
        <v>2010</v>
      </c>
      <c r="T1378" s="8">
        <v>2010</v>
      </c>
      <c r="U1378" s="8">
        <f t="shared" si="169"/>
        <v>12</v>
      </c>
      <c r="V1378" s="7">
        <v>40210</v>
      </c>
      <c r="W1378" t="s">
        <v>14747</v>
      </c>
      <c r="X1378" s="2">
        <v>0.21</v>
      </c>
      <c r="Y1378" s="6">
        <f t="shared" si="174"/>
        <v>5.6058300632657963E-3</v>
      </c>
      <c r="AA1378">
        <v>10044213</v>
      </c>
      <c r="AB1378">
        <v>29718</v>
      </c>
      <c r="AD1378" t="s">
        <v>5</v>
      </c>
      <c r="AE1378">
        <v>39</v>
      </c>
      <c r="AF1378">
        <v>2</v>
      </c>
      <c r="AH1378" t="s">
        <v>14746</v>
      </c>
      <c r="AI1378" t="s">
        <v>14745</v>
      </c>
      <c r="AJ1378" t="s">
        <v>14744</v>
      </c>
      <c r="AK1378" t="s">
        <v>14743</v>
      </c>
      <c r="AL1378">
        <v>4</v>
      </c>
      <c r="AM1378" s="5">
        <f t="shared" si="170"/>
        <v>0.33333333333333331</v>
      </c>
      <c r="AN1378" s="4">
        <f t="shared" si="175"/>
        <v>5.048592704783541E-4</v>
      </c>
      <c r="AO1378" s="3"/>
      <c r="AP1378">
        <v>0</v>
      </c>
      <c r="AR1378" t="s">
        <v>0</v>
      </c>
      <c r="AT1378" s="2" t="s">
        <v>66</v>
      </c>
      <c r="AU1378" s="1">
        <f t="shared" si="171"/>
        <v>0.40755388254295632</v>
      </c>
      <c r="AV1378" s="1">
        <f t="shared" si="172"/>
        <v>0.30553446668720752</v>
      </c>
      <c r="AW1378" s="1">
        <f t="shared" si="173"/>
        <v>0.20351505083145865</v>
      </c>
    </row>
    <row r="1379" spans="1:49" x14ac:dyDescent="0.2">
      <c r="A1379">
        <v>1377</v>
      </c>
      <c r="B1379" t="s">
        <v>14742</v>
      </c>
      <c r="C1379" t="s">
        <v>14741</v>
      </c>
      <c r="F1379" t="s">
        <v>14740</v>
      </c>
      <c r="G1379" t="s">
        <v>15</v>
      </c>
      <c r="H1379" t="s">
        <v>14</v>
      </c>
      <c r="I1379" t="s">
        <v>14739</v>
      </c>
      <c r="N1379">
        <v>3</v>
      </c>
      <c r="O1379" t="s">
        <v>14738</v>
      </c>
      <c r="P1379" t="s">
        <v>14737</v>
      </c>
      <c r="Q1379" t="s">
        <v>4380</v>
      </c>
      <c r="R1379" s="7">
        <v>40210</v>
      </c>
      <c r="S1379" s="8">
        <f t="shared" si="168"/>
        <v>2010</v>
      </c>
      <c r="T1379" s="8">
        <v>2010</v>
      </c>
      <c r="U1379" s="8">
        <f t="shared" si="169"/>
        <v>12</v>
      </c>
      <c r="V1379" s="7">
        <v>40210</v>
      </c>
      <c r="W1379" t="s">
        <v>4379</v>
      </c>
      <c r="X1379" s="2">
        <v>0.29499999999999998</v>
      </c>
      <c r="Y1379" s="6">
        <f t="shared" si="174"/>
        <v>7.8748565174448087E-3</v>
      </c>
      <c r="AA1379">
        <v>10642269</v>
      </c>
      <c r="AB1379">
        <v>19554</v>
      </c>
      <c r="AD1379" t="s">
        <v>5</v>
      </c>
      <c r="AE1379">
        <v>55</v>
      </c>
      <c r="AF1379">
        <v>2</v>
      </c>
      <c r="AH1379" t="s">
        <v>2334</v>
      </c>
      <c r="AI1379" t="s">
        <v>14736</v>
      </c>
      <c r="AK1379" t="s">
        <v>14735</v>
      </c>
      <c r="AL1379">
        <v>15</v>
      </c>
      <c r="AM1379" s="5">
        <f t="shared" si="170"/>
        <v>1.25</v>
      </c>
      <c r="AN1379" s="4">
        <f t="shared" si="175"/>
        <v>1.8932222642938281E-3</v>
      </c>
      <c r="AO1379" s="3"/>
      <c r="AP1379">
        <v>0</v>
      </c>
      <c r="AR1379" t="s">
        <v>0</v>
      </c>
      <c r="AT1379" s="2" t="s">
        <v>66</v>
      </c>
      <c r="AU1379" s="1">
        <f t="shared" si="171"/>
        <v>0.60803662414995141</v>
      </c>
      <c r="AV1379" s="1">
        <f t="shared" si="172"/>
        <v>0.48840393908693186</v>
      </c>
      <c r="AW1379" s="1">
        <f t="shared" si="173"/>
        <v>0.3687712540239122</v>
      </c>
    </row>
    <row r="1380" spans="1:49" x14ac:dyDescent="0.2">
      <c r="A1380">
        <v>1378</v>
      </c>
      <c r="B1380" t="s">
        <v>14734</v>
      </c>
      <c r="C1380" t="s">
        <v>14733</v>
      </c>
      <c r="F1380" t="s">
        <v>14732</v>
      </c>
      <c r="G1380" t="s">
        <v>15</v>
      </c>
      <c r="H1380" t="s">
        <v>14</v>
      </c>
      <c r="I1380" t="s">
        <v>14731</v>
      </c>
      <c r="N1380">
        <v>3</v>
      </c>
      <c r="O1380" t="s">
        <v>14730</v>
      </c>
      <c r="P1380" t="s">
        <v>14729</v>
      </c>
      <c r="Q1380" t="s">
        <v>4380</v>
      </c>
      <c r="R1380" s="7">
        <v>40210</v>
      </c>
      <c r="S1380" s="8">
        <f t="shared" si="168"/>
        <v>2010</v>
      </c>
      <c r="T1380" s="8">
        <v>2010</v>
      </c>
      <c r="U1380" s="8">
        <f t="shared" si="169"/>
        <v>12</v>
      </c>
      <c r="V1380" s="7">
        <v>40210</v>
      </c>
      <c r="W1380" t="s">
        <v>4379</v>
      </c>
      <c r="X1380" s="2">
        <v>0.29499999999999998</v>
      </c>
      <c r="Y1380" s="6">
        <f t="shared" si="174"/>
        <v>7.8748565174448087E-3</v>
      </c>
      <c r="AA1380">
        <v>10642269</v>
      </c>
      <c r="AB1380">
        <v>19554</v>
      </c>
      <c r="AD1380" t="s">
        <v>5</v>
      </c>
      <c r="AE1380">
        <v>55</v>
      </c>
      <c r="AF1380">
        <v>2</v>
      </c>
      <c r="AH1380" t="s">
        <v>14728</v>
      </c>
      <c r="AI1380" t="s">
        <v>14727</v>
      </c>
      <c r="AK1380" t="s">
        <v>14726</v>
      </c>
      <c r="AL1380">
        <v>0</v>
      </c>
      <c r="AM1380" s="5">
        <f t="shared" si="170"/>
        <v>0</v>
      </c>
      <c r="AN1380" s="4">
        <f t="shared" si="175"/>
        <v>0</v>
      </c>
      <c r="AO1380" s="3"/>
      <c r="AP1380">
        <v>0</v>
      </c>
      <c r="AR1380" t="s">
        <v>0</v>
      </c>
      <c r="AT1380" s="2" t="s">
        <v>66</v>
      </c>
      <c r="AU1380" s="1">
        <f t="shared" si="171"/>
        <v>0.55123995622113653</v>
      </c>
      <c r="AV1380" s="1">
        <f t="shared" si="172"/>
        <v>0.39374282587224041</v>
      </c>
      <c r="AW1380" s="1">
        <f t="shared" si="173"/>
        <v>0.23624569552334423</v>
      </c>
    </row>
    <row r="1381" spans="1:49" x14ac:dyDescent="0.2">
      <c r="A1381">
        <v>1379</v>
      </c>
      <c r="B1381" t="s">
        <v>14725</v>
      </c>
      <c r="C1381" t="s">
        <v>14724</v>
      </c>
      <c r="F1381" t="s">
        <v>14723</v>
      </c>
      <c r="G1381" t="s">
        <v>15</v>
      </c>
      <c r="H1381" t="s">
        <v>14</v>
      </c>
      <c r="I1381" t="s">
        <v>14722</v>
      </c>
      <c r="J1381" t="s">
        <v>2132</v>
      </c>
      <c r="K1381" t="s">
        <v>2131</v>
      </c>
      <c r="L1381" t="s">
        <v>2130</v>
      </c>
      <c r="M1381" t="s">
        <v>185</v>
      </c>
      <c r="N1381">
        <v>6</v>
      </c>
      <c r="O1381" t="s">
        <v>14721</v>
      </c>
      <c r="P1381" t="s">
        <v>14720</v>
      </c>
      <c r="Q1381" t="s">
        <v>2127</v>
      </c>
      <c r="R1381" s="7">
        <v>40210</v>
      </c>
      <c r="S1381" s="8">
        <f t="shared" si="168"/>
        <v>2010</v>
      </c>
      <c r="T1381" s="8">
        <v>2010</v>
      </c>
      <c r="U1381" s="8">
        <f t="shared" si="169"/>
        <v>12</v>
      </c>
      <c r="V1381" s="7">
        <v>40210</v>
      </c>
      <c r="W1381" t="s">
        <v>14710</v>
      </c>
      <c r="X1381" s="2">
        <v>0.371</v>
      </c>
      <c r="Y1381" s="6">
        <f t="shared" si="174"/>
        <v>9.9036331117695747E-3</v>
      </c>
      <c r="AA1381">
        <v>214922</v>
      </c>
      <c r="AB1381">
        <v>28117</v>
      </c>
      <c r="AC1381">
        <v>13474065</v>
      </c>
      <c r="AD1381" t="s">
        <v>5</v>
      </c>
      <c r="AE1381">
        <v>49</v>
      </c>
      <c r="AF1381" t="s">
        <v>14709</v>
      </c>
      <c r="AG1381">
        <v>20211</v>
      </c>
      <c r="AI1381" t="s">
        <v>14719</v>
      </c>
      <c r="AK1381" t="s">
        <v>14718</v>
      </c>
      <c r="AL1381">
        <v>11</v>
      </c>
      <c r="AM1381" s="5">
        <f t="shared" si="170"/>
        <v>0.91666666666666663</v>
      </c>
      <c r="AN1381" s="4">
        <f t="shared" si="175"/>
        <v>1.3883629938154739E-3</v>
      </c>
      <c r="AO1381" s="3"/>
      <c r="AP1381">
        <v>0</v>
      </c>
      <c r="AR1381" t="s">
        <v>0</v>
      </c>
      <c r="AT1381" s="2">
        <v>1.48</v>
      </c>
      <c r="AU1381" s="1">
        <f t="shared" si="171"/>
        <v>0.73490520763833445</v>
      </c>
      <c r="AV1381" s="1">
        <f t="shared" si="172"/>
        <v>0.56459980527925235</v>
      </c>
      <c r="AW1381" s="1">
        <f t="shared" si="173"/>
        <v>0.39429440292017037</v>
      </c>
    </row>
    <row r="1382" spans="1:49" x14ac:dyDescent="0.2">
      <c r="A1382">
        <v>1380</v>
      </c>
      <c r="B1382" t="s">
        <v>14717</v>
      </c>
      <c r="C1382" t="s">
        <v>14716</v>
      </c>
      <c r="F1382" t="s">
        <v>14715</v>
      </c>
      <c r="G1382" t="s">
        <v>15</v>
      </c>
      <c r="H1382" t="s">
        <v>14</v>
      </c>
      <c r="I1382" t="s">
        <v>14714</v>
      </c>
      <c r="J1382">
        <v>60031126</v>
      </c>
      <c r="K1382" t="s">
        <v>5083</v>
      </c>
      <c r="L1382" t="s">
        <v>4497</v>
      </c>
      <c r="M1382" t="s">
        <v>199</v>
      </c>
      <c r="N1382">
        <v>6</v>
      </c>
      <c r="O1382" t="s">
        <v>14713</v>
      </c>
      <c r="P1382" t="s">
        <v>14712</v>
      </c>
      <c r="Q1382" t="s">
        <v>14711</v>
      </c>
      <c r="R1382" s="7">
        <v>40210</v>
      </c>
      <c r="S1382" s="8">
        <f t="shared" si="168"/>
        <v>2010</v>
      </c>
      <c r="T1382" s="8">
        <v>2010</v>
      </c>
      <c r="U1382" s="8">
        <f t="shared" si="169"/>
        <v>12</v>
      </c>
      <c r="V1382" s="7">
        <v>40210</v>
      </c>
      <c r="W1382" t="s">
        <v>14710</v>
      </c>
      <c r="X1382" s="2">
        <v>0.371</v>
      </c>
      <c r="Y1382" s="6">
        <f t="shared" si="174"/>
        <v>9.9036331117695747E-3</v>
      </c>
      <c r="AA1382">
        <v>214922</v>
      </c>
      <c r="AB1382">
        <v>28117</v>
      </c>
      <c r="AC1382">
        <v>13474065</v>
      </c>
      <c r="AD1382" t="s">
        <v>5</v>
      </c>
      <c r="AE1382">
        <v>49</v>
      </c>
      <c r="AF1382" t="s">
        <v>14709</v>
      </c>
      <c r="AG1382">
        <v>20208</v>
      </c>
      <c r="AI1382" t="s">
        <v>14708</v>
      </c>
      <c r="AK1382" t="s">
        <v>14707</v>
      </c>
      <c r="AL1382">
        <v>28</v>
      </c>
      <c r="AM1382" s="5">
        <f t="shared" si="170"/>
        <v>2.3333333333333335</v>
      </c>
      <c r="AN1382" s="4">
        <f t="shared" si="175"/>
        <v>3.5340148933484792E-3</v>
      </c>
      <c r="AO1382" s="3"/>
      <c r="AP1382">
        <v>0</v>
      </c>
      <c r="AR1382" t="s">
        <v>0</v>
      </c>
      <c r="AT1382" s="2">
        <v>1.48</v>
      </c>
      <c r="AU1382" s="1">
        <f t="shared" si="171"/>
        <v>0.79927476462432456</v>
      </c>
      <c r="AV1382" s="1">
        <f t="shared" si="172"/>
        <v>0.67188240025590262</v>
      </c>
      <c r="AW1382" s="1">
        <f t="shared" si="173"/>
        <v>0.54449003588748068</v>
      </c>
    </row>
    <row r="1383" spans="1:49" x14ac:dyDescent="0.2">
      <c r="A1383">
        <v>1381</v>
      </c>
      <c r="B1383" t="s">
        <v>14706</v>
      </c>
      <c r="C1383" t="s">
        <v>14705</v>
      </c>
      <c r="F1383" t="s">
        <v>14704</v>
      </c>
      <c r="G1383" t="s">
        <v>15</v>
      </c>
      <c r="H1383" t="s">
        <v>14</v>
      </c>
      <c r="I1383" t="s">
        <v>14703</v>
      </c>
      <c r="J1383" t="s">
        <v>14702</v>
      </c>
      <c r="K1383" t="s">
        <v>14701</v>
      </c>
      <c r="L1383" t="s">
        <v>14700</v>
      </c>
      <c r="M1383" t="s">
        <v>814</v>
      </c>
      <c r="N1383">
        <v>5</v>
      </c>
      <c r="O1383" t="s">
        <v>14699</v>
      </c>
      <c r="P1383" t="s">
        <v>14698</v>
      </c>
      <c r="Q1383" t="s">
        <v>14697</v>
      </c>
      <c r="R1383" s="7">
        <v>40210</v>
      </c>
      <c r="S1383" s="8">
        <f t="shared" si="168"/>
        <v>2010</v>
      </c>
      <c r="T1383" s="8">
        <v>2010</v>
      </c>
      <c r="U1383" s="8">
        <f t="shared" si="169"/>
        <v>12</v>
      </c>
      <c r="V1383" s="7">
        <v>40210</v>
      </c>
      <c r="W1383" t="s">
        <v>14676</v>
      </c>
      <c r="X1383" s="2">
        <v>0.76700000000000002</v>
      </c>
      <c r="Y1383" s="6">
        <f t="shared" si="174"/>
        <v>2.0474626945356504E-2</v>
      </c>
      <c r="AA1383">
        <v>983063</v>
      </c>
      <c r="AB1383">
        <v>26048</v>
      </c>
      <c r="AD1383" t="s">
        <v>5</v>
      </c>
      <c r="AE1383">
        <v>56</v>
      </c>
      <c r="AF1383">
        <v>1</v>
      </c>
      <c r="AG1383">
        <v>5439149</v>
      </c>
      <c r="AH1383" t="s">
        <v>14696</v>
      </c>
      <c r="AI1383" t="s">
        <v>14695</v>
      </c>
      <c r="AJ1383" t="s">
        <v>14694</v>
      </c>
      <c r="AK1383" t="s">
        <v>14693</v>
      </c>
      <c r="AL1383">
        <v>4</v>
      </c>
      <c r="AM1383" s="5">
        <f t="shared" si="170"/>
        <v>0.33333333333333331</v>
      </c>
      <c r="AN1383" s="4">
        <f t="shared" si="175"/>
        <v>5.048592704783541E-4</v>
      </c>
      <c r="AO1383" s="3"/>
      <c r="AP1383">
        <v>0</v>
      </c>
      <c r="AR1383" t="s">
        <v>0</v>
      </c>
      <c r="AT1383" s="2" t="s">
        <v>66</v>
      </c>
      <c r="AU1383" s="1">
        <f t="shared" si="171"/>
        <v>1.4483696642893058</v>
      </c>
      <c r="AV1383" s="1">
        <f t="shared" si="172"/>
        <v>1.0489743107917429</v>
      </c>
      <c r="AW1383" s="1">
        <f t="shared" si="173"/>
        <v>0.6495789572941798</v>
      </c>
    </row>
    <row r="1384" spans="1:49" x14ac:dyDescent="0.2">
      <c r="A1384">
        <v>1382</v>
      </c>
      <c r="B1384" t="s">
        <v>14692</v>
      </c>
      <c r="C1384" t="s">
        <v>14691</v>
      </c>
      <c r="F1384" t="s">
        <v>14690</v>
      </c>
      <c r="G1384" t="s">
        <v>15</v>
      </c>
      <c r="H1384" t="s">
        <v>14</v>
      </c>
      <c r="I1384" t="s">
        <v>14689</v>
      </c>
      <c r="J1384">
        <v>101913899</v>
      </c>
      <c r="K1384" t="s">
        <v>14688</v>
      </c>
      <c r="L1384" t="s">
        <v>14687</v>
      </c>
      <c r="M1384" t="s">
        <v>43</v>
      </c>
      <c r="N1384">
        <v>1</v>
      </c>
      <c r="O1384" t="s">
        <v>14686</v>
      </c>
      <c r="P1384">
        <v>57214562649</v>
      </c>
      <c r="Q1384">
        <v>101913899</v>
      </c>
      <c r="R1384" s="7">
        <v>40210</v>
      </c>
      <c r="S1384" s="8">
        <f t="shared" si="168"/>
        <v>2010</v>
      </c>
      <c r="T1384" s="8">
        <v>2010</v>
      </c>
      <c r="U1384" s="8">
        <f t="shared" si="169"/>
        <v>12</v>
      </c>
      <c r="V1384" s="7">
        <v>40210</v>
      </c>
      <c r="W1384" t="s">
        <v>14676</v>
      </c>
      <c r="X1384" s="2">
        <v>0.76700000000000002</v>
      </c>
      <c r="Y1384" s="6">
        <f t="shared" si="174"/>
        <v>2.0474626945356504E-2</v>
      </c>
      <c r="AA1384">
        <v>983063</v>
      </c>
      <c r="AB1384">
        <v>26048</v>
      </c>
      <c r="AD1384" t="s">
        <v>5</v>
      </c>
      <c r="AE1384">
        <v>56</v>
      </c>
      <c r="AF1384">
        <v>1</v>
      </c>
      <c r="AG1384">
        <v>5439120</v>
      </c>
      <c r="AH1384" t="s">
        <v>14685</v>
      </c>
      <c r="AI1384" t="s">
        <v>14684</v>
      </c>
      <c r="AJ1384" t="s">
        <v>14683</v>
      </c>
      <c r="AK1384" t="s">
        <v>14682</v>
      </c>
      <c r="AL1384">
        <v>5</v>
      </c>
      <c r="AM1384" s="5">
        <f t="shared" si="170"/>
        <v>0.41666666666666669</v>
      </c>
      <c r="AN1384" s="4">
        <f t="shared" si="175"/>
        <v>6.310740880979427E-4</v>
      </c>
      <c r="AO1384" s="3"/>
      <c r="AP1384">
        <v>0</v>
      </c>
      <c r="AR1384" t="s">
        <v>0</v>
      </c>
      <c r="AT1384" s="2" t="s">
        <v>66</v>
      </c>
      <c r="AU1384" s="1">
        <f t="shared" si="171"/>
        <v>1.4521561088178936</v>
      </c>
      <c r="AV1384" s="1">
        <f t="shared" si="172"/>
        <v>1.0552850516727224</v>
      </c>
      <c r="AW1384" s="1">
        <f t="shared" si="173"/>
        <v>0.65841399452755112</v>
      </c>
    </row>
    <row r="1385" spans="1:49" x14ac:dyDescent="0.2">
      <c r="A1385">
        <v>1383</v>
      </c>
      <c r="B1385" t="s">
        <v>14681</v>
      </c>
      <c r="C1385" t="s">
        <v>14680</v>
      </c>
      <c r="F1385" t="s">
        <v>14679</v>
      </c>
      <c r="G1385" t="s">
        <v>15</v>
      </c>
      <c r="H1385" t="s">
        <v>14</v>
      </c>
      <c r="I1385" t="s">
        <v>8783</v>
      </c>
      <c r="J1385">
        <v>60032144</v>
      </c>
      <c r="K1385" t="s">
        <v>2274</v>
      </c>
      <c r="L1385" t="s">
        <v>2273</v>
      </c>
      <c r="M1385" t="s">
        <v>872</v>
      </c>
      <c r="N1385">
        <v>2</v>
      </c>
      <c r="O1385" t="s">
        <v>14678</v>
      </c>
      <c r="P1385" t="s">
        <v>14677</v>
      </c>
      <c r="Q1385" t="s">
        <v>2270</v>
      </c>
      <c r="R1385" s="7">
        <v>40210</v>
      </c>
      <c r="S1385" s="8">
        <f t="shared" si="168"/>
        <v>2010</v>
      </c>
      <c r="T1385" s="8">
        <v>2010</v>
      </c>
      <c r="U1385" s="8">
        <f t="shared" si="169"/>
        <v>12</v>
      </c>
      <c r="V1385" s="7">
        <v>40210</v>
      </c>
      <c r="W1385" t="s">
        <v>14676</v>
      </c>
      <c r="X1385" s="2">
        <v>0.76700000000000002</v>
      </c>
      <c r="Y1385" s="6">
        <f t="shared" si="174"/>
        <v>2.0474626945356504E-2</v>
      </c>
      <c r="AA1385">
        <v>983063</v>
      </c>
      <c r="AB1385">
        <v>26048</v>
      </c>
      <c r="AD1385" t="s">
        <v>5</v>
      </c>
      <c r="AE1385">
        <v>56</v>
      </c>
      <c r="AF1385">
        <v>1</v>
      </c>
      <c r="AG1385">
        <v>5439123</v>
      </c>
      <c r="AH1385" t="s">
        <v>7265</v>
      </c>
      <c r="AI1385" t="s">
        <v>14675</v>
      </c>
      <c r="AJ1385" t="s">
        <v>14674</v>
      </c>
      <c r="AK1385" t="s">
        <v>14673</v>
      </c>
      <c r="AL1385">
        <v>3</v>
      </c>
      <c r="AM1385" s="5">
        <f t="shared" si="170"/>
        <v>0.25</v>
      </c>
      <c r="AN1385" s="4">
        <f t="shared" si="175"/>
        <v>3.786444528587656E-4</v>
      </c>
      <c r="AO1385" s="3"/>
      <c r="AP1385">
        <v>0</v>
      </c>
      <c r="AQ1385" t="s">
        <v>14672</v>
      </c>
      <c r="AR1385" t="s">
        <v>14671</v>
      </c>
      <c r="AS1385" t="s">
        <v>14670</v>
      </c>
      <c r="AT1385" s="2" t="s">
        <v>66</v>
      </c>
      <c r="AU1385" s="1">
        <f t="shared" si="171"/>
        <v>1.4445832197607182</v>
      </c>
      <c r="AV1385" s="1">
        <f t="shared" si="172"/>
        <v>1.0426635699107634</v>
      </c>
      <c r="AW1385" s="1">
        <f t="shared" si="173"/>
        <v>0.64074392006080871</v>
      </c>
    </row>
    <row r="1386" spans="1:49" x14ac:dyDescent="0.2">
      <c r="A1386">
        <v>1384</v>
      </c>
      <c r="B1386" t="s">
        <v>14669</v>
      </c>
      <c r="C1386" t="s">
        <v>14668</v>
      </c>
      <c r="E1386">
        <v>20148358</v>
      </c>
      <c r="F1386" t="s">
        <v>14667</v>
      </c>
      <c r="G1386" t="s">
        <v>15</v>
      </c>
      <c r="H1386" t="s">
        <v>14</v>
      </c>
      <c r="I1386" t="s">
        <v>14666</v>
      </c>
      <c r="J1386">
        <v>60018491</v>
      </c>
      <c r="K1386" t="s">
        <v>14665</v>
      </c>
      <c r="L1386" t="s">
        <v>14664</v>
      </c>
      <c r="M1386" t="s">
        <v>685</v>
      </c>
      <c r="N1386">
        <v>5</v>
      </c>
      <c r="O1386" t="s">
        <v>14663</v>
      </c>
      <c r="P1386" t="s">
        <v>14662</v>
      </c>
      <c r="Q1386" t="s">
        <v>14661</v>
      </c>
      <c r="R1386" s="7">
        <v>40210</v>
      </c>
      <c r="S1386" s="8">
        <f t="shared" si="168"/>
        <v>2010</v>
      </c>
      <c r="T1386" s="8">
        <v>2010</v>
      </c>
      <c r="U1386" s="8">
        <f t="shared" si="169"/>
        <v>12</v>
      </c>
      <c r="V1386" s="7">
        <v>40210</v>
      </c>
      <c r="W1386" t="s">
        <v>14645</v>
      </c>
      <c r="X1386" s="2">
        <v>0.85499999999999998</v>
      </c>
      <c r="Y1386" s="6">
        <f t="shared" si="174"/>
        <v>2.28237366861536E-2</v>
      </c>
      <c r="AA1386">
        <v>980331</v>
      </c>
      <c r="AB1386">
        <v>23342</v>
      </c>
      <c r="AC1386">
        <v>15731561</v>
      </c>
      <c r="AD1386" t="s">
        <v>5</v>
      </c>
      <c r="AE1386">
        <v>36</v>
      </c>
      <c r="AF1386">
        <v>2</v>
      </c>
      <c r="AH1386" t="s">
        <v>1077</v>
      </c>
      <c r="AI1386" t="s">
        <v>14660</v>
      </c>
      <c r="AJ1386" t="s">
        <v>14659</v>
      </c>
      <c r="AK1386" t="s">
        <v>14658</v>
      </c>
      <c r="AL1386">
        <v>33</v>
      </c>
      <c r="AM1386" s="5">
        <f t="shared" si="170"/>
        <v>2.75</v>
      </c>
      <c r="AN1386" s="4">
        <f t="shared" si="175"/>
        <v>4.1650889814464215E-3</v>
      </c>
      <c r="AO1386" s="3"/>
      <c r="AP1386">
        <v>0</v>
      </c>
      <c r="AQ1386" t="s">
        <v>2085</v>
      </c>
      <c r="AR1386" t="s">
        <v>14657</v>
      </c>
      <c r="AS1386" t="s">
        <v>2084</v>
      </c>
      <c r="AT1386" s="2">
        <v>2.6259999999999999</v>
      </c>
      <c r="AU1386" s="1">
        <f t="shared" si="171"/>
        <v>1.7226142374741447</v>
      </c>
      <c r="AV1386" s="1">
        <f t="shared" si="172"/>
        <v>1.3494412833800011</v>
      </c>
      <c r="AW1386" s="1">
        <f t="shared" si="173"/>
        <v>0.97626832928585749</v>
      </c>
    </row>
    <row r="1387" spans="1:49" x14ac:dyDescent="0.2">
      <c r="A1387">
        <v>1385</v>
      </c>
      <c r="B1387" t="s">
        <v>14656</v>
      </c>
      <c r="C1387" t="s">
        <v>14655</v>
      </c>
      <c r="E1387">
        <v>20155500</v>
      </c>
      <c r="F1387" t="s">
        <v>14654</v>
      </c>
      <c r="G1387" t="s">
        <v>15</v>
      </c>
      <c r="H1387" t="s">
        <v>14</v>
      </c>
      <c r="I1387" t="s">
        <v>14653</v>
      </c>
      <c r="J1387" t="s">
        <v>14652</v>
      </c>
      <c r="K1387" t="s">
        <v>14651</v>
      </c>
      <c r="L1387" t="s">
        <v>14650</v>
      </c>
      <c r="M1387" t="s">
        <v>14649</v>
      </c>
      <c r="N1387">
        <v>4</v>
      </c>
      <c r="O1387" t="s">
        <v>14648</v>
      </c>
      <c r="P1387" t="s">
        <v>14647</v>
      </c>
      <c r="Q1387" t="s">
        <v>14646</v>
      </c>
      <c r="R1387" s="7">
        <v>40210</v>
      </c>
      <c r="S1387" s="8">
        <f t="shared" si="168"/>
        <v>2010</v>
      </c>
      <c r="T1387" s="8">
        <v>2010</v>
      </c>
      <c r="U1387" s="8">
        <f t="shared" si="169"/>
        <v>12</v>
      </c>
      <c r="V1387" s="7">
        <v>40210</v>
      </c>
      <c r="W1387" t="s">
        <v>14645</v>
      </c>
      <c r="X1387" s="2">
        <v>0.85499999999999998</v>
      </c>
      <c r="Y1387" s="6">
        <f t="shared" si="174"/>
        <v>2.28237366861536E-2</v>
      </c>
      <c r="AA1387">
        <v>980331</v>
      </c>
      <c r="AB1387">
        <v>23342</v>
      </c>
      <c r="AC1387">
        <v>15731561</v>
      </c>
      <c r="AD1387" t="s">
        <v>5</v>
      </c>
      <c r="AE1387">
        <v>36</v>
      </c>
      <c r="AF1387">
        <v>2</v>
      </c>
      <c r="AH1387" t="s">
        <v>14644</v>
      </c>
      <c r="AI1387" t="s">
        <v>14643</v>
      </c>
      <c r="AJ1387" t="s">
        <v>14642</v>
      </c>
      <c r="AK1387" t="s">
        <v>14641</v>
      </c>
      <c r="AL1387">
        <v>22</v>
      </c>
      <c r="AM1387" s="5">
        <f t="shared" si="170"/>
        <v>1.8333333333333333</v>
      </c>
      <c r="AN1387" s="4">
        <f t="shared" si="175"/>
        <v>2.7767259876309478E-3</v>
      </c>
      <c r="AO1387" s="3"/>
      <c r="AP1387">
        <v>0</v>
      </c>
      <c r="AR1387" t="s">
        <v>0</v>
      </c>
      <c r="AT1387" s="2">
        <v>2.6259999999999999</v>
      </c>
      <c r="AU1387" s="1">
        <f t="shared" si="171"/>
        <v>1.6809633476596801</v>
      </c>
      <c r="AV1387" s="1">
        <f t="shared" si="172"/>
        <v>1.2800231336892274</v>
      </c>
      <c r="AW1387" s="1">
        <f t="shared" si="173"/>
        <v>0.87908291971877439</v>
      </c>
    </row>
    <row r="1388" spans="1:49" x14ac:dyDescent="0.2">
      <c r="A1388">
        <v>1386</v>
      </c>
      <c r="B1388" t="s">
        <v>14640</v>
      </c>
      <c r="F1388" t="s">
        <v>14639</v>
      </c>
      <c r="G1388" t="s">
        <v>15</v>
      </c>
      <c r="H1388" t="s">
        <v>14</v>
      </c>
      <c r="I1388" t="s">
        <v>14638</v>
      </c>
      <c r="J1388">
        <v>60068800</v>
      </c>
      <c r="K1388" t="s">
        <v>14637</v>
      </c>
      <c r="L1388" t="s">
        <v>14636</v>
      </c>
      <c r="M1388" t="s">
        <v>76</v>
      </c>
      <c r="N1388">
        <v>3</v>
      </c>
      <c r="O1388" t="s">
        <v>14635</v>
      </c>
      <c r="P1388" t="s">
        <v>14634</v>
      </c>
      <c r="Q1388" t="s">
        <v>14633</v>
      </c>
      <c r="R1388" s="7">
        <v>40210</v>
      </c>
      <c r="S1388" s="8">
        <f t="shared" si="168"/>
        <v>2010</v>
      </c>
      <c r="T1388" s="8">
        <v>2010</v>
      </c>
      <c r="U1388" s="8">
        <f t="shared" si="169"/>
        <v>12</v>
      </c>
      <c r="V1388" s="7">
        <v>40210</v>
      </c>
      <c r="W1388" t="s">
        <v>3653</v>
      </c>
      <c r="X1388" s="2">
        <v>0.11</v>
      </c>
      <c r="Y1388" s="6">
        <f t="shared" si="174"/>
        <v>2.9363871759963698E-3</v>
      </c>
      <c r="AA1388">
        <v>11092742</v>
      </c>
      <c r="AB1388">
        <v>1900147401</v>
      </c>
      <c r="AD1388" t="s">
        <v>5</v>
      </c>
      <c r="AE1388">
        <v>9</v>
      </c>
      <c r="AF1388">
        <v>2</v>
      </c>
      <c r="AH1388" t="s">
        <v>2406</v>
      </c>
      <c r="AI1388" t="s">
        <v>14632</v>
      </c>
      <c r="AJ1388" t="s">
        <v>14631</v>
      </c>
      <c r="AK1388" t="s">
        <v>14630</v>
      </c>
      <c r="AL1388">
        <v>4</v>
      </c>
      <c r="AM1388" s="5">
        <f t="shared" si="170"/>
        <v>0.33333333333333331</v>
      </c>
      <c r="AN1388" s="4">
        <f t="shared" si="175"/>
        <v>5.048592704783541E-4</v>
      </c>
      <c r="AO1388" s="3"/>
      <c r="AP1388">
        <v>0</v>
      </c>
      <c r="AR1388" t="s">
        <v>0</v>
      </c>
      <c r="AT1388" s="2" t="s">
        <v>66</v>
      </c>
      <c r="AU1388" s="1">
        <f t="shared" si="171"/>
        <v>0.22069288043409649</v>
      </c>
      <c r="AV1388" s="1">
        <f t="shared" si="172"/>
        <v>0.17206232232373619</v>
      </c>
      <c r="AW1388" s="1">
        <f t="shared" si="173"/>
        <v>0.12343176421337589</v>
      </c>
    </row>
    <row r="1389" spans="1:49" x14ac:dyDescent="0.2">
      <c r="A1389">
        <v>1387</v>
      </c>
      <c r="B1389" t="s">
        <v>14629</v>
      </c>
      <c r="F1389" t="s">
        <v>14628</v>
      </c>
      <c r="G1389" t="s">
        <v>15</v>
      </c>
      <c r="H1389" t="s">
        <v>14</v>
      </c>
      <c r="I1389" t="s">
        <v>14627</v>
      </c>
      <c r="J1389">
        <v>60026157</v>
      </c>
      <c r="K1389" t="s">
        <v>14626</v>
      </c>
      <c r="L1389" t="s">
        <v>14625</v>
      </c>
      <c r="M1389" t="s">
        <v>330</v>
      </c>
      <c r="N1389">
        <v>2</v>
      </c>
      <c r="O1389" t="s">
        <v>14624</v>
      </c>
      <c r="P1389" t="s">
        <v>14623</v>
      </c>
      <c r="Q1389" t="s">
        <v>14622</v>
      </c>
      <c r="R1389" s="7">
        <v>40210</v>
      </c>
      <c r="S1389" s="8">
        <f t="shared" si="168"/>
        <v>2010</v>
      </c>
      <c r="T1389" s="8">
        <v>2010</v>
      </c>
      <c r="U1389" s="8">
        <f t="shared" si="169"/>
        <v>12</v>
      </c>
      <c r="V1389" s="7">
        <v>40210</v>
      </c>
      <c r="W1389" t="s">
        <v>14621</v>
      </c>
      <c r="X1389" s="2">
        <v>0.25</v>
      </c>
      <c r="Y1389" s="6">
        <f t="shared" si="174"/>
        <v>6.6736072181735676E-3</v>
      </c>
      <c r="AA1389">
        <v>224456</v>
      </c>
      <c r="AB1389">
        <v>23649</v>
      </c>
      <c r="AD1389" t="s">
        <v>5</v>
      </c>
      <c r="AE1389">
        <v>69</v>
      </c>
      <c r="AF1389">
        <v>2</v>
      </c>
      <c r="AH1389" t="s">
        <v>489</v>
      </c>
      <c r="AI1389" t="s">
        <v>14620</v>
      </c>
      <c r="AJ1389" t="s">
        <v>14619</v>
      </c>
      <c r="AK1389" t="s">
        <v>14618</v>
      </c>
      <c r="AL1389">
        <v>2</v>
      </c>
      <c r="AM1389" s="5">
        <f t="shared" si="170"/>
        <v>0.16666666666666666</v>
      </c>
      <c r="AN1389" s="4">
        <f t="shared" si="175"/>
        <v>2.5242963523917705E-4</v>
      </c>
      <c r="AO1389" s="3"/>
      <c r="AP1389">
        <v>0</v>
      </c>
      <c r="AR1389" t="s">
        <v>0</v>
      </c>
      <c r="AT1389" s="2" t="s">
        <v>66</v>
      </c>
      <c r="AU1389" s="1">
        <f t="shared" si="171"/>
        <v>0.47472539432932498</v>
      </c>
      <c r="AV1389" s="1">
        <f t="shared" si="172"/>
        <v>0.34630184267063724</v>
      </c>
      <c r="AW1389" s="1">
        <f t="shared" si="173"/>
        <v>0.21787829101194939</v>
      </c>
    </row>
    <row r="1390" spans="1:49" x14ac:dyDescent="0.2">
      <c r="A1390">
        <v>1388</v>
      </c>
      <c r="B1390" t="s">
        <v>14617</v>
      </c>
      <c r="C1390" t="s">
        <v>14616</v>
      </c>
      <c r="F1390" t="s">
        <v>14615</v>
      </c>
      <c r="G1390" t="s">
        <v>15</v>
      </c>
      <c r="H1390" t="s">
        <v>14</v>
      </c>
      <c r="I1390" t="s">
        <v>14614</v>
      </c>
      <c r="J1390" t="s">
        <v>14613</v>
      </c>
      <c r="K1390" t="s">
        <v>14612</v>
      </c>
      <c r="L1390" t="s">
        <v>14611</v>
      </c>
      <c r="M1390" t="s">
        <v>2701</v>
      </c>
      <c r="N1390">
        <v>5</v>
      </c>
      <c r="O1390" t="s">
        <v>14610</v>
      </c>
      <c r="P1390" t="s">
        <v>14609</v>
      </c>
      <c r="Q1390" t="s">
        <v>14608</v>
      </c>
      <c r="R1390" s="7">
        <v>40210</v>
      </c>
      <c r="S1390" s="8">
        <f t="shared" si="168"/>
        <v>2010</v>
      </c>
      <c r="T1390" s="8">
        <v>2010</v>
      </c>
      <c r="U1390" s="8">
        <f t="shared" si="169"/>
        <v>12</v>
      </c>
      <c r="V1390" s="7">
        <v>40210</v>
      </c>
      <c r="W1390" t="s">
        <v>14607</v>
      </c>
      <c r="X1390" s="2">
        <v>1.109</v>
      </c>
      <c r="Y1390" s="6">
        <f t="shared" si="174"/>
        <v>2.9604121619817944E-2</v>
      </c>
      <c r="AA1390">
        <v>223239</v>
      </c>
      <c r="AB1390">
        <v>23966</v>
      </c>
      <c r="AC1390">
        <v>15732878</v>
      </c>
      <c r="AD1390" t="s">
        <v>5</v>
      </c>
      <c r="AE1390">
        <v>144</v>
      </c>
      <c r="AF1390">
        <v>3</v>
      </c>
      <c r="AH1390" t="s">
        <v>14606</v>
      </c>
      <c r="AI1390" t="s">
        <v>14605</v>
      </c>
      <c r="AJ1390" t="s">
        <v>14604</v>
      </c>
      <c r="AK1390" t="s">
        <v>14603</v>
      </c>
      <c r="AL1390">
        <v>3</v>
      </c>
      <c r="AM1390" s="5">
        <f t="shared" si="170"/>
        <v>0.25</v>
      </c>
      <c r="AN1390" s="4">
        <f t="shared" si="175"/>
        <v>3.786444528587656E-4</v>
      </c>
      <c r="AO1390" s="3"/>
      <c r="AP1390">
        <v>0</v>
      </c>
      <c r="AR1390" t="s">
        <v>0</v>
      </c>
      <c r="AT1390" s="2" t="s">
        <v>66</v>
      </c>
      <c r="AU1390" s="1">
        <f t="shared" si="171"/>
        <v>2.0836478469730189</v>
      </c>
      <c r="AV1390" s="1">
        <f t="shared" si="172"/>
        <v>1.4991383036338355</v>
      </c>
      <c r="AW1390" s="1">
        <f t="shared" si="173"/>
        <v>0.91462876029465201</v>
      </c>
    </row>
    <row r="1391" spans="1:49" x14ac:dyDescent="0.2">
      <c r="A1391">
        <v>1389</v>
      </c>
      <c r="B1391" t="s">
        <v>14602</v>
      </c>
      <c r="F1391" t="s">
        <v>14601</v>
      </c>
      <c r="G1391" t="s">
        <v>15</v>
      </c>
      <c r="H1391" t="s">
        <v>14</v>
      </c>
      <c r="I1391" t="s">
        <v>14600</v>
      </c>
      <c r="J1391">
        <v>60017250</v>
      </c>
      <c r="K1391" t="s">
        <v>14599</v>
      </c>
      <c r="L1391" t="s">
        <v>14598</v>
      </c>
      <c r="M1391" t="s">
        <v>1466</v>
      </c>
      <c r="N1391">
        <v>1</v>
      </c>
      <c r="O1391" t="s">
        <v>14597</v>
      </c>
      <c r="P1391">
        <v>18936482600</v>
      </c>
      <c r="Q1391">
        <v>60017250</v>
      </c>
      <c r="R1391" s="7">
        <v>40210</v>
      </c>
      <c r="S1391" s="8">
        <f t="shared" si="168"/>
        <v>2010</v>
      </c>
      <c r="T1391" s="8">
        <v>2010</v>
      </c>
      <c r="U1391" s="8">
        <f t="shared" si="169"/>
        <v>12</v>
      </c>
      <c r="V1391" s="7">
        <v>40210</v>
      </c>
      <c r="W1391" t="s">
        <v>14596</v>
      </c>
      <c r="X1391" s="2">
        <v>0.45100000000000001</v>
      </c>
      <c r="Y1391" s="6">
        <f t="shared" si="174"/>
        <v>1.2039187421585116E-2</v>
      </c>
      <c r="AB1391">
        <v>23362</v>
      </c>
      <c r="AC1391">
        <v>2172445</v>
      </c>
      <c r="AD1391" t="s">
        <v>5</v>
      </c>
      <c r="AE1391">
        <v>58</v>
      </c>
      <c r="AF1391">
        <v>1</v>
      </c>
      <c r="AH1391" t="s">
        <v>14595</v>
      </c>
      <c r="AI1391" t="s">
        <v>14594</v>
      </c>
      <c r="AJ1391" t="s">
        <v>14593</v>
      </c>
      <c r="AK1391" t="s">
        <v>14592</v>
      </c>
      <c r="AL1391">
        <v>7</v>
      </c>
      <c r="AM1391" s="5">
        <f t="shared" si="170"/>
        <v>0.58333333333333337</v>
      </c>
      <c r="AN1391" s="4">
        <f t="shared" si="175"/>
        <v>8.835037233371198E-4</v>
      </c>
      <c r="AO1391" s="3"/>
      <c r="AP1391">
        <v>0</v>
      </c>
      <c r="AR1391" t="s">
        <v>0</v>
      </c>
      <c r="AT1391" s="2">
        <v>1.2669999999999999</v>
      </c>
      <c r="AU1391" s="1">
        <f t="shared" si="171"/>
        <v>0.86924823121107175</v>
      </c>
      <c r="AV1391" s="1">
        <f t="shared" si="172"/>
        <v>0.6461345572461118</v>
      </c>
      <c r="AW1391" s="1">
        <f t="shared" si="173"/>
        <v>0.42302088328115184</v>
      </c>
    </row>
    <row r="1392" spans="1:49" x14ac:dyDescent="0.2">
      <c r="A1392">
        <v>1390</v>
      </c>
      <c r="B1392" t="s">
        <v>14591</v>
      </c>
      <c r="C1392" t="s">
        <v>14590</v>
      </c>
      <c r="D1392">
        <v>919005846</v>
      </c>
      <c r="F1392" t="s">
        <v>14589</v>
      </c>
      <c r="G1392" t="s">
        <v>15</v>
      </c>
      <c r="H1392" t="s">
        <v>14</v>
      </c>
      <c r="I1392" t="s">
        <v>14588</v>
      </c>
      <c r="J1392">
        <v>60011313</v>
      </c>
      <c r="K1392" t="s">
        <v>14587</v>
      </c>
      <c r="L1392" t="s">
        <v>11506</v>
      </c>
      <c r="M1392" t="s">
        <v>6622</v>
      </c>
      <c r="N1392">
        <v>2</v>
      </c>
      <c r="O1392" t="s">
        <v>14586</v>
      </c>
      <c r="P1392" t="s">
        <v>14585</v>
      </c>
      <c r="Q1392" t="s">
        <v>14584</v>
      </c>
      <c r="R1392" s="7">
        <v>40210</v>
      </c>
      <c r="S1392" s="8">
        <f t="shared" si="168"/>
        <v>2010</v>
      </c>
      <c r="T1392" s="8">
        <v>2010</v>
      </c>
      <c r="U1392" s="8">
        <f t="shared" si="169"/>
        <v>12</v>
      </c>
      <c r="V1392" s="7">
        <v>40210</v>
      </c>
      <c r="W1392" t="s">
        <v>3372</v>
      </c>
      <c r="X1392" s="2">
        <v>0.251</v>
      </c>
      <c r="Y1392" s="6">
        <f t="shared" si="174"/>
        <v>6.7003016470462617E-3</v>
      </c>
      <c r="AA1392">
        <v>207217</v>
      </c>
      <c r="AB1392">
        <v>26145</v>
      </c>
      <c r="AC1392">
        <v>13623060</v>
      </c>
      <c r="AD1392" t="s">
        <v>5</v>
      </c>
      <c r="AE1392">
        <v>97</v>
      </c>
      <c r="AF1392">
        <v>2</v>
      </c>
      <c r="AH1392" t="s">
        <v>14583</v>
      </c>
      <c r="AI1392" t="s">
        <v>14582</v>
      </c>
      <c r="AJ1392" t="s">
        <v>14581</v>
      </c>
      <c r="AK1392" t="s">
        <v>14580</v>
      </c>
      <c r="AL1392">
        <v>1</v>
      </c>
      <c r="AM1392" s="5">
        <f t="shared" si="170"/>
        <v>8.3333333333333329E-2</v>
      </c>
      <c r="AN1392" s="4">
        <f t="shared" si="175"/>
        <v>1.2621481761958852E-4</v>
      </c>
      <c r="AO1392" s="3"/>
      <c r="AP1392">
        <v>0</v>
      </c>
      <c r="AR1392" t="s">
        <v>0</v>
      </c>
      <c r="AT1392" s="2">
        <v>1.3360000000000001</v>
      </c>
      <c r="AU1392" s="1">
        <f t="shared" si="171"/>
        <v>0.47280755982182587</v>
      </c>
      <c r="AV1392" s="1">
        <f t="shared" si="172"/>
        <v>0.34132582323329252</v>
      </c>
      <c r="AW1392" s="1">
        <f t="shared" si="173"/>
        <v>0.20984408664475904</v>
      </c>
    </row>
    <row r="1393" spans="1:49" x14ac:dyDescent="0.2">
      <c r="A1393">
        <v>1391</v>
      </c>
      <c r="B1393" t="s">
        <v>14579</v>
      </c>
      <c r="C1393" t="s">
        <v>14578</v>
      </c>
      <c r="F1393" t="s">
        <v>14577</v>
      </c>
      <c r="G1393" t="s">
        <v>15</v>
      </c>
      <c r="H1393" t="s">
        <v>14</v>
      </c>
      <c r="I1393" t="s">
        <v>14576</v>
      </c>
      <c r="J1393">
        <v>101143545</v>
      </c>
      <c r="K1393" t="s">
        <v>14575</v>
      </c>
      <c r="L1393" t="s">
        <v>14574</v>
      </c>
      <c r="M1393" t="s">
        <v>939</v>
      </c>
      <c r="N1393">
        <v>2</v>
      </c>
      <c r="O1393" t="s">
        <v>14573</v>
      </c>
      <c r="P1393" t="s">
        <v>14572</v>
      </c>
      <c r="Q1393" t="s">
        <v>14571</v>
      </c>
      <c r="R1393" s="7">
        <v>40210</v>
      </c>
      <c r="S1393" s="8">
        <f t="shared" si="168"/>
        <v>2010</v>
      </c>
      <c r="T1393" s="8">
        <v>2010</v>
      </c>
      <c r="U1393" s="8">
        <f t="shared" si="169"/>
        <v>12</v>
      </c>
      <c r="V1393" s="7">
        <v>40210</v>
      </c>
      <c r="W1393" t="s">
        <v>3317</v>
      </c>
      <c r="X1393" s="2">
        <v>0.61499999999999999</v>
      </c>
      <c r="Y1393" s="6">
        <f t="shared" si="174"/>
        <v>1.6417073756706976E-2</v>
      </c>
      <c r="AA1393">
        <v>18666892</v>
      </c>
      <c r="AB1393">
        <v>18500162200</v>
      </c>
      <c r="AC1393">
        <v>18666906</v>
      </c>
      <c r="AD1393" t="s">
        <v>5</v>
      </c>
      <c r="AE1393">
        <v>31</v>
      </c>
      <c r="AF1393">
        <v>2</v>
      </c>
      <c r="AH1393" t="s">
        <v>14570</v>
      </c>
      <c r="AI1393" t="s">
        <v>14569</v>
      </c>
      <c r="AJ1393" t="s">
        <v>14568</v>
      </c>
      <c r="AK1393" t="s">
        <v>14567</v>
      </c>
      <c r="AL1393">
        <v>1</v>
      </c>
      <c r="AM1393" s="5">
        <f t="shared" si="170"/>
        <v>8.3333333333333329E-2</v>
      </c>
      <c r="AN1393" s="4">
        <f t="shared" si="175"/>
        <v>1.2621481761958852E-4</v>
      </c>
      <c r="AO1393" s="3"/>
      <c r="AP1393">
        <v>0</v>
      </c>
      <c r="AQ1393" t="s">
        <v>6374</v>
      </c>
      <c r="AR1393" t="s">
        <v>14566</v>
      </c>
      <c r="AS1393" t="s">
        <v>6373</v>
      </c>
      <c r="AT1393" s="2" t="s">
        <v>66</v>
      </c>
      <c r="AU1393" s="1">
        <f t="shared" si="171"/>
        <v>1.1529816074980759</v>
      </c>
      <c r="AV1393" s="1">
        <f t="shared" si="172"/>
        <v>0.82716442871632823</v>
      </c>
      <c r="AW1393" s="1">
        <f t="shared" si="173"/>
        <v>0.50134724993458035</v>
      </c>
    </row>
    <row r="1394" spans="1:49" x14ac:dyDescent="0.2">
      <c r="A1394">
        <v>1392</v>
      </c>
      <c r="B1394" t="s">
        <v>14565</v>
      </c>
      <c r="C1394" t="s">
        <v>14564</v>
      </c>
      <c r="F1394" t="s">
        <v>14563</v>
      </c>
      <c r="G1394" t="s">
        <v>15</v>
      </c>
      <c r="H1394" t="s">
        <v>14</v>
      </c>
      <c r="I1394" t="s">
        <v>9236</v>
      </c>
      <c r="J1394">
        <v>60005244</v>
      </c>
      <c r="K1394" t="s">
        <v>1270</v>
      </c>
      <c r="L1394" t="s">
        <v>509</v>
      </c>
      <c r="M1394" t="s">
        <v>58</v>
      </c>
      <c r="N1394">
        <v>2</v>
      </c>
      <c r="O1394" t="s">
        <v>14562</v>
      </c>
      <c r="P1394" t="s">
        <v>14561</v>
      </c>
      <c r="Q1394" t="s">
        <v>3446</v>
      </c>
      <c r="R1394" s="7">
        <v>40210</v>
      </c>
      <c r="S1394" s="8">
        <f t="shared" si="168"/>
        <v>2010</v>
      </c>
      <c r="T1394" s="8">
        <v>2010</v>
      </c>
      <c r="U1394" s="8">
        <f t="shared" si="169"/>
        <v>12</v>
      </c>
      <c r="V1394" s="7">
        <v>40210</v>
      </c>
      <c r="W1394" t="s">
        <v>3317</v>
      </c>
      <c r="X1394" s="2">
        <v>0.61499999999999999</v>
      </c>
      <c r="Y1394" s="6">
        <f t="shared" si="174"/>
        <v>1.6417073756706976E-2</v>
      </c>
      <c r="AA1394">
        <v>18666892</v>
      </c>
      <c r="AB1394">
        <v>18500162200</v>
      </c>
      <c r="AC1394">
        <v>18666906</v>
      </c>
      <c r="AD1394" t="s">
        <v>5</v>
      </c>
      <c r="AE1394">
        <v>31</v>
      </c>
      <c r="AF1394">
        <v>2</v>
      </c>
      <c r="AH1394" t="s">
        <v>14560</v>
      </c>
      <c r="AI1394" t="s">
        <v>14559</v>
      </c>
      <c r="AJ1394" t="s">
        <v>14558</v>
      </c>
      <c r="AK1394" t="s">
        <v>14557</v>
      </c>
      <c r="AL1394">
        <v>2</v>
      </c>
      <c r="AM1394" s="5">
        <f t="shared" si="170"/>
        <v>0.16666666666666666</v>
      </c>
      <c r="AN1394" s="4">
        <f t="shared" si="175"/>
        <v>2.5242963523917705E-4</v>
      </c>
      <c r="AO1394" s="3"/>
      <c r="AP1394">
        <v>0</v>
      </c>
      <c r="AR1394" t="s">
        <v>0</v>
      </c>
      <c r="AT1394" s="2" t="s">
        <v>66</v>
      </c>
      <c r="AU1394" s="1">
        <f t="shared" si="171"/>
        <v>1.1567680520266634</v>
      </c>
      <c r="AV1394" s="1">
        <f t="shared" si="172"/>
        <v>0.83347516959730761</v>
      </c>
      <c r="AW1394" s="1">
        <f t="shared" si="173"/>
        <v>0.51018228716795166</v>
      </c>
    </row>
    <row r="1395" spans="1:49" x14ac:dyDescent="0.2">
      <c r="A1395">
        <v>1393</v>
      </c>
      <c r="B1395" t="s">
        <v>14556</v>
      </c>
      <c r="C1395" t="s">
        <v>14555</v>
      </c>
      <c r="F1395" t="s">
        <v>14554</v>
      </c>
      <c r="G1395" t="s">
        <v>15</v>
      </c>
      <c r="H1395" t="s">
        <v>14</v>
      </c>
      <c r="I1395" t="s">
        <v>3389</v>
      </c>
      <c r="J1395">
        <v>60005465</v>
      </c>
      <c r="K1395" t="s">
        <v>2727</v>
      </c>
      <c r="L1395" t="s">
        <v>966</v>
      </c>
      <c r="M1395" t="s">
        <v>58</v>
      </c>
      <c r="N1395">
        <v>6</v>
      </c>
      <c r="O1395" t="s">
        <v>14553</v>
      </c>
      <c r="P1395" t="s">
        <v>14552</v>
      </c>
      <c r="Q1395" t="s">
        <v>14551</v>
      </c>
      <c r="R1395" s="7">
        <v>40210</v>
      </c>
      <c r="S1395" s="8">
        <f t="shared" si="168"/>
        <v>2010</v>
      </c>
      <c r="T1395" s="8">
        <v>2010</v>
      </c>
      <c r="U1395" s="8">
        <f t="shared" si="169"/>
        <v>12</v>
      </c>
      <c r="V1395" s="7">
        <v>40210</v>
      </c>
      <c r="W1395" t="s">
        <v>3317</v>
      </c>
      <c r="X1395" s="2">
        <v>0.61499999999999999</v>
      </c>
      <c r="Y1395" s="6">
        <f t="shared" si="174"/>
        <v>1.6417073756706976E-2</v>
      </c>
      <c r="AA1395">
        <v>18666892</v>
      </c>
      <c r="AB1395">
        <v>18500162200</v>
      </c>
      <c r="AC1395">
        <v>18666906</v>
      </c>
      <c r="AD1395" t="s">
        <v>5</v>
      </c>
      <c r="AE1395">
        <v>31</v>
      </c>
      <c r="AF1395">
        <v>2</v>
      </c>
      <c r="AH1395" t="s">
        <v>14550</v>
      </c>
      <c r="AI1395" t="s">
        <v>14549</v>
      </c>
      <c r="AJ1395" t="s">
        <v>14548</v>
      </c>
      <c r="AK1395" t="s">
        <v>14547</v>
      </c>
      <c r="AL1395">
        <v>2</v>
      </c>
      <c r="AM1395" s="5">
        <f t="shared" si="170"/>
        <v>0.16666666666666666</v>
      </c>
      <c r="AN1395" s="4">
        <f t="shared" si="175"/>
        <v>2.5242963523917705E-4</v>
      </c>
      <c r="AO1395" s="3"/>
      <c r="AP1395">
        <v>0</v>
      </c>
      <c r="AQ1395" t="s">
        <v>125</v>
      </c>
      <c r="AR1395">
        <v>10876007</v>
      </c>
      <c r="AS1395" t="s">
        <v>124</v>
      </c>
      <c r="AT1395" s="2" t="s">
        <v>66</v>
      </c>
      <c r="AU1395" s="1">
        <f t="shared" si="171"/>
        <v>1.1567680520266634</v>
      </c>
      <c r="AV1395" s="1">
        <f t="shared" si="172"/>
        <v>0.83347516959730761</v>
      </c>
      <c r="AW1395" s="1">
        <f t="shared" si="173"/>
        <v>0.51018228716795166</v>
      </c>
    </row>
    <row r="1396" spans="1:49" x14ac:dyDescent="0.2">
      <c r="A1396">
        <v>1394</v>
      </c>
      <c r="B1396" t="s">
        <v>14546</v>
      </c>
      <c r="C1396" t="s">
        <v>14545</v>
      </c>
      <c r="F1396" t="s">
        <v>14544</v>
      </c>
      <c r="G1396" t="s">
        <v>15</v>
      </c>
      <c r="H1396" t="s">
        <v>14</v>
      </c>
      <c r="I1396" t="s">
        <v>14543</v>
      </c>
      <c r="J1396">
        <v>60014221</v>
      </c>
      <c r="K1396" t="s">
        <v>14542</v>
      </c>
      <c r="L1396" t="s">
        <v>14541</v>
      </c>
      <c r="M1396" t="s">
        <v>1308</v>
      </c>
      <c r="N1396">
        <v>1</v>
      </c>
      <c r="O1396" t="s">
        <v>14540</v>
      </c>
      <c r="P1396">
        <v>55883699000</v>
      </c>
      <c r="Q1396">
        <v>60014221</v>
      </c>
      <c r="R1396" s="7">
        <v>40210</v>
      </c>
      <c r="S1396" s="8">
        <f t="shared" ref="S1396:S1459" si="176">YEAR(R1396)</f>
        <v>2010</v>
      </c>
      <c r="T1396" s="8">
        <v>2010</v>
      </c>
      <c r="U1396" s="8">
        <f t="shared" ref="U1396:U1459" si="177">2022-T1396</f>
        <v>12</v>
      </c>
      <c r="V1396" s="7">
        <v>40210</v>
      </c>
      <c r="W1396" t="s">
        <v>3317</v>
      </c>
      <c r="X1396" s="2">
        <v>0.61499999999999999</v>
      </c>
      <c r="Y1396" s="6">
        <f t="shared" si="174"/>
        <v>1.6417073756706976E-2</v>
      </c>
      <c r="AA1396">
        <v>18666892</v>
      </c>
      <c r="AB1396">
        <v>18500162200</v>
      </c>
      <c r="AC1396">
        <v>18666906</v>
      </c>
      <c r="AD1396" t="s">
        <v>5</v>
      </c>
      <c r="AE1396">
        <v>31</v>
      </c>
      <c r="AF1396">
        <v>2</v>
      </c>
      <c r="AH1396" t="s">
        <v>14539</v>
      </c>
      <c r="AI1396" t="s">
        <v>14538</v>
      </c>
      <c r="AJ1396" t="s">
        <v>14537</v>
      </c>
      <c r="AK1396" t="s">
        <v>14536</v>
      </c>
      <c r="AL1396">
        <v>9</v>
      </c>
      <c r="AM1396" s="5">
        <f t="shared" ref="AM1396:AM1459" si="178">AL1396/U1396</f>
        <v>0.75</v>
      </c>
      <c r="AN1396" s="4">
        <f t="shared" si="175"/>
        <v>1.1359333585762969E-3</v>
      </c>
      <c r="AO1396" s="3"/>
      <c r="AP1396">
        <v>0</v>
      </c>
      <c r="AR1396" t="s">
        <v>0</v>
      </c>
      <c r="AT1396" s="2" t="s">
        <v>66</v>
      </c>
      <c r="AU1396" s="1">
        <f t="shared" ref="AU1396:AU1459" si="179">(Y1396*0.7+AN1396*0.3)*100</f>
        <v>1.183273163726777</v>
      </c>
      <c r="AV1396" s="1">
        <f t="shared" ref="AV1396:AV1459" si="180">(Y1396*0.5+AN1396*0.5)*100</f>
        <v>0.87765035576416361</v>
      </c>
      <c r="AW1396" s="1">
        <f t="shared" ref="AW1396:AW1459" si="181">(Y1396*0.3+AN1396*0.7)*100</f>
        <v>0.57202754780154996</v>
      </c>
    </row>
    <row r="1397" spans="1:49" x14ac:dyDescent="0.2">
      <c r="A1397">
        <v>1395</v>
      </c>
      <c r="B1397" t="s">
        <v>14535</v>
      </c>
      <c r="C1397" t="s">
        <v>14534</v>
      </c>
      <c r="D1397" t="s">
        <v>14533</v>
      </c>
      <c r="F1397" t="s">
        <v>14532</v>
      </c>
      <c r="G1397" t="s">
        <v>15</v>
      </c>
      <c r="H1397" t="s">
        <v>14</v>
      </c>
      <c r="I1397" t="s">
        <v>14531</v>
      </c>
      <c r="J1397">
        <v>60020620</v>
      </c>
      <c r="K1397" t="s">
        <v>14530</v>
      </c>
      <c r="L1397" t="s">
        <v>2477</v>
      </c>
      <c r="M1397" t="s">
        <v>58</v>
      </c>
      <c r="N1397">
        <v>3</v>
      </c>
      <c r="O1397" t="s">
        <v>14529</v>
      </c>
      <c r="P1397" t="s">
        <v>14528</v>
      </c>
      <c r="Q1397" t="s">
        <v>14527</v>
      </c>
      <c r="R1397" s="7">
        <v>40210</v>
      </c>
      <c r="S1397" s="8">
        <f t="shared" si="176"/>
        <v>2010</v>
      </c>
      <c r="T1397" s="8">
        <v>2010</v>
      </c>
      <c r="U1397" s="8">
        <f t="shared" si="177"/>
        <v>12</v>
      </c>
      <c r="V1397" s="7">
        <v>40210</v>
      </c>
      <c r="W1397" t="s">
        <v>6479</v>
      </c>
      <c r="X1397" s="2">
        <v>0.13300000000000001</v>
      </c>
      <c r="Y1397" s="6">
        <f t="shared" si="174"/>
        <v>3.5503590400683379E-3</v>
      </c>
      <c r="AA1397">
        <v>10058885</v>
      </c>
      <c r="AB1397">
        <v>4700153604</v>
      </c>
      <c r="AD1397" t="s">
        <v>5</v>
      </c>
      <c r="AE1397">
        <v>17</v>
      </c>
      <c r="AF1397">
        <v>1</v>
      </c>
      <c r="AH1397" t="s">
        <v>14526</v>
      </c>
      <c r="AI1397" t="s">
        <v>14525</v>
      </c>
      <c r="AJ1397" t="s">
        <v>14524</v>
      </c>
      <c r="AK1397" t="s">
        <v>14523</v>
      </c>
      <c r="AL1397">
        <v>5</v>
      </c>
      <c r="AM1397" s="5">
        <f t="shared" si="178"/>
        <v>0.41666666666666669</v>
      </c>
      <c r="AN1397" s="4">
        <f t="shared" si="175"/>
        <v>6.310740880979427E-4</v>
      </c>
      <c r="AO1397" s="3"/>
      <c r="AP1397">
        <v>0</v>
      </c>
      <c r="AQ1397" t="s">
        <v>14522</v>
      </c>
      <c r="AR1397" t="s">
        <v>0</v>
      </c>
      <c r="AS1397" t="s">
        <v>14521</v>
      </c>
      <c r="AT1397" s="2" t="s">
        <v>66</v>
      </c>
      <c r="AU1397" s="1">
        <f t="shared" si="179"/>
        <v>0.26745735544772187</v>
      </c>
      <c r="AV1397" s="1">
        <f t="shared" si="180"/>
        <v>0.20907165640831402</v>
      </c>
      <c r="AW1397" s="1">
        <f t="shared" si="181"/>
        <v>0.15068595736890614</v>
      </c>
    </row>
    <row r="1398" spans="1:49" x14ac:dyDescent="0.2">
      <c r="A1398">
        <v>1396</v>
      </c>
      <c r="B1398" t="s">
        <v>14520</v>
      </c>
      <c r="C1398" t="s">
        <v>14519</v>
      </c>
      <c r="D1398" t="s">
        <v>14518</v>
      </c>
      <c r="F1398" t="s">
        <v>14517</v>
      </c>
      <c r="G1398" t="s">
        <v>15</v>
      </c>
      <c r="H1398" t="s">
        <v>14</v>
      </c>
      <c r="I1398" t="s">
        <v>14516</v>
      </c>
      <c r="J1398" t="s">
        <v>3811</v>
      </c>
      <c r="K1398" t="s">
        <v>3810</v>
      </c>
      <c r="L1398" t="s">
        <v>3809</v>
      </c>
      <c r="M1398" t="s">
        <v>637</v>
      </c>
      <c r="N1398">
        <v>4</v>
      </c>
      <c r="O1398" t="s">
        <v>14515</v>
      </c>
      <c r="P1398" t="s">
        <v>14514</v>
      </c>
      <c r="Q1398" t="s">
        <v>14513</v>
      </c>
      <c r="R1398" s="7">
        <v>40210</v>
      </c>
      <c r="S1398" s="8">
        <f t="shared" si="176"/>
        <v>2010</v>
      </c>
      <c r="T1398" s="8">
        <v>2010</v>
      </c>
      <c r="U1398" s="8">
        <f t="shared" si="177"/>
        <v>12</v>
      </c>
      <c r="V1398" s="7">
        <v>40210</v>
      </c>
      <c r="W1398" t="s">
        <v>6479</v>
      </c>
      <c r="X1398" s="2">
        <v>0.13300000000000001</v>
      </c>
      <c r="Y1398" s="6">
        <f t="shared" si="174"/>
        <v>3.5503590400683379E-3</v>
      </c>
      <c r="AA1398">
        <v>10058885</v>
      </c>
      <c r="AB1398">
        <v>4700153604</v>
      </c>
      <c r="AD1398" t="s">
        <v>5</v>
      </c>
      <c r="AE1398">
        <v>17</v>
      </c>
      <c r="AF1398">
        <v>1</v>
      </c>
      <c r="AH1398" t="s">
        <v>14512</v>
      </c>
      <c r="AI1398" t="s">
        <v>14511</v>
      </c>
      <c r="AJ1398" t="s">
        <v>14510</v>
      </c>
      <c r="AK1398" t="s">
        <v>14509</v>
      </c>
      <c r="AL1398">
        <v>1</v>
      </c>
      <c r="AM1398" s="5">
        <f t="shared" si="178"/>
        <v>8.3333333333333329E-2</v>
      </c>
      <c r="AN1398" s="4">
        <f t="shared" si="175"/>
        <v>1.2621481761958852E-4</v>
      </c>
      <c r="AO1398" s="3"/>
      <c r="AP1398">
        <v>0</v>
      </c>
      <c r="AR1398" t="s">
        <v>0</v>
      </c>
      <c r="AT1398" s="2" t="s">
        <v>66</v>
      </c>
      <c r="AU1398" s="1">
        <f t="shared" si="179"/>
        <v>0.25231157733337128</v>
      </c>
      <c r="AV1398" s="1">
        <f t="shared" si="180"/>
        <v>0.18382869288439632</v>
      </c>
      <c r="AW1398" s="1">
        <f t="shared" si="181"/>
        <v>0.11534580843542133</v>
      </c>
    </row>
    <row r="1399" spans="1:49" x14ac:dyDescent="0.2">
      <c r="A1399">
        <v>1397</v>
      </c>
      <c r="B1399" t="s">
        <v>14508</v>
      </c>
      <c r="C1399" t="s">
        <v>14507</v>
      </c>
      <c r="F1399" t="s">
        <v>14506</v>
      </c>
      <c r="G1399" t="s">
        <v>15</v>
      </c>
      <c r="H1399" t="s">
        <v>14</v>
      </c>
      <c r="I1399" t="s">
        <v>14505</v>
      </c>
      <c r="J1399">
        <v>60032006</v>
      </c>
      <c r="K1399" t="s">
        <v>14504</v>
      </c>
      <c r="L1399" t="s">
        <v>14503</v>
      </c>
      <c r="M1399" t="s">
        <v>992</v>
      </c>
      <c r="N1399">
        <v>4</v>
      </c>
      <c r="O1399" t="s">
        <v>14502</v>
      </c>
      <c r="P1399" t="s">
        <v>14501</v>
      </c>
      <c r="Q1399" t="s">
        <v>14500</v>
      </c>
      <c r="R1399" s="7">
        <v>40210</v>
      </c>
      <c r="S1399" s="8">
        <f t="shared" si="176"/>
        <v>2010</v>
      </c>
      <c r="T1399" s="8">
        <v>2010</v>
      </c>
      <c r="U1399" s="8">
        <f t="shared" si="177"/>
        <v>12</v>
      </c>
      <c r="V1399" s="7">
        <v>40210</v>
      </c>
      <c r="W1399" t="s">
        <v>14499</v>
      </c>
      <c r="X1399" s="2">
        <v>0.496</v>
      </c>
      <c r="Y1399" s="6">
        <f t="shared" si="174"/>
        <v>1.3240436720856359E-2</v>
      </c>
      <c r="AA1399">
        <v>15213323</v>
      </c>
      <c r="AB1399">
        <v>17335</v>
      </c>
      <c r="AD1399" t="s">
        <v>5</v>
      </c>
      <c r="AE1399">
        <v>33</v>
      </c>
      <c r="AF1399">
        <v>1</v>
      </c>
      <c r="AG1399">
        <v>5175314</v>
      </c>
      <c r="AH1399" t="s">
        <v>14498</v>
      </c>
      <c r="AI1399" t="s">
        <v>14497</v>
      </c>
      <c r="AJ1399" t="s">
        <v>14496</v>
      </c>
      <c r="AK1399" t="s">
        <v>14495</v>
      </c>
      <c r="AL1399">
        <v>10</v>
      </c>
      <c r="AM1399" s="5">
        <f t="shared" si="178"/>
        <v>0.83333333333333337</v>
      </c>
      <c r="AN1399" s="4">
        <f t="shared" si="175"/>
        <v>1.2621481761958854E-3</v>
      </c>
      <c r="AO1399" s="3"/>
      <c r="AP1399">
        <v>0</v>
      </c>
      <c r="AR1399" t="s">
        <v>0</v>
      </c>
      <c r="AT1399" s="2" t="s">
        <v>66</v>
      </c>
      <c r="AU1399" s="1">
        <f t="shared" si="179"/>
        <v>0.96469501574582162</v>
      </c>
      <c r="AV1399" s="1">
        <f t="shared" si="180"/>
        <v>0.72512924485261221</v>
      </c>
      <c r="AW1399" s="1">
        <f t="shared" si="181"/>
        <v>0.48556347395940275</v>
      </c>
    </row>
    <row r="1400" spans="1:49" x14ac:dyDescent="0.2">
      <c r="A1400">
        <v>1398</v>
      </c>
      <c r="B1400" t="s">
        <v>14494</v>
      </c>
      <c r="C1400" t="s">
        <v>14493</v>
      </c>
      <c r="E1400">
        <v>19950119</v>
      </c>
      <c r="F1400" t="s">
        <v>14492</v>
      </c>
      <c r="G1400" t="s">
        <v>15</v>
      </c>
      <c r="H1400" t="s">
        <v>14</v>
      </c>
      <c r="I1400" t="s">
        <v>14491</v>
      </c>
      <c r="J1400" t="s">
        <v>14490</v>
      </c>
      <c r="K1400" t="s">
        <v>14489</v>
      </c>
      <c r="L1400" t="s">
        <v>14488</v>
      </c>
      <c r="M1400" t="s">
        <v>543</v>
      </c>
      <c r="N1400">
        <v>3</v>
      </c>
      <c r="O1400" t="s">
        <v>14487</v>
      </c>
      <c r="P1400" t="s">
        <v>14486</v>
      </c>
      <c r="Q1400" t="s">
        <v>14485</v>
      </c>
      <c r="R1400" s="7">
        <v>40210</v>
      </c>
      <c r="S1400" s="8">
        <f t="shared" si="176"/>
        <v>2010</v>
      </c>
      <c r="T1400" s="8">
        <v>2010</v>
      </c>
      <c r="U1400" s="8">
        <f t="shared" si="177"/>
        <v>12</v>
      </c>
      <c r="V1400" s="7">
        <v>40210</v>
      </c>
      <c r="W1400" t="s">
        <v>14484</v>
      </c>
      <c r="X1400" s="2">
        <v>1.855</v>
      </c>
      <c r="Y1400" s="6">
        <f t="shared" si="174"/>
        <v>4.9518165558847867E-2</v>
      </c>
      <c r="AA1400">
        <v>219967</v>
      </c>
      <c r="AB1400">
        <v>16689</v>
      </c>
      <c r="AC1400">
        <v>10969861</v>
      </c>
      <c r="AD1400" t="s">
        <v>5</v>
      </c>
      <c r="AE1400">
        <v>518</v>
      </c>
      <c r="AF1400">
        <v>3</v>
      </c>
      <c r="AH1400" t="s">
        <v>14483</v>
      </c>
      <c r="AI1400" t="s">
        <v>14482</v>
      </c>
      <c r="AJ1400" t="s">
        <v>14481</v>
      </c>
      <c r="AK1400" t="s">
        <v>14480</v>
      </c>
      <c r="AL1400">
        <v>52</v>
      </c>
      <c r="AM1400" s="5">
        <f t="shared" si="178"/>
        <v>4.333333333333333</v>
      </c>
      <c r="AN1400" s="4">
        <f t="shared" si="175"/>
        <v>6.5631705162186036E-3</v>
      </c>
      <c r="AO1400" s="3"/>
      <c r="AP1400">
        <v>0</v>
      </c>
      <c r="AR1400" t="s">
        <v>0</v>
      </c>
      <c r="AT1400" s="2">
        <v>3.2149999999999999</v>
      </c>
      <c r="AU1400" s="1">
        <f t="shared" si="179"/>
        <v>3.6631667046059087</v>
      </c>
      <c r="AV1400" s="1">
        <f t="shared" si="180"/>
        <v>2.8040668037533236</v>
      </c>
      <c r="AW1400" s="1">
        <f t="shared" si="181"/>
        <v>1.9449669029007381</v>
      </c>
    </row>
    <row r="1401" spans="1:49" x14ac:dyDescent="0.2">
      <c r="A1401">
        <v>1399</v>
      </c>
      <c r="B1401" t="s">
        <v>14479</v>
      </c>
      <c r="C1401" t="s">
        <v>14478</v>
      </c>
      <c r="F1401" t="s">
        <v>14477</v>
      </c>
      <c r="G1401" t="s">
        <v>15</v>
      </c>
      <c r="H1401" t="s">
        <v>14</v>
      </c>
      <c r="I1401" t="s">
        <v>14476</v>
      </c>
      <c r="J1401" t="s">
        <v>14475</v>
      </c>
      <c r="K1401" t="s">
        <v>14474</v>
      </c>
      <c r="L1401" t="s">
        <v>14473</v>
      </c>
      <c r="M1401" t="s">
        <v>185</v>
      </c>
      <c r="N1401">
        <v>1</v>
      </c>
      <c r="O1401" t="s">
        <v>14472</v>
      </c>
      <c r="P1401">
        <v>7403666977</v>
      </c>
      <c r="Q1401" t="s">
        <v>14471</v>
      </c>
      <c r="R1401" s="7">
        <v>40210</v>
      </c>
      <c r="S1401" s="8">
        <f t="shared" si="176"/>
        <v>2010</v>
      </c>
      <c r="T1401" s="8">
        <v>2010</v>
      </c>
      <c r="U1401" s="8">
        <f t="shared" si="177"/>
        <v>12</v>
      </c>
      <c r="V1401" s="7">
        <v>40210</v>
      </c>
      <c r="W1401" t="s">
        <v>14470</v>
      </c>
      <c r="X1401" s="2">
        <v>0.99</v>
      </c>
      <c r="Y1401" s="6">
        <f t="shared" si="174"/>
        <v>2.6427484583967327E-2</v>
      </c>
      <c r="AA1401">
        <v>10238883</v>
      </c>
      <c r="AB1401">
        <v>18380</v>
      </c>
      <c r="AD1401" t="s">
        <v>5</v>
      </c>
      <c r="AE1401">
        <v>37</v>
      </c>
      <c r="AF1401">
        <v>2</v>
      </c>
      <c r="AH1401" t="s">
        <v>6542</v>
      </c>
      <c r="AI1401" t="s">
        <v>14469</v>
      </c>
      <c r="AJ1401" t="s">
        <v>14468</v>
      </c>
      <c r="AK1401" t="s">
        <v>14467</v>
      </c>
      <c r="AL1401">
        <v>26</v>
      </c>
      <c r="AM1401" s="5">
        <f t="shared" si="178"/>
        <v>2.1666666666666665</v>
      </c>
      <c r="AN1401" s="4">
        <f t="shared" si="175"/>
        <v>3.2815852581093018E-3</v>
      </c>
      <c r="AO1401" s="3"/>
      <c r="AP1401">
        <v>0</v>
      </c>
      <c r="AR1401" t="s">
        <v>0</v>
      </c>
      <c r="AT1401" s="2">
        <v>3.1059999999999999</v>
      </c>
      <c r="AU1401" s="1">
        <f t="shared" si="179"/>
        <v>1.948371478620992</v>
      </c>
      <c r="AV1401" s="1">
        <f t="shared" si="180"/>
        <v>1.4854534921038314</v>
      </c>
      <c r="AW1401" s="1">
        <f t="shared" si="181"/>
        <v>1.0225355055866709</v>
      </c>
    </row>
    <row r="1402" spans="1:49" x14ac:dyDescent="0.2">
      <c r="A1402">
        <v>1400</v>
      </c>
      <c r="B1402" t="s">
        <v>14466</v>
      </c>
      <c r="F1402" t="s">
        <v>14465</v>
      </c>
      <c r="G1402" t="s">
        <v>15</v>
      </c>
      <c r="H1402" t="s">
        <v>14</v>
      </c>
      <c r="I1402" t="s">
        <v>14464</v>
      </c>
      <c r="J1402">
        <v>107090873</v>
      </c>
      <c r="K1402" t="s">
        <v>14463</v>
      </c>
      <c r="L1402" t="s">
        <v>14462</v>
      </c>
      <c r="M1402" t="s">
        <v>43</v>
      </c>
      <c r="N1402">
        <v>2</v>
      </c>
      <c r="O1402" t="s">
        <v>14461</v>
      </c>
      <c r="P1402" t="s">
        <v>14460</v>
      </c>
      <c r="Q1402" t="s">
        <v>14459</v>
      </c>
      <c r="R1402" s="7">
        <v>40210</v>
      </c>
      <c r="S1402" s="8">
        <f t="shared" si="176"/>
        <v>2010</v>
      </c>
      <c r="T1402" s="8">
        <v>2010</v>
      </c>
      <c r="U1402" s="8">
        <f t="shared" si="177"/>
        <v>12</v>
      </c>
      <c r="V1402" s="7">
        <v>40210</v>
      </c>
      <c r="W1402" t="s">
        <v>14458</v>
      </c>
      <c r="X1402" s="2" t="s">
        <v>66</v>
      </c>
      <c r="Y1402" s="6" t="e">
        <f t="shared" si="174"/>
        <v>#VALUE!</v>
      </c>
      <c r="AB1402">
        <v>4900152402</v>
      </c>
      <c r="AC1402">
        <v>14713101</v>
      </c>
      <c r="AD1402" t="s">
        <v>5</v>
      </c>
      <c r="AE1402">
        <v>6</v>
      </c>
      <c r="AF1402">
        <v>2</v>
      </c>
      <c r="AI1402" t="s">
        <v>14457</v>
      </c>
      <c r="AK1402" t="s">
        <v>14456</v>
      </c>
      <c r="AL1402">
        <v>0</v>
      </c>
      <c r="AM1402" s="5">
        <f t="shared" si="178"/>
        <v>0</v>
      </c>
      <c r="AN1402" s="4">
        <f t="shared" si="175"/>
        <v>0</v>
      </c>
      <c r="AO1402" s="3"/>
      <c r="AP1402">
        <v>0</v>
      </c>
      <c r="AR1402" t="s">
        <v>0</v>
      </c>
      <c r="AT1402" s="2" t="s">
        <v>66</v>
      </c>
      <c r="AU1402" s="1" t="e">
        <f t="shared" si="179"/>
        <v>#VALUE!</v>
      </c>
      <c r="AV1402" s="1" t="e">
        <f t="shared" si="180"/>
        <v>#VALUE!</v>
      </c>
      <c r="AW1402" s="1" t="e">
        <f t="shared" si="181"/>
        <v>#VALUE!</v>
      </c>
    </row>
    <row r="1403" spans="1:49" x14ac:dyDescent="0.2">
      <c r="A1403">
        <v>1401</v>
      </c>
      <c r="B1403" t="s">
        <v>14455</v>
      </c>
      <c r="C1403" t="s">
        <v>14454</v>
      </c>
      <c r="D1403" t="s">
        <v>14453</v>
      </c>
      <c r="F1403" t="s">
        <v>14452</v>
      </c>
      <c r="G1403" t="s">
        <v>15</v>
      </c>
      <c r="H1403" t="s">
        <v>14</v>
      </c>
      <c r="I1403" t="s">
        <v>7856</v>
      </c>
      <c r="J1403">
        <v>60030838</v>
      </c>
      <c r="K1403" t="s">
        <v>7848</v>
      </c>
      <c r="L1403" t="s">
        <v>2551</v>
      </c>
      <c r="M1403" t="s">
        <v>685</v>
      </c>
      <c r="N1403">
        <v>2</v>
      </c>
      <c r="O1403" t="s">
        <v>7855</v>
      </c>
      <c r="P1403" t="s">
        <v>7854</v>
      </c>
      <c r="Q1403" t="s">
        <v>7853</v>
      </c>
      <c r="R1403" s="7">
        <v>40210</v>
      </c>
      <c r="S1403" s="8">
        <f t="shared" si="176"/>
        <v>2010</v>
      </c>
      <c r="T1403" s="8">
        <v>2010</v>
      </c>
      <c r="U1403" s="8">
        <f t="shared" si="177"/>
        <v>12</v>
      </c>
      <c r="V1403" s="7">
        <v>40210</v>
      </c>
      <c r="W1403" t="s">
        <v>14451</v>
      </c>
      <c r="X1403" s="2">
        <v>0.28899999999999998</v>
      </c>
      <c r="Y1403" s="6">
        <f t="shared" si="174"/>
        <v>7.7146899442086438E-3</v>
      </c>
      <c r="AA1403">
        <v>262692</v>
      </c>
      <c r="AB1403">
        <v>9500153939</v>
      </c>
      <c r="AD1403" t="s">
        <v>5</v>
      </c>
      <c r="AE1403">
        <v>41</v>
      </c>
      <c r="AF1403" s="9">
        <v>44257</v>
      </c>
      <c r="AH1403" t="s">
        <v>14450</v>
      </c>
      <c r="AI1403" t="s">
        <v>14449</v>
      </c>
      <c r="AJ1403" t="s">
        <v>14448</v>
      </c>
      <c r="AK1403" t="s">
        <v>14447</v>
      </c>
      <c r="AL1403">
        <v>5</v>
      </c>
      <c r="AM1403" s="5">
        <f t="shared" si="178"/>
        <v>0.41666666666666669</v>
      </c>
      <c r="AN1403" s="4">
        <f t="shared" si="175"/>
        <v>6.310740880979427E-4</v>
      </c>
      <c r="AO1403" s="3"/>
      <c r="AP1403">
        <v>0</v>
      </c>
      <c r="AR1403" t="s">
        <v>0</v>
      </c>
      <c r="AT1403" s="2">
        <v>1.605</v>
      </c>
      <c r="AU1403" s="1">
        <f t="shared" si="179"/>
        <v>0.55896051873754327</v>
      </c>
      <c r="AV1403" s="1">
        <f t="shared" si="180"/>
        <v>0.41728820161532931</v>
      </c>
      <c r="AW1403" s="1">
        <f t="shared" si="181"/>
        <v>0.27561588449311525</v>
      </c>
    </row>
    <row r="1404" spans="1:49" x14ac:dyDescent="0.2">
      <c r="A1404">
        <v>1402</v>
      </c>
      <c r="B1404" t="s">
        <v>14446</v>
      </c>
      <c r="C1404" t="s">
        <v>14445</v>
      </c>
      <c r="F1404" t="s">
        <v>14444</v>
      </c>
      <c r="G1404" t="s">
        <v>15</v>
      </c>
      <c r="H1404" t="s">
        <v>14</v>
      </c>
      <c r="I1404" t="s">
        <v>14443</v>
      </c>
      <c r="J1404">
        <v>60016561</v>
      </c>
      <c r="K1404" t="s">
        <v>14442</v>
      </c>
      <c r="L1404" t="s">
        <v>14441</v>
      </c>
      <c r="M1404" t="s">
        <v>7255</v>
      </c>
      <c r="N1404">
        <v>2</v>
      </c>
      <c r="O1404" t="s">
        <v>14440</v>
      </c>
      <c r="P1404" t="s">
        <v>14439</v>
      </c>
      <c r="Q1404" t="s">
        <v>14438</v>
      </c>
      <c r="R1404" s="7">
        <v>40210</v>
      </c>
      <c r="S1404" s="8">
        <f t="shared" si="176"/>
        <v>2010</v>
      </c>
      <c r="T1404" s="8">
        <v>2010</v>
      </c>
      <c r="U1404" s="8">
        <f t="shared" si="177"/>
        <v>12</v>
      </c>
      <c r="V1404" s="7">
        <v>40210</v>
      </c>
      <c r="W1404" t="s">
        <v>5694</v>
      </c>
      <c r="X1404" s="2">
        <v>3.2160000000000002</v>
      </c>
      <c r="Y1404" s="6">
        <f t="shared" si="174"/>
        <v>8.5849283254584782E-2</v>
      </c>
      <c r="AA1404">
        <v>15361284</v>
      </c>
      <c r="AB1404">
        <v>18935</v>
      </c>
      <c r="AD1404" t="s">
        <v>5</v>
      </c>
      <c r="AE1404">
        <v>17</v>
      </c>
      <c r="AF1404">
        <v>1</v>
      </c>
      <c r="AG1404">
        <v>5416354</v>
      </c>
      <c r="AH1404" t="s">
        <v>14437</v>
      </c>
      <c r="AI1404" t="s">
        <v>14436</v>
      </c>
      <c r="AK1404" t="s">
        <v>14435</v>
      </c>
      <c r="AL1404">
        <v>497</v>
      </c>
      <c r="AM1404" s="5">
        <f t="shared" si="178"/>
        <v>41.416666666666664</v>
      </c>
      <c r="AN1404" s="4">
        <f t="shared" si="175"/>
        <v>6.2728764356935501E-2</v>
      </c>
      <c r="AO1404" s="3"/>
      <c r="AP1404">
        <v>0</v>
      </c>
      <c r="AQ1404" t="s">
        <v>162</v>
      </c>
      <c r="AR1404" t="s">
        <v>0</v>
      </c>
      <c r="AS1404" t="s">
        <v>160</v>
      </c>
      <c r="AT1404" s="2">
        <v>11.978999999999999</v>
      </c>
      <c r="AU1404" s="1">
        <f t="shared" si="179"/>
        <v>7.8913127585289979</v>
      </c>
      <c r="AV1404" s="1">
        <f t="shared" si="180"/>
        <v>7.4289023805760133</v>
      </c>
      <c r="AW1404" s="1">
        <f t="shared" si="181"/>
        <v>6.9664920026230286</v>
      </c>
    </row>
    <row r="1405" spans="1:49" x14ac:dyDescent="0.2">
      <c r="A1405">
        <v>1403</v>
      </c>
      <c r="B1405" t="s">
        <v>14434</v>
      </c>
      <c r="C1405" t="s">
        <v>14433</v>
      </c>
      <c r="F1405" t="s">
        <v>14432</v>
      </c>
      <c r="G1405" t="s">
        <v>15</v>
      </c>
      <c r="H1405" t="s">
        <v>14</v>
      </c>
      <c r="I1405" t="s">
        <v>14431</v>
      </c>
      <c r="J1405" t="s">
        <v>14430</v>
      </c>
      <c r="K1405" t="s">
        <v>14429</v>
      </c>
      <c r="L1405" t="s">
        <v>14428</v>
      </c>
      <c r="M1405" t="s">
        <v>95</v>
      </c>
      <c r="N1405">
        <v>3</v>
      </c>
      <c r="O1405" t="s">
        <v>14427</v>
      </c>
      <c r="P1405" t="s">
        <v>14426</v>
      </c>
      <c r="Q1405" t="s">
        <v>14425</v>
      </c>
      <c r="R1405" s="7">
        <v>40210</v>
      </c>
      <c r="S1405" s="8">
        <f t="shared" si="176"/>
        <v>2010</v>
      </c>
      <c r="T1405" s="8">
        <v>2010</v>
      </c>
      <c r="U1405" s="8">
        <f t="shared" si="177"/>
        <v>12</v>
      </c>
      <c r="V1405" s="7">
        <v>40210</v>
      </c>
      <c r="W1405" t="s">
        <v>14424</v>
      </c>
      <c r="X1405" s="2">
        <v>0.74</v>
      </c>
      <c r="Y1405" s="6">
        <f t="shared" si="174"/>
        <v>1.9753877365793759E-2</v>
      </c>
      <c r="AA1405">
        <v>10709878</v>
      </c>
      <c r="AB1405">
        <v>17343</v>
      </c>
      <c r="AD1405" t="s">
        <v>5</v>
      </c>
      <c r="AE1405">
        <v>17</v>
      </c>
      <c r="AF1405">
        <v>1</v>
      </c>
      <c r="AG1405">
        <v>5412001</v>
      </c>
      <c r="AH1405" t="s">
        <v>14423</v>
      </c>
      <c r="AI1405" t="s">
        <v>14422</v>
      </c>
      <c r="AJ1405" t="s">
        <v>14421</v>
      </c>
      <c r="AK1405" t="s">
        <v>14420</v>
      </c>
      <c r="AL1405">
        <v>11</v>
      </c>
      <c r="AM1405" s="5">
        <f t="shared" si="178"/>
        <v>0.91666666666666663</v>
      </c>
      <c r="AN1405" s="4">
        <f t="shared" si="175"/>
        <v>1.3883629938154739E-3</v>
      </c>
      <c r="AO1405" s="3"/>
      <c r="AP1405">
        <v>0</v>
      </c>
      <c r="AR1405" t="s">
        <v>0</v>
      </c>
      <c r="AT1405" s="2" t="s">
        <v>66</v>
      </c>
      <c r="AU1405" s="1">
        <f t="shared" si="179"/>
        <v>1.4244223054200271</v>
      </c>
      <c r="AV1405" s="1">
        <f t="shared" si="180"/>
        <v>1.0571120179804616</v>
      </c>
      <c r="AW1405" s="1">
        <f t="shared" si="181"/>
        <v>0.689801730540896</v>
      </c>
    </row>
    <row r="1406" spans="1:49" x14ac:dyDescent="0.2">
      <c r="A1406">
        <v>1404</v>
      </c>
      <c r="B1406" t="s">
        <v>14419</v>
      </c>
      <c r="C1406" t="s">
        <v>14418</v>
      </c>
      <c r="F1406" t="s">
        <v>14417</v>
      </c>
      <c r="G1406" t="s">
        <v>15</v>
      </c>
      <c r="H1406" t="s">
        <v>14</v>
      </c>
      <c r="I1406" t="s">
        <v>14416</v>
      </c>
      <c r="J1406" t="s">
        <v>14411</v>
      </c>
      <c r="K1406" t="s">
        <v>14415</v>
      </c>
      <c r="L1406" t="s">
        <v>14414</v>
      </c>
      <c r="M1406" t="s">
        <v>829</v>
      </c>
      <c r="N1406">
        <v>2</v>
      </c>
      <c r="O1406" t="s">
        <v>14413</v>
      </c>
      <c r="P1406" t="s">
        <v>14412</v>
      </c>
      <c r="Q1406" t="s">
        <v>14411</v>
      </c>
      <c r="R1406" s="7">
        <v>40210</v>
      </c>
      <c r="S1406" s="8">
        <f t="shared" si="176"/>
        <v>2010</v>
      </c>
      <c r="T1406" s="8">
        <v>2010</v>
      </c>
      <c r="U1406" s="8">
        <f t="shared" si="177"/>
        <v>12</v>
      </c>
      <c r="V1406" s="7">
        <v>40210</v>
      </c>
      <c r="W1406" t="s">
        <v>14410</v>
      </c>
      <c r="X1406" s="2">
        <v>0.67400000000000004</v>
      </c>
      <c r="Y1406" s="6">
        <f t="shared" si="174"/>
        <v>1.799204506019594E-2</v>
      </c>
      <c r="AA1406">
        <v>15986446</v>
      </c>
      <c r="AB1406">
        <v>25479</v>
      </c>
      <c r="AC1406">
        <v>20054092</v>
      </c>
      <c r="AD1406" t="s">
        <v>5</v>
      </c>
      <c r="AE1406">
        <v>8</v>
      </c>
      <c r="AF1406">
        <v>1</v>
      </c>
      <c r="AH1406" t="s">
        <v>14409</v>
      </c>
      <c r="AI1406" t="s">
        <v>14408</v>
      </c>
      <c r="AJ1406" t="s">
        <v>14407</v>
      </c>
      <c r="AK1406" t="s">
        <v>14406</v>
      </c>
      <c r="AL1406">
        <v>0</v>
      </c>
      <c r="AM1406" s="5">
        <f t="shared" si="178"/>
        <v>0</v>
      </c>
      <c r="AN1406" s="4">
        <f t="shared" si="175"/>
        <v>0</v>
      </c>
      <c r="AO1406" s="3"/>
      <c r="AP1406">
        <v>0</v>
      </c>
      <c r="AR1406" t="s">
        <v>0</v>
      </c>
      <c r="AT1406" s="2" t="s">
        <v>66</v>
      </c>
      <c r="AU1406" s="1">
        <f t="shared" si="179"/>
        <v>1.2594431542137157</v>
      </c>
      <c r="AV1406" s="1">
        <f t="shared" si="180"/>
        <v>0.89960225300979701</v>
      </c>
      <c r="AW1406" s="1">
        <f t="shared" si="181"/>
        <v>0.53976135180587814</v>
      </c>
    </row>
    <row r="1407" spans="1:49" x14ac:dyDescent="0.2">
      <c r="A1407">
        <v>1405</v>
      </c>
      <c r="B1407" t="s">
        <v>14405</v>
      </c>
      <c r="C1407" t="s">
        <v>14404</v>
      </c>
      <c r="F1407" t="s">
        <v>14403</v>
      </c>
      <c r="G1407" t="s">
        <v>15</v>
      </c>
      <c r="H1407" t="s">
        <v>14</v>
      </c>
      <c r="I1407" t="s">
        <v>14402</v>
      </c>
      <c r="J1407">
        <v>60024872</v>
      </c>
      <c r="K1407" t="s">
        <v>874</v>
      </c>
      <c r="L1407" t="s">
        <v>873</v>
      </c>
      <c r="M1407" t="s">
        <v>872</v>
      </c>
      <c r="N1407">
        <v>4</v>
      </c>
      <c r="O1407" t="s">
        <v>14401</v>
      </c>
      <c r="P1407" t="s">
        <v>14400</v>
      </c>
      <c r="Q1407" t="s">
        <v>4475</v>
      </c>
      <c r="R1407" s="7">
        <v>40210</v>
      </c>
      <c r="S1407" s="8">
        <f t="shared" si="176"/>
        <v>2010</v>
      </c>
      <c r="T1407" s="8">
        <v>2010</v>
      </c>
      <c r="U1407" s="8">
        <f t="shared" si="177"/>
        <v>12</v>
      </c>
      <c r="V1407" s="7">
        <v>40210</v>
      </c>
      <c r="W1407" t="s">
        <v>14295</v>
      </c>
      <c r="X1407" s="2">
        <v>0.29499999999999998</v>
      </c>
      <c r="Y1407" s="6">
        <f t="shared" si="174"/>
        <v>7.8748565174448087E-3</v>
      </c>
      <c r="AA1407">
        <v>12256463</v>
      </c>
      <c r="AB1407">
        <v>24783</v>
      </c>
      <c r="AD1407" t="s">
        <v>5</v>
      </c>
      <c r="AE1407">
        <v>32</v>
      </c>
      <c r="AF1407">
        <v>1</v>
      </c>
      <c r="AH1407" t="s">
        <v>14399</v>
      </c>
      <c r="AI1407" t="s">
        <v>14398</v>
      </c>
      <c r="AJ1407" t="s">
        <v>14397</v>
      </c>
      <c r="AK1407" t="s">
        <v>14396</v>
      </c>
      <c r="AL1407">
        <v>4</v>
      </c>
      <c r="AM1407" s="5">
        <f t="shared" si="178"/>
        <v>0.33333333333333331</v>
      </c>
      <c r="AN1407" s="4">
        <f t="shared" si="175"/>
        <v>5.048592704783541E-4</v>
      </c>
      <c r="AO1407" s="3"/>
      <c r="AP1407">
        <v>0</v>
      </c>
      <c r="AR1407" t="s">
        <v>0</v>
      </c>
      <c r="AT1407" s="2">
        <v>1.347</v>
      </c>
      <c r="AU1407" s="1">
        <f t="shared" si="179"/>
        <v>0.56638573433548722</v>
      </c>
      <c r="AV1407" s="1">
        <f t="shared" si="180"/>
        <v>0.41898578939615816</v>
      </c>
      <c r="AW1407" s="1">
        <f t="shared" si="181"/>
        <v>0.27158584445682904</v>
      </c>
    </row>
    <row r="1408" spans="1:49" x14ac:dyDescent="0.2">
      <c r="A1408">
        <v>1406</v>
      </c>
      <c r="B1408" t="s">
        <v>14395</v>
      </c>
      <c r="C1408" t="s">
        <v>14394</v>
      </c>
      <c r="F1408" t="s">
        <v>14393</v>
      </c>
      <c r="G1408" t="s">
        <v>15</v>
      </c>
      <c r="H1408" t="s">
        <v>14</v>
      </c>
      <c r="I1408" t="s">
        <v>12657</v>
      </c>
      <c r="J1408" t="s">
        <v>14392</v>
      </c>
      <c r="K1408" t="s">
        <v>14391</v>
      </c>
      <c r="L1408" t="s">
        <v>14390</v>
      </c>
      <c r="M1408" t="s">
        <v>14389</v>
      </c>
      <c r="N1408">
        <v>7</v>
      </c>
      <c r="O1408" t="s">
        <v>14388</v>
      </c>
      <c r="P1408" t="s">
        <v>14387</v>
      </c>
      <c r="Q1408" t="s">
        <v>14386</v>
      </c>
      <c r="R1408" s="7">
        <v>40210</v>
      </c>
      <c r="S1408" s="8">
        <f t="shared" si="176"/>
        <v>2010</v>
      </c>
      <c r="T1408" s="8">
        <v>2010</v>
      </c>
      <c r="U1408" s="8">
        <f t="shared" si="177"/>
        <v>12</v>
      </c>
      <c r="V1408" s="7">
        <v>40210</v>
      </c>
      <c r="W1408" t="s">
        <v>14279</v>
      </c>
      <c r="X1408" s="2">
        <v>0.65500000000000003</v>
      </c>
      <c r="Y1408" s="6">
        <f t="shared" si="174"/>
        <v>1.7484850911614749E-2</v>
      </c>
      <c r="AA1408">
        <v>189375</v>
      </c>
      <c r="AB1408">
        <v>26051</v>
      </c>
      <c r="AD1408" t="s">
        <v>5</v>
      </c>
      <c r="AE1408">
        <v>52</v>
      </c>
      <c r="AF1408">
        <v>1</v>
      </c>
      <c r="AG1408">
        <v>5378650</v>
      </c>
      <c r="AH1408" t="s">
        <v>14385</v>
      </c>
      <c r="AI1408" t="s">
        <v>14384</v>
      </c>
      <c r="AJ1408" t="s">
        <v>14383</v>
      </c>
      <c r="AK1408" t="s">
        <v>14382</v>
      </c>
      <c r="AL1408">
        <v>19</v>
      </c>
      <c r="AM1408" s="5">
        <f t="shared" si="178"/>
        <v>1.5833333333333333</v>
      </c>
      <c r="AN1408" s="4">
        <f t="shared" si="175"/>
        <v>2.3980815347721821E-3</v>
      </c>
      <c r="AO1408" s="3"/>
      <c r="AP1408">
        <v>0</v>
      </c>
      <c r="AR1408" t="s">
        <v>0</v>
      </c>
      <c r="AT1408" s="2" t="s">
        <v>66</v>
      </c>
      <c r="AU1408" s="1">
        <f t="shared" si="179"/>
        <v>1.2958820098561978</v>
      </c>
      <c r="AV1408" s="1">
        <f t="shared" si="180"/>
        <v>0.99414662231934647</v>
      </c>
      <c r="AW1408" s="1">
        <f t="shared" si="181"/>
        <v>0.69241123478249522</v>
      </c>
    </row>
    <row r="1409" spans="1:49" x14ac:dyDescent="0.2">
      <c r="A1409">
        <v>1407</v>
      </c>
      <c r="B1409" t="s">
        <v>14381</v>
      </c>
      <c r="C1409" t="s">
        <v>14380</v>
      </c>
      <c r="F1409" t="s">
        <v>14379</v>
      </c>
      <c r="G1409" t="s">
        <v>15</v>
      </c>
      <c r="H1409" t="s">
        <v>14</v>
      </c>
      <c r="I1409" t="s">
        <v>14378</v>
      </c>
      <c r="J1409">
        <v>60012370</v>
      </c>
      <c r="K1409" t="s">
        <v>2251</v>
      </c>
      <c r="L1409" t="s">
        <v>2250</v>
      </c>
      <c r="M1409" t="s">
        <v>1050</v>
      </c>
      <c r="N1409">
        <v>2</v>
      </c>
      <c r="O1409" t="s">
        <v>14377</v>
      </c>
      <c r="P1409" t="s">
        <v>14376</v>
      </c>
      <c r="Q1409" t="s">
        <v>2247</v>
      </c>
      <c r="R1409" s="7">
        <v>40210</v>
      </c>
      <c r="S1409" s="8">
        <f t="shared" si="176"/>
        <v>2010</v>
      </c>
      <c r="T1409" s="8">
        <v>2010</v>
      </c>
      <c r="U1409" s="8">
        <f t="shared" si="177"/>
        <v>12</v>
      </c>
      <c r="V1409" s="7">
        <v>40210</v>
      </c>
      <c r="W1409" t="s">
        <v>2819</v>
      </c>
      <c r="X1409" s="2">
        <v>1.365</v>
      </c>
      <c r="Y1409" s="6">
        <f t="shared" si="174"/>
        <v>3.6437895411227675E-2</v>
      </c>
      <c r="AA1409">
        <v>189545</v>
      </c>
      <c r="AB1409">
        <v>17393</v>
      </c>
      <c r="AD1409" t="s">
        <v>5</v>
      </c>
      <c r="AE1409">
        <v>59</v>
      </c>
      <c r="AF1409">
        <v>2</v>
      </c>
      <c r="AG1409">
        <v>5299069</v>
      </c>
      <c r="AH1409" t="s">
        <v>14375</v>
      </c>
      <c r="AI1409" t="s">
        <v>14374</v>
      </c>
      <c r="AJ1409" t="s">
        <v>14373</v>
      </c>
      <c r="AK1409" t="s">
        <v>14372</v>
      </c>
      <c r="AL1409">
        <v>64</v>
      </c>
      <c r="AM1409" s="5">
        <f t="shared" si="178"/>
        <v>5.333333333333333</v>
      </c>
      <c r="AN1409" s="4">
        <f t="shared" si="175"/>
        <v>8.0777483276536655E-3</v>
      </c>
      <c r="AO1409" s="3"/>
      <c r="AP1409">
        <v>0</v>
      </c>
      <c r="AQ1409" t="s">
        <v>1894</v>
      </c>
      <c r="AR1409" t="s">
        <v>14371</v>
      </c>
      <c r="AS1409" t="s">
        <v>1892</v>
      </c>
      <c r="AT1409" s="2" t="s">
        <v>66</v>
      </c>
      <c r="AU1409" s="1">
        <f t="shared" si="179"/>
        <v>2.7929851286155469</v>
      </c>
      <c r="AV1409" s="1">
        <f t="shared" si="180"/>
        <v>2.225782186944067</v>
      </c>
      <c r="AW1409" s="1">
        <f t="shared" si="181"/>
        <v>1.6585792452725865</v>
      </c>
    </row>
    <row r="1410" spans="1:49" x14ac:dyDescent="0.2">
      <c r="A1410">
        <v>1408</v>
      </c>
      <c r="B1410" t="s">
        <v>14370</v>
      </c>
      <c r="C1410" t="s">
        <v>14369</v>
      </c>
      <c r="F1410" t="s">
        <v>14368</v>
      </c>
      <c r="G1410" t="s">
        <v>15</v>
      </c>
      <c r="H1410" t="s">
        <v>14</v>
      </c>
      <c r="I1410" t="s">
        <v>14367</v>
      </c>
      <c r="J1410">
        <v>60007511</v>
      </c>
      <c r="K1410" t="s">
        <v>14366</v>
      </c>
      <c r="L1410" t="s">
        <v>873</v>
      </c>
      <c r="M1410" t="s">
        <v>872</v>
      </c>
      <c r="N1410">
        <v>3</v>
      </c>
      <c r="O1410" t="s">
        <v>14365</v>
      </c>
      <c r="P1410" t="s">
        <v>14364</v>
      </c>
      <c r="Q1410" t="s">
        <v>14363</v>
      </c>
      <c r="R1410" s="7">
        <v>40210</v>
      </c>
      <c r="S1410" s="8">
        <f t="shared" si="176"/>
        <v>2010</v>
      </c>
      <c r="T1410" s="8">
        <v>2010</v>
      </c>
      <c r="U1410" s="8">
        <f t="shared" si="177"/>
        <v>12</v>
      </c>
      <c r="V1410" s="7">
        <v>40210</v>
      </c>
      <c r="W1410" t="s">
        <v>14362</v>
      </c>
      <c r="X1410" s="2">
        <v>0.51300000000000001</v>
      </c>
      <c r="Y1410" s="6">
        <f t="shared" ref="Y1410:Y1473" si="182">(X1410-$Z$4)/($Z$3-$Z$4)</f>
        <v>1.369424201169216E-2</v>
      </c>
      <c r="AA1410">
        <v>2724324</v>
      </c>
      <c r="AB1410">
        <v>13689</v>
      </c>
      <c r="AD1410" t="s">
        <v>5</v>
      </c>
      <c r="AE1410">
        <v>30</v>
      </c>
      <c r="AF1410">
        <v>1</v>
      </c>
      <c r="AH1410" t="s">
        <v>14361</v>
      </c>
      <c r="AI1410" t="s">
        <v>14360</v>
      </c>
      <c r="AJ1410" t="s">
        <v>14359</v>
      </c>
      <c r="AK1410" t="s">
        <v>14358</v>
      </c>
      <c r="AL1410">
        <v>1</v>
      </c>
      <c r="AM1410" s="5">
        <f t="shared" si="178"/>
        <v>8.3333333333333329E-2</v>
      </c>
      <c r="AN1410" s="4">
        <f t="shared" ref="AN1410:AN1473" si="183">(AM1410-$AO$4)/($AO$3-$AO$4)</f>
        <v>1.2621481761958852E-4</v>
      </c>
      <c r="AO1410" s="3"/>
      <c r="AP1410">
        <v>0</v>
      </c>
      <c r="AQ1410" t="s">
        <v>14357</v>
      </c>
      <c r="AR1410" t="s">
        <v>0</v>
      </c>
      <c r="AS1410" t="s">
        <v>14356</v>
      </c>
      <c r="AT1410" s="2" t="s">
        <v>66</v>
      </c>
      <c r="AU1410" s="1">
        <f t="shared" si="179"/>
        <v>0.96238338534703882</v>
      </c>
      <c r="AV1410" s="1">
        <f t="shared" si="180"/>
        <v>0.69102284146558735</v>
      </c>
      <c r="AW1410" s="1">
        <f t="shared" si="181"/>
        <v>0.41966229758413598</v>
      </c>
    </row>
    <row r="1411" spans="1:49" x14ac:dyDescent="0.2">
      <c r="A1411">
        <v>1409</v>
      </c>
      <c r="B1411" t="s">
        <v>14355</v>
      </c>
      <c r="C1411" t="s">
        <v>14354</v>
      </c>
      <c r="F1411" t="s">
        <v>14353</v>
      </c>
      <c r="G1411" t="s">
        <v>15</v>
      </c>
      <c r="H1411" t="s">
        <v>14</v>
      </c>
      <c r="I1411" t="s">
        <v>14352</v>
      </c>
      <c r="J1411" t="s">
        <v>14351</v>
      </c>
      <c r="K1411" t="s">
        <v>14350</v>
      </c>
      <c r="L1411" t="s">
        <v>14349</v>
      </c>
      <c r="M1411" t="s">
        <v>14348</v>
      </c>
      <c r="N1411">
        <v>2</v>
      </c>
      <c r="O1411" t="s">
        <v>14347</v>
      </c>
      <c r="P1411" t="s">
        <v>14346</v>
      </c>
      <c r="Q1411" t="s">
        <v>14345</v>
      </c>
      <c r="R1411" s="7">
        <v>40210</v>
      </c>
      <c r="S1411" s="8">
        <f t="shared" si="176"/>
        <v>2010</v>
      </c>
      <c r="T1411" s="8">
        <v>2010</v>
      </c>
      <c r="U1411" s="8">
        <f t="shared" si="177"/>
        <v>12</v>
      </c>
      <c r="V1411" s="7">
        <v>40210</v>
      </c>
      <c r="W1411" t="s">
        <v>14279</v>
      </c>
      <c r="X1411" s="2">
        <v>0.65500000000000003</v>
      </c>
      <c r="Y1411" s="6">
        <f t="shared" si="182"/>
        <v>1.7484850911614749E-2</v>
      </c>
      <c r="AA1411">
        <v>189375</v>
      </c>
      <c r="AB1411">
        <v>26051</v>
      </c>
      <c r="AD1411" t="s">
        <v>5</v>
      </c>
      <c r="AE1411">
        <v>52</v>
      </c>
      <c r="AF1411">
        <v>1</v>
      </c>
      <c r="AG1411">
        <v>5401040</v>
      </c>
      <c r="AH1411" t="s">
        <v>14344</v>
      </c>
      <c r="AI1411" t="s">
        <v>14343</v>
      </c>
      <c r="AJ1411" t="s">
        <v>14342</v>
      </c>
      <c r="AK1411" t="s">
        <v>14341</v>
      </c>
      <c r="AL1411">
        <v>17</v>
      </c>
      <c r="AM1411" s="5">
        <f t="shared" si="178"/>
        <v>1.4166666666666667</v>
      </c>
      <c r="AN1411" s="4">
        <f t="shared" si="183"/>
        <v>2.1456518995330051E-3</v>
      </c>
      <c r="AO1411" s="3"/>
      <c r="AP1411">
        <v>0</v>
      </c>
      <c r="AQ1411" t="s">
        <v>125</v>
      </c>
      <c r="AR1411">
        <v>60831002</v>
      </c>
      <c r="AS1411" t="s">
        <v>124</v>
      </c>
      <c r="AT1411" s="2" t="s">
        <v>66</v>
      </c>
      <c r="AU1411" s="1">
        <f t="shared" si="179"/>
        <v>1.2883091207990225</v>
      </c>
      <c r="AV1411" s="1">
        <f t="shared" si="180"/>
        <v>0.98152514055738771</v>
      </c>
      <c r="AW1411" s="1">
        <f t="shared" si="181"/>
        <v>0.67474116031575282</v>
      </c>
    </row>
    <row r="1412" spans="1:49" x14ac:dyDescent="0.2">
      <c r="A1412">
        <v>1410</v>
      </c>
      <c r="B1412" t="s">
        <v>14340</v>
      </c>
      <c r="C1412" t="s">
        <v>14339</v>
      </c>
      <c r="F1412" t="s">
        <v>14338</v>
      </c>
      <c r="G1412" t="s">
        <v>15</v>
      </c>
      <c r="H1412" t="s">
        <v>14</v>
      </c>
      <c r="I1412" t="s">
        <v>14337</v>
      </c>
      <c r="J1412" t="s">
        <v>14336</v>
      </c>
      <c r="K1412" t="s">
        <v>14335</v>
      </c>
      <c r="L1412" t="s">
        <v>14334</v>
      </c>
      <c r="M1412" t="s">
        <v>185</v>
      </c>
      <c r="N1412">
        <v>4</v>
      </c>
      <c r="O1412" t="s">
        <v>14333</v>
      </c>
      <c r="P1412" t="s">
        <v>14332</v>
      </c>
      <c r="Q1412" t="s">
        <v>14331</v>
      </c>
      <c r="R1412" s="7">
        <v>40210</v>
      </c>
      <c r="S1412" s="8">
        <f t="shared" si="176"/>
        <v>2010</v>
      </c>
      <c r="T1412" s="8">
        <v>2010</v>
      </c>
      <c r="U1412" s="8">
        <f t="shared" si="177"/>
        <v>12</v>
      </c>
      <c r="V1412" s="7">
        <v>40210</v>
      </c>
      <c r="W1412" t="s">
        <v>14279</v>
      </c>
      <c r="X1412" s="2">
        <v>0.65500000000000003</v>
      </c>
      <c r="Y1412" s="6">
        <f t="shared" si="182"/>
        <v>1.7484850911614749E-2</v>
      </c>
      <c r="AA1412">
        <v>189375</v>
      </c>
      <c r="AB1412">
        <v>26051</v>
      </c>
      <c r="AD1412" t="s">
        <v>5</v>
      </c>
      <c r="AE1412">
        <v>52</v>
      </c>
      <c r="AF1412">
        <v>1</v>
      </c>
      <c r="AG1412">
        <v>5406076</v>
      </c>
      <c r="AH1412" t="s">
        <v>14330</v>
      </c>
      <c r="AI1412" t="s">
        <v>14329</v>
      </c>
      <c r="AJ1412" t="s">
        <v>14328</v>
      </c>
      <c r="AK1412" t="s">
        <v>14327</v>
      </c>
      <c r="AL1412">
        <v>26</v>
      </c>
      <c r="AM1412" s="5">
        <f t="shared" si="178"/>
        <v>2.1666666666666665</v>
      </c>
      <c r="AN1412" s="4">
        <f t="shared" si="183"/>
        <v>3.2815852581093018E-3</v>
      </c>
      <c r="AO1412" s="3"/>
      <c r="AP1412">
        <v>0</v>
      </c>
      <c r="AR1412" t="s">
        <v>0</v>
      </c>
      <c r="AT1412" s="2" t="s">
        <v>66</v>
      </c>
      <c r="AU1412" s="1">
        <f t="shared" si="179"/>
        <v>1.3223871215563114</v>
      </c>
      <c r="AV1412" s="1">
        <f t="shared" si="180"/>
        <v>1.0383218084862025</v>
      </c>
      <c r="AW1412" s="1">
        <f t="shared" si="181"/>
        <v>0.75425649541609363</v>
      </c>
    </row>
    <row r="1413" spans="1:49" x14ac:dyDescent="0.2">
      <c r="A1413">
        <v>1411</v>
      </c>
      <c r="B1413" t="s">
        <v>14326</v>
      </c>
      <c r="C1413" t="s">
        <v>14325</v>
      </c>
      <c r="F1413" t="s">
        <v>14324</v>
      </c>
      <c r="G1413" t="s">
        <v>15</v>
      </c>
      <c r="H1413" t="s">
        <v>14</v>
      </c>
      <c r="I1413" t="s">
        <v>14323</v>
      </c>
      <c r="J1413">
        <v>60032350</v>
      </c>
      <c r="K1413" t="s">
        <v>1159</v>
      </c>
      <c r="L1413" t="s">
        <v>1158</v>
      </c>
      <c r="M1413" t="s">
        <v>235</v>
      </c>
      <c r="N1413">
        <v>4</v>
      </c>
      <c r="O1413" t="s">
        <v>14322</v>
      </c>
      <c r="P1413" t="s">
        <v>14321</v>
      </c>
      <c r="Q1413" t="s">
        <v>14320</v>
      </c>
      <c r="R1413" s="7">
        <v>40210</v>
      </c>
      <c r="S1413" s="8">
        <f t="shared" si="176"/>
        <v>2010</v>
      </c>
      <c r="T1413" s="8">
        <v>2010</v>
      </c>
      <c r="U1413" s="8">
        <f t="shared" si="177"/>
        <v>12</v>
      </c>
      <c r="V1413" s="7">
        <v>40210</v>
      </c>
      <c r="W1413" t="s">
        <v>14279</v>
      </c>
      <c r="X1413" s="2">
        <v>0.65500000000000003</v>
      </c>
      <c r="Y1413" s="6">
        <f t="shared" si="182"/>
        <v>1.7484850911614749E-2</v>
      </c>
      <c r="AA1413">
        <v>189375</v>
      </c>
      <c r="AB1413">
        <v>26051</v>
      </c>
      <c r="AD1413" t="s">
        <v>5</v>
      </c>
      <c r="AE1413">
        <v>52</v>
      </c>
      <c r="AF1413">
        <v>1</v>
      </c>
      <c r="AG1413">
        <v>5345882</v>
      </c>
      <c r="AH1413" t="s">
        <v>14319</v>
      </c>
      <c r="AI1413" t="s">
        <v>14318</v>
      </c>
      <c r="AJ1413" t="s">
        <v>14317</v>
      </c>
      <c r="AK1413" t="s">
        <v>14316</v>
      </c>
      <c r="AL1413">
        <v>14</v>
      </c>
      <c r="AM1413" s="5">
        <f t="shared" si="178"/>
        <v>1.1666666666666667</v>
      </c>
      <c r="AN1413" s="4">
        <f t="shared" si="183"/>
        <v>1.7670074466742396E-3</v>
      </c>
      <c r="AO1413" s="3"/>
      <c r="AP1413">
        <v>0</v>
      </c>
      <c r="AR1413" t="s">
        <v>0</v>
      </c>
      <c r="AT1413" s="2" t="s">
        <v>66</v>
      </c>
      <c r="AU1413" s="1">
        <f t="shared" si="179"/>
        <v>1.2769497872132596</v>
      </c>
      <c r="AV1413" s="1">
        <f t="shared" si="180"/>
        <v>0.96259291791444945</v>
      </c>
      <c r="AW1413" s="1">
        <f t="shared" si="181"/>
        <v>0.64823604861563922</v>
      </c>
    </row>
    <row r="1414" spans="1:49" x14ac:dyDescent="0.2">
      <c r="A1414">
        <v>1412</v>
      </c>
      <c r="B1414" t="s">
        <v>14315</v>
      </c>
      <c r="C1414" t="s">
        <v>14314</v>
      </c>
      <c r="F1414" t="s">
        <v>14313</v>
      </c>
      <c r="G1414" t="s">
        <v>15</v>
      </c>
      <c r="H1414" t="s">
        <v>14</v>
      </c>
      <c r="I1414" t="s">
        <v>14312</v>
      </c>
      <c r="J1414" t="s">
        <v>14311</v>
      </c>
      <c r="K1414" t="s">
        <v>14310</v>
      </c>
      <c r="L1414" t="s">
        <v>14309</v>
      </c>
      <c r="M1414" t="s">
        <v>814</v>
      </c>
      <c r="N1414">
        <v>4</v>
      </c>
      <c r="O1414" t="s">
        <v>14308</v>
      </c>
      <c r="P1414" t="s">
        <v>14307</v>
      </c>
      <c r="Q1414" t="s">
        <v>14306</v>
      </c>
      <c r="R1414" s="7">
        <v>40210</v>
      </c>
      <c r="S1414" s="8">
        <f t="shared" si="176"/>
        <v>2010</v>
      </c>
      <c r="T1414" s="8">
        <v>2010</v>
      </c>
      <c r="U1414" s="8">
        <f t="shared" si="177"/>
        <v>12</v>
      </c>
      <c r="V1414" s="7">
        <v>40210</v>
      </c>
      <c r="W1414" t="s">
        <v>2819</v>
      </c>
      <c r="X1414" s="2">
        <v>1.365</v>
      </c>
      <c r="Y1414" s="6">
        <f t="shared" si="182"/>
        <v>3.6437895411227675E-2</v>
      </c>
      <c r="AA1414">
        <v>189545</v>
      </c>
      <c r="AB1414">
        <v>17393</v>
      </c>
      <c r="AD1414" t="s">
        <v>5</v>
      </c>
      <c r="AE1414">
        <v>59</v>
      </c>
      <c r="AF1414">
        <v>2</v>
      </c>
      <c r="AG1414">
        <v>5286271</v>
      </c>
      <c r="AH1414" t="s">
        <v>2151</v>
      </c>
      <c r="AI1414" t="s">
        <v>14305</v>
      </c>
      <c r="AJ1414" t="s">
        <v>14304</v>
      </c>
      <c r="AK1414" t="s">
        <v>14303</v>
      </c>
      <c r="AL1414">
        <v>3</v>
      </c>
      <c r="AM1414" s="5">
        <f t="shared" si="178"/>
        <v>0.25</v>
      </c>
      <c r="AN1414" s="4">
        <f t="shared" si="183"/>
        <v>3.786444528587656E-4</v>
      </c>
      <c r="AO1414" s="3"/>
      <c r="AP1414">
        <v>0</v>
      </c>
      <c r="AQ1414" t="s">
        <v>2196</v>
      </c>
      <c r="AR1414" t="s">
        <v>14302</v>
      </c>
      <c r="AS1414" t="s">
        <v>2194</v>
      </c>
      <c r="AT1414" s="2" t="s">
        <v>66</v>
      </c>
      <c r="AU1414" s="1">
        <f t="shared" si="179"/>
        <v>2.5620120123716998</v>
      </c>
      <c r="AV1414" s="1">
        <f t="shared" si="180"/>
        <v>1.8408269932043222</v>
      </c>
      <c r="AW1414" s="1">
        <f t="shared" si="181"/>
        <v>1.1196419740369439</v>
      </c>
    </row>
    <row r="1415" spans="1:49" x14ac:dyDescent="0.2">
      <c r="A1415">
        <v>1413</v>
      </c>
      <c r="B1415" t="s">
        <v>14301</v>
      </c>
      <c r="C1415" t="s">
        <v>14300</v>
      </c>
      <c r="F1415" t="s">
        <v>14299</v>
      </c>
      <c r="G1415" t="s">
        <v>15</v>
      </c>
      <c r="H1415" t="s">
        <v>14</v>
      </c>
      <c r="I1415" t="s">
        <v>14298</v>
      </c>
      <c r="J1415">
        <v>60018279</v>
      </c>
      <c r="K1415" t="s">
        <v>8739</v>
      </c>
      <c r="L1415" t="s">
        <v>8738</v>
      </c>
      <c r="M1415" t="s">
        <v>199</v>
      </c>
      <c r="N1415">
        <v>2</v>
      </c>
      <c r="O1415" t="s">
        <v>14297</v>
      </c>
      <c r="P1415" t="s">
        <v>14296</v>
      </c>
      <c r="Q1415" t="s">
        <v>8735</v>
      </c>
      <c r="R1415" s="7">
        <v>40210</v>
      </c>
      <c r="S1415" s="8">
        <f t="shared" si="176"/>
        <v>2010</v>
      </c>
      <c r="T1415" s="8">
        <v>2010</v>
      </c>
      <c r="U1415" s="8">
        <f t="shared" si="177"/>
        <v>12</v>
      </c>
      <c r="V1415" s="7">
        <v>40210</v>
      </c>
      <c r="W1415" t="s">
        <v>14295</v>
      </c>
      <c r="X1415" s="2">
        <v>0.29499999999999998</v>
      </c>
      <c r="Y1415" s="6">
        <f t="shared" si="182"/>
        <v>7.8748565174448087E-3</v>
      </c>
      <c r="AA1415">
        <v>12256463</v>
      </c>
      <c r="AB1415">
        <v>24783</v>
      </c>
      <c r="AD1415" t="s">
        <v>5</v>
      </c>
      <c r="AE1415">
        <v>32</v>
      </c>
      <c r="AF1415">
        <v>1</v>
      </c>
      <c r="AH1415" t="s">
        <v>14294</v>
      </c>
      <c r="AI1415" t="s">
        <v>14293</v>
      </c>
      <c r="AJ1415" t="s">
        <v>14292</v>
      </c>
      <c r="AK1415" t="s">
        <v>14291</v>
      </c>
      <c r="AL1415">
        <v>8</v>
      </c>
      <c r="AM1415" s="5">
        <f t="shared" si="178"/>
        <v>0.66666666666666663</v>
      </c>
      <c r="AN1415" s="4">
        <f t="shared" si="183"/>
        <v>1.0097185409567082E-3</v>
      </c>
      <c r="AO1415" s="3"/>
      <c r="AP1415">
        <v>0</v>
      </c>
      <c r="AR1415" t="s">
        <v>0</v>
      </c>
      <c r="AT1415" s="2">
        <v>1.347</v>
      </c>
      <c r="AU1415" s="1">
        <f t="shared" si="179"/>
        <v>0.5815315124498377</v>
      </c>
      <c r="AV1415" s="1">
        <f t="shared" si="180"/>
        <v>0.44422875292007585</v>
      </c>
      <c r="AW1415" s="1">
        <f t="shared" si="181"/>
        <v>0.30692599339031384</v>
      </c>
    </row>
    <row r="1416" spans="1:49" x14ac:dyDescent="0.2">
      <c r="A1416">
        <v>1414</v>
      </c>
      <c r="B1416" t="s">
        <v>14290</v>
      </c>
      <c r="C1416" t="s">
        <v>14289</v>
      </c>
      <c r="F1416" t="s">
        <v>14288</v>
      </c>
      <c r="G1416" t="s">
        <v>15</v>
      </c>
      <c r="H1416" t="s">
        <v>14</v>
      </c>
      <c r="I1416" t="s">
        <v>14287</v>
      </c>
      <c r="J1416" t="s">
        <v>14286</v>
      </c>
      <c r="K1416" t="s">
        <v>14285</v>
      </c>
      <c r="L1416" t="s">
        <v>14284</v>
      </c>
      <c r="M1416" t="s">
        <v>14283</v>
      </c>
      <c r="N1416">
        <v>4</v>
      </c>
      <c r="O1416" t="s">
        <v>14282</v>
      </c>
      <c r="P1416" t="s">
        <v>14281</v>
      </c>
      <c r="Q1416" t="s">
        <v>14280</v>
      </c>
      <c r="R1416" s="7">
        <v>40210</v>
      </c>
      <c r="S1416" s="8">
        <f t="shared" si="176"/>
        <v>2010</v>
      </c>
      <c r="T1416" s="8">
        <v>2010</v>
      </c>
      <c r="U1416" s="8">
        <f t="shared" si="177"/>
        <v>12</v>
      </c>
      <c r="V1416" s="7">
        <v>40210</v>
      </c>
      <c r="W1416" t="s">
        <v>14279</v>
      </c>
      <c r="X1416" s="2">
        <v>0.65500000000000003</v>
      </c>
      <c r="Y1416" s="6">
        <f t="shared" si="182"/>
        <v>1.7484850911614749E-2</v>
      </c>
      <c r="AA1416">
        <v>189375</v>
      </c>
      <c r="AB1416">
        <v>26051</v>
      </c>
      <c r="AD1416" t="s">
        <v>5</v>
      </c>
      <c r="AE1416">
        <v>52</v>
      </c>
      <c r="AF1416">
        <v>1</v>
      </c>
      <c r="AG1416">
        <v>5398978</v>
      </c>
      <c r="AH1416" t="s">
        <v>14278</v>
      </c>
      <c r="AI1416" t="s">
        <v>14277</v>
      </c>
      <c r="AJ1416" t="s">
        <v>14276</v>
      </c>
      <c r="AK1416" t="s">
        <v>14275</v>
      </c>
      <c r="AL1416">
        <v>10</v>
      </c>
      <c r="AM1416" s="5">
        <f t="shared" si="178"/>
        <v>0.83333333333333337</v>
      </c>
      <c r="AN1416" s="4">
        <f t="shared" si="183"/>
        <v>1.2621481761958854E-3</v>
      </c>
      <c r="AO1416" s="3"/>
      <c r="AP1416">
        <v>0</v>
      </c>
      <c r="AR1416" t="s">
        <v>0</v>
      </c>
      <c r="AT1416" s="2" t="s">
        <v>66</v>
      </c>
      <c r="AU1416" s="1">
        <f t="shared" si="179"/>
        <v>1.2618040090989089</v>
      </c>
      <c r="AV1416" s="1">
        <f t="shared" si="180"/>
        <v>0.9373499543905317</v>
      </c>
      <c r="AW1416" s="1">
        <f t="shared" si="181"/>
        <v>0.61289589968215441</v>
      </c>
    </row>
    <row r="1417" spans="1:49" x14ac:dyDescent="0.2">
      <c r="A1417">
        <v>1415</v>
      </c>
      <c r="B1417" t="s">
        <v>14274</v>
      </c>
      <c r="C1417" t="s">
        <v>14273</v>
      </c>
      <c r="F1417" t="s">
        <v>14272</v>
      </c>
      <c r="G1417" t="s">
        <v>15</v>
      </c>
      <c r="H1417" t="s">
        <v>14</v>
      </c>
      <c r="I1417" t="s">
        <v>14271</v>
      </c>
      <c r="J1417">
        <v>60025529</v>
      </c>
      <c r="K1417" t="s">
        <v>14270</v>
      </c>
      <c r="L1417" t="s">
        <v>14269</v>
      </c>
      <c r="M1417" t="s">
        <v>7255</v>
      </c>
      <c r="N1417">
        <v>1</v>
      </c>
      <c r="O1417" t="s">
        <v>14268</v>
      </c>
      <c r="P1417">
        <v>6603871318</v>
      </c>
      <c r="Q1417">
        <v>60025529</v>
      </c>
      <c r="R1417" s="7">
        <v>40210</v>
      </c>
      <c r="S1417" s="8">
        <f t="shared" si="176"/>
        <v>2010</v>
      </c>
      <c r="T1417" s="8">
        <v>2010</v>
      </c>
      <c r="U1417" s="8">
        <f t="shared" si="177"/>
        <v>12</v>
      </c>
      <c r="V1417" s="7">
        <v>40210</v>
      </c>
      <c r="W1417" t="s">
        <v>2422</v>
      </c>
      <c r="X1417" s="2">
        <v>2.137</v>
      </c>
      <c r="Y1417" s="6">
        <f t="shared" si="182"/>
        <v>5.7045994500947654E-2</v>
      </c>
      <c r="AA1417">
        <v>46361</v>
      </c>
      <c r="AB1417">
        <v>26750</v>
      </c>
      <c r="AC1417">
        <v>14320746</v>
      </c>
      <c r="AD1417" t="s">
        <v>5</v>
      </c>
      <c r="AE1417">
        <v>510</v>
      </c>
      <c r="AF1417">
        <v>1</v>
      </c>
      <c r="AG1417" t="s">
        <v>14267</v>
      </c>
      <c r="AI1417" t="s">
        <v>14266</v>
      </c>
      <c r="AJ1417" t="s">
        <v>14265</v>
      </c>
      <c r="AK1417" t="s">
        <v>14264</v>
      </c>
      <c r="AL1417">
        <v>0</v>
      </c>
      <c r="AM1417" s="5">
        <f t="shared" si="178"/>
        <v>0</v>
      </c>
      <c r="AN1417" s="4">
        <f t="shared" si="183"/>
        <v>0</v>
      </c>
      <c r="AO1417" s="3"/>
      <c r="AP1417">
        <v>1</v>
      </c>
      <c r="AR1417" t="s">
        <v>0</v>
      </c>
      <c r="AT1417" s="2" t="s">
        <v>66</v>
      </c>
      <c r="AU1417" s="1">
        <f t="shared" si="179"/>
        <v>3.9932196150663355</v>
      </c>
      <c r="AV1417" s="1">
        <f t="shared" si="180"/>
        <v>2.8522997250473825</v>
      </c>
      <c r="AW1417" s="1">
        <f t="shared" si="181"/>
        <v>1.7113798350284295</v>
      </c>
    </row>
    <row r="1418" spans="1:49" x14ac:dyDescent="0.2">
      <c r="A1418">
        <v>1416</v>
      </c>
      <c r="B1418" t="s">
        <v>14263</v>
      </c>
      <c r="C1418" t="s">
        <v>14262</v>
      </c>
      <c r="F1418" t="s">
        <v>14261</v>
      </c>
      <c r="G1418" t="s">
        <v>15</v>
      </c>
      <c r="H1418" t="s">
        <v>14</v>
      </c>
      <c r="I1418" t="s">
        <v>14260</v>
      </c>
      <c r="J1418" t="s">
        <v>14259</v>
      </c>
      <c r="K1418" t="s">
        <v>14258</v>
      </c>
      <c r="L1418" t="s">
        <v>14257</v>
      </c>
      <c r="M1418" t="s">
        <v>2620</v>
      </c>
      <c r="N1418">
        <v>3</v>
      </c>
      <c r="O1418" t="s">
        <v>14256</v>
      </c>
      <c r="P1418" t="s">
        <v>14255</v>
      </c>
      <c r="Q1418" t="s">
        <v>14254</v>
      </c>
      <c r="R1418" s="7">
        <v>40210</v>
      </c>
      <c r="S1418" s="8">
        <f t="shared" si="176"/>
        <v>2010</v>
      </c>
      <c r="T1418" s="8">
        <v>2010</v>
      </c>
      <c r="U1418" s="8">
        <f t="shared" si="177"/>
        <v>12</v>
      </c>
      <c r="V1418" s="7">
        <v>40210</v>
      </c>
      <c r="W1418" t="s">
        <v>1826</v>
      </c>
      <c r="X1418" s="2">
        <v>0.42</v>
      </c>
      <c r="Y1418" s="6">
        <f t="shared" si="182"/>
        <v>1.1211660126531593E-2</v>
      </c>
      <c r="AA1418">
        <v>15308669</v>
      </c>
      <c r="AB1418">
        <v>17543</v>
      </c>
      <c r="AC1418">
        <v>15308677</v>
      </c>
      <c r="AD1418" t="s">
        <v>5</v>
      </c>
      <c r="AE1418">
        <v>10</v>
      </c>
      <c r="AF1418">
        <v>2</v>
      </c>
      <c r="AH1418" t="s">
        <v>14253</v>
      </c>
      <c r="AI1418" t="s">
        <v>14252</v>
      </c>
      <c r="AJ1418" t="s">
        <v>14251</v>
      </c>
      <c r="AK1418" t="s">
        <v>14250</v>
      </c>
      <c r="AL1418">
        <v>6</v>
      </c>
      <c r="AM1418" s="5">
        <f t="shared" si="178"/>
        <v>0.5</v>
      </c>
      <c r="AN1418" s="4">
        <f t="shared" si="183"/>
        <v>7.572889057175312E-4</v>
      </c>
      <c r="AO1418" s="3"/>
      <c r="AP1418">
        <v>0</v>
      </c>
      <c r="AR1418" t="s">
        <v>0</v>
      </c>
      <c r="AT1418" s="2" t="s">
        <v>66</v>
      </c>
      <c r="AU1418" s="1">
        <f t="shared" si="179"/>
        <v>0.8075348760287373</v>
      </c>
      <c r="AV1418" s="1">
        <f t="shared" si="180"/>
        <v>0.59844745161245616</v>
      </c>
      <c r="AW1418" s="1">
        <f t="shared" si="181"/>
        <v>0.38936002719617491</v>
      </c>
    </row>
    <row r="1419" spans="1:49" x14ac:dyDescent="0.2">
      <c r="A1419">
        <v>1417</v>
      </c>
      <c r="B1419" t="s">
        <v>14249</v>
      </c>
      <c r="C1419" t="s">
        <v>14248</v>
      </c>
      <c r="F1419" t="s">
        <v>14247</v>
      </c>
      <c r="G1419" t="s">
        <v>15</v>
      </c>
      <c r="H1419" t="s">
        <v>14</v>
      </c>
      <c r="I1419" t="s">
        <v>14246</v>
      </c>
      <c r="J1419" t="s">
        <v>14245</v>
      </c>
      <c r="K1419" t="s">
        <v>14244</v>
      </c>
      <c r="L1419" t="s">
        <v>14243</v>
      </c>
      <c r="M1419" t="s">
        <v>6235</v>
      </c>
      <c r="N1419">
        <v>3</v>
      </c>
      <c r="O1419" t="s">
        <v>14242</v>
      </c>
      <c r="P1419" t="s">
        <v>14241</v>
      </c>
      <c r="Q1419" t="s">
        <v>14240</v>
      </c>
      <c r="R1419" s="7">
        <v>40210</v>
      </c>
      <c r="S1419" s="8">
        <f t="shared" si="176"/>
        <v>2010</v>
      </c>
      <c r="T1419" s="8">
        <v>2010</v>
      </c>
      <c r="U1419" s="8">
        <f t="shared" si="177"/>
        <v>12</v>
      </c>
      <c r="V1419" s="7">
        <v>40210</v>
      </c>
      <c r="W1419" t="s">
        <v>1392</v>
      </c>
      <c r="X1419" s="2">
        <v>0.34399999999999997</v>
      </c>
      <c r="Y1419" s="6">
        <f t="shared" si="182"/>
        <v>9.1828835322068283E-3</v>
      </c>
      <c r="AA1419">
        <v>10745351</v>
      </c>
      <c r="AB1419">
        <v>17964</v>
      </c>
      <c r="AC1419">
        <v>10991131</v>
      </c>
      <c r="AD1419" t="s">
        <v>5</v>
      </c>
      <c r="AE1419">
        <v>23</v>
      </c>
      <c r="AF1419">
        <v>2</v>
      </c>
      <c r="AH1419" t="s">
        <v>14239</v>
      </c>
      <c r="AI1419" t="s">
        <v>14238</v>
      </c>
      <c r="AJ1419" t="s">
        <v>14237</v>
      </c>
      <c r="AK1419" t="s">
        <v>14236</v>
      </c>
      <c r="AL1419">
        <v>0</v>
      </c>
      <c r="AM1419" s="5">
        <f t="shared" si="178"/>
        <v>0</v>
      </c>
      <c r="AN1419" s="4">
        <f t="shared" si="183"/>
        <v>0</v>
      </c>
      <c r="AO1419" s="3"/>
      <c r="AP1419">
        <v>0</v>
      </c>
      <c r="AR1419" t="s">
        <v>0</v>
      </c>
      <c r="AT1419" s="2" t="s">
        <v>66</v>
      </c>
      <c r="AU1419" s="1">
        <f t="shared" si="179"/>
        <v>0.64280184725447786</v>
      </c>
      <c r="AV1419" s="1">
        <f t="shared" si="180"/>
        <v>0.4591441766103414</v>
      </c>
      <c r="AW1419" s="1">
        <f t="shared" si="181"/>
        <v>0.27548650596620483</v>
      </c>
    </row>
    <row r="1420" spans="1:49" x14ac:dyDescent="0.2">
      <c r="A1420">
        <v>1418</v>
      </c>
      <c r="B1420" t="s">
        <v>14235</v>
      </c>
      <c r="C1420" t="s">
        <v>14234</v>
      </c>
      <c r="F1420" t="s">
        <v>14233</v>
      </c>
      <c r="G1420" t="s">
        <v>15</v>
      </c>
      <c r="H1420" t="s">
        <v>14</v>
      </c>
      <c r="I1420" t="s">
        <v>14232</v>
      </c>
      <c r="J1420" t="s">
        <v>14226</v>
      </c>
      <c r="K1420" t="s">
        <v>14231</v>
      </c>
      <c r="L1420" t="s">
        <v>14230</v>
      </c>
      <c r="M1420" t="s">
        <v>14229</v>
      </c>
      <c r="N1420">
        <v>2</v>
      </c>
      <c r="O1420" t="s">
        <v>14228</v>
      </c>
      <c r="P1420" t="s">
        <v>14227</v>
      </c>
      <c r="Q1420" t="s">
        <v>14226</v>
      </c>
      <c r="R1420" s="7">
        <v>40210</v>
      </c>
      <c r="S1420" s="8">
        <f t="shared" si="176"/>
        <v>2010</v>
      </c>
      <c r="T1420" s="8">
        <v>2010</v>
      </c>
      <c r="U1420" s="8">
        <f t="shared" si="177"/>
        <v>12</v>
      </c>
      <c r="V1420" s="7">
        <v>40210</v>
      </c>
      <c r="W1420" t="s">
        <v>2503</v>
      </c>
      <c r="X1420" s="2">
        <v>1.468</v>
      </c>
      <c r="Y1420" s="6">
        <f t="shared" si="182"/>
        <v>3.9187421585115186E-2</v>
      </c>
      <c r="AA1420">
        <v>906778</v>
      </c>
      <c r="AB1420">
        <v>18931</v>
      </c>
      <c r="AD1420" t="s">
        <v>5</v>
      </c>
      <c r="AE1420">
        <v>58</v>
      </c>
      <c r="AF1420">
        <v>2</v>
      </c>
      <c r="AG1420">
        <v>5407629</v>
      </c>
      <c r="AH1420" t="s">
        <v>14225</v>
      </c>
      <c r="AI1420" t="s">
        <v>14224</v>
      </c>
      <c r="AJ1420" t="s">
        <v>14223</v>
      </c>
      <c r="AK1420" t="s">
        <v>14222</v>
      </c>
      <c r="AL1420">
        <v>0</v>
      </c>
      <c r="AM1420" s="5">
        <f t="shared" si="178"/>
        <v>0</v>
      </c>
      <c r="AN1420" s="4">
        <f t="shared" si="183"/>
        <v>0</v>
      </c>
      <c r="AO1420" s="3"/>
      <c r="AP1420">
        <v>0</v>
      </c>
      <c r="AR1420" t="s">
        <v>0</v>
      </c>
      <c r="AS1420" t="s">
        <v>13160</v>
      </c>
      <c r="AT1420" s="2">
        <v>5.0830000000000002</v>
      </c>
      <c r="AU1420" s="1">
        <f t="shared" si="179"/>
        <v>2.7431195109580626</v>
      </c>
      <c r="AV1420" s="1">
        <f t="shared" si="180"/>
        <v>1.9593710792557593</v>
      </c>
      <c r="AW1420" s="1">
        <f t="shared" si="181"/>
        <v>1.1756226475534557</v>
      </c>
    </row>
    <row r="1421" spans="1:49" x14ac:dyDescent="0.2">
      <c r="A1421">
        <v>1419</v>
      </c>
      <c r="B1421" t="s">
        <v>14221</v>
      </c>
      <c r="C1421" t="s">
        <v>14220</v>
      </c>
      <c r="F1421" t="s">
        <v>14219</v>
      </c>
      <c r="G1421" t="s">
        <v>15</v>
      </c>
      <c r="H1421" t="s">
        <v>14</v>
      </c>
      <c r="I1421" t="s">
        <v>14218</v>
      </c>
      <c r="J1421" t="s">
        <v>14212</v>
      </c>
      <c r="K1421" t="s">
        <v>14217</v>
      </c>
      <c r="L1421" t="s">
        <v>14216</v>
      </c>
      <c r="M1421" t="s">
        <v>14215</v>
      </c>
      <c r="N1421">
        <v>2</v>
      </c>
      <c r="O1421" t="s">
        <v>14214</v>
      </c>
      <c r="P1421" t="s">
        <v>14213</v>
      </c>
      <c r="Q1421" t="s">
        <v>14212</v>
      </c>
      <c r="R1421" s="7">
        <v>40210</v>
      </c>
      <c r="S1421" s="8">
        <f t="shared" si="176"/>
        <v>2010</v>
      </c>
      <c r="T1421" s="8">
        <v>2010</v>
      </c>
      <c r="U1421" s="8">
        <f t="shared" si="177"/>
        <v>12</v>
      </c>
      <c r="V1421" s="7">
        <v>40210</v>
      </c>
      <c r="W1421" t="s">
        <v>1962</v>
      </c>
      <c r="X1421" s="2">
        <v>2.0099999999999998</v>
      </c>
      <c r="Y1421" s="6">
        <f t="shared" si="182"/>
        <v>5.3655802034115477E-2</v>
      </c>
      <c r="AA1421">
        <v>15361276</v>
      </c>
      <c r="AB1421">
        <v>18933</v>
      </c>
      <c r="AD1421" t="s">
        <v>5</v>
      </c>
      <c r="AE1421">
        <v>9</v>
      </c>
      <c r="AF1421">
        <v>2</v>
      </c>
      <c r="AG1421">
        <v>5403545</v>
      </c>
      <c r="AH1421" t="s">
        <v>14211</v>
      </c>
      <c r="AI1421" t="s">
        <v>14210</v>
      </c>
      <c r="AJ1421" t="s">
        <v>14209</v>
      </c>
      <c r="AK1421" t="s">
        <v>14208</v>
      </c>
      <c r="AL1421">
        <v>27</v>
      </c>
      <c r="AM1421" s="5">
        <f t="shared" si="178"/>
        <v>2.25</v>
      </c>
      <c r="AN1421" s="4">
        <f t="shared" si="183"/>
        <v>3.4078000757288905E-3</v>
      </c>
      <c r="AO1421" s="3"/>
      <c r="AP1421">
        <v>0</v>
      </c>
      <c r="AQ1421" t="s">
        <v>14207</v>
      </c>
      <c r="AR1421" t="s">
        <v>0</v>
      </c>
      <c r="AS1421" t="s">
        <v>14206</v>
      </c>
      <c r="AT1421" s="2" t="s">
        <v>66</v>
      </c>
      <c r="AU1421" s="1">
        <f t="shared" si="179"/>
        <v>3.8581401446599495</v>
      </c>
      <c r="AV1421" s="1">
        <f t="shared" si="180"/>
        <v>2.8531801054922186</v>
      </c>
      <c r="AW1421" s="1">
        <f t="shared" si="181"/>
        <v>1.8482200663244865</v>
      </c>
    </row>
    <row r="1422" spans="1:49" x14ac:dyDescent="0.2">
      <c r="A1422">
        <v>1420</v>
      </c>
      <c r="B1422" t="s">
        <v>14205</v>
      </c>
      <c r="C1422" t="s">
        <v>14204</v>
      </c>
      <c r="F1422" t="s">
        <v>14203</v>
      </c>
      <c r="G1422" t="s">
        <v>15</v>
      </c>
      <c r="H1422" t="s">
        <v>14</v>
      </c>
      <c r="I1422" t="s">
        <v>14202</v>
      </c>
      <c r="J1422" t="s">
        <v>14201</v>
      </c>
      <c r="K1422" t="s">
        <v>14200</v>
      </c>
      <c r="L1422" t="s">
        <v>14199</v>
      </c>
      <c r="M1422" t="s">
        <v>560</v>
      </c>
      <c r="N1422">
        <v>4</v>
      </c>
      <c r="O1422" t="s">
        <v>14198</v>
      </c>
      <c r="P1422" t="s">
        <v>14197</v>
      </c>
      <c r="Q1422" t="s">
        <v>14196</v>
      </c>
      <c r="R1422" s="7">
        <v>40210</v>
      </c>
      <c r="S1422" s="8">
        <f t="shared" si="176"/>
        <v>2010</v>
      </c>
      <c r="T1422" s="8">
        <v>2010</v>
      </c>
      <c r="U1422" s="8">
        <f t="shared" si="177"/>
        <v>12</v>
      </c>
      <c r="V1422" s="7">
        <v>40210</v>
      </c>
      <c r="W1422" t="s">
        <v>2503</v>
      </c>
      <c r="X1422" s="2">
        <v>1.468</v>
      </c>
      <c r="Y1422" s="6">
        <f t="shared" si="182"/>
        <v>3.9187421585115186E-2</v>
      </c>
      <c r="AA1422">
        <v>906778</v>
      </c>
      <c r="AB1422">
        <v>18931</v>
      </c>
      <c r="AD1422" t="s">
        <v>5</v>
      </c>
      <c r="AE1422">
        <v>58</v>
      </c>
      <c r="AF1422">
        <v>2</v>
      </c>
      <c r="AG1422">
        <v>5407618</v>
      </c>
      <c r="AH1422" t="s">
        <v>14195</v>
      </c>
      <c r="AI1422" t="s">
        <v>14194</v>
      </c>
      <c r="AJ1422" t="s">
        <v>14193</v>
      </c>
      <c r="AK1422" t="s">
        <v>14192</v>
      </c>
      <c r="AL1422">
        <v>4</v>
      </c>
      <c r="AM1422" s="5">
        <f t="shared" si="178"/>
        <v>0.33333333333333331</v>
      </c>
      <c r="AN1422" s="4">
        <f t="shared" si="183"/>
        <v>5.048592704783541E-4</v>
      </c>
      <c r="AO1422" s="3"/>
      <c r="AP1422">
        <v>0</v>
      </c>
      <c r="AQ1422" t="s">
        <v>2085</v>
      </c>
      <c r="AR1422" t="s">
        <v>0</v>
      </c>
      <c r="AS1422" t="s">
        <v>2084</v>
      </c>
      <c r="AT1422" s="2">
        <v>5.0830000000000002</v>
      </c>
      <c r="AU1422" s="1">
        <f t="shared" si="179"/>
        <v>2.7582652890724133</v>
      </c>
      <c r="AV1422" s="1">
        <f t="shared" si="180"/>
        <v>1.9846140427796768</v>
      </c>
      <c r="AW1422" s="1">
        <f t="shared" si="181"/>
        <v>1.2109627964869405</v>
      </c>
    </row>
    <row r="1423" spans="1:49" x14ac:dyDescent="0.2">
      <c r="A1423">
        <v>1421</v>
      </c>
      <c r="B1423" t="s">
        <v>14191</v>
      </c>
      <c r="C1423" t="s">
        <v>14190</v>
      </c>
      <c r="F1423" t="s">
        <v>14189</v>
      </c>
      <c r="G1423" t="s">
        <v>15</v>
      </c>
      <c r="H1423" t="s">
        <v>14</v>
      </c>
      <c r="I1423" t="s">
        <v>14188</v>
      </c>
      <c r="J1423" t="s">
        <v>14183</v>
      </c>
      <c r="K1423" t="s">
        <v>14187</v>
      </c>
      <c r="L1423" t="s">
        <v>14186</v>
      </c>
      <c r="M1423" t="s">
        <v>95</v>
      </c>
      <c r="N1423">
        <v>2</v>
      </c>
      <c r="O1423" t="s">
        <v>14185</v>
      </c>
      <c r="P1423" t="s">
        <v>14184</v>
      </c>
      <c r="Q1423" t="s">
        <v>14183</v>
      </c>
      <c r="R1423" s="7">
        <v>40210</v>
      </c>
      <c r="S1423" s="8">
        <f t="shared" si="176"/>
        <v>2010</v>
      </c>
      <c r="T1423" s="8">
        <v>2010</v>
      </c>
      <c r="U1423" s="8">
        <f t="shared" si="177"/>
        <v>12</v>
      </c>
      <c r="V1423" s="7">
        <v>40210</v>
      </c>
      <c r="W1423" t="s">
        <v>2503</v>
      </c>
      <c r="X1423" s="2">
        <v>1.468</v>
      </c>
      <c r="Y1423" s="6">
        <f t="shared" si="182"/>
        <v>3.9187421585115186E-2</v>
      </c>
      <c r="AA1423">
        <v>906778</v>
      </c>
      <c r="AB1423">
        <v>18931</v>
      </c>
      <c r="AD1423" t="s">
        <v>5</v>
      </c>
      <c r="AE1423">
        <v>58</v>
      </c>
      <c r="AF1423">
        <v>2</v>
      </c>
      <c r="AG1423">
        <v>5407614</v>
      </c>
      <c r="AH1423" t="s">
        <v>14182</v>
      </c>
      <c r="AI1423" t="s">
        <v>14181</v>
      </c>
      <c r="AJ1423" t="s">
        <v>14180</v>
      </c>
      <c r="AK1423" t="s">
        <v>14179</v>
      </c>
      <c r="AL1423">
        <v>8</v>
      </c>
      <c r="AM1423" s="5">
        <f t="shared" si="178"/>
        <v>0.66666666666666663</v>
      </c>
      <c r="AN1423" s="4">
        <f t="shared" si="183"/>
        <v>1.0097185409567082E-3</v>
      </c>
      <c r="AO1423" s="3"/>
      <c r="AP1423">
        <v>0</v>
      </c>
      <c r="AQ1423" t="s">
        <v>162</v>
      </c>
      <c r="AR1423">
        <v>750821</v>
      </c>
      <c r="AS1423" t="s">
        <v>160</v>
      </c>
      <c r="AT1423" s="2">
        <v>5.0830000000000002</v>
      </c>
      <c r="AU1423" s="1">
        <f t="shared" si="179"/>
        <v>2.773411067186764</v>
      </c>
      <c r="AV1423" s="1">
        <f t="shared" si="180"/>
        <v>2.0098570063035948</v>
      </c>
      <c r="AW1423" s="1">
        <f t="shared" si="181"/>
        <v>1.2463029454204251</v>
      </c>
    </row>
    <row r="1424" spans="1:49" x14ac:dyDescent="0.2">
      <c r="A1424">
        <v>1422</v>
      </c>
      <c r="B1424" t="s">
        <v>14178</v>
      </c>
      <c r="C1424" t="s">
        <v>14177</v>
      </c>
      <c r="F1424" t="s">
        <v>14176</v>
      </c>
      <c r="G1424" t="s">
        <v>15</v>
      </c>
      <c r="H1424" t="s">
        <v>14</v>
      </c>
      <c r="I1424" t="s">
        <v>14175</v>
      </c>
      <c r="J1424" t="s">
        <v>14170</v>
      </c>
      <c r="K1424" t="s">
        <v>14174</v>
      </c>
      <c r="L1424" t="s">
        <v>14173</v>
      </c>
      <c r="M1424" t="s">
        <v>1542</v>
      </c>
      <c r="N1424">
        <v>3</v>
      </c>
      <c r="O1424" t="s">
        <v>14172</v>
      </c>
      <c r="P1424" t="s">
        <v>14171</v>
      </c>
      <c r="Q1424" t="s">
        <v>14170</v>
      </c>
      <c r="R1424" s="7">
        <v>40210</v>
      </c>
      <c r="S1424" s="8">
        <f t="shared" si="176"/>
        <v>2010</v>
      </c>
      <c r="T1424" s="8">
        <v>2010</v>
      </c>
      <c r="U1424" s="8">
        <f t="shared" si="177"/>
        <v>12</v>
      </c>
      <c r="V1424" s="7">
        <v>40210</v>
      </c>
      <c r="W1424" t="s">
        <v>1962</v>
      </c>
      <c r="X1424" s="2">
        <v>2.0099999999999998</v>
      </c>
      <c r="Y1424" s="6">
        <f t="shared" si="182"/>
        <v>5.3655802034115477E-2</v>
      </c>
      <c r="AA1424">
        <v>15361276</v>
      </c>
      <c r="AB1424">
        <v>18933</v>
      </c>
      <c r="AD1424" t="s">
        <v>5</v>
      </c>
      <c r="AE1424">
        <v>9</v>
      </c>
      <c r="AF1424">
        <v>2</v>
      </c>
      <c r="AG1424">
        <v>5403546</v>
      </c>
      <c r="AH1424" t="s">
        <v>14169</v>
      </c>
      <c r="AI1424" t="s">
        <v>14168</v>
      </c>
      <c r="AJ1424" t="s">
        <v>14167</v>
      </c>
      <c r="AK1424" t="s">
        <v>14166</v>
      </c>
      <c r="AL1424">
        <v>27</v>
      </c>
      <c r="AM1424" s="5">
        <f t="shared" si="178"/>
        <v>2.25</v>
      </c>
      <c r="AN1424" s="4">
        <f t="shared" si="183"/>
        <v>3.4078000757288905E-3</v>
      </c>
      <c r="AO1424" s="3"/>
      <c r="AP1424">
        <v>0</v>
      </c>
      <c r="AQ1424" t="s">
        <v>162</v>
      </c>
      <c r="AR1424" t="s">
        <v>13214</v>
      </c>
      <c r="AS1424" t="s">
        <v>160</v>
      </c>
      <c r="AT1424" s="2" t="s">
        <v>66</v>
      </c>
      <c r="AU1424" s="1">
        <f t="shared" si="179"/>
        <v>3.8581401446599495</v>
      </c>
      <c r="AV1424" s="1">
        <f t="shared" si="180"/>
        <v>2.8531801054922186</v>
      </c>
      <c r="AW1424" s="1">
        <f t="shared" si="181"/>
        <v>1.8482200663244865</v>
      </c>
    </row>
    <row r="1425" spans="1:49" x14ac:dyDescent="0.2">
      <c r="A1425">
        <v>1423</v>
      </c>
      <c r="B1425" t="s">
        <v>14165</v>
      </c>
      <c r="C1425" t="s">
        <v>14164</v>
      </c>
      <c r="F1425" t="s">
        <v>14163</v>
      </c>
      <c r="G1425" t="s">
        <v>15</v>
      </c>
      <c r="H1425" t="s">
        <v>14</v>
      </c>
      <c r="I1425" t="s">
        <v>14162</v>
      </c>
      <c r="J1425" t="s">
        <v>14161</v>
      </c>
      <c r="K1425" t="s">
        <v>14160</v>
      </c>
      <c r="L1425" t="s">
        <v>14159</v>
      </c>
      <c r="M1425" t="s">
        <v>14158</v>
      </c>
      <c r="N1425">
        <v>3</v>
      </c>
      <c r="O1425" t="s">
        <v>14157</v>
      </c>
      <c r="P1425" t="s">
        <v>14156</v>
      </c>
      <c r="Q1425" t="s">
        <v>14155</v>
      </c>
      <c r="R1425" s="7">
        <v>40210</v>
      </c>
      <c r="S1425" s="8">
        <f t="shared" si="176"/>
        <v>2010</v>
      </c>
      <c r="T1425" s="8">
        <v>2010</v>
      </c>
      <c r="U1425" s="8">
        <f t="shared" si="177"/>
        <v>12</v>
      </c>
      <c r="V1425" s="7">
        <v>40210</v>
      </c>
      <c r="W1425" t="s">
        <v>1962</v>
      </c>
      <c r="X1425" s="2">
        <v>2.0099999999999998</v>
      </c>
      <c r="Y1425" s="6">
        <f t="shared" si="182"/>
        <v>5.3655802034115477E-2</v>
      </c>
      <c r="AA1425">
        <v>15361276</v>
      </c>
      <c r="AB1425">
        <v>18933</v>
      </c>
      <c r="AD1425" t="s">
        <v>5</v>
      </c>
      <c r="AE1425">
        <v>9</v>
      </c>
      <c r="AF1425">
        <v>2</v>
      </c>
      <c r="AG1425">
        <v>5403561</v>
      </c>
      <c r="AH1425" t="s">
        <v>14154</v>
      </c>
      <c r="AI1425" t="s">
        <v>14153</v>
      </c>
      <c r="AJ1425" t="s">
        <v>14152</v>
      </c>
      <c r="AK1425" t="s">
        <v>14151</v>
      </c>
      <c r="AL1425">
        <v>335</v>
      </c>
      <c r="AM1425" s="5">
        <f t="shared" si="178"/>
        <v>27.916666666666668</v>
      </c>
      <c r="AN1425" s="4">
        <f t="shared" si="183"/>
        <v>4.2281963902562163E-2</v>
      </c>
      <c r="AO1425" s="3"/>
      <c r="AP1425">
        <v>0</v>
      </c>
      <c r="AR1425" t="s">
        <v>0</v>
      </c>
      <c r="AT1425" s="2" t="s">
        <v>66</v>
      </c>
      <c r="AU1425" s="1">
        <f t="shared" si="179"/>
        <v>5.024365059464948</v>
      </c>
      <c r="AV1425" s="1">
        <f t="shared" si="180"/>
        <v>4.796888296833882</v>
      </c>
      <c r="AW1425" s="1">
        <f t="shared" si="181"/>
        <v>4.569411534202815</v>
      </c>
    </row>
    <row r="1426" spans="1:49" x14ac:dyDescent="0.2">
      <c r="A1426">
        <v>1424</v>
      </c>
      <c r="B1426" t="s">
        <v>14150</v>
      </c>
      <c r="C1426" t="s">
        <v>14149</v>
      </c>
      <c r="F1426" t="s">
        <v>14148</v>
      </c>
      <c r="G1426" t="s">
        <v>15</v>
      </c>
      <c r="H1426" t="s">
        <v>14</v>
      </c>
      <c r="I1426" t="s">
        <v>14147</v>
      </c>
      <c r="J1426" t="s">
        <v>14146</v>
      </c>
      <c r="K1426" t="s">
        <v>14145</v>
      </c>
      <c r="L1426" t="s">
        <v>14144</v>
      </c>
      <c r="M1426" t="s">
        <v>14143</v>
      </c>
      <c r="N1426">
        <v>4</v>
      </c>
      <c r="O1426" t="s">
        <v>14142</v>
      </c>
      <c r="P1426" t="s">
        <v>14141</v>
      </c>
      <c r="Q1426" t="s">
        <v>14140</v>
      </c>
      <c r="R1426" s="7">
        <v>40210</v>
      </c>
      <c r="S1426" s="8">
        <f t="shared" si="176"/>
        <v>2010</v>
      </c>
      <c r="T1426" s="8">
        <v>2010</v>
      </c>
      <c r="U1426" s="8">
        <f t="shared" si="177"/>
        <v>12</v>
      </c>
      <c r="V1426" s="7">
        <v>40210</v>
      </c>
      <c r="W1426" t="s">
        <v>1962</v>
      </c>
      <c r="X1426" s="2">
        <v>2.0099999999999998</v>
      </c>
      <c r="Y1426" s="6">
        <f t="shared" si="182"/>
        <v>5.3655802034115477E-2</v>
      </c>
      <c r="AA1426">
        <v>15361276</v>
      </c>
      <c r="AB1426">
        <v>18933</v>
      </c>
      <c r="AD1426" t="s">
        <v>5</v>
      </c>
      <c r="AE1426">
        <v>9</v>
      </c>
      <c r="AF1426">
        <v>2</v>
      </c>
      <c r="AG1426">
        <v>5403537</v>
      </c>
      <c r="AH1426" t="s">
        <v>14139</v>
      </c>
      <c r="AI1426" t="s">
        <v>14138</v>
      </c>
      <c r="AJ1426" t="s">
        <v>14137</v>
      </c>
      <c r="AK1426" t="s">
        <v>14136</v>
      </c>
      <c r="AL1426">
        <v>122</v>
      </c>
      <c r="AM1426" s="5">
        <f t="shared" si="178"/>
        <v>10.166666666666666</v>
      </c>
      <c r="AN1426" s="4">
        <f t="shared" si="183"/>
        <v>1.5398207749589801E-2</v>
      </c>
      <c r="AO1426" s="3"/>
      <c r="AP1426">
        <v>0</v>
      </c>
      <c r="AQ1426" t="s">
        <v>1806</v>
      </c>
      <c r="AR1426" t="s">
        <v>10634</v>
      </c>
      <c r="AS1426" t="s">
        <v>1804</v>
      </c>
      <c r="AT1426" s="2" t="s">
        <v>66</v>
      </c>
      <c r="AU1426" s="1">
        <f t="shared" si="179"/>
        <v>4.2178523748757772</v>
      </c>
      <c r="AV1426" s="1">
        <f t="shared" si="180"/>
        <v>3.452700489185264</v>
      </c>
      <c r="AW1426" s="1">
        <f t="shared" si="181"/>
        <v>2.6875486034947502</v>
      </c>
    </row>
    <row r="1427" spans="1:49" x14ac:dyDescent="0.2">
      <c r="A1427">
        <v>1425</v>
      </c>
      <c r="B1427" t="s">
        <v>14135</v>
      </c>
      <c r="C1427" t="s">
        <v>14134</v>
      </c>
      <c r="F1427" t="s">
        <v>14133</v>
      </c>
      <c r="G1427" t="s">
        <v>15</v>
      </c>
      <c r="H1427" t="s">
        <v>14</v>
      </c>
      <c r="I1427" t="s">
        <v>14132</v>
      </c>
      <c r="J1427" t="s">
        <v>1985</v>
      </c>
      <c r="K1427" t="s">
        <v>1984</v>
      </c>
      <c r="L1427" t="s">
        <v>1983</v>
      </c>
      <c r="M1427" t="s">
        <v>1982</v>
      </c>
      <c r="N1427">
        <v>5</v>
      </c>
      <c r="O1427" t="s">
        <v>14131</v>
      </c>
      <c r="P1427" t="s">
        <v>14130</v>
      </c>
      <c r="Q1427" t="s">
        <v>14129</v>
      </c>
      <c r="R1427" s="7">
        <v>40210</v>
      </c>
      <c r="S1427" s="8">
        <f t="shared" si="176"/>
        <v>2010</v>
      </c>
      <c r="T1427" s="8">
        <v>2010</v>
      </c>
      <c r="U1427" s="8">
        <f t="shared" si="177"/>
        <v>12</v>
      </c>
      <c r="V1427" s="7">
        <v>40210</v>
      </c>
      <c r="W1427" t="s">
        <v>1962</v>
      </c>
      <c r="X1427" s="2">
        <v>2.0099999999999998</v>
      </c>
      <c r="Y1427" s="6">
        <f t="shared" si="182"/>
        <v>5.3655802034115477E-2</v>
      </c>
      <c r="AA1427">
        <v>15361276</v>
      </c>
      <c r="AB1427">
        <v>18933</v>
      </c>
      <c r="AD1427" t="s">
        <v>5</v>
      </c>
      <c r="AE1427">
        <v>9</v>
      </c>
      <c r="AF1427">
        <v>2</v>
      </c>
      <c r="AG1427">
        <v>5403565</v>
      </c>
      <c r="AH1427" t="s">
        <v>14128</v>
      </c>
      <c r="AI1427" t="s">
        <v>14127</v>
      </c>
      <c r="AJ1427" t="s">
        <v>14126</v>
      </c>
      <c r="AK1427" t="s">
        <v>14125</v>
      </c>
      <c r="AL1427">
        <v>50</v>
      </c>
      <c r="AM1427" s="5">
        <f t="shared" si="178"/>
        <v>4.166666666666667</v>
      </c>
      <c r="AN1427" s="4">
        <f t="shared" si="183"/>
        <v>6.310740880979427E-3</v>
      </c>
      <c r="AO1427" s="3"/>
      <c r="AP1427">
        <v>0</v>
      </c>
      <c r="AQ1427" t="s">
        <v>7783</v>
      </c>
      <c r="AR1427" t="s">
        <v>0</v>
      </c>
      <c r="AS1427" t="s">
        <v>7782</v>
      </c>
      <c r="AT1427" s="2" t="s">
        <v>66</v>
      </c>
      <c r="AU1427" s="1">
        <f t="shared" si="179"/>
        <v>3.9452283688174661</v>
      </c>
      <c r="AV1427" s="1">
        <f t="shared" si="180"/>
        <v>2.9983271457547449</v>
      </c>
      <c r="AW1427" s="1">
        <f t="shared" si="181"/>
        <v>2.0514259226920242</v>
      </c>
    </row>
    <row r="1428" spans="1:49" x14ac:dyDescent="0.2">
      <c r="A1428">
        <v>1426</v>
      </c>
      <c r="B1428" t="s">
        <v>14124</v>
      </c>
      <c r="C1428" t="s">
        <v>14123</v>
      </c>
      <c r="D1428" t="s">
        <v>14122</v>
      </c>
      <c r="F1428" t="s">
        <v>14121</v>
      </c>
      <c r="G1428" t="s">
        <v>15</v>
      </c>
      <c r="H1428" t="s">
        <v>14</v>
      </c>
      <c r="I1428" t="s">
        <v>12812</v>
      </c>
      <c r="J1428" t="s">
        <v>14120</v>
      </c>
      <c r="K1428" t="s">
        <v>14119</v>
      </c>
      <c r="L1428" t="s">
        <v>14118</v>
      </c>
      <c r="M1428" t="s">
        <v>10136</v>
      </c>
      <c r="N1428">
        <v>9</v>
      </c>
      <c r="O1428" t="s">
        <v>14117</v>
      </c>
      <c r="P1428" t="s">
        <v>14116</v>
      </c>
      <c r="Q1428" t="s">
        <v>14115</v>
      </c>
      <c r="R1428" s="7">
        <v>40210</v>
      </c>
      <c r="S1428" s="8">
        <f t="shared" si="176"/>
        <v>2010</v>
      </c>
      <c r="T1428" s="8">
        <v>2010</v>
      </c>
      <c r="U1428" s="8">
        <f t="shared" si="177"/>
        <v>12</v>
      </c>
      <c r="V1428" s="7">
        <v>40210</v>
      </c>
      <c r="W1428" t="s">
        <v>14114</v>
      </c>
      <c r="X1428" s="2">
        <v>0.58099999999999996</v>
      </c>
      <c r="Y1428" s="6">
        <f t="shared" si="182"/>
        <v>1.5509463175035369E-2</v>
      </c>
      <c r="AA1428">
        <v>13869477</v>
      </c>
      <c r="AB1428">
        <v>29121</v>
      </c>
      <c r="AD1428" t="s">
        <v>5</v>
      </c>
      <c r="AE1428">
        <v>42</v>
      </c>
      <c r="AF1428">
        <v>4</v>
      </c>
      <c r="AH1428" t="s">
        <v>14113</v>
      </c>
      <c r="AI1428" t="s">
        <v>14112</v>
      </c>
      <c r="AJ1428" t="s">
        <v>14111</v>
      </c>
      <c r="AK1428" t="s">
        <v>14110</v>
      </c>
      <c r="AL1428">
        <v>0</v>
      </c>
      <c r="AM1428" s="5">
        <f t="shared" si="178"/>
        <v>0</v>
      </c>
      <c r="AN1428" s="4">
        <f t="shared" si="183"/>
        <v>0</v>
      </c>
      <c r="AO1428" s="3"/>
      <c r="AP1428">
        <v>0</v>
      </c>
      <c r="AR1428" t="s">
        <v>0</v>
      </c>
      <c r="AT1428" s="2" t="s">
        <v>66</v>
      </c>
      <c r="AU1428" s="1">
        <f t="shared" si="179"/>
        <v>1.0856624222524758</v>
      </c>
      <c r="AV1428" s="1">
        <f t="shared" si="180"/>
        <v>0.77547315875176848</v>
      </c>
      <c r="AW1428" s="1">
        <f t="shared" si="181"/>
        <v>0.46528389525106106</v>
      </c>
    </row>
    <row r="1429" spans="1:49" x14ac:dyDescent="0.2">
      <c r="A1429">
        <v>1427</v>
      </c>
      <c r="B1429" t="s">
        <v>14109</v>
      </c>
      <c r="C1429" t="s">
        <v>14108</v>
      </c>
      <c r="F1429" t="s">
        <v>14107</v>
      </c>
      <c r="G1429" t="s">
        <v>15</v>
      </c>
      <c r="H1429" t="s">
        <v>14</v>
      </c>
      <c r="I1429" t="s">
        <v>14106</v>
      </c>
      <c r="J1429" t="s">
        <v>14102</v>
      </c>
      <c r="K1429" t="s">
        <v>14105</v>
      </c>
      <c r="L1429" t="s">
        <v>6897</v>
      </c>
      <c r="M1429" t="s">
        <v>1767</v>
      </c>
      <c r="N1429">
        <v>2</v>
      </c>
      <c r="O1429" t="s">
        <v>14104</v>
      </c>
      <c r="P1429" t="s">
        <v>14103</v>
      </c>
      <c r="Q1429" t="s">
        <v>14102</v>
      </c>
      <c r="R1429" s="7">
        <v>40210</v>
      </c>
      <c r="S1429" s="8">
        <f t="shared" si="176"/>
        <v>2010</v>
      </c>
      <c r="T1429" s="8">
        <v>2010</v>
      </c>
      <c r="U1429" s="8">
        <f t="shared" si="177"/>
        <v>12</v>
      </c>
      <c r="V1429" s="7">
        <v>40210</v>
      </c>
      <c r="W1429" t="s">
        <v>1538</v>
      </c>
      <c r="X1429" s="2">
        <v>1.6519999999999999</v>
      </c>
      <c r="Y1429" s="6">
        <f t="shared" si="182"/>
        <v>4.409919649769093E-2</v>
      </c>
      <c r="AA1429" t="s">
        <v>1537</v>
      </c>
      <c r="AB1429">
        <v>17337</v>
      </c>
      <c r="AD1429" t="s">
        <v>5</v>
      </c>
      <c r="AE1429">
        <v>58</v>
      </c>
      <c r="AF1429">
        <v>2</v>
      </c>
      <c r="AG1429">
        <v>5345751</v>
      </c>
      <c r="AH1429" t="s">
        <v>14101</v>
      </c>
      <c r="AI1429" t="s">
        <v>14100</v>
      </c>
      <c r="AJ1429" t="s">
        <v>14099</v>
      </c>
      <c r="AK1429" t="s">
        <v>14098</v>
      </c>
      <c r="AL1429">
        <v>14</v>
      </c>
      <c r="AM1429" s="5">
        <f t="shared" si="178"/>
        <v>1.1666666666666667</v>
      </c>
      <c r="AN1429" s="4">
        <f t="shared" si="183"/>
        <v>1.7670074466742396E-3</v>
      </c>
      <c r="AO1429" s="3"/>
      <c r="AP1429">
        <v>0</v>
      </c>
      <c r="AR1429" t="s">
        <v>0</v>
      </c>
      <c r="AT1429" s="2" t="s">
        <v>66</v>
      </c>
      <c r="AU1429" s="1">
        <f t="shared" si="179"/>
        <v>3.1399539782385926</v>
      </c>
      <c r="AV1429" s="1">
        <f t="shared" si="180"/>
        <v>2.2933101972182586</v>
      </c>
      <c r="AW1429" s="1">
        <f t="shared" si="181"/>
        <v>1.4466664161979246</v>
      </c>
    </row>
    <row r="1430" spans="1:49" x14ac:dyDescent="0.2">
      <c r="A1430">
        <v>1428</v>
      </c>
      <c r="B1430" t="s">
        <v>14097</v>
      </c>
      <c r="C1430" t="s">
        <v>14096</v>
      </c>
      <c r="F1430" t="s">
        <v>14095</v>
      </c>
      <c r="G1430" t="s">
        <v>15</v>
      </c>
      <c r="H1430" t="s">
        <v>14</v>
      </c>
      <c r="I1430" t="s">
        <v>3292</v>
      </c>
      <c r="J1430">
        <v>60016912</v>
      </c>
      <c r="K1430" t="s">
        <v>3291</v>
      </c>
      <c r="L1430" t="s">
        <v>873</v>
      </c>
      <c r="M1430" t="s">
        <v>872</v>
      </c>
      <c r="N1430">
        <v>4</v>
      </c>
      <c r="O1430" t="s">
        <v>14094</v>
      </c>
      <c r="P1430" t="s">
        <v>14093</v>
      </c>
      <c r="Q1430" t="s">
        <v>14092</v>
      </c>
      <c r="R1430" s="7">
        <v>40210</v>
      </c>
      <c r="S1430" s="8">
        <f t="shared" si="176"/>
        <v>2010</v>
      </c>
      <c r="T1430" s="8">
        <v>2010</v>
      </c>
      <c r="U1430" s="8">
        <f t="shared" si="177"/>
        <v>12</v>
      </c>
      <c r="V1430" s="7">
        <v>40210</v>
      </c>
      <c r="W1430" t="s">
        <v>1962</v>
      </c>
      <c r="X1430" s="2">
        <v>2.0099999999999998</v>
      </c>
      <c r="Y1430" s="6">
        <f t="shared" si="182"/>
        <v>5.3655802034115477E-2</v>
      </c>
      <c r="AA1430">
        <v>15361276</v>
      </c>
      <c r="AB1430">
        <v>18933</v>
      </c>
      <c r="AD1430" t="s">
        <v>5</v>
      </c>
      <c r="AE1430">
        <v>9</v>
      </c>
      <c r="AF1430">
        <v>2</v>
      </c>
      <c r="AG1430">
        <v>5403524</v>
      </c>
      <c r="AH1430" t="s">
        <v>14091</v>
      </c>
      <c r="AI1430" t="s">
        <v>14090</v>
      </c>
      <c r="AJ1430" t="s">
        <v>14089</v>
      </c>
      <c r="AK1430" t="s">
        <v>14088</v>
      </c>
      <c r="AL1430">
        <v>79</v>
      </c>
      <c r="AM1430" s="5">
        <f t="shared" si="178"/>
        <v>6.583333333333333</v>
      </c>
      <c r="AN1430" s="4">
        <f t="shared" si="183"/>
        <v>9.9709705919474936E-3</v>
      </c>
      <c r="AO1430" s="3"/>
      <c r="AP1430">
        <v>0</v>
      </c>
      <c r="AQ1430" t="s">
        <v>2196</v>
      </c>
      <c r="AR1430" t="s">
        <v>14087</v>
      </c>
      <c r="AS1430" t="s">
        <v>2194</v>
      </c>
      <c r="AT1430" s="2" t="s">
        <v>66</v>
      </c>
      <c r="AU1430" s="1">
        <f t="shared" si="179"/>
        <v>4.0550352601465081</v>
      </c>
      <c r="AV1430" s="1">
        <f t="shared" si="180"/>
        <v>3.1813386313031486</v>
      </c>
      <c r="AW1430" s="1">
        <f t="shared" si="181"/>
        <v>2.3076420024597888</v>
      </c>
    </row>
    <row r="1431" spans="1:49" x14ac:dyDescent="0.2">
      <c r="A1431">
        <v>1429</v>
      </c>
      <c r="B1431" t="s">
        <v>14086</v>
      </c>
      <c r="C1431" t="s">
        <v>14085</v>
      </c>
      <c r="F1431" t="s">
        <v>14084</v>
      </c>
      <c r="G1431" t="s">
        <v>15</v>
      </c>
      <c r="H1431" t="s">
        <v>14</v>
      </c>
      <c r="I1431" t="s">
        <v>14083</v>
      </c>
      <c r="J1431">
        <v>60017592</v>
      </c>
      <c r="K1431" t="s">
        <v>14082</v>
      </c>
      <c r="L1431" t="s">
        <v>7449</v>
      </c>
      <c r="M1431" t="s">
        <v>685</v>
      </c>
      <c r="N1431">
        <v>2</v>
      </c>
      <c r="O1431" t="s">
        <v>14081</v>
      </c>
      <c r="P1431" t="s">
        <v>14080</v>
      </c>
      <c r="Q1431" t="s">
        <v>14079</v>
      </c>
      <c r="R1431" s="7">
        <v>40210</v>
      </c>
      <c r="S1431" s="8">
        <f t="shared" si="176"/>
        <v>2010</v>
      </c>
      <c r="T1431" s="8">
        <v>2010</v>
      </c>
      <c r="U1431" s="8">
        <f t="shared" si="177"/>
        <v>12</v>
      </c>
      <c r="V1431" s="7">
        <v>40210</v>
      </c>
      <c r="W1431" t="s">
        <v>1962</v>
      </c>
      <c r="X1431" s="2">
        <v>2.0099999999999998</v>
      </c>
      <c r="Y1431" s="6">
        <f t="shared" si="182"/>
        <v>5.3655802034115477E-2</v>
      </c>
      <c r="AA1431">
        <v>15361276</v>
      </c>
      <c r="AB1431">
        <v>18933</v>
      </c>
      <c r="AD1431" t="s">
        <v>5</v>
      </c>
      <c r="AE1431">
        <v>9</v>
      </c>
      <c r="AF1431">
        <v>2</v>
      </c>
      <c r="AG1431">
        <v>5403551</v>
      </c>
      <c r="AH1431" t="s">
        <v>14078</v>
      </c>
      <c r="AI1431" t="s">
        <v>14077</v>
      </c>
      <c r="AJ1431" t="s">
        <v>14076</v>
      </c>
      <c r="AK1431" t="s">
        <v>14075</v>
      </c>
      <c r="AL1431">
        <v>145</v>
      </c>
      <c r="AM1431" s="5">
        <f t="shared" si="178"/>
        <v>12.083333333333334</v>
      </c>
      <c r="AN1431" s="4">
        <f t="shared" si="183"/>
        <v>1.830114855484034E-2</v>
      </c>
      <c r="AO1431" s="3"/>
      <c r="AP1431">
        <v>0</v>
      </c>
      <c r="AQ1431" t="s">
        <v>14074</v>
      </c>
      <c r="AR1431" t="s">
        <v>0</v>
      </c>
      <c r="AS1431" t="s">
        <v>12241</v>
      </c>
      <c r="AT1431" s="2" t="s">
        <v>66</v>
      </c>
      <c r="AU1431" s="1">
        <f t="shared" si="179"/>
        <v>4.3049405990332934</v>
      </c>
      <c r="AV1431" s="1">
        <f t="shared" si="180"/>
        <v>3.5978475294477912</v>
      </c>
      <c r="AW1431" s="1">
        <f t="shared" si="181"/>
        <v>2.8907544598622881</v>
      </c>
    </row>
    <row r="1432" spans="1:49" x14ac:dyDescent="0.2">
      <c r="A1432">
        <v>1430</v>
      </c>
      <c r="B1432" t="s">
        <v>14073</v>
      </c>
      <c r="C1432" t="s">
        <v>14072</v>
      </c>
      <c r="F1432" t="s">
        <v>14071</v>
      </c>
      <c r="G1432" t="s">
        <v>15</v>
      </c>
      <c r="H1432" t="s">
        <v>14</v>
      </c>
      <c r="I1432" t="s">
        <v>14070</v>
      </c>
      <c r="J1432" t="s">
        <v>14069</v>
      </c>
      <c r="K1432" t="s">
        <v>14068</v>
      </c>
      <c r="L1432" t="s">
        <v>6279</v>
      </c>
      <c r="M1432" t="s">
        <v>637</v>
      </c>
      <c r="N1432">
        <v>4</v>
      </c>
      <c r="O1432" t="s">
        <v>14067</v>
      </c>
      <c r="P1432" t="s">
        <v>14066</v>
      </c>
      <c r="Q1432" t="s">
        <v>14065</v>
      </c>
      <c r="R1432" s="7">
        <v>40210</v>
      </c>
      <c r="S1432" s="8">
        <f t="shared" si="176"/>
        <v>2010</v>
      </c>
      <c r="T1432" s="8">
        <v>2010</v>
      </c>
      <c r="U1432" s="8">
        <f t="shared" si="177"/>
        <v>12</v>
      </c>
      <c r="V1432" s="7">
        <v>40210</v>
      </c>
      <c r="W1432" t="s">
        <v>2503</v>
      </c>
      <c r="X1432" s="2">
        <v>1.468</v>
      </c>
      <c r="Y1432" s="6">
        <f t="shared" si="182"/>
        <v>3.9187421585115186E-2</v>
      </c>
      <c r="AA1432">
        <v>906778</v>
      </c>
      <c r="AB1432">
        <v>18931</v>
      </c>
      <c r="AD1432" t="s">
        <v>5</v>
      </c>
      <c r="AE1432">
        <v>58</v>
      </c>
      <c r="AF1432">
        <v>2</v>
      </c>
      <c r="AG1432">
        <v>5407610</v>
      </c>
      <c r="AH1432" t="s">
        <v>14064</v>
      </c>
      <c r="AI1432" t="s">
        <v>14063</v>
      </c>
      <c r="AJ1432" t="s">
        <v>14062</v>
      </c>
      <c r="AK1432" t="s">
        <v>14061</v>
      </c>
      <c r="AL1432">
        <v>6</v>
      </c>
      <c r="AM1432" s="5">
        <f t="shared" si="178"/>
        <v>0.5</v>
      </c>
      <c r="AN1432" s="4">
        <f t="shared" si="183"/>
        <v>7.572889057175312E-4</v>
      </c>
      <c r="AO1432" s="3"/>
      <c r="AP1432">
        <v>0</v>
      </c>
      <c r="AQ1432" t="s">
        <v>125</v>
      </c>
      <c r="AR1432">
        <v>60702028</v>
      </c>
      <c r="AS1432" t="s">
        <v>124</v>
      </c>
      <c r="AT1432" s="2">
        <v>5.0830000000000002</v>
      </c>
      <c r="AU1432" s="1">
        <f t="shared" si="179"/>
        <v>2.7658381781295889</v>
      </c>
      <c r="AV1432" s="1">
        <f t="shared" si="180"/>
        <v>1.9972355245416358</v>
      </c>
      <c r="AW1432" s="1">
        <f t="shared" si="181"/>
        <v>1.2286328709536827</v>
      </c>
    </row>
    <row r="1433" spans="1:49" x14ac:dyDescent="0.2">
      <c r="A1433">
        <v>1431</v>
      </c>
      <c r="B1433" t="s">
        <v>14060</v>
      </c>
      <c r="C1433" t="s">
        <v>14059</v>
      </c>
      <c r="F1433" t="s">
        <v>14058</v>
      </c>
      <c r="G1433" t="s">
        <v>15</v>
      </c>
      <c r="H1433" t="s">
        <v>14</v>
      </c>
      <c r="I1433" t="s">
        <v>14057</v>
      </c>
      <c r="J1433" t="s">
        <v>14056</v>
      </c>
      <c r="K1433" t="s">
        <v>14055</v>
      </c>
      <c r="L1433" t="s">
        <v>14054</v>
      </c>
      <c r="M1433" t="s">
        <v>14053</v>
      </c>
      <c r="N1433">
        <v>3</v>
      </c>
      <c r="O1433" t="s">
        <v>14052</v>
      </c>
      <c r="P1433" t="s">
        <v>14051</v>
      </c>
      <c r="Q1433" t="s">
        <v>14050</v>
      </c>
      <c r="R1433" s="7">
        <v>40210</v>
      </c>
      <c r="S1433" s="8">
        <f t="shared" si="176"/>
        <v>2010</v>
      </c>
      <c r="T1433" s="8">
        <v>2010</v>
      </c>
      <c r="U1433" s="8">
        <f t="shared" si="177"/>
        <v>12</v>
      </c>
      <c r="V1433" s="7">
        <v>40210</v>
      </c>
      <c r="W1433" t="s">
        <v>1962</v>
      </c>
      <c r="X1433" s="2">
        <v>2.0099999999999998</v>
      </c>
      <c r="Y1433" s="6">
        <f t="shared" si="182"/>
        <v>5.3655802034115477E-2</v>
      </c>
      <c r="AA1433">
        <v>15361276</v>
      </c>
      <c r="AB1433">
        <v>18933</v>
      </c>
      <c r="AD1433" t="s">
        <v>5</v>
      </c>
      <c r="AE1433">
        <v>9</v>
      </c>
      <c r="AF1433">
        <v>2</v>
      </c>
      <c r="AG1433">
        <v>5403552</v>
      </c>
      <c r="AH1433" t="s">
        <v>14049</v>
      </c>
      <c r="AI1433" t="s">
        <v>14048</v>
      </c>
      <c r="AJ1433" t="s">
        <v>14047</v>
      </c>
      <c r="AK1433" t="s">
        <v>14046</v>
      </c>
      <c r="AL1433">
        <v>42</v>
      </c>
      <c r="AM1433" s="5">
        <f t="shared" si="178"/>
        <v>3.5</v>
      </c>
      <c r="AN1433" s="4">
        <f t="shared" si="183"/>
        <v>5.301022340022719E-3</v>
      </c>
      <c r="AO1433" s="3"/>
      <c r="AP1433">
        <v>0</v>
      </c>
      <c r="AQ1433" t="s">
        <v>2085</v>
      </c>
      <c r="AR1433" t="s">
        <v>0</v>
      </c>
      <c r="AS1433" t="s">
        <v>2084</v>
      </c>
      <c r="AT1433" s="2" t="s">
        <v>66</v>
      </c>
      <c r="AU1433" s="1">
        <f t="shared" si="179"/>
        <v>3.9149368125887642</v>
      </c>
      <c r="AV1433" s="1">
        <f t="shared" si="180"/>
        <v>2.9478412187069098</v>
      </c>
      <c r="AW1433" s="1">
        <f t="shared" si="181"/>
        <v>1.9807456248250546</v>
      </c>
    </row>
    <row r="1434" spans="1:49" x14ac:dyDescent="0.2">
      <c r="A1434">
        <v>1432</v>
      </c>
      <c r="B1434" t="s">
        <v>14045</v>
      </c>
      <c r="C1434" t="s">
        <v>14044</v>
      </c>
      <c r="F1434" t="s">
        <v>14043</v>
      </c>
      <c r="G1434" t="s">
        <v>15</v>
      </c>
      <c r="H1434" t="s">
        <v>14</v>
      </c>
      <c r="I1434" t="s">
        <v>14042</v>
      </c>
      <c r="J1434">
        <v>60025858</v>
      </c>
      <c r="K1434" t="s">
        <v>14041</v>
      </c>
      <c r="L1434" t="s">
        <v>14040</v>
      </c>
      <c r="M1434" t="s">
        <v>939</v>
      </c>
      <c r="N1434">
        <v>2</v>
      </c>
      <c r="O1434" t="s">
        <v>14039</v>
      </c>
      <c r="P1434" t="s">
        <v>14038</v>
      </c>
      <c r="Q1434" t="s">
        <v>14037</v>
      </c>
      <c r="R1434" s="7">
        <v>40210</v>
      </c>
      <c r="S1434" s="8">
        <f t="shared" si="176"/>
        <v>2010</v>
      </c>
      <c r="T1434" s="8">
        <v>2010</v>
      </c>
      <c r="U1434" s="8">
        <f t="shared" si="177"/>
        <v>12</v>
      </c>
      <c r="V1434" s="7">
        <v>40210</v>
      </c>
      <c r="W1434" t="s">
        <v>1962</v>
      </c>
      <c r="X1434" s="2">
        <v>2.0099999999999998</v>
      </c>
      <c r="Y1434" s="6">
        <f t="shared" si="182"/>
        <v>5.3655802034115477E-2</v>
      </c>
      <c r="AA1434">
        <v>15361276</v>
      </c>
      <c r="AB1434">
        <v>18933</v>
      </c>
      <c r="AD1434" t="s">
        <v>5</v>
      </c>
      <c r="AE1434">
        <v>9</v>
      </c>
      <c r="AF1434">
        <v>2</v>
      </c>
      <c r="AG1434">
        <v>5403562</v>
      </c>
      <c r="AH1434" t="s">
        <v>14036</v>
      </c>
      <c r="AI1434" t="s">
        <v>14035</v>
      </c>
      <c r="AJ1434" t="s">
        <v>14034</v>
      </c>
      <c r="AK1434" t="s">
        <v>14033</v>
      </c>
      <c r="AL1434">
        <v>19</v>
      </c>
      <c r="AM1434" s="5">
        <f t="shared" si="178"/>
        <v>1.5833333333333333</v>
      </c>
      <c r="AN1434" s="4">
        <f t="shared" si="183"/>
        <v>2.3980815347721821E-3</v>
      </c>
      <c r="AO1434" s="3"/>
      <c r="AP1434">
        <v>0</v>
      </c>
      <c r="AR1434" t="s">
        <v>0</v>
      </c>
      <c r="AT1434" s="2" t="s">
        <v>66</v>
      </c>
      <c r="AU1434" s="1">
        <f t="shared" si="179"/>
        <v>3.8278485884312485</v>
      </c>
      <c r="AV1434" s="1">
        <f t="shared" si="180"/>
        <v>2.8026941784443831</v>
      </c>
      <c r="AW1434" s="1">
        <f t="shared" si="181"/>
        <v>1.7775397684575169</v>
      </c>
    </row>
    <row r="1435" spans="1:49" x14ac:dyDescent="0.2">
      <c r="A1435">
        <v>1433</v>
      </c>
      <c r="B1435" t="s">
        <v>14032</v>
      </c>
      <c r="C1435" t="s">
        <v>14031</v>
      </c>
      <c r="F1435" t="s">
        <v>14030</v>
      </c>
      <c r="G1435" t="s">
        <v>15</v>
      </c>
      <c r="H1435" t="s">
        <v>14</v>
      </c>
      <c r="I1435" t="s">
        <v>14029</v>
      </c>
      <c r="J1435">
        <v>60013141</v>
      </c>
      <c r="K1435" t="s">
        <v>14028</v>
      </c>
      <c r="L1435" t="s">
        <v>14027</v>
      </c>
      <c r="M1435" t="s">
        <v>10611</v>
      </c>
      <c r="N1435">
        <v>4</v>
      </c>
      <c r="O1435" t="s">
        <v>14026</v>
      </c>
      <c r="P1435" t="s">
        <v>14025</v>
      </c>
      <c r="Q1435" t="s">
        <v>14024</v>
      </c>
      <c r="R1435" s="7">
        <v>40210</v>
      </c>
      <c r="S1435" s="8">
        <f t="shared" si="176"/>
        <v>2010</v>
      </c>
      <c r="T1435" s="8">
        <v>2010</v>
      </c>
      <c r="U1435" s="8">
        <f t="shared" si="177"/>
        <v>12</v>
      </c>
      <c r="V1435" s="7">
        <v>40210</v>
      </c>
      <c r="W1435" t="s">
        <v>1962</v>
      </c>
      <c r="X1435" s="2">
        <v>2.0099999999999998</v>
      </c>
      <c r="Y1435" s="6">
        <f t="shared" si="182"/>
        <v>5.3655802034115477E-2</v>
      </c>
      <c r="AA1435">
        <v>15361276</v>
      </c>
      <c r="AB1435">
        <v>18933</v>
      </c>
      <c r="AD1435" t="s">
        <v>5</v>
      </c>
      <c r="AE1435">
        <v>9</v>
      </c>
      <c r="AF1435">
        <v>2</v>
      </c>
      <c r="AG1435">
        <v>5403555</v>
      </c>
      <c r="AH1435" t="s">
        <v>14023</v>
      </c>
      <c r="AI1435" t="s">
        <v>14022</v>
      </c>
      <c r="AJ1435" t="s">
        <v>14021</v>
      </c>
      <c r="AK1435" t="s">
        <v>14020</v>
      </c>
      <c r="AL1435">
        <v>11</v>
      </c>
      <c r="AM1435" s="5">
        <f t="shared" si="178"/>
        <v>0.91666666666666663</v>
      </c>
      <c r="AN1435" s="4">
        <f t="shared" si="183"/>
        <v>1.3883629938154739E-3</v>
      </c>
      <c r="AO1435" s="3"/>
      <c r="AP1435">
        <v>0</v>
      </c>
      <c r="AR1435" t="s">
        <v>14019</v>
      </c>
      <c r="AS1435" t="s">
        <v>14018</v>
      </c>
      <c r="AT1435" s="2" t="s">
        <v>66</v>
      </c>
      <c r="AU1435" s="1">
        <f t="shared" si="179"/>
        <v>3.7975570322025476</v>
      </c>
      <c r="AV1435" s="1">
        <f t="shared" si="180"/>
        <v>2.7522082513965476</v>
      </c>
      <c r="AW1435" s="1">
        <f t="shared" si="181"/>
        <v>1.7068594705905473</v>
      </c>
    </row>
    <row r="1436" spans="1:49" x14ac:dyDescent="0.2">
      <c r="A1436">
        <v>1434</v>
      </c>
      <c r="B1436" t="s">
        <v>14017</v>
      </c>
      <c r="C1436" t="s">
        <v>14016</v>
      </c>
      <c r="F1436" t="s">
        <v>14015</v>
      </c>
      <c r="G1436" t="s">
        <v>15</v>
      </c>
      <c r="H1436" t="s">
        <v>14</v>
      </c>
      <c r="I1436" t="s">
        <v>1999</v>
      </c>
      <c r="J1436">
        <v>60032942</v>
      </c>
      <c r="K1436" t="s">
        <v>14014</v>
      </c>
      <c r="L1436" t="s">
        <v>7914</v>
      </c>
      <c r="M1436" t="s">
        <v>3561</v>
      </c>
      <c r="N1436">
        <v>1</v>
      </c>
      <c r="O1436" t="s">
        <v>14013</v>
      </c>
      <c r="P1436">
        <v>24781002200</v>
      </c>
      <c r="Q1436">
        <v>60032942</v>
      </c>
      <c r="R1436" s="7">
        <v>40210</v>
      </c>
      <c r="S1436" s="8">
        <f t="shared" si="176"/>
        <v>2010</v>
      </c>
      <c r="T1436" s="8">
        <v>2010</v>
      </c>
      <c r="U1436" s="8">
        <f t="shared" si="177"/>
        <v>12</v>
      </c>
      <c r="V1436" s="7">
        <v>40210</v>
      </c>
      <c r="W1436" t="s">
        <v>2503</v>
      </c>
      <c r="X1436" s="2">
        <v>1.468</v>
      </c>
      <c r="Y1436" s="6">
        <f t="shared" si="182"/>
        <v>3.9187421585115186E-2</v>
      </c>
      <c r="AA1436">
        <v>906778</v>
      </c>
      <c r="AB1436">
        <v>18931</v>
      </c>
      <c r="AD1436" t="s">
        <v>5</v>
      </c>
      <c r="AE1436">
        <v>58</v>
      </c>
      <c r="AF1436">
        <v>2</v>
      </c>
      <c r="AG1436">
        <v>5407630</v>
      </c>
      <c r="AH1436" t="s">
        <v>14012</v>
      </c>
      <c r="AI1436" t="s">
        <v>14011</v>
      </c>
      <c r="AJ1436" t="s">
        <v>14010</v>
      </c>
      <c r="AK1436" t="s">
        <v>14009</v>
      </c>
      <c r="AL1436">
        <v>6</v>
      </c>
      <c r="AM1436" s="5">
        <f t="shared" si="178"/>
        <v>0.5</v>
      </c>
      <c r="AN1436" s="4">
        <f t="shared" si="183"/>
        <v>7.572889057175312E-4</v>
      </c>
      <c r="AO1436" s="3"/>
      <c r="AP1436">
        <v>0</v>
      </c>
      <c r="AR1436" t="s">
        <v>0</v>
      </c>
      <c r="AT1436" s="2">
        <v>5.0830000000000002</v>
      </c>
      <c r="AU1436" s="1">
        <f t="shared" si="179"/>
        <v>2.7658381781295889</v>
      </c>
      <c r="AV1436" s="1">
        <f t="shared" si="180"/>
        <v>1.9972355245416358</v>
      </c>
      <c r="AW1436" s="1">
        <f t="shared" si="181"/>
        <v>1.2286328709536827</v>
      </c>
    </row>
    <row r="1437" spans="1:49" x14ac:dyDescent="0.2">
      <c r="A1437">
        <v>1435</v>
      </c>
      <c r="B1437" t="s">
        <v>14008</v>
      </c>
      <c r="C1437" t="s">
        <v>14007</v>
      </c>
      <c r="F1437" t="s">
        <v>14006</v>
      </c>
      <c r="G1437" t="s">
        <v>15</v>
      </c>
      <c r="H1437" t="s">
        <v>14</v>
      </c>
      <c r="I1437" t="s">
        <v>14005</v>
      </c>
      <c r="J1437" t="s">
        <v>14004</v>
      </c>
      <c r="K1437" t="s">
        <v>14003</v>
      </c>
      <c r="L1437" t="s">
        <v>14002</v>
      </c>
      <c r="M1437" t="s">
        <v>14001</v>
      </c>
      <c r="N1437">
        <v>4</v>
      </c>
      <c r="O1437" t="s">
        <v>14000</v>
      </c>
      <c r="P1437" t="s">
        <v>13999</v>
      </c>
      <c r="Q1437" t="s">
        <v>13998</v>
      </c>
      <c r="R1437" s="7">
        <v>40210</v>
      </c>
      <c r="S1437" s="8">
        <f t="shared" si="176"/>
        <v>2010</v>
      </c>
      <c r="T1437" s="8">
        <v>2010</v>
      </c>
      <c r="U1437" s="8">
        <f t="shared" si="177"/>
        <v>12</v>
      </c>
      <c r="V1437" s="7">
        <v>40210</v>
      </c>
      <c r="W1437" t="s">
        <v>2503</v>
      </c>
      <c r="X1437" s="2">
        <v>1.468</v>
      </c>
      <c r="Y1437" s="6">
        <f t="shared" si="182"/>
        <v>3.9187421585115186E-2</v>
      </c>
      <c r="AA1437">
        <v>906778</v>
      </c>
      <c r="AB1437">
        <v>18931</v>
      </c>
      <c r="AD1437" t="s">
        <v>5</v>
      </c>
      <c r="AE1437">
        <v>58</v>
      </c>
      <c r="AF1437">
        <v>2</v>
      </c>
      <c r="AG1437">
        <v>5407613</v>
      </c>
      <c r="AH1437" t="s">
        <v>13997</v>
      </c>
      <c r="AI1437" t="s">
        <v>13996</v>
      </c>
      <c r="AJ1437" t="s">
        <v>13995</v>
      </c>
      <c r="AK1437" t="s">
        <v>13994</v>
      </c>
      <c r="AL1437">
        <v>43</v>
      </c>
      <c r="AM1437" s="5">
        <f t="shared" si="178"/>
        <v>3.5833333333333335</v>
      </c>
      <c r="AN1437" s="4">
        <f t="shared" si="183"/>
        <v>5.4272371576423077E-3</v>
      </c>
      <c r="AO1437" s="3"/>
      <c r="AP1437">
        <v>0</v>
      </c>
      <c r="AQ1437" t="s">
        <v>3515</v>
      </c>
      <c r="AR1437" t="s">
        <v>13993</v>
      </c>
      <c r="AS1437" t="s">
        <v>902</v>
      </c>
      <c r="AT1437" s="2">
        <v>5.0830000000000002</v>
      </c>
      <c r="AU1437" s="1">
        <f t="shared" si="179"/>
        <v>2.9059366256873322</v>
      </c>
      <c r="AV1437" s="1">
        <f t="shared" si="180"/>
        <v>2.2307329371378746</v>
      </c>
      <c r="AW1437" s="1">
        <f t="shared" si="181"/>
        <v>1.5555292485884171</v>
      </c>
    </row>
    <row r="1438" spans="1:49" x14ac:dyDescent="0.2">
      <c r="A1438">
        <v>1436</v>
      </c>
      <c r="B1438" t="s">
        <v>13992</v>
      </c>
      <c r="C1438" t="s">
        <v>13991</v>
      </c>
      <c r="F1438" t="s">
        <v>13990</v>
      </c>
      <c r="G1438" t="s">
        <v>15</v>
      </c>
      <c r="H1438" t="s">
        <v>14</v>
      </c>
      <c r="I1438" t="s">
        <v>13989</v>
      </c>
      <c r="J1438" t="s">
        <v>13988</v>
      </c>
      <c r="K1438" t="s">
        <v>13987</v>
      </c>
      <c r="L1438" t="s">
        <v>13986</v>
      </c>
      <c r="M1438" t="s">
        <v>13985</v>
      </c>
      <c r="N1438">
        <v>2</v>
      </c>
      <c r="O1438" t="s">
        <v>13984</v>
      </c>
      <c r="P1438" t="s">
        <v>13983</v>
      </c>
      <c r="Q1438" t="s">
        <v>13982</v>
      </c>
      <c r="R1438" s="7">
        <v>40210</v>
      </c>
      <c r="S1438" s="8">
        <f t="shared" si="176"/>
        <v>2010</v>
      </c>
      <c r="T1438" s="8">
        <v>2010</v>
      </c>
      <c r="U1438" s="8">
        <f t="shared" si="177"/>
        <v>12</v>
      </c>
      <c r="V1438" s="7">
        <v>40210</v>
      </c>
      <c r="W1438" t="s">
        <v>1962</v>
      </c>
      <c r="X1438" s="2">
        <v>2.0099999999999998</v>
      </c>
      <c r="Y1438" s="6">
        <f t="shared" si="182"/>
        <v>5.3655802034115477E-2</v>
      </c>
      <c r="AA1438">
        <v>15361276</v>
      </c>
      <c r="AB1438">
        <v>18933</v>
      </c>
      <c r="AD1438" t="s">
        <v>5</v>
      </c>
      <c r="AE1438">
        <v>9</v>
      </c>
      <c r="AF1438">
        <v>2</v>
      </c>
      <c r="AG1438">
        <v>5403543</v>
      </c>
      <c r="AH1438" t="s">
        <v>13981</v>
      </c>
      <c r="AI1438" t="s">
        <v>13980</v>
      </c>
      <c r="AJ1438" t="s">
        <v>13979</v>
      </c>
      <c r="AK1438" t="s">
        <v>13978</v>
      </c>
      <c r="AL1438">
        <v>23</v>
      </c>
      <c r="AM1438" s="5">
        <f t="shared" si="178"/>
        <v>1.9166666666666667</v>
      </c>
      <c r="AN1438" s="4">
        <f t="shared" si="183"/>
        <v>2.9029408052505365E-3</v>
      </c>
      <c r="AO1438" s="3"/>
      <c r="AP1438">
        <v>0</v>
      </c>
      <c r="AQ1438" t="s">
        <v>162</v>
      </c>
      <c r="AR1438" t="s">
        <v>13977</v>
      </c>
      <c r="AS1438" t="s">
        <v>160</v>
      </c>
      <c r="AT1438" s="2" t="s">
        <v>66</v>
      </c>
      <c r="AU1438" s="1">
        <f t="shared" si="179"/>
        <v>3.8429943665455992</v>
      </c>
      <c r="AV1438" s="1">
        <f t="shared" si="180"/>
        <v>2.8279371419683006</v>
      </c>
      <c r="AW1438" s="1">
        <f t="shared" si="181"/>
        <v>1.812879917391002</v>
      </c>
    </row>
    <row r="1439" spans="1:49" x14ac:dyDescent="0.2">
      <c r="A1439">
        <v>1437</v>
      </c>
      <c r="B1439" t="s">
        <v>13976</v>
      </c>
      <c r="C1439" t="s">
        <v>13975</v>
      </c>
      <c r="F1439" t="s">
        <v>13974</v>
      </c>
      <c r="G1439" t="s">
        <v>15</v>
      </c>
      <c r="H1439" t="s">
        <v>14</v>
      </c>
      <c r="I1439" t="s">
        <v>13973</v>
      </c>
      <c r="J1439" t="s">
        <v>13972</v>
      </c>
      <c r="K1439" t="s">
        <v>13971</v>
      </c>
      <c r="L1439" t="s">
        <v>13970</v>
      </c>
      <c r="M1439" t="s">
        <v>95</v>
      </c>
      <c r="N1439">
        <v>4</v>
      </c>
      <c r="O1439" t="s">
        <v>13969</v>
      </c>
      <c r="P1439" t="s">
        <v>13968</v>
      </c>
      <c r="Q1439" t="s">
        <v>13967</v>
      </c>
      <c r="R1439" s="7">
        <v>40210</v>
      </c>
      <c r="S1439" s="8">
        <f t="shared" si="176"/>
        <v>2010</v>
      </c>
      <c r="T1439" s="8">
        <v>2010</v>
      </c>
      <c r="U1439" s="8">
        <f t="shared" si="177"/>
        <v>12</v>
      </c>
      <c r="V1439" s="7">
        <v>40210</v>
      </c>
      <c r="W1439" t="s">
        <v>2503</v>
      </c>
      <c r="X1439" s="2">
        <v>1.468</v>
      </c>
      <c r="Y1439" s="6">
        <f t="shared" si="182"/>
        <v>3.9187421585115186E-2</v>
      </c>
      <c r="AA1439">
        <v>906778</v>
      </c>
      <c r="AB1439">
        <v>18931</v>
      </c>
      <c r="AD1439" t="s">
        <v>5</v>
      </c>
      <c r="AE1439">
        <v>58</v>
      </c>
      <c r="AF1439">
        <v>2</v>
      </c>
      <c r="AG1439">
        <v>5407603</v>
      </c>
      <c r="AH1439" t="s">
        <v>13966</v>
      </c>
      <c r="AI1439" t="s">
        <v>13965</v>
      </c>
      <c r="AJ1439" t="s">
        <v>13964</v>
      </c>
      <c r="AK1439" t="s">
        <v>13963</v>
      </c>
      <c r="AL1439">
        <v>40</v>
      </c>
      <c r="AM1439" s="5">
        <f t="shared" si="178"/>
        <v>3.3333333333333335</v>
      </c>
      <c r="AN1439" s="4">
        <f t="shared" si="183"/>
        <v>5.0485927047835416E-3</v>
      </c>
      <c r="AO1439" s="3"/>
      <c r="AP1439">
        <v>0</v>
      </c>
      <c r="AQ1439" t="s">
        <v>162</v>
      </c>
      <c r="AR1439" t="s">
        <v>13962</v>
      </c>
      <c r="AS1439" t="s">
        <v>160</v>
      </c>
      <c r="AT1439" s="2">
        <v>5.0830000000000002</v>
      </c>
      <c r="AU1439" s="1">
        <f t="shared" si="179"/>
        <v>2.8945772921015687</v>
      </c>
      <c r="AV1439" s="1">
        <f t="shared" si="180"/>
        <v>2.2118007144949363</v>
      </c>
      <c r="AW1439" s="1">
        <f t="shared" si="181"/>
        <v>1.5290241368883035</v>
      </c>
    </row>
    <row r="1440" spans="1:49" x14ac:dyDescent="0.2">
      <c r="A1440">
        <v>1438</v>
      </c>
      <c r="B1440" t="s">
        <v>13961</v>
      </c>
      <c r="C1440" t="s">
        <v>13960</v>
      </c>
      <c r="F1440" t="s">
        <v>13959</v>
      </c>
      <c r="G1440" t="s">
        <v>15</v>
      </c>
      <c r="H1440" t="s">
        <v>14</v>
      </c>
      <c r="I1440" t="s">
        <v>2511</v>
      </c>
      <c r="J1440" t="s">
        <v>13958</v>
      </c>
      <c r="K1440" t="s">
        <v>13957</v>
      </c>
      <c r="L1440" t="s">
        <v>13956</v>
      </c>
      <c r="M1440" t="s">
        <v>13955</v>
      </c>
      <c r="N1440">
        <v>3</v>
      </c>
      <c r="O1440" t="s">
        <v>13954</v>
      </c>
      <c r="P1440" t="s">
        <v>13953</v>
      </c>
      <c r="Q1440" t="s">
        <v>13952</v>
      </c>
      <c r="R1440" s="7">
        <v>40210</v>
      </c>
      <c r="S1440" s="8">
        <f t="shared" si="176"/>
        <v>2010</v>
      </c>
      <c r="T1440" s="8">
        <v>2010</v>
      </c>
      <c r="U1440" s="8">
        <f t="shared" si="177"/>
        <v>12</v>
      </c>
      <c r="V1440" s="7">
        <v>40210</v>
      </c>
      <c r="W1440" t="s">
        <v>2503</v>
      </c>
      <c r="X1440" s="2">
        <v>1.468</v>
      </c>
      <c r="Y1440" s="6">
        <f t="shared" si="182"/>
        <v>3.9187421585115186E-2</v>
      </c>
      <c r="AA1440">
        <v>906778</v>
      </c>
      <c r="AB1440">
        <v>18931</v>
      </c>
      <c r="AD1440" t="s">
        <v>5</v>
      </c>
      <c r="AE1440">
        <v>58</v>
      </c>
      <c r="AF1440">
        <v>2</v>
      </c>
      <c r="AG1440">
        <v>5407635</v>
      </c>
      <c r="AH1440" t="s">
        <v>13951</v>
      </c>
      <c r="AI1440" t="s">
        <v>13950</v>
      </c>
      <c r="AJ1440" t="s">
        <v>13949</v>
      </c>
      <c r="AK1440" t="s">
        <v>13948</v>
      </c>
      <c r="AL1440">
        <v>114</v>
      </c>
      <c r="AM1440" s="5">
        <f t="shared" si="178"/>
        <v>9.5</v>
      </c>
      <c r="AN1440" s="4">
        <f t="shared" si="183"/>
        <v>1.4388489208633094E-2</v>
      </c>
      <c r="AO1440" s="3"/>
      <c r="AP1440">
        <v>0</v>
      </c>
      <c r="AQ1440" t="s">
        <v>3515</v>
      </c>
      <c r="AR1440" t="s">
        <v>0</v>
      </c>
      <c r="AS1440" t="s">
        <v>902</v>
      </c>
      <c r="AT1440" s="2">
        <v>5.0830000000000002</v>
      </c>
      <c r="AU1440" s="1">
        <f t="shared" si="179"/>
        <v>3.1747741872170554</v>
      </c>
      <c r="AV1440" s="1">
        <f t="shared" si="180"/>
        <v>2.6787955396874139</v>
      </c>
      <c r="AW1440" s="1">
        <f t="shared" si="181"/>
        <v>2.182816892157772</v>
      </c>
    </row>
    <row r="1441" spans="1:49" x14ac:dyDescent="0.2">
      <c r="A1441">
        <v>1439</v>
      </c>
      <c r="B1441" t="s">
        <v>13947</v>
      </c>
      <c r="C1441" t="s">
        <v>13946</v>
      </c>
      <c r="F1441" t="s">
        <v>13945</v>
      </c>
      <c r="G1441" t="s">
        <v>15</v>
      </c>
      <c r="H1441" t="s">
        <v>14</v>
      </c>
      <c r="I1441" t="s">
        <v>13944</v>
      </c>
      <c r="J1441" t="s">
        <v>13943</v>
      </c>
      <c r="K1441" t="s">
        <v>13942</v>
      </c>
      <c r="L1441" t="s">
        <v>13941</v>
      </c>
      <c r="M1441" t="s">
        <v>829</v>
      </c>
      <c r="N1441">
        <v>4</v>
      </c>
      <c r="O1441" t="s">
        <v>13940</v>
      </c>
      <c r="P1441" t="s">
        <v>13939</v>
      </c>
      <c r="Q1441" t="s">
        <v>13938</v>
      </c>
      <c r="R1441" s="7">
        <v>40210</v>
      </c>
      <c r="S1441" s="8">
        <f t="shared" si="176"/>
        <v>2010</v>
      </c>
      <c r="T1441" s="8">
        <v>2010</v>
      </c>
      <c r="U1441" s="8">
        <f t="shared" si="177"/>
        <v>12</v>
      </c>
      <c r="V1441" s="7">
        <v>40210</v>
      </c>
      <c r="W1441" t="s">
        <v>13937</v>
      </c>
      <c r="X1441" s="2">
        <v>0.46</v>
      </c>
      <c r="Y1441" s="6">
        <f t="shared" si="182"/>
        <v>1.2279437281439364E-2</v>
      </c>
      <c r="AA1441">
        <v>933813</v>
      </c>
      <c r="AB1441">
        <v>28031</v>
      </c>
      <c r="AD1441" t="s">
        <v>5</v>
      </c>
      <c r="AE1441">
        <v>38</v>
      </c>
      <c r="AF1441">
        <v>2</v>
      </c>
      <c r="AG1441">
        <v>5382588</v>
      </c>
      <c r="AH1441" t="s">
        <v>13936</v>
      </c>
      <c r="AI1441" t="s">
        <v>13935</v>
      </c>
      <c r="AJ1441" t="s">
        <v>13934</v>
      </c>
      <c r="AK1441" t="s">
        <v>13933</v>
      </c>
      <c r="AL1441">
        <v>5</v>
      </c>
      <c r="AM1441" s="5">
        <f t="shared" si="178"/>
        <v>0.41666666666666669</v>
      </c>
      <c r="AN1441" s="4">
        <f t="shared" si="183"/>
        <v>6.310740880979427E-4</v>
      </c>
      <c r="AO1441" s="3"/>
      <c r="AP1441">
        <v>0</v>
      </c>
      <c r="AR1441" t="s">
        <v>0</v>
      </c>
      <c r="AT1441" s="2">
        <v>1.222</v>
      </c>
      <c r="AU1441" s="1">
        <f t="shared" si="179"/>
        <v>0.87849283234369357</v>
      </c>
      <c r="AV1441" s="1">
        <f t="shared" si="180"/>
        <v>0.64552556847686537</v>
      </c>
      <c r="AW1441" s="1">
        <f t="shared" si="181"/>
        <v>0.41255830461003684</v>
      </c>
    </row>
    <row r="1442" spans="1:49" x14ac:dyDescent="0.2">
      <c r="A1442">
        <v>1440</v>
      </c>
      <c r="B1442" t="s">
        <v>13932</v>
      </c>
      <c r="C1442" t="s">
        <v>13931</v>
      </c>
      <c r="F1442" t="s">
        <v>13930</v>
      </c>
      <c r="G1442" t="s">
        <v>15</v>
      </c>
      <c r="H1442" t="s">
        <v>14</v>
      </c>
      <c r="I1442" t="s">
        <v>13929</v>
      </c>
      <c r="J1442">
        <v>60010065</v>
      </c>
      <c r="K1442" t="s">
        <v>3267</v>
      </c>
      <c r="L1442" t="s">
        <v>3266</v>
      </c>
      <c r="M1442" t="s">
        <v>43</v>
      </c>
      <c r="N1442">
        <v>2</v>
      </c>
      <c r="O1442" t="s">
        <v>13928</v>
      </c>
      <c r="P1442" t="s">
        <v>13927</v>
      </c>
      <c r="Q1442" t="s">
        <v>3263</v>
      </c>
      <c r="R1442" s="7">
        <v>40210</v>
      </c>
      <c r="S1442" s="8">
        <f t="shared" si="176"/>
        <v>2010</v>
      </c>
      <c r="T1442" s="8">
        <v>2010</v>
      </c>
      <c r="U1442" s="8">
        <f t="shared" si="177"/>
        <v>12</v>
      </c>
      <c r="V1442" s="7">
        <v>40210</v>
      </c>
      <c r="W1442" t="s">
        <v>1538</v>
      </c>
      <c r="X1442" s="2">
        <v>1.6519999999999999</v>
      </c>
      <c r="Y1442" s="6">
        <f t="shared" si="182"/>
        <v>4.409919649769093E-2</v>
      </c>
      <c r="AA1442" t="s">
        <v>1537</v>
      </c>
      <c r="AB1442">
        <v>17337</v>
      </c>
      <c r="AD1442" t="s">
        <v>5</v>
      </c>
      <c r="AE1442">
        <v>58</v>
      </c>
      <c r="AF1442">
        <v>2</v>
      </c>
      <c r="AG1442">
        <v>5345766</v>
      </c>
      <c r="AH1442" t="s">
        <v>13926</v>
      </c>
      <c r="AI1442" t="s">
        <v>13925</v>
      </c>
      <c r="AJ1442" t="s">
        <v>13924</v>
      </c>
      <c r="AK1442" t="s">
        <v>13923</v>
      </c>
      <c r="AL1442">
        <v>99</v>
      </c>
      <c r="AM1442" s="5">
        <f t="shared" si="178"/>
        <v>8.25</v>
      </c>
      <c r="AN1442" s="4">
        <f t="shared" si="183"/>
        <v>1.2495266944339266E-2</v>
      </c>
      <c r="AO1442" s="3"/>
      <c r="AP1442">
        <v>0</v>
      </c>
      <c r="AQ1442" t="s">
        <v>13922</v>
      </c>
      <c r="AR1442" t="s">
        <v>13921</v>
      </c>
      <c r="AS1442" t="s">
        <v>13920</v>
      </c>
      <c r="AT1442" s="2" t="s">
        <v>66</v>
      </c>
      <c r="AU1442" s="1">
        <f t="shared" si="179"/>
        <v>3.4618017631685429</v>
      </c>
      <c r="AV1442" s="1">
        <f t="shared" si="180"/>
        <v>2.8297231721015099</v>
      </c>
      <c r="AW1442" s="1">
        <f t="shared" si="181"/>
        <v>2.1976445810344765</v>
      </c>
    </row>
    <row r="1443" spans="1:49" x14ac:dyDescent="0.2">
      <c r="A1443">
        <v>1441</v>
      </c>
      <c r="B1443" t="s">
        <v>13919</v>
      </c>
      <c r="C1443" t="s">
        <v>13918</v>
      </c>
      <c r="F1443" t="s">
        <v>13917</v>
      </c>
      <c r="G1443" t="s">
        <v>15</v>
      </c>
      <c r="H1443" t="s">
        <v>14</v>
      </c>
      <c r="I1443" t="s">
        <v>13916</v>
      </c>
      <c r="J1443">
        <v>60027666</v>
      </c>
      <c r="K1443" t="s">
        <v>1397</v>
      </c>
      <c r="L1443" t="s">
        <v>1396</v>
      </c>
      <c r="M1443" t="s">
        <v>859</v>
      </c>
      <c r="N1443">
        <v>2</v>
      </c>
      <c r="O1443" t="s">
        <v>13915</v>
      </c>
      <c r="P1443" t="s">
        <v>13914</v>
      </c>
      <c r="Q1443" t="s">
        <v>1393</v>
      </c>
      <c r="R1443" s="7">
        <v>40210</v>
      </c>
      <c r="S1443" s="8">
        <f t="shared" si="176"/>
        <v>2010</v>
      </c>
      <c r="T1443" s="8">
        <v>2010</v>
      </c>
      <c r="U1443" s="8">
        <f t="shared" si="177"/>
        <v>12</v>
      </c>
      <c r="V1443" s="7">
        <v>40210</v>
      </c>
      <c r="W1443" t="s">
        <v>2188</v>
      </c>
      <c r="X1443" s="2">
        <v>1.3720000000000001</v>
      </c>
      <c r="Y1443" s="6">
        <f t="shared" si="182"/>
        <v>3.662475641333654E-2</v>
      </c>
      <c r="AA1443">
        <v>189480</v>
      </c>
      <c r="AB1443">
        <v>17366</v>
      </c>
      <c r="AD1443" t="s">
        <v>5</v>
      </c>
      <c r="AE1443">
        <v>58</v>
      </c>
      <c r="AF1443">
        <v>2</v>
      </c>
      <c r="AG1443">
        <v>5395601</v>
      </c>
      <c r="AH1443" t="s">
        <v>13913</v>
      </c>
      <c r="AI1443" t="s">
        <v>13912</v>
      </c>
      <c r="AJ1443" t="s">
        <v>13911</v>
      </c>
      <c r="AK1443" t="s">
        <v>13910</v>
      </c>
      <c r="AL1443">
        <v>20</v>
      </c>
      <c r="AM1443" s="5">
        <f t="shared" si="178"/>
        <v>1.6666666666666667</v>
      </c>
      <c r="AN1443" s="4">
        <f t="shared" si="183"/>
        <v>2.5242963523917708E-3</v>
      </c>
      <c r="AO1443" s="3"/>
      <c r="AP1443">
        <v>0</v>
      </c>
      <c r="AR1443" t="s">
        <v>0</v>
      </c>
      <c r="AT1443" s="2" t="s">
        <v>66</v>
      </c>
      <c r="AU1443" s="1">
        <f t="shared" si="179"/>
        <v>2.6394618395053104</v>
      </c>
      <c r="AV1443" s="1">
        <f t="shared" si="180"/>
        <v>1.9574526382864155</v>
      </c>
      <c r="AW1443" s="1">
        <f t="shared" si="181"/>
        <v>1.2754434370675201</v>
      </c>
    </row>
    <row r="1444" spans="1:49" x14ac:dyDescent="0.2">
      <c r="A1444">
        <v>1442</v>
      </c>
      <c r="B1444" t="s">
        <v>13909</v>
      </c>
      <c r="C1444" t="s">
        <v>13908</v>
      </c>
      <c r="F1444" t="s">
        <v>13907</v>
      </c>
      <c r="G1444" t="s">
        <v>15</v>
      </c>
      <c r="H1444" t="s">
        <v>14</v>
      </c>
      <c r="I1444" t="s">
        <v>13906</v>
      </c>
      <c r="J1444" t="s">
        <v>13905</v>
      </c>
      <c r="K1444" t="s">
        <v>13904</v>
      </c>
      <c r="L1444" t="s">
        <v>13903</v>
      </c>
      <c r="M1444" t="s">
        <v>13902</v>
      </c>
      <c r="N1444">
        <v>3</v>
      </c>
      <c r="O1444" t="s">
        <v>13901</v>
      </c>
      <c r="P1444" t="s">
        <v>13900</v>
      </c>
      <c r="Q1444" t="s">
        <v>13899</v>
      </c>
      <c r="R1444" s="7">
        <v>40210</v>
      </c>
      <c r="S1444" s="8">
        <f t="shared" si="176"/>
        <v>2010</v>
      </c>
      <c r="T1444" s="8">
        <v>2010</v>
      </c>
      <c r="U1444" s="8">
        <f t="shared" si="177"/>
        <v>12</v>
      </c>
      <c r="V1444" s="7">
        <v>40210</v>
      </c>
      <c r="W1444" t="s">
        <v>1538</v>
      </c>
      <c r="X1444" s="2">
        <v>1.6519999999999999</v>
      </c>
      <c r="Y1444" s="6">
        <f t="shared" si="182"/>
        <v>4.409919649769093E-2</v>
      </c>
      <c r="AA1444" t="s">
        <v>1537</v>
      </c>
      <c r="AB1444">
        <v>17337</v>
      </c>
      <c r="AD1444" t="s">
        <v>5</v>
      </c>
      <c r="AE1444">
        <v>58</v>
      </c>
      <c r="AF1444">
        <v>2</v>
      </c>
      <c r="AG1444">
        <v>5345854</v>
      </c>
      <c r="AH1444" t="s">
        <v>13898</v>
      </c>
      <c r="AI1444" t="s">
        <v>13897</v>
      </c>
      <c r="AJ1444" t="s">
        <v>13896</v>
      </c>
      <c r="AK1444" t="s">
        <v>13895</v>
      </c>
      <c r="AL1444">
        <v>8</v>
      </c>
      <c r="AM1444" s="5">
        <f t="shared" si="178"/>
        <v>0.66666666666666663</v>
      </c>
      <c r="AN1444" s="4">
        <f t="shared" si="183"/>
        <v>1.0097185409567082E-3</v>
      </c>
      <c r="AO1444" s="3"/>
      <c r="AP1444">
        <v>0</v>
      </c>
      <c r="AR1444" t="s">
        <v>0</v>
      </c>
      <c r="AT1444" s="2" t="s">
        <v>66</v>
      </c>
      <c r="AU1444" s="1">
        <f t="shared" si="179"/>
        <v>3.1172353110670663</v>
      </c>
      <c r="AV1444" s="1">
        <f t="shared" si="180"/>
        <v>2.2554457519323821</v>
      </c>
      <c r="AW1444" s="1">
        <f t="shared" si="181"/>
        <v>1.3936561927976974</v>
      </c>
    </row>
    <row r="1445" spans="1:49" x14ac:dyDescent="0.2">
      <c r="A1445">
        <v>1443</v>
      </c>
      <c r="B1445" t="s">
        <v>13894</v>
      </c>
      <c r="C1445" t="s">
        <v>13893</v>
      </c>
      <c r="F1445" t="s">
        <v>13892</v>
      </c>
      <c r="G1445" t="s">
        <v>15</v>
      </c>
      <c r="H1445" t="s">
        <v>14</v>
      </c>
      <c r="I1445" t="s">
        <v>13891</v>
      </c>
      <c r="J1445" t="s">
        <v>13890</v>
      </c>
      <c r="K1445" t="s">
        <v>13889</v>
      </c>
      <c r="L1445" t="s">
        <v>13888</v>
      </c>
      <c r="M1445" t="s">
        <v>13887</v>
      </c>
      <c r="N1445">
        <v>4</v>
      </c>
      <c r="O1445" t="s">
        <v>13886</v>
      </c>
      <c r="P1445" t="s">
        <v>13885</v>
      </c>
      <c r="Q1445" t="s">
        <v>13884</v>
      </c>
      <c r="R1445" s="7">
        <v>40210</v>
      </c>
      <c r="S1445" s="8">
        <f t="shared" si="176"/>
        <v>2010</v>
      </c>
      <c r="T1445" s="8">
        <v>2010</v>
      </c>
      <c r="U1445" s="8">
        <f t="shared" si="177"/>
        <v>12</v>
      </c>
      <c r="V1445" s="7">
        <v>40210</v>
      </c>
      <c r="W1445" t="s">
        <v>1538</v>
      </c>
      <c r="X1445" s="2">
        <v>1.6519999999999999</v>
      </c>
      <c r="Y1445" s="6">
        <f t="shared" si="182"/>
        <v>4.409919649769093E-2</v>
      </c>
      <c r="AA1445" t="s">
        <v>1537</v>
      </c>
      <c r="AB1445">
        <v>17337</v>
      </c>
      <c r="AD1445" t="s">
        <v>5</v>
      </c>
      <c r="AE1445">
        <v>58</v>
      </c>
      <c r="AF1445">
        <v>2</v>
      </c>
      <c r="AG1445">
        <v>5345793</v>
      </c>
      <c r="AH1445" t="s">
        <v>13883</v>
      </c>
      <c r="AI1445" t="s">
        <v>13882</v>
      </c>
      <c r="AJ1445" t="s">
        <v>13881</v>
      </c>
      <c r="AK1445" t="s">
        <v>13880</v>
      </c>
      <c r="AL1445">
        <v>58</v>
      </c>
      <c r="AM1445" s="5">
        <f t="shared" si="178"/>
        <v>4.833333333333333</v>
      </c>
      <c r="AN1445" s="4">
        <f t="shared" si="183"/>
        <v>7.320459421936135E-3</v>
      </c>
      <c r="AO1445" s="3"/>
      <c r="AP1445">
        <v>0</v>
      </c>
      <c r="AR1445" t="s">
        <v>13879</v>
      </c>
      <c r="AT1445" s="2" t="s">
        <v>66</v>
      </c>
      <c r="AU1445" s="1">
        <f t="shared" si="179"/>
        <v>3.3065575374964489</v>
      </c>
      <c r="AV1445" s="1">
        <f t="shared" si="180"/>
        <v>2.5709827959813532</v>
      </c>
      <c r="AW1445" s="1">
        <f t="shared" si="181"/>
        <v>1.8354080544662574</v>
      </c>
    </row>
    <row r="1446" spans="1:49" x14ac:dyDescent="0.2">
      <c r="A1446">
        <v>1444</v>
      </c>
      <c r="B1446" t="s">
        <v>13878</v>
      </c>
      <c r="C1446" t="s">
        <v>13877</v>
      </c>
      <c r="F1446" t="s">
        <v>13876</v>
      </c>
      <c r="G1446" t="s">
        <v>15</v>
      </c>
      <c r="H1446" t="s">
        <v>14</v>
      </c>
      <c r="I1446" t="s">
        <v>3460</v>
      </c>
      <c r="J1446">
        <v>60005429</v>
      </c>
      <c r="K1446" t="s">
        <v>1903</v>
      </c>
      <c r="L1446" t="s">
        <v>1902</v>
      </c>
      <c r="M1446" t="s">
        <v>1050</v>
      </c>
      <c r="N1446">
        <v>3</v>
      </c>
      <c r="O1446" t="s">
        <v>13875</v>
      </c>
      <c r="P1446" t="s">
        <v>13874</v>
      </c>
      <c r="Q1446" t="s">
        <v>13848</v>
      </c>
      <c r="R1446" s="7">
        <v>40210</v>
      </c>
      <c r="S1446" s="8">
        <f t="shared" si="176"/>
        <v>2010</v>
      </c>
      <c r="T1446" s="8">
        <v>2010</v>
      </c>
      <c r="U1446" s="8">
        <f t="shared" si="177"/>
        <v>12</v>
      </c>
      <c r="V1446" s="7">
        <v>40210</v>
      </c>
      <c r="W1446" t="s">
        <v>13847</v>
      </c>
      <c r="X1446" s="2">
        <v>2.5710000000000002</v>
      </c>
      <c r="Y1446" s="6">
        <f t="shared" si="182"/>
        <v>6.8631376631696966E-2</v>
      </c>
      <c r="AA1446">
        <v>189200</v>
      </c>
      <c r="AB1446">
        <v>17278</v>
      </c>
      <c r="AD1446" t="s">
        <v>5</v>
      </c>
      <c r="AE1446">
        <v>45</v>
      </c>
      <c r="AF1446">
        <v>2</v>
      </c>
      <c r="AG1446">
        <v>5405148</v>
      </c>
      <c r="AH1446" t="s">
        <v>13873</v>
      </c>
      <c r="AI1446" t="s">
        <v>13872</v>
      </c>
      <c r="AJ1446" t="s">
        <v>13871</v>
      </c>
      <c r="AK1446" t="s">
        <v>13870</v>
      </c>
      <c r="AL1446">
        <v>126</v>
      </c>
      <c r="AM1446" s="5">
        <f t="shared" si="178"/>
        <v>10.5</v>
      </c>
      <c r="AN1446" s="4">
        <f t="shared" si="183"/>
        <v>1.5903067020068155E-2</v>
      </c>
      <c r="AO1446" s="3"/>
      <c r="AP1446">
        <v>0</v>
      </c>
      <c r="AR1446" t="s">
        <v>0</v>
      </c>
      <c r="AT1446" s="2">
        <v>5.0129999999999999</v>
      </c>
      <c r="AU1446" s="1">
        <f t="shared" si="179"/>
        <v>5.2812883748208321</v>
      </c>
      <c r="AV1446" s="1">
        <f t="shared" si="180"/>
        <v>4.2267221825882562</v>
      </c>
      <c r="AW1446" s="1">
        <f t="shared" si="181"/>
        <v>3.1721559903556793</v>
      </c>
    </row>
    <row r="1447" spans="1:49" x14ac:dyDescent="0.2">
      <c r="A1447">
        <v>1445</v>
      </c>
      <c r="B1447" t="s">
        <v>13869</v>
      </c>
      <c r="C1447" t="s">
        <v>13868</v>
      </c>
      <c r="F1447" t="s">
        <v>13867</v>
      </c>
      <c r="G1447" t="s">
        <v>15</v>
      </c>
      <c r="H1447" t="s">
        <v>14</v>
      </c>
      <c r="I1447" t="s">
        <v>13866</v>
      </c>
      <c r="J1447" t="s">
        <v>13865</v>
      </c>
      <c r="K1447" t="s">
        <v>13864</v>
      </c>
      <c r="L1447" t="s">
        <v>13863</v>
      </c>
      <c r="M1447" t="s">
        <v>95</v>
      </c>
      <c r="N1447">
        <v>3</v>
      </c>
      <c r="O1447" t="s">
        <v>13862</v>
      </c>
      <c r="P1447" t="s">
        <v>13861</v>
      </c>
      <c r="Q1447" t="s">
        <v>13860</v>
      </c>
      <c r="R1447" s="7">
        <v>40210</v>
      </c>
      <c r="S1447" s="8">
        <f t="shared" si="176"/>
        <v>2010</v>
      </c>
      <c r="T1447" s="8">
        <v>2010</v>
      </c>
      <c r="U1447" s="8">
        <f t="shared" si="177"/>
        <v>12</v>
      </c>
      <c r="V1447" s="7">
        <v>40210</v>
      </c>
      <c r="W1447" t="s">
        <v>759</v>
      </c>
      <c r="X1447" s="2">
        <v>1.778</v>
      </c>
      <c r="Y1447" s="6">
        <f t="shared" si="182"/>
        <v>4.7462694535650413E-2</v>
      </c>
      <c r="AA1447">
        <v>10577149</v>
      </c>
      <c r="AB1447">
        <v>25534</v>
      </c>
      <c r="AD1447" t="s">
        <v>5</v>
      </c>
      <c r="AE1447">
        <v>19</v>
      </c>
      <c r="AF1447">
        <v>2</v>
      </c>
      <c r="AG1447">
        <v>5238589</v>
      </c>
      <c r="AH1447" t="s">
        <v>13859</v>
      </c>
      <c r="AI1447" t="s">
        <v>13858</v>
      </c>
      <c r="AJ1447" t="s">
        <v>13857</v>
      </c>
      <c r="AK1447" t="s">
        <v>13856</v>
      </c>
      <c r="AL1447">
        <v>33</v>
      </c>
      <c r="AM1447" s="5">
        <f t="shared" si="178"/>
        <v>2.75</v>
      </c>
      <c r="AN1447" s="4">
        <f t="shared" si="183"/>
        <v>4.1650889814464215E-3</v>
      </c>
      <c r="AO1447" s="3"/>
      <c r="AP1447">
        <v>0</v>
      </c>
      <c r="AR1447" t="s">
        <v>13855</v>
      </c>
      <c r="AT1447" s="2">
        <v>10.856</v>
      </c>
      <c r="AU1447" s="1">
        <f t="shared" si="179"/>
        <v>3.4473412869389217</v>
      </c>
      <c r="AV1447" s="1">
        <f t="shared" si="180"/>
        <v>2.5813891758548415</v>
      </c>
      <c r="AW1447" s="1">
        <f t="shared" si="181"/>
        <v>1.715437064770762</v>
      </c>
    </row>
    <row r="1448" spans="1:49" x14ac:dyDescent="0.2">
      <c r="A1448">
        <v>1446</v>
      </c>
      <c r="B1448" t="s">
        <v>13854</v>
      </c>
      <c r="C1448" t="s">
        <v>13853</v>
      </c>
      <c r="F1448" t="s">
        <v>13852</v>
      </c>
      <c r="G1448" t="s">
        <v>15</v>
      </c>
      <c r="H1448" t="s">
        <v>14</v>
      </c>
      <c r="I1448" t="s">
        <v>13851</v>
      </c>
      <c r="J1448">
        <v>60005429</v>
      </c>
      <c r="K1448" t="s">
        <v>1903</v>
      </c>
      <c r="L1448" t="s">
        <v>1902</v>
      </c>
      <c r="M1448" t="s">
        <v>1050</v>
      </c>
      <c r="N1448">
        <v>3</v>
      </c>
      <c r="O1448" t="s">
        <v>13850</v>
      </c>
      <c r="P1448" t="s">
        <v>13849</v>
      </c>
      <c r="Q1448" t="s">
        <v>13848</v>
      </c>
      <c r="R1448" s="7">
        <v>40210</v>
      </c>
      <c r="S1448" s="8">
        <f t="shared" si="176"/>
        <v>2010</v>
      </c>
      <c r="T1448" s="8">
        <v>2010</v>
      </c>
      <c r="U1448" s="8">
        <f t="shared" si="177"/>
        <v>12</v>
      </c>
      <c r="V1448" s="7">
        <v>40210</v>
      </c>
      <c r="W1448" t="s">
        <v>13847</v>
      </c>
      <c r="X1448" s="2">
        <v>2.5710000000000002</v>
      </c>
      <c r="Y1448" s="6">
        <f t="shared" si="182"/>
        <v>6.8631376631696966E-2</v>
      </c>
      <c r="AA1448">
        <v>189200</v>
      </c>
      <c r="AB1448">
        <v>17278</v>
      </c>
      <c r="AD1448" t="s">
        <v>5</v>
      </c>
      <c r="AE1448">
        <v>45</v>
      </c>
      <c r="AF1448">
        <v>2</v>
      </c>
      <c r="AG1448">
        <v>5405138</v>
      </c>
      <c r="AH1448" t="s">
        <v>13846</v>
      </c>
      <c r="AI1448" t="s">
        <v>13845</v>
      </c>
      <c r="AJ1448" t="s">
        <v>13844</v>
      </c>
      <c r="AK1448" t="s">
        <v>13843</v>
      </c>
      <c r="AL1448">
        <v>69</v>
      </c>
      <c r="AM1448" s="5">
        <f t="shared" si="178"/>
        <v>5.75</v>
      </c>
      <c r="AN1448" s="4">
        <f t="shared" si="183"/>
        <v>8.70882241575161E-3</v>
      </c>
      <c r="AO1448" s="3"/>
      <c r="AP1448">
        <v>0</v>
      </c>
      <c r="AQ1448" t="s">
        <v>1894</v>
      </c>
      <c r="AR1448" t="s">
        <v>13842</v>
      </c>
      <c r="AS1448" t="s">
        <v>1892</v>
      </c>
      <c r="AT1448" s="2">
        <v>5.0129999999999999</v>
      </c>
      <c r="AU1448" s="1">
        <f t="shared" si="179"/>
        <v>5.0654610366913353</v>
      </c>
      <c r="AV1448" s="1">
        <f t="shared" si="180"/>
        <v>3.8670099523724284</v>
      </c>
      <c r="AW1448" s="1">
        <f t="shared" si="181"/>
        <v>2.6685588680535219</v>
      </c>
    </row>
    <row r="1449" spans="1:49" x14ac:dyDescent="0.2">
      <c r="A1449">
        <v>1447</v>
      </c>
      <c r="B1449" t="s">
        <v>13841</v>
      </c>
      <c r="C1449" t="s">
        <v>13840</v>
      </c>
      <c r="F1449" t="s">
        <v>13839</v>
      </c>
      <c r="G1449" t="s">
        <v>15</v>
      </c>
      <c r="H1449" t="s">
        <v>14</v>
      </c>
      <c r="I1449" t="s">
        <v>13838</v>
      </c>
      <c r="J1449" t="s">
        <v>13837</v>
      </c>
      <c r="K1449" t="s">
        <v>13836</v>
      </c>
      <c r="L1449" t="s">
        <v>13835</v>
      </c>
      <c r="M1449" t="s">
        <v>637</v>
      </c>
      <c r="N1449">
        <v>4</v>
      </c>
      <c r="O1449" t="s">
        <v>13834</v>
      </c>
      <c r="P1449" t="s">
        <v>13833</v>
      </c>
      <c r="Q1449" t="s">
        <v>13832</v>
      </c>
      <c r="R1449" s="7">
        <v>40210</v>
      </c>
      <c r="S1449" s="8">
        <f t="shared" si="176"/>
        <v>2010</v>
      </c>
      <c r="T1449" s="8">
        <v>2010</v>
      </c>
      <c r="U1449" s="8">
        <f t="shared" si="177"/>
        <v>12</v>
      </c>
      <c r="V1449" s="7">
        <v>40210</v>
      </c>
      <c r="W1449" t="s">
        <v>1538</v>
      </c>
      <c r="X1449" s="2">
        <v>1.6519999999999999</v>
      </c>
      <c r="Y1449" s="6">
        <f t="shared" si="182"/>
        <v>4.409919649769093E-2</v>
      </c>
      <c r="AA1449" t="s">
        <v>1537</v>
      </c>
      <c r="AB1449">
        <v>17337</v>
      </c>
      <c r="AD1449" t="s">
        <v>5</v>
      </c>
      <c r="AE1449">
        <v>58</v>
      </c>
      <c r="AF1449">
        <v>2</v>
      </c>
      <c r="AG1449">
        <v>5345798</v>
      </c>
      <c r="AH1449" t="s">
        <v>13831</v>
      </c>
      <c r="AI1449" t="s">
        <v>13830</v>
      </c>
      <c r="AJ1449" t="s">
        <v>13829</v>
      </c>
      <c r="AK1449" t="s">
        <v>13828</v>
      </c>
      <c r="AL1449">
        <v>6</v>
      </c>
      <c r="AM1449" s="5">
        <f t="shared" si="178"/>
        <v>0.5</v>
      </c>
      <c r="AN1449" s="4">
        <f t="shared" si="183"/>
        <v>7.572889057175312E-4</v>
      </c>
      <c r="AO1449" s="3"/>
      <c r="AP1449">
        <v>0</v>
      </c>
      <c r="AQ1449" t="s">
        <v>125</v>
      </c>
      <c r="AR1449">
        <v>60601002</v>
      </c>
      <c r="AS1449" t="s">
        <v>124</v>
      </c>
      <c r="AT1449" s="2" t="s">
        <v>66</v>
      </c>
      <c r="AU1449" s="1">
        <f t="shared" si="179"/>
        <v>3.1096624220098912</v>
      </c>
      <c r="AV1449" s="1">
        <f t="shared" si="180"/>
        <v>2.2428242701704231</v>
      </c>
      <c r="AW1449" s="1">
        <f t="shared" si="181"/>
        <v>1.375986118330955</v>
      </c>
    </row>
    <row r="1450" spans="1:49" x14ac:dyDescent="0.2">
      <c r="A1450">
        <v>1448</v>
      </c>
      <c r="B1450" t="s">
        <v>13827</v>
      </c>
      <c r="C1450" t="s">
        <v>13826</v>
      </c>
      <c r="F1450" t="s">
        <v>13825</v>
      </c>
      <c r="G1450" t="s">
        <v>15</v>
      </c>
      <c r="H1450" t="s">
        <v>14</v>
      </c>
      <c r="I1450" t="s">
        <v>1601</v>
      </c>
      <c r="J1450" t="s">
        <v>1600</v>
      </c>
      <c r="K1450" t="s">
        <v>1599</v>
      </c>
      <c r="L1450" t="s">
        <v>1598</v>
      </c>
      <c r="M1450" t="s">
        <v>1597</v>
      </c>
      <c r="N1450">
        <v>3</v>
      </c>
      <c r="O1450" t="s">
        <v>13824</v>
      </c>
      <c r="P1450" t="s">
        <v>13823</v>
      </c>
      <c r="Q1450" t="s">
        <v>13822</v>
      </c>
      <c r="R1450" s="7">
        <v>40210</v>
      </c>
      <c r="S1450" s="8">
        <f t="shared" si="176"/>
        <v>2010</v>
      </c>
      <c r="T1450" s="8">
        <v>2010</v>
      </c>
      <c r="U1450" s="8">
        <f t="shared" si="177"/>
        <v>12</v>
      </c>
      <c r="V1450" s="7">
        <v>40210</v>
      </c>
      <c r="W1450" t="s">
        <v>1538</v>
      </c>
      <c r="X1450" s="2">
        <v>1.6519999999999999</v>
      </c>
      <c r="Y1450" s="6">
        <f t="shared" si="182"/>
        <v>4.409919649769093E-2</v>
      </c>
      <c r="AA1450" t="s">
        <v>1537</v>
      </c>
      <c r="AB1450">
        <v>17337</v>
      </c>
      <c r="AD1450" t="s">
        <v>5</v>
      </c>
      <c r="AE1450">
        <v>58</v>
      </c>
      <c r="AF1450">
        <v>2</v>
      </c>
      <c r="AG1450">
        <v>5345786</v>
      </c>
      <c r="AH1450" t="s">
        <v>13821</v>
      </c>
      <c r="AI1450" t="s">
        <v>13820</v>
      </c>
      <c r="AJ1450" t="s">
        <v>13819</v>
      </c>
      <c r="AK1450" t="s">
        <v>13818</v>
      </c>
      <c r="AL1450">
        <v>26</v>
      </c>
      <c r="AM1450" s="5">
        <f t="shared" si="178"/>
        <v>2.1666666666666665</v>
      </c>
      <c r="AN1450" s="4">
        <f t="shared" si="183"/>
        <v>3.2815852581093018E-3</v>
      </c>
      <c r="AO1450" s="3"/>
      <c r="AP1450">
        <v>0</v>
      </c>
      <c r="AQ1450" t="s">
        <v>1806</v>
      </c>
      <c r="AR1450" t="s">
        <v>1805</v>
      </c>
      <c r="AS1450" t="s">
        <v>1804</v>
      </c>
      <c r="AT1450" s="2" t="s">
        <v>66</v>
      </c>
      <c r="AU1450" s="1">
        <f t="shared" si="179"/>
        <v>3.1853913125816438</v>
      </c>
      <c r="AV1450" s="1">
        <f t="shared" si="180"/>
        <v>2.3690390877900116</v>
      </c>
      <c r="AW1450" s="1">
        <f t="shared" si="181"/>
        <v>1.552686862998379</v>
      </c>
    </row>
    <row r="1451" spans="1:49" x14ac:dyDescent="0.2">
      <c r="A1451">
        <v>1449</v>
      </c>
      <c r="B1451" t="s">
        <v>13817</v>
      </c>
      <c r="C1451" t="s">
        <v>13816</v>
      </c>
      <c r="F1451" t="s">
        <v>13815</v>
      </c>
      <c r="G1451" t="s">
        <v>15</v>
      </c>
      <c r="H1451" t="s">
        <v>14</v>
      </c>
      <c r="I1451" t="s">
        <v>13814</v>
      </c>
      <c r="J1451">
        <v>60033316</v>
      </c>
      <c r="K1451" t="s">
        <v>656</v>
      </c>
      <c r="L1451" t="s">
        <v>655</v>
      </c>
      <c r="M1451" t="s">
        <v>654</v>
      </c>
      <c r="N1451">
        <v>2</v>
      </c>
      <c r="O1451" t="s">
        <v>13813</v>
      </c>
      <c r="P1451" t="s">
        <v>13812</v>
      </c>
      <c r="Q1451" t="s">
        <v>13811</v>
      </c>
      <c r="R1451" s="7">
        <v>40210</v>
      </c>
      <c r="S1451" s="8">
        <f t="shared" si="176"/>
        <v>2010</v>
      </c>
      <c r="T1451" s="8">
        <v>2010</v>
      </c>
      <c r="U1451" s="8">
        <f t="shared" si="177"/>
        <v>12</v>
      </c>
      <c r="V1451" s="7">
        <v>40210</v>
      </c>
      <c r="W1451" t="s">
        <v>1538</v>
      </c>
      <c r="X1451" s="2">
        <v>1.6519999999999999</v>
      </c>
      <c r="Y1451" s="6">
        <f t="shared" si="182"/>
        <v>4.409919649769093E-2</v>
      </c>
      <c r="AA1451" t="s">
        <v>1537</v>
      </c>
      <c r="AB1451">
        <v>17337</v>
      </c>
      <c r="AD1451" t="s">
        <v>5</v>
      </c>
      <c r="AE1451">
        <v>58</v>
      </c>
      <c r="AF1451">
        <v>2</v>
      </c>
      <c r="AG1451">
        <v>5345757</v>
      </c>
      <c r="AH1451" t="s">
        <v>13810</v>
      </c>
      <c r="AI1451" t="s">
        <v>13809</v>
      </c>
      <c r="AJ1451" t="s">
        <v>13808</v>
      </c>
      <c r="AK1451" t="s">
        <v>13807</v>
      </c>
      <c r="AL1451">
        <v>21</v>
      </c>
      <c r="AM1451" s="5">
        <f t="shared" si="178"/>
        <v>1.75</v>
      </c>
      <c r="AN1451" s="4">
        <f t="shared" si="183"/>
        <v>2.6505111700113595E-3</v>
      </c>
      <c r="AO1451" s="3"/>
      <c r="AP1451">
        <v>0</v>
      </c>
      <c r="AR1451" t="s">
        <v>0</v>
      </c>
      <c r="AT1451" s="2" t="s">
        <v>66</v>
      </c>
      <c r="AU1451" s="1">
        <f t="shared" si="179"/>
        <v>3.166459089938706</v>
      </c>
      <c r="AV1451" s="1">
        <f t="shared" si="180"/>
        <v>2.3374853833851144</v>
      </c>
      <c r="AW1451" s="1">
        <f t="shared" si="181"/>
        <v>1.508511676831523</v>
      </c>
    </row>
    <row r="1452" spans="1:49" x14ac:dyDescent="0.2">
      <c r="A1452">
        <v>1450</v>
      </c>
      <c r="B1452" t="s">
        <v>13806</v>
      </c>
      <c r="C1452" t="s">
        <v>13805</v>
      </c>
      <c r="F1452" t="s">
        <v>13804</v>
      </c>
      <c r="G1452" t="s">
        <v>15</v>
      </c>
      <c r="H1452" t="s">
        <v>14</v>
      </c>
      <c r="I1452" t="s">
        <v>13803</v>
      </c>
      <c r="J1452">
        <v>60020261</v>
      </c>
      <c r="K1452" t="s">
        <v>3322</v>
      </c>
      <c r="L1452" t="s">
        <v>3321</v>
      </c>
      <c r="M1452" t="s">
        <v>235</v>
      </c>
      <c r="N1452">
        <v>3</v>
      </c>
      <c r="O1452" t="s">
        <v>13802</v>
      </c>
      <c r="P1452" t="s">
        <v>13801</v>
      </c>
      <c r="Q1452" t="s">
        <v>13800</v>
      </c>
      <c r="R1452" s="7">
        <v>40210</v>
      </c>
      <c r="S1452" s="8">
        <f t="shared" si="176"/>
        <v>2010</v>
      </c>
      <c r="T1452" s="8">
        <v>2010</v>
      </c>
      <c r="U1452" s="8">
        <f t="shared" si="177"/>
        <v>12</v>
      </c>
      <c r="V1452" s="7">
        <v>40210</v>
      </c>
      <c r="W1452" t="s">
        <v>1538</v>
      </c>
      <c r="X1452" s="2">
        <v>1.6519999999999999</v>
      </c>
      <c r="Y1452" s="6">
        <f t="shared" si="182"/>
        <v>4.409919649769093E-2</v>
      </c>
      <c r="AA1452" t="s">
        <v>1537</v>
      </c>
      <c r="AB1452">
        <v>17337</v>
      </c>
      <c r="AD1452" t="s">
        <v>5</v>
      </c>
      <c r="AE1452">
        <v>58</v>
      </c>
      <c r="AF1452">
        <v>2</v>
      </c>
      <c r="AG1452">
        <v>5345754</v>
      </c>
      <c r="AH1452" t="s">
        <v>13799</v>
      </c>
      <c r="AI1452" t="s">
        <v>13798</v>
      </c>
      <c r="AJ1452" t="s">
        <v>13797</v>
      </c>
      <c r="AK1452" t="s">
        <v>13796</v>
      </c>
      <c r="AL1452">
        <v>46</v>
      </c>
      <c r="AM1452" s="5">
        <f t="shared" si="178"/>
        <v>3.8333333333333335</v>
      </c>
      <c r="AN1452" s="4">
        <f t="shared" si="183"/>
        <v>5.805881610501073E-3</v>
      </c>
      <c r="AO1452" s="3"/>
      <c r="AP1452">
        <v>0</v>
      </c>
      <c r="AR1452" t="s">
        <v>0</v>
      </c>
      <c r="AT1452" s="2" t="s">
        <v>66</v>
      </c>
      <c r="AU1452" s="1">
        <f t="shared" si="179"/>
        <v>3.2611202031533977</v>
      </c>
      <c r="AV1452" s="1">
        <f t="shared" si="180"/>
        <v>2.4952539054096001</v>
      </c>
      <c r="AW1452" s="1">
        <f t="shared" si="181"/>
        <v>1.7293876076658026</v>
      </c>
    </row>
    <row r="1453" spans="1:49" x14ac:dyDescent="0.2">
      <c r="A1453">
        <v>1451</v>
      </c>
      <c r="B1453" t="s">
        <v>13795</v>
      </c>
      <c r="C1453" t="s">
        <v>13794</v>
      </c>
      <c r="F1453" t="s">
        <v>13793</v>
      </c>
      <c r="G1453" t="s">
        <v>15</v>
      </c>
      <c r="H1453" t="s">
        <v>14</v>
      </c>
      <c r="I1453" t="s">
        <v>13792</v>
      </c>
      <c r="J1453">
        <v>60009697</v>
      </c>
      <c r="K1453" t="s">
        <v>13791</v>
      </c>
      <c r="L1453" t="s">
        <v>13790</v>
      </c>
      <c r="M1453" t="s">
        <v>685</v>
      </c>
      <c r="N1453">
        <v>2</v>
      </c>
      <c r="O1453" t="s">
        <v>13789</v>
      </c>
      <c r="P1453" t="s">
        <v>13788</v>
      </c>
      <c r="Q1453" t="s">
        <v>13787</v>
      </c>
      <c r="R1453" s="7">
        <v>40210</v>
      </c>
      <c r="S1453" s="8">
        <f t="shared" si="176"/>
        <v>2010</v>
      </c>
      <c r="T1453" s="8">
        <v>2010</v>
      </c>
      <c r="U1453" s="8">
        <f t="shared" si="177"/>
        <v>12</v>
      </c>
      <c r="V1453" s="7">
        <v>40210</v>
      </c>
      <c r="W1453" t="s">
        <v>1538</v>
      </c>
      <c r="X1453" s="2">
        <v>1.6519999999999999</v>
      </c>
      <c r="Y1453" s="6">
        <f t="shared" si="182"/>
        <v>4.409919649769093E-2</v>
      </c>
      <c r="AA1453" t="s">
        <v>1537</v>
      </c>
      <c r="AB1453">
        <v>17337</v>
      </c>
      <c r="AD1453" t="s">
        <v>5</v>
      </c>
      <c r="AE1453">
        <v>58</v>
      </c>
      <c r="AF1453">
        <v>2</v>
      </c>
      <c r="AG1453">
        <v>5345759</v>
      </c>
      <c r="AH1453" t="s">
        <v>13786</v>
      </c>
      <c r="AI1453" t="s">
        <v>13785</v>
      </c>
      <c r="AJ1453" t="s">
        <v>13784</v>
      </c>
      <c r="AK1453" t="s">
        <v>13783</v>
      </c>
      <c r="AL1453">
        <v>153</v>
      </c>
      <c r="AM1453" s="5">
        <f t="shared" si="178"/>
        <v>12.75</v>
      </c>
      <c r="AN1453" s="4">
        <f t="shared" si="183"/>
        <v>1.9310867095797046E-2</v>
      </c>
      <c r="AO1453" s="3"/>
      <c r="AP1453">
        <v>0</v>
      </c>
      <c r="AR1453" t="s">
        <v>0</v>
      </c>
      <c r="AT1453" s="2" t="s">
        <v>66</v>
      </c>
      <c r="AU1453" s="1">
        <f t="shared" si="179"/>
        <v>3.6662697677122762</v>
      </c>
      <c r="AV1453" s="1">
        <f t="shared" si="180"/>
        <v>3.1705031796743985</v>
      </c>
      <c r="AW1453" s="1">
        <f t="shared" si="181"/>
        <v>2.6747365916365209</v>
      </c>
    </row>
    <row r="1454" spans="1:49" x14ac:dyDescent="0.2">
      <c r="A1454">
        <v>1452</v>
      </c>
      <c r="B1454" t="s">
        <v>13782</v>
      </c>
      <c r="C1454" t="s">
        <v>13781</v>
      </c>
      <c r="F1454" t="s">
        <v>13780</v>
      </c>
      <c r="G1454" t="s">
        <v>15</v>
      </c>
      <c r="H1454" t="s">
        <v>14</v>
      </c>
      <c r="I1454" t="s">
        <v>13779</v>
      </c>
      <c r="J1454">
        <v>60001439</v>
      </c>
      <c r="K1454" t="s">
        <v>425</v>
      </c>
      <c r="L1454" t="s">
        <v>424</v>
      </c>
      <c r="M1454" t="s">
        <v>43</v>
      </c>
      <c r="N1454">
        <v>3</v>
      </c>
      <c r="O1454" t="s">
        <v>13778</v>
      </c>
      <c r="P1454" t="s">
        <v>13777</v>
      </c>
      <c r="Q1454" t="s">
        <v>13776</v>
      </c>
      <c r="R1454" s="7">
        <v>40210</v>
      </c>
      <c r="S1454" s="8">
        <f t="shared" si="176"/>
        <v>2010</v>
      </c>
      <c r="T1454" s="8">
        <v>2010</v>
      </c>
      <c r="U1454" s="8">
        <f t="shared" si="177"/>
        <v>12</v>
      </c>
      <c r="V1454" s="7">
        <v>40210</v>
      </c>
      <c r="W1454" t="s">
        <v>1538</v>
      </c>
      <c r="X1454" s="2">
        <v>1.6519999999999999</v>
      </c>
      <c r="Y1454" s="6">
        <f t="shared" si="182"/>
        <v>4.409919649769093E-2</v>
      </c>
      <c r="AA1454" t="s">
        <v>1537</v>
      </c>
      <c r="AB1454">
        <v>17337</v>
      </c>
      <c r="AD1454" t="s">
        <v>5</v>
      </c>
      <c r="AE1454">
        <v>58</v>
      </c>
      <c r="AF1454">
        <v>2</v>
      </c>
      <c r="AG1454">
        <v>5345797</v>
      </c>
      <c r="AH1454" t="s">
        <v>13775</v>
      </c>
      <c r="AI1454" t="s">
        <v>13774</v>
      </c>
      <c r="AJ1454" t="s">
        <v>13773</v>
      </c>
      <c r="AK1454" t="s">
        <v>13772</v>
      </c>
      <c r="AL1454">
        <v>14</v>
      </c>
      <c r="AM1454" s="5">
        <f t="shared" si="178"/>
        <v>1.1666666666666667</v>
      </c>
      <c r="AN1454" s="4">
        <f t="shared" si="183"/>
        <v>1.7670074466742396E-3</v>
      </c>
      <c r="AO1454" s="3"/>
      <c r="AP1454">
        <v>0</v>
      </c>
      <c r="AR1454" t="s">
        <v>0</v>
      </c>
      <c r="AT1454" s="2" t="s">
        <v>66</v>
      </c>
      <c r="AU1454" s="1">
        <f t="shared" si="179"/>
        <v>3.1399539782385926</v>
      </c>
      <c r="AV1454" s="1">
        <f t="shared" si="180"/>
        <v>2.2933101972182586</v>
      </c>
      <c r="AW1454" s="1">
        <f t="shared" si="181"/>
        <v>1.4466664161979246</v>
      </c>
    </row>
    <row r="1455" spans="1:49" x14ac:dyDescent="0.2">
      <c r="A1455">
        <v>1453</v>
      </c>
      <c r="B1455" t="s">
        <v>13771</v>
      </c>
      <c r="C1455" t="s">
        <v>13770</v>
      </c>
      <c r="F1455" t="s">
        <v>13769</v>
      </c>
      <c r="G1455" t="s">
        <v>15</v>
      </c>
      <c r="H1455" t="s">
        <v>14</v>
      </c>
      <c r="I1455" t="s">
        <v>13768</v>
      </c>
      <c r="J1455" t="s">
        <v>13762</v>
      </c>
      <c r="K1455" t="s">
        <v>13767</v>
      </c>
      <c r="L1455" t="s">
        <v>13766</v>
      </c>
      <c r="M1455" t="s">
        <v>13765</v>
      </c>
      <c r="N1455">
        <v>2</v>
      </c>
      <c r="O1455" t="s">
        <v>13764</v>
      </c>
      <c r="P1455" t="s">
        <v>13763</v>
      </c>
      <c r="Q1455" t="s">
        <v>13762</v>
      </c>
      <c r="R1455" s="7">
        <v>40210</v>
      </c>
      <c r="S1455" s="8">
        <f t="shared" si="176"/>
        <v>2010</v>
      </c>
      <c r="T1455" s="8">
        <v>2010</v>
      </c>
      <c r="U1455" s="8">
        <f t="shared" si="177"/>
        <v>12</v>
      </c>
      <c r="V1455" s="7">
        <v>40210</v>
      </c>
      <c r="W1455" t="s">
        <v>1538</v>
      </c>
      <c r="X1455" s="2">
        <v>1.6519999999999999</v>
      </c>
      <c r="Y1455" s="6">
        <f t="shared" si="182"/>
        <v>4.409919649769093E-2</v>
      </c>
      <c r="AA1455" t="s">
        <v>1537</v>
      </c>
      <c r="AB1455">
        <v>17337</v>
      </c>
      <c r="AD1455" t="s">
        <v>5</v>
      </c>
      <c r="AE1455">
        <v>58</v>
      </c>
      <c r="AF1455">
        <v>2</v>
      </c>
      <c r="AG1455">
        <v>5345853</v>
      </c>
      <c r="AH1455" t="s">
        <v>13761</v>
      </c>
      <c r="AI1455" t="s">
        <v>13760</v>
      </c>
      <c r="AJ1455" t="s">
        <v>13759</v>
      </c>
      <c r="AK1455" t="s">
        <v>13758</v>
      </c>
      <c r="AL1455">
        <v>26</v>
      </c>
      <c r="AM1455" s="5">
        <f t="shared" si="178"/>
        <v>2.1666666666666665</v>
      </c>
      <c r="AN1455" s="4">
        <f t="shared" si="183"/>
        <v>3.2815852581093018E-3</v>
      </c>
      <c r="AO1455" s="3"/>
      <c r="AP1455">
        <v>0</v>
      </c>
      <c r="AR1455" t="s">
        <v>0</v>
      </c>
      <c r="AT1455" s="2" t="s">
        <v>66</v>
      </c>
      <c r="AU1455" s="1">
        <f t="shared" si="179"/>
        <v>3.1853913125816438</v>
      </c>
      <c r="AV1455" s="1">
        <f t="shared" si="180"/>
        <v>2.3690390877900116</v>
      </c>
      <c r="AW1455" s="1">
        <f t="shared" si="181"/>
        <v>1.552686862998379</v>
      </c>
    </row>
    <row r="1456" spans="1:49" x14ac:dyDescent="0.2">
      <c r="A1456">
        <v>1454</v>
      </c>
      <c r="B1456" t="s">
        <v>13757</v>
      </c>
      <c r="C1456" t="s">
        <v>13756</v>
      </c>
      <c r="F1456" t="s">
        <v>13755</v>
      </c>
      <c r="G1456" t="s">
        <v>15</v>
      </c>
      <c r="H1456" t="s">
        <v>14</v>
      </c>
      <c r="I1456" t="s">
        <v>9285</v>
      </c>
      <c r="J1456">
        <v>60012370</v>
      </c>
      <c r="K1456" t="s">
        <v>2251</v>
      </c>
      <c r="L1456" t="s">
        <v>2250</v>
      </c>
      <c r="M1456" t="s">
        <v>1050</v>
      </c>
      <c r="N1456">
        <v>4</v>
      </c>
      <c r="O1456" t="s">
        <v>13754</v>
      </c>
      <c r="P1456" t="s">
        <v>13753</v>
      </c>
      <c r="Q1456" t="s">
        <v>4289</v>
      </c>
      <c r="R1456" s="7">
        <v>40210</v>
      </c>
      <c r="S1456" s="8">
        <f t="shared" si="176"/>
        <v>2010</v>
      </c>
      <c r="T1456" s="8">
        <v>2010</v>
      </c>
      <c r="U1456" s="8">
        <f t="shared" si="177"/>
        <v>12</v>
      </c>
      <c r="V1456" s="7">
        <v>40210</v>
      </c>
      <c r="W1456" t="s">
        <v>1538</v>
      </c>
      <c r="X1456" s="2">
        <v>1.6519999999999999</v>
      </c>
      <c r="Y1456" s="6">
        <f t="shared" si="182"/>
        <v>4.409919649769093E-2</v>
      </c>
      <c r="AA1456" t="s">
        <v>1537</v>
      </c>
      <c r="AB1456">
        <v>17337</v>
      </c>
      <c r="AD1456" t="s">
        <v>5</v>
      </c>
      <c r="AE1456">
        <v>58</v>
      </c>
      <c r="AF1456">
        <v>2</v>
      </c>
      <c r="AG1456">
        <v>5398960</v>
      </c>
      <c r="AH1456" t="s">
        <v>13752</v>
      </c>
      <c r="AI1456" t="s">
        <v>13751</v>
      </c>
      <c r="AJ1456" t="s">
        <v>13750</v>
      </c>
      <c r="AK1456" t="s">
        <v>13749</v>
      </c>
      <c r="AL1456">
        <v>50</v>
      </c>
      <c r="AM1456" s="5">
        <f t="shared" si="178"/>
        <v>4.166666666666667</v>
      </c>
      <c r="AN1456" s="4">
        <f t="shared" si="183"/>
        <v>6.310740880979427E-3</v>
      </c>
      <c r="AO1456" s="3"/>
      <c r="AP1456">
        <v>0</v>
      </c>
      <c r="AQ1456" t="s">
        <v>1894</v>
      </c>
      <c r="AR1456" t="s">
        <v>13748</v>
      </c>
      <c r="AS1456" t="s">
        <v>1892</v>
      </c>
      <c r="AT1456" s="2" t="s">
        <v>66</v>
      </c>
      <c r="AU1456" s="1">
        <f t="shared" si="179"/>
        <v>3.2762659812677479</v>
      </c>
      <c r="AV1456" s="1">
        <f t="shared" si="180"/>
        <v>2.5204968689335181</v>
      </c>
      <c r="AW1456" s="1">
        <f t="shared" si="181"/>
        <v>1.7647277565992876</v>
      </c>
    </row>
    <row r="1457" spans="1:49" x14ac:dyDescent="0.2">
      <c r="A1457">
        <v>1455</v>
      </c>
      <c r="B1457" t="s">
        <v>13747</v>
      </c>
      <c r="C1457" t="s">
        <v>13746</v>
      </c>
      <c r="F1457" t="s">
        <v>13745</v>
      </c>
      <c r="G1457" t="s">
        <v>15</v>
      </c>
      <c r="H1457" t="s">
        <v>14</v>
      </c>
      <c r="I1457" t="s">
        <v>13744</v>
      </c>
      <c r="J1457">
        <v>60102538</v>
      </c>
      <c r="K1457" t="s">
        <v>13743</v>
      </c>
      <c r="L1457" t="s">
        <v>13742</v>
      </c>
      <c r="M1457" t="s">
        <v>282</v>
      </c>
      <c r="N1457">
        <v>3</v>
      </c>
      <c r="O1457" t="s">
        <v>13741</v>
      </c>
      <c r="P1457" t="s">
        <v>13740</v>
      </c>
      <c r="Q1457" t="s">
        <v>13739</v>
      </c>
      <c r="R1457" s="7">
        <v>40210</v>
      </c>
      <c r="S1457" s="8">
        <f t="shared" si="176"/>
        <v>2010</v>
      </c>
      <c r="T1457" s="8">
        <v>2010</v>
      </c>
      <c r="U1457" s="8">
        <f t="shared" si="177"/>
        <v>12</v>
      </c>
      <c r="V1457" s="7">
        <v>40210</v>
      </c>
      <c r="W1457" t="s">
        <v>1538</v>
      </c>
      <c r="X1457" s="2">
        <v>1.6519999999999999</v>
      </c>
      <c r="Y1457" s="6">
        <f t="shared" si="182"/>
        <v>4.409919649769093E-2</v>
      </c>
      <c r="AA1457" t="s">
        <v>1537</v>
      </c>
      <c r="AB1457">
        <v>17337</v>
      </c>
      <c r="AD1457" t="s">
        <v>5</v>
      </c>
      <c r="AE1457">
        <v>58</v>
      </c>
      <c r="AF1457">
        <v>2</v>
      </c>
      <c r="AG1457">
        <v>5345779</v>
      </c>
      <c r="AH1457" t="s">
        <v>13738</v>
      </c>
      <c r="AI1457" t="s">
        <v>13737</v>
      </c>
      <c r="AJ1457" t="s">
        <v>13736</v>
      </c>
      <c r="AK1457" t="s">
        <v>13735</v>
      </c>
      <c r="AL1457">
        <v>71</v>
      </c>
      <c r="AM1457" s="5">
        <f t="shared" si="178"/>
        <v>5.916666666666667</v>
      </c>
      <c r="AN1457" s="4">
        <f t="shared" si="183"/>
        <v>8.9612520509907874E-3</v>
      </c>
      <c r="AO1457" s="3"/>
      <c r="AP1457">
        <v>0</v>
      </c>
      <c r="AQ1457" t="s">
        <v>534</v>
      </c>
      <c r="AR1457" t="s">
        <v>13734</v>
      </c>
      <c r="AS1457" t="s">
        <v>532</v>
      </c>
      <c r="AT1457" s="2" t="s">
        <v>66</v>
      </c>
      <c r="AU1457" s="1">
        <f t="shared" si="179"/>
        <v>3.3557813163680885</v>
      </c>
      <c r="AV1457" s="1">
        <f t="shared" si="180"/>
        <v>2.6530224274340859</v>
      </c>
      <c r="AW1457" s="1">
        <f t="shared" si="181"/>
        <v>1.9502635385000828</v>
      </c>
    </row>
    <row r="1458" spans="1:49" x14ac:dyDescent="0.2">
      <c r="A1458">
        <v>1456</v>
      </c>
      <c r="B1458" t="s">
        <v>13733</v>
      </c>
      <c r="C1458" t="s">
        <v>13732</v>
      </c>
      <c r="F1458" t="s">
        <v>13731</v>
      </c>
      <c r="G1458" t="s">
        <v>15</v>
      </c>
      <c r="H1458" t="s">
        <v>14</v>
      </c>
      <c r="I1458" t="s">
        <v>13730</v>
      </c>
      <c r="J1458">
        <v>60016809</v>
      </c>
      <c r="K1458" t="s">
        <v>5482</v>
      </c>
      <c r="L1458" t="s">
        <v>5481</v>
      </c>
      <c r="M1458" t="s">
        <v>3561</v>
      </c>
      <c r="N1458">
        <v>2</v>
      </c>
      <c r="O1458" t="s">
        <v>13729</v>
      </c>
      <c r="P1458" t="s">
        <v>13728</v>
      </c>
      <c r="Q1458" t="s">
        <v>13727</v>
      </c>
      <c r="R1458" s="7">
        <v>40210</v>
      </c>
      <c r="S1458" s="8">
        <f t="shared" si="176"/>
        <v>2010</v>
      </c>
      <c r="T1458" s="8">
        <v>2010</v>
      </c>
      <c r="U1458" s="8">
        <f t="shared" si="177"/>
        <v>12</v>
      </c>
      <c r="V1458" s="7">
        <v>40210</v>
      </c>
      <c r="W1458" t="s">
        <v>2188</v>
      </c>
      <c r="X1458" s="2">
        <v>1.3720000000000001</v>
      </c>
      <c r="Y1458" s="6">
        <f t="shared" si="182"/>
        <v>3.662475641333654E-2</v>
      </c>
      <c r="AA1458">
        <v>189480</v>
      </c>
      <c r="AB1458">
        <v>17366</v>
      </c>
      <c r="AD1458" t="s">
        <v>5</v>
      </c>
      <c r="AE1458">
        <v>58</v>
      </c>
      <c r="AF1458">
        <v>2</v>
      </c>
      <c r="AG1458">
        <v>5395625</v>
      </c>
      <c r="AH1458" t="s">
        <v>13726</v>
      </c>
      <c r="AI1458" t="s">
        <v>13725</v>
      </c>
      <c r="AJ1458" t="s">
        <v>13724</v>
      </c>
      <c r="AK1458" t="s">
        <v>13723</v>
      </c>
      <c r="AL1458">
        <v>24</v>
      </c>
      <c r="AM1458" s="5">
        <f t="shared" si="178"/>
        <v>2</v>
      </c>
      <c r="AN1458" s="4">
        <f t="shared" si="183"/>
        <v>3.0291556228701248E-3</v>
      </c>
      <c r="AO1458" s="3"/>
      <c r="AP1458">
        <v>0</v>
      </c>
      <c r="AQ1458" t="s">
        <v>13722</v>
      </c>
      <c r="AR1458" t="s">
        <v>13721</v>
      </c>
      <c r="AS1458" t="s">
        <v>13720</v>
      </c>
      <c r="AT1458" s="2" t="s">
        <v>66</v>
      </c>
      <c r="AU1458" s="1">
        <f t="shared" si="179"/>
        <v>2.6546076176196616</v>
      </c>
      <c r="AV1458" s="1">
        <f t="shared" si="180"/>
        <v>1.9826956018103332</v>
      </c>
      <c r="AW1458" s="1">
        <f t="shared" si="181"/>
        <v>1.3107835860010049</v>
      </c>
    </row>
    <row r="1459" spans="1:49" x14ac:dyDescent="0.2">
      <c r="A1459">
        <v>1457</v>
      </c>
      <c r="B1459" t="s">
        <v>13719</v>
      </c>
      <c r="C1459" t="s">
        <v>13718</v>
      </c>
      <c r="F1459" t="s">
        <v>13717</v>
      </c>
      <c r="G1459" t="s">
        <v>15</v>
      </c>
      <c r="H1459" t="s">
        <v>14</v>
      </c>
      <c r="I1459" t="s">
        <v>13716</v>
      </c>
      <c r="J1459" t="s">
        <v>13715</v>
      </c>
      <c r="K1459" t="s">
        <v>13714</v>
      </c>
      <c r="L1459" t="s">
        <v>13713</v>
      </c>
      <c r="M1459" t="s">
        <v>13712</v>
      </c>
      <c r="N1459">
        <v>8</v>
      </c>
      <c r="O1459" t="s">
        <v>13711</v>
      </c>
      <c r="P1459" t="s">
        <v>13710</v>
      </c>
      <c r="Q1459" t="s">
        <v>13709</v>
      </c>
      <c r="R1459" s="7">
        <v>40210</v>
      </c>
      <c r="S1459" s="8">
        <f t="shared" si="176"/>
        <v>2010</v>
      </c>
      <c r="T1459" s="8">
        <v>2010</v>
      </c>
      <c r="U1459" s="8">
        <f t="shared" si="177"/>
        <v>12</v>
      </c>
      <c r="V1459" s="7">
        <v>40210</v>
      </c>
      <c r="W1459" t="s">
        <v>1538</v>
      </c>
      <c r="X1459" s="2">
        <v>1.6519999999999999</v>
      </c>
      <c r="Y1459" s="6">
        <f t="shared" si="182"/>
        <v>4.409919649769093E-2</v>
      </c>
      <c r="AA1459" t="s">
        <v>1537</v>
      </c>
      <c r="AB1459">
        <v>17337</v>
      </c>
      <c r="AD1459" t="s">
        <v>5</v>
      </c>
      <c r="AE1459">
        <v>58</v>
      </c>
      <c r="AF1459">
        <v>2</v>
      </c>
      <c r="AG1459">
        <v>5345856</v>
      </c>
      <c r="AH1459" t="s">
        <v>13708</v>
      </c>
      <c r="AI1459" t="s">
        <v>13707</v>
      </c>
      <c r="AJ1459" t="s">
        <v>13706</v>
      </c>
      <c r="AK1459" t="s">
        <v>13705</v>
      </c>
      <c r="AL1459">
        <v>31</v>
      </c>
      <c r="AM1459" s="5">
        <f t="shared" si="178"/>
        <v>2.5833333333333335</v>
      </c>
      <c r="AN1459" s="4">
        <f t="shared" si="183"/>
        <v>3.9126593462072449E-3</v>
      </c>
      <c r="AO1459" s="3"/>
      <c r="AP1459">
        <v>0</v>
      </c>
      <c r="AQ1459" t="s">
        <v>2542</v>
      </c>
      <c r="AR1459" t="s">
        <v>13704</v>
      </c>
      <c r="AS1459" t="s">
        <v>2540</v>
      </c>
      <c r="AT1459" s="2" t="s">
        <v>66</v>
      </c>
      <c r="AU1459" s="1">
        <f t="shared" si="179"/>
        <v>3.2043235352245825</v>
      </c>
      <c r="AV1459" s="1">
        <f t="shared" si="180"/>
        <v>2.4005927921949088</v>
      </c>
      <c r="AW1459" s="1">
        <f t="shared" si="181"/>
        <v>1.596862049165235</v>
      </c>
    </row>
    <row r="1460" spans="1:49" x14ac:dyDescent="0.2">
      <c r="A1460">
        <v>1458</v>
      </c>
      <c r="B1460" t="s">
        <v>13703</v>
      </c>
      <c r="C1460" t="s">
        <v>13702</v>
      </c>
      <c r="F1460" t="s">
        <v>13701</v>
      </c>
      <c r="G1460" t="s">
        <v>15</v>
      </c>
      <c r="H1460" t="s">
        <v>14</v>
      </c>
      <c r="I1460" t="s">
        <v>13700</v>
      </c>
      <c r="J1460" t="s">
        <v>13699</v>
      </c>
      <c r="K1460" t="s">
        <v>13698</v>
      </c>
      <c r="L1460" t="s">
        <v>13697</v>
      </c>
      <c r="M1460" t="s">
        <v>2445</v>
      </c>
      <c r="N1460">
        <v>4</v>
      </c>
      <c r="O1460" t="s">
        <v>13696</v>
      </c>
      <c r="P1460" t="s">
        <v>13695</v>
      </c>
      <c r="Q1460" t="s">
        <v>13694</v>
      </c>
      <c r="R1460" s="7">
        <v>40210</v>
      </c>
      <c r="S1460" s="8">
        <f t="shared" ref="S1460:S1523" si="184">YEAR(R1460)</f>
        <v>2010</v>
      </c>
      <c r="T1460" s="8">
        <v>2010</v>
      </c>
      <c r="U1460" s="8">
        <f t="shared" ref="U1460:U1523" si="185">2022-T1460</f>
        <v>12</v>
      </c>
      <c r="V1460" s="7">
        <v>40210</v>
      </c>
      <c r="W1460" t="s">
        <v>1538</v>
      </c>
      <c r="X1460" s="2">
        <v>1.6519999999999999</v>
      </c>
      <c r="Y1460" s="6">
        <f t="shared" si="182"/>
        <v>4.409919649769093E-2</v>
      </c>
      <c r="AA1460" t="s">
        <v>1537</v>
      </c>
      <c r="AB1460">
        <v>17337</v>
      </c>
      <c r="AD1460" t="s">
        <v>5</v>
      </c>
      <c r="AE1460">
        <v>58</v>
      </c>
      <c r="AF1460">
        <v>2</v>
      </c>
      <c r="AG1460">
        <v>5345753</v>
      </c>
      <c r="AH1460" t="s">
        <v>13693</v>
      </c>
      <c r="AI1460" t="s">
        <v>13692</v>
      </c>
      <c r="AJ1460" t="s">
        <v>13691</v>
      </c>
      <c r="AK1460" t="s">
        <v>13690</v>
      </c>
      <c r="AL1460">
        <v>23</v>
      </c>
      <c r="AM1460" s="5">
        <f t="shared" ref="AM1460:AM1523" si="186">AL1460/U1460</f>
        <v>1.9166666666666667</v>
      </c>
      <c r="AN1460" s="4">
        <f t="shared" si="183"/>
        <v>2.9029408052505365E-3</v>
      </c>
      <c r="AO1460" s="3"/>
      <c r="AP1460">
        <v>0</v>
      </c>
      <c r="AR1460" t="s">
        <v>0</v>
      </c>
      <c r="AT1460" s="2" t="s">
        <v>66</v>
      </c>
      <c r="AU1460" s="1">
        <f t="shared" ref="AU1460:AU1523" si="187">(Y1460*0.7+AN1460*0.3)*100</f>
        <v>3.1740319789958811</v>
      </c>
      <c r="AV1460" s="1">
        <f t="shared" ref="AV1460:AV1523" si="188">(Y1460*0.5+AN1460*0.5)*100</f>
        <v>2.3501068651470733</v>
      </c>
      <c r="AW1460" s="1">
        <f t="shared" ref="AW1460:AW1523" si="189">(Y1460*0.3+AN1460*0.7)*100</f>
        <v>1.5261817512982654</v>
      </c>
    </row>
    <row r="1461" spans="1:49" x14ac:dyDescent="0.2">
      <c r="A1461">
        <v>1459</v>
      </c>
      <c r="B1461" t="s">
        <v>13689</v>
      </c>
      <c r="C1461" t="s">
        <v>13688</v>
      </c>
      <c r="F1461" t="s">
        <v>13687</v>
      </c>
      <c r="G1461" t="s">
        <v>15</v>
      </c>
      <c r="H1461" t="s">
        <v>14</v>
      </c>
      <c r="I1461" t="s">
        <v>13686</v>
      </c>
      <c r="J1461">
        <v>60027550</v>
      </c>
      <c r="K1461" t="s">
        <v>13442</v>
      </c>
      <c r="L1461" t="s">
        <v>13441</v>
      </c>
      <c r="M1461" t="s">
        <v>43</v>
      </c>
      <c r="N1461">
        <v>2</v>
      </c>
      <c r="O1461" t="s">
        <v>13685</v>
      </c>
      <c r="P1461" t="s">
        <v>13684</v>
      </c>
      <c r="Q1461" t="s">
        <v>13683</v>
      </c>
      <c r="R1461" s="7">
        <v>40210</v>
      </c>
      <c r="S1461" s="8">
        <f t="shared" si="184"/>
        <v>2010</v>
      </c>
      <c r="T1461" s="8">
        <v>2010</v>
      </c>
      <c r="U1461" s="8">
        <f t="shared" si="185"/>
        <v>12</v>
      </c>
      <c r="V1461" s="7">
        <v>40210</v>
      </c>
      <c r="W1461" t="s">
        <v>1538</v>
      </c>
      <c r="X1461" s="2">
        <v>1.6519999999999999</v>
      </c>
      <c r="Y1461" s="6">
        <f t="shared" si="182"/>
        <v>4.409919649769093E-2</v>
      </c>
      <c r="AA1461" t="s">
        <v>1537</v>
      </c>
      <c r="AB1461">
        <v>17337</v>
      </c>
      <c r="AD1461" t="s">
        <v>5</v>
      </c>
      <c r="AE1461">
        <v>58</v>
      </c>
      <c r="AF1461">
        <v>2</v>
      </c>
      <c r="AG1461">
        <v>5345778</v>
      </c>
      <c r="AH1461" t="s">
        <v>13682</v>
      </c>
      <c r="AI1461" t="s">
        <v>13681</v>
      </c>
      <c r="AJ1461" t="s">
        <v>13680</v>
      </c>
      <c r="AK1461" t="s">
        <v>13679</v>
      </c>
      <c r="AL1461">
        <v>9</v>
      </c>
      <c r="AM1461" s="5">
        <f t="shared" si="186"/>
        <v>0.75</v>
      </c>
      <c r="AN1461" s="4">
        <f t="shared" si="183"/>
        <v>1.1359333585762969E-3</v>
      </c>
      <c r="AO1461" s="3"/>
      <c r="AP1461">
        <v>0</v>
      </c>
      <c r="AR1461" t="s">
        <v>0</v>
      </c>
      <c r="AT1461" s="2" t="s">
        <v>66</v>
      </c>
      <c r="AU1461" s="1">
        <f t="shared" si="187"/>
        <v>3.1210217555956539</v>
      </c>
      <c r="AV1461" s="1">
        <f t="shared" si="188"/>
        <v>2.2617564928133613</v>
      </c>
      <c r="AW1461" s="1">
        <f t="shared" si="189"/>
        <v>1.4024912300310686</v>
      </c>
    </row>
    <row r="1462" spans="1:49" x14ac:dyDescent="0.2">
      <c r="A1462">
        <v>1460</v>
      </c>
      <c r="B1462" t="s">
        <v>13678</v>
      </c>
      <c r="C1462" t="s">
        <v>13677</v>
      </c>
      <c r="F1462" t="s">
        <v>13676</v>
      </c>
      <c r="G1462" t="s">
        <v>15</v>
      </c>
      <c r="H1462" t="s">
        <v>14</v>
      </c>
      <c r="I1462" t="s">
        <v>13675</v>
      </c>
      <c r="J1462">
        <v>60013789</v>
      </c>
      <c r="K1462" t="s">
        <v>8830</v>
      </c>
      <c r="L1462" t="s">
        <v>1451</v>
      </c>
      <c r="M1462" t="s">
        <v>58</v>
      </c>
      <c r="N1462">
        <v>1</v>
      </c>
      <c r="O1462" t="s">
        <v>13674</v>
      </c>
      <c r="P1462">
        <v>23971047200</v>
      </c>
      <c r="Q1462">
        <v>60013789</v>
      </c>
      <c r="R1462" s="7">
        <v>40210</v>
      </c>
      <c r="S1462" s="8">
        <f t="shared" si="184"/>
        <v>2010</v>
      </c>
      <c r="T1462" s="8">
        <v>2010</v>
      </c>
      <c r="U1462" s="8">
        <f t="shared" si="185"/>
        <v>12</v>
      </c>
      <c r="V1462" s="7">
        <v>40210</v>
      </c>
      <c r="W1462" t="s">
        <v>1538</v>
      </c>
      <c r="X1462" s="2">
        <v>1.6519999999999999</v>
      </c>
      <c r="Y1462" s="6">
        <f t="shared" si="182"/>
        <v>4.409919649769093E-2</v>
      </c>
      <c r="AA1462" t="s">
        <v>1537</v>
      </c>
      <c r="AB1462">
        <v>17337</v>
      </c>
      <c r="AD1462" t="s">
        <v>5</v>
      </c>
      <c r="AE1462">
        <v>58</v>
      </c>
      <c r="AF1462">
        <v>2</v>
      </c>
      <c r="AG1462">
        <v>5345763</v>
      </c>
      <c r="AH1462" t="s">
        <v>13673</v>
      </c>
      <c r="AI1462" t="s">
        <v>13672</v>
      </c>
      <c r="AJ1462" t="s">
        <v>13671</v>
      </c>
      <c r="AK1462" t="s">
        <v>13670</v>
      </c>
      <c r="AL1462">
        <v>13</v>
      </c>
      <c r="AM1462" s="5">
        <f t="shared" si="186"/>
        <v>1.0833333333333333</v>
      </c>
      <c r="AN1462" s="4">
        <f t="shared" si="183"/>
        <v>1.6407926290546509E-3</v>
      </c>
      <c r="AO1462" s="3"/>
      <c r="AP1462">
        <v>0</v>
      </c>
      <c r="AQ1462" t="s">
        <v>125</v>
      </c>
      <c r="AR1462">
        <v>60401014</v>
      </c>
      <c r="AS1462" t="s">
        <v>124</v>
      </c>
      <c r="AT1462" s="2" t="s">
        <v>66</v>
      </c>
      <c r="AU1462" s="1">
        <f t="shared" si="187"/>
        <v>3.1361675337100046</v>
      </c>
      <c r="AV1462" s="1">
        <f t="shared" si="188"/>
        <v>2.2869994563372789</v>
      </c>
      <c r="AW1462" s="1">
        <f t="shared" si="189"/>
        <v>1.4378313789645534</v>
      </c>
    </row>
    <row r="1463" spans="1:49" x14ac:dyDescent="0.2">
      <c r="A1463">
        <v>1461</v>
      </c>
      <c r="B1463" t="s">
        <v>13669</v>
      </c>
      <c r="C1463" t="s">
        <v>13668</v>
      </c>
      <c r="F1463" t="s">
        <v>13667</v>
      </c>
      <c r="G1463" t="s">
        <v>15</v>
      </c>
      <c r="H1463" t="s">
        <v>14</v>
      </c>
      <c r="I1463" t="s">
        <v>13666</v>
      </c>
      <c r="J1463" t="s">
        <v>13661</v>
      </c>
      <c r="K1463" t="s">
        <v>13665</v>
      </c>
      <c r="L1463" t="s">
        <v>13664</v>
      </c>
      <c r="M1463" t="s">
        <v>95</v>
      </c>
      <c r="N1463">
        <v>2</v>
      </c>
      <c r="O1463" t="s">
        <v>13663</v>
      </c>
      <c r="P1463" t="s">
        <v>13662</v>
      </c>
      <c r="Q1463" t="s">
        <v>13661</v>
      </c>
      <c r="R1463" s="7">
        <v>40210</v>
      </c>
      <c r="S1463" s="8">
        <f t="shared" si="184"/>
        <v>2010</v>
      </c>
      <c r="T1463" s="8">
        <v>2010</v>
      </c>
      <c r="U1463" s="8">
        <f t="shared" si="185"/>
        <v>12</v>
      </c>
      <c r="V1463" s="7">
        <v>40210</v>
      </c>
      <c r="W1463" t="s">
        <v>1538</v>
      </c>
      <c r="X1463" s="2">
        <v>1.6519999999999999</v>
      </c>
      <c r="Y1463" s="6">
        <f t="shared" si="182"/>
        <v>4.409919649769093E-2</v>
      </c>
      <c r="AA1463" t="s">
        <v>1537</v>
      </c>
      <c r="AB1463">
        <v>17337</v>
      </c>
      <c r="AD1463" t="s">
        <v>5</v>
      </c>
      <c r="AE1463">
        <v>58</v>
      </c>
      <c r="AF1463">
        <v>2</v>
      </c>
      <c r="AG1463">
        <v>5345783</v>
      </c>
      <c r="AH1463" t="s">
        <v>13660</v>
      </c>
      <c r="AI1463" t="s">
        <v>13659</v>
      </c>
      <c r="AJ1463" t="s">
        <v>13658</v>
      </c>
      <c r="AK1463" t="s">
        <v>13657</v>
      </c>
      <c r="AL1463">
        <v>45</v>
      </c>
      <c r="AM1463" s="5">
        <f t="shared" si="186"/>
        <v>3.75</v>
      </c>
      <c r="AN1463" s="4">
        <f t="shared" si="183"/>
        <v>5.6796667928814843E-3</v>
      </c>
      <c r="AO1463" s="3"/>
      <c r="AP1463">
        <v>0</v>
      </c>
      <c r="AQ1463" t="s">
        <v>417</v>
      </c>
      <c r="AR1463" t="s">
        <v>13656</v>
      </c>
      <c r="AS1463" t="s">
        <v>416</v>
      </c>
      <c r="AT1463" s="2" t="s">
        <v>66</v>
      </c>
      <c r="AU1463" s="1">
        <f t="shared" si="187"/>
        <v>3.2573337586248092</v>
      </c>
      <c r="AV1463" s="1">
        <f t="shared" si="188"/>
        <v>2.4889431645286209</v>
      </c>
      <c r="AW1463" s="1">
        <f t="shared" si="189"/>
        <v>1.7205525704324316</v>
      </c>
    </row>
    <row r="1464" spans="1:49" x14ac:dyDescent="0.2">
      <c r="A1464">
        <v>1462</v>
      </c>
      <c r="B1464" t="s">
        <v>13655</v>
      </c>
      <c r="C1464" t="s">
        <v>13654</v>
      </c>
      <c r="F1464" t="s">
        <v>13653</v>
      </c>
      <c r="G1464" t="s">
        <v>15</v>
      </c>
      <c r="H1464" t="s">
        <v>14</v>
      </c>
      <c r="I1464" t="s">
        <v>138</v>
      </c>
      <c r="J1464" t="s">
        <v>13652</v>
      </c>
      <c r="K1464" t="s">
        <v>13651</v>
      </c>
      <c r="L1464" t="s">
        <v>13650</v>
      </c>
      <c r="M1464" t="s">
        <v>4441</v>
      </c>
      <c r="N1464">
        <v>3</v>
      </c>
      <c r="O1464" t="s">
        <v>13649</v>
      </c>
      <c r="P1464" t="s">
        <v>13648</v>
      </c>
      <c r="Q1464" t="s">
        <v>13647</v>
      </c>
      <c r="R1464" s="7">
        <v>40210</v>
      </c>
      <c r="S1464" s="8">
        <f t="shared" si="184"/>
        <v>2010</v>
      </c>
      <c r="T1464" s="8">
        <v>2010</v>
      </c>
      <c r="U1464" s="8">
        <f t="shared" si="185"/>
        <v>12</v>
      </c>
      <c r="V1464" s="7">
        <v>40210</v>
      </c>
      <c r="W1464" t="s">
        <v>1538</v>
      </c>
      <c r="X1464" s="2">
        <v>1.6519999999999999</v>
      </c>
      <c r="Y1464" s="6">
        <f t="shared" si="182"/>
        <v>4.409919649769093E-2</v>
      </c>
      <c r="AA1464" t="s">
        <v>1537</v>
      </c>
      <c r="AB1464">
        <v>17337</v>
      </c>
      <c r="AD1464" t="s">
        <v>5</v>
      </c>
      <c r="AE1464">
        <v>58</v>
      </c>
      <c r="AF1464">
        <v>2</v>
      </c>
      <c r="AG1464">
        <v>5345767</v>
      </c>
      <c r="AH1464" t="s">
        <v>13646</v>
      </c>
      <c r="AI1464" t="s">
        <v>13645</v>
      </c>
      <c r="AJ1464" t="s">
        <v>13644</v>
      </c>
      <c r="AK1464" t="s">
        <v>13643</v>
      </c>
      <c r="AL1464">
        <v>105</v>
      </c>
      <c r="AM1464" s="5">
        <f t="shared" si="186"/>
        <v>8.75</v>
      </c>
      <c r="AN1464" s="4">
        <f t="shared" si="183"/>
        <v>1.3252555850056797E-2</v>
      </c>
      <c r="AO1464" s="3"/>
      <c r="AP1464">
        <v>0</v>
      </c>
      <c r="AR1464" t="s">
        <v>0</v>
      </c>
      <c r="AT1464" s="2" t="s">
        <v>66</v>
      </c>
      <c r="AU1464" s="1">
        <f t="shared" si="187"/>
        <v>3.4845204303400692</v>
      </c>
      <c r="AV1464" s="1">
        <f t="shared" si="188"/>
        <v>2.8675876173873864</v>
      </c>
      <c r="AW1464" s="1">
        <f t="shared" si="189"/>
        <v>2.2506548044347032</v>
      </c>
    </row>
    <row r="1465" spans="1:49" x14ac:dyDescent="0.2">
      <c r="A1465">
        <v>1463</v>
      </c>
      <c r="B1465" t="s">
        <v>13642</v>
      </c>
      <c r="C1465" t="s">
        <v>13641</v>
      </c>
      <c r="F1465" t="s">
        <v>13640</v>
      </c>
      <c r="G1465" t="s">
        <v>15</v>
      </c>
      <c r="H1465" t="s">
        <v>14</v>
      </c>
      <c r="I1465" t="s">
        <v>13639</v>
      </c>
      <c r="J1465" t="s">
        <v>13638</v>
      </c>
      <c r="K1465" t="s">
        <v>13637</v>
      </c>
      <c r="L1465" t="s">
        <v>13636</v>
      </c>
      <c r="M1465" t="s">
        <v>1542</v>
      </c>
      <c r="N1465">
        <v>6</v>
      </c>
      <c r="O1465" t="s">
        <v>13635</v>
      </c>
      <c r="P1465" t="s">
        <v>13634</v>
      </c>
      <c r="Q1465" t="s">
        <v>13633</v>
      </c>
      <c r="R1465" s="7">
        <v>40210</v>
      </c>
      <c r="S1465" s="8">
        <f t="shared" si="184"/>
        <v>2010</v>
      </c>
      <c r="T1465" s="8">
        <v>2010</v>
      </c>
      <c r="U1465" s="8">
        <f t="shared" si="185"/>
        <v>12</v>
      </c>
      <c r="V1465" s="7">
        <v>40210</v>
      </c>
      <c r="W1465" t="s">
        <v>2188</v>
      </c>
      <c r="X1465" s="2">
        <v>1.3720000000000001</v>
      </c>
      <c r="Y1465" s="6">
        <f t="shared" si="182"/>
        <v>3.662475641333654E-2</v>
      </c>
      <c r="AA1465">
        <v>189480</v>
      </c>
      <c r="AB1465">
        <v>17366</v>
      </c>
      <c r="AD1465" t="s">
        <v>5</v>
      </c>
      <c r="AE1465">
        <v>58</v>
      </c>
      <c r="AF1465">
        <v>2</v>
      </c>
      <c r="AG1465">
        <v>5393019</v>
      </c>
      <c r="AH1465" t="s">
        <v>13632</v>
      </c>
      <c r="AI1465" t="s">
        <v>13631</v>
      </c>
      <c r="AJ1465" t="s">
        <v>13630</v>
      </c>
      <c r="AK1465" t="s">
        <v>13629</v>
      </c>
      <c r="AL1465">
        <v>5</v>
      </c>
      <c r="AM1465" s="5">
        <f t="shared" si="186"/>
        <v>0.41666666666666669</v>
      </c>
      <c r="AN1465" s="4">
        <f t="shared" si="183"/>
        <v>6.310740880979427E-4</v>
      </c>
      <c r="AO1465" s="3"/>
      <c r="AP1465">
        <v>0</v>
      </c>
      <c r="AQ1465" t="s">
        <v>162</v>
      </c>
      <c r="AR1465" t="s">
        <v>13628</v>
      </c>
      <c r="AS1465" t="s">
        <v>160</v>
      </c>
      <c r="AT1465" s="2" t="s">
        <v>66</v>
      </c>
      <c r="AU1465" s="1">
        <f t="shared" si="187"/>
        <v>2.5826651715764961</v>
      </c>
      <c r="AV1465" s="1">
        <f t="shared" si="188"/>
        <v>1.862791525071724</v>
      </c>
      <c r="AW1465" s="1">
        <f t="shared" si="189"/>
        <v>1.1429178785669523</v>
      </c>
    </row>
    <row r="1466" spans="1:49" x14ac:dyDescent="0.2">
      <c r="A1466">
        <v>1464</v>
      </c>
      <c r="B1466" t="s">
        <v>13627</v>
      </c>
      <c r="C1466" t="s">
        <v>13626</v>
      </c>
      <c r="F1466" t="s">
        <v>13625</v>
      </c>
      <c r="G1466" t="s">
        <v>15</v>
      </c>
      <c r="H1466" t="s">
        <v>14</v>
      </c>
      <c r="I1466" t="s">
        <v>3254</v>
      </c>
      <c r="J1466">
        <v>60007954</v>
      </c>
      <c r="K1466" t="s">
        <v>13624</v>
      </c>
      <c r="L1466" t="s">
        <v>13623</v>
      </c>
      <c r="M1466" t="s">
        <v>1050</v>
      </c>
      <c r="N1466">
        <v>3</v>
      </c>
      <c r="O1466" t="s">
        <v>13622</v>
      </c>
      <c r="P1466" t="s">
        <v>13621</v>
      </c>
      <c r="Q1466" t="s">
        <v>13620</v>
      </c>
      <c r="R1466" s="7">
        <v>40210</v>
      </c>
      <c r="S1466" s="8">
        <f t="shared" si="184"/>
        <v>2010</v>
      </c>
      <c r="T1466" s="8">
        <v>2010</v>
      </c>
      <c r="U1466" s="8">
        <f t="shared" si="185"/>
        <v>12</v>
      </c>
      <c r="V1466" s="7">
        <v>40210</v>
      </c>
      <c r="W1466" t="s">
        <v>1538</v>
      </c>
      <c r="X1466" s="2">
        <v>1.6519999999999999</v>
      </c>
      <c r="Y1466" s="6">
        <f t="shared" si="182"/>
        <v>4.409919649769093E-2</v>
      </c>
      <c r="AA1466" t="s">
        <v>1537</v>
      </c>
      <c r="AB1466">
        <v>17337</v>
      </c>
      <c r="AD1466" t="s">
        <v>5</v>
      </c>
      <c r="AE1466">
        <v>58</v>
      </c>
      <c r="AF1466">
        <v>2</v>
      </c>
      <c r="AG1466">
        <v>5345749</v>
      </c>
      <c r="AH1466" t="s">
        <v>13619</v>
      </c>
      <c r="AI1466" t="s">
        <v>13618</v>
      </c>
      <c r="AJ1466" t="s">
        <v>13617</v>
      </c>
      <c r="AK1466" t="s">
        <v>13616</v>
      </c>
      <c r="AL1466">
        <v>128</v>
      </c>
      <c r="AM1466" s="5">
        <f t="shared" si="186"/>
        <v>10.666666666666666</v>
      </c>
      <c r="AN1466" s="4">
        <f t="shared" si="183"/>
        <v>1.6155496655307331E-2</v>
      </c>
      <c r="AO1466" s="3"/>
      <c r="AP1466">
        <v>0</v>
      </c>
      <c r="AQ1466" t="s">
        <v>1894</v>
      </c>
      <c r="AR1466" t="s">
        <v>13615</v>
      </c>
      <c r="AS1466" t="s">
        <v>1892</v>
      </c>
      <c r="AT1466" s="2" t="s">
        <v>66</v>
      </c>
      <c r="AU1466" s="1">
        <f t="shared" si="187"/>
        <v>3.5716086544975849</v>
      </c>
      <c r="AV1466" s="1">
        <f t="shared" si="188"/>
        <v>3.0127346576499132</v>
      </c>
      <c r="AW1466" s="1">
        <f t="shared" si="189"/>
        <v>2.4538606608022406</v>
      </c>
    </row>
    <row r="1467" spans="1:49" x14ac:dyDescent="0.2">
      <c r="A1467">
        <v>1465</v>
      </c>
      <c r="B1467" t="s">
        <v>13614</v>
      </c>
      <c r="C1467" t="s">
        <v>13613</v>
      </c>
      <c r="F1467" t="s">
        <v>13612</v>
      </c>
      <c r="G1467" t="s">
        <v>15</v>
      </c>
      <c r="H1467" t="s">
        <v>14</v>
      </c>
      <c r="I1467" t="s">
        <v>13611</v>
      </c>
      <c r="J1467" t="s">
        <v>13610</v>
      </c>
      <c r="K1467" t="s">
        <v>13609</v>
      </c>
      <c r="L1467" t="s">
        <v>13608</v>
      </c>
      <c r="M1467" t="s">
        <v>13607</v>
      </c>
      <c r="N1467">
        <v>8</v>
      </c>
      <c r="O1467" t="s">
        <v>13606</v>
      </c>
      <c r="P1467" t="s">
        <v>13605</v>
      </c>
      <c r="Q1467" t="s">
        <v>13604</v>
      </c>
      <c r="R1467" s="7">
        <v>40210</v>
      </c>
      <c r="S1467" s="8">
        <f t="shared" si="184"/>
        <v>2010</v>
      </c>
      <c r="T1467" s="8">
        <v>2010</v>
      </c>
      <c r="U1467" s="8">
        <f t="shared" si="185"/>
        <v>12</v>
      </c>
      <c r="V1467" s="7">
        <v>40210</v>
      </c>
      <c r="W1467" t="s">
        <v>1538</v>
      </c>
      <c r="X1467" s="2">
        <v>1.6519999999999999</v>
      </c>
      <c r="Y1467" s="6">
        <f t="shared" si="182"/>
        <v>4.409919649769093E-2</v>
      </c>
      <c r="AA1467" t="s">
        <v>1537</v>
      </c>
      <c r="AB1467">
        <v>17337</v>
      </c>
      <c r="AD1467" t="s">
        <v>5</v>
      </c>
      <c r="AE1467">
        <v>58</v>
      </c>
      <c r="AF1467">
        <v>2</v>
      </c>
      <c r="AG1467">
        <v>5345758</v>
      </c>
      <c r="AH1467" t="s">
        <v>13603</v>
      </c>
      <c r="AI1467" t="s">
        <v>13602</v>
      </c>
      <c r="AJ1467" t="s">
        <v>13601</v>
      </c>
      <c r="AK1467" t="s">
        <v>13600</v>
      </c>
      <c r="AL1467">
        <v>548</v>
      </c>
      <c r="AM1467" s="5">
        <f t="shared" si="186"/>
        <v>45.666666666666664</v>
      </c>
      <c r="AN1467" s="4">
        <f t="shared" si="183"/>
        <v>6.9165720055534521E-2</v>
      </c>
      <c r="AO1467" s="3"/>
      <c r="AP1467">
        <v>0</v>
      </c>
      <c r="AQ1467" t="s">
        <v>7783</v>
      </c>
      <c r="AR1467" t="s">
        <v>0</v>
      </c>
      <c r="AS1467" t="s">
        <v>8262</v>
      </c>
      <c r="AT1467" s="2" t="s">
        <v>66</v>
      </c>
      <c r="AU1467" s="1">
        <f t="shared" si="187"/>
        <v>5.1619153565044007</v>
      </c>
      <c r="AV1467" s="1">
        <f t="shared" si="188"/>
        <v>5.6632458276612727</v>
      </c>
      <c r="AW1467" s="1">
        <f t="shared" si="189"/>
        <v>6.1645762988181438</v>
      </c>
    </row>
    <row r="1468" spans="1:49" x14ac:dyDescent="0.2">
      <c r="A1468">
        <v>1466</v>
      </c>
      <c r="B1468" t="s">
        <v>13599</v>
      </c>
      <c r="C1468" t="s">
        <v>13598</v>
      </c>
      <c r="F1468" t="s">
        <v>13597</v>
      </c>
      <c r="G1468" t="s">
        <v>15</v>
      </c>
      <c r="H1468" t="s">
        <v>14</v>
      </c>
      <c r="I1468" t="s">
        <v>13596</v>
      </c>
      <c r="J1468" t="s">
        <v>13595</v>
      </c>
      <c r="K1468" t="s">
        <v>13594</v>
      </c>
      <c r="L1468" t="s">
        <v>12089</v>
      </c>
      <c r="M1468" t="s">
        <v>12088</v>
      </c>
      <c r="N1468">
        <v>4</v>
      </c>
      <c r="O1468" t="s">
        <v>13593</v>
      </c>
      <c r="P1468" t="s">
        <v>13592</v>
      </c>
      <c r="Q1468" t="s">
        <v>13591</v>
      </c>
      <c r="R1468" s="7">
        <v>40210</v>
      </c>
      <c r="S1468" s="8">
        <f t="shared" si="184"/>
        <v>2010</v>
      </c>
      <c r="T1468" s="8">
        <v>2010</v>
      </c>
      <c r="U1468" s="8">
        <f t="shared" si="185"/>
        <v>12</v>
      </c>
      <c r="V1468" s="7">
        <v>40210</v>
      </c>
      <c r="W1468" t="s">
        <v>1538</v>
      </c>
      <c r="X1468" s="2">
        <v>1.6519999999999999</v>
      </c>
      <c r="Y1468" s="6">
        <f t="shared" si="182"/>
        <v>4.409919649769093E-2</v>
      </c>
      <c r="AA1468" t="s">
        <v>1537</v>
      </c>
      <c r="AB1468">
        <v>17337</v>
      </c>
      <c r="AD1468" t="s">
        <v>5</v>
      </c>
      <c r="AE1468">
        <v>58</v>
      </c>
      <c r="AF1468">
        <v>2</v>
      </c>
      <c r="AG1468">
        <v>5350758</v>
      </c>
      <c r="AH1468" t="s">
        <v>13590</v>
      </c>
      <c r="AI1468" t="s">
        <v>13589</v>
      </c>
      <c r="AJ1468" t="s">
        <v>13588</v>
      </c>
      <c r="AK1468" t="s">
        <v>13587</v>
      </c>
      <c r="AL1468">
        <v>122</v>
      </c>
      <c r="AM1468" s="5">
        <f t="shared" si="186"/>
        <v>10.166666666666666</v>
      </c>
      <c r="AN1468" s="4">
        <f t="shared" si="183"/>
        <v>1.5398207749589801E-2</v>
      </c>
      <c r="AO1468" s="3"/>
      <c r="AP1468">
        <v>0</v>
      </c>
      <c r="AR1468" t="s">
        <v>0</v>
      </c>
      <c r="AT1468" s="2" t="s">
        <v>66</v>
      </c>
      <c r="AU1468" s="1">
        <f t="shared" si="187"/>
        <v>3.5488899873260591</v>
      </c>
      <c r="AV1468" s="1">
        <f t="shared" si="188"/>
        <v>2.9748702123640363</v>
      </c>
      <c r="AW1468" s="1">
        <f t="shared" si="189"/>
        <v>2.4008504374020139</v>
      </c>
    </row>
    <row r="1469" spans="1:49" x14ac:dyDescent="0.2">
      <c r="A1469">
        <v>1467</v>
      </c>
      <c r="B1469" t="s">
        <v>13586</v>
      </c>
      <c r="C1469" t="s">
        <v>13585</v>
      </c>
      <c r="F1469" t="s">
        <v>13584</v>
      </c>
      <c r="G1469" t="s">
        <v>15</v>
      </c>
      <c r="H1469" t="s">
        <v>14</v>
      </c>
      <c r="I1469" t="s">
        <v>13583</v>
      </c>
      <c r="J1469" t="s">
        <v>13582</v>
      </c>
      <c r="K1469" t="s">
        <v>13581</v>
      </c>
      <c r="L1469" t="s">
        <v>13580</v>
      </c>
      <c r="M1469" t="s">
        <v>829</v>
      </c>
      <c r="N1469">
        <v>4</v>
      </c>
      <c r="O1469" t="s">
        <v>13579</v>
      </c>
      <c r="P1469" t="s">
        <v>13578</v>
      </c>
      <c r="Q1469" t="s">
        <v>13577</v>
      </c>
      <c r="R1469" s="7">
        <v>40210</v>
      </c>
      <c r="S1469" s="8">
        <f t="shared" si="184"/>
        <v>2010</v>
      </c>
      <c r="T1469" s="8">
        <v>2010</v>
      </c>
      <c r="U1469" s="8">
        <f t="shared" si="185"/>
        <v>12</v>
      </c>
      <c r="V1469" s="7">
        <v>40210</v>
      </c>
      <c r="W1469" t="s">
        <v>1538</v>
      </c>
      <c r="X1469" s="2">
        <v>1.6519999999999999</v>
      </c>
      <c r="Y1469" s="6">
        <f t="shared" si="182"/>
        <v>4.409919649769093E-2</v>
      </c>
      <c r="AA1469" t="s">
        <v>1537</v>
      </c>
      <c r="AB1469">
        <v>17337</v>
      </c>
      <c r="AD1469" t="s">
        <v>5</v>
      </c>
      <c r="AE1469">
        <v>58</v>
      </c>
      <c r="AF1469">
        <v>2</v>
      </c>
      <c r="AG1469">
        <v>5159526</v>
      </c>
      <c r="AH1469" t="s">
        <v>13576</v>
      </c>
      <c r="AI1469" t="s">
        <v>13575</v>
      </c>
      <c r="AJ1469" t="s">
        <v>13574</v>
      </c>
      <c r="AK1469" t="s">
        <v>13573</v>
      </c>
      <c r="AL1469">
        <v>7</v>
      </c>
      <c r="AM1469" s="5">
        <f t="shared" si="186"/>
        <v>0.58333333333333337</v>
      </c>
      <c r="AN1469" s="4">
        <f t="shared" si="183"/>
        <v>8.835037233371198E-4</v>
      </c>
      <c r="AO1469" s="3"/>
      <c r="AP1469">
        <v>0</v>
      </c>
      <c r="AR1469" t="s">
        <v>13572</v>
      </c>
      <c r="AS1469" t="s">
        <v>13571</v>
      </c>
      <c r="AT1469" s="2" t="s">
        <v>66</v>
      </c>
      <c r="AU1469" s="1">
        <f t="shared" si="187"/>
        <v>3.1134488665384787</v>
      </c>
      <c r="AV1469" s="1">
        <f t="shared" si="188"/>
        <v>2.2491350110514023</v>
      </c>
      <c r="AW1469" s="1">
        <f t="shared" si="189"/>
        <v>1.3848211555643262</v>
      </c>
    </row>
    <row r="1470" spans="1:49" x14ac:dyDescent="0.2">
      <c r="A1470">
        <v>1468</v>
      </c>
      <c r="B1470" t="s">
        <v>13570</v>
      </c>
      <c r="C1470" t="s">
        <v>13569</v>
      </c>
      <c r="F1470" t="s">
        <v>13568</v>
      </c>
      <c r="G1470" t="s">
        <v>15</v>
      </c>
      <c r="H1470" t="s">
        <v>14</v>
      </c>
      <c r="I1470" t="s">
        <v>13567</v>
      </c>
      <c r="J1470" t="s">
        <v>13566</v>
      </c>
      <c r="K1470" t="s">
        <v>13565</v>
      </c>
      <c r="L1470" t="s">
        <v>13564</v>
      </c>
      <c r="M1470" t="s">
        <v>13563</v>
      </c>
      <c r="N1470">
        <v>4</v>
      </c>
      <c r="O1470" t="s">
        <v>13562</v>
      </c>
      <c r="P1470" t="s">
        <v>13561</v>
      </c>
      <c r="Q1470" t="s">
        <v>13560</v>
      </c>
      <c r="R1470" s="7">
        <v>40210</v>
      </c>
      <c r="S1470" s="8">
        <f t="shared" si="184"/>
        <v>2010</v>
      </c>
      <c r="T1470" s="8">
        <v>2010</v>
      </c>
      <c r="U1470" s="8">
        <f t="shared" si="185"/>
        <v>12</v>
      </c>
      <c r="V1470" s="7">
        <v>40210</v>
      </c>
      <c r="W1470" t="s">
        <v>1538</v>
      </c>
      <c r="X1470" s="2">
        <v>1.6519999999999999</v>
      </c>
      <c r="Y1470" s="6">
        <f t="shared" si="182"/>
        <v>4.409919649769093E-2</v>
      </c>
      <c r="AA1470" t="s">
        <v>1537</v>
      </c>
      <c r="AB1470">
        <v>17337</v>
      </c>
      <c r="AD1470" t="s">
        <v>5</v>
      </c>
      <c r="AE1470">
        <v>58</v>
      </c>
      <c r="AF1470">
        <v>2</v>
      </c>
      <c r="AG1470">
        <v>5345852</v>
      </c>
      <c r="AH1470" t="s">
        <v>13559</v>
      </c>
      <c r="AI1470" t="s">
        <v>13558</v>
      </c>
      <c r="AJ1470" t="s">
        <v>13557</v>
      </c>
      <c r="AK1470" t="s">
        <v>13556</v>
      </c>
      <c r="AL1470">
        <v>29</v>
      </c>
      <c r="AM1470" s="5">
        <f t="shared" si="186"/>
        <v>2.4166666666666665</v>
      </c>
      <c r="AN1470" s="4">
        <f t="shared" si="183"/>
        <v>3.6602297109680675E-3</v>
      </c>
      <c r="AO1470" s="3"/>
      <c r="AP1470">
        <v>0</v>
      </c>
      <c r="AR1470" t="s">
        <v>0</v>
      </c>
      <c r="AT1470" s="2" t="s">
        <v>66</v>
      </c>
      <c r="AU1470" s="1">
        <f t="shared" si="187"/>
        <v>3.1967506461674073</v>
      </c>
      <c r="AV1470" s="1">
        <f t="shared" si="188"/>
        <v>2.3879713104329499</v>
      </c>
      <c r="AW1470" s="1">
        <f t="shared" si="189"/>
        <v>1.5791919746984926</v>
      </c>
    </row>
    <row r="1471" spans="1:49" x14ac:dyDescent="0.2">
      <c r="A1471">
        <v>1469</v>
      </c>
      <c r="B1471" t="s">
        <v>13555</v>
      </c>
      <c r="C1471" t="s">
        <v>13554</v>
      </c>
      <c r="F1471" t="s">
        <v>13553</v>
      </c>
      <c r="G1471" t="s">
        <v>15</v>
      </c>
      <c r="H1471" t="s">
        <v>14</v>
      </c>
      <c r="I1471" t="s">
        <v>13552</v>
      </c>
      <c r="J1471">
        <v>60016521</v>
      </c>
      <c r="K1471" t="s">
        <v>3600</v>
      </c>
      <c r="L1471" t="s">
        <v>966</v>
      </c>
      <c r="M1471" t="s">
        <v>58</v>
      </c>
      <c r="N1471">
        <v>3</v>
      </c>
      <c r="O1471" t="s">
        <v>13551</v>
      </c>
      <c r="P1471" t="s">
        <v>13550</v>
      </c>
      <c r="Q1471" t="s">
        <v>3597</v>
      </c>
      <c r="R1471" s="7">
        <v>40210</v>
      </c>
      <c r="S1471" s="8">
        <f t="shared" si="184"/>
        <v>2010</v>
      </c>
      <c r="T1471" s="8">
        <v>2010</v>
      </c>
      <c r="U1471" s="8">
        <f t="shared" si="185"/>
        <v>12</v>
      </c>
      <c r="V1471" s="7">
        <v>40210</v>
      </c>
      <c r="W1471" t="s">
        <v>1538</v>
      </c>
      <c r="X1471" s="2">
        <v>1.6519999999999999</v>
      </c>
      <c r="Y1471" s="6">
        <f t="shared" si="182"/>
        <v>4.409919649769093E-2</v>
      </c>
      <c r="AA1471" t="s">
        <v>1537</v>
      </c>
      <c r="AB1471">
        <v>17337</v>
      </c>
      <c r="AD1471" t="s">
        <v>5</v>
      </c>
      <c r="AE1471">
        <v>58</v>
      </c>
      <c r="AF1471">
        <v>2</v>
      </c>
      <c r="AG1471">
        <v>5345855</v>
      </c>
      <c r="AH1471" t="s">
        <v>13549</v>
      </c>
      <c r="AI1471" t="s">
        <v>13548</v>
      </c>
      <c r="AJ1471" t="s">
        <v>13547</v>
      </c>
      <c r="AK1471" t="s">
        <v>13546</v>
      </c>
      <c r="AL1471">
        <v>33</v>
      </c>
      <c r="AM1471" s="5">
        <f t="shared" si="186"/>
        <v>2.75</v>
      </c>
      <c r="AN1471" s="4">
        <f t="shared" si="183"/>
        <v>4.1650889814464215E-3</v>
      </c>
      <c r="AO1471" s="3"/>
      <c r="AP1471">
        <v>0</v>
      </c>
      <c r="AR1471" t="s">
        <v>13545</v>
      </c>
      <c r="AS1471" t="s">
        <v>13544</v>
      </c>
      <c r="AT1471" s="2" t="s">
        <v>66</v>
      </c>
      <c r="AU1471" s="1">
        <f t="shared" si="187"/>
        <v>3.211896424281758</v>
      </c>
      <c r="AV1471" s="1">
        <f t="shared" si="188"/>
        <v>2.4132142739568674</v>
      </c>
      <c r="AW1471" s="1">
        <f t="shared" si="189"/>
        <v>1.6145321236319774</v>
      </c>
    </row>
    <row r="1472" spans="1:49" x14ac:dyDescent="0.2">
      <c r="A1472">
        <v>1470</v>
      </c>
      <c r="B1472" t="s">
        <v>13543</v>
      </c>
      <c r="C1472" t="s">
        <v>13542</v>
      </c>
      <c r="F1472" t="s">
        <v>13541</v>
      </c>
      <c r="G1472" t="s">
        <v>15</v>
      </c>
      <c r="H1472" t="s">
        <v>14</v>
      </c>
      <c r="I1472" t="s">
        <v>13540</v>
      </c>
      <c r="J1472" t="s">
        <v>13539</v>
      </c>
      <c r="K1472" t="s">
        <v>13538</v>
      </c>
      <c r="L1472" t="s">
        <v>13537</v>
      </c>
      <c r="M1472" t="s">
        <v>13536</v>
      </c>
      <c r="N1472">
        <v>6</v>
      </c>
      <c r="O1472" t="s">
        <v>13535</v>
      </c>
      <c r="P1472" t="s">
        <v>13534</v>
      </c>
      <c r="Q1472" t="s">
        <v>13533</v>
      </c>
      <c r="R1472" s="7">
        <v>40210</v>
      </c>
      <c r="S1472" s="8">
        <f t="shared" si="184"/>
        <v>2010</v>
      </c>
      <c r="T1472" s="8">
        <v>2010</v>
      </c>
      <c r="U1472" s="8">
        <f t="shared" si="185"/>
        <v>12</v>
      </c>
      <c r="V1472" s="7">
        <v>40210</v>
      </c>
      <c r="W1472" t="s">
        <v>2188</v>
      </c>
      <c r="X1472" s="2">
        <v>1.3720000000000001</v>
      </c>
      <c r="Y1472" s="6">
        <f t="shared" si="182"/>
        <v>3.662475641333654E-2</v>
      </c>
      <c r="AA1472">
        <v>189480</v>
      </c>
      <c r="AB1472">
        <v>17366</v>
      </c>
      <c r="AD1472" t="s">
        <v>5</v>
      </c>
      <c r="AE1472">
        <v>58</v>
      </c>
      <c r="AF1472">
        <v>2</v>
      </c>
      <c r="AG1472">
        <v>5392976</v>
      </c>
      <c r="AH1472" t="s">
        <v>13532</v>
      </c>
      <c r="AI1472" t="s">
        <v>13531</v>
      </c>
      <c r="AJ1472" t="s">
        <v>13530</v>
      </c>
      <c r="AK1472" t="s">
        <v>13529</v>
      </c>
      <c r="AL1472">
        <v>24</v>
      </c>
      <c r="AM1472" s="5">
        <f t="shared" si="186"/>
        <v>2</v>
      </c>
      <c r="AN1472" s="4">
        <f t="shared" si="183"/>
        <v>3.0291556228701248E-3</v>
      </c>
      <c r="AO1472" s="3"/>
      <c r="AP1472">
        <v>0</v>
      </c>
      <c r="AR1472">
        <v>26851</v>
      </c>
      <c r="AT1472" s="2" t="s">
        <v>66</v>
      </c>
      <c r="AU1472" s="1">
        <f t="shared" si="187"/>
        <v>2.6546076176196616</v>
      </c>
      <c r="AV1472" s="1">
        <f t="shared" si="188"/>
        <v>1.9826956018103332</v>
      </c>
      <c r="AW1472" s="1">
        <f t="shared" si="189"/>
        <v>1.3107835860010049</v>
      </c>
    </row>
    <row r="1473" spans="1:49" x14ac:dyDescent="0.2">
      <c r="A1473">
        <v>1471</v>
      </c>
      <c r="B1473" t="s">
        <v>13528</v>
      </c>
      <c r="C1473" t="s">
        <v>13527</v>
      </c>
      <c r="F1473" t="s">
        <v>13526</v>
      </c>
      <c r="G1473" t="s">
        <v>15</v>
      </c>
      <c r="H1473" t="s">
        <v>14</v>
      </c>
      <c r="I1473" t="s">
        <v>3292</v>
      </c>
      <c r="J1473">
        <v>60010080</v>
      </c>
      <c r="K1473" t="s">
        <v>12526</v>
      </c>
      <c r="L1473" t="s">
        <v>509</v>
      </c>
      <c r="M1473" t="s">
        <v>58</v>
      </c>
      <c r="N1473">
        <v>3</v>
      </c>
      <c r="O1473" t="s">
        <v>13525</v>
      </c>
      <c r="P1473" t="s">
        <v>13524</v>
      </c>
      <c r="Q1473" t="s">
        <v>13523</v>
      </c>
      <c r="R1473" s="7">
        <v>40210</v>
      </c>
      <c r="S1473" s="8">
        <f t="shared" si="184"/>
        <v>2010</v>
      </c>
      <c r="T1473" s="8">
        <v>2010</v>
      </c>
      <c r="U1473" s="8">
        <f t="shared" si="185"/>
        <v>12</v>
      </c>
      <c r="V1473" s="7">
        <v>40210</v>
      </c>
      <c r="W1473" t="s">
        <v>2188</v>
      </c>
      <c r="X1473" s="2">
        <v>1.3720000000000001</v>
      </c>
      <c r="Y1473" s="6">
        <f t="shared" si="182"/>
        <v>3.662475641333654E-2</v>
      </c>
      <c r="AA1473">
        <v>189480</v>
      </c>
      <c r="AB1473">
        <v>17366</v>
      </c>
      <c r="AD1473" t="s">
        <v>5</v>
      </c>
      <c r="AE1473">
        <v>58</v>
      </c>
      <c r="AF1473">
        <v>2</v>
      </c>
      <c r="AG1473">
        <v>5395603</v>
      </c>
      <c r="AH1473" t="s">
        <v>13522</v>
      </c>
      <c r="AI1473" t="s">
        <v>13521</v>
      </c>
      <c r="AJ1473" t="s">
        <v>13520</v>
      </c>
      <c r="AK1473" t="s">
        <v>13519</v>
      </c>
      <c r="AL1473">
        <v>23</v>
      </c>
      <c r="AM1473" s="5">
        <f t="shared" si="186"/>
        <v>1.9166666666666667</v>
      </c>
      <c r="AN1473" s="4">
        <f t="shared" si="183"/>
        <v>2.9029408052505365E-3</v>
      </c>
      <c r="AO1473" s="3"/>
      <c r="AP1473">
        <v>0</v>
      </c>
      <c r="AQ1473" t="s">
        <v>125</v>
      </c>
      <c r="AR1473">
        <v>60671038</v>
      </c>
      <c r="AS1473" t="s">
        <v>124</v>
      </c>
      <c r="AT1473" s="2" t="s">
        <v>66</v>
      </c>
      <c r="AU1473" s="1">
        <f t="shared" si="187"/>
        <v>2.650821173091074</v>
      </c>
      <c r="AV1473" s="1">
        <f t="shared" si="188"/>
        <v>1.9763848609293539</v>
      </c>
      <c r="AW1473" s="1">
        <f t="shared" si="189"/>
        <v>1.3019485487676337</v>
      </c>
    </row>
    <row r="1474" spans="1:49" x14ac:dyDescent="0.2">
      <c r="A1474">
        <v>1472</v>
      </c>
      <c r="B1474" t="s">
        <v>13518</v>
      </c>
      <c r="C1474" t="s">
        <v>13517</v>
      </c>
      <c r="F1474" t="s">
        <v>13516</v>
      </c>
      <c r="G1474" t="s">
        <v>15</v>
      </c>
      <c r="H1474" t="s">
        <v>14</v>
      </c>
      <c r="I1474" t="s">
        <v>13515</v>
      </c>
      <c r="J1474" t="s">
        <v>13514</v>
      </c>
      <c r="K1474" t="s">
        <v>13513</v>
      </c>
      <c r="L1474" t="s">
        <v>13512</v>
      </c>
      <c r="M1474" t="s">
        <v>637</v>
      </c>
      <c r="N1474">
        <v>2</v>
      </c>
      <c r="O1474" t="s">
        <v>13511</v>
      </c>
      <c r="P1474" t="s">
        <v>13510</v>
      </c>
      <c r="Q1474" t="s">
        <v>13509</v>
      </c>
      <c r="R1474" s="7">
        <v>40210</v>
      </c>
      <c r="S1474" s="8">
        <f t="shared" si="184"/>
        <v>2010</v>
      </c>
      <c r="T1474" s="8">
        <v>2010</v>
      </c>
      <c r="U1474" s="8">
        <f t="shared" si="185"/>
        <v>12</v>
      </c>
      <c r="V1474" s="7">
        <v>40210</v>
      </c>
      <c r="W1474" t="s">
        <v>1538</v>
      </c>
      <c r="X1474" s="2">
        <v>1.6519999999999999</v>
      </c>
      <c r="Y1474" s="6">
        <f t="shared" ref="Y1474:Y1537" si="190">(X1474-$Z$4)/($Z$3-$Z$4)</f>
        <v>4.409919649769093E-2</v>
      </c>
      <c r="AA1474" t="s">
        <v>1537</v>
      </c>
      <c r="AB1474">
        <v>17337</v>
      </c>
      <c r="AD1474" t="s">
        <v>5</v>
      </c>
      <c r="AE1474">
        <v>58</v>
      </c>
      <c r="AF1474">
        <v>2</v>
      </c>
      <c r="AG1474">
        <v>5345756</v>
      </c>
      <c r="AH1474" t="s">
        <v>13508</v>
      </c>
      <c r="AI1474" t="s">
        <v>13507</v>
      </c>
      <c r="AJ1474" t="s">
        <v>13506</v>
      </c>
      <c r="AK1474" t="s">
        <v>13505</v>
      </c>
      <c r="AL1474">
        <v>36</v>
      </c>
      <c r="AM1474" s="5">
        <f t="shared" si="186"/>
        <v>3</v>
      </c>
      <c r="AN1474" s="4">
        <f t="shared" ref="AN1474:AN1537" si="191">(AM1474-$AO$4)/($AO$3-$AO$4)</f>
        <v>4.5437334343051876E-3</v>
      </c>
      <c r="AO1474" s="3"/>
      <c r="AP1474">
        <v>0</v>
      </c>
      <c r="AR1474" t="s">
        <v>0</v>
      </c>
      <c r="AT1474" s="2" t="s">
        <v>66</v>
      </c>
      <c r="AU1474" s="1">
        <f t="shared" si="187"/>
        <v>3.2232557578675207</v>
      </c>
      <c r="AV1474" s="1">
        <f t="shared" si="188"/>
        <v>2.4321464965998061</v>
      </c>
      <c r="AW1474" s="1">
        <f t="shared" si="189"/>
        <v>1.641037235332091</v>
      </c>
    </row>
    <row r="1475" spans="1:49" x14ac:dyDescent="0.2">
      <c r="A1475">
        <v>1473</v>
      </c>
      <c r="B1475" t="s">
        <v>13504</v>
      </c>
      <c r="C1475" t="s">
        <v>13503</v>
      </c>
      <c r="E1475">
        <v>20022977</v>
      </c>
      <c r="F1475" t="s">
        <v>13502</v>
      </c>
      <c r="G1475" t="s">
        <v>15</v>
      </c>
      <c r="H1475" t="s">
        <v>14</v>
      </c>
      <c r="I1475" t="s">
        <v>13501</v>
      </c>
      <c r="J1475" t="s">
        <v>13500</v>
      </c>
      <c r="K1475" t="s">
        <v>13499</v>
      </c>
      <c r="L1475" t="s">
        <v>13498</v>
      </c>
      <c r="M1475" t="s">
        <v>185</v>
      </c>
      <c r="N1475">
        <v>4</v>
      </c>
      <c r="O1475" t="s">
        <v>13497</v>
      </c>
      <c r="P1475" t="s">
        <v>13496</v>
      </c>
      <c r="Q1475" t="s">
        <v>13495</v>
      </c>
      <c r="R1475" s="7">
        <v>40210</v>
      </c>
      <c r="S1475" s="8">
        <f t="shared" si="184"/>
        <v>2010</v>
      </c>
      <c r="T1475" s="8">
        <v>2010</v>
      </c>
      <c r="U1475" s="8">
        <f t="shared" si="185"/>
        <v>12</v>
      </c>
      <c r="V1475" s="7">
        <v>40210</v>
      </c>
      <c r="W1475" t="s">
        <v>13494</v>
      </c>
      <c r="X1475" s="2">
        <v>1.9750000000000001</v>
      </c>
      <c r="Y1475" s="6">
        <f t="shared" si="190"/>
        <v>5.2721497023571186E-2</v>
      </c>
      <c r="AA1475">
        <v>320781</v>
      </c>
      <c r="AB1475">
        <v>19019</v>
      </c>
      <c r="AC1475">
        <v>14719053</v>
      </c>
      <c r="AD1475" t="s">
        <v>5</v>
      </c>
      <c r="AE1475">
        <v>51</v>
      </c>
      <c r="AF1475">
        <v>2</v>
      </c>
      <c r="AH1475" t="s">
        <v>13493</v>
      </c>
      <c r="AI1475" t="s">
        <v>13492</v>
      </c>
      <c r="AJ1475" t="s">
        <v>13491</v>
      </c>
      <c r="AK1475" t="s">
        <v>13490</v>
      </c>
      <c r="AL1475">
        <v>28</v>
      </c>
      <c r="AM1475" s="5">
        <f t="shared" si="186"/>
        <v>2.3333333333333335</v>
      </c>
      <c r="AN1475" s="4">
        <f t="shared" si="191"/>
        <v>3.5340148933484792E-3</v>
      </c>
      <c r="AO1475" s="3"/>
      <c r="AP1475">
        <v>1</v>
      </c>
      <c r="AQ1475" t="s">
        <v>3338</v>
      </c>
      <c r="AR1475">
        <v>22370022</v>
      </c>
      <c r="AS1475" t="s">
        <v>3337</v>
      </c>
      <c r="AT1475" s="2">
        <v>4.9269999999999996</v>
      </c>
      <c r="AU1475" s="1">
        <f t="shared" si="187"/>
        <v>3.796525238450438</v>
      </c>
      <c r="AV1475" s="1">
        <f t="shared" si="188"/>
        <v>2.8127755958459835</v>
      </c>
      <c r="AW1475" s="1">
        <f t="shared" si="189"/>
        <v>1.8290259532415289</v>
      </c>
    </row>
    <row r="1476" spans="1:49" x14ac:dyDescent="0.2">
      <c r="A1476">
        <v>1474</v>
      </c>
      <c r="B1476" t="s">
        <v>13489</v>
      </c>
      <c r="C1476" t="s">
        <v>13488</v>
      </c>
      <c r="F1476" t="s">
        <v>13487</v>
      </c>
      <c r="G1476" t="s">
        <v>15</v>
      </c>
      <c r="H1476" t="s">
        <v>14</v>
      </c>
      <c r="I1476" t="s">
        <v>13486</v>
      </c>
      <c r="J1476" t="s">
        <v>13485</v>
      </c>
      <c r="K1476" t="s">
        <v>13484</v>
      </c>
      <c r="L1476" t="s">
        <v>13483</v>
      </c>
      <c r="M1476" t="s">
        <v>637</v>
      </c>
      <c r="N1476">
        <v>3</v>
      </c>
      <c r="O1476" t="s">
        <v>13482</v>
      </c>
      <c r="P1476" t="s">
        <v>13481</v>
      </c>
      <c r="Q1476" t="s">
        <v>13480</v>
      </c>
      <c r="R1476" s="7">
        <v>40210</v>
      </c>
      <c r="S1476" s="8">
        <f t="shared" si="184"/>
        <v>2010</v>
      </c>
      <c r="T1476" s="8">
        <v>2010</v>
      </c>
      <c r="U1476" s="8">
        <f t="shared" si="185"/>
        <v>12</v>
      </c>
      <c r="V1476" s="7">
        <v>40210</v>
      </c>
      <c r="W1476" t="s">
        <v>13479</v>
      </c>
      <c r="X1476" s="2">
        <v>0.54</v>
      </c>
      <c r="Y1476" s="6">
        <f t="shared" si="190"/>
        <v>1.4414991591254906E-2</v>
      </c>
      <c r="AA1476">
        <v>9391533</v>
      </c>
      <c r="AB1476">
        <v>13952</v>
      </c>
      <c r="AC1476">
        <v>14320681</v>
      </c>
      <c r="AD1476" t="s">
        <v>5</v>
      </c>
      <c r="AE1476">
        <v>80</v>
      </c>
      <c r="AF1476">
        <v>2</v>
      </c>
      <c r="AH1476" t="s">
        <v>13478</v>
      </c>
      <c r="AI1476" t="s">
        <v>13477</v>
      </c>
      <c r="AJ1476" t="s">
        <v>13476</v>
      </c>
      <c r="AK1476" t="s">
        <v>13475</v>
      </c>
      <c r="AL1476">
        <v>7</v>
      </c>
      <c r="AM1476" s="5">
        <f t="shared" si="186"/>
        <v>0.58333333333333337</v>
      </c>
      <c r="AN1476" s="4">
        <f t="shared" si="191"/>
        <v>8.835037233371198E-4</v>
      </c>
      <c r="AO1476" s="3"/>
      <c r="AP1476">
        <v>0</v>
      </c>
      <c r="AR1476" t="s">
        <v>0</v>
      </c>
      <c r="AT1476" s="2">
        <v>1.976</v>
      </c>
      <c r="AU1476" s="1">
        <f t="shared" si="187"/>
        <v>1.035554523087957</v>
      </c>
      <c r="AV1476" s="1">
        <f t="shared" si="188"/>
        <v>0.76492476572960133</v>
      </c>
      <c r="AW1476" s="1">
        <f t="shared" si="189"/>
        <v>0.49429500837124551</v>
      </c>
    </row>
    <row r="1477" spans="1:49" x14ac:dyDescent="0.2">
      <c r="A1477">
        <v>1475</v>
      </c>
      <c r="B1477" t="s">
        <v>13474</v>
      </c>
      <c r="C1477" t="s">
        <v>13473</v>
      </c>
      <c r="F1477" t="s">
        <v>13472</v>
      </c>
      <c r="G1477" t="s">
        <v>15</v>
      </c>
      <c r="H1477" t="s">
        <v>14</v>
      </c>
      <c r="I1477" t="s">
        <v>13471</v>
      </c>
      <c r="J1477">
        <v>60025778</v>
      </c>
      <c r="K1477" t="s">
        <v>13470</v>
      </c>
      <c r="L1477" t="s">
        <v>13469</v>
      </c>
      <c r="M1477" t="s">
        <v>43</v>
      </c>
      <c r="N1477">
        <v>2</v>
      </c>
      <c r="O1477" t="s">
        <v>13468</v>
      </c>
      <c r="P1477" t="s">
        <v>13467</v>
      </c>
      <c r="Q1477" t="s">
        <v>13466</v>
      </c>
      <c r="R1477" s="7">
        <v>40210</v>
      </c>
      <c r="S1477" s="8">
        <f t="shared" si="184"/>
        <v>2010</v>
      </c>
      <c r="T1477" s="8">
        <v>2010</v>
      </c>
      <c r="U1477" s="8">
        <f t="shared" si="185"/>
        <v>12</v>
      </c>
      <c r="V1477" s="7">
        <v>40210</v>
      </c>
      <c r="W1477" t="s">
        <v>2140</v>
      </c>
      <c r="X1477" s="2">
        <v>0.94</v>
      </c>
      <c r="Y1477" s="6">
        <f t="shared" si="190"/>
        <v>2.5092763140332611E-2</v>
      </c>
      <c r="AA1477">
        <v>15311309</v>
      </c>
      <c r="AB1477">
        <v>17295</v>
      </c>
      <c r="AD1477" t="s">
        <v>5</v>
      </c>
      <c r="AE1477">
        <v>20</v>
      </c>
      <c r="AF1477">
        <v>2</v>
      </c>
      <c r="AG1477">
        <v>5392989</v>
      </c>
      <c r="AH1477" t="s">
        <v>13465</v>
      </c>
      <c r="AI1477" t="s">
        <v>13464</v>
      </c>
      <c r="AJ1477" t="s">
        <v>13463</v>
      </c>
      <c r="AK1477" t="s">
        <v>13462</v>
      </c>
      <c r="AL1477">
        <v>28</v>
      </c>
      <c r="AM1477" s="5">
        <f t="shared" si="186"/>
        <v>2.3333333333333335</v>
      </c>
      <c r="AN1477" s="4">
        <f t="shared" si="191"/>
        <v>3.5340148933484792E-3</v>
      </c>
      <c r="AO1477" s="3"/>
      <c r="AP1477">
        <v>0</v>
      </c>
      <c r="AR1477" t="s">
        <v>0</v>
      </c>
      <c r="AS1477" t="s">
        <v>5705</v>
      </c>
      <c r="AT1477" s="2" t="s">
        <v>66</v>
      </c>
      <c r="AU1477" s="1">
        <f t="shared" si="187"/>
        <v>1.8625138666237371</v>
      </c>
      <c r="AV1477" s="1">
        <f t="shared" si="188"/>
        <v>1.4313389016840545</v>
      </c>
      <c r="AW1477" s="1">
        <f t="shared" si="189"/>
        <v>1.0001639367443718</v>
      </c>
    </row>
    <row r="1478" spans="1:49" x14ac:dyDescent="0.2">
      <c r="A1478">
        <v>1476</v>
      </c>
      <c r="B1478" t="s">
        <v>13461</v>
      </c>
      <c r="C1478" t="s">
        <v>13460</v>
      </c>
      <c r="F1478" t="s">
        <v>13459</v>
      </c>
      <c r="G1478" t="s">
        <v>15</v>
      </c>
      <c r="H1478" t="s">
        <v>14</v>
      </c>
      <c r="I1478" t="s">
        <v>13458</v>
      </c>
      <c r="J1478" t="s">
        <v>13457</v>
      </c>
      <c r="K1478" t="s">
        <v>13456</v>
      </c>
      <c r="L1478" t="s">
        <v>13455</v>
      </c>
      <c r="M1478" t="s">
        <v>13454</v>
      </c>
      <c r="N1478">
        <v>4</v>
      </c>
      <c r="O1478" t="s">
        <v>13453</v>
      </c>
      <c r="P1478" t="s">
        <v>13452</v>
      </c>
      <c r="Q1478" t="s">
        <v>13451</v>
      </c>
      <c r="R1478" s="7">
        <v>40210</v>
      </c>
      <c r="S1478" s="8">
        <f t="shared" si="184"/>
        <v>2010</v>
      </c>
      <c r="T1478" s="8">
        <v>2010</v>
      </c>
      <c r="U1478" s="8">
        <f t="shared" si="185"/>
        <v>12</v>
      </c>
      <c r="V1478" s="7">
        <v>40210</v>
      </c>
      <c r="W1478" t="s">
        <v>2201</v>
      </c>
      <c r="X1478" s="2">
        <v>0.92900000000000005</v>
      </c>
      <c r="Y1478" s="6">
        <f t="shared" si="190"/>
        <v>2.4799124422732979E-2</v>
      </c>
      <c r="AA1478">
        <v>10897798</v>
      </c>
      <c r="AB1478">
        <v>18896</v>
      </c>
      <c r="AD1478" t="s">
        <v>5</v>
      </c>
      <c r="AE1478">
        <v>14</v>
      </c>
      <c r="AF1478">
        <v>2</v>
      </c>
      <c r="AG1478">
        <v>5403617</v>
      </c>
      <c r="AH1478" t="s">
        <v>13450</v>
      </c>
      <c r="AI1478" t="s">
        <v>13449</v>
      </c>
      <c r="AJ1478" t="s">
        <v>13448</v>
      </c>
      <c r="AK1478" t="s">
        <v>13447</v>
      </c>
      <c r="AL1478">
        <v>6</v>
      </c>
      <c r="AM1478" s="5">
        <f t="shared" si="186"/>
        <v>0.5</v>
      </c>
      <c r="AN1478" s="4">
        <f t="shared" si="191"/>
        <v>7.572889057175312E-4</v>
      </c>
      <c r="AO1478" s="3"/>
      <c r="AP1478">
        <v>0</v>
      </c>
      <c r="AR1478" t="s">
        <v>0</v>
      </c>
      <c r="AT1478" s="2">
        <v>3.4359999999999999</v>
      </c>
      <c r="AU1478" s="1">
        <f t="shared" si="187"/>
        <v>1.7586573767628344</v>
      </c>
      <c r="AV1478" s="1">
        <f t="shared" si="188"/>
        <v>1.2778206664225256</v>
      </c>
      <c r="AW1478" s="1">
        <f t="shared" si="189"/>
        <v>0.79698395608221662</v>
      </c>
    </row>
    <row r="1479" spans="1:49" x14ac:dyDescent="0.2">
      <c r="A1479">
        <v>1477</v>
      </c>
      <c r="B1479" t="s">
        <v>13446</v>
      </c>
      <c r="C1479" t="s">
        <v>13445</v>
      </c>
      <c r="F1479" t="s">
        <v>13444</v>
      </c>
      <c r="G1479" t="s">
        <v>15</v>
      </c>
      <c r="H1479" t="s">
        <v>14</v>
      </c>
      <c r="I1479" t="s">
        <v>13443</v>
      </c>
      <c r="J1479">
        <v>60027550</v>
      </c>
      <c r="K1479" t="s">
        <v>13442</v>
      </c>
      <c r="L1479" t="s">
        <v>13441</v>
      </c>
      <c r="M1479" t="s">
        <v>43</v>
      </c>
      <c r="N1479">
        <v>3</v>
      </c>
      <c r="O1479" t="s">
        <v>13440</v>
      </c>
      <c r="P1479" t="s">
        <v>13439</v>
      </c>
      <c r="Q1479" t="s">
        <v>13438</v>
      </c>
      <c r="R1479" s="7">
        <v>40210</v>
      </c>
      <c r="S1479" s="8">
        <f t="shared" si="184"/>
        <v>2010</v>
      </c>
      <c r="T1479" s="8">
        <v>2010</v>
      </c>
      <c r="U1479" s="8">
        <f t="shared" si="185"/>
        <v>12</v>
      </c>
      <c r="V1479" s="7">
        <v>40210</v>
      </c>
      <c r="W1479" t="s">
        <v>2201</v>
      </c>
      <c r="X1479" s="2">
        <v>0.92900000000000005</v>
      </c>
      <c r="Y1479" s="6">
        <f t="shared" si="190"/>
        <v>2.4799124422732979E-2</v>
      </c>
      <c r="AA1479">
        <v>10897798</v>
      </c>
      <c r="AB1479">
        <v>18896</v>
      </c>
      <c r="AD1479" t="s">
        <v>5</v>
      </c>
      <c r="AE1479">
        <v>14</v>
      </c>
      <c r="AF1479">
        <v>2</v>
      </c>
      <c r="AG1479">
        <v>5403620</v>
      </c>
      <c r="AH1479" t="s">
        <v>13437</v>
      </c>
      <c r="AI1479" t="s">
        <v>13436</v>
      </c>
      <c r="AJ1479" t="s">
        <v>13435</v>
      </c>
      <c r="AK1479" t="s">
        <v>13434</v>
      </c>
      <c r="AL1479">
        <v>2</v>
      </c>
      <c r="AM1479" s="5">
        <f t="shared" si="186"/>
        <v>0.16666666666666666</v>
      </c>
      <c r="AN1479" s="4">
        <f t="shared" si="191"/>
        <v>2.5242963523917705E-4</v>
      </c>
      <c r="AO1479" s="3"/>
      <c r="AP1479">
        <v>0</v>
      </c>
      <c r="AR1479" t="s">
        <v>0</v>
      </c>
      <c r="AT1479" s="2">
        <v>3.4359999999999999</v>
      </c>
      <c r="AU1479" s="1">
        <f t="shared" si="187"/>
        <v>1.7435115986484835</v>
      </c>
      <c r="AV1479" s="1">
        <f t="shared" si="188"/>
        <v>1.2525777028986078</v>
      </c>
      <c r="AW1479" s="1">
        <f t="shared" si="189"/>
        <v>0.7616438071487317</v>
      </c>
    </row>
    <row r="1480" spans="1:49" x14ac:dyDescent="0.2">
      <c r="A1480">
        <v>1478</v>
      </c>
      <c r="B1480" t="s">
        <v>13433</v>
      </c>
      <c r="C1480" t="s">
        <v>13432</v>
      </c>
      <c r="F1480" t="s">
        <v>13431</v>
      </c>
      <c r="G1480" t="s">
        <v>15</v>
      </c>
      <c r="H1480" t="s">
        <v>14</v>
      </c>
      <c r="I1480" t="s">
        <v>13430</v>
      </c>
      <c r="J1480" t="s">
        <v>13424</v>
      </c>
      <c r="K1480" t="s">
        <v>13429</v>
      </c>
      <c r="L1480" t="s">
        <v>13428</v>
      </c>
      <c r="M1480" t="s">
        <v>13427</v>
      </c>
      <c r="N1480">
        <v>2</v>
      </c>
      <c r="O1480" t="s">
        <v>13426</v>
      </c>
      <c r="P1480" t="s">
        <v>13425</v>
      </c>
      <c r="Q1480" t="s">
        <v>13424</v>
      </c>
      <c r="R1480" s="7">
        <v>40210</v>
      </c>
      <c r="S1480" s="8">
        <f t="shared" si="184"/>
        <v>2010</v>
      </c>
      <c r="T1480" s="8">
        <v>2010</v>
      </c>
      <c r="U1480" s="8">
        <f t="shared" si="185"/>
        <v>12</v>
      </c>
      <c r="V1480" s="7">
        <v>40210</v>
      </c>
      <c r="W1480" t="s">
        <v>13413</v>
      </c>
      <c r="X1480" s="2">
        <v>0.23</v>
      </c>
      <c r="Y1480" s="6">
        <f t="shared" si="190"/>
        <v>6.1397186407196819E-3</v>
      </c>
      <c r="AA1480">
        <v>10946969</v>
      </c>
      <c r="AB1480">
        <v>15360</v>
      </c>
      <c r="AD1480" t="s">
        <v>5</v>
      </c>
      <c r="AE1480">
        <v>13</v>
      </c>
      <c r="AF1480">
        <v>1</v>
      </c>
      <c r="AG1480">
        <v>5399214</v>
      </c>
      <c r="AH1480" t="s">
        <v>13423</v>
      </c>
      <c r="AI1480" t="s">
        <v>13422</v>
      </c>
      <c r="AK1480" t="s">
        <v>13421</v>
      </c>
      <c r="AL1480">
        <v>16</v>
      </c>
      <c r="AM1480" s="5">
        <f t="shared" si="186"/>
        <v>1.3333333333333333</v>
      </c>
      <c r="AN1480" s="4">
        <f t="shared" si="191"/>
        <v>2.0194370819134164E-3</v>
      </c>
      <c r="AO1480" s="3"/>
      <c r="AP1480">
        <v>0</v>
      </c>
      <c r="AR1480" t="s">
        <v>0</v>
      </c>
      <c r="AT1480" s="2" t="s">
        <v>66</v>
      </c>
      <c r="AU1480" s="1">
        <f t="shared" si="187"/>
        <v>0.49036341730778016</v>
      </c>
      <c r="AV1480" s="1">
        <f t="shared" si="188"/>
        <v>0.40795778613165495</v>
      </c>
      <c r="AW1480" s="1">
        <f t="shared" si="189"/>
        <v>0.32555215495552964</v>
      </c>
    </row>
    <row r="1481" spans="1:49" x14ac:dyDescent="0.2">
      <c r="A1481">
        <v>1479</v>
      </c>
      <c r="B1481" t="s">
        <v>13420</v>
      </c>
      <c r="C1481" t="s">
        <v>13419</v>
      </c>
      <c r="F1481" t="s">
        <v>13418</v>
      </c>
      <c r="G1481" t="s">
        <v>15</v>
      </c>
      <c r="H1481" t="s">
        <v>14</v>
      </c>
      <c r="I1481" t="s">
        <v>13417</v>
      </c>
      <c r="J1481">
        <v>60003247</v>
      </c>
      <c r="K1481" t="s">
        <v>13416</v>
      </c>
      <c r="L1481" t="s">
        <v>13415</v>
      </c>
      <c r="M1481" t="s">
        <v>5698</v>
      </c>
      <c r="N1481">
        <v>1</v>
      </c>
      <c r="O1481" t="s">
        <v>13414</v>
      </c>
      <c r="P1481">
        <v>7401842280</v>
      </c>
      <c r="Q1481">
        <v>60003247</v>
      </c>
      <c r="R1481" s="7">
        <v>40210</v>
      </c>
      <c r="S1481" s="8">
        <f t="shared" si="184"/>
        <v>2010</v>
      </c>
      <c r="T1481" s="8">
        <v>2010</v>
      </c>
      <c r="U1481" s="8">
        <f t="shared" si="185"/>
        <v>12</v>
      </c>
      <c r="V1481" s="7">
        <v>40210</v>
      </c>
      <c r="W1481" t="s">
        <v>13413</v>
      </c>
      <c r="X1481" s="2">
        <v>0.23</v>
      </c>
      <c r="Y1481" s="6">
        <f t="shared" si="190"/>
        <v>6.1397186407196819E-3</v>
      </c>
      <c r="AA1481">
        <v>10946969</v>
      </c>
      <c r="AB1481">
        <v>15360</v>
      </c>
      <c r="AD1481" t="s">
        <v>5</v>
      </c>
      <c r="AE1481">
        <v>13</v>
      </c>
      <c r="AF1481">
        <v>1</v>
      </c>
      <c r="AG1481">
        <v>5399211</v>
      </c>
      <c r="AH1481" s="10">
        <v>41852</v>
      </c>
      <c r="AI1481" t="s">
        <v>13412</v>
      </c>
      <c r="AK1481" t="s">
        <v>13411</v>
      </c>
      <c r="AL1481">
        <v>6</v>
      </c>
      <c r="AM1481" s="5">
        <f t="shared" si="186"/>
        <v>0.5</v>
      </c>
      <c r="AN1481" s="4">
        <f t="shared" si="191"/>
        <v>7.572889057175312E-4</v>
      </c>
      <c r="AO1481" s="3"/>
      <c r="AP1481">
        <v>0</v>
      </c>
      <c r="AR1481" t="s">
        <v>0</v>
      </c>
      <c r="AT1481" s="2" t="s">
        <v>66</v>
      </c>
      <c r="AU1481" s="1">
        <f t="shared" si="187"/>
        <v>0.45249897202190364</v>
      </c>
      <c r="AV1481" s="1">
        <f t="shared" si="188"/>
        <v>0.34485037732186069</v>
      </c>
      <c r="AW1481" s="1">
        <f t="shared" si="189"/>
        <v>0.23720178262181765</v>
      </c>
    </row>
    <row r="1482" spans="1:49" x14ac:dyDescent="0.2">
      <c r="A1482">
        <v>1480</v>
      </c>
      <c r="B1482" t="s">
        <v>13410</v>
      </c>
      <c r="C1482" t="s">
        <v>13409</v>
      </c>
      <c r="F1482" t="s">
        <v>13408</v>
      </c>
      <c r="G1482" t="s">
        <v>15</v>
      </c>
      <c r="H1482" t="s">
        <v>14</v>
      </c>
      <c r="I1482" t="s">
        <v>13407</v>
      </c>
      <c r="J1482" t="s">
        <v>13406</v>
      </c>
      <c r="K1482" t="s">
        <v>13405</v>
      </c>
      <c r="L1482" t="s">
        <v>13404</v>
      </c>
      <c r="M1482" t="s">
        <v>13403</v>
      </c>
      <c r="N1482">
        <v>2</v>
      </c>
      <c r="O1482" t="s">
        <v>13402</v>
      </c>
      <c r="P1482" t="s">
        <v>13401</v>
      </c>
      <c r="Q1482" t="s">
        <v>13400</v>
      </c>
      <c r="R1482" s="7">
        <v>40210</v>
      </c>
      <c r="S1482" s="8">
        <f t="shared" si="184"/>
        <v>2010</v>
      </c>
      <c r="T1482" s="8">
        <v>2010</v>
      </c>
      <c r="U1482" s="8">
        <f t="shared" si="185"/>
        <v>12</v>
      </c>
      <c r="V1482" s="7">
        <v>40210</v>
      </c>
      <c r="W1482" t="s">
        <v>2201</v>
      </c>
      <c r="X1482" s="2">
        <v>0.92900000000000005</v>
      </c>
      <c r="Y1482" s="6">
        <f t="shared" si="190"/>
        <v>2.4799124422732979E-2</v>
      </c>
      <c r="AA1482">
        <v>10897798</v>
      </c>
      <c r="AB1482">
        <v>18896</v>
      </c>
      <c r="AD1482" t="s">
        <v>5</v>
      </c>
      <c r="AE1482">
        <v>14</v>
      </c>
      <c r="AF1482">
        <v>2</v>
      </c>
      <c r="AG1482">
        <v>5403605</v>
      </c>
      <c r="AH1482" t="s">
        <v>13399</v>
      </c>
      <c r="AI1482" t="s">
        <v>13398</v>
      </c>
      <c r="AJ1482" t="s">
        <v>13397</v>
      </c>
      <c r="AK1482" t="s">
        <v>13396</v>
      </c>
      <c r="AL1482">
        <v>3</v>
      </c>
      <c r="AM1482" s="5">
        <f t="shared" si="186"/>
        <v>0.25</v>
      </c>
      <c r="AN1482" s="4">
        <f t="shared" si="191"/>
        <v>3.786444528587656E-4</v>
      </c>
      <c r="AO1482" s="3"/>
      <c r="AP1482">
        <v>0</v>
      </c>
      <c r="AR1482" t="s">
        <v>0</v>
      </c>
      <c r="AT1482" s="2">
        <v>3.4359999999999999</v>
      </c>
      <c r="AU1482" s="1">
        <f t="shared" si="187"/>
        <v>1.7472980431770713</v>
      </c>
      <c r="AV1482" s="1">
        <f t="shared" si="188"/>
        <v>1.2588884437795873</v>
      </c>
      <c r="AW1482" s="1">
        <f t="shared" si="189"/>
        <v>0.7704788443821029</v>
      </c>
    </row>
    <row r="1483" spans="1:49" x14ac:dyDescent="0.2">
      <c r="A1483">
        <v>1481</v>
      </c>
      <c r="B1483" t="s">
        <v>13395</v>
      </c>
      <c r="C1483" t="s">
        <v>13394</v>
      </c>
      <c r="E1483">
        <v>20146859</v>
      </c>
      <c r="F1483" t="s">
        <v>13393</v>
      </c>
      <c r="G1483" t="s">
        <v>15</v>
      </c>
      <c r="H1483" t="s">
        <v>14</v>
      </c>
      <c r="I1483" t="s">
        <v>13392</v>
      </c>
      <c r="J1483" t="s">
        <v>13391</v>
      </c>
      <c r="K1483" t="s">
        <v>13390</v>
      </c>
      <c r="L1483" t="s">
        <v>13389</v>
      </c>
      <c r="M1483" t="s">
        <v>13388</v>
      </c>
      <c r="N1483">
        <v>5</v>
      </c>
      <c r="O1483" t="s">
        <v>13387</v>
      </c>
      <c r="P1483" t="s">
        <v>13386</v>
      </c>
      <c r="Q1483" t="s">
        <v>13385</v>
      </c>
      <c r="R1483" s="7">
        <v>40210</v>
      </c>
      <c r="S1483" s="8">
        <f t="shared" si="184"/>
        <v>2010</v>
      </c>
      <c r="T1483" s="8">
        <v>2010</v>
      </c>
      <c r="U1483" s="8">
        <f t="shared" si="185"/>
        <v>12</v>
      </c>
      <c r="V1483" s="7">
        <v>40210</v>
      </c>
      <c r="W1483" t="s">
        <v>13384</v>
      </c>
      <c r="X1483" s="2">
        <v>0.749</v>
      </c>
      <c r="Y1483" s="6">
        <f t="shared" si="190"/>
        <v>1.9994127225648008E-2</v>
      </c>
      <c r="AA1483" t="s">
        <v>13383</v>
      </c>
      <c r="AB1483">
        <v>20311</v>
      </c>
      <c r="AD1483" t="s">
        <v>5</v>
      </c>
      <c r="AE1483">
        <v>39</v>
      </c>
      <c r="AF1483">
        <v>1</v>
      </c>
      <c r="AH1483" t="s">
        <v>13382</v>
      </c>
      <c r="AI1483" t="s">
        <v>13381</v>
      </c>
      <c r="AJ1483" t="s">
        <v>13380</v>
      </c>
      <c r="AK1483" t="s">
        <v>13379</v>
      </c>
      <c r="AL1483">
        <v>39</v>
      </c>
      <c r="AM1483" s="5">
        <f t="shared" si="186"/>
        <v>3.25</v>
      </c>
      <c r="AN1483" s="4">
        <f t="shared" si="191"/>
        <v>4.9223778871639529E-3</v>
      </c>
      <c r="AO1483" s="3"/>
      <c r="AP1483">
        <v>0</v>
      </c>
      <c r="AR1483" t="s">
        <v>0</v>
      </c>
      <c r="AT1483" s="2">
        <v>2.3769999999999998</v>
      </c>
      <c r="AU1483" s="1">
        <f t="shared" si="187"/>
        <v>1.547260242410279</v>
      </c>
      <c r="AV1483" s="1">
        <f t="shared" si="188"/>
        <v>1.245825255640598</v>
      </c>
      <c r="AW1483" s="1">
        <f t="shared" si="189"/>
        <v>0.94439026887091682</v>
      </c>
    </row>
    <row r="1484" spans="1:49" x14ac:dyDescent="0.2">
      <c r="A1484">
        <v>1482</v>
      </c>
      <c r="B1484" t="s">
        <v>13378</v>
      </c>
      <c r="C1484" t="s">
        <v>13377</v>
      </c>
      <c r="F1484" t="s">
        <v>13376</v>
      </c>
      <c r="G1484" t="s">
        <v>15</v>
      </c>
      <c r="H1484" t="s">
        <v>14</v>
      </c>
      <c r="I1484" t="s">
        <v>3049</v>
      </c>
      <c r="J1484" t="s">
        <v>13375</v>
      </c>
      <c r="K1484" t="s">
        <v>13374</v>
      </c>
      <c r="L1484" t="s">
        <v>13373</v>
      </c>
      <c r="M1484" t="s">
        <v>13372</v>
      </c>
      <c r="N1484">
        <v>6</v>
      </c>
      <c r="O1484" t="s">
        <v>13371</v>
      </c>
      <c r="P1484" t="s">
        <v>13370</v>
      </c>
      <c r="Q1484" t="s">
        <v>13369</v>
      </c>
      <c r="R1484" s="7">
        <v>40210</v>
      </c>
      <c r="S1484" s="8">
        <f t="shared" si="184"/>
        <v>2010</v>
      </c>
      <c r="T1484" s="8">
        <v>2010</v>
      </c>
      <c r="U1484" s="8">
        <f t="shared" si="185"/>
        <v>12</v>
      </c>
      <c r="V1484" s="7">
        <v>40210</v>
      </c>
      <c r="W1484" t="s">
        <v>13368</v>
      </c>
      <c r="X1484" s="2">
        <v>2.823</v>
      </c>
      <c r="Y1484" s="6">
        <f t="shared" si="190"/>
        <v>7.5358372707615917E-2</v>
      </c>
      <c r="AA1484">
        <v>1636804</v>
      </c>
      <c r="AB1484">
        <v>17249</v>
      </c>
      <c r="AD1484" t="s">
        <v>5</v>
      </c>
      <c r="AE1484">
        <v>48</v>
      </c>
      <c r="AF1484">
        <v>2</v>
      </c>
      <c r="AG1484">
        <v>5402668</v>
      </c>
      <c r="AH1484" t="s">
        <v>5597</v>
      </c>
      <c r="AI1484" t="s">
        <v>13367</v>
      </c>
      <c r="AK1484" t="s">
        <v>13366</v>
      </c>
      <c r="AL1484">
        <v>209</v>
      </c>
      <c r="AM1484" s="5">
        <f t="shared" si="186"/>
        <v>17.416666666666668</v>
      </c>
      <c r="AN1484" s="4">
        <f t="shared" si="191"/>
        <v>2.6378896882494007E-2</v>
      </c>
      <c r="AO1484" s="3"/>
      <c r="AP1484">
        <v>0</v>
      </c>
      <c r="AQ1484" t="s">
        <v>1806</v>
      </c>
      <c r="AR1484" t="s">
        <v>13365</v>
      </c>
      <c r="AS1484" t="s">
        <v>13364</v>
      </c>
      <c r="AT1484" s="2">
        <v>9.6189999999999998</v>
      </c>
      <c r="AU1484" s="1">
        <f t="shared" si="187"/>
        <v>6.0664529960079348</v>
      </c>
      <c r="AV1484" s="1">
        <f t="shared" si="188"/>
        <v>5.0868634795054959</v>
      </c>
      <c r="AW1484" s="1">
        <f t="shared" si="189"/>
        <v>4.1072739630030579</v>
      </c>
    </row>
    <row r="1485" spans="1:49" x14ac:dyDescent="0.2">
      <c r="A1485">
        <v>1483</v>
      </c>
      <c r="B1485" t="s">
        <v>13363</v>
      </c>
      <c r="C1485" t="s">
        <v>13362</v>
      </c>
      <c r="F1485" t="s">
        <v>13361</v>
      </c>
      <c r="G1485" t="s">
        <v>15</v>
      </c>
      <c r="H1485" t="s">
        <v>14</v>
      </c>
      <c r="I1485" t="s">
        <v>13360</v>
      </c>
      <c r="J1485" t="s">
        <v>13359</v>
      </c>
      <c r="K1485" t="s">
        <v>13358</v>
      </c>
      <c r="L1485" t="s">
        <v>13357</v>
      </c>
      <c r="M1485" t="s">
        <v>13356</v>
      </c>
      <c r="N1485">
        <v>5</v>
      </c>
      <c r="O1485" t="s">
        <v>13355</v>
      </c>
      <c r="P1485" t="s">
        <v>13354</v>
      </c>
      <c r="Q1485" t="s">
        <v>13353</v>
      </c>
      <c r="R1485" s="7">
        <v>40210</v>
      </c>
      <c r="S1485" s="8">
        <f t="shared" si="184"/>
        <v>2010</v>
      </c>
      <c r="T1485" s="8">
        <v>2010</v>
      </c>
      <c r="U1485" s="8">
        <f t="shared" si="185"/>
        <v>12</v>
      </c>
      <c r="V1485" s="7">
        <v>40210</v>
      </c>
      <c r="W1485" t="s">
        <v>13352</v>
      </c>
      <c r="X1485" s="2">
        <v>0.27800000000000002</v>
      </c>
      <c r="Y1485" s="6">
        <f t="shared" si="190"/>
        <v>7.4210512266090073E-3</v>
      </c>
      <c r="AA1485" t="s">
        <v>13351</v>
      </c>
      <c r="AB1485">
        <v>21402</v>
      </c>
      <c r="AC1485">
        <v>15685403</v>
      </c>
      <c r="AD1485" t="s">
        <v>5</v>
      </c>
      <c r="AE1485">
        <v>83</v>
      </c>
      <c r="AF1485">
        <v>2</v>
      </c>
      <c r="AH1485" t="s">
        <v>13350</v>
      </c>
      <c r="AI1485" t="s">
        <v>13349</v>
      </c>
      <c r="AK1485" t="s">
        <v>13348</v>
      </c>
      <c r="AL1485">
        <v>16</v>
      </c>
      <c r="AM1485" s="5">
        <f t="shared" si="186"/>
        <v>1.3333333333333333</v>
      </c>
      <c r="AN1485" s="4">
        <f t="shared" si="191"/>
        <v>2.0194370819134164E-3</v>
      </c>
      <c r="AO1485" s="3"/>
      <c r="AP1485">
        <v>0</v>
      </c>
      <c r="AQ1485" t="s">
        <v>13347</v>
      </c>
      <c r="AR1485" t="s">
        <v>13346</v>
      </c>
      <c r="AS1485" t="s">
        <v>13345</v>
      </c>
      <c r="AT1485" s="2">
        <v>0.52900000000000003</v>
      </c>
      <c r="AU1485" s="1">
        <f t="shared" si="187"/>
        <v>0.58005669832003293</v>
      </c>
      <c r="AV1485" s="1">
        <f t="shared" si="188"/>
        <v>0.47202441542612117</v>
      </c>
      <c r="AW1485" s="1">
        <f t="shared" si="189"/>
        <v>0.36399213253220936</v>
      </c>
    </row>
    <row r="1486" spans="1:49" x14ac:dyDescent="0.2">
      <c r="A1486">
        <v>1484</v>
      </c>
      <c r="B1486" t="s">
        <v>13344</v>
      </c>
      <c r="C1486" t="s">
        <v>13343</v>
      </c>
      <c r="F1486" t="s">
        <v>13342</v>
      </c>
      <c r="G1486" t="s">
        <v>15</v>
      </c>
      <c r="H1486" t="s">
        <v>14</v>
      </c>
      <c r="I1486" t="s">
        <v>13341</v>
      </c>
      <c r="J1486" t="s">
        <v>13340</v>
      </c>
      <c r="K1486" t="s">
        <v>13339</v>
      </c>
      <c r="L1486" t="s">
        <v>13338</v>
      </c>
      <c r="M1486" t="s">
        <v>1767</v>
      </c>
      <c r="N1486">
        <v>6</v>
      </c>
      <c r="O1486" t="s">
        <v>13337</v>
      </c>
      <c r="P1486" t="s">
        <v>13336</v>
      </c>
      <c r="Q1486" t="s">
        <v>13335</v>
      </c>
      <c r="R1486" s="7">
        <v>40210</v>
      </c>
      <c r="S1486" s="8">
        <f t="shared" si="184"/>
        <v>2010</v>
      </c>
      <c r="T1486" s="8">
        <v>2010</v>
      </c>
      <c r="U1486" s="8">
        <f t="shared" si="185"/>
        <v>12</v>
      </c>
      <c r="V1486" s="7">
        <v>40210</v>
      </c>
      <c r="W1486" t="s">
        <v>13334</v>
      </c>
      <c r="X1486" s="2">
        <v>0.78800000000000003</v>
      </c>
      <c r="Y1486" s="6">
        <f t="shared" si="190"/>
        <v>2.1035209951683086E-2</v>
      </c>
      <c r="AA1486">
        <v>9226435</v>
      </c>
      <c r="AB1486">
        <v>27195</v>
      </c>
      <c r="AD1486" t="s">
        <v>5</v>
      </c>
      <c r="AE1486">
        <v>27</v>
      </c>
      <c r="AF1486">
        <v>3</v>
      </c>
      <c r="AH1486" t="s">
        <v>13333</v>
      </c>
      <c r="AI1486" t="s">
        <v>13332</v>
      </c>
      <c r="AJ1486" t="s">
        <v>13331</v>
      </c>
      <c r="AK1486" t="s">
        <v>13330</v>
      </c>
      <c r="AL1486">
        <v>11</v>
      </c>
      <c r="AM1486" s="5">
        <f t="shared" si="186"/>
        <v>0.91666666666666663</v>
      </c>
      <c r="AN1486" s="4">
        <f t="shared" si="191"/>
        <v>1.3883629938154739E-3</v>
      </c>
      <c r="AO1486" s="3"/>
      <c r="AP1486">
        <v>0</v>
      </c>
      <c r="AR1486" t="s">
        <v>0</v>
      </c>
      <c r="AT1486" s="2">
        <v>2.012</v>
      </c>
      <c r="AU1486" s="1">
        <f t="shared" si="187"/>
        <v>1.5141155864322802</v>
      </c>
      <c r="AV1486" s="1">
        <f t="shared" si="188"/>
        <v>1.1211786472749281</v>
      </c>
      <c r="AW1486" s="1">
        <f t="shared" si="189"/>
        <v>0.72824170811757571</v>
      </c>
    </row>
    <row r="1487" spans="1:49" x14ac:dyDescent="0.2">
      <c r="A1487">
        <v>1485</v>
      </c>
      <c r="B1487" t="s">
        <v>13329</v>
      </c>
      <c r="C1487" t="s">
        <v>13328</v>
      </c>
      <c r="F1487" t="s">
        <v>13327</v>
      </c>
      <c r="G1487" t="s">
        <v>15</v>
      </c>
      <c r="H1487" t="s">
        <v>14</v>
      </c>
      <c r="I1487" t="s">
        <v>13326</v>
      </c>
      <c r="J1487">
        <v>60007798</v>
      </c>
      <c r="K1487" t="s">
        <v>13261</v>
      </c>
      <c r="L1487" t="s">
        <v>13260</v>
      </c>
      <c r="M1487" t="s">
        <v>282</v>
      </c>
      <c r="N1487">
        <v>6</v>
      </c>
      <c r="O1487" t="s">
        <v>13325</v>
      </c>
      <c r="P1487" t="s">
        <v>13324</v>
      </c>
      <c r="Q1487" t="s">
        <v>13257</v>
      </c>
      <c r="R1487" s="7">
        <v>40210</v>
      </c>
      <c r="S1487" s="8">
        <f t="shared" si="184"/>
        <v>2010</v>
      </c>
      <c r="T1487" s="8">
        <v>2010</v>
      </c>
      <c r="U1487" s="8">
        <f t="shared" si="185"/>
        <v>12</v>
      </c>
      <c r="V1487" s="7">
        <v>40210</v>
      </c>
      <c r="W1487" t="s">
        <v>1154</v>
      </c>
      <c r="X1487" s="2">
        <v>2.141</v>
      </c>
      <c r="Y1487" s="6">
        <f t="shared" si="190"/>
        <v>5.7152772216438434E-2</v>
      </c>
      <c r="AA1487">
        <v>1962892</v>
      </c>
      <c r="AB1487">
        <v>17360</v>
      </c>
      <c r="AD1487" t="s">
        <v>5</v>
      </c>
      <c r="AE1487">
        <v>48</v>
      </c>
      <c r="AF1487">
        <v>2</v>
      </c>
      <c r="AG1487">
        <v>5350726</v>
      </c>
      <c r="AH1487" t="s">
        <v>13323</v>
      </c>
      <c r="AI1487" t="s">
        <v>13322</v>
      </c>
      <c r="AJ1487" t="s">
        <v>13321</v>
      </c>
      <c r="AK1487" t="s">
        <v>13320</v>
      </c>
      <c r="AL1487">
        <v>93</v>
      </c>
      <c r="AM1487" s="5">
        <f t="shared" si="186"/>
        <v>7.75</v>
      </c>
      <c r="AN1487" s="4">
        <f t="shared" si="191"/>
        <v>1.1737978038621734E-2</v>
      </c>
      <c r="AO1487" s="3"/>
      <c r="AP1487">
        <v>0</v>
      </c>
      <c r="AR1487" t="s">
        <v>0</v>
      </c>
      <c r="AT1487" s="2" t="s">
        <v>66</v>
      </c>
      <c r="AU1487" s="1">
        <f t="shared" si="187"/>
        <v>4.3528333963093422</v>
      </c>
      <c r="AV1487" s="1">
        <f t="shared" si="188"/>
        <v>3.4445375127530085</v>
      </c>
      <c r="AW1487" s="1">
        <f t="shared" si="189"/>
        <v>2.5362416291966743</v>
      </c>
    </row>
    <row r="1488" spans="1:49" x14ac:dyDescent="0.2">
      <c r="A1488">
        <v>1486</v>
      </c>
      <c r="B1488" t="s">
        <v>13319</v>
      </c>
      <c r="C1488" t="s">
        <v>13318</v>
      </c>
      <c r="F1488" t="s">
        <v>13317</v>
      </c>
      <c r="G1488" t="s">
        <v>15</v>
      </c>
      <c r="H1488" t="s">
        <v>14</v>
      </c>
      <c r="I1488" t="s">
        <v>13316</v>
      </c>
      <c r="J1488">
        <v>60007798</v>
      </c>
      <c r="K1488" t="s">
        <v>13261</v>
      </c>
      <c r="L1488" t="s">
        <v>13260</v>
      </c>
      <c r="M1488" t="s">
        <v>282</v>
      </c>
      <c r="N1488">
        <v>3</v>
      </c>
      <c r="O1488" t="s">
        <v>13315</v>
      </c>
      <c r="P1488" t="s">
        <v>13314</v>
      </c>
      <c r="Q1488" t="s">
        <v>13313</v>
      </c>
      <c r="R1488" s="7">
        <v>40210</v>
      </c>
      <c r="S1488" s="8">
        <f t="shared" si="184"/>
        <v>2010</v>
      </c>
      <c r="T1488" s="8">
        <v>2010</v>
      </c>
      <c r="U1488" s="8">
        <f t="shared" si="185"/>
        <v>12</v>
      </c>
      <c r="V1488" s="7">
        <v>40210</v>
      </c>
      <c r="W1488" t="s">
        <v>1154</v>
      </c>
      <c r="X1488" s="2">
        <v>2.141</v>
      </c>
      <c r="Y1488" s="6">
        <f t="shared" si="190"/>
        <v>5.7152772216438434E-2</v>
      </c>
      <c r="AA1488">
        <v>1962892</v>
      </c>
      <c r="AB1488">
        <v>17360</v>
      </c>
      <c r="AD1488" t="s">
        <v>5</v>
      </c>
      <c r="AE1488">
        <v>48</v>
      </c>
      <c r="AF1488">
        <v>2</v>
      </c>
      <c r="AG1488">
        <v>5356173</v>
      </c>
      <c r="AH1488" t="s">
        <v>13312</v>
      </c>
      <c r="AI1488" t="s">
        <v>13311</v>
      </c>
      <c r="AJ1488" t="s">
        <v>13310</v>
      </c>
      <c r="AK1488" t="s">
        <v>13309</v>
      </c>
      <c r="AL1488">
        <v>34</v>
      </c>
      <c r="AM1488" s="5">
        <f t="shared" si="186"/>
        <v>2.8333333333333335</v>
      </c>
      <c r="AN1488" s="4">
        <f t="shared" si="191"/>
        <v>4.2913037990660102E-3</v>
      </c>
      <c r="AO1488" s="3"/>
      <c r="AP1488">
        <v>0</v>
      </c>
      <c r="AR1488" t="s">
        <v>0</v>
      </c>
      <c r="AT1488" s="2" t="s">
        <v>66</v>
      </c>
      <c r="AU1488" s="1">
        <f t="shared" si="187"/>
        <v>4.1294331691226702</v>
      </c>
      <c r="AV1488" s="1">
        <f t="shared" si="188"/>
        <v>3.0722038007752221</v>
      </c>
      <c r="AW1488" s="1">
        <f t="shared" si="189"/>
        <v>2.0149744324277736</v>
      </c>
    </row>
    <row r="1489" spans="1:49" x14ac:dyDescent="0.2">
      <c r="A1489">
        <v>1487</v>
      </c>
      <c r="B1489" t="s">
        <v>13308</v>
      </c>
      <c r="C1489" t="s">
        <v>13307</v>
      </c>
      <c r="F1489" t="s">
        <v>13306</v>
      </c>
      <c r="G1489" t="s">
        <v>15</v>
      </c>
      <c r="H1489" t="s">
        <v>14</v>
      </c>
      <c r="I1489" t="s">
        <v>13305</v>
      </c>
      <c r="J1489" t="s">
        <v>13304</v>
      </c>
      <c r="K1489" t="s">
        <v>13303</v>
      </c>
      <c r="L1489" t="s">
        <v>13302</v>
      </c>
      <c r="M1489" t="s">
        <v>13301</v>
      </c>
      <c r="N1489">
        <v>5</v>
      </c>
      <c r="O1489" t="s">
        <v>13300</v>
      </c>
      <c r="P1489" t="s">
        <v>13299</v>
      </c>
      <c r="Q1489" t="s">
        <v>13298</v>
      </c>
      <c r="R1489" s="7">
        <v>40210</v>
      </c>
      <c r="S1489" s="8">
        <f t="shared" si="184"/>
        <v>2010</v>
      </c>
      <c r="T1489" s="8">
        <v>2010</v>
      </c>
      <c r="U1489" s="8">
        <f t="shared" si="185"/>
        <v>12</v>
      </c>
      <c r="V1489" s="7">
        <v>40210</v>
      </c>
      <c r="W1489" t="s">
        <v>1154</v>
      </c>
      <c r="X1489" s="2">
        <v>2.141</v>
      </c>
      <c r="Y1489" s="6">
        <f t="shared" si="190"/>
        <v>5.7152772216438434E-2</v>
      </c>
      <c r="AA1489">
        <v>1962892</v>
      </c>
      <c r="AB1489">
        <v>17360</v>
      </c>
      <c r="AD1489" t="s">
        <v>5</v>
      </c>
      <c r="AE1489">
        <v>48</v>
      </c>
      <c r="AF1489">
        <v>2</v>
      </c>
      <c r="AG1489">
        <v>5299033</v>
      </c>
      <c r="AH1489" t="s">
        <v>13297</v>
      </c>
      <c r="AI1489" t="s">
        <v>13296</v>
      </c>
      <c r="AJ1489" t="s">
        <v>13295</v>
      </c>
      <c r="AK1489" t="s">
        <v>13294</v>
      </c>
      <c r="AL1489">
        <v>103</v>
      </c>
      <c r="AM1489" s="5">
        <f t="shared" si="186"/>
        <v>8.5833333333333339</v>
      </c>
      <c r="AN1489" s="4">
        <f t="shared" si="191"/>
        <v>1.3000126214817621E-2</v>
      </c>
      <c r="AO1489" s="3"/>
      <c r="AP1489">
        <v>0</v>
      </c>
      <c r="AQ1489" t="s">
        <v>534</v>
      </c>
      <c r="AR1489" t="s">
        <v>13293</v>
      </c>
      <c r="AS1489" t="s">
        <v>532</v>
      </c>
      <c r="AT1489" s="2" t="s">
        <v>66</v>
      </c>
      <c r="AU1489" s="1">
        <f t="shared" si="187"/>
        <v>4.3906978415952187</v>
      </c>
      <c r="AV1489" s="1">
        <f t="shared" si="188"/>
        <v>3.5076449215628025</v>
      </c>
      <c r="AW1489" s="1">
        <f t="shared" si="189"/>
        <v>2.6245920015303863</v>
      </c>
    </row>
    <row r="1490" spans="1:49" x14ac:dyDescent="0.2">
      <c r="A1490">
        <v>1488</v>
      </c>
      <c r="B1490" t="s">
        <v>13292</v>
      </c>
      <c r="C1490" t="s">
        <v>13291</v>
      </c>
      <c r="F1490" t="s">
        <v>13290</v>
      </c>
      <c r="G1490" t="s">
        <v>15</v>
      </c>
      <c r="H1490" t="s">
        <v>14</v>
      </c>
      <c r="I1490" t="s">
        <v>13289</v>
      </c>
      <c r="J1490" t="s">
        <v>13288</v>
      </c>
      <c r="K1490" t="s">
        <v>13287</v>
      </c>
      <c r="L1490" t="s">
        <v>13286</v>
      </c>
      <c r="M1490" t="s">
        <v>95</v>
      </c>
      <c r="N1490">
        <v>3</v>
      </c>
      <c r="O1490" t="s">
        <v>13285</v>
      </c>
      <c r="P1490" t="s">
        <v>13284</v>
      </c>
      <c r="Q1490" t="s">
        <v>13283</v>
      </c>
      <c r="R1490" s="7">
        <v>40210</v>
      </c>
      <c r="S1490" s="8">
        <f t="shared" si="184"/>
        <v>2010</v>
      </c>
      <c r="T1490" s="8">
        <v>2010</v>
      </c>
      <c r="U1490" s="8">
        <f t="shared" si="185"/>
        <v>12</v>
      </c>
      <c r="V1490" s="7">
        <v>40210</v>
      </c>
      <c r="W1490" t="s">
        <v>13118</v>
      </c>
      <c r="X1490" s="2">
        <v>1.603</v>
      </c>
      <c r="Y1490" s="6">
        <f t="shared" si="190"/>
        <v>4.2791169482928916E-2</v>
      </c>
      <c r="AA1490">
        <v>19324553</v>
      </c>
      <c r="AB1490">
        <v>5900153311</v>
      </c>
      <c r="AD1490" t="s">
        <v>5</v>
      </c>
      <c r="AE1490">
        <v>4</v>
      </c>
      <c r="AF1490">
        <v>1</v>
      </c>
      <c r="AG1490">
        <v>5393284</v>
      </c>
      <c r="AH1490" t="s">
        <v>13282</v>
      </c>
      <c r="AI1490" t="s">
        <v>13281</v>
      </c>
      <c r="AJ1490" t="s">
        <v>13280</v>
      </c>
      <c r="AK1490" t="s">
        <v>13279</v>
      </c>
      <c r="AL1490">
        <v>80</v>
      </c>
      <c r="AM1490" s="5">
        <f t="shared" si="186"/>
        <v>6.666666666666667</v>
      </c>
      <c r="AN1490" s="4">
        <f t="shared" si="191"/>
        <v>1.0097185409567083E-2</v>
      </c>
      <c r="AO1490" s="3"/>
      <c r="AP1490">
        <v>0</v>
      </c>
      <c r="AQ1490" t="s">
        <v>162</v>
      </c>
      <c r="AR1490" t="s">
        <v>13278</v>
      </c>
      <c r="AS1490" t="s">
        <v>160</v>
      </c>
      <c r="AT1490" s="2" t="s">
        <v>66</v>
      </c>
      <c r="AU1490" s="1">
        <f t="shared" si="187"/>
        <v>3.2982974260920361</v>
      </c>
      <c r="AV1490" s="1">
        <f t="shared" si="188"/>
        <v>2.6444177446247998</v>
      </c>
      <c r="AW1490" s="1">
        <f t="shared" si="189"/>
        <v>1.9905380631575633</v>
      </c>
    </row>
    <row r="1491" spans="1:49" x14ac:dyDescent="0.2">
      <c r="A1491">
        <v>1489</v>
      </c>
      <c r="B1491" t="s">
        <v>13277</v>
      </c>
      <c r="C1491" t="s">
        <v>13276</v>
      </c>
      <c r="F1491" t="s">
        <v>13275</v>
      </c>
      <c r="G1491" t="s">
        <v>15</v>
      </c>
      <c r="H1491" t="s">
        <v>14</v>
      </c>
      <c r="I1491" t="s">
        <v>13274</v>
      </c>
      <c r="J1491">
        <v>60007798</v>
      </c>
      <c r="K1491" t="s">
        <v>13261</v>
      </c>
      <c r="L1491" t="s">
        <v>13260</v>
      </c>
      <c r="M1491" t="s">
        <v>282</v>
      </c>
      <c r="N1491">
        <v>4</v>
      </c>
      <c r="O1491" t="s">
        <v>13273</v>
      </c>
      <c r="P1491" t="s">
        <v>13272</v>
      </c>
      <c r="Q1491" t="s">
        <v>13271</v>
      </c>
      <c r="R1491" s="7">
        <v>40210</v>
      </c>
      <c r="S1491" s="8">
        <f t="shared" si="184"/>
        <v>2010</v>
      </c>
      <c r="T1491" s="8">
        <v>2010</v>
      </c>
      <c r="U1491" s="8">
        <f t="shared" si="185"/>
        <v>12</v>
      </c>
      <c r="V1491" s="7">
        <v>40210</v>
      </c>
      <c r="W1491" t="s">
        <v>1154</v>
      </c>
      <c r="X1491" s="2">
        <v>2.141</v>
      </c>
      <c r="Y1491" s="6">
        <f t="shared" si="190"/>
        <v>5.7152772216438434E-2</v>
      </c>
      <c r="AA1491">
        <v>1962892</v>
      </c>
      <c r="AB1491">
        <v>17360</v>
      </c>
      <c r="AD1491" t="s">
        <v>5</v>
      </c>
      <c r="AE1491">
        <v>48</v>
      </c>
      <c r="AF1491">
        <v>2</v>
      </c>
      <c r="AG1491">
        <v>5299143</v>
      </c>
      <c r="AH1491" t="s">
        <v>13270</v>
      </c>
      <c r="AI1491" t="s">
        <v>13269</v>
      </c>
      <c r="AJ1491" t="s">
        <v>13268</v>
      </c>
      <c r="AK1491" t="s">
        <v>13267</v>
      </c>
      <c r="AL1491">
        <v>42</v>
      </c>
      <c r="AM1491" s="5">
        <f t="shared" si="186"/>
        <v>3.5</v>
      </c>
      <c r="AN1491" s="4">
        <f t="shared" si="191"/>
        <v>5.301022340022719E-3</v>
      </c>
      <c r="AO1491" s="3"/>
      <c r="AP1491">
        <v>0</v>
      </c>
      <c r="AQ1491" t="s">
        <v>1878</v>
      </c>
      <c r="AR1491" t="s">
        <v>13266</v>
      </c>
      <c r="AS1491" t="s">
        <v>1876</v>
      </c>
      <c r="AT1491" s="2" t="s">
        <v>66</v>
      </c>
      <c r="AU1491" s="1">
        <f t="shared" si="187"/>
        <v>4.1597247253513716</v>
      </c>
      <c r="AV1491" s="1">
        <f t="shared" si="188"/>
        <v>3.1226897278230576</v>
      </c>
      <c r="AW1491" s="1">
        <f t="shared" si="189"/>
        <v>2.0856547302947432</v>
      </c>
    </row>
    <row r="1492" spans="1:49" x14ac:dyDescent="0.2">
      <c r="A1492">
        <v>1490</v>
      </c>
      <c r="B1492" t="s">
        <v>13265</v>
      </c>
      <c r="C1492" t="s">
        <v>13264</v>
      </c>
      <c r="F1492" t="s">
        <v>13263</v>
      </c>
      <c r="G1492" t="s">
        <v>15</v>
      </c>
      <c r="H1492" t="s">
        <v>14</v>
      </c>
      <c r="I1492" t="s">
        <v>13262</v>
      </c>
      <c r="J1492">
        <v>60007798</v>
      </c>
      <c r="K1492" t="s">
        <v>13261</v>
      </c>
      <c r="L1492" t="s">
        <v>13260</v>
      </c>
      <c r="M1492" t="s">
        <v>282</v>
      </c>
      <c r="N1492">
        <v>6</v>
      </c>
      <c r="O1492" t="s">
        <v>13259</v>
      </c>
      <c r="P1492" t="s">
        <v>13258</v>
      </c>
      <c r="Q1492" t="s">
        <v>13257</v>
      </c>
      <c r="R1492" s="7">
        <v>40210</v>
      </c>
      <c r="S1492" s="8">
        <f t="shared" si="184"/>
        <v>2010</v>
      </c>
      <c r="T1492" s="8">
        <v>2010</v>
      </c>
      <c r="U1492" s="8">
        <f t="shared" si="185"/>
        <v>12</v>
      </c>
      <c r="V1492" s="7">
        <v>40210</v>
      </c>
      <c r="W1492" t="s">
        <v>1154</v>
      </c>
      <c r="X1492" s="2">
        <v>2.141</v>
      </c>
      <c r="Y1492" s="6">
        <f t="shared" si="190"/>
        <v>5.7152772216438434E-2</v>
      </c>
      <c r="AA1492">
        <v>1962892</v>
      </c>
      <c r="AB1492">
        <v>17360</v>
      </c>
      <c r="AD1492" t="s">
        <v>5</v>
      </c>
      <c r="AE1492">
        <v>48</v>
      </c>
      <c r="AF1492">
        <v>2</v>
      </c>
      <c r="AG1492">
        <v>5332324</v>
      </c>
      <c r="AH1492" t="s">
        <v>13256</v>
      </c>
      <c r="AI1492" t="s">
        <v>13255</v>
      </c>
      <c r="AJ1492" t="s">
        <v>13254</v>
      </c>
      <c r="AK1492" t="s">
        <v>13253</v>
      </c>
      <c r="AL1492">
        <v>44</v>
      </c>
      <c r="AM1492" s="5">
        <f t="shared" si="186"/>
        <v>3.6666666666666665</v>
      </c>
      <c r="AN1492" s="4">
        <f t="shared" si="191"/>
        <v>5.5534519752618956E-3</v>
      </c>
      <c r="AO1492" s="3"/>
      <c r="AP1492">
        <v>0</v>
      </c>
      <c r="AR1492" t="s">
        <v>0</v>
      </c>
      <c r="AT1492" s="2" t="s">
        <v>66</v>
      </c>
      <c r="AU1492" s="1">
        <f t="shared" si="187"/>
        <v>4.1672976144085467</v>
      </c>
      <c r="AV1492" s="1">
        <f t="shared" si="188"/>
        <v>3.1353112095850162</v>
      </c>
      <c r="AW1492" s="1">
        <f t="shared" si="189"/>
        <v>2.1033248047614856</v>
      </c>
    </row>
    <row r="1493" spans="1:49" x14ac:dyDescent="0.2">
      <c r="A1493">
        <v>1491</v>
      </c>
      <c r="B1493" t="s">
        <v>13252</v>
      </c>
      <c r="C1493" t="s">
        <v>13251</v>
      </c>
      <c r="F1493" t="s">
        <v>13250</v>
      </c>
      <c r="G1493" t="s">
        <v>15</v>
      </c>
      <c r="H1493" t="s">
        <v>14</v>
      </c>
      <c r="I1493" t="s">
        <v>3114</v>
      </c>
      <c r="J1493" t="s">
        <v>13249</v>
      </c>
      <c r="K1493" t="s">
        <v>13248</v>
      </c>
      <c r="L1493" t="s">
        <v>13247</v>
      </c>
      <c r="M1493" t="s">
        <v>6235</v>
      </c>
      <c r="N1493">
        <v>3</v>
      </c>
      <c r="O1493" t="s">
        <v>13246</v>
      </c>
      <c r="P1493" t="s">
        <v>13245</v>
      </c>
      <c r="Q1493" t="s">
        <v>13244</v>
      </c>
      <c r="R1493" s="7">
        <v>40210</v>
      </c>
      <c r="S1493" s="8">
        <f t="shared" si="184"/>
        <v>2010</v>
      </c>
      <c r="T1493" s="8">
        <v>2010</v>
      </c>
      <c r="U1493" s="8">
        <f t="shared" si="185"/>
        <v>12</v>
      </c>
      <c r="V1493" s="7">
        <v>40210</v>
      </c>
      <c r="W1493" t="s">
        <v>13118</v>
      </c>
      <c r="X1493" s="2">
        <v>1.603</v>
      </c>
      <c r="Y1493" s="6">
        <f t="shared" si="190"/>
        <v>4.2791169482928916E-2</v>
      </c>
      <c r="AA1493">
        <v>19324553</v>
      </c>
      <c r="AB1493">
        <v>5900153311</v>
      </c>
      <c r="AD1493" t="s">
        <v>5</v>
      </c>
      <c r="AE1493">
        <v>4</v>
      </c>
      <c r="AF1493">
        <v>1</v>
      </c>
      <c r="AG1493">
        <v>5393286</v>
      </c>
      <c r="AH1493" t="s">
        <v>13243</v>
      </c>
      <c r="AI1493" t="s">
        <v>13242</v>
      </c>
      <c r="AJ1493" t="s">
        <v>13241</v>
      </c>
      <c r="AK1493" t="s">
        <v>13240</v>
      </c>
      <c r="AL1493">
        <v>45</v>
      </c>
      <c r="AM1493" s="5">
        <f t="shared" si="186"/>
        <v>3.75</v>
      </c>
      <c r="AN1493" s="4">
        <f t="shared" si="191"/>
        <v>5.6796667928814843E-3</v>
      </c>
      <c r="AO1493" s="3"/>
      <c r="AP1493">
        <v>0</v>
      </c>
      <c r="AR1493">
        <v>290905</v>
      </c>
      <c r="AT1493" s="2" t="s">
        <v>66</v>
      </c>
      <c r="AU1493" s="1">
        <f t="shared" si="187"/>
        <v>3.1657718675914679</v>
      </c>
      <c r="AV1493" s="1">
        <f t="shared" si="188"/>
        <v>2.42354181379052</v>
      </c>
      <c r="AW1493" s="1">
        <f t="shared" si="189"/>
        <v>1.6813117599895713</v>
      </c>
    </row>
    <row r="1494" spans="1:49" x14ac:dyDescent="0.2">
      <c r="A1494">
        <v>1492</v>
      </c>
      <c r="B1494" t="s">
        <v>13239</v>
      </c>
      <c r="C1494" t="s">
        <v>13238</v>
      </c>
      <c r="F1494" t="s">
        <v>13237</v>
      </c>
      <c r="G1494" t="s">
        <v>15</v>
      </c>
      <c r="H1494" t="s">
        <v>14</v>
      </c>
      <c r="I1494" t="s">
        <v>13236</v>
      </c>
      <c r="J1494" t="s">
        <v>13155</v>
      </c>
      <c r="K1494" t="s">
        <v>13154</v>
      </c>
      <c r="L1494" t="s">
        <v>13153</v>
      </c>
      <c r="M1494" t="s">
        <v>13152</v>
      </c>
      <c r="N1494">
        <v>5</v>
      </c>
      <c r="O1494" t="s">
        <v>13235</v>
      </c>
      <c r="P1494" t="s">
        <v>13234</v>
      </c>
      <c r="Q1494" t="s">
        <v>13233</v>
      </c>
      <c r="R1494" s="7">
        <v>40210</v>
      </c>
      <c r="S1494" s="8">
        <f t="shared" si="184"/>
        <v>2010</v>
      </c>
      <c r="T1494" s="8">
        <v>2010</v>
      </c>
      <c r="U1494" s="8">
        <f t="shared" si="185"/>
        <v>12</v>
      </c>
      <c r="V1494" s="7">
        <v>40210</v>
      </c>
      <c r="W1494" t="s">
        <v>1154</v>
      </c>
      <c r="X1494" s="2">
        <v>2.141</v>
      </c>
      <c r="Y1494" s="6">
        <f t="shared" si="190"/>
        <v>5.7152772216438434E-2</v>
      </c>
      <c r="AA1494">
        <v>1962892</v>
      </c>
      <c r="AB1494">
        <v>17360</v>
      </c>
      <c r="AD1494" t="s">
        <v>5</v>
      </c>
      <c r="AE1494">
        <v>48</v>
      </c>
      <c r="AF1494">
        <v>2</v>
      </c>
      <c r="AG1494">
        <v>5280302</v>
      </c>
      <c r="AH1494" t="s">
        <v>13232</v>
      </c>
      <c r="AI1494" t="s">
        <v>13231</v>
      </c>
      <c r="AJ1494" t="s">
        <v>13230</v>
      </c>
      <c r="AK1494" t="s">
        <v>13229</v>
      </c>
      <c r="AL1494">
        <v>126</v>
      </c>
      <c r="AM1494" s="5">
        <f t="shared" si="186"/>
        <v>10.5</v>
      </c>
      <c r="AN1494" s="4">
        <f t="shared" si="191"/>
        <v>1.5903067020068155E-2</v>
      </c>
      <c r="AO1494" s="3"/>
      <c r="AP1494">
        <v>0</v>
      </c>
      <c r="AQ1494" t="s">
        <v>13144</v>
      </c>
      <c r="AR1494" t="s">
        <v>13228</v>
      </c>
      <c r="AS1494" t="s">
        <v>13142</v>
      </c>
      <c r="AT1494" s="2" t="s">
        <v>66</v>
      </c>
      <c r="AU1494" s="1">
        <f t="shared" si="187"/>
        <v>4.4777860657527349</v>
      </c>
      <c r="AV1494" s="1">
        <f t="shared" si="188"/>
        <v>3.6527919618253293</v>
      </c>
      <c r="AW1494" s="1">
        <f t="shared" si="189"/>
        <v>2.8277978578979237</v>
      </c>
    </row>
    <row r="1495" spans="1:49" x14ac:dyDescent="0.2">
      <c r="A1495">
        <v>1493</v>
      </c>
      <c r="B1495" t="s">
        <v>13227</v>
      </c>
      <c r="C1495" t="s">
        <v>13226</v>
      </c>
      <c r="F1495" t="s">
        <v>13225</v>
      </c>
      <c r="G1495" t="s">
        <v>15</v>
      </c>
      <c r="H1495" t="s">
        <v>14</v>
      </c>
      <c r="I1495" t="s">
        <v>12257</v>
      </c>
      <c r="J1495" t="s">
        <v>13224</v>
      </c>
      <c r="K1495" t="s">
        <v>13223</v>
      </c>
      <c r="L1495" t="s">
        <v>13222</v>
      </c>
      <c r="M1495" t="s">
        <v>7968</v>
      </c>
      <c r="N1495">
        <v>4</v>
      </c>
      <c r="O1495" t="s">
        <v>13221</v>
      </c>
      <c r="P1495" t="s">
        <v>13220</v>
      </c>
      <c r="Q1495" t="s">
        <v>13219</v>
      </c>
      <c r="R1495" s="7">
        <v>40210</v>
      </c>
      <c r="S1495" s="8">
        <f t="shared" si="184"/>
        <v>2010</v>
      </c>
      <c r="T1495" s="8">
        <v>2010</v>
      </c>
      <c r="U1495" s="8">
        <f t="shared" si="185"/>
        <v>12</v>
      </c>
      <c r="V1495" s="7">
        <v>40210</v>
      </c>
      <c r="W1495" t="s">
        <v>13118</v>
      </c>
      <c r="X1495" s="2">
        <v>1.603</v>
      </c>
      <c r="Y1495" s="6">
        <f t="shared" si="190"/>
        <v>4.2791169482928916E-2</v>
      </c>
      <c r="AA1495">
        <v>19324553</v>
      </c>
      <c r="AB1495">
        <v>5900153311</v>
      </c>
      <c r="AD1495" t="s">
        <v>5</v>
      </c>
      <c r="AE1495">
        <v>4</v>
      </c>
      <c r="AF1495">
        <v>1</v>
      </c>
      <c r="AG1495">
        <v>5393291</v>
      </c>
      <c r="AH1495" t="s">
        <v>13218</v>
      </c>
      <c r="AI1495" t="s">
        <v>13217</v>
      </c>
      <c r="AJ1495" t="s">
        <v>13216</v>
      </c>
      <c r="AK1495" t="s">
        <v>13215</v>
      </c>
      <c r="AL1495">
        <v>183</v>
      </c>
      <c r="AM1495" s="5">
        <f t="shared" si="186"/>
        <v>15.25</v>
      </c>
      <c r="AN1495" s="4">
        <f t="shared" si="191"/>
        <v>2.3097311624384703E-2</v>
      </c>
      <c r="AO1495" s="3"/>
      <c r="AP1495">
        <v>0</v>
      </c>
      <c r="AQ1495" t="s">
        <v>162</v>
      </c>
      <c r="AR1495" t="s">
        <v>13214</v>
      </c>
      <c r="AS1495" t="s">
        <v>160</v>
      </c>
      <c r="AT1495" s="2" t="s">
        <v>66</v>
      </c>
      <c r="AU1495" s="1">
        <f t="shared" si="187"/>
        <v>3.6883012125365648</v>
      </c>
      <c r="AV1495" s="1">
        <f t="shared" si="188"/>
        <v>3.2944240553656807</v>
      </c>
      <c r="AW1495" s="1">
        <f t="shared" si="189"/>
        <v>2.9005468981947966</v>
      </c>
    </row>
    <row r="1496" spans="1:49" x14ac:dyDescent="0.2">
      <c r="A1496">
        <v>1494</v>
      </c>
      <c r="B1496" t="s">
        <v>13213</v>
      </c>
      <c r="C1496" t="s">
        <v>13212</v>
      </c>
      <c r="F1496" t="s">
        <v>13211</v>
      </c>
      <c r="G1496" t="s">
        <v>15</v>
      </c>
      <c r="H1496" t="s">
        <v>14</v>
      </c>
      <c r="I1496" t="s">
        <v>13210</v>
      </c>
      <c r="J1496" t="s">
        <v>13209</v>
      </c>
      <c r="K1496" t="s">
        <v>13208</v>
      </c>
      <c r="L1496" t="s">
        <v>13207</v>
      </c>
      <c r="M1496" t="s">
        <v>95</v>
      </c>
      <c r="N1496">
        <v>3</v>
      </c>
      <c r="O1496" t="s">
        <v>13206</v>
      </c>
      <c r="P1496" t="s">
        <v>13205</v>
      </c>
      <c r="Q1496" t="s">
        <v>13204</v>
      </c>
      <c r="R1496" s="7">
        <v>40210</v>
      </c>
      <c r="S1496" s="8">
        <f t="shared" si="184"/>
        <v>2010</v>
      </c>
      <c r="T1496" s="8">
        <v>2010</v>
      </c>
      <c r="U1496" s="8">
        <f t="shared" si="185"/>
        <v>12</v>
      </c>
      <c r="V1496" s="7">
        <v>40210</v>
      </c>
      <c r="W1496" t="s">
        <v>13118</v>
      </c>
      <c r="X1496" s="2">
        <v>1.603</v>
      </c>
      <c r="Y1496" s="6">
        <f t="shared" si="190"/>
        <v>4.2791169482928916E-2</v>
      </c>
      <c r="AA1496">
        <v>19324553</v>
      </c>
      <c r="AB1496">
        <v>5900153311</v>
      </c>
      <c r="AD1496" t="s">
        <v>5</v>
      </c>
      <c r="AE1496">
        <v>4</v>
      </c>
      <c r="AF1496">
        <v>1</v>
      </c>
      <c r="AG1496">
        <v>5393290</v>
      </c>
      <c r="AH1496" t="s">
        <v>13203</v>
      </c>
      <c r="AI1496" t="s">
        <v>13202</v>
      </c>
      <c r="AJ1496" t="s">
        <v>13201</v>
      </c>
      <c r="AK1496" t="s">
        <v>13200</v>
      </c>
      <c r="AL1496">
        <v>111</v>
      </c>
      <c r="AM1496" s="5">
        <f t="shared" si="186"/>
        <v>9.25</v>
      </c>
      <c r="AN1496" s="4">
        <f t="shared" si="191"/>
        <v>1.4009844755774327E-2</v>
      </c>
      <c r="AO1496" s="3"/>
      <c r="AP1496">
        <v>0</v>
      </c>
      <c r="AQ1496" t="s">
        <v>4088</v>
      </c>
      <c r="AR1496" t="s">
        <v>0</v>
      </c>
      <c r="AS1496" t="s">
        <v>4086</v>
      </c>
      <c r="AT1496" s="2" t="s">
        <v>66</v>
      </c>
      <c r="AU1496" s="1">
        <f t="shared" si="187"/>
        <v>3.4156772064782537</v>
      </c>
      <c r="AV1496" s="1">
        <f t="shared" si="188"/>
        <v>2.8400507119351621</v>
      </c>
      <c r="AW1496" s="1">
        <f t="shared" si="189"/>
        <v>2.2644242173920701</v>
      </c>
    </row>
    <row r="1497" spans="1:49" x14ac:dyDescent="0.2">
      <c r="A1497">
        <v>1495</v>
      </c>
      <c r="B1497" t="s">
        <v>13199</v>
      </c>
      <c r="C1497" t="s">
        <v>13198</v>
      </c>
      <c r="F1497" t="s">
        <v>13197</v>
      </c>
      <c r="G1497" t="s">
        <v>15</v>
      </c>
      <c r="H1497" t="s">
        <v>14</v>
      </c>
      <c r="I1497" t="s">
        <v>5135</v>
      </c>
      <c r="J1497" t="s">
        <v>13192</v>
      </c>
      <c r="K1497" t="s">
        <v>13196</v>
      </c>
      <c r="L1497" t="s">
        <v>13195</v>
      </c>
      <c r="M1497" t="s">
        <v>95</v>
      </c>
      <c r="N1497">
        <v>2</v>
      </c>
      <c r="O1497" t="s">
        <v>13194</v>
      </c>
      <c r="P1497" t="s">
        <v>13193</v>
      </c>
      <c r="Q1497" t="s">
        <v>13192</v>
      </c>
      <c r="R1497" s="7">
        <v>40210</v>
      </c>
      <c r="S1497" s="8">
        <f t="shared" si="184"/>
        <v>2010</v>
      </c>
      <c r="T1497" s="8">
        <v>2010</v>
      </c>
      <c r="U1497" s="8">
        <f t="shared" si="185"/>
        <v>12</v>
      </c>
      <c r="V1497" s="7">
        <v>40210</v>
      </c>
      <c r="W1497" t="s">
        <v>13118</v>
      </c>
      <c r="X1497" s="2">
        <v>1.603</v>
      </c>
      <c r="Y1497" s="6">
        <f t="shared" si="190"/>
        <v>4.2791169482928916E-2</v>
      </c>
      <c r="AA1497">
        <v>19324553</v>
      </c>
      <c r="AB1497">
        <v>5900153311</v>
      </c>
      <c r="AD1497" t="s">
        <v>5</v>
      </c>
      <c r="AE1497">
        <v>4</v>
      </c>
      <c r="AF1497">
        <v>1</v>
      </c>
      <c r="AG1497">
        <v>5393297</v>
      </c>
      <c r="AH1497" t="s">
        <v>10325</v>
      </c>
      <c r="AI1497" t="s">
        <v>13191</v>
      </c>
      <c r="AJ1497" t="s">
        <v>13190</v>
      </c>
      <c r="AK1497" t="s">
        <v>13189</v>
      </c>
      <c r="AL1497">
        <v>126</v>
      </c>
      <c r="AM1497" s="5">
        <f t="shared" si="186"/>
        <v>10.5</v>
      </c>
      <c r="AN1497" s="4">
        <f t="shared" si="191"/>
        <v>1.5903067020068155E-2</v>
      </c>
      <c r="AO1497" s="3"/>
      <c r="AP1497">
        <v>0</v>
      </c>
      <c r="AQ1497" t="s">
        <v>4088</v>
      </c>
      <c r="AR1497" t="s">
        <v>13188</v>
      </c>
      <c r="AS1497" t="s">
        <v>4086</v>
      </c>
      <c r="AT1497" s="2" t="s">
        <v>66</v>
      </c>
      <c r="AU1497" s="1">
        <f t="shared" si="187"/>
        <v>3.4724738744070685</v>
      </c>
      <c r="AV1497" s="1">
        <f t="shared" si="188"/>
        <v>2.9347118251498534</v>
      </c>
      <c r="AW1497" s="1">
        <f t="shared" si="189"/>
        <v>2.3969497758926384</v>
      </c>
    </row>
    <row r="1498" spans="1:49" x14ac:dyDescent="0.2">
      <c r="A1498">
        <v>1496</v>
      </c>
      <c r="B1498" t="s">
        <v>13187</v>
      </c>
      <c r="C1498" t="s">
        <v>13186</v>
      </c>
      <c r="F1498" t="s">
        <v>13185</v>
      </c>
      <c r="G1498" t="s">
        <v>15</v>
      </c>
      <c r="H1498" t="s">
        <v>14</v>
      </c>
      <c r="I1498" t="s">
        <v>4570</v>
      </c>
      <c r="J1498" t="s">
        <v>13184</v>
      </c>
      <c r="K1498" t="s">
        <v>13183</v>
      </c>
      <c r="L1498" t="s">
        <v>13182</v>
      </c>
      <c r="M1498" t="s">
        <v>13181</v>
      </c>
      <c r="N1498">
        <v>5</v>
      </c>
      <c r="O1498" t="s">
        <v>13180</v>
      </c>
      <c r="P1498" t="s">
        <v>13179</v>
      </c>
      <c r="Q1498" t="s">
        <v>13178</v>
      </c>
      <c r="R1498" s="7">
        <v>40210</v>
      </c>
      <c r="S1498" s="8">
        <f t="shared" si="184"/>
        <v>2010</v>
      </c>
      <c r="T1498" s="8">
        <v>2010</v>
      </c>
      <c r="U1498" s="8">
        <f t="shared" si="185"/>
        <v>12</v>
      </c>
      <c r="V1498" s="7">
        <v>40210</v>
      </c>
      <c r="W1498" t="s">
        <v>13118</v>
      </c>
      <c r="X1498" s="2">
        <v>1.603</v>
      </c>
      <c r="Y1498" s="6">
        <f t="shared" si="190"/>
        <v>4.2791169482928916E-2</v>
      </c>
      <c r="AA1498">
        <v>19324553</v>
      </c>
      <c r="AB1498">
        <v>5900153311</v>
      </c>
      <c r="AD1498" t="s">
        <v>5</v>
      </c>
      <c r="AE1498">
        <v>4</v>
      </c>
      <c r="AF1498">
        <v>1</v>
      </c>
      <c r="AG1498">
        <v>5393287</v>
      </c>
      <c r="AH1498" t="s">
        <v>13177</v>
      </c>
      <c r="AI1498" t="s">
        <v>13176</v>
      </c>
      <c r="AJ1498" t="s">
        <v>13175</v>
      </c>
      <c r="AK1498" t="s">
        <v>13174</v>
      </c>
      <c r="AL1498">
        <v>25</v>
      </c>
      <c r="AM1498" s="5">
        <f t="shared" si="186"/>
        <v>2.0833333333333335</v>
      </c>
      <c r="AN1498" s="4">
        <f t="shared" si="191"/>
        <v>3.1553704404897135E-3</v>
      </c>
      <c r="AO1498" s="3"/>
      <c r="AP1498">
        <v>0</v>
      </c>
      <c r="AR1498" t="s">
        <v>0</v>
      </c>
      <c r="AT1498" s="2" t="s">
        <v>66</v>
      </c>
      <c r="AU1498" s="1">
        <f t="shared" si="187"/>
        <v>3.0900429770197153</v>
      </c>
      <c r="AV1498" s="1">
        <f t="shared" si="188"/>
        <v>2.2973269961709315</v>
      </c>
      <c r="AW1498" s="1">
        <f t="shared" si="189"/>
        <v>1.5046110153221475</v>
      </c>
    </row>
    <row r="1499" spans="1:49" x14ac:dyDescent="0.2">
      <c r="A1499">
        <v>1497</v>
      </c>
      <c r="B1499" t="s">
        <v>13173</v>
      </c>
      <c r="C1499" t="s">
        <v>13172</v>
      </c>
      <c r="F1499" t="s">
        <v>13171</v>
      </c>
      <c r="G1499" t="s">
        <v>15</v>
      </c>
      <c r="H1499" t="s">
        <v>14</v>
      </c>
      <c r="I1499" t="s">
        <v>13170</v>
      </c>
      <c r="J1499">
        <v>60103653</v>
      </c>
      <c r="K1499" t="s">
        <v>13169</v>
      </c>
      <c r="L1499" t="s">
        <v>13168</v>
      </c>
      <c r="M1499" t="s">
        <v>10</v>
      </c>
      <c r="N1499">
        <v>2</v>
      </c>
      <c r="O1499" t="s">
        <v>13167</v>
      </c>
      <c r="P1499" t="s">
        <v>13166</v>
      </c>
      <c r="Q1499" t="s">
        <v>13165</v>
      </c>
      <c r="R1499" s="7">
        <v>40210</v>
      </c>
      <c r="S1499" s="8">
        <f t="shared" si="184"/>
        <v>2010</v>
      </c>
      <c r="T1499" s="8">
        <v>2010</v>
      </c>
      <c r="U1499" s="8">
        <f t="shared" si="185"/>
        <v>12</v>
      </c>
      <c r="V1499" s="7">
        <v>40210</v>
      </c>
      <c r="W1499" t="s">
        <v>13118</v>
      </c>
      <c r="X1499" s="2">
        <v>1.603</v>
      </c>
      <c r="Y1499" s="6">
        <f t="shared" si="190"/>
        <v>4.2791169482928916E-2</v>
      </c>
      <c r="AA1499">
        <v>19324553</v>
      </c>
      <c r="AB1499">
        <v>5900153311</v>
      </c>
      <c r="AD1499" t="s">
        <v>5</v>
      </c>
      <c r="AE1499">
        <v>4</v>
      </c>
      <c r="AF1499">
        <v>1</v>
      </c>
      <c r="AG1499">
        <v>5393289</v>
      </c>
      <c r="AH1499" t="s">
        <v>13164</v>
      </c>
      <c r="AI1499" t="s">
        <v>13163</v>
      </c>
      <c r="AJ1499" t="s">
        <v>13162</v>
      </c>
      <c r="AK1499" t="s">
        <v>13161</v>
      </c>
      <c r="AL1499">
        <v>54</v>
      </c>
      <c r="AM1499" s="5">
        <f t="shared" si="186"/>
        <v>4.5</v>
      </c>
      <c r="AN1499" s="4">
        <f t="shared" si="191"/>
        <v>6.815600151457781E-3</v>
      </c>
      <c r="AO1499" s="3"/>
      <c r="AP1499">
        <v>0</v>
      </c>
      <c r="AR1499" t="s">
        <v>0</v>
      </c>
      <c r="AS1499" t="s">
        <v>13160</v>
      </c>
      <c r="AT1499" s="2" t="s">
        <v>66</v>
      </c>
      <c r="AU1499" s="1">
        <f t="shared" si="187"/>
        <v>3.1998498683487573</v>
      </c>
      <c r="AV1499" s="1">
        <f t="shared" si="188"/>
        <v>2.4803384817193348</v>
      </c>
      <c r="AW1499" s="1">
        <f t="shared" si="189"/>
        <v>1.7608270950899123</v>
      </c>
    </row>
    <row r="1500" spans="1:49" x14ac:dyDescent="0.2">
      <c r="A1500">
        <v>1498</v>
      </c>
      <c r="B1500" t="s">
        <v>13159</v>
      </c>
      <c r="C1500" t="s">
        <v>13158</v>
      </c>
      <c r="F1500" t="s">
        <v>13157</v>
      </c>
      <c r="G1500" t="s">
        <v>15</v>
      </c>
      <c r="H1500" t="s">
        <v>14</v>
      </c>
      <c r="I1500" t="s">
        <v>13156</v>
      </c>
      <c r="J1500" t="s">
        <v>13155</v>
      </c>
      <c r="K1500" t="s">
        <v>13154</v>
      </c>
      <c r="L1500" t="s">
        <v>13153</v>
      </c>
      <c r="M1500" t="s">
        <v>13152</v>
      </c>
      <c r="N1500">
        <v>5</v>
      </c>
      <c r="O1500" t="s">
        <v>13151</v>
      </c>
      <c r="P1500" t="s">
        <v>13150</v>
      </c>
      <c r="Q1500" t="s">
        <v>13149</v>
      </c>
      <c r="R1500" s="7">
        <v>40210</v>
      </c>
      <c r="S1500" s="8">
        <f t="shared" si="184"/>
        <v>2010</v>
      </c>
      <c r="T1500" s="8">
        <v>2010</v>
      </c>
      <c r="U1500" s="8">
        <f t="shared" si="185"/>
        <v>12</v>
      </c>
      <c r="V1500" s="7">
        <v>40210</v>
      </c>
      <c r="W1500" t="s">
        <v>1154</v>
      </c>
      <c r="X1500" s="2">
        <v>2.141</v>
      </c>
      <c r="Y1500" s="6">
        <f t="shared" si="190"/>
        <v>5.7152772216438434E-2</v>
      </c>
      <c r="AA1500">
        <v>1962892</v>
      </c>
      <c r="AB1500">
        <v>17360</v>
      </c>
      <c r="AD1500" t="s">
        <v>5</v>
      </c>
      <c r="AE1500">
        <v>48</v>
      </c>
      <c r="AF1500">
        <v>2</v>
      </c>
      <c r="AG1500">
        <v>5272449</v>
      </c>
      <c r="AH1500" t="s">
        <v>13148</v>
      </c>
      <c r="AI1500" t="s">
        <v>13147</v>
      </c>
      <c r="AJ1500" t="s">
        <v>13146</v>
      </c>
      <c r="AK1500" t="s">
        <v>13145</v>
      </c>
      <c r="AL1500">
        <v>204</v>
      </c>
      <c r="AM1500" s="5">
        <f t="shared" si="186"/>
        <v>17</v>
      </c>
      <c r="AN1500" s="4">
        <f t="shared" si="191"/>
        <v>2.5747822794396063E-2</v>
      </c>
      <c r="AO1500" s="3"/>
      <c r="AP1500">
        <v>0</v>
      </c>
      <c r="AQ1500" t="s">
        <v>13144</v>
      </c>
      <c r="AR1500" t="s">
        <v>13143</v>
      </c>
      <c r="AS1500" t="s">
        <v>13142</v>
      </c>
      <c r="AT1500" s="2" t="s">
        <v>66</v>
      </c>
      <c r="AU1500" s="1">
        <f t="shared" si="187"/>
        <v>4.7731287389825718</v>
      </c>
      <c r="AV1500" s="1">
        <f t="shared" si="188"/>
        <v>4.1450297505417248</v>
      </c>
      <c r="AW1500" s="1">
        <f t="shared" si="189"/>
        <v>3.516930762100877</v>
      </c>
    </row>
    <row r="1501" spans="1:49" x14ac:dyDescent="0.2">
      <c r="A1501">
        <v>1499</v>
      </c>
      <c r="B1501" t="s">
        <v>13141</v>
      </c>
      <c r="C1501" t="s">
        <v>13140</v>
      </c>
      <c r="F1501" t="s">
        <v>13139</v>
      </c>
      <c r="G1501" t="s">
        <v>15</v>
      </c>
      <c r="H1501" t="s">
        <v>14</v>
      </c>
      <c r="I1501" t="s">
        <v>13138</v>
      </c>
      <c r="J1501">
        <v>60086242</v>
      </c>
      <c r="K1501" t="s">
        <v>13137</v>
      </c>
      <c r="L1501" t="s">
        <v>13136</v>
      </c>
      <c r="M1501" t="s">
        <v>282</v>
      </c>
      <c r="N1501">
        <v>2</v>
      </c>
      <c r="O1501" t="s">
        <v>13135</v>
      </c>
      <c r="P1501" t="s">
        <v>13134</v>
      </c>
      <c r="Q1501" t="s">
        <v>13133</v>
      </c>
      <c r="R1501" s="7">
        <v>40210</v>
      </c>
      <c r="S1501" s="8">
        <f t="shared" si="184"/>
        <v>2010</v>
      </c>
      <c r="T1501" s="8">
        <v>2010</v>
      </c>
      <c r="U1501" s="8">
        <f t="shared" si="185"/>
        <v>12</v>
      </c>
      <c r="V1501" s="7">
        <v>40210</v>
      </c>
      <c r="W1501" t="s">
        <v>1154</v>
      </c>
      <c r="X1501" s="2">
        <v>2.141</v>
      </c>
      <c r="Y1501" s="6">
        <f t="shared" si="190"/>
        <v>5.7152772216438434E-2</v>
      </c>
      <c r="AA1501">
        <v>1962892</v>
      </c>
      <c r="AB1501">
        <v>17360</v>
      </c>
      <c r="AD1501" t="s">
        <v>5</v>
      </c>
      <c r="AE1501">
        <v>48</v>
      </c>
      <c r="AF1501">
        <v>2</v>
      </c>
      <c r="AG1501">
        <v>5393896</v>
      </c>
      <c r="AH1501" t="s">
        <v>13132</v>
      </c>
      <c r="AI1501" t="s">
        <v>13131</v>
      </c>
      <c r="AJ1501" t="s">
        <v>13130</v>
      </c>
      <c r="AK1501" t="s">
        <v>13129</v>
      </c>
      <c r="AL1501">
        <v>152</v>
      </c>
      <c r="AM1501" s="5">
        <f t="shared" si="186"/>
        <v>12.666666666666666</v>
      </c>
      <c r="AN1501" s="4">
        <f t="shared" si="191"/>
        <v>1.9184652278177457E-2</v>
      </c>
      <c r="AO1501" s="3"/>
      <c r="AP1501">
        <v>0</v>
      </c>
      <c r="AR1501" t="s">
        <v>0</v>
      </c>
      <c r="AT1501" s="2" t="s">
        <v>66</v>
      </c>
      <c r="AU1501" s="1">
        <f t="shared" si="187"/>
        <v>4.5762336234960133</v>
      </c>
      <c r="AV1501" s="1">
        <f t="shared" si="188"/>
        <v>3.8168712247307948</v>
      </c>
      <c r="AW1501" s="1">
        <f t="shared" si="189"/>
        <v>3.0575088259655749</v>
      </c>
    </row>
    <row r="1502" spans="1:49" x14ac:dyDescent="0.2">
      <c r="A1502">
        <v>1500</v>
      </c>
      <c r="B1502" t="s">
        <v>13128</v>
      </c>
      <c r="C1502" t="s">
        <v>13127</v>
      </c>
      <c r="F1502" t="s">
        <v>13126</v>
      </c>
      <c r="G1502" t="s">
        <v>15</v>
      </c>
      <c r="H1502" t="s">
        <v>14</v>
      </c>
      <c r="I1502" t="s">
        <v>751</v>
      </c>
      <c r="J1502" t="s">
        <v>13125</v>
      </c>
      <c r="K1502" t="s">
        <v>13124</v>
      </c>
      <c r="L1502" t="s">
        <v>13123</v>
      </c>
      <c r="M1502" t="s">
        <v>13122</v>
      </c>
      <c r="N1502">
        <v>4</v>
      </c>
      <c r="O1502" t="s">
        <v>13121</v>
      </c>
      <c r="P1502" t="s">
        <v>13120</v>
      </c>
      <c r="Q1502" t="s">
        <v>13119</v>
      </c>
      <c r="R1502" s="7">
        <v>40210</v>
      </c>
      <c r="S1502" s="8">
        <f t="shared" si="184"/>
        <v>2010</v>
      </c>
      <c r="T1502" s="8">
        <v>2010</v>
      </c>
      <c r="U1502" s="8">
        <f t="shared" si="185"/>
        <v>12</v>
      </c>
      <c r="V1502" s="7">
        <v>40210</v>
      </c>
      <c r="W1502" t="s">
        <v>13118</v>
      </c>
      <c r="X1502" s="2">
        <v>1.603</v>
      </c>
      <c r="Y1502" s="6">
        <f t="shared" si="190"/>
        <v>4.2791169482928916E-2</v>
      </c>
      <c r="AA1502">
        <v>19324553</v>
      </c>
      <c r="AB1502">
        <v>5900153311</v>
      </c>
      <c r="AD1502" t="s">
        <v>5</v>
      </c>
      <c r="AE1502">
        <v>4</v>
      </c>
      <c r="AF1502">
        <v>1</v>
      </c>
      <c r="AG1502">
        <v>5393288</v>
      </c>
      <c r="AH1502" t="s">
        <v>13117</v>
      </c>
      <c r="AI1502" t="s">
        <v>13116</v>
      </c>
      <c r="AJ1502" t="s">
        <v>13115</v>
      </c>
      <c r="AK1502" t="s">
        <v>13114</v>
      </c>
      <c r="AL1502">
        <v>63</v>
      </c>
      <c r="AM1502" s="5">
        <f t="shared" si="186"/>
        <v>5.25</v>
      </c>
      <c r="AN1502" s="4">
        <f t="shared" si="191"/>
        <v>7.9515335100340777E-3</v>
      </c>
      <c r="AO1502" s="3"/>
      <c r="AP1502">
        <v>0</v>
      </c>
      <c r="AR1502" t="s">
        <v>0</v>
      </c>
      <c r="AT1502" s="2" t="s">
        <v>66</v>
      </c>
      <c r="AU1502" s="1">
        <f t="shared" si="187"/>
        <v>3.2339278691060458</v>
      </c>
      <c r="AV1502" s="1">
        <f t="shared" si="188"/>
        <v>2.5371351496481496</v>
      </c>
      <c r="AW1502" s="1">
        <f t="shared" si="189"/>
        <v>1.8403424301902529</v>
      </c>
    </row>
    <row r="1503" spans="1:49" x14ac:dyDescent="0.2">
      <c r="A1503">
        <v>1501</v>
      </c>
      <c r="B1503" t="s">
        <v>13113</v>
      </c>
      <c r="C1503" t="s">
        <v>13112</v>
      </c>
      <c r="F1503" t="s">
        <v>13111</v>
      </c>
      <c r="G1503" t="s">
        <v>15</v>
      </c>
      <c r="H1503" t="s">
        <v>14</v>
      </c>
      <c r="I1503" t="s">
        <v>13110</v>
      </c>
      <c r="J1503" t="s">
        <v>13109</v>
      </c>
      <c r="K1503" t="s">
        <v>13108</v>
      </c>
      <c r="L1503" t="s">
        <v>13107</v>
      </c>
      <c r="M1503" t="s">
        <v>13106</v>
      </c>
      <c r="N1503">
        <v>7</v>
      </c>
      <c r="O1503" t="s">
        <v>13105</v>
      </c>
      <c r="P1503" t="s">
        <v>13104</v>
      </c>
      <c r="Q1503" t="s">
        <v>13103</v>
      </c>
      <c r="R1503" s="7">
        <v>40210</v>
      </c>
      <c r="S1503" s="8">
        <f t="shared" si="184"/>
        <v>2010</v>
      </c>
      <c r="T1503" s="8">
        <v>2010</v>
      </c>
      <c r="U1503" s="8">
        <f t="shared" si="185"/>
        <v>12</v>
      </c>
      <c r="V1503" s="7">
        <v>40210</v>
      </c>
      <c r="W1503" t="s">
        <v>13053</v>
      </c>
      <c r="X1503" s="2">
        <v>0.82</v>
      </c>
      <c r="Y1503" s="6">
        <f t="shared" si="190"/>
        <v>2.1889431675609299E-2</v>
      </c>
      <c r="AA1503">
        <v>189456</v>
      </c>
      <c r="AB1503">
        <v>15361</v>
      </c>
      <c r="AD1503" t="s">
        <v>5</v>
      </c>
      <c r="AE1503">
        <v>59</v>
      </c>
      <c r="AF1503">
        <v>2</v>
      </c>
      <c r="AG1503">
        <v>5229229</v>
      </c>
      <c r="AH1503" t="s">
        <v>13102</v>
      </c>
      <c r="AI1503" t="s">
        <v>13101</v>
      </c>
      <c r="AJ1503" t="s">
        <v>13100</v>
      </c>
      <c r="AK1503" t="s">
        <v>13099</v>
      </c>
      <c r="AL1503">
        <v>6</v>
      </c>
      <c r="AM1503" s="5">
        <f t="shared" si="186"/>
        <v>0.5</v>
      </c>
      <c r="AN1503" s="4">
        <f t="shared" si="191"/>
        <v>7.572889057175312E-4</v>
      </c>
      <c r="AO1503" s="3"/>
      <c r="AP1503">
        <v>0</v>
      </c>
      <c r="AR1503" t="s">
        <v>0</v>
      </c>
      <c r="AT1503" s="2" t="s">
        <v>66</v>
      </c>
      <c r="AU1503" s="1">
        <f t="shared" si="187"/>
        <v>1.5549788844641765</v>
      </c>
      <c r="AV1503" s="1">
        <f t="shared" si="188"/>
        <v>1.1323360290663413</v>
      </c>
      <c r="AW1503" s="1">
        <f t="shared" si="189"/>
        <v>0.70969317366850615</v>
      </c>
    </row>
    <row r="1504" spans="1:49" x14ac:dyDescent="0.2">
      <c r="A1504">
        <v>1502</v>
      </c>
      <c r="B1504" t="s">
        <v>13098</v>
      </c>
      <c r="C1504" t="s">
        <v>13097</v>
      </c>
      <c r="F1504" t="s">
        <v>13096</v>
      </c>
      <c r="G1504" t="s">
        <v>15</v>
      </c>
      <c r="H1504" t="s">
        <v>14</v>
      </c>
      <c r="I1504" t="s">
        <v>13095</v>
      </c>
      <c r="J1504">
        <v>60011055</v>
      </c>
      <c r="K1504" t="s">
        <v>2824</v>
      </c>
      <c r="L1504" t="s">
        <v>2823</v>
      </c>
      <c r="M1504" t="s">
        <v>282</v>
      </c>
      <c r="N1504">
        <v>8</v>
      </c>
      <c r="O1504" t="s">
        <v>13094</v>
      </c>
      <c r="P1504" t="s">
        <v>13093</v>
      </c>
      <c r="Q1504" t="s">
        <v>13092</v>
      </c>
      <c r="R1504" s="7">
        <v>40210</v>
      </c>
      <c r="S1504" s="8">
        <f t="shared" si="184"/>
        <v>2010</v>
      </c>
      <c r="T1504" s="8">
        <v>2010</v>
      </c>
      <c r="U1504" s="8">
        <f t="shared" si="185"/>
        <v>12</v>
      </c>
      <c r="V1504" s="7">
        <v>40210</v>
      </c>
      <c r="W1504" t="s">
        <v>12055</v>
      </c>
      <c r="X1504" s="2">
        <v>1.3939999999999999</v>
      </c>
      <c r="Y1504" s="6">
        <f t="shared" si="190"/>
        <v>3.721203384853581E-2</v>
      </c>
      <c r="AB1504">
        <v>12862</v>
      </c>
      <c r="AC1504">
        <v>10944087</v>
      </c>
      <c r="AD1504" t="s">
        <v>5</v>
      </c>
      <c r="AE1504">
        <v>18</v>
      </c>
      <c r="AF1504">
        <v>3</v>
      </c>
      <c r="AH1504" t="s">
        <v>13091</v>
      </c>
      <c r="AI1504" t="s">
        <v>13090</v>
      </c>
      <c r="AK1504" t="s">
        <v>13089</v>
      </c>
      <c r="AL1504">
        <v>143</v>
      </c>
      <c r="AM1504" s="5">
        <f t="shared" si="186"/>
        <v>11.916666666666666</v>
      </c>
      <c r="AN1504" s="4">
        <f t="shared" si="191"/>
        <v>1.8048718919601161E-2</v>
      </c>
      <c r="AO1504" s="3"/>
      <c r="AP1504">
        <v>1</v>
      </c>
      <c r="AR1504" t="s">
        <v>0</v>
      </c>
      <c r="AT1504" s="2">
        <v>3.8940000000000001</v>
      </c>
      <c r="AU1504" s="1">
        <f t="shared" si="187"/>
        <v>3.1463039369855417</v>
      </c>
      <c r="AV1504" s="1">
        <f t="shared" si="188"/>
        <v>2.7630376384068485</v>
      </c>
      <c r="AW1504" s="1">
        <f t="shared" si="189"/>
        <v>2.3797713398281553</v>
      </c>
    </row>
    <row r="1505" spans="1:49" x14ac:dyDescent="0.2">
      <c r="A1505">
        <v>1503</v>
      </c>
      <c r="B1505" t="s">
        <v>13088</v>
      </c>
      <c r="C1505" t="s">
        <v>13087</v>
      </c>
      <c r="F1505" t="s">
        <v>13086</v>
      </c>
      <c r="G1505" t="s">
        <v>15</v>
      </c>
      <c r="H1505" t="s">
        <v>14</v>
      </c>
      <c r="I1505" t="s">
        <v>13085</v>
      </c>
      <c r="J1505">
        <v>60025153</v>
      </c>
      <c r="K1505" t="s">
        <v>13084</v>
      </c>
      <c r="L1505" t="s">
        <v>13083</v>
      </c>
      <c r="M1505" t="s">
        <v>235</v>
      </c>
      <c r="N1505">
        <v>1</v>
      </c>
      <c r="O1505" t="s">
        <v>13082</v>
      </c>
      <c r="P1505">
        <v>23091663200</v>
      </c>
      <c r="Q1505">
        <v>60025153</v>
      </c>
      <c r="R1505" s="7">
        <v>40210</v>
      </c>
      <c r="S1505" s="8">
        <f t="shared" si="184"/>
        <v>2010</v>
      </c>
      <c r="T1505" s="8">
        <v>2010</v>
      </c>
      <c r="U1505" s="8">
        <f t="shared" si="185"/>
        <v>12</v>
      </c>
      <c r="V1505" s="7">
        <v>40210</v>
      </c>
      <c r="W1505" t="s">
        <v>13053</v>
      </c>
      <c r="X1505" s="2">
        <v>0.82</v>
      </c>
      <c r="Y1505" s="6">
        <f t="shared" si="190"/>
        <v>2.1889431675609299E-2</v>
      </c>
      <c r="AA1505">
        <v>189456</v>
      </c>
      <c r="AB1505">
        <v>15361</v>
      </c>
      <c r="AD1505" t="s">
        <v>5</v>
      </c>
      <c r="AE1505">
        <v>59</v>
      </c>
      <c r="AF1505">
        <v>2</v>
      </c>
      <c r="AG1505">
        <v>5247086</v>
      </c>
      <c r="AH1505" t="s">
        <v>13081</v>
      </c>
      <c r="AI1505" t="s">
        <v>13080</v>
      </c>
      <c r="AJ1505" t="s">
        <v>13079</v>
      </c>
      <c r="AK1505" t="s">
        <v>13078</v>
      </c>
      <c r="AL1505">
        <v>5</v>
      </c>
      <c r="AM1505" s="5">
        <f t="shared" si="186"/>
        <v>0.41666666666666669</v>
      </c>
      <c r="AN1505" s="4">
        <f t="shared" si="191"/>
        <v>6.310740880979427E-4</v>
      </c>
      <c r="AO1505" s="3"/>
      <c r="AP1505">
        <v>0</v>
      </c>
      <c r="AR1505" t="s">
        <v>0</v>
      </c>
      <c r="AT1505" s="2" t="s">
        <v>66</v>
      </c>
      <c r="AU1505" s="1">
        <f t="shared" si="187"/>
        <v>1.551192439935589</v>
      </c>
      <c r="AV1505" s="1">
        <f t="shared" si="188"/>
        <v>1.1260252881853621</v>
      </c>
      <c r="AW1505" s="1">
        <f t="shared" si="189"/>
        <v>0.70085813643513495</v>
      </c>
    </row>
    <row r="1506" spans="1:49" x14ac:dyDescent="0.2">
      <c r="A1506">
        <v>1504</v>
      </c>
      <c r="B1506" t="s">
        <v>13077</v>
      </c>
      <c r="C1506" t="s">
        <v>13076</v>
      </c>
      <c r="F1506" t="s">
        <v>13075</v>
      </c>
      <c r="G1506" t="s">
        <v>15</v>
      </c>
      <c r="H1506" t="s">
        <v>14</v>
      </c>
      <c r="I1506" t="s">
        <v>13074</v>
      </c>
      <c r="J1506" t="s">
        <v>13073</v>
      </c>
      <c r="K1506" t="s">
        <v>13072</v>
      </c>
      <c r="L1506" t="s">
        <v>13071</v>
      </c>
      <c r="M1506" t="s">
        <v>13070</v>
      </c>
      <c r="N1506">
        <v>5</v>
      </c>
      <c r="O1506" t="s">
        <v>13069</v>
      </c>
      <c r="P1506" t="s">
        <v>13068</v>
      </c>
      <c r="Q1506" t="s">
        <v>13067</v>
      </c>
      <c r="R1506" s="7">
        <v>40210</v>
      </c>
      <c r="S1506" s="8">
        <f t="shared" si="184"/>
        <v>2010</v>
      </c>
      <c r="T1506" s="8">
        <v>2010</v>
      </c>
      <c r="U1506" s="8">
        <f t="shared" si="185"/>
        <v>12</v>
      </c>
      <c r="V1506" s="7">
        <v>40210</v>
      </c>
      <c r="W1506" t="s">
        <v>12055</v>
      </c>
      <c r="X1506" s="2">
        <v>1.3939999999999999</v>
      </c>
      <c r="Y1506" s="6">
        <f t="shared" si="190"/>
        <v>3.721203384853581E-2</v>
      </c>
      <c r="AB1506">
        <v>12862</v>
      </c>
      <c r="AC1506">
        <v>10944087</v>
      </c>
      <c r="AD1506" t="s">
        <v>5</v>
      </c>
      <c r="AE1506">
        <v>18</v>
      </c>
      <c r="AF1506">
        <v>3</v>
      </c>
      <c r="AH1506" t="s">
        <v>13066</v>
      </c>
      <c r="AI1506" t="s">
        <v>13065</v>
      </c>
      <c r="AK1506" t="s">
        <v>13064</v>
      </c>
      <c r="AL1506">
        <v>41</v>
      </c>
      <c r="AM1506" s="5">
        <f t="shared" si="186"/>
        <v>3.4166666666666665</v>
      </c>
      <c r="AN1506" s="4">
        <f t="shared" si="191"/>
        <v>5.1748075224031303E-3</v>
      </c>
      <c r="AO1506" s="3"/>
      <c r="AP1506">
        <v>1</v>
      </c>
      <c r="AR1506" t="s">
        <v>0</v>
      </c>
      <c r="AT1506" s="2">
        <v>3.8940000000000001</v>
      </c>
      <c r="AU1506" s="1">
        <f t="shared" si="187"/>
        <v>2.7600865950696005</v>
      </c>
      <c r="AV1506" s="1">
        <f t="shared" si="188"/>
        <v>2.1193420685469468</v>
      </c>
      <c r="AW1506" s="1">
        <f t="shared" si="189"/>
        <v>1.4785975420242932</v>
      </c>
    </row>
    <row r="1507" spans="1:49" x14ac:dyDescent="0.2">
      <c r="A1507">
        <v>1505</v>
      </c>
      <c r="B1507" t="s">
        <v>13063</v>
      </c>
      <c r="C1507" t="s">
        <v>13062</v>
      </c>
      <c r="F1507" t="s">
        <v>13061</v>
      </c>
      <c r="G1507" t="s">
        <v>15</v>
      </c>
      <c r="H1507" t="s">
        <v>14</v>
      </c>
      <c r="I1507" t="s">
        <v>13060</v>
      </c>
      <c r="J1507" t="s">
        <v>13059</v>
      </c>
      <c r="K1507" t="s">
        <v>13058</v>
      </c>
      <c r="L1507" t="s">
        <v>13057</v>
      </c>
      <c r="M1507" t="s">
        <v>2445</v>
      </c>
      <c r="N1507">
        <v>6</v>
      </c>
      <c r="O1507" t="s">
        <v>13056</v>
      </c>
      <c r="P1507" t="s">
        <v>13055</v>
      </c>
      <c r="Q1507" t="s">
        <v>13054</v>
      </c>
      <c r="R1507" s="7">
        <v>40210</v>
      </c>
      <c r="S1507" s="8">
        <f t="shared" si="184"/>
        <v>2010</v>
      </c>
      <c r="T1507" s="8">
        <v>2010</v>
      </c>
      <c r="U1507" s="8">
        <f t="shared" si="185"/>
        <v>12</v>
      </c>
      <c r="V1507" s="7">
        <v>40210</v>
      </c>
      <c r="W1507" t="s">
        <v>13053</v>
      </c>
      <c r="X1507" s="2">
        <v>0.82</v>
      </c>
      <c r="Y1507" s="6">
        <f t="shared" si="190"/>
        <v>2.1889431675609299E-2</v>
      </c>
      <c r="AA1507">
        <v>189456</v>
      </c>
      <c r="AB1507">
        <v>15361</v>
      </c>
      <c r="AD1507" t="s">
        <v>5</v>
      </c>
      <c r="AE1507">
        <v>59</v>
      </c>
      <c r="AF1507">
        <v>2</v>
      </c>
      <c r="AG1507">
        <v>5229169</v>
      </c>
      <c r="AH1507" t="s">
        <v>13052</v>
      </c>
      <c r="AI1507" t="s">
        <v>13051</v>
      </c>
      <c r="AJ1507" t="s">
        <v>13050</v>
      </c>
      <c r="AK1507" t="s">
        <v>13049</v>
      </c>
      <c r="AL1507">
        <v>33</v>
      </c>
      <c r="AM1507" s="5">
        <f t="shared" si="186"/>
        <v>2.75</v>
      </c>
      <c r="AN1507" s="4">
        <f t="shared" si="191"/>
        <v>4.1650889814464215E-3</v>
      </c>
      <c r="AO1507" s="3"/>
      <c r="AP1507">
        <v>0</v>
      </c>
      <c r="AR1507" t="s">
        <v>0</v>
      </c>
      <c r="AT1507" s="2" t="s">
        <v>66</v>
      </c>
      <c r="AU1507" s="1">
        <f t="shared" si="187"/>
        <v>1.6572128867360436</v>
      </c>
      <c r="AV1507" s="1">
        <f t="shared" si="188"/>
        <v>1.3027260328527861</v>
      </c>
      <c r="AW1507" s="1">
        <f t="shared" si="189"/>
        <v>0.94823917896952847</v>
      </c>
    </row>
    <row r="1508" spans="1:49" x14ac:dyDescent="0.2">
      <c r="A1508">
        <v>1506</v>
      </c>
      <c r="B1508" t="s">
        <v>13048</v>
      </c>
      <c r="C1508" t="s">
        <v>13047</v>
      </c>
      <c r="F1508" t="s">
        <v>13046</v>
      </c>
      <c r="G1508" t="s">
        <v>15</v>
      </c>
      <c r="H1508" t="s">
        <v>14</v>
      </c>
      <c r="I1508" t="s">
        <v>13045</v>
      </c>
      <c r="J1508" t="s">
        <v>13044</v>
      </c>
      <c r="K1508" t="s">
        <v>13043</v>
      </c>
      <c r="L1508" t="s">
        <v>13042</v>
      </c>
      <c r="M1508" t="s">
        <v>13041</v>
      </c>
      <c r="N1508">
        <v>5</v>
      </c>
      <c r="O1508" t="s">
        <v>13040</v>
      </c>
      <c r="P1508" t="s">
        <v>13039</v>
      </c>
      <c r="Q1508" t="s">
        <v>13038</v>
      </c>
      <c r="R1508" s="7">
        <v>40210</v>
      </c>
      <c r="S1508" s="8">
        <f t="shared" si="184"/>
        <v>2010</v>
      </c>
      <c r="T1508" s="8">
        <v>2010</v>
      </c>
      <c r="U1508" s="8">
        <f t="shared" si="185"/>
        <v>12</v>
      </c>
      <c r="V1508" s="7">
        <v>40210</v>
      </c>
      <c r="W1508" t="s">
        <v>12055</v>
      </c>
      <c r="X1508" s="2">
        <v>1.3939999999999999</v>
      </c>
      <c r="Y1508" s="6">
        <f t="shared" si="190"/>
        <v>3.721203384853581E-2</v>
      </c>
      <c r="AB1508">
        <v>12862</v>
      </c>
      <c r="AC1508">
        <v>10944087</v>
      </c>
      <c r="AD1508" t="s">
        <v>5</v>
      </c>
      <c r="AE1508">
        <v>18</v>
      </c>
      <c r="AF1508">
        <v>3</v>
      </c>
      <c r="AH1508" t="s">
        <v>13037</v>
      </c>
      <c r="AI1508" t="s">
        <v>13036</v>
      </c>
      <c r="AK1508" t="s">
        <v>13035</v>
      </c>
      <c r="AL1508">
        <v>107</v>
      </c>
      <c r="AM1508" s="5">
        <f t="shared" si="186"/>
        <v>8.9166666666666661</v>
      </c>
      <c r="AN1508" s="4">
        <f t="shared" si="191"/>
        <v>1.3504985485295972E-2</v>
      </c>
      <c r="AO1508" s="3"/>
      <c r="AP1508">
        <v>1</v>
      </c>
      <c r="AQ1508" t="s">
        <v>3162</v>
      </c>
      <c r="AR1508">
        <v>224189</v>
      </c>
      <c r="AS1508" t="s">
        <v>3161</v>
      </c>
      <c r="AT1508" s="2">
        <v>3.8940000000000001</v>
      </c>
      <c r="AU1508" s="1">
        <f t="shared" si="187"/>
        <v>3.0099919339563859</v>
      </c>
      <c r="AV1508" s="1">
        <f t="shared" si="188"/>
        <v>2.5358509666915894</v>
      </c>
      <c r="AW1508" s="1">
        <f t="shared" si="189"/>
        <v>2.061709999426792</v>
      </c>
    </row>
    <row r="1509" spans="1:49" x14ac:dyDescent="0.2">
      <c r="A1509">
        <v>1507</v>
      </c>
      <c r="B1509" t="s">
        <v>13034</v>
      </c>
      <c r="C1509" t="s">
        <v>13033</v>
      </c>
      <c r="F1509" t="s">
        <v>13032</v>
      </c>
      <c r="G1509" t="s">
        <v>15</v>
      </c>
      <c r="H1509" t="s">
        <v>14</v>
      </c>
      <c r="I1509" t="s">
        <v>12920</v>
      </c>
      <c r="J1509" t="s">
        <v>13031</v>
      </c>
      <c r="K1509" t="s">
        <v>13030</v>
      </c>
      <c r="L1509" t="s">
        <v>13029</v>
      </c>
      <c r="M1509" t="s">
        <v>13028</v>
      </c>
      <c r="N1509">
        <v>5</v>
      </c>
      <c r="O1509" t="s">
        <v>13027</v>
      </c>
      <c r="P1509" t="s">
        <v>13026</v>
      </c>
      <c r="Q1509" t="s">
        <v>13025</v>
      </c>
      <c r="R1509" s="7">
        <v>40210</v>
      </c>
      <c r="S1509" s="8">
        <f t="shared" si="184"/>
        <v>2010</v>
      </c>
      <c r="T1509" s="8">
        <v>2010</v>
      </c>
      <c r="U1509" s="8">
        <f t="shared" si="185"/>
        <v>12</v>
      </c>
      <c r="V1509" s="7">
        <v>40210</v>
      </c>
      <c r="W1509" t="s">
        <v>13024</v>
      </c>
      <c r="X1509" s="2">
        <v>1.512</v>
      </c>
      <c r="Y1509" s="6">
        <f t="shared" si="190"/>
        <v>4.0361976455513739E-2</v>
      </c>
      <c r="AA1509">
        <v>16124758</v>
      </c>
      <c r="AB1509">
        <v>25697</v>
      </c>
      <c r="AD1509" t="s">
        <v>5</v>
      </c>
      <c r="AE1509">
        <v>83</v>
      </c>
      <c r="AF1509">
        <v>1</v>
      </c>
      <c r="AH1509" t="s">
        <v>13023</v>
      </c>
      <c r="AI1509" t="s">
        <v>13022</v>
      </c>
      <c r="AJ1509" t="s">
        <v>13021</v>
      </c>
      <c r="AK1509" t="s">
        <v>13020</v>
      </c>
      <c r="AL1509">
        <v>17</v>
      </c>
      <c r="AM1509" s="5">
        <f t="shared" si="186"/>
        <v>1.4166666666666667</v>
      </c>
      <c r="AN1509" s="4">
        <f t="shared" si="191"/>
        <v>2.1456518995330051E-3</v>
      </c>
      <c r="AO1509" s="3"/>
      <c r="AP1509">
        <v>0</v>
      </c>
      <c r="AQ1509" t="s">
        <v>13019</v>
      </c>
      <c r="AR1509" t="s">
        <v>13018</v>
      </c>
      <c r="AS1509" t="s">
        <v>13017</v>
      </c>
      <c r="AT1509" s="2">
        <v>5.9180000000000001</v>
      </c>
      <c r="AU1509" s="1">
        <f t="shared" si="187"/>
        <v>2.8897079088719515</v>
      </c>
      <c r="AV1509" s="1">
        <f t="shared" si="188"/>
        <v>2.1253814177523371</v>
      </c>
      <c r="AW1509" s="1">
        <f t="shared" si="189"/>
        <v>1.3610549266327225</v>
      </c>
    </row>
    <row r="1510" spans="1:49" x14ac:dyDescent="0.2">
      <c r="A1510">
        <v>1508</v>
      </c>
      <c r="B1510" t="s">
        <v>13016</v>
      </c>
      <c r="C1510" t="s">
        <v>13015</v>
      </c>
      <c r="E1510">
        <v>19965965</v>
      </c>
      <c r="F1510" t="s">
        <v>13014</v>
      </c>
      <c r="G1510" t="s">
        <v>15</v>
      </c>
      <c r="H1510" t="s">
        <v>14</v>
      </c>
      <c r="I1510" t="s">
        <v>13013</v>
      </c>
      <c r="J1510">
        <v>60006876</v>
      </c>
      <c r="K1510" t="s">
        <v>13012</v>
      </c>
      <c r="L1510" t="s">
        <v>13011</v>
      </c>
      <c r="M1510" t="s">
        <v>10</v>
      </c>
      <c r="N1510">
        <v>4</v>
      </c>
      <c r="O1510" t="s">
        <v>13010</v>
      </c>
      <c r="P1510" t="s">
        <v>13009</v>
      </c>
      <c r="Q1510" t="s">
        <v>13008</v>
      </c>
      <c r="R1510" s="7">
        <v>40210</v>
      </c>
      <c r="S1510" s="8">
        <f t="shared" si="184"/>
        <v>2010</v>
      </c>
      <c r="T1510" s="8">
        <v>2010</v>
      </c>
      <c r="U1510" s="8">
        <f t="shared" si="185"/>
        <v>12</v>
      </c>
      <c r="V1510" s="7">
        <v>40210</v>
      </c>
      <c r="W1510" t="s">
        <v>13007</v>
      </c>
      <c r="X1510" s="2">
        <v>3.5539999999999998</v>
      </c>
      <c r="Y1510" s="6">
        <f t="shared" si="190"/>
        <v>9.4872000213555435E-2</v>
      </c>
      <c r="AA1510">
        <v>320889</v>
      </c>
      <c r="AB1510">
        <v>16615</v>
      </c>
      <c r="AC1510">
        <v>15322548</v>
      </c>
      <c r="AD1510" t="s">
        <v>5</v>
      </c>
      <c r="AE1510">
        <v>152</v>
      </c>
      <c r="AF1510">
        <v>2</v>
      </c>
      <c r="AH1510" t="s">
        <v>13006</v>
      </c>
      <c r="AI1510" t="s">
        <v>13005</v>
      </c>
      <c r="AK1510" t="s">
        <v>13004</v>
      </c>
      <c r="AL1510">
        <v>190</v>
      </c>
      <c r="AM1510" s="5">
        <f t="shared" si="186"/>
        <v>15.833333333333334</v>
      </c>
      <c r="AN1510" s="4">
        <f t="shared" si="191"/>
        <v>2.3980815347721823E-2</v>
      </c>
      <c r="AO1510" s="3"/>
      <c r="AP1510">
        <v>1</v>
      </c>
      <c r="AQ1510" t="s">
        <v>3162</v>
      </c>
      <c r="AR1510">
        <v>215174</v>
      </c>
      <c r="AS1510" t="s">
        <v>3161</v>
      </c>
      <c r="AT1510" s="2">
        <v>8.34</v>
      </c>
      <c r="AU1510" s="1">
        <f t="shared" si="187"/>
        <v>7.3604644753805353</v>
      </c>
      <c r="AV1510" s="1">
        <f t="shared" si="188"/>
        <v>5.942640778063863</v>
      </c>
      <c r="AW1510" s="1">
        <f t="shared" si="189"/>
        <v>4.5248170807471908</v>
      </c>
    </row>
    <row r="1511" spans="1:49" x14ac:dyDescent="0.2">
      <c r="A1511">
        <v>1509</v>
      </c>
      <c r="B1511" t="s">
        <v>13003</v>
      </c>
      <c r="C1511" t="s">
        <v>13002</v>
      </c>
      <c r="F1511" t="s">
        <v>13001</v>
      </c>
      <c r="G1511" t="s">
        <v>15</v>
      </c>
      <c r="H1511" t="s">
        <v>14</v>
      </c>
      <c r="I1511" t="s">
        <v>13000</v>
      </c>
      <c r="J1511" t="s">
        <v>12999</v>
      </c>
      <c r="K1511" t="s">
        <v>12998</v>
      </c>
      <c r="L1511" t="s">
        <v>12997</v>
      </c>
      <c r="M1511" t="s">
        <v>2701</v>
      </c>
      <c r="N1511">
        <v>6</v>
      </c>
      <c r="O1511" t="s">
        <v>12996</v>
      </c>
      <c r="P1511" t="s">
        <v>12995</v>
      </c>
      <c r="Q1511" t="s">
        <v>12994</v>
      </c>
      <c r="R1511" s="7">
        <v>40210</v>
      </c>
      <c r="S1511" s="8">
        <f t="shared" si="184"/>
        <v>2010</v>
      </c>
      <c r="T1511" s="8">
        <v>2010</v>
      </c>
      <c r="U1511" s="8">
        <f t="shared" si="185"/>
        <v>12</v>
      </c>
      <c r="V1511" s="7">
        <v>40210</v>
      </c>
      <c r="W1511" t="s">
        <v>12980</v>
      </c>
      <c r="X1511" s="2">
        <v>1.524</v>
      </c>
      <c r="Y1511" s="6">
        <f t="shared" si="190"/>
        <v>4.0682309601986065E-2</v>
      </c>
      <c r="AA1511">
        <v>1469592</v>
      </c>
      <c r="AB1511">
        <v>12863</v>
      </c>
      <c r="AC1511">
        <v>15394794</v>
      </c>
      <c r="AD1511" t="s">
        <v>5</v>
      </c>
      <c r="AE1511">
        <v>35</v>
      </c>
      <c r="AF1511">
        <v>3</v>
      </c>
      <c r="AH1511" t="s">
        <v>12993</v>
      </c>
      <c r="AI1511" t="s">
        <v>12992</v>
      </c>
      <c r="AK1511" t="s">
        <v>12991</v>
      </c>
      <c r="AL1511">
        <v>24</v>
      </c>
      <c r="AM1511" s="5">
        <f t="shared" si="186"/>
        <v>2</v>
      </c>
      <c r="AN1511" s="4">
        <f t="shared" si="191"/>
        <v>3.0291556228701248E-3</v>
      </c>
      <c r="AO1511" s="3"/>
      <c r="AP1511">
        <v>0</v>
      </c>
      <c r="AR1511" t="s">
        <v>0</v>
      </c>
      <c r="AT1511" s="2">
        <v>3.7759999999999998</v>
      </c>
      <c r="AU1511" s="1">
        <f t="shared" si="187"/>
        <v>2.9386363408251284</v>
      </c>
      <c r="AV1511" s="1">
        <f t="shared" si="188"/>
        <v>2.1855732612428094</v>
      </c>
      <c r="AW1511" s="1">
        <f t="shared" si="189"/>
        <v>1.4325101816604906</v>
      </c>
    </row>
    <row r="1512" spans="1:49" x14ac:dyDescent="0.2">
      <c r="A1512">
        <v>1510</v>
      </c>
      <c r="B1512" t="s">
        <v>12990</v>
      </c>
      <c r="C1512" t="s">
        <v>12989</v>
      </c>
      <c r="F1512" t="s">
        <v>12988</v>
      </c>
      <c r="G1512" t="s">
        <v>15</v>
      </c>
      <c r="H1512" t="s">
        <v>14</v>
      </c>
      <c r="I1512" t="s">
        <v>12987</v>
      </c>
      <c r="J1512" t="s">
        <v>12986</v>
      </c>
      <c r="K1512" t="s">
        <v>12985</v>
      </c>
      <c r="L1512" t="s">
        <v>12984</v>
      </c>
      <c r="M1512" t="s">
        <v>543</v>
      </c>
      <c r="N1512">
        <v>6</v>
      </c>
      <c r="O1512" t="s">
        <v>12983</v>
      </c>
      <c r="P1512" t="s">
        <v>12982</v>
      </c>
      <c r="Q1512" t="s">
        <v>12981</v>
      </c>
      <c r="R1512" s="7">
        <v>40210</v>
      </c>
      <c r="S1512" s="8">
        <f t="shared" si="184"/>
        <v>2010</v>
      </c>
      <c r="T1512" s="8">
        <v>2010</v>
      </c>
      <c r="U1512" s="8">
        <f t="shared" si="185"/>
        <v>12</v>
      </c>
      <c r="V1512" s="7">
        <v>40210</v>
      </c>
      <c r="W1512" t="s">
        <v>12980</v>
      </c>
      <c r="X1512" s="2">
        <v>1.524</v>
      </c>
      <c r="Y1512" s="6">
        <f t="shared" si="190"/>
        <v>4.0682309601986065E-2</v>
      </c>
      <c r="AA1512">
        <v>1469592</v>
      </c>
      <c r="AB1512">
        <v>12863</v>
      </c>
      <c r="AC1512">
        <v>15394794</v>
      </c>
      <c r="AD1512" t="s">
        <v>5</v>
      </c>
      <c r="AE1512">
        <v>35</v>
      </c>
      <c r="AF1512">
        <v>3</v>
      </c>
      <c r="AH1512" t="s">
        <v>12979</v>
      </c>
      <c r="AI1512" t="s">
        <v>12978</v>
      </c>
      <c r="AK1512" t="s">
        <v>12977</v>
      </c>
      <c r="AL1512">
        <v>17</v>
      </c>
      <c r="AM1512" s="5">
        <f t="shared" si="186"/>
        <v>1.4166666666666667</v>
      </c>
      <c r="AN1512" s="4">
        <f t="shared" si="191"/>
        <v>2.1456518995330051E-3</v>
      </c>
      <c r="AO1512" s="3"/>
      <c r="AP1512">
        <v>0</v>
      </c>
      <c r="AR1512" t="s">
        <v>0</v>
      </c>
      <c r="AT1512" s="2">
        <v>3.7759999999999998</v>
      </c>
      <c r="AU1512" s="1">
        <f t="shared" si="187"/>
        <v>2.9121312291250145</v>
      </c>
      <c r="AV1512" s="1">
        <f t="shared" si="188"/>
        <v>2.1413980750759531</v>
      </c>
      <c r="AW1512" s="1">
        <f t="shared" si="189"/>
        <v>1.3706649210268924</v>
      </c>
    </row>
    <row r="1513" spans="1:49" x14ac:dyDescent="0.2">
      <c r="A1513">
        <v>1511</v>
      </c>
      <c r="B1513" t="s">
        <v>12976</v>
      </c>
      <c r="C1513" t="s">
        <v>12975</v>
      </c>
      <c r="F1513" t="s">
        <v>12974</v>
      </c>
      <c r="G1513" t="s">
        <v>15</v>
      </c>
      <c r="H1513" t="s">
        <v>14</v>
      </c>
      <c r="I1513" t="s">
        <v>12973</v>
      </c>
      <c r="J1513" t="s">
        <v>12968</v>
      </c>
      <c r="K1513" t="s">
        <v>12972</v>
      </c>
      <c r="L1513" t="s">
        <v>12971</v>
      </c>
      <c r="M1513" t="s">
        <v>95</v>
      </c>
      <c r="N1513">
        <v>2</v>
      </c>
      <c r="O1513" t="s">
        <v>12970</v>
      </c>
      <c r="P1513" t="s">
        <v>12969</v>
      </c>
      <c r="Q1513" t="s">
        <v>12968</v>
      </c>
      <c r="R1513" s="7">
        <v>40210</v>
      </c>
      <c r="S1513" s="8">
        <f t="shared" si="184"/>
        <v>2010</v>
      </c>
      <c r="T1513" s="8">
        <v>2010</v>
      </c>
      <c r="U1513" s="8">
        <f t="shared" si="185"/>
        <v>12</v>
      </c>
      <c r="V1513" s="7">
        <v>40210</v>
      </c>
      <c r="W1513" t="s">
        <v>12967</v>
      </c>
      <c r="X1513" s="2">
        <v>0.76</v>
      </c>
      <c r="Y1513" s="6">
        <f t="shared" si="190"/>
        <v>2.0287765943247646E-2</v>
      </c>
      <c r="AA1513">
        <v>10459219</v>
      </c>
      <c r="AB1513">
        <v>26098</v>
      </c>
      <c r="AD1513" t="s">
        <v>5</v>
      </c>
      <c r="AE1513">
        <v>21</v>
      </c>
      <c r="AF1513">
        <v>2</v>
      </c>
      <c r="AG1513">
        <v>4799780</v>
      </c>
      <c r="AH1513" t="s">
        <v>12966</v>
      </c>
      <c r="AI1513" t="s">
        <v>12965</v>
      </c>
      <c r="AJ1513" t="s">
        <v>12964</v>
      </c>
      <c r="AK1513" t="s">
        <v>12963</v>
      </c>
      <c r="AL1513">
        <v>41</v>
      </c>
      <c r="AM1513" s="5">
        <f t="shared" si="186"/>
        <v>3.4166666666666665</v>
      </c>
      <c r="AN1513" s="4">
        <f t="shared" si="191"/>
        <v>5.1748075224031303E-3</v>
      </c>
      <c r="AO1513" s="3"/>
      <c r="AP1513">
        <v>0</v>
      </c>
      <c r="AR1513" t="s">
        <v>12962</v>
      </c>
      <c r="AT1513" s="2" t="s">
        <v>66</v>
      </c>
      <c r="AU1513" s="1">
        <f t="shared" si="187"/>
        <v>1.5753878416994291</v>
      </c>
      <c r="AV1513" s="1">
        <f t="shared" si="188"/>
        <v>1.2731286732825389</v>
      </c>
      <c r="AW1513" s="1">
        <f t="shared" si="189"/>
        <v>0.97086950486564849</v>
      </c>
    </row>
    <row r="1514" spans="1:49" x14ac:dyDescent="0.2">
      <c r="A1514">
        <v>1512</v>
      </c>
      <c r="B1514" t="s">
        <v>12961</v>
      </c>
      <c r="C1514" t="s">
        <v>12960</v>
      </c>
      <c r="F1514" t="s">
        <v>12959</v>
      </c>
      <c r="G1514" t="s">
        <v>15</v>
      </c>
      <c r="H1514" t="s">
        <v>14</v>
      </c>
      <c r="I1514" t="s">
        <v>12958</v>
      </c>
      <c r="J1514" t="s">
        <v>12957</v>
      </c>
      <c r="K1514" t="s">
        <v>12956</v>
      </c>
      <c r="L1514" t="s">
        <v>12955</v>
      </c>
      <c r="M1514" t="s">
        <v>1366</v>
      </c>
      <c r="N1514">
        <v>4</v>
      </c>
      <c r="O1514" t="s">
        <v>12954</v>
      </c>
      <c r="P1514" t="s">
        <v>12953</v>
      </c>
      <c r="Q1514" t="s">
        <v>12952</v>
      </c>
      <c r="R1514" s="7">
        <v>40210</v>
      </c>
      <c r="S1514" s="8">
        <f t="shared" si="184"/>
        <v>2010</v>
      </c>
      <c r="T1514" s="8">
        <v>2010</v>
      </c>
      <c r="U1514" s="8">
        <f t="shared" si="185"/>
        <v>12</v>
      </c>
      <c r="V1514" s="7">
        <v>40210</v>
      </c>
      <c r="W1514" t="s">
        <v>681</v>
      </c>
      <c r="X1514" s="2">
        <v>1.6379999999999999</v>
      </c>
      <c r="Y1514" s="6">
        <f t="shared" si="190"/>
        <v>4.3725474493473214E-2</v>
      </c>
      <c r="AA1514" t="s">
        <v>680</v>
      </c>
      <c r="AB1514">
        <v>17391</v>
      </c>
      <c r="AD1514" t="s">
        <v>5</v>
      </c>
      <c r="AE1514">
        <v>58</v>
      </c>
      <c r="AF1514">
        <v>2</v>
      </c>
      <c r="AG1514">
        <v>5208236</v>
      </c>
      <c r="AH1514" t="s">
        <v>12951</v>
      </c>
      <c r="AI1514" t="s">
        <v>12950</v>
      </c>
      <c r="AK1514" t="s">
        <v>12949</v>
      </c>
      <c r="AL1514">
        <v>53</v>
      </c>
      <c r="AM1514" s="5">
        <f t="shared" si="186"/>
        <v>4.416666666666667</v>
      </c>
      <c r="AN1514" s="4">
        <f t="shared" si="191"/>
        <v>6.6893853338381931E-3</v>
      </c>
      <c r="AO1514" s="3"/>
      <c r="AP1514">
        <v>0</v>
      </c>
      <c r="AQ1514" t="s">
        <v>3162</v>
      </c>
      <c r="AR1514">
        <v>215282</v>
      </c>
      <c r="AS1514" t="s">
        <v>3161</v>
      </c>
      <c r="AT1514" s="2">
        <v>4.931</v>
      </c>
      <c r="AU1514" s="1">
        <f t="shared" si="187"/>
        <v>3.2614647745582701</v>
      </c>
      <c r="AV1514" s="1">
        <f t="shared" si="188"/>
        <v>2.5207429913655703</v>
      </c>
      <c r="AW1514" s="1">
        <f t="shared" si="189"/>
        <v>1.7800212081728699</v>
      </c>
    </row>
    <row r="1515" spans="1:49" x14ac:dyDescent="0.2">
      <c r="A1515">
        <v>1513</v>
      </c>
      <c r="B1515" t="s">
        <v>12948</v>
      </c>
      <c r="C1515" t="s">
        <v>12947</v>
      </c>
      <c r="F1515" t="s">
        <v>12946</v>
      </c>
      <c r="G1515" t="s">
        <v>15</v>
      </c>
      <c r="H1515" t="s">
        <v>14</v>
      </c>
      <c r="I1515" t="s">
        <v>7972</v>
      </c>
      <c r="J1515">
        <v>60008592</v>
      </c>
      <c r="K1515" t="s">
        <v>12945</v>
      </c>
      <c r="L1515" t="s">
        <v>12944</v>
      </c>
      <c r="M1515" t="s">
        <v>12944</v>
      </c>
      <c r="N1515">
        <v>2</v>
      </c>
      <c r="O1515" t="s">
        <v>12943</v>
      </c>
      <c r="P1515" t="s">
        <v>12942</v>
      </c>
      <c r="Q1515" t="s">
        <v>12941</v>
      </c>
      <c r="R1515" s="7">
        <v>40210</v>
      </c>
      <c r="S1515" s="8">
        <f t="shared" si="184"/>
        <v>2010</v>
      </c>
      <c r="T1515" s="8">
        <v>2010</v>
      </c>
      <c r="U1515" s="8">
        <f t="shared" si="185"/>
        <v>12</v>
      </c>
      <c r="V1515" s="7">
        <v>40210</v>
      </c>
      <c r="W1515" t="s">
        <v>681</v>
      </c>
      <c r="X1515" s="2">
        <v>1.6379999999999999</v>
      </c>
      <c r="Y1515" s="6">
        <f t="shared" si="190"/>
        <v>4.3725474493473214E-2</v>
      </c>
      <c r="AA1515" t="s">
        <v>680</v>
      </c>
      <c r="AB1515">
        <v>17391</v>
      </c>
      <c r="AD1515" t="s">
        <v>5</v>
      </c>
      <c r="AE1515">
        <v>58</v>
      </c>
      <c r="AF1515">
        <v>2</v>
      </c>
      <c r="AG1515">
        <v>5233822</v>
      </c>
      <c r="AH1515" t="s">
        <v>12940</v>
      </c>
      <c r="AI1515" t="s">
        <v>12939</v>
      </c>
      <c r="AK1515" t="s">
        <v>12938</v>
      </c>
      <c r="AL1515">
        <v>400</v>
      </c>
      <c r="AM1515" s="5">
        <f t="shared" si="186"/>
        <v>33.333333333333336</v>
      </c>
      <c r="AN1515" s="4">
        <f t="shared" si="191"/>
        <v>5.0485927047835416E-2</v>
      </c>
      <c r="AO1515" s="3"/>
      <c r="AP1515">
        <v>0</v>
      </c>
      <c r="AR1515" t="s">
        <v>0</v>
      </c>
      <c r="AT1515" s="2">
        <v>4.931</v>
      </c>
      <c r="AU1515" s="1">
        <f t="shared" si="187"/>
        <v>4.5753610259781876</v>
      </c>
      <c r="AV1515" s="1">
        <f t="shared" si="188"/>
        <v>4.710570077065432</v>
      </c>
      <c r="AW1515" s="1">
        <f t="shared" si="189"/>
        <v>4.8457791281526754</v>
      </c>
    </row>
    <row r="1516" spans="1:49" x14ac:dyDescent="0.2">
      <c r="A1516">
        <v>1514</v>
      </c>
      <c r="B1516" t="s">
        <v>12937</v>
      </c>
      <c r="C1516" t="s">
        <v>12936</v>
      </c>
      <c r="F1516" t="s">
        <v>12935</v>
      </c>
      <c r="G1516" t="s">
        <v>15</v>
      </c>
      <c r="H1516" t="s">
        <v>14</v>
      </c>
      <c r="I1516" t="s">
        <v>12934</v>
      </c>
      <c r="J1516" t="s">
        <v>12933</v>
      </c>
      <c r="K1516" t="s">
        <v>12932</v>
      </c>
      <c r="L1516" t="s">
        <v>12931</v>
      </c>
      <c r="M1516" t="s">
        <v>95</v>
      </c>
      <c r="N1516">
        <v>5</v>
      </c>
      <c r="O1516" t="s">
        <v>12930</v>
      </c>
      <c r="P1516" t="s">
        <v>12929</v>
      </c>
      <c r="Q1516" t="s">
        <v>12928</v>
      </c>
      <c r="R1516" s="7">
        <v>40210</v>
      </c>
      <c r="S1516" s="8">
        <f t="shared" si="184"/>
        <v>2010</v>
      </c>
      <c r="T1516" s="8">
        <v>2010</v>
      </c>
      <c r="U1516" s="8">
        <f t="shared" si="185"/>
        <v>12</v>
      </c>
      <c r="V1516" s="7">
        <v>40210</v>
      </c>
      <c r="W1516" t="s">
        <v>617</v>
      </c>
      <c r="X1516" s="2">
        <v>2.0579999999999998</v>
      </c>
      <c r="Y1516" s="6">
        <f t="shared" si="190"/>
        <v>5.4937134620004803E-2</v>
      </c>
      <c r="AA1516">
        <v>358711</v>
      </c>
      <c r="AB1516">
        <v>28218</v>
      </c>
      <c r="AC1516">
        <v>13652966</v>
      </c>
      <c r="AD1516" t="s">
        <v>5</v>
      </c>
      <c r="AE1516">
        <v>401</v>
      </c>
      <c r="AF1516">
        <v>4</v>
      </c>
      <c r="AH1516" t="s">
        <v>12927</v>
      </c>
      <c r="AI1516" t="s">
        <v>12926</v>
      </c>
      <c r="AJ1516" t="s">
        <v>12925</v>
      </c>
      <c r="AK1516" t="s">
        <v>12924</v>
      </c>
      <c r="AL1516">
        <v>12</v>
      </c>
      <c r="AM1516" s="5">
        <f t="shared" si="186"/>
        <v>1</v>
      </c>
      <c r="AN1516" s="4">
        <f t="shared" si="191"/>
        <v>1.5145778114350624E-3</v>
      </c>
      <c r="AO1516" s="3"/>
      <c r="AP1516">
        <v>1</v>
      </c>
      <c r="AR1516" t="s">
        <v>0</v>
      </c>
      <c r="AT1516" s="2" t="s">
        <v>66</v>
      </c>
      <c r="AU1516" s="1">
        <f t="shared" si="187"/>
        <v>3.8910367577433878</v>
      </c>
      <c r="AV1516" s="1">
        <f t="shared" si="188"/>
        <v>2.8225856215719931</v>
      </c>
      <c r="AW1516" s="1">
        <f t="shared" si="189"/>
        <v>1.7541344854005985</v>
      </c>
    </row>
    <row r="1517" spans="1:49" x14ac:dyDescent="0.2">
      <c r="A1517">
        <v>1515</v>
      </c>
      <c r="B1517" t="s">
        <v>12923</v>
      </c>
      <c r="C1517" t="s">
        <v>12922</v>
      </c>
      <c r="F1517" t="s">
        <v>12921</v>
      </c>
      <c r="G1517" t="s">
        <v>15</v>
      </c>
      <c r="H1517" t="s">
        <v>14</v>
      </c>
      <c r="I1517" t="s">
        <v>12920</v>
      </c>
      <c r="J1517" t="s">
        <v>12919</v>
      </c>
      <c r="K1517" t="s">
        <v>12918</v>
      </c>
      <c r="L1517" t="s">
        <v>12917</v>
      </c>
      <c r="M1517" t="s">
        <v>12916</v>
      </c>
      <c r="N1517">
        <v>3</v>
      </c>
      <c r="O1517" t="s">
        <v>12915</v>
      </c>
      <c r="P1517" t="s">
        <v>12914</v>
      </c>
      <c r="Q1517" t="s">
        <v>12913</v>
      </c>
      <c r="R1517" s="7">
        <v>40210</v>
      </c>
      <c r="S1517" s="8">
        <f t="shared" si="184"/>
        <v>2010</v>
      </c>
      <c r="T1517" s="8">
        <v>2010</v>
      </c>
      <c r="U1517" s="8">
        <f t="shared" si="185"/>
        <v>12</v>
      </c>
      <c r="V1517" s="7">
        <v>40210</v>
      </c>
      <c r="W1517" t="s">
        <v>12912</v>
      </c>
      <c r="X1517" s="2">
        <v>0.79500000000000004</v>
      </c>
      <c r="Y1517" s="6">
        <f t="shared" si="190"/>
        <v>2.1222070953791944E-2</v>
      </c>
      <c r="AA1517">
        <v>9312048</v>
      </c>
      <c r="AB1517">
        <v>20459</v>
      </c>
      <c r="AC1517">
        <v>14390418</v>
      </c>
      <c r="AD1517" t="s">
        <v>5</v>
      </c>
      <c r="AE1517">
        <v>134</v>
      </c>
      <c r="AF1517">
        <v>1</v>
      </c>
      <c r="AH1517" s="10">
        <v>42248</v>
      </c>
      <c r="AI1517" t="s">
        <v>12911</v>
      </c>
      <c r="AJ1517" t="s">
        <v>12910</v>
      </c>
      <c r="AK1517" t="s">
        <v>12909</v>
      </c>
      <c r="AL1517">
        <v>19</v>
      </c>
      <c r="AM1517" s="5">
        <f t="shared" si="186"/>
        <v>1.5833333333333333</v>
      </c>
      <c r="AN1517" s="4">
        <f t="shared" si="191"/>
        <v>2.3980815347721821E-3</v>
      </c>
      <c r="AO1517" s="3"/>
      <c r="AP1517">
        <v>0</v>
      </c>
      <c r="AR1517" t="s">
        <v>0</v>
      </c>
      <c r="AT1517" s="2">
        <v>2.6030000000000002</v>
      </c>
      <c r="AU1517" s="1">
        <f t="shared" si="187"/>
        <v>1.5574874128086014</v>
      </c>
      <c r="AV1517" s="1">
        <f t="shared" si="188"/>
        <v>1.1810076244282062</v>
      </c>
      <c r="AW1517" s="1">
        <f t="shared" si="189"/>
        <v>0.80452783604781108</v>
      </c>
    </row>
    <row r="1518" spans="1:49" x14ac:dyDescent="0.2">
      <c r="A1518">
        <v>1516</v>
      </c>
      <c r="B1518" t="s">
        <v>12908</v>
      </c>
      <c r="C1518" t="s">
        <v>12907</v>
      </c>
      <c r="E1518">
        <v>19909381</v>
      </c>
      <c r="F1518" t="s">
        <v>12906</v>
      </c>
      <c r="G1518" t="s">
        <v>15</v>
      </c>
      <c r="H1518" t="s">
        <v>14</v>
      </c>
      <c r="I1518" t="s">
        <v>12905</v>
      </c>
      <c r="J1518">
        <v>60027090</v>
      </c>
      <c r="K1518" t="s">
        <v>12904</v>
      </c>
      <c r="L1518" t="s">
        <v>12903</v>
      </c>
      <c r="M1518" t="s">
        <v>43</v>
      </c>
      <c r="N1518">
        <v>2</v>
      </c>
      <c r="O1518" t="s">
        <v>12902</v>
      </c>
      <c r="P1518" t="s">
        <v>12901</v>
      </c>
      <c r="Q1518" t="s">
        <v>12900</v>
      </c>
      <c r="R1518" s="7">
        <v>40210</v>
      </c>
      <c r="S1518" s="8">
        <f t="shared" si="184"/>
        <v>2010</v>
      </c>
      <c r="T1518" s="8">
        <v>2010</v>
      </c>
      <c r="U1518" s="8">
        <f t="shared" si="185"/>
        <v>12</v>
      </c>
      <c r="V1518" s="7">
        <v>40210</v>
      </c>
      <c r="W1518" t="s">
        <v>1362</v>
      </c>
      <c r="X1518" s="2">
        <v>0.95499999999999996</v>
      </c>
      <c r="Y1518" s="6">
        <f t="shared" si="190"/>
        <v>2.5493179573423026E-2</v>
      </c>
      <c r="AA1518">
        <v>9621075</v>
      </c>
      <c r="AB1518">
        <v>20386</v>
      </c>
      <c r="AC1518">
        <v>13652583</v>
      </c>
      <c r="AD1518" t="s">
        <v>5</v>
      </c>
      <c r="AE1518">
        <v>19</v>
      </c>
      <c r="AF1518">
        <v>1</v>
      </c>
      <c r="AH1518" t="s">
        <v>12899</v>
      </c>
      <c r="AI1518" t="s">
        <v>12898</v>
      </c>
      <c r="AJ1518" t="s">
        <v>12897</v>
      </c>
      <c r="AK1518" t="s">
        <v>12896</v>
      </c>
      <c r="AL1518">
        <v>20</v>
      </c>
      <c r="AM1518" s="5">
        <f t="shared" si="186"/>
        <v>1.6666666666666667</v>
      </c>
      <c r="AN1518" s="4">
        <f t="shared" si="191"/>
        <v>2.5242963523917708E-3</v>
      </c>
      <c r="AO1518" s="3"/>
      <c r="AP1518">
        <v>0</v>
      </c>
      <c r="AQ1518" t="s">
        <v>12895</v>
      </c>
      <c r="AR1518" t="s">
        <v>12894</v>
      </c>
      <c r="AS1518" t="s">
        <v>12893</v>
      </c>
      <c r="AT1518" s="2">
        <v>3.585</v>
      </c>
      <c r="AU1518" s="1">
        <f t="shared" si="187"/>
        <v>1.8602514607113647</v>
      </c>
      <c r="AV1518" s="1">
        <f t="shared" si="188"/>
        <v>1.4008737962907398</v>
      </c>
      <c r="AW1518" s="1">
        <f t="shared" si="189"/>
        <v>0.94149613187011461</v>
      </c>
    </row>
    <row r="1519" spans="1:49" x14ac:dyDescent="0.2">
      <c r="A1519">
        <v>1517</v>
      </c>
      <c r="B1519" t="s">
        <v>12892</v>
      </c>
      <c r="C1519" t="s">
        <v>12891</v>
      </c>
      <c r="F1519" t="s">
        <v>12890</v>
      </c>
      <c r="G1519" t="s">
        <v>15</v>
      </c>
      <c r="H1519" t="s">
        <v>14</v>
      </c>
      <c r="I1519" t="s">
        <v>12889</v>
      </c>
      <c r="J1519">
        <v>60007776</v>
      </c>
      <c r="K1519" t="s">
        <v>12888</v>
      </c>
      <c r="L1519" t="s">
        <v>12887</v>
      </c>
      <c r="M1519" t="s">
        <v>43</v>
      </c>
      <c r="N1519">
        <v>2</v>
      </c>
      <c r="O1519" t="s">
        <v>12886</v>
      </c>
      <c r="P1519" t="s">
        <v>12885</v>
      </c>
      <c r="Q1519" t="s">
        <v>12884</v>
      </c>
      <c r="R1519" s="7">
        <v>40210</v>
      </c>
      <c r="S1519" s="8">
        <f t="shared" si="184"/>
        <v>2010</v>
      </c>
      <c r="T1519" s="8">
        <v>2010</v>
      </c>
      <c r="U1519" s="8">
        <f t="shared" si="185"/>
        <v>12</v>
      </c>
      <c r="V1519" s="7">
        <v>40210</v>
      </c>
      <c r="W1519" t="s">
        <v>12883</v>
      </c>
      <c r="X1519" s="2">
        <v>0.50900000000000001</v>
      </c>
      <c r="Y1519" s="6">
        <f t="shared" si="190"/>
        <v>1.3587464296201383E-2</v>
      </c>
      <c r="AA1519">
        <v>2780372</v>
      </c>
      <c r="AB1519">
        <v>22543</v>
      </c>
      <c r="AD1519" t="s">
        <v>5</v>
      </c>
      <c r="AE1519">
        <v>30</v>
      </c>
      <c r="AF1519">
        <v>1</v>
      </c>
      <c r="AH1519" s="10">
        <v>20090</v>
      </c>
      <c r="AI1519" t="s">
        <v>12882</v>
      </c>
      <c r="AJ1519" t="s">
        <v>12881</v>
      </c>
      <c r="AK1519" t="s">
        <v>12880</v>
      </c>
      <c r="AL1519">
        <v>11</v>
      </c>
      <c r="AM1519" s="5">
        <f t="shared" si="186"/>
        <v>0.91666666666666663</v>
      </c>
      <c r="AN1519" s="4">
        <f t="shared" si="191"/>
        <v>1.3883629938154739E-3</v>
      </c>
      <c r="AO1519" s="3"/>
      <c r="AP1519">
        <v>1</v>
      </c>
      <c r="AR1519" t="s">
        <v>0</v>
      </c>
      <c r="AT1519" s="2">
        <v>1.43</v>
      </c>
      <c r="AU1519" s="1">
        <f t="shared" si="187"/>
        <v>0.99277339054856095</v>
      </c>
      <c r="AV1519" s="1">
        <f t="shared" si="188"/>
        <v>0.74879136450084283</v>
      </c>
      <c r="AW1519" s="1">
        <f t="shared" si="189"/>
        <v>0.50480933845312459</v>
      </c>
    </row>
    <row r="1520" spans="1:49" x14ac:dyDescent="0.2">
      <c r="A1520">
        <v>1518</v>
      </c>
      <c r="B1520" t="s">
        <v>12879</v>
      </c>
      <c r="C1520" t="s">
        <v>12878</v>
      </c>
      <c r="D1520" t="s">
        <v>12877</v>
      </c>
      <c r="F1520" t="s">
        <v>12876</v>
      </c>
      <c r="G1520" t="s">
        <v>15</v>
      </c>
      <c r="H1520" t="s">
        <v>14</v>
      </c>
      <c r="I1520" t="s">
        <v>6200</v>
      </c>
      <c r="J1520" t="s">
        <v>6199</v>
      </c>
      <c r="K1520" t="s">
        <v>6198</v>
      </c>
      <c r="L1520" t="s">
        <v>6197</v>
      </c>
      <c r="M1520" t="s">
        <v>6196</v>
      </c>
      <c r="N1520">
        <v>6</v>
      </c>
      <c r="O1520" t="s">
        <v>12875</v>
      </c>
      <c r="P1520" t="s">
        <v>12874</v>
      </c>
      <c r="Q1520" t="s">
        <v>6193</v>
      </c>
      <c r="R1520" s="7">
        <v>40210</v>
      </c>
      <c r="S1520" s="8">
        <f t="shared" si="184"/>
        <v>2010</v>
      </c>
      <c r="T1520" s="8">
        <v>2010</v>
      </c>
      <c r="U1520" s="8">
        <f t="shared" si="185"/>
        <v>12</v>
      </c>
      <c r="V1520" s="7">
        <v>40210</v>
      </c>
      <c r="W1520" t="s">
        <v>12873</v>
      </c>
      <c r="X1520" s="2">
        <v>0.49299999999999999</v>
      </c>
      <c r="Y1520" s="6">
        <f t="shared" si="190"/>
        <v>1.3160353434238275E-2</v>
      </c>
      <c r="AA1520">
        <v>7496036</v>
      </c>
      <c r="AB1520">
        <v>21959</v>
      </c>
      <c r="AC1520">
        <v>10963677</v>
      </c>
      <c r="AD1520" t="s">
        <v>5</v>
      </c>
      <c r="AE1520">
        <v>47</v>
      </c>
      <c r="AF1520">
        <v>2</v>
      </c>
      <c r="AH1520" t="s">
        <v>12872</v>
      </c>
      <c r="AI1520" t="s">
        <v>12871</v>
      </c>
      <c r="AJ1520" t="s">
        <v>12870</v>
      </c>
      <c r="AK1520" t="s">
        <v>12869</v>
      </c>
      <c r="AL1520">
        <v>11</v>
      </c>
      <c r="AM1520" s="5">
        <f t="shared" si="186"/>
        <v>0.91666666666666663</v>
      </c>
      <c r="AN1520" s="4">
        <f t="shared" si="191"/>
        <v>1.3883629938154739E-3</v>
      </c>
      <c r="AO1520" s="3"/>
      <c r="AP1520">
        <v>0</v>
      </c>
      <c r="AQ1520" t="s">
        <v>3480</v>
      </c>
      <c r="AR1520" t="s">
        <v>12868</v>
      </c>
      <c r="AS1520" t="s">
        <v>3479</v>
      </c>
      <c r="AT1520" s="2">
        <v>2.6579999999999999</v>
      </c>
      <c r="AU1520" s="1">
        <f t="shared" si="187"/>
        <v>0.96287563021114331</v>
      </c>
      <c r="AV1520" s="1">
        <f t="shared" si="188"/>
        <v>0.72743582140268748</v>
      </c>
      <c r="AW1520" s="1">
        <f t="shared" si="189"/>
        <v>0.49199601259423142</v>
      </c>
    </row>
    <row r="1521" spans="1:49" x14ac:dyDescent="0.2">
      <c r="A1521">
        <v>1519</v>
      </c>
      <c r="B1521" t="s">
        <v>12867</v>
      </c>
      <c r="C1521" t="s">
        <v>12866</v>
      </c>
      <c r="D1521" t="s">
        <v>12865</v>
      </c>
      <c r="E1521">
        <v>19853576</v>
      </c>
      <c r="F1521" t="s">
        <v>12864</v>
      </c>
      <c r="G1521" t="s">
        <v>15</v>
      </c>
      <c r="H1521" t="s">
        <v>14</v>
      </c>
      <c r="I1521" t="s">
        <v>12863</v>
      </c>
      <c r="J1521" t="s">
        <v>12862</v>
      </c>
      <c r="K1521" t="s">
        <v>12861</v>
      </c>
      <c r="L1521" t="s">
        <v>12860</v>
      </c>
      <c r="M1521" t="s">
        <v>1752</v>
      </c>
      <c r="N1521">
        <v>6</v>
      </c>
      <c r="O1521" t="s">
        <v>12859</v>
      </c>
      <c r="P1521" t="s">
        <v>12858</v>
      </c>
      <c r="Q1521" t="s">
        <v>12857</v>
      </c>
      <c r="R1521" s="7">
        <v>40210</v>
      </c>
      <c r="S1521" s="8">
        <f t="shared" si="184"/>
        <v>2010</v>
      </c>
      <c r="T1521" s="8">
        <v>2010</v>
      </c>
      <c r="U1521" s="8">
        <f t="shared" si="185"/>
        <v>12</v>
      </c>
      <c r="V1521" s="7">
        <v>40210</v>
      </c>
      <c r="W1521" t="s">
        <v>470</v>
      </c>
      <c r="X1521" s="2">
        <v>1.59</v>
      </c>
      <c r="Y1521" s="6">
        <f t="shared" si="190"/>
        <v>4.2444141907583888E-2</v>
      </c>
      <c r="AA1521">
        <v>52728</v>
      </c>
      <c r="AB1521">
        <v>16791</v>
      </c>
      <c r="AD1521" t="s">
        <v>5</v>
      </c>
      <c r="AE1521">
        <v>1797</v>
      </c>
      <c r="AF1521">
        <v>2</v>
      </c>
      <c r="AH1521" t="s">
        <v>12856</v>
      </c>
      <c r="AI1521" t="s">
        <v>12855</v>
      </c>
      <c r="AJ1521" t="s">
        <v>12854</v>
      </c>
      <c r="AK1521" t="s">
        <v>12853</v>
      </c>
      <c r="AL1521">
        <v>43</v>
      </c>
      <c r="AM1521" s="5">
        <f t="shared" si="186"/>
        <v>3.5833333333333335</v>
      </c>
      <c r="AN1521" s="4">
        <f t="shared" si="191"/>
        <v>5.4272371576423077E-3</v>
      </c>
      <c r="AO1521" s="3"/>
      <c r="AP1521">
        <v>1</v>
      </c>
      <c r="AQ1521" t="s">
        <v>11514</v>
      </c>
      <c r="AR1521" t="s">
        <v>0</v>
      </c>
      <c r="AS1521" t="s">
        <v>11512</v>
      </c>
      <c r="AT1521" s="2" t="s">
        <v>66</v>
      </c>
      <c r="AU1521" s="1">
        <f t="shared" si="187"/>
        <v>3.1339070482601414</v>
      </c>
      <c r="AV1521" s="1">
        <f t="shared" si="188"/>
        <v>2.39356895326131</v>
      </c>
      <c r="AW1521" s="1">
        <f t="shared" si="189"/>
        <v>1.6532308582624782</v>
      </c>
    </row>
    <row r="1522" spans="1:49" x14ac:dyDescent="0.2">
      <c r="A1522">
        <v>1520</v>
      </c>
      <c r="B1522" t="s">
        <v>12852</v>
      </c>
      <c r="C1522" t="s">
        <v>12851</v>
      </c>
      <c r="F1522" t="s">
        <v>12850</v>
      </c>
      <c r="G1522" t="s">
        <v>15</v>
      </c>
      <c r="H1522" t="s">
        <v>14</v>
      </c>
      <c r="I1522" t="s">
        <v>12849</v>
      </c>
      <c r="J1522" t="s">
        <v>12848</v>
      </c>
      <c r="K1522" t="s">
        <v>12847</v>
      </c>
      <c r="L1522" t="s">
        <v>12846</v>
      </c>
      <c r="M1522" t="s">
        <v>4866</v>
      </c>
      <c r="N1522">
        <v>3</v>
      </c>
      <c r="O1522" t="s">
        <v>12845</v>
      </c>
      <c r="P1522" t="s">
        <v>12844</v>
      </c>
      <c r="Q1522" t="s">
        <v>12843</v>
      </c>
      <c r="R1522" s="7">
        <v>40210</v>
      </c>
      <c r="S1522" s="8">
        <f t="shared" si="184"/>
        <v>2010</v>
      </c>
      <c r="T1522" s="8">
        <v>2010</v>
      </c>
      <c r="U1522" s="8">
        <f t="shared" si="185"/>
        <v>12</v>
      </c>
      <c r="V1522" s="7">
        <v>40210</v>
      </c>
      <c r="W1522" t="s">
        <v>775</v>
      </c>
      <c r="X1522" s="2">
        <v>0.30399999999999999</v>
      </c>
      <c r="Y1522" s="6">
        <f t="shared" si="190"/>
        <v>8.115106377299057E-3</v>
      </c>
      <c r="AA1522">
        <v>8952477</v>
      </c>
      <c r="AB1522">
        <v>12250</v>
      </c>
      <c r="AD1522" t="s">
        <v>5</v>
      </c>
      <c r="AE1522">
        <v>52</v>
      </c>
      <c r="AF1522">
        <v>2</v>
      </c>
      <c r="AH1522" t="s">
        <v>12842</v>
      </c>
      <c r="AI1522" t="s">
        <v>12841</v>
      </c>
      <c r="AJ1522" t="s">
        <v>12840</v>
      </c>
      <c r="AK1522" t="s">
        <v>12839</v>
      </c>
      <c r="AL1522">
        <v>28</v>
      </c>
      <c r="AM1522" s="5">
        <f t="shared" si="186"/>
        <v>2.3333333333333335</v>
      </c>
      <c r="AN1522" s="4">
        <f t="shared" si="191"/>
        <v>3.5340148933484792E-3</v>
      </c>
      <c r="AO1522" s="3"/>
      <c r="AP1522">
        <v>0</v>
      </c>
      <c r="AR1522" t="s">
        <v>0</v>
      </c>
      <c r="AT1522" s="2" t="s">
        <v>66</v>
      </c>
      <c r="AU1522" s="1">
        <f t="shared" si="187"/>
        <v>0.67407789321138833</v>
      </c>
      <c r="AV1522" s="1">
        <f t="shared" si="188"/>
        <v>0.58245606353237678</v>
      </c>
      <c r="AW1522" s="1">
        <f t="shared" si="189"/>
        <v>0.49083423385336522</v>
      </c>
    </row>
    <row r="1523" spans="1:49" x14ac:dyDescent="0.2">
      <c r="A1523">
        <v>1521</v>
      </c>
      <c r="B1523" t="s">
        <v>12838</v>
      </c>
      <c r="C1523" t="s">
        <v>12837</v>
      </c>
      <c r="F1523" t="s">
        <v>12836</v>
      </c>
      <c r="G1523" t="s">
        <v>15</v>
      </c>
      <c r="H1523" t="s">
        <v>14</v>
      </c>
      <c r="I1523" t="s">
        <v>12835</v>
      </c>
      <c r="J1523">
        <v>60019702</v>
      </c>
      <c r="K1523" t="s">
        <v>12834</v>
      </c>
      <c r="L1523" t="s">
        <v>12833</v>
      </c>
      <c r="M1523" t="s">
        <v>1466</v>
      </c>
      <c r="N1523">
        <v>2</v>
      </c>
      <c r="O1523" t="s">
        <v>12832</v>
      </c>
      <c r="P1523" t="s">
        <v>12831</v>
      </c>
      <c r="Q1523" t="s">
        <v>12830</v>
      </c>
      <c r="R1523" s="7">
        <v>40210</v>
      </c>
      <c r="S1523" s="8">
        <f t="shared" si="184"/>
        <v>2010</v>
      </c>
      <c r="T1523" s="8">
        <v>2010</v>
      </c>
      <c r="U1523" s="8">
        <f t="shared" si="185"/>
        <v>12</v>
      </c>
      <c r="V1523" s="7">
        <v>40210</v>
      </c>
      <c r="W1523" t="s">
        <v>775</v>
      </c>
      <c r="X1523" s="2">
        <v>0.30399999999999999</v>
      </c>
      <c r="Y1523" s="6">
        <f t="shared" si="190"/>
        <v>8.115106377299057E-3</v>
      </c>
      <c r="AA1523">
        <v>8952477</v>
      </c>
      <c r="AB1523">
        <v>12250</v>
      </c>
      <c r="AD1523" t="s">
        <v>5</v>
      </c>
      <c r="AE1523">
        <v>52</v>
      </c>
      <c r="AF1523">
        <v>2</v>
      </c>
      <c r="AH1523" t="s">
        <v>12829</v>
      </c>
      <c r="AI1523" t="s">
        <v>12828</v>
      </c>
      <c r="AJ1523" t="s">
        <v>12827</v>
      </c>
      <c r="AK1523" t="s">
        <v>12826</v>
      </c>
      <c r="AL1523">
        <v>8</v>
      </c>
      <c r="AM1523" s="5">
        <f t="shared" si="186"/>
        <v>0.66666666666666663</v>
      </c>
      <c r="AN1523" s="4">
        <f t="shared" si="191"/>
        <v>1.0097185409567082E-3</v>
      </c>
      <c r="AO1523" s="3"/>
      <c r="AP1523">
        <v>0</v>
      </c>
      <c r="AR1523" t="s">
        <v>0</v>
      </c>
      <c r="AT1523" s="2" t="s">
        <v>66</v>
      </c>
      <c r="AU1523" s="1">
        <f t="shared" si="187"/>
        <v>0.5983490026396352</v>
      </c>
      <c r="AV1523" s="1">
        <f t="shared" si="188"/>
        <v>0.45624124591278825</v>
      </c>
      <c r="AW1523" s="1">
        <f t="shared" si="189"/>
        <v>0.31413348918594125</v>
      </c>
    </row>
    <row r="1524" spans="1:49" x14ac:dyDescent="0.2">
      <c r="A1524">
        <v>1522</v>
      </c>
      <c r="B1524" t="s">
        <v>12825</v>
      </c>
      <c r="C1524" t="s">
        <v>12824</v>
      </c>
      <c r="F1524" t="s">
        <v>12823</v>
      </c>
      <c r="G1524" t="s">
        <v>15</v>
      </c>
      <c r="H1524" t="s">
        <v>14</v>
      </c>
      <c r="I1524" t="s">
        <v>12822</v>
      </c>
      <c r="J1524">
        <v>60031730</v>
      </c>
      <c r="K1524" t="s">
        <v>12618</v>
      </c>
      <c r="L1524" t="s">
        <v>12617</v>
      </c>
      <c r="M1524" t="s">
        <v>330</v>
      </c>
      <c r="N1524">
        <v>4</v>
      </c>
      <c r="O1524" t="s">
        <v>12821</v>
      </c>
      <c r="P1524" t="s">
        <v>12820</v>
      </c>
      <c r="Q1524" t="s">
        <v>12614</v>
      </c>
      <c r="R1524" s="7">
        <v>40210</v>
      </c>
      <c r="S1524" s="8">
        <f t="shared" ref="S1524:S1587" si="192">YEAR(R1524)</f>
        <v>2010</v>
      </c>
      <c r="T1524" s="8">
        <v>2010</v>
      </c>
      <c r="U1524" s="8">
        <f t="shared" ref="U1524:U1587" si="193">2022-T1524</f>
        <v>12</v>
      </c>
      <c r="V1524" s="7">
        <v>40210</v>
      </c>
      <c r="W1524" t="s">
        <v>775</v>
      </c>
      <c r="X1524" s="2">
        <v>0.30399999999999999</v>
      </c>
      <c r="Y1524" s="6">
        <f t="shared" si="190"/>
        <v>8.115106377299057E-3</v>
      </c>
      <c r="AA1524">
        <v>8952477</v>
      </c>
      <c r="AB1524">
        <v>12250</v>
      </c>
      <c r="AD1524" t="s">
        <v>5</v>
      </c>
      <c r="AE1524">
        <v>52</v>
      </c>
      <c r="AF1524">
        <v>2</v>
      </c>
      <c r="AH1524" t="s">
        <v>12819</v>
      </c>
      <c r="AI1524" t="s">
        <v>12818</v>
      </c>
      <c r="AJ1524" t="s">
        <v>12817</v>
      </c>
      <c r="AK1524" t="s">
        <v>12816</v>
      </c>
      <c r="AL1524">
        <v>0</v>
      </c>
      <c r="AM1524" s="5">
        <f t="shared" ref="AM1524:AM1587" si="194">AL1524/U1524</f>
        <v>0</v>
      </c>
      <c r="AN1524" s="4">
        <f t="shared" si="191"/>
        <v>0</v>
      </c>
      <c r="AO1524" s="3"/>
      <c r="AP1524">
        <v>0</v>
      </c>
      <c r="AR1524" t="s">
        <v>0</v>
      </c>
      <c r="AT1524" s="2" t="s">
        <v>66</v>
      </c>
      <c r="AU1524" s="1">
        <f t="shared" ref="AU1524:AU1587" si="195">(Y1524*0.7+AN1524*0.3)*100</f>
        <v>0.56805744641093392</v>
      </c>
      <c r="AV1524" s="1">
        <f t="shared" ref="AV1524:AV1587" si="196">(Y1524*0.5+AN1524*0.5)*100</f>
        <v>0.40575531886495286</v>
      </c>
      <c r="AW1524" s="1">
        <f t="shared" ref="AW1524:AW1587" si="197">(Y1524*0.3+AN1524*0.7)*100</f>
        <v>0.24345319131897172</v>
      </c>
    </row>
    <row r="1525" spans="1:49" x14ac:dyDescent="0.2">
      <c r="A1525">
        <v>1523</v>
      </c>
      <c r="B1525" t="s">
        <v>12815</v>
      </c>
      <c r="C1525" t="s">
        <v>12814</v>
      </c>
      <c r="F1525" t="s">
        <v>12813</v>
      </c>
      <c r="G1525" t="s">
        <v>15</v>
      </c>
      <c r="H1525" t="s">
        <v>14</v>
      </c>
      <c r="I1525" t="s">
        <v>12812</v>
      </c>
      <c r="J1525">
        <v>60023813</v>
      </c>
      <c r="K1525" t="s">
        <v>9834</v>
      </c>
      <c r="L1525" t="s">
        <v>59</v>
      </c>
      <c r="M1525" t="s">
        <v>58</v>
      </c>
      <c r="N1525">
        <v>3</v>
      </c>
      <c r="O1525" t="s">
        <v>12811</v>
      </c>
      <c r="P1525" t="s">
        <v>12810</v>
      </c>
      <c r="Q1525" t="s">
        <v>12809</v>
      </c>
      <c r="R1525" s="7">
        <v>40210</v>
      </c>
      <c r="S1525" s="8">
        <f t="shared" si="192"/>
        <v>2010</v>
      </c>
      <c r="T1525" s="8">
        <v>2010</v>
      </c>
      <c r="U1525" s="8">
        <f t="shared" si="193"/>
        <v>12</v>
      </c>
      <c r="V1525" s="7">
        <v>40210</v>
      </c>
      <c r="W1525" t="s">
        <v>775</v>
      </c>
      <c r="X1525" s="2">
        <v>0.30399999999999999</v>
      </c>
      <c r="Y1525" s="6">
        <f t="shared" si="190"/>
        <v>8.115106377299057E-3</v>
      </c>
      <c r="AA1525">
        <v>8952477</v>
      </c>
      <c r="AB1525">
        <v>12250</v>
      </c>
      <c r="AD1525" t="s">
        <v>5</v>
      </c>
      <c r="AE1525">
        <v>52</v>
      </c>
      <c r="AF1525">
        <v>2</v>
      </c>
      <c r="AH1525" t="s">
        <v>12808</v>
      </c>
      <c r="AI1525" t="s">
        <v>12807</v>
      </c>
      <c r="AJ1525" t="s">
        <v>12806</v>
      </c>
      <c r="AK1525" t="s">
        <v>12805</v>
      </c>
      <c r="AL1525">
        <v>23</v>
      </c>
      <c r="AM1525" s="5">
        <f t="shared" si="194"/>
        <v>1.9166666666666667</v>
      </c>
      <c r="AN1525" s="4">
        <f t="shared" si="191"/>
        <v>2.9029408052505365E-3</v>
      </c>
      <c r="AO1525" s="3"/>
      <c r="AP1525">
        <v>0</v>
      </c>
      <c r="AR1525" t="s">
        <v>0</v>
      </c>
      <c r="AT1525" s="2" t="s">
        <v>66</v>
      </c>
      <c r="AU1525" s="1">
        <f t="shared" si="195"/>
        <v>0.65514567056844997</v>
      </c>
      <c r="AV1525" s="1">
        <f t="shared" si="196"/>
        <v>0.55090235912747965</v>
      </c>
      <c r="AW1525" s="1">
        <f t="shared" si="197"/>
        <v>0.44665904768650921</v>
      </c>
    </row>
    <row r="1526" spans="1:49" x14ac:dyDescent="0.2">
      <c r="A1526">
        <v>1524</v>
      </c>
      <c r="B1526" t="s">
        <v>12804</v>
      </c>
      <c r="C1526" t="s">
        <v>12803</v>
      </c>
      <c r="F1526" t="s">
        <v>12802</v>
      </c>
      <c r="G1526" t="s">
        <v>15</v>
      </c>
      <c r="H1526" t="s">
        <v>14</v>
      </c>
      <c r="I1526" t="s">
        <v>12801</v>
      </c>
      <c r="J1526" t="s">
        <v>12800</v>
      </c>
      <c r="K1526" t="s">
        <v>12799</v>
      </c>
      <c r="L1526" t="s">
        <v>12798</v>
      </c>
      <c r="M1526" t="s">
        <v>1542</v>
      </c>
      <c r="N1526">
        <v>5</v>
      </c>
      <c r="O1526" t="s">
        <v>12797</v>
      </c>
      <c r="P1526" t="s">
        <v>12796</v>
      </c>
      <c r="Q1526" t="s">
        <v>12795</v>
      </c>
      <c r="R1526" s="7">
        <v>40210</v>
      </c>
      <c r="S1526" s="8">
        <f t="shared" si="192"/>
        <v>2010</v>
      </c>
      <c r="T1526" s="8">
        <v>2010</v>
      </c>
      <c r="U1526" s="8">
        <f t="shared" si="193"/>
        <v>12</v>
      </c>
      <c r="V1526" s="7">
        <v>40210</v>
      </c>
      <c r="W1526" t="s">
        <v>775</v>
      </c>
      <c r="X1526" s="2">
        <v>0.30399999999999999</v>
      </c>
      <c r="Y1526" s="6">
        <f t="shared" si="190"/>
        <v>8.115106377299057E-3</v>
      </c>
      <c r="AA1526">
        <v>8952477</v>
      </c>
      <c r="AB1526">
        <v>12250</v>
      </c>
      <c r="AD1526" t="s">
        <v>5</v>
      </c>
      <c r="AE1526">
        <v>52</v>
      </c>
      <c r="AF1526">
        <v>2</v>
      </c>
      <c r="AH1526" t="s">
        <v>12794</v>
      </c>
      <c r="AI1526" t="s">
        <v>12793</v>
      </c>
      <c r="AJ1526" t="s">
        <v>12792</v>
      </c>
      <c r="AK1526" t="s">
        <v>12791</v>
      </c>
      <c r="AL1526">
        <v>85</v>
      </c>
      <c r="AM1526" s="5">
        <f t="shared" si="194"/>
        <v>7.083333333333333</v>
      </c>
      <c r="AN1526" s="4">
        <f t="shared" si="191"/>
        <v>1.0728259497665026E-2</v>
      </c>
      <c r="AO1526" s="3"/>
      <c r="AP1526">
        <v>0</v>
      </c>
      <c r="AR1526" t="s">
        <v>0</v>
      </c>
      <c r="AT1526" s="2" t="s">
        <v>66</v>
      </c>
      <c r="AU1526" s="1">
        <f t="shared" si="195"/>
        <v>0.88990523134088473</v>
      </c>
      <c r="AV1526" s="1">
        <f t="shared" si="196"/>
        <v>0.9421682937482041</v>
      </c>
      <c r="AW1526" s="1">
        <f t="shared" si="197"/>
        <v>0.99443135615552347</v>
      </c>
    </row>
    <row r="1527" spans="1:49" x14ac:dyDescent="0.2">
      <c r="A1527">
        <v>1525</v>
      </c>
      <c r="B1527" t="s">
        <v>12790</v>
      </c>
      <c r="C1527" t="s">
        <v>12789</v>
      </c>
      <c r="F1527" t="s">
        <v>12788</v>
      </c>
      <c r="G1527" t="s">
        <v>15</v>
      </c>
      <c r="H1527" t="s">
        <v>14</v>
      </c>
      <c r="I1527" t="s">
        <v>12787</v>
      </c>
      <c r="J1527">
        <v>60011357</v>
      </c>
      <c r="K1527" t="s">
        <v>1052</v>
      </c>
      <c r="L1527" t="s">
        <v>1051</v>
      </c>
      <c r="M1527" t="s">
        <v>1050</v>
      </c>
      <c r="N1527">
        <v>2</v>
      </c>
      <c r="O1527" t="s">
        <v>12786</v>
      </c>
      <c r="P1527" t="s">
        <v>12785</v>
      </c>
      <c r="Q1527" t="s">
        <v>1047</v>
      </c>
      <c r="R1527" s="7">
        <v>40210</v>
      </c>
      <c r="S1527" s="8">
        <f t="shared" si="192"/>
        <v>2010</v>
      </c>
      <c r="T1527" s="8">
        <v>2010</v>
      </c>
      <c r="U1527" s="8">
        <f t="shared" si="193"/>
        <v>12</v>
      </c>
      <c r="V1527" s="7">
        <v>40210</v>
      </c>
      <c r="W1527" t="s">
        <v>775</v>
      </c>
      <c r="X1527" s="2">
        <v>0.30399999999999999</v>
      </c>
      <c r="Y1527" s="6">
        <f t="shared" si="190"/>
        <v>8.115106377299057E-3</v>
      </c>
      <c r="AA1527">
        <v>8952477</v>
      </c>
      <c r="AB1527">
        <v>12250</v>
      </c>
      <c r="AD1527" t="s">
        <v>5</v>
      </c>
      <c r="AE1527">
        <v>52</v>
      </c>
      <c r="AF1527">
        <v>2</v>
      </c>
      <c r="AH1527" t="s">
        <v>12784</v>
      </c>
      <c r="AI1527" t="s">
        <v>12783</v>
      </c>
      <c r="AJ1527" t="s">
        <v>12782</v>
      </c>
      <c r="AK1527" t="s">
        <v>12781</v>
      </c>
      <c r="AL1527">
        <v>23</v>
      </c>
      <c r="AM1527" s="5">
        <f t="shared" si="194"/>
        <v>1.9166666666666667</v>
      </c>
      <c r="AN1527" s="4">
        <f t="shared" si="191"/>
        <v>2.9029408052505365E-3</v>
      </c>
      <c r="AO1527" s="3"/>
      <c r="AP1527">
        <v>0</v>
      </c>
      <c r="AR1527" t="s">
        <v>0</v>
      </c>
      <c r="AT1527" s="2" t="s">
        <v>66</v>
      </c>
      <c r="AU1527" s="1">
        <f t="shared" si="195"/>
        <v>0.65514567056844997</v>
      </c>
      <c r="AV1527" s="1">
        <f t="shared" si="196"/>
        <v>0.55090235912747965</v>
      </c>
      <c r="AW1527" s="1">
        <f t="shared" si="197"/>
        <v>0.44665904768650921</v>
      </c>
    </row>
    <row r="1528" spans="1:49" x14ac:dyDescent="0.2">
      <c r="A1528">
        <v>1526</v>
      </c>
      <c r="B1528" t="s">
        <v>12780</v>
      </c>
      <c r="C1528" t="s">
        <v>12779</v>
      </c>
      <c r="F1528" t="s">
        <v>12778</v>
      </c>
      <c r="G1528" t="s">
        <v>15</v>
      </c>
      <c r="H1528" t="s">
        <v>14</v>
      </c>
      <c r="I1528" t="s">
        <v>12777</v>
      </c>
      <c r="J1528">
        <v>60031155</v>
      </c>
      <c r="K1528" t="s">
        <v>8584</v>
      </c>
      <c r="L1528" t="s">
        <v>8583</v>
      </c>
      <c r="M1528" t="s">
        <v>5538</v>
      </c>
      <c r="N1528">
        <v>3</v>
      </c>
      <c r="O1528" t="s">
        <v>12776</v>
      </c>
      <c r="P1528" t="s">
        <v>12775</v>
      </c>
      <c r="Q1528" t="s">
        <v>8580</v>
      </c>
      <c r="R1528" s="7">
        <v>40210</v>
      </c>
      <c r="S1528" s="8">
        <f t="shared" si="192"/>
        <v>2010</v>
      </c>
      <c r="T1528" s="8">
        <v>2010</v>
      </c>
      <c r="U1528" s="8">
        <f t="shared" si="193"/>
        <v>12</v>
      </c>
      <c r="V1528" s="7">
        <v>40210</v>
      </c>
      <c r="W1528" t="s">
        <v>12774</v>
      </c>
      <c r="X1528" s="2">
        <v>0.36399999999999999</v>
      </c>
      <c r="Y1528" s="6">
        <f t="shared" si="190"/>
        <v>9.7167721096607148E-3</v>
      </c>
      <c r="AA1528">
        <v>10184864</v>
      </c>
      <c r="AB1528">
        <v>21916</v>
      </c>
      <c r="AC1528">
        <v>15729451</v>
      </c>
      <c r="AD1528" t="s">
        <v>5</v>
      </c>
      <c r="AE1528">
        <v>43</v>
      </c>
      <c r="AF1528" s="9">
        <v>44228</v>
      </c>
      <c r="AH1528" t="s">
        <v>12773</v>
      </c>
      <c r="AI1528" t="s">
        <v>12772</v>
      </c>
      <c r="AJ1528" t="s">
        <v>12771</v>
      </c>
      <c r="AK1528" t="s">
        <v>12770</v>
      </c>
      <c r="AL1528">
        <v>9</v>
      </c>
      <c r="AM1528" s="5">
        <f t="shared" si="194"/>
        <v>0.75</v>
      </c>
      <c r="AN1528" s="4">
        <f t="shared" si="191"/>
        <v>1.1359333585762969E-3</v>
      </c>
      <c r="AO1528" s="3"/>
      <c r="AP1528">
        <v>0</v>
      </c>
      <c r="AR1528" t="s">
        <v>0</v>
      </c>
      <c r="AT1528" s="2">
        <v>2.3140000000000001</v>
      </c>
      <c r="AU1528" s="1">
        <f t="shared" si="195"/>
        <v>0.71425204843353884</v>
      </c>
      <c r="AV1528" s="1">
        <f t="shared" si="196"/>
        <v>0.54263527341185058</v>
      </c>
      <c r="AW1528" s="1">
        <f t="shared" si="197"/>
        <v>0.37101849839016227</v>
      </c>
    </row>
    <row r="1529" spans="1:49" x14ac:dyDescent="0.2">
      <c r="A1529">
        <v>1527</v>
      </c>
      <c r="B1529" t="s">
        <v>12769</v>
      </c>
      <c r="C1529" t="s">
        <v>12768</v>
      </c>
      <c r="F1529" t="s">
        <v>12767</v>
      </c>
      <c r="G1529" t="s">
        <v>15</v>
      </c>
      <c r="H1529" t="s">
        <v>14</v>
      </c>
      <c r="I1529" t="s">
        <v>12766</v>
      </c>
      <c r="J1529" t="s">
        <v>12762</v>
      </c>
      <c r="K1529" t="s">
        <v>12765</v>
      </c>
      <c r="L1529" t="s">
        <v>4896</v>
      </c>
      <c r="M1529" t="s">
        <v>4895</v>
      </c>
      <c r="N1529">
        <v>2</v>
      </c>
      <c r="O1529" t="s">
        <v>12764</v>
      </c>
      <c r="P1529" t="s">
        <v>12763</v>
      </c>
      <c r="Q1529" t="s">
        <v>12762</v>
      </c>
      <c r="R1529" s="7">
        <v>40210</v>
      </c>
      <c r="S1529" s="8">
        <f t="shared" si="192"/>
        <v>2010</v>
      </c>
      <c r="T1529" s="8">
        <v>2010</v>
      </c>
      <c r="U1529" s="8">
        <f t="shared" si="193"/>
        <v>12</v>
      </c>
      <c r="V1529" s="7">
        <v>40210</v>
      </c>
      <c r="W1529" t="s">
        <v>775</v>
      </c>
      <c r="X1529" s="2">
        <v>0.30399999999999999</v>
      </c>
      <c r="Y1529" s="6">
        <f t="shared" si="190"/>
        <v>8.115106377299057E-3</v>
      </c>
      <c r="AA1529">
        <v>8952477</v>
      </c>
      <c r="AB1529">
        <v>12250</v>
      </c>
      <c r="AD1529" t="s">
        <v>5</v>
      </c>
      <c r="AE1529">
        <v>52</v>
      </c>
      <c r="AF1529">
        <v>2</v>
      </c>
      <c r="AH1529" t="s">
        <v>12761</v>
      </c>
      <c r="AI1529" t="s">
        <v>12760</v>
      </c>
      <c r="AJ1529" t="s">
        <v>12759</v>
      </c>
      <c r="AK1529" t="s">
        <v>12758</v>
      </c>
      <c r="AL1529">
        <v>34</v>
      </c>
      <c r="AM1529" s="5">
        <f t="shared" si="194"/>
        <v>2.8333333333333335</v>
      </c>
      <c r="AN1529" s="4">
        <f t="shared" si="191"/>
        <v>4.2913037990660102E-3</v>
      </c>
      <c r="AO1529" s="3"/>
      <c r="AP1529">
        <v>0</v>
      </c>
      <c r="AR1529" t="s">
        <v>0</v>
      </c>
      <c r="AT1529" s="2" t="s">
        <v>66</v>
      </c>
      <c r="AU1529" s="1">
        <f t="shared" si="195"/>
        <v>0.69679656038291427</v>
      </c>
      <c r="AV1529" s="1">
        <f t="shared" si="196"/>
        <v>0.6203205088182534</v>
      </c>
      <c r="AW1529" s="1">
        <f t="shared" si="197"/>
        <v>0.54384445725359243</v>
      </c>
    </row>
    <row r="1530" spans="1:49" x14ac:dyDescent="0.2">
      <c r="A1530">
        <v>1528</v>
      </c>
      <c r="B1530" t="s">
        <v>12757</v>
      </c>
      <c r="C1530" t="s">
        <v>12756</v>
      </c>
      <c r="F1530" t="s">
        <v>12755</v>
      </c>
      <c r="G1530" t="s">
        <v>15</v>
      </c>
      <c r="H1530" t="s">
        <v>14</v>
      </c>
      <c r="I1530" t="s">
        <v>12754</v>
      </c>
      <c r="J1530">
        <v>60013323</v>
      </c>
      <c r="K1530" t="s">
        <v>12753</v>
      </c>
      <c r="L1530" t="s">
        <v>12752</v>
      </c>
      <c r="M1530" t="s">
        <v>4710</v>
      </c>
      <c r="N1530">
        <v>2</v>
      </c>
      <c r="O1530" t="s">
        <v>12751</v>
      </c>
      <c r="P1530" t="s">
        <v>12750</v>
      </c>
      <c r="Q1530" t="s">
        <v>12749</v>
      </c>
      <c r="R1530" s="7">
        <v>40210</v>
      </c>
      <c r="S1530" s="8">
        <f t="shared" si="192"/>
        <v>2010</v>
      </c>
      <c r="T1530" s="8">
        <v>2010</v>
      </c>
      <c r="U1530" s="8">
        <f t="shared" si="193"/>
        <v>12</v>
      </c>
      <c r="V1530" s="7">
        <v>40210</v>
      </c>
      <c r="W1530" t="s">
        <v>775</v>
      </c>
      <c r="X1530" s="2">
        <v>0.30399999999999999</v>
      </c>
      <c r="Y1530" s="6">
        <f t="shared" si="190"/>
        <v>8.115106377299057E-3</v>
      </c>
      <c r="AA1530">
        <v>8952477</v>
      </c>
      <c r="AB1530">
        <v>12250</v>
      </c>
      <c r="AD1530" t="s">
        <v>5</v>
      </c>
      <c r="AE1530">
        <v>52</v>
      </c>
      <c r="AF1530">
        <v>2</v>
      </c>
      <c r="AH1530" t="s">
        <v>12748</v>
      </c>
      <c r="AI1530" t="s">
        <v>12747</v>
      </c>
      <c r="AJ1530" t="s">
        <v>12746</v>
      </c>
      <c r="AK1530" t="s">
        <v>12745</v>
      </c>
      <c r="AL1530">
        <v>15</v>
      </c>
      <c r="AM1530" s="5">
        <f t="shared" si="194"/>
        <v>1.25</v>
      </c>
      <c r="AN1530" s="4">
        <f t="shared" si="191"/>
        <v>1.8932222642938281E-3</v>
      </c>
      <c r="AO1530" s="3"/>
      <c r="AP1530">
        <v>0</v>
      </c>
      <c r="AR1530" t="s">
        <v>0</v>
      </c>
      <c r="AT1530" s="2" t="s">
        <v>66</v>
      </c>
      <c r="AU1530" s="1">
        <f t="shared" si="195"/>
        <v>0.6248541143397488</v>
      </c>
      <c r="AV1530" s="1">
        <f t="shared" si="196"/>
        <v>0.50041643207964426</v>
      </c>
      <c r="AW1530" s="1">
        <f t="shared" si="197"/>
        <v>0.37597874981953971</v>
      </c>
    </row>
    <row r="1531" spans="1:49" x14ac:dyDescent="0.2">
      <c r="A1531">
        <v>1529</v>
      </c>
      <c r="B1531" t="s">
        <v>12744</v>
      </c>
      <c r="C1531" t="s">
        <v>12743</v>
      </c>
      <c r="F1531" t="s">
        <v>12742</v>
      </c>
      <c r="G1531" t="s">
        <v>15</v>
      </c>
      <c r="H1531" t="s">
        <v>14</v>
      </c>
      <c r="I1531" t="s">
        <v>12741</v>
      </c>
      <c r="J1531">
        <v>60030551</v>
      </c>
      <c r="K1531" t="s">
        <v>12740</v>
      </c>
      <c r="L1531" t="s">
        <v>12739</v>
      </c>
      <c r="M1531" t="s">
        <v>43</v>
      </c>
      <c r="N1531">
        <v>2</v>
      </c>
      <c r="O1531" t="s">
        <v>12738</v>
      </c>
      <c r="P1531" t="s">
        <v>12737</v>
      </c>
      <c r="Q1531" t="s">
        <v>12736</v>
      </c>
      <c r="R1531" s="7">
        <v>40210</v>
      </c>
      <c r="S1531" s="8">
        <f t="shared" si="192"/>
        <v>2010</v>
      </c>
      <c r="T1531" s="8">
        <v>2010</v>
      </c>
      <c r="U1531" s="8">
        <f t="shared" si="193"/>
        <v>12</v>
      </c>
      <c r="V1531" s="7">
        <v>40210</v>
      </c>
      <c r="W1531" t="s">
        <v>775</v>
      </c>
      <c r="X1531" s="2">
        <v>0.30399999999999999</v>
      </c>
      <c r="Y1531" s="6">
        <f t="shared" si="190"/>
        <v>8.115106377299057E-3</v>
      </c>
      <c r="AA1531">
        <v>8952477</v>
      </c>
      <c r="AB1531">
        <v>12250</v>
      </c>
      <c r="AD1531" t="s">
        <v>5</v>
      </c>
      <c r="AE1531">
        <v>52</v>
      </c>
      <c r="AF1531">
        <v>2</v>
      </c>
      <c r="AH1531" t="s">
        <v>12735</v>
      </c>
      <c r="AI1531" t="s">
        <v>12734</v>
      </c>
      <c r="AJ1531" t="s">
        <v>12733</v>
      </c>
      <c r="AK1531" t="s">
        <v>12732</v>
      </c>
      <c r="AL1531">
        <v>1</v>
      </c>
      <c r="AM1531" s="5">
        <f t="shared" si="194"/>
        <v>8.3333333333333329E-2</v>
      </c>
      <c r="AN1531" s="4">
        <f t="shared" si="191"/>
        <v>1.2621481761958852E-4</v>
      </c>
      <c r="AO1531" s="3"/>
      <c r="AP1531">
        <v>0</v>
      </c>
      <c r="AR1531" t="s">
        <v>0</v>
      </c>
      <c r="AT1531" s="2" t="s">
        <v>66</v>
      </c>
      <c r="AU1531" s="1">
        <f t="shared" si="195"/>
        <v>0.57184389093952159</v>
      </c>
      <c r="AV1531" s="1">
        <f t="shared" si="196"/>
        <v>0.41206605974593224</v>
      </c>
      <c r="AW1531" s="1">
        <f t="shared" si="197"/>
        <v>0.25228822855234295</v>
      </c>
    </row>
    <row r="1532" spans="1:49" x14ac:dyDescent="0.2">
      <c r="A1532">
        <v>1530</v>
      </c>
      <c r="B1532" t="s">
        <v>12731</v>
      </c>
      <c r="C1532" t="s">
        <v>12730</v>
      </c>
      <c r="F1532" t="s">
        <v>12729</v>
      </c>
      <c r="G1532" t="s">
        <v>15</v>
      </c>
      <c r="H1532" t="s">
        <v>14</v>
      </c>
      <c r="I1532" t="s">
        <v>4418</v>
      </c>
      <c r="J1532" t="s">
        <v>12728</v>
      </c>
      <c r="K1532" t="s">
        <v>12727</v>
      </c>
      <c r="L1532" t="s">
        <v>12726</v>
      </c>
      <c r="M1532" t="s">
        <v>829</v>
      </c>
      <c r="N1532">
        <v>2</v>
      </c>
      <c r="O1532" t="s">
        <v>12725</v>
      </c>
      <c r="P1532" t="s">
        <v>12724</v>
      </c>
      <c r="Q1532" t="s">
        <v>12723</v>
      </c>
      <c r="R1532" s="7">
        <v>40210</v>
      </c>
      <c r="S1532" s="8">
        <f t="shared" si="192"/>
        <v>2010</v>
      </c>
      <c r="T1532" s="8">
        <v>2010</v>
      </c>
      <c r="U1532" s="8">
        <f t="shared" si="193"/>
        <v>12</v>
      </c>
      <c r="V1532" s="7">
        <v>40210</v>
      </c>
      <c r="W1532" t="s">
        <v>775</v>
      </c>
      <c r="X1532" s="2">
        <v>0.30399999999999999</v>
      </c>
      <c r="Y1532" s="6">
        <f t="shared" si="190"/>
        <v>8.115106377299057E-3</v>
      </c>
      <c r="AA1532">
        <v>8952477</v>
      </c>
      <c r="AB1532">
        <v>12250</v>
      </c>
      <c r="AD1532" t="s">
        <v>5</v>
      </c>
      <c r="AE1532">
        <v>52</v>
      </c>
      <c r="AF1532">
        <v>2</v>
      </c>
      <c r="AH1532" t="s">
        <v>696</v>
      </c>
      <c r="AI1532" t="s">
        <v>12722</v>
      </c>
      <c r="AJ1532" t="s">
        <v>12721</v>
      </c>
      <c r="AK1532" t="s">
        <v>12720</v>
      </c>
      <c r="AL1532">
        <v>3</v>
      </c>
      <c r="AM1532" s="5">
        <f t="shared" si="194"/>
        <v>0.25</v>
      </c>
      <c r="AN1532" s="4">
        <f t="shared" si="191"/>
        <v>3.786444528587656E-4</v>
      </c>
      <c r="AO1532" s="3"/>
      <c r="AP1532">
        <v>0</v>
      </c>
      <c r="AR1532" t="s">
        <v>0</v>
      </c>
      <c r="AT1532" s="2" t="s">
        <v>66</v>
      </c>
      <c r="AU1532" s="1">
        <f t="shared" si="195"/>
        <v>0.57941677999669683</v>
      </c>
      <c r="AV1532" s="1">
        <f t="shared" si="196"/>
        <v>0.42468754150789112</v>
      </c>
      <c r="AW1532" s="1">
        <f t="shared" si="197"/>
        <v>0.2699583030190853</v>
      </c>
    </row>
    <row r="1533" spans="1:49" x14ac:dyDescent="0.2">
      <c r="A1533">
        <v>1531</v>
      </c>
      <c r="B1533" t="s">
        <v>12719</v>
      </c>
      <c r="C1533" t="s">
        <v>12718</v>
      </c>
      <c r="F1533" t="s">
        <v>12717</v>
      </c>
      <c r="G1533" t="s">
        <v>15</v>
      </c>
      <c r="H1533" t="s">
        <v>14</v>
      </c>
      <c r="I1533" t="s">
        <v>12716</v>
      </c>
      <c r="J1533">
        <v>100419994</v>
      </c>
      <c r="K1533" t="s">
        <v>12715</v>
      </c>
      <c r="L1533" t="s">
        <v>12714</v>
      </c>
      <c r="M1533" t="s">
        <v>330</v>
      </c>
      <c r="N1533">
        <v>2</v>
      </c>
      <c r="O1533" t="s">
        <v>12713</v>
      </c>
      <c r="P1533" t="s">
        <v>12712</v>
      </c>
      <c r="Q1533" t="s">
        <v>12711</v>
      </c>
      <c r="R1533" s="7">
        <v>40210</v>
      </c>
      <c r="S1533" s="8">
        <f t="shared" si="192"/>
        <v>2010</v>
      </c>
      <c r="T1533" s="8">
        <v>2010</v>
      </c>
      <c r="U1533" s="8">
        <f t="shared" si="193"/>
        <v>12</v>
      </c>
      <c r="V1533" s="7">
        <v>40210</v>
      </c>
      <c r="W1533" t="s">
        <v>775</v>
      </c>
      <c r="X1533" s="2">
        <v>0.30399999999999999</v>
      </c>
      <c r="Y1533" s="6">
        <f t="shared" si="190"/>
        <v>8.115106377299057E-3</v>
      </c>
      <c r="AA1533">
        <v>8952477</v>
      </c>
      <c r="AB1533">
        <v>12250</v>
      </c>
      <c r="AD1533" t="s">
        <v>5</v>
      </c>
      <c r="AE1533">
        <v>52</v>
      </c>
      <c r="AF1533">
        <v>2</v>
      </c>
      <c r="AH1533" t="s">
        <v>12710</v>
      </c>
      <c r="AI1533" t="s">
        <v>12709</v>
      </c>
      <c r="AJ1533" t="s">
        <v>12708</v>
      </c>
      <c r="AK1533" t="s">
        <v>12707</v>
      </c>
      <c r="AL1533">
        <v>12</v>
      </c>
      <c r="AM1533" s="5">
        <f t="shared" si="194"/>
        <v>1</v>
      </c>
      <c r="AN1533" s="4">
        <f t="shared" si="191"/>
        <v>1.5145778114350624E-3</v>
      </c>
      <c r="AO1533" s="3"/>
      <c r="AP1533">
        <v>0</v>
      </c>
      <c r="AR1533" t="s">
        <v>0</v>
      </c>
      <c r="AT1533" s="2" t="s">
        <v>66</v>
      </c>
      <c r="AU1533" s="1">
        <f t="shared" si="195"/>
        <v>0.61349478075398578</v>
      </c>
      <c r="AV1533" s="1">
        <f t="shared" si="196"/>
        <v>0.481484209436706</v>
      </c>
      <c r="AW1533" s="1">
        <f t="shared" si="197"/>
        <v>0.34947363811942611</v>
      </c>
    </row>
    <row r="1534" spans="1:49" x14ac:dyDescent="0.2">
      <c r="A1534">
        <v>1532</v>
      </c>
      <c r="B1534" t="s">
        <v>12706</v>
      </c>
      <c r="C1534" t="s">
        <v>12705</v>
      </c>
      <c r="F1534" t="s">
        <v>12704</v>
      </c>
      <c r="G1534" t="s">
        <v>15</v>
      </c>
      <c r="H1534" t="s">
        <v>14</v>
      </c>
      <c r="I1534" t="s">
        <v>12703</v>
      </c>
      <c r="J1534" t="s">
        <v>12702</v>
      </c>
      <c r="K1534" t="s">
        <v>12701</v>
      </c>
      <c r="L1534" t="s">
        <v>12700</v>
      </c>
      <c r="M1534" t="s">
        <v>12699</v>
      </c>
      <c r="N1534">
        <v>4</v>
      </c>
      <c r="O1534" t="s">
        <v>12698</v>
      </c>
      <c r="P1534" t="s">
        <v>12697</v>
      </c>
      <c r="Q1534" t="s">
        <v>12696</v>
      </c>
      <c r="R1534" s="7">
        <v>40210</v>
      </c>
      <c r="S1534" s="8">
        <f t="shared" si="192"/>
        <v>2010</v>
      </c>
      <c r="T1534" s="8">
        <v>2010</v>
      </c>
      <c r="U1534" s="8">
        <f t="shared" si="193"/>
        <v>12</v>
      </c>
      <c r="V1534" s="7">
        <v>40210</v>
      </c>
      <c r="W1534" t="s">
        <v>775</v>
      </c>
      <c r="X1534" s="2">
        <v>0.30399999999999999</v>
      </c>
      <c r="Y1534" s="6">
        <f t="shared" si="190"/>
        <v>8.115106377299057E-3</v>
      </c>
      <c r="AA1534">
        <v>8952477</v>
      </c>
      <c r="AB1534">
        <v>12250</v>
      </c>
      <c r="AD1534" t="s">
        <v>5</v>
      </c>
      <c r="AE1534">
        <v>52</v>
      </c>
      <c r="AF1534">
        <v>2</v>
      </c>
      <c r="AH1534" t="s">
        <v>12695</v>
      </c>
      <c r="AI1534" t="s">
        <v>12694</v>
      </c>
      <c r="AJ1534" t="s">
        <v>12693</v>
      </c>
      <c r="AK1534" t="s">
        <v>12692</v>
      </c>
      <c r="AL1534">
        <v>4</v>
      </c>
      <c r="AM1534" s="5">
        <f t="shared" si="194"/>
        <v>0.33333333333333331</v>
      </c>
      <c r="AN1534" s="4">
        <f t="shared" si="191"/>
        <v>5.048592704783541E-4</v>
      </c>
      <c r="AO1534" s="3"/>
      <c r="AP1534">
        <v>0</v>
      </c>
      <c r="AR1534" t="s">
        <v>0</v>
      </c>
      <c r="AT1534" s="2" t="s">
        <v>66</v>
      </c>
      <c r="AU1534" s="1">
        <f t="shared" si="195"/>
        <v>0.58320322452528461</v>
      </c>
      <c r="AV1534" s="1">
        <f t="shared" si="196"/>
        <v>0.43099828238887061</v>
      </c>
      <c r="AW1534" s="1">
        <f t="shared" si="197"/>
        <v>0.2787933402524565</v>
      </c>
    </row>
    <row r="1535" spans="1:49" x14ac:dyDescent="0.2">
      <c r="A1535">
        <v>1533</v>
      </c>
      <c r="B1535" t="s">
        <v>12691</v>
      </c>
      <c r="C1535" t="s">
        <v>12690</v>
      </c>
      <c r="F1535" t="s">
        <v>12689</v>
      </c>
      <c r="G1535" t="s">
        <v>15</v>
      </c>
      <c r="H1535" t="s">
        <v>14</v>
      </c>
      <c r="I1535" t="s">
        <v>12688</v>
      </c>
      <c r="J1535">
        <v>60101612</v>
      </c>
      <c r="K1535" t="s">
        <v>12687</v>
      </c>
      <c r="L1535" t="s">
        <v>9206</v>
      </c>
      <c r="M1535" t="s">
        <v>685</v>
      </c>
      <c r="N1535">
        <v>2</v>
      </c>
      <c r="O1535" t="s">
        <v>12686</v>
      </c>
      <c r="P1535" t="s">
        <v>12685</v>
      </c>
      <c r="Q1535" t="s">
        <v>12684</v>
      </c>
      <c r="R1535" s="7">
        <v>40210</v>
      </c>
      <c r="S1535" s="8">
        <f t="shared" si="192"/>
        <v>2010</v>
      </c>
      <c r="T1535" s="8">
        <v>2010</v>
      </c>
      <c r="U1535" s="8">
        <f t="shared" si="193"/>
        <v>12</v>
      </c>
      <c r="V1535" s="7">
        <v>40210</v>
      </c>
      <c r="W1535" t="s">
        <v>775</v>
      </c>
      <c r="X1535" s="2">
        <v>0.30399999999999999</v>
      </c>
      <c r="Y1535" s="6">
        <f t="shared" si="190"/>
        <v>8.115106377299057E-3</v>
      </c>
      <c r="AA1535">
        <v>8952477</v>
      </c>
      <c r="AB1535">
        <v>12250</v>
      </c>
      <c r="AD1535" t="s">
        <v>5</v>
      </c>
      <c r="AE1535">
        <v>52</v>
      </c>
      <c r="AF1535">
        <v>2</v>
      </c>
      <c r="AH1535" t="s">
        <v>12683</v>
      </c>
      <c r="AI1535" t="s">
        <v>12682</v>
      </c>
      <c r="AJ1535" t="s">
        <v>12681</v>
      </c>
      <c r="AK1535" t="s">
        <v>12680</v>
      </c>
      <c r="AL1535">
        <v>0</v>
      </c>
      <c r="AM1535" s="5">
        <f t="shared" si="194"/>
        <v>0</v>
      </c>
      <c r="AN1535" s="4">
        <f t="shared" si="191"/>
        <v>0</v>
      </c>
      <c r="AO1535" s="3"/>
      <c r="AP1535">
        <v>0</v>
      </c>
      <c r="AR1535" t="s">
        <v>0</v>
      </c>
      <c r="AT1535" s="2" t="s">
        <v>66</v>
      </c>
      <c r="AU1535" s="1">
        <f t="shared" si="195"/>
        <v>0.56805744641093392</v>
      </c>
      <c r="AV1535" s="1">
        <f t="shared" si="196"/>
        <v>0.40575531886495286</v>
      </c>
      <c r="AW1535" s="1">
        <f t="shared" si="197"/>
        <v>0.24345319131897172</v>
      </c>
    </row>
    <row r="1536" spans="1:49" x14ac:dyDescent="0.2">
      <c r="A1536">
        <v>1534</v>
      </c>
      <c r="B1536" t="s">
        <v>12679</v>
      </c>
      <c r="C1536" t="s">
        <v>12678</v>
      </c>
      <c r="F1536" t="s">
        <v>12677</v>
      </c>
      <c r="G1536" t="s">
        <v>15</v>
      </c>
      <c r="H1536" t="s">
        <v>14</v>
      </c>
      <c r="I1536" t="s">
        <v>12676</v>
      </c>
      <c r="J1536">
        <v>60024872</v>
      </c>
      <c r="K1536" t="s">
        <v>874</v>
      </c>
      <c r="L1536" t="s">
        <v>873</v>
      </c>
      <c r="M1536" t="s">
        <v>872</v>
      </c>
      <c r="N1536">
        <v>4</v>
      </c>
      <c r="O1536" t="s">
        <v>12675</v>
      </c>
      <c r="P1536" t="s">
        <v>12674</v>
      </c>
      <c r="Q1536" t="s">
        <v>4475</v>
      </c>
      <c r="R1536" s="7">
        <v>40210</v>
      </c>
      <c r="S1536" s="8">
        <f t="shared" si="192"/>
        <v>2010</v>
      </c>
      <c r="T1536" s="8">
        <v>2010</v>
      </c>
      <c r="U1536" s="8">
        <f t="shared" si="193"/>
        <v>12</v>
      </c>
      <c r="V1536" s="7">
        <v>40210</v>
      </c>
      <c r="W1536" t="s">
        <v>775</v>
      </c>
      <c r="X1536" s="2">
        <v>0.30399999999999999</v>
      </c>
      <c r="Y1536" s="6">
        <f t="shared" si="190"/>
        <v>8.115106377299057E-3</v>
      </c>
      <c r="AA1536">
        <v>8952477</v>
      </c>
      <c r="AB1536">
        <v>12250</v>
      </c>
      <c r="AD1536" t="s">
        <v>5</v>
      </c>
      <c r="AE1536">
        <v>52</v>
      </c>
      <c r="AF1536">
        <v>2</v>
      </c>
      <c r="AH1536" t="s">
        <v>12673</v>
      </c>
      <c r="AI1536" t="s">
        <v>12672</v>
      </c>
      <c r="AJ1536" t="s">
        <v>12671</v>
      </c>
      <c r="AK1536" t="s">
        <v>12670</v>
      </c>
      <c r="AL1536">
        <v>3</v>
      </c>
      <c r="AM1536" s="5">
        <f t="shared" si="194"/>
        <v>0.25</v>
      </c>
      <c r="AN1536" s="4">
        <f t="shared" si="191"/>
        <v>3.786444528587656E-4</v>
      </c>
      <c r="AO1536" s="3"/>
      <c r="AP1536">
        <v>0</v>
      </c>
      <c r="AR1536" t="s">
        <v>0</v>
      </c>
      <c r="AT1536" s="2" t="s">
        <v>66</v>
      </c>
      <c r="AU1536" s="1">
        <f t="shared" si="195"/>
        <v>0.57941677999669683</v>
      </c>
      <c r="AV1536" s="1">
        <f t="shared" si="196"/>
        <v>0.42468754150789112</v>
      </c>
      <c r="AW1536" s="1">
        <f t="shared" si="197"/>
        <v>0.2699583030190853</v>
      </c>
    </row>
    <row r="1537" spans="1:49" x14ac:dyDescent="0.2">
      <c r="A1537">
        <v>1535</v>
      </c>
      <c r="B1537" t="s">
        <v>12669</v>
      </c>
      <c r="C1537" t="s">
        <v>12668</v>
      </c>
      <c r="F1537" t="s">
        <v>12667</v>
      </c>
      <c r="G1537" t="s">
        <v>15</v>
      </c>
      <c r="H1537" t="s">
        <v>14</v>
      </c>
      <c r="I1537" t="s">
        <v>6130</v>
      </c>
      <c r="J1537">
        <v>60025578</v>
      </c>
      <c r="K1537" t="s">
        <v>778</v>
      </c>
      <c r="L1537" t="s">
        <v>777</v>
      </c>
      <c r="M1537" t="s">
        <v>58</v>
      </c>
      <c r="N1537">
        <v>6</v>
      </c>
      <c r="O1537" t="s">
        <v>12666</v>
      </c>
      <c r="P1537" t="s">
        <v>12665</v>
      </c>
      <c r="Q1537" t="s">
        <v>2177</v>
      </c>
      <c r="R1537" s="7">
        <v>40210</v>
      </c>
      <c r="S1537" s="8">
        <f t="shared" si="192"/>
        <v>2010</v>
      </c>
      <c r="T1537" s="8">
        <v>2010</v>
      </c>
      <c r="U1537" s="8">
        <f t="shared" si="193"/>
        <v>12</v>
      </c>
      <c r="V1537" s="7">
        <v>40210</v>
      </c>
      <c r="W1537" t="s">
        <v>775</v>
      </c>
      <c r="X1537" s="2">
        <v>0.30399999999999999</v>
      </c>
      <c r="Y1537" s="6">
        <f t="shared" si="190"/>
        <v>8.115106377299057E-3</v>
      </c>
      <c r="AA1537">
        <v>8952477</v>
      </c>
      <c r="AB1537">
        <v>12250</v>
      </c>
      <c r="AD1537" t="s">
        <v>5</v>
      </c>
      <c r="AE1537">
        <v>52</v>
      </c>
      <c r="AF1537">
        <v>2</v>
      </c>
      <c r="AH1537" t="s">
        <v>12664</v>
      </c>
      <c r="AI1537" t="s">
        <v>12663</v>
      </c>
      <c r="AJ1537" t="s">
        <v>12662</v>
      </c>
      <c r="AK1537" t="s">
        <v>12661</v>
      </c>
      <c r="AL1537">
        <v>12</v>
      </c>
      <c r="AM1537" s="5">
        <f t="shared" si="194"/>
        <v>1</v>
      </c>
      <c r="AN1537" s="4">
        <f t="shared" si="191"/>
        <v>1.5145778114350624E-3</v>
      </c>
      <c r="AO1537" s="3"/>
      <c r="AP1537">
        <v>0</v>
      </c>
      <c r="AR1537" t="s">
        <v>0</v>
      </c>
      <c r="AT1537" s="2" t="s">
        <v>66</v>
      </c>
      <c r="AU1537" s="1">
        <f t="shared" si="195"/>
        <v>0.61349478075398578</v>
      </c>
      <c r="AV1537" s="1">
        <f t="shared" si="196"/>
        <v>0.481484209436706</v>
      </c>
      <c r="AW1537" s="1">
        <f t="shared" si="197"/>
        <v>0.34947363811942611</v>
      </c>
    </row>
    <row r="1538" spans="1:49" x14ac:dyDescent="0.2">
      <c r="A1538">
        <v>1536</v>
      </c>
      <c r="B1538" t="s">
        <v>12660</v>
      </c>
      <c r="C1538" t="s">
        <v>12659</v>
      </c>
      <c r="F1538" t="s">
        <v>12658</v>
      </c>
      <c r="G1538" t="s">
        <v>15</v>
      </c>
      <c r="H1538" t="s">
        <v>14</v>
      </c>
      <c r="I1538" t="s">
        <v>12657</v>
      </c>
      <c r="J1538" t="s">
        <v>12656</v>
      </c>
      <c r="K1538" t="s">
        <v>12655</v>
      </c>
      <c r="L1538" t="s">
        <v>12654</v>
      </c>
      <c r="M1538" t="s">
        <v>12653</v>
      </c>
      <c r="N1538">
        <v>6</v>
      </c>
      <c r="O1538" t="s">
        <v>12652</v>
      </c>
      <c r="P1538" t="s">
        <v>12651</v>
      </c>
      <c r="Q1538" t="s">
        <v>12650</v>
      </c>
      <c r="R1538" s="7">
        <v>40210</v>
      </c>
      <c r="S1538" s="8">
        <f t="shared" si="192"/>
        <v>2010</v>
      </c>
      <c r="T1538" s="8">
        <v>2010</v>
      </c>
      <c r="U1538" s="8">
        <f t="shared" si="193"/>
        <v>12</v>
      </c>
      <c r="V1538" s="7">
        <v>40210</v>
      </c>
      <c r="W1538" t="s">
        <v>775</v>
      </c>
      <c r="X1538" s="2">
        <v>0.30399999999999999</v>
      </c>
      <c r="Y1538" s="6">
        <f t="shared" ref="Y1538:Y1601" si="198">(X1538-$Z$4)/($Z$3-$Z$4)</f>
        <v>8.115106377299057E-3</v>
      </c>
      <c r="AA1538">
        <v>8952477</v>
      </c>
      <c r="AB1538">
        <v>12250</v>
      </c>
      <c r="AD1538" t="s">
        <v>5</v>
      </c>
      <c r="AE1538">
        <v>52</v>
      </c>
      <c r="AF1538">
        <v>2</v>
      </c>
      <c r="AH1538" t="s">
        <v>12649</v>
      </c>
      <c r="AI1538" t="s">
        <v>12648</v>
      </c>
      <c r="AJ1538" t="s">
        <v>12647</v>
      </c>
      <c r="AK1538" t="s">
        <v>12646</v>
      </c>
      <c r="AL1538">
        <v>9</v>
      </c>
      <c r="AM1538" s="5">
        <f t="shared" si="194"/>
        <v>0.75</v>
      </c>
      <c r="AN1538" s="4">
        <f t="shared" ref="AN1538:AN1601" si="199">(AM1538-$AO$4)/($AO$3-$AO$4)</f>
        <v>1.1359333585762969E-3</v>
      </c>
      <c r="AO1538" s="3"/>
      <c r="AP1538">
        <v>0</v>
      </c>
      <c r="AR1538" t="s">
        <v>0</v>
      </c>
      <c r="AT1538" s="2" t="s">
        <v>66</v>
      </c>
      <c r="AU1538" s="1">
        <f t="shared" si="195"/>
        <v>0.60213544716822287</v>
      </c>
      <c r="AV1538" s="1">
        <f t="shared" si="196"/>
        <v>0.46255198679376774</v>
      </c>
      <c r="AW1538" s="1">
        <f t="shared" si="197"/>
        <v>0.32296852641931251</v>
      </c>
    </row>
    <row r="1539" spans="1:49" x14ac:dyDescent="0.2">
      <c r="A1539">
        <v>1537</v>
      </c>
      <c r="B1539" t="s">
        <v>12645</v>
      </c>
      <c r="C1539" t="s">
        <v>12644</v>
      </c>
      <c r="F1539" t="s">
        <v>12643</v>
      </c>
      <c r="G1539" t="s">
        <v>15</v>
      </c>
      <c r="H1539" t="s">
        <v>14</v>
      </c>
      <c r="I1539" t="s">
        <v>8131</v>
      </c>
      <c r="J1539" t="s">
        <v>12642</v>
      </c>
      <c r="K1539" t="s">
        <v>12641</v>
      </c>
      <c r="L1539" t="s">
        <v>12640</v>
      </c>
      <c r="M1539" t="s">
        <v>829</v>
      </c>
      <c r="N1539">
        <v>6</v>
      </c>
      <c r="O1539" t="s">
        <v>12639</v>
      </c>
      <c r="P1539" t="s">
        <v>12638</v>
      </c>
      <c r="Q1539" t="s">
        <v>12637</v>
      </c>
      <c r="R1539" s="7">
        <v>40210</v>
      </c>
      <c r="S1539" s="8">
        <f t="shared" si="192"/>
        <v>2010</v>
      </c>
      <c r="T1539" s="8">
        <v>2010</v>
      </c>
      <c r="U1539" s="8">
        <f t="shared" si="193"/>
        <v>12</v>
      </c>
      <c r="V1539" s="7">
        <v>40210</v>
      </c>
      <c r="W1539" t="s">
        <v>775</v>
      </c>
      <c r="X1539" s="2">
        <v>0.30399999999999999</v>
      </c>
      <c r="Y1539" s="6">
        <f t="shared" si="198"/>
        <v>8.115106377299057E-3</v>
      </c>
      <c r="AA1539">
        <v>8952477</v>
      </c>
      <c r="AB1539">
        <v>12250</v>
      </c>
      <c r="AD1539" t="s">
        <v>5</v>
      </c>
      <c r="AE1539">
        <v>52</v>
      </c>
      <c r="AF1539">
        <v>2</v>
      </c>
      <c r="AH1539" t="s">
        <v>12636</v>
      </c>
      <c r="AI1539" t="s">
        <v>12635</v>
      </c>
      <c r="AJ1539" t="s">
        <v>12634</v>
      </c>
      <c r="AK1539" t="s">
        <v>12633</v>
      </c>
      <c r="AL1539">
        <v>3</v>
      </c>
      <c r="AM1539" s="5">
        <f t="shared" si="194"/>
        <v>0.25</v>
      </c>
      <c r="AN1539" s="4">
        <f t="shared" si="199"/>
        <v>3.786444528587656E-4</v>
      </c>
      <c r="AO1539" s="3"/>
      <c r="AP1539">
        <v>0</v>
      </c>
      <c r="AR1539" t="s">
        <v>0</v>
      </c>
      <c r="AT1539" s="2" t="s">
        <v>66</v>
      </c>
      <c r="AU1539" s="1">
        <f t="shared" si="195"/>
        <v>0.57941677999669683</v>
      </c>
      <c r="AV1539" s="1">
        <f t="shared" si="196"/>
        <v>0.42468754150789112</v>
      </c>
      <c r="AW1539" s="1">
        <f t="shared" si="197"/>
        <v>0.2699583030190853</v>
      </c>
    </row>
    <row r="1540" spans="1:49" x14ac:dyDescent="0.2">
      <c r="A1540">
        <v>1538</v>
      </c>
      <c r="B1540" t="s">
        <v>12632</v>
      </c>
      <c r="C1540" t="s">
        <v>12631</v>
      </c>
      <c r="F1540" t="s">
        <v>12630</v>
      </c>
      <c r="G1540" t="s">
        <v>15</v>
      </c>
      <c r="H1540" t="s">
        <v>14</v>
      </c>
      <c r="I1540" t="s">
        <v>641</v>
      </c>
      <c r="J1540">
        <v>60010065</v>
      </c>
      <c r="K1540" t="s">
        <v>3267</v>
      </c>
      <c r="L1540" t="s">
        <v>3266</v>
      </c>
      <c r="M1540" t="s">
        <v>43</v>
      </c>
      <c r="N1540">
        <v>5</v>
      </c>
      <c r="O1540" t="s">
        <v>12629</v>
      </c>
      <c r="P1540" t="s">
        <v>12628</v>
      </c>
      <c r="Q1540" t="s">
        <v>12627</v>
      </c>
      <c r="R1540" s="7">
        <v>40210</v>
      </c>
      <c r="S1540" s="8">
        <f t="shared" si="192"/>
        <v>2010</v>
      </c>
      <c r="T1540" s="8">
        <v>2010</v>
      </c>
      <c r="U1540" s="8">
        <f t="shared" si="193"/>
        <v>12</v>
      </c>
      <c r="V1540" s="7">
        <v>40210</v>
      </c>
      <c r="W1540" t="s">
        <v>775</v>
      </c>
      <c r="X1540" s="2">
        <v>0.30399999999999999</v>
      </c>
      <c r="Y1540" s="6">
        <f t="shared" si="198"/>
        <v>8.115106377299057E-3</v>
      </c>
      <c r="AA1540">
        <v>8952477</v>
      </c>
      <c r="AB1540">
        <v>12250</v>
      </c>
      <c r="AD1540" t="s">
        <v>5</v>
      </c>
      <c r="AE1540">
        <v>52</v>
      </c>
      <c r="AF1540">
        <v>2</v>
      </c>
      <c r="AH1540" t="s">
        <v>12626</v>
      </c>
      <c r="AI1540" t="s">
        <v>12625</v>
      </c>
      <c r="AJ1540" t="s">
        <v>12624</v>
      </c>
      <c r="AK1540" t="s">
        <v>12623</v>
      </c>
      <c r="AL1540">
        <v>31</v>
      </c>
      <c r="AM1540" s="5">
        <f t="shared" si="194"/>
        <v>2.5833333333333335</v>
      </c>
      <c r="AN1540" s="4">
        <f t="shared" si="199"/>
        <v>3.9126593462072449E-3</v>
      </c>
      <c r="AO1540" s="3"/>
      <c r="AP1540">
        <v>0</v>
      </c>
      <c r="AR1540" t="s">
        <v>0</v>
      </c>
      <c r="AT1540" s="2" t="s">
        <v>66</v>
      </c>
      <c r="AU1540" s="1">
        <f t="shared" si="195"/>
        <v>0.68543722679715136</v>
      </c>
      <c r="AV1540" s="1">
        <f t="shared" si="196"/>
        <v>0.60138828617531515</v>
      </c>
      <c r="AW1540" s="1">
        <f t="shared" si="197"/>
        <v>0.51733934555347894</v>
      </c>
    </row>
    <row r="1541" spans="1:49" x14ac:dyDescent="0.2">
      <c r="A1541">
        <v>1539</v>
      </c>
      <c r="B1541" t="s">
        <v>12622</v>
      </c>
      <c r="C1541" t="s">
        <v>12621</v>
      </c>
      <c r="F1541" t="s">
        <v>12620</v>
      </c>
      <c r="G1541" t="s">
        <v>15</v>
      </c>
      <c r="H1541" t="s">
        <v>14</v>
      </c>
      <c r="I1541" t="s">
        <v>12619</v>
      </c>
      <c r="J1541">
        <v>60031730</v>
      </c>
      <c r="K1541" t="s">
        <v>12618</v>
      </c>
      <c r="L1541" t="s">
        <v>12617</v>
      </c>
      <c r="M1541" t="s">
        <v>330</v>
      </c>
      <c r="N1541">
        <v>4</v>
      </c>
      <c r="O1541" t="s">
        <v>12616</v>
      </c>
      <c r="P1541" t="s">
        <v>12615</v>
      </c>
      <c r="Q1541" t="s">
        <v>12614</v>
      </c>
      <c r="R1541" s="7">
        <v>40210</v>
      </c>
      <c r="S1541" s="8">
        <f t="shared" si="192"/>
        <v>2010</v>
      </c>
      <c r="T1541" s="8">
        <v>2010</v>
      </c>
      <c r="U1541" s="8">
        <f t="shared" si="193"/>
        <v>12</v>
      </c>
      <c r="V1541" s="7">
        <v>40210</v>
      </c>
      <c r="W1541" t="s">
        <v>775</v>
      </c>
      <c r="X1541" s="2">
        <v>0.30399999999999999</v>
      </c>
      <c r="Y1541" s="6">
        <f t="shared" si="198"/>
        <v>8.115106377299057E-3</v>
      </c>
      <c r="AA1541">
        <v>8952477</v>
      </c>
      <c r="AB1541">
        <v>12250</v>
      </c>
      <c r="AD1541" t="s">
        <v>5</v>
      </c>
      <c r="AE1541">
        <v>52</v>
      </c>
      <c r="AF1541">
        <v>2</v>
      </c>
      <c r="AH1541" t="s">
        <v>12613</v>
      </c>
      <c r="AI1541" t="s">
        <v>12612</v>
      </c>
      <c r="AJ1541" t="s">
        <v>12611</v>
      </c>
      <c r="AK1541" t="s">
        <v>12610</v>
      </c>
      <c r="AL1541">
        <v>4</v>
      </c>
      <c r="AM1541" s="5">
        <f t="shared" si="194"/>
        <v>0.33333333333333331</v>
      </c>
      <c r="AN1541" s="4">
        <f t="shared" si="199"/>
        <v>5.048592704783541E-4</v>
      </c>
      <c r="AO1541" s="3"/>
      <c r="AP1541">
        <v>0</v>
      </c>
      <c r="AR1541" t="s">
        <v>0</v>
      </c>
      <c r="AT1541" s="2" t="s">
        <v>66</v>
      </c>
      <c r="AU1541" s="1">
        <f t="shared" si="195"/>
        <v>0.58320322452528461</v>
      </c>
      <c r="AV1541" s="1">
        <f t="shared" si="196"/>
        <v>0.43099828238887061</v>
      </c>
      <c r="AW1541" s="1">
        <f t="shared" si="197"/>
        <v>0.2787933402524565</v>
      </c>
    </row>
    <row r="1542" spans="1:49" x14ac:dyDescent="0.2">
      <c r="A1542">
        <v>1540</v>
      </c>
      <c r="B1542" t="s">
        <v>12609</v>
      </c>
      <c r="C1542" t="s">
        <v>12608</v>
      </c>
      <c r="F1542" t="s">
        <v>12607</v>
      </c>
      <c r="G1542" t="s">
        <v>15</v>
      </c>
      <c r="H1542" t="s">
        <v>14</v>
      </c>
      <c r="I1542" t="s">
        <v>12606</v>
      </c>
      <c r="J1542" t="s">
        <v>12605</v>
      </c>
      <c r="K1542" t="s">
        <v>12604</v>
      </c>
      <c r="L1542" t="s">
        <v>12603</v>
      </c>
      <c r="M1542" t="s">
        <v>1020</v>
      </c>
      <c r="N1542">
        <v>5</v>
      </c>
      <c r="O1542" t="s">
        <v>12602</v>
      </c>
      <c r="P1542" t="s">
        <v>12601</v>
      </c>
      <c r="Q1542" t="s">
        <v>12600</v>
      </c>
      <c r="R1542" s="7">
        <v>40210</v>
      </c>
      <c r="S1542" s="8">
        <f t="shared" si="192"/>
        <v>2010</v>
      </c>
      <c r="T1542" s="8">
        <v>2010</v>
      </c>
      <c r="U1542" s="8">
        <f t="shared" si="193"/>
        <v>12</v>
      </c>
      <c r="V1542" s="7">
        <v>40210</v>
      </c>
      <c r="W1542" t="s">
        <v>775</v>
      </c>
      <c r="X1542" s="2">
        <v>0.30399999999999999</v>
      </c>
      <c r="Y1542" s="6">
        <f t="shared" si="198"/>
        <v>8.115106377299057E-3</v>
      </c>
      <c r="AA1542">
        <v>8952477</v>
      </c>
      <c r="AB1542">
        <v>12250</v>
      </c>
      <c r="AD1542" t="s">
        <v>5</v>
      </c>
      <c r="AE1542">
        <v>52</v>
      </c>
      <c r="AF1542">
        <v>2</v>
      </c>
      <c r="AH1542" t="s">
        <v>12599</v>
      </c>
      <c r="AI1542" t="s">
        <v>12598</v>
      </c>
      <c r="AJ1542" t="s">
        <v>12597</v>
      </c>
      <c r="AK1542" t="s">
        <v>12596</v>
      </c>
      <c r="AL1542">
        <v>47</v>
      </c>
      <c r="AM1542" s="5">
        <f t="shared" si="194"/>
        <v>3.9166666666666665</v>
      </c>
      <c r="AN1542" s="4">
        <f t="shared" si="199"/>
        <v>5.9320964281206609E-3</v>
      </c>
      <c r="AO1542" s="3"/>
      <c r="AP1542">
        <v>0</v>
      </c>
      <c r="AR1542" t="s">
        <v>0</v>
      </c>
      <c r="AT1542" s="2" t="s">
        <v>66</v>
      </c>
      <c r="AU1542" s="1">
        <f t="shared" si="195"/>
        <v>0.7460203392545538</v>
      </c>
      <c r="AV1542" s="1">
        <f t="shared" si="196"/>
        <v>0.70236014027098592</v>
      </c>
      <c r="AW1542" s="1">
        <f t="shared" si="197"/>
        <v>0.65869994128741793</v>
      </c>
    </row>
    <row r="1543" spans="1:49" x14ac:dyDescent="0.2">
      <c r="A1543">
        <v>1541</v>
      </c>
      <c r="B1543" t="s">
        <v>12595</v>
      </c>
      <c r="C1543" t="s">
        <v>12594</v>
      </c>
      <c r="F1543" t="s">
        <v>12593</v>
      </c>
      <c r="G1543" t="s">
        <v>15</v>
      </c>
      <c r="H1543" t="s">
        <v>14</v>
      </c>
      <c r="I1543" t="s">
        <v>12592</v>
      </c>
      <c r="J1543">
        <v>60024542</v>
      </c>
      <c r="K1543" t="s">
        <v>9702</v>
      </c>
      <c r="L1543" t="s">
        <v>9701</v>
      </c>
      <c r="M1543" t="s">
        <v>58</v>
      </c>
      <c r="N1543">
        <v>2</v>
      </c>
      <c r="O1543" t="s">
        <v>12591</v>
      </c>
      <c r="P1543" t="s">
        <v>12590</v>
      </c>
      <c r="Q1543" t="s">
        <v>9698</v>
      </c>
      <c r="R1543" s="7">
        <v>40210</v>
      </c>
      <c r="S1543" s="8">
        <f t="shared" si="192"/>
        <v>2010</v>
      </c>
      <c r="T1543" s="8">
        <v>2010</v>
      </c>
      <c r="U1543" s="8">
        <f t="shared" si="193"/>
        <v>12</v>
      </c>
      <c r="V1543" s="7">
        <v>40210</v>
      </c>
      <c r="W1543" t="s">
        <v>775</v>
      </c>
      <c r="X1543" s="2">
        <v>0.30399999999999999</v>
      </c>
      <c r="Y1543" s="6">
        <f t="shared" si="198"/>
        <v>8.115106377299057E-3</v>
      </c>
      <c r="AA1543">
        <v>8952477</v>
      </c>
      <c r="AB1543">
        <v>12250</v>
      </c>
      <c r="AD1543" t="s">
        <v>5</v>
      </c>
      <c r="AE1543">
        <v>52</v>
      </c>
      <c r="AF1543">
        <v>2</v>
      </c>
      <c r="AH1543" t="s">
        <v>12589</v>
      </c>
      <c r="AI1543" t="s">
        <v>12588</v>
      </c>
      <c r="AJ1543" t="s">
        <v>12587</v>
      </c>
      <c r="AK1543" t="s">
        <v>12586</v>
      </c>
      <c r="AL1543">
        <v>15</v>
      </c>
      <c r="AM1543" s="5">
        <f t="shared" si="194"/>
        <v>1.25</v>
      </c>
      <c r="AN1543" s="4">
        <f t="shared" si="199"/>
        <v>1.8932222642938281E-3</v>
      </c>
      <c r="AO1543" s="3"/>
      <c r="AP1543">
        <v>0</v>
      </c>
      <c r="AR1543" t="s">
        <v>0</v>
      </c>
      <c r="AT1543" s="2" t="s">
        <v>66</v>
      </c>
      <c r="AU1543" s="1">
        <f t="shared" si="195"/>
        <v>0.6248541143397488</v>
      </c>
      <c r="AV1543" s="1">
        <f t="shared" si="196"/>
        <v>0.50041643207964426</v>
      </c>
      <c r="AW1543" s="1">
        <f t="shared" si="197"/>
        <v>0.37597874981953971</v>
      </c>
    </row>
    <row r="1544" spans="1:49" x14ac:dyDescent="0.2">
      <c r="A1544">
        <v>1542</v>
      </c>
      <c r="B1544" t="s">
        <v>12585</v>
      </c>
      <c r="C1544" t="s">
        <v>12584</v>
      </c>
      <c r="F1544" t="s">
        <v>12583</v>
      </c>
      <c r="G1544" t="s">
        <v>15</v>
      </c>
      <c r="H1544" t="s">
        <v>14</v>
      </c>
      <c r="I1544" t="s">
        <v>1146</v>
      </c>
      <c r="J1544">
        <v>60006422</v>
      </c>
      <c r="K1544" t="s">
        <v>1145</v>
      </c>
      <c r="L1544" t="s">
        <v>1144</v>
      </c>
      <c r="M1544" t="s">
        <v>58</v>
      </c>
      <c r="N1544">
        <v>3</v>
      </c>
      <c r="O1544" t="s">
        <v>1143</v>
      </c>
      <c r="P1544" t="s">
        <v>1142</v>
      </c>
      <c r="Q1544" t="s">
        <v>1141</v>
      </c>
      <c r="R1544" s="7">
        <v>40210</v>
      </c>
      <c r="S1544" s="8">
        <f t="shared" si="192"/>
        <v>2010</v>
      </c>
      <c r="T1544" s="8">
        <v>2010</v>
      </c>
      <c r="U1544" s="8">
        <f t="shared" si="193"/>
        <v>12</v>
      </c>
      <c r="V1544" s="7">
        <v>40210</v>
      </c>
      <c r="W1544" t="s">
        <v>775</v>
      </c>
      <c r="X1544" s="2">
        <v>0.30399999999999999</v>
      </c>
      <c r="Y1544" s="6">
        <f t="shared" si="198"/>
        <v>8.115106377299057E-3</v>
      </c>
      <c r="AA1544">
        <v>8952477</v>
      </c>
      <c r="AB1544">
        <v>12250</v>
      </c>
      <c r="AD1544" t="s">
        <v>5</v>
      </c>
      <c r="AE1544">
        <v>52</v>
      </c>
      <c r="AF1544">
        <v>2</v>
      </c>
      <c r="AH1544" t="s">
        <v>12582</v>
      </c>
      <c r="AI1544" t="s">
        <v>12581</v>
      </c>
      <c r="AJ1544" t="s">
        <v>12580</v>
      </c>
      <c r="AK1544" t="s">
        <v>12579</v>
      </c>
      <c r="AL1544">
        <v>3</v>
      </c>
      <c r="AM1544" s="5">
        <f t="shared" si="194"/>
        <v>0.25</v>
      </c>
      <c r="AN1544" s="4">
        <f t="shared" si="199"/>
        <v>3.786444528587656E-4</v>
      </c>
      <c r="AO1544" s="3"/>
      <c r="AP1544">
        <v>0</v>
      </c>
      <c r="AR1544" t="s">
        <v>0</v>
      </c>
      <c r="AT1544" s="2" t="s">
        <v>66</v>
      </c>
      <c r="AU1544" s="1">
        <f t="shared" si="195"/>
        <v>0.57941677999669683</v>
      </c>
      <c r="AV1544" s="1">
        <f t="shared" si="196"/>
        <v>0.42468754150789112</v>
      </c>
      <c r="AW1544" s="1">
        <f t="shared" si="197"/>
        <v>0.2699583030190853</v>
      </c>
    </row>
    <row r="1545" spans="1:49" x14ac:dyDescent="0.2">
      <c r="A1545">
        <v>1543</v>
      </c>
      <c r="B1545" t="s">
        <v>12578</v>
      </c>
      <c r="C1545" t="s">
        <v>12577</v>
      </c>
      <c r="F1545" t="s">
        <v>12576</v>
      </c>
      <c r="G1545" t="s">
        <v>15</v>
      </c>
      <c r="H1545" t="s">
        <v>14</v>
      </c>
      <c r="I1545" t="s">
        <v>12575</v>
      </c>
      <c r="J1545">
        <v>60020457</v>
      </c>
      <c r="K1545" t="s">
        <v>12574</v>
      </c>
      <c r="L1545" t="s">
        <v>12573</v>
      </c>
      <c r="M1545" t="s">
        <v>576</v>
      </c>
      <c r="N1545">
        <v>8</v>
      </c>
      <c r="O1545" t="s">
        <v>12572</v>
      </c>
      <c r="P1545" t="s">
        <v>12571</v>
      </c>
      <c r="Q1545" t="s">
        <v>12570</v>
      </c>
      <c r="R1545" s="7">
        <v>40210</v>
      </c>
      <c r="S1545" s="8">
        <f t="shared" si="192"/>
        <v>2010</v>
      </c>
      <c r="T1545" s="8">
        <v>2010</v>
      </c>
      <c r="U1545" s="8">
        <f t="shared" si="193"/>
        <v>12</v>
      </c>
      <c r="V1545" s="7">
        <v>40210</v>
      </c>
      <c r="W1545" t="s">
        <v>775</v>
      </c>
      <c r="X1545" s="2">
        <v>0.30399999999999999</v>
      </c>
      <c r="Y1545" s="6">
        <f t="shared" si="198"/>
        <v>8.115106377299057E-3</v>
      </c>
      <c r="AA1545">
        <v>8952477</v>
      </c>
      <c r="AB1545">
        <v>12250</v>
      </c>
      <c r="AD1545" t="s">
        <v>5</v>
      </c>
      <c r="AE1545">
        <v>52</v>
      </c>
      <c r="AF1545">
        <v>2</v>
      </c>
      <c r="AH1545" t="s">
        <v>12569</v>
      </c>
      <c r="AI1545" t="s">
        <v>12568</v>
      </c>
      <c r="AJ1545" t="s">
        <v>12567</v>
      </c>
      <c r="AK1545" t="s">
        <v>12566</v>
      </c>
      <c r="AL1545">
        <v>5</v>
      </c>
      <c r="AM1545" s="5">
        <f t="shared" si="194"/>
        <v>0.41666666666666669</v>
      </c>
      <c r="AN1545" s="4">
        <f t="shared" si="199"/>
        <v>6.310740880979427E-4</v>
      </c>
      <c r="AO1545" s="3"/>
      <c r="AP1545">
        <v>0</v>
      </c>
      <c r="AR1545" t="s">
        <v>0</v>
      </c>
      <c r="AT1545" s="2" t="s">
        <v>66</v>
      </c>
      <c r="AU1545" s="1">
        <f t="shared" si="195"/>
        <v>0.58698966905387218</v>
      </c>
      <c r="AV1545" s="1">
        <f t="shared" si="196"/>
        <v>0.43730902326984999</v>
      </c>
      <c r="AW1545" s="1">
        <f t="shared" si="197"/>
        <v>0.2876283774858277</v>
      </c>
    </row>
    <row r="1546" spans="1:49" x14ac:dyDescent="0.2">
      <c r="A1546">
        <v>1544</v>
      </c>
      <c r="B1546" t="s">
        <v>12565</v>
      </c>
      <c r="C1546" t="s">
        <v>12564</v>
      </c>
      <c r="F1546" t="s">
        <v>12563</v>
      </c>
      <c r="G1546" t="s">
        <v>15</v>
      </c>
      <c r="H1546" t="s">
        <v>14</v>
      </c>
      <c r="I1546" t="s">
        <v>12562</v>
      </c>
      <c r="J1546">
        <v>60013395</v>
      </c>
      <c r="K1546" t="s">
        <v>4221</v>
      </c>
      <c r="L1546" t="s">
        <v>4220</v>
      </c>
      <c r="M1546" t="s">
        <v>1050</v>
      </c>
      <c r="N1546">
        <v>3</v>
      </c>
      <c r="O1546" t="s">
        <v>12561</v>
      </c>
      <c r="P1546" t="s">
        <v>12560</v>
      </c>
      <c r="Q1546" t="s">
        <v>12559</v>
      </c>
      <c r="R1546" s="7">
        <v>40210</v>
      </c>
      <c r="S1546" s="8">
        <f t="shared" si="192"/>
        <v>2010</v>
      </c>
      <c r="T1546" s="8">
        <v>2010</v>
      </c>
      <c r="U1546" s="8">
        <f t="shared" si="193"/>
        <v>12</v>
      </c>
      <c r="V1546" s="7">
        <v>40210</v>
      </c>
      <c r="W1546" t="s">
        <v>775</v>
      </c>
      <c r="X1546" s="2">
        <v>0.30399999999999999</v>
      </c>
      <c r="Y1546" s="6">
        <f t="shared" si="198"/>
        <v>8.115106377299057E-3</v>
      </c>
      <c r="AA1546">
        <v>8952477</v>
      </c>
      <c r="AB1546">
        <v>12250</v>
      </c>
      <c r="AD1546" t="s">
        <v>5</v>
      </c>
      <c r="AE1546">
        <v>52</v>
      </c>
      <c r="AF1546">
        <v>2</v>
      </c>
      <c r="AH1546" t="s">
        <v>12558</v>
      </c>
      <c r="AI1546" t="s">
        <v>12557</v>
      </c>
      <c r="AJ1546" t="s">
        <v>12556</v>
      </c>
      <c r="AK1546" t="s">
        <v>12555</v>
      </c>
      <c r="AL1546">
        <v>13</v>
      </c>
      <c r="AM1546" s="5">
        <f t="shared" si="194"/>
        <v>1.0833333333333333</v>
      </c>
      <c r="AN1546" s="4">
        <f t="shared" si="199"/>
        <v>1.6407926290546509E-3</v>
      </c>
      <c r="AO1546" s="3"/>
      <c r="AP1546">
        <v>0</v>
      </c>
      <c r="AR1546" t="s">
        <v>0</v>
      </c>
      <c r="AT1546" s="2" t="s">
        <v>66</v>
      </c>
      <c r="AU1546" s="1">
        <f t="shared" si="195"/>
        <v>0.61728122528257345</v>
      </c>
      <c r="AV1546" s="1">
        <f t="shared" si="196"/>
        <v>0.48779495031768538</v>
      </c>
      <c r="AW1546" s="1">
        <f t="shared" si="197"/>
        <v>0.35830867535279726</v>
      </c>
    </row>
    <row r="1547" spans="1:49" x14ac:dyDescent="0.2">
      <c r="A1547">
        <v>1545</v>
      </c>
      <c r="B1547" t="s">
        <v>12554</v>
      </c>
      <c r="C1547" t="s">
        <v>12553</v>
      </c>
      <c r="F1547" t="s">
        <v>12552</v>
      </c>
      <c r="G1547" t="s">
        <v>15</v>
      </c>
      <c r="H1547" t="s">
        <v>14</v>
      </c>
      <c r="I1547" t="s">
        <v>1133</v>
      </c>
      <c r="J1547">
        <v>60025578</v>
      </c>
      <c r="K1547" t="s">
        <v>778</v>
      </c>
      <c r="L1547" t="s">
        <v>777</v>
      </c>
      <c r="M1547" t="s">
        <v>58</v>
      </c>
      <c r="N1547">
        <v>4</v>
      </c>
      <c r="O1547" t="s">
        <v>12551</v>
      </c>
      <c r="P1547" t="s">
        <v>12550</v>
      </c>
      <c r="Q1547" t="s">
        <v>800</v>
      </c>
      <c r="R1547" s="7">
        <v>40210</v>
      </c>
      <c r="S1547" s="8">
        <f t="shared" si="192"/>
        <v>2010</v>
      </c>
      <c r="T1547" s="8">
        <v>2010</v>
      </c>
      <c r="U1547" s="8">
        <f t="shared" si="193"/>
        <v>12</v>
      </c>
      <c r="V1547" s="7">
        <v>40210</v>
      </c>
      <c r="W1547" t="s">
        <v>775</v>
      </c>
      <c r="X1547" s="2">
        <v>0.30399999999999999</v>
      </c>
      <c r="Y1547" s="6">
        <f t="shared" si="198"/>
        <v>8.115106377299057E-3</v>
      </c>
      <c r="AA1547">
        <v>8952477</v>
      </c>
      <c r="AB1547">
        <v>12250</v>
      </c>
      <c r="AD1547" t="s">
        <v>5</v>
      </c>
      <c r="AE1547">
        <v>52</v>
      </c>
      <c r="AF1547">
        <v>2</v>
      </c>
      <c r="AH1547" t="s">
        <v>12549</v>
      </c>
      <c r="AI1547" t="s">
        <v>12548</v>
      </c>
      <c r="AJ1547" t="s">
        <v>12547</v>
      </c>
      <c r="AK1547" t="s">
        <v>12546</v>
      </c>
      <c r="AL1547">
        <v>15</v>
      </c>
      <c r="AM1547" s="5">
        <f t="shared" si="194"/>
        <v>1.25</v>
      </c>
      <c r="AN1547" s="4">
        <f t="shared" si="199"/>
        <v>1.8932222642938281E-3</v>
      </c>
      <c r="AO1547" s="3"/>
      <c r="AP1547">
        <v>0</v>
      </c>
      <c r="AR1547" t="s">
        <v>0</v>
      </c>
      <c r="AT1547" s="2" t="s">
        <v>66</v>
      </c>
      <c r="AU1547" s="1">
        <f t="shared" si="195"/>
        <v>0.6248541143397488</v>
      </c>
      <c r="AV1547" s="1">
        <f t="shared" si="196"/>
        <v>0.50041643207964426</v>
      </c>
      <c r="AW1547" s="1">
        <f t="shared" si="197"/>
        <v>0.37597874981953971</v>
      </c>
    </row>
    <row r="1548" spans="1:49" x14ac:dyDescent="0.2">
      <c r="A1548">
        <v>1546</v>
      </c>
      <c r="B1548" t="s">
        <v>12545</v>
      </c>
      <c r="C1548" t="s">
        <v>12544</v>
      </c>
      <c r="F1548" t="s">
        <v>12543</v>
      </c>
      <c r="G1548" t="s">
        <v>15</v>
      </c>
      <c r="H1548" t="s">
        <v>14</v>
      </c>
      <c r="I1548" t="s">
        <v>12542</v>
      </c>
      <c r="J1548" t="s">
        <v>12541</v>
      </c>
      <c r="K1548" t="s">
        <v>12540</v>
      </c>
      <c r="L1548" t="s">
        <v>12539</v>
      </c>
      <c r="M1548" t="s">
        <v>12538</v>
      </c>
      <c r="N1548">
        <v>3</v>
      </c>
      <c r="O1548" t="s">
        <v>12537</v>
      </c>
      <c r="P1548" t="s">
        <v>12536</v>
      </c>
      <c r="Q1548" t="s">
        <v>12535</v>
      </c>
      <c r="R1548" s="7">
        <v>40210</v>
      </c>
      <c r="S1548" s="8">
        <f t="shared" si="192"/>
        <v>2010</v>
      </c>
      <c r="T1548" s="8">
        <v>2010</v>
      </c>
      <c r="U1548" s="8">
        <f t="shared" si="193"/>
        <v>12</v>
      </c>
      <c r="V1548" s="7">
        <v>40210</v>
      </c>
      <c r="W1548" t="s">
        <v>775</v>
      </c>
      <c r="X1548" s="2">
        <v>0.30399999999999999</v>
      </c>
      <c r="Y1548" s="6">
        <f t="shared" si="198"/>
        <v>8.115106377299057E-3</v>
      </c>
      <c r="AA1548">
        <v>8952477</v>
      </c>
      <c r="AB1548">
        <v>12250</v>
      </c>
      <c r="AD1548" t="s">
        <v>5</v>
      </c>
      <c r="AE1548">
        <v>52</v>
      </c>
      <c r="AF1548">
        <v>2</v>
      </c>
      <c r="AH1548" t="s">
        <v>12534</v>
      </c>
      <c r="AI1548" t="s">
        <v>12533</v>
      </c>
      <c r="AJ1548" t="s">
        <v>12532</v>
      </c>
      <c r="AK1548" t="s">
        <v>12531</v>
      </c>
      <c r="AL1548">
        <v>1</v>
      </c>
      <c r="AM1548" s="5">
        <f t="shared" si="194"/>
        <v>8.3333333333333329E-2</v>
      </c>
      <c r="AN1548" s="4">
        <f t="shared" si="199"/>
        <v>1.2621481761958852E-4</v>
      </c>
      <c r="AO1548" s="3"/>
      <c r="AP1548">
        <v>0</v>
      </c>
      <c r="AR1548" t="s">
        <v>0</v>
      </c>
      <c r="AT1548" s="2" t="s">
        <v>66</v>
      </c>
      <c r="AU1548" s="1">
        <f t="shared" si="195"/>
        <v>0.57184389093952159</v>
      </c>
      <c r="AV1548" s="1">
        <f t="shared" si="196"/>
        <v>0.41206605974593224</v>
      </c>
      <c r="AW1548" s="1">
        <f t="shared" si="197"/>
        <v>0.25228822855234295</v>
      </c>
    </row>
    <row r="1549" spans="1:49" x14ac:dyDescent="0.2">
      <c r="A1549">
        <v>1547</v>
      </c>
      <c r="B1549" t="s">
        <v>12530</v>
      </c>
      <c r="C1549" t="s">
        <v>12529</v>
      </c>
      <c r="F1549" t="s">
        <v>12528</v>
      </c>
      <c r="G1549" t="s">
        <v>15</v>
      </c>
      <c r="H1549" t="s">
        <v>14</v>
      </c>
      <c r="I1549" t="s">
        <v>12527</v>
      </c>
      <c r="J1549">
        <v>60010080</v>
      </c>
      <c r="K1549" t="s">
        <v>12526</v>
      </c>
      <c r="L1549" t="s">
        <v>509</v>
      </c>
      <c r="M1549" t="s">
        <v>58</v>
      </c>
      <c r="N1549">
        <v>4</v>
      </c>
      <c r="O1549" t="s">
        <v>12525</v>
      </c>
      <c r="P1549" t="s">
        <v>12524</v>
      </c>
      <c r="Q1549" t="s">
        <v>12523</v>
      </c>
      <c r="R1549" s="7">
        <v>40210</v>
      </c>
      <c r="S1549" s="8">
        <f t="shared" si="192"/>
        <v>2010</v>
      </c>
      <c r="T1549" s="8">
        <v>2010</v>
      </c>
      <c r="U1549" s="8">
        <f t="shared" si="193"/>
        <v>12</v>
      </c>
      <c r="V1549" s="7">
        <v>40210</v>
      </c>
      <c r="W1549" t="s">
        <v>775</v>
      </c>
      <c r="X1549" s="2">
        <v>0.30399999999999999</v>
      </c>
      <c r="Y1549" s="6">
        <f t="shared" si="198"/>
        <v>8.115106377299057E-3</v>
      </c>
      <c r="AA1549">
        <v>8952477</v>
      </c>
      <c r="AB1549">
        <v>12250</v>
      </c>
      <c r="AD1549" t="s">
        <v>5</v>
      </c>
      <c r="AE1549">
        <v>52</v>
      </c>
      <c r="AF1549">
        <v>2</v>
      </c>
      <c r="AH1549" t="s">
        <v>12522</v>
      </c>
      <c r="AI1549" t="s">
        <v>12521</v>
      </c>
      <c r="AJ1549" t="s">
        <v>12520</v>
      </c>
      <c r="AK1549" t="s">
        <v>12519</v>
      </c>
      <c r="AL1549">
        <v>10</v>
      </c>
      <c r="AM1549" s="5">
        <f t="shared" si="194"/>
        <v>0.83333333333333337</v>
      </c>
      <c r="AN1549" s="4">
        <f t="shared" si="199"/>
        <v>1.2621481761958854E-3</v>
      </c>
      <c r="AO1549" s="3"/>
      <c r="AP1549">
        <v>0</v>
      </c>
      <c r="AR1549" t="s">
        <v>0</v>
      </c>
      <c r="AT1549" s="2" t="s">
        <v>66</v>
      </c>
      <c r="AU1549" s="1">
        <f t="shared" si="195"/>
        <v>0.60592189169681043</v>
      </c>
      <c r="AV1549" s="1">
        <f t="shared" si="196"/>
        <v>0.46886272767474713</v>
      </c>
      <c r="AW1549" s="1">
        <f t="shared" si="197"/>
        <v>0.33180356365268371</v>
      </c>
    </row>
    <row r="1550" spans="1:49" x14ac:dyDescent="0.2">
      <c r="A1550">
        <v>1548</v>
      </c>
      <c r="B1550" t="s">
        <v>12518</v>
      </c>
      <c r="C1550" t="s">
        <v>12517</v>
      </c>
      <c r="D1550" t="s">
        <v>12516</v>
      </c>
      <c r="E1550">
        <v>19854153</v>
      </c>
      <c r="F1550" t="s">
        <v>12515</v>
      </c>
      <c r="G1550" t="s">
        <v>15</v>
      </c>
      <c r="H1550" t="s">
        <v>14</v>
      </c>
      <c r="I1550" t="s">
        <v>12514</v>
      </c>
      <c r="J1550" t="s">
        <v>12513</v>
      </c>
      <c r="K1550" t="s">
        <v>12512</v>
      </c>
      <c r="L1550" t="s">
        <v>12511</v>
      </c>
      <c r="M1550" t="s">
        <v>12510</v>
      </c>
      <c r="N1550">
        <v>3</v>
      </c>
      <c r="O1550" t="s">
        <v>12509</v>
      </c>
      <c r="P1550" t="s">
        <v>12508</v>
      </c>
      <c r="Q1550" t="s">
        <v>12507</v>
      </c>
      <c r="R1550" s="7">
        <v>40210</v>
      </c>
      <c r="S1550" s="8">
        <f t="shared" si="192"/>
        <v>2010</v>
      </c>
      <c r="T1550" s="8">
        <v>2010</v>
      </c>
      <c r="U1550" s="8">
        <f t="shared" si="193"/>
        <v>12</v>
      </c>
      <c r="V1550" s="7">
        <v>40210</v>
      </c>
      <c r="W1550" t="s">
        <v>470</v>
      </c>
      <c r="X1550" s="2">
        <v>1.59</v>
      </c>
      <c r="Y1550" s="6">
        <f t="shared" si="198"/>
        <v>4.2444141907583888E-2</v>
      </c>
      <c r="AA1550">
        <v>52728</v>
      </c>
      <c r="AB1550">
        <v>16791</v>
      </c>
      <c r="AD1550" t="s">
        <v>5</v>
      </c>
      <c r="AE1550">
        <v>1797</v>
      </c>
      <c r="AF1550">
        <v>2</v>
      </c>
      <c r="AH1550" t="s">
        <v>12506</v>
      </c>
      <c r="AI1550" t="s">
        <v>12505</v>
      </c>
      <c r="AJ1550" t="s">
        <v>12504</v>
      </c>
      <c r="AK1550" t="s">
        <v>12503</v>
      </c>
      <c r="AL1550">
        <v>4</v>
      </c>
      <c r="AM1550" s="5">
        <f t="shared" si="194"/>
        <v>0.33333333333333331</v>
      </c>
      <c r="AN1550" s="4">
        <f t="shared" si="199"/>
        <v>5.048592704783541E-4</v>
      </c>
      <c r="AO1550" s="3"/>
      <c r="AP1550">
        <v>1</v>
      </c>
      <c r="AQ1550" t="s">
        <v>2024</v>
      </c>
      <c r="AR1550">
        <v>20536010</v>
      </c>
      <c r="AS1550" t="s">
        <v>2022</v>
      </c>
      <c r="AT1550" s="2" t="s">
        <v>66</v>
      </c>
      <c r="AU1550" s="1">
        <f t="shared" si="195"/>
        <v>2.9862357116452225</v>
      </c>
      <c r="AV1550" s="1">
        <f t="shared" si="196"/>
        <v>2.1474500589031118</v>
      </c>
      <c r="AW1550" s="1">
        <f t="shared" si="197"/>
        <v>1.3086644061610013</v>
      </c>
    </row>
    <row r="1551" spans="1:49" x14ac:dyDescent="0.2">
      <c r="A1551">
        <v>1549</v>
      </c>
      <c r="B1551" t="s">
        <v>12502</v>
      </c>
      <c r="C1551" t="s">
        <v>12501</v>
      </c>
      <c r="F1551" t="s">
        <v>12500</v>
      </c>
      <c r="G1551" t="s">
        <v>15</v>
      </c>
      <c r="H1551" t="s">
        <v>14</v>
      </c>
      <c r="I1551" t="s">
        <v>12499</v>
      </c>
      <c r="J1551">
        <v>60005415</v>
      </c>
      <c r="K1551" t="s">
        <v>12498</v>
      </c>
      <c r="L1551" t="s">
        <v>12497</v>
      </c>
      <c r="M1551" t="s">
        <v>685</v>
      </c>
      <c r="N1551">
        <v>3</v>
      </c>
      <c r="O1551" t="s">
        <v>12496</v>
      </c>
      <c r="P1551" t="s">
        <v>12495</v>
      </c>
      <c r="Q1551" t="s">
        <v>12494</v>
      </c>
      <c r="R1551" s="7">
        <v>40210</v>
      </c>
      <c r="S1551" s="8">
        <f t="shared" si="192"/>
        <v>2010</v>
      </c>
      <c r="T1551" s="8">
        <v>2010</v>
      </c>
      <c r="U1551" s="8">
        <f t="shared" si="193"/>
        <v>12</v>
      </c>
      <c r="V1551" s="7">
        <v>40210</v>
      </c>
      <c r="W1551" t="s">
        <v>12493</v>
      </c>
      <c r="X1551" s="2" t="s">
        <v>66</v>
      </c>
      <c r="Y1551" s="6" t="e">
        <f t="shared" si="198"/>
        <v>#VALUE!</v>
      </c>
      <c r="AA1551">
        <v>15587916</v>
      </c>
      <c r="AB1551">
        <v>4700151725</v>
      </c>
      <c r="AD1551" t="s">
        <v>5</v>
      </c>
      <c r="AE1551">
        <v>18</v>
      </c>
      <c r="AF1551">
        <v>2</v>
      </c>
      <c r="AG1551">
        <v>5089420</v>
      </c>
      <c r="AH1551" t="s">
        <v>12492</v>
      </c>
      <c r="AI1551" t="s">
        <v>12491</v>
      </c>
      <c r="AJ1551" t="s">
        <v>12490</v>
      </c>
      <c r="AK1551" t="s">
        <v>12489</v>
      </c>
      <c r="AL1551">
        <v>158</v>
      </c>
      <c r="AM1551" s="5">
        <f t="shared" si="194"/>
        <v>13.166666666666666</v>
      </c>
      <c r="AN1551" s="4">
        <f t="shared" si="199"/>
        <v>1.9941941183894987E-2</v>
      </c>
      <c r="AO1551" s="3"/>
      <c r="AP1551">
        <v>0</v>
      </c>
      <c r="AQ1551" t="s">
        <v>2085</v>
      </c>
      <c r="AR1551" t="s">
        <v>0</v>
      </c>
      <c r="AS1551" t="s">
        <v>2084</v>
      </c>
      <c r="AT1551" s="2" t="s">
        <v>66</v>
      </c>
      <c r="AU1551" s="1" t="e">
        <f t="shared" si="195"/>
        <v>#VALUE!</v>
      </c>
      <c r="AV1551" s="1" t="e">
        <f t="shared" si="196"/>
        <v>#VALUE!</v>
      </c>
      <c r="AW1551" s="1" t="e">
        <f t="shared" si="197"/>
        <v>#VALUE!</v>
      </c>
    </row>
    <row r="1552" spans="1:49" x14ac:dyDescent="0.2">
      <c r="A1552">
        <v>1550</v>
      </c>
      <c r="B1552" t="s">
        <v>12488</v>
      </c>
      <c r="C1552" t="s">
        <v>12487</v>
      </c>
      <c r="D1552" t="s">
        <v>12486</v>
      </c>
      <c r="F1552" t="s">
        <v>12485</v>
      </c>
      <c r="G1552" t="s">
        <v>15</v>
      </c>
      <c r="H1552" t="s">
        <v>14</v>
      </c>
      <c r="I1552" t="s">
        <v>12484</v>
      </c>
      <c r="J1552">
        <v>60000627</v>
      </c>
      <c r="K1552" t="s">
        <v>861</v>
      </c>
      <c r="L1552" t="s">
        <v>860</v>
      </c>
      <c r="M1552" t="s">
        <v>859</v>
      </c>
      <c r="N1552">
        <v>4</v>
      </c>
      <c r="O1552" t="s">
        <v>12483</v>
      </c>
      <c r="P1552" t="s">
        <v>12482</v>
      </c>
      <c r="Q1552" t="s">
        <v>12481</v>
      </c>
      <c r="R1552" s="7">
        <v>40210</v>
      </c>
      <c r="S1552" s="8">
        <f t="shared" si="192"/>
        <v>2010</v>
      </c>
      <c r="T1552" s="8">
        <v>2010</v>
      </c>
      <c r="U1552" s="8">
        <f t="shared" si="193"/>
        <v>12</v>
      </c>
      <c r="V1552" s="7">
        <v>40210</v>
      </c>
      <c r="W1552" t="s">
        <v>435</v>
      </c>
      <c r="X1552" s="2">
        <v>0.54700000000000004</v>
      </c>
      <c r="Y1552" s="6">
        <f t="shared" si="198"/>
        <v>1.4601852593363766E-2</v>
      </c>
      <c r="AA1552">
        <v>14348411</v>
      </c>
      <c r="AB1552">
        <v>17683</v>
      </c>
      <c r="AC1552">
        <v>16180399</v>
      </c>
      <c r="AD1552" t="s">
        <v>5</v>
      </c>
      <c r="AE1552">
        <v>64</v>
      </c>
      <c r="AF1552">
        <v>2</v>
      </c>
      <c r="AH1552" t="s">
        <v>12480</v>
      </c>
      <c r="AI1552" t="s">
        <v>12479</v>
      </c>
      <c r="AJ1552" t="s">
        <v>12478</v>
      </c>
      <c r="AK1552" t="s">
        <v>12477</v>
      </c>
      <c r="AL1552">
        <v>13</v>
      </c>
      <c r="AM1552" s="5">
        <f t="shared" si="194"/>
        <v>1.0833333333333333</v>
      </c>
      <c r="AN1552" s="4">
        <f t="shared" si="199"/>
        <v>1.6407926290546509E-3</v>
      </c>
      <c r="AO1552" s="3"/>
      <c r="AP1552">
        <v>0</v>
      </c>
      <c r="AQ1552" t="s">
        <v>12476</v>
      </c>
      <c r="AR1552" t="s">
        <v>0</v>
      </c>
      <c r="AS1552" t="s">
        <v>12475</v>
      </c>
      <c r="AT1552" s="2" t="s">
        <v>66</v>
      </c>
      <c r="AU1552" s="1">
        <f t="shared" si="195"/>
        <v>1.0713534604071031</v>
      </c>
      <c r="AV1552" s="1">
        <f t="shared" si="196"/>
        <v>0.81213226112092085</v>
      </c>
      <c r="AW1552" s="1">
        <f t="shared" si="197"/>
        <v>0.55291106183473859</v>
      </c>
    </row>
    <row r="1553" spans="1:49" x14ac:dyDescent="0.2">
      <c r="A1553">
        <v>1551</v>
      </c>
      <c r="B1553" t="s">
        <v>12474</v>
      </c>
      <c r="C1553" t="s">
        <v>12473</v>
      </c>
      <c r="D1553" t="s">
        <v>12472</v>
      </c>
      <c r="E1553">
        <v>20015671</v>
      </c>
      <c r="F1553" t="s">
        <v>12471</v>
      </c>
      <c r="G1553" t="s">
        <v>15</v>
      </c>
      <c r="H1553" t="s">
        <v>14</v>
      </c>
      <c r="I1553" t="s">
        <v>12470</v>
      </c>
      <c r="J1553">
        <v>60031101</v>
      </c>
      <c r="K1553" t="s">
        <v>12469</v>
      </c>
      <c r="L1553" t="s">
        <v>2297</v>
      </c>
      <c r="M1553" t="s">
        <v>1466</v>
      </c>
      <c r="N1553">
        <v>4</v>
      </c>
      <c r="O1553" t="s">
        <v>12468</v>
      </c>
      <c r="P1553" t="s">
        <v>12467</v>
      </c>
      <c r="Q1553" t="s">
        <v>12466</v>
      </c>
      <c r="R1553" s="7">
        <v>40210</v>
      </c>
      <c r="S1553" s="8">
        <f t="shared" si="192"/>
        <v>2010</v>
      </c>
      <c r="T1553" s="8">
        <v>2010</v>
      </c>
      <c r="U1553" s="8">
        <f t="shared" si="193"/>
        <v>12</v>
      </c>
      <c r="V1553" s="7">
        <v>40210</v>
      </c>
      <c r="W1553" t="s">
        <v>12465</v>
      </c>
      <c r="X1553" s="2">
        <v>0.77700000000000002</v>
      </c>
      <c r="Y1553" s="6">
        <f t="shared" si="198"/>
        <v>2.0741571234083447E-2</v>
      </c>
      <c r="AA1553">
        <v>10907807</v>
      </c>
      <c r="AB1553">
        <v>28525</v>
      </c>
      <c r="AC1553">
        <v>10960856</v>
      </c>
      <c r="AD1553" t="s">
        <v>5</v>
      </c>
      <c r="AE1553">
        <v>202</v>
      </c>
      <c r="AF1553">
        <v>2</v>
      </c>
      <c r="AH1553" t="s">
        <v>12464</v>
      </c>
      <c r="AI1553" t="s">
        <v>12463</v>
      </c>
      <c r="AJ1553" t="s">
        <v>12462</v>
      </c>
      <c r="AK1553" t="s">
        <v>12461</v>
      </c>
      <c r="AL1553">
        <v>166</v>
      </c>
      <c r="AM1553" s="5">
        <f t="shared" si="194"/>
        <v>13.833333333333334</v>
      </c>
      <c r="AN1553" s="4">
        <f t="shared" si="199"/>
        <v>2.0951659724851697E-2</v>
      </c>
      <c r="AO1553" s="3"/>
      <c r="AP1553">
        <v>0</v>
      </c>
      <c r="AR1553" t="s">
        <v>0</v>
      </c>
      <c r="AT1553" s="2">
        <v>2.2290000000000001</v>
      </c>
      <c r="AU1553" s="1">
        <f t="shared" si="195"/>
        <v>2.080459778131392</v>
      </c>
      <c r="AV1553" s="1">
        <f t="shared" si="196"/>
        <v>2.0846615479467574</v>
      </c>
      <c r="AW1553" s="1">
        <f t="shared" si="197"/>
        <v>2.0888633177621219</v>
      </c>
    </row>
    <row r="1554" spans="1:49" x14ac:dyDescent="0.2">
      <c r="A1554">
        <v>1552</v>
      </c>
      <c r="B1554" t="s">
        <v>12460</v>
      </c>
      <c r="C1554" t="s">
        <v>12459</v>
      </c>
      <c r="D1554" t="s">
        <v>12458</v>
      </c>
      <c r="F1554" t="s">
        <v>12457</v>
      </c>
      <c r="G1554" t="s">
        <v>15</v>
      </c>
      <c r="H1554" t="s">
        <v>14</v>
      </c>
      <c r="I1554" t="s">
        <v>12456</v>
      </c>
      <c r="J1554" t="s">
        <v>12455</v>
      </c>
      <c r="K1554" t="s">
        <v>12454</v>
      </c>
      <c r="L1554" t="s">
        <v>3809</v>
      </c>
      <c r="M1554" t="s">
        <v>637</v>
      </c>
      <c r="N1554">
        <v>5</v>
      </c>
      <c r="O1554" t="s">
        <v>12453</v>
      </c>
      <c r="P1554" t="s">
        <v>12452</v>
      </c>
      <c r="Q1554" t="s">
        <v>12451</v>
      </c>
      <c r="R1554" s="7">
        <v>40210</v>
      </c>
      <c r="S1554" s="8">
        <f t="shared" si="192"/>
        <v>2010</v>
      </c>
      <c r="T1554" s="8">
        <v>2010</v>
      </c>
      <c r="U1554" s="8">
        <f t="shared" si="193"/>
        <v>12</v>
      </c>
      <c r="V1554" s="7">
        <v>40210</v>
      </c>
      <c r="W1554" t="s">
        <v>435</v>
      </c>
      <c r="X1554" s="2">
        <v>0.54700000000000004</v>
      </c>
      <c r="Y1554" s="6">
        <f t="shared" si="198"/>
        <v>1.4601852593363766E-2</v>
      </c>
      <c r="AA1554">
        <v>14348411</v>
      </c>
      <c r="AB1554">
        <v>17683</v>
      </c>
      <c r="AC1554">
        <v>16180399</v>
      </c>
      <c r="AD1554" t="s">
        <v>5</v>
      </c>
      <c r="AE1554">
        <v>64</v>
      </c>
      <c r="AF1554">
        <v>2</v>
      </c>
      <c r="AH1554" t="s">
        <v>6167</v>
      </c>
      <c r="AI1554" t="s">
        <v>12450</v>
      </c>
      <c r="AJ1554" t="s">
        <v>12449</v>
      </c>
      <c r="AK1554" t="s">
        <v>12448</v>
      </c>
      <c r="AL1554">
        <v>11</v>
      </c>
      <c r="AM1554" s="5">
        <f t="shared" si="194"/>
        <v>0.91666666666666663</v>
      </c>
      <c r="AN1554" s="4">
        <f t="shared" si="199"/>
        <v>1.3883629938154739E-3</v>
      </c>
      <c r="AO1554" s="3"/>
      <c r="AP1554">
        <v>0</v>
      </c>
      <c r="AQ1554" t="s">
        <v>12447</v>
      </c>
      <c r="AR1554" t="s">
        <v>12446</v>
      </c>
      <c r="AS1554" t="s">
        <v>12445</v>
      </c>
      <c r="AT1554" s="2" t="s">
        <v>66</v>
      </c>
      <c r="AU1554" s="1">
        <f t="shared" si="195"/>
        <v>1.0637805713499278</v>
      </c>
      <c r="AV1554" s="1">
        <f t="shared" si="196"/>
        <v>0.79951077935896209</v>
      </c>
      <c r="AW1554" s="1">
        <f t="shared" si="197"/>
        <v>0.53524098736799619</v>
      </c>
    </row>
    <row r="1555" spans="1:49" x14ac:dyDescent="0.2">
      <c r="A1555">
        <v>1553</v>
      </c>
      <c r="B1555" t="s">
        <v>12444</v>
      </c>
      <c r="C1555" t="s">
        <v>12443</v>
      </c>
      <c r="D1555" t="s">
        <v>12442</v>
      </c>
      <c r="F1555" t="s">
        <v>12441</v>
      </c>
      <c r="G1555" t="s">
        <v>15</v>
      </c>
      <c r="H1555" t="s">
        <v>14</v>
      </c>
      <c r="I1555" t="s">
        <v>12440</v>
      </c>
      <c r="J1555" t="s">
        <v>12439</v>
      </c>
      <c r="K1555" t="s">
        <v>12438</v>
      </c>
      <c r="L1555" t="s">
        <v>12437</v>
      </c>
      <c r="M1555" t="s">
        <v>7077</v>
      </c>
      <c r="N1555">
        <v>14</v>
      </c>
      <c r="O1555" t="s">
        <v>12436</v>
      </c>
      <c r="P1555" t="s">
        <v>12435</v>
      </c>
      <c r="Q1555" t="s">
        <v>12434</v>
      </c>
      <c r="R1555" s="7">
        <v>40210</v>
      </c>
      <c r="S1555" s="8">
        <f t="shared" si="192"/>
        <v>2010</v>
      </c>
      <c r="T1555" s="8">
        <v>2010</v>
      </c>
      <c r="U1555" s="8">
        <f t="shared" si="193"/>
        <v>12</v>
      </c>
      <c r="V1555" s="7">
        <v>40210</v>
      </c>
      <c r="W1555" t="s">
        <v>12433</v>
      </c>
      <c r="X1555" s="2">
        <v>1.1339999999999999</v>
      </c>
      <c r="Y1555" s="6">
        <f t="shared" si="198"/>
        <v>3.0271482341635299E-2</v>
      </c>
      <c r="AA1555">
        <v>945765</v>
      </c>
      <c r="AB1555">
        <v>12372</v>
      </c>
      <c r="AD1555" t="s">
        <v>5</v>
      </c>
      <c r="AE1555">
        <v>66</v>
      </c>
      <c r="AF1555" s="9">
        <v>44289</v>
      </c>
      <c r="AH1555" t="s">
        <v>12432</v>
      </c>
      <c r="AI1555" t="s">
        <v>12431</v>
      </c>
      <c r="AJ1555" t="s">
        <v>12430</v>
      </c>
      <c r="AK1555" t="s">
        <v>12429</v>
      </c>
      <c r="AL1555">
        <v>1</v>
      </c>
      <c r="AM1555" s="5">
        <f t="shared" si="194"/>
        <v>8.3333333333333329E-2</v>
      </c>
      <c r="AN1555" s="4">
        <f t="shared" si="199"/>
        <v>1.2621481761958852E-4</v>
      </c>
      <c r="AO1555" s="3"/>
      <c r="AP1555">
        <v>0</v>
      </c>
      <c r="AQ1555" t="s">
        <v>2814</v>
      </c>
      <c r="AR1555" t="s">
        <v>0</v>
      </c>
      <c r="AS1555" t="s">
        <v>2812</v>
      </c>
      <c r="AT1555" s="2">
        <v>2.4129999999999998</v>
      </c>
      <c r="AU1555" s="1">
        <f t="shared" si="195"/>
        <v>2.1227902084430585</v>
      </c>
      <c r="AV1555" s="1">
        <f t="shared" si="196"/>
        <v>1.5198848579627444</v>
      </c>
      <c r="AW1555" s="1">
        <f t="shared" si="197"/>
        <v>0.91697950748243007</v>
      </c>
    </row>
    <row r="1556" spans="1:49" x14ac:dyDescent="0.2">
      <c r="A1556">
        <v>1554</v>
      </c>
      <c r="B1556" t="s">
        <v>12428</v>
      </c>
      <c r="C1556" t="s">
        <v>12427</v>
      </c>
      <c r="D1556" t="s">
        <v>12426</v>
      </c>
      <c r="F1556" t="s">
        <v>12425</v>
      </c>
      <c r="G1556" t="s">
        <v>15</v>
      </c>
      <c r="H1556" t="s">
        <v>14</v>
      </c>
      <c r="I1556" t="s">
        <v>12424</v>
      </c>
      <c r="J1556" t="s">
        <v>12423</v>
      </c>
      <c r="K1556" t="s">
        <v>12422</v>
      </c>
      <c r="L1556" t="s">
        <v>12421</v>
      </c>
      <c r="M1556" t="s">
        <v>637</v>
      </c>
      <c r="N1556">
        <v>3</v>
      </c>
      <c r="O1556" t="s">
        <v>12420</v>
      </c>
      <c r="P1556" t="s">
        <v>12419</v>
      </c>
      <c r="Q1556" t="s">
        <v>12418</v>
      </c>
      <c r="R1556" s="7">
        <v>40210</v>
      </c>
      <c r="S1556" s="8">
        <f t="shared" si="192"/>
        <v>2010</v>
      </c>
      <c r="T1556" s="8">
        <v>2010</v>
      </c>
      <c r="U1556" s="8">
        <f t="shared" si="193"/>
        <v>12</v>
      </c>
      <c r="V1556" s="7">
        <v>40210</v>
      </c>
      <c r="W1556" t="s">
        <v>147</v>
      </c>
      <c r="X1556" s="2">
        <v>0.92500000000000004</v>
      </c>
      <c r="Y1556" s="6">
        <f t="shared" si="198"/>
        <v>2.4692346707242199E-2</v>
      </c>
      <c r="AA1556">
        <v>9557997</v>
      </c>
      <c r="AB1556">
        <v>20307</v>
      </c>
      <c r="AD1556" t="s">
        <v>5</v>
      </c>
      <c r="AE1556">
        <v>34</v>
      </c>
      <c r="AF1556">
        <v>2</v>
      </c>
      <c r="AH1556" t="s">
        <v>12417</v>
      </c>
      <c r="AI1556" t="s">
        <v>12416</v>
      </c>
      <c r="AJ1556" t="s">
        <v>12415</v>
      </c>
      <c r="AK1556" t="s">
        <v>12414</v>
      </c>
      <c r="AL1556">
        <v>10</v>
      </c>
      <c r="AM1556" s="5">
        <f t="shared" si="194"/>
        <v>0.83333333333333337</v>
      </c>
      <c r="AN1556" s="4">
        <f t="shared" si="199"/>
        <v>1.2621481761958854E-3</v>
      </c>
      <c r="AO1556" s="3"/>
      <c r="AP1556">
        <v>0</v>
      </c>
      <c r="AQ1556" t="s">
        <v>125</v>
      </c>
      <c r="AR1556">
        <v>50475081</v>
      </c>
      <c r="AS1556" t="s">
        <v>124</v>
      </c>
      <c r="AT1556" s="2" t="s">
        <v>66</v>
      </c>
      <c r="AU1556" s="1">
        <f t="shared" si="195"/>
        <v>1.7663287147928304</v>
      </c>
      <c r="AV1556" s="1">
        <f t="shared" si="196"/>
        <v>1.2977247441719042</v>
      </c>
      <c r="AW1556" s="1">
        <f t="shared" si="197"/>
        <v>0.82912077355097802</v>
      </c>
    </row>
    <row r="1557" spans="1:49" x14ac:dyDescent="0.2">
      <c r="A1557">
        <v>1555</v>
      </c>
      <c r="B1557" t="s">
        <v>12413</v>
      </c>
      <c r="C1557" t="s">
        <v>12412</v>
      </c>
      <c r="D1557" t="s">
        <v>12411</v>
      </c>
      <c r="F1557" t="s">
        <v>12410</v>
      </c>
      <c r="G1557" t="s">
        <v>15</v>
      </c>
      <c r="H1557" t="s">
        <v>14</v>
      </c>
      <c r="I1557" t="s">
        <v>12409</v>
      </c>
      <c r="J1557" t="s">
        <v>12408</v>
      </c>
      <c r="K1557" t="s">
        <v>12407</v>
      </c>
      <c r="L1557" t="s">
        <v>12406</v>
      </c>
      <c r="M1557" t="s">
        <v>6181</v>
      </c>
      <c r="N1557">
        <v>3</v>
      </c>
      <c r="O1557" t="s">
        <v>12405</v>
      </c>
      <c r="P1557" t="s">
        <v>12404</v>
      </c>
      <c r="Q1557" t="s">
        <v>12403</v>
      </c>
      <c r="R1557" s="7">
        <v>40210</v>
      </c>
      <c r="S1557" s="8">
        <f t="shared" si="192"/>
        <v>2010</v>
      </c>
      <c r="T1557" s="8">
        <v>2010</v>
      </c>
      <c r="U1557" s="8">
        <f t="shared" si="193"/>
        <v>12</v>
      </c>
      <c r="V1557" s="7">
        <v>40210</v>
      </c>
      <c r="W1557" t="s">
        <v>6</v>
      </c>
      <c r="X1557" s="2">
        <v>0.90700000000000003</v>
      </c>
      <c r="Y1557" s="6">
        <f t="shared" si="198"/>
        <v>2.4211846987533703E-2</v>
      </c>
      <c r="AA1557">
        <v>1651684</v>
      </c>
      <c r="AB1557">
        <v>25548</v>
      </c>
      <c r="AD1557" t="s">
        <v>5</v>
      </c>
      <c r="AE1557">
        <v>90</v>
      </c>
      <c r="AF1557">
        <v>2</v>
      </c>
      <c r="AH1557" t="s">
        <v>12402</v>
      </c>
      <c r="AI1557" t="s">
        <v>12401</v>
      </c>
      <c r="AJ1557" t="s">
        <v>12400</v>
      </c>
      <c r="AK1557" t="s">
        <v>12399</v>
      </c>
      <c r="AL1557">
        <v>32</v>
      </c>
      <c r="AM1557" s="5">
        <f t="shared" si="194"/>
        <v>2.6666666666666665</v>
      </c>
      <c r="AN1557" s="4">
        <f t="shared" si="199"/>
        <v>4.0388741638268328E-3</v>
      </c>
      <c r="AO1557" s="3"/>
      <c r="AP1557">
        <v>0</v>
      </c>
      <c r="AR1557" t="s">
        <v>0</v>
      </c>
      <c r="AT1557" s="2">
        <v>4.6619999999999999</v>
      </c>
      <c r="AU1557" s="1">
        <f t="shared" si="195"/>
        <v>1.8159955140421637</v>
      </c>
      <c r="AV1557" s="1">
        <f t="shared" si="196"/>
        <v>1.4125360575680268</v>
      </c>
      <c r="AW1557" s="1">
        <f t="shared" si="197"/>
        <v>1.0090766010938894</v>
      </c>
    </row>
    <row r="1558" spans="1:49" x14ac:dyDescent="0.2">
      <c r="A1558">
        <v>1556</v>
      </c>
      <c r="B1558" t="s">
        <v>12398</v>
      </c>
      <c r="C1558" t="s">
        <v>12397</v>
      </c>
      <c r="D1558" t="s">
        <v>12396</v>
      </c>
      <c r="F1558" t="s">
        <v>12395</v>
      </c>
      <c r="G1558" t="s">
        <v>15</v>
      </c>
      <c r="H1558" t="s">
        <v>14</v>
      </c>
      <c r="I1558" t="s">
        <v>12394</v>
      </c>
      <c r="J1558">
        <v>60008504</v>
      </c>
      <c r="K1558" t="s">
        <v>3535</v>
      </c>
      <c r="L1558" t="s">
        <v>1902</v>
      </c>
      <c r="M1558" t="s">
        <v>1050</v>
      </c>
      <c r="N1558">
        <v>1</v>
      </c>
      <c r="O1558" t="s">
        <v>12393</v>
      </c>
      <c r="P1558">
        <v>36071879100</v>
      </c>
      <c r="Q1558">
        <v>60008504</v>
      </c>
      <c r="R1558" s="7">
        <v>40210</v>
      </c>
      <c r="S1558" s="8">
        <f t="shared" si="192"/>
        <v>2010</v>
      </c>
      <c r="T1558" s="8">
        <v>2010</v>
      </c>
      <c r="U1558" s="8">
        <f t="shared" si="193"/>
        <v>12</v>
      </c>
      <c r="V1558" s="7">
        <v>40210</v>
      </c>
      <c r="W1558" t="s">
        <v>6</v>
      </c>
      <c r="X1558" s="2">
        <v>0.90700000000000003</v>
      </c>
      <c r="Y1558" s="6">
        <f t="shared" si="198"/>
        <v>2.4211846987533703E-2</v>
      </c>
      <c r="AA1558">
        <v>1651684</v>
      </c>
      <c r="AB1558">
        <v>25548</v>
      </c>
      <c r="AD1558" t="s">
        <v>5</v>
      </c>
      <c r="AE1558">
        <v>90</v>
      </c>
      <c r="AF1558">
        <v>2</v>
      </c>
      <c r="AH1558" t="s">
        <v>12392</v>
      </c>
      <c r="AI1558" t="s">
        <v>12391</v>
      </c>
      <c r="AJ1558" t="s">
        <v>12390</v>
      </c>
      <c r="AK1558" t="s">
        <v>12389</v>
      </c>
      <c r="AL1558">
        <v>5</v>
      </c>
      <c r="AM1558" s="5">
        <f t="shared" si="194"/>
        <v>0.41666666666666669</v>
      </c>
      <c r="AN1558" s="4">
        <f t="shared" si="199"/>
        <v>6.310740880979427E-4</v>
      </c>
      <c r="AO1558" s="3"/>
      <c r="AP1558">
        <v>0</v>
      </c>
      <c r="AR1558" t="s">
        <v>0</v>
      </c>
      <c r="AT1558" s="2">
        <v>4.6619999999999999</v>
      </c>
      <c r="AU1558" s="1">
        <f t="shared" si="195"/>
        <v>1.7137615117702973</v>
      </c>
      <c r="AV1558" s="1">
        <f t="shared" si="196"/>
        <v>1.2421460537815823</v>
      </c>
      <c r="AW1558" s="1">
        <f t="shared" si="197"/>
        <v>0.77053059579286709</v>
      </c>
    </row>
    <row r="1559" spans="1:49" x14ac:dyDescent="0.2">
      <c r="A1559">
        <v>1557</v>
      </c>
      <c r="B1559" t="s">
        <v>12388</v>
      </c>
      <c r="C1559" t="s">
        <v>12387</v>
      </c>
      <c r="D1559" t="s">
        <v>12386</v>
      </c>
      <c r="F1559" t="s">
        <v>12385</v>
      </c>
      <c r="G1559" t="s">
        <v>15</v>
      </c>
      <c r="H1559" t="s">
        <v>14</v>
      </c>
      <c r="I1559" t="s">
        <v>12384</v>
      </c>
      <c r="J1559">
        <v>60072390</v>
      </c>
      <c r="K1559" t="s">
        <v>12383</v>
      </c>
      <c r="L1559" t="s">
        <v>8624</v>
      </c>
      <c r="M1559" t="s">
        <v>1050</v>
      </c>
      <c r="N1559">
        <v>1</v>
      </c>
      <c r="O1559" t="s">
        <v>12382</v>
      </c>
      <c r="P1559">
        <v>7402539407</v>
      </c>
      <c r="Q1559">
        <v>60072390</v>
      </c>
      <c r="R1559" s="7">
        <v>40210</v>
      </c>
      <c r="S1559" s="8">
        <f t="shared" si="192"/>
        <v>2010</v>
      </c>
      <c r="T1559" s="8">
        <v>2010</v>
      </c>
      <c r="U1559" s="8">
        <f t="shared" si="193"/>
        <v>12</v>
      </c>
      <c r="V1559" s="7">
        <v>40210</v>
      </c>
      <c r="W1559" t="s">
        <v>6</v>
      </c>
      <c r="X1559" s="2">
        <v>0.90700000000000003</v>
      </c>
      <c r="Y1559" s="6">
        <f t="shared" si="198"/>
        <v>2.4211846987533703E-2</v>
      </c>
      <c r="AA1559">
        <v>1651684</v>
      </c>
      <c r="AB1559">
        <v>25548</v>
      </c>
      <c r="AD1559" t="s">
        <v>5</v>
      </c>
      <c r="AE1559">
        <v>90</v>
      </c>
      <c r="AF1559">
        <v>2</v>
      </c>
      <c r="AH1559" t="s">
        <v>12381</v>
      </c>
      <c r="AI1559" t="s">
        <v>12380</v>
      </c>
      <c r="AJ1559" t="s">
        <v>12379</v>
      </c>
      <c r="AK1559" t="s">
        <v>12378</v>
      </c>
      <c r="AL1559">
        <v>6</v>
      </c>
      <c r="AM1559" s="5">
        <f t="shared" si="194"/>
        <v>0.5</v>
      </c>
      <c r="AN1559" s="4">
        <f t="shared" si="199"/>
        <v>7.572889057175312E-4</v>
      </c>
      <c r="AO1559" s="3"/>
      <c r="AP1559">
        <v>0</v>
      </c>
      <c r="AQ1559" t="s">
        <v>1894</v>
      </c>
      <c r="AR1559" t="s">
        <v>12377</v>
      </c>
      <c r="AS1559" t="s">
        <v>1892</v>
      </c>
      <c r="AT1559" s="2">
        <v>4.6619999999999999</v>
      </c>
      <c r="AU1559" s="1">
        <f t="shared" si="195"/>
        <v>1.7175479562988851</v>
      </c>
      <c r="AV1559" s="1">
        <f t="shared" si="196"/>
        <v>1.2484567946625618</v>
      </c>
      <c r="AW1559" s="1">
        <f t="shared" si="197"/>
        <v>0.77936563302623818</v>
      </c>
    </row>
    <row r="1560" spans="1:49" x14ac:dyDescent="0.2">
      <c r="A1560">
        <v>1558</v>
      </c>
      <c r="B1560" t="s">
        <v>12376</v>
      </c>
      <c r="C1560" t="s">
        <v>12375</v>
      </c>
      <c r="E1560">
        <v>19923216</v>
      </c>
      <c r="F1560" t="s">
        <v>12374</v>
      </c>
      <c r="G1560" t="s">
        <v>15</v>
      </c>
      <c r="H1560" t="s">
        <v>14</v>
      </c>
      <c r="I1560" t="s">
        <v>12373</v>
      </c>
      <c r="J1560" t="s">
        <v>12372</v>
      </c>
      <c r="K1560" t="s">
        <v>12371</v>
      </c>
      <c r="L1560" t="s">
        <v>12370</v>
      </c>
      <c r="M1560" t="s">
        <v>12369</v>
      </c>
      <c r="N1560">
        <v>4</v>
      </c>
      <c r="O1560" t="s">
        <v>12368</v>
      </c>
      <c r="P1560" t="s">
        <v>12367</v>
      </c>
      <c r="Q1560" t="s">
        <v>12366</v>
      </c>
      <c r="R1560" s="7">
        <v>40207</v>
      </c>
      <c r="S1560" s="8">
        <f t="shared" si="192"/>
        <v>2010</v>
      </c>
      <c r="T1560" s="8">
        <v>2010</v>
      </c>
      <c r="U1560" s="8">
        <f t="shared" si="193"/>
        <v>12</v>
      </c>
      <c r="V1560" s="7">
        <v>40207</v>
      </c>
      <c r="W1560" t="s">
        <v>12100</v>
      </c>
      <c r="X1560" s="2">
        <v>2.3610000000000002</v>
      </c>
      <c r="Y1560" s="6">
        <f t="shared" si="198"/>
        <v>6.3025546568431179E-2</v>
      </c>
      <c r="AA1560">
        <v>219258</v>
      </c>
      <c r="AB1560">
        <v>17592</v>
      </c>
      <c r="AC1560" t="s">
        <v>12099</v>
      </c>
      <c r="AD1560" t="s">
        <v>5</v>
      </c>
      <c r="AE1560">
        <v>285</v>
      </c>
      <c r="AF1560">
        <v>5</v>
      </c>
      <c r="AH1560" t="s">
        <v>12365</v>
      </c>
      <c r="AI1560" t="s">
        <v>12364</v>
      </c>
      <c r="AK1560" t="s">
        <v>12363</v>
      </c>
      <c r="AL1560">
        <v>208</v>
      </c>
      <c r="AM1560" s="5">
        <f t="shared" si="194"/>
        <v>17.333333333333332</v>
      </c>
      <c r="AN1560" s="4">
        <f t="shared" si="199"/>
        <v>2.6252682064874414E-2</v>
      </c>
      <c r="AO1560" s="3"/>
      <c r="AP1560">
        <v>1</v>
      </c>
      <c r="AR1560" t="s">
        <v>0</v>
      </c>
      <c r="AT1560" s="2">
        <v>5.157</v>
      </c>
      <c r="AU1560" s="1">
        <f t="shared" si="195"/>
        <v>5.1993687217364144</v>
      </c>
      <c r="AV1560" s="1">
        <f t="shared" si="196"/>
        <v>4.463911431665279</v>
      </c>
      <c r="AW1560" s="1">
        <f t="shared" si="197"/>
        <v>3.7284541415941437</v>
      </c>
    </row>
    <row r="1561" spans="1:49" x14ac:dyDescent="0.2">
      <c r="A1561">
        <v>1559</v>
      </c>
      <c r="B1561" t="s">
        <v>12362</v>
      </c>
      <c r="C1561" t="s">
        <v>12361</v>
      </c>
      <c r="D1561" t="s">
        <v>12360</v>
      </c>
      <c r="F1561" t="s">
        <v>12359</v>
      </c>
      <c r="G1561" t="s">
        <v>15</v>
      </c>
      <c r="H1561" t="s">
        <v>14</v>
      </c>
      <c r="I1561" t="s">
        <v>12358</v>
      </c>
      <c r="J1561">
        <v>60012162</v>
      </c>
      <c r="K1561" t="s">
        <v>12357</v>
      </c>
      <c r="L1561" t="s">
        <v>12356</v>
      </c>
      <c r="M1561" t="s">
        <v>235</v>
      </c>
      <c r="N1561">
        <v>2</v>
      </c>
      <c r="O1561" t="s">
        <v>12355</v>
      </c>
      <c r="P1561" t="s">
        <v>12354</v>
      </c>
      <c r="Q1561" t="s">
        <v>12353</v>
      </c>
      <c r="R1561" s="7">
        <v>40207</v>
      </c>
      <c r="S1561" s="8">
        <f t="shared" si="192"/>
        <v>2010</v>
      </c>
      <c r="T1561" s="8">
        <v>2010</v>
      </c>
      <c r="U1561" s="8">
        <f t="shared" si="193"/>
        <v>12</v>
      </c>
      <c r="V1561" s="7">
        <v>2010</v>
      </c>
      <c r="W1561" t="s">
        <v>12352</v>
      </c>
      <c r="X1561" s="2">
        <v>1.774</v>
      </c>
      <c r="Y1561" s="6">
        <f t="shared" si="198"/>
        <v>4.7355916820159633E-2</v>
      </c>
      <c r="AA1561">
        <v>295515</v>
      </c>
      <c r="AB1561">
        <v>29066</v>
      </c>
      <c r="AC1561">
        <v>17414326</v>
      </c>
      <c r="AD1561" t="s">
        <v>5</v>
      </c>
      <c r="AE1561">
        <v>50</v>
      </c>
      <c r="AF1561">
        <v>2</v>
      </c>
      <c r="AG1561">
        <v>25007</v>
      </c>
      <c r="AI1561" t="s">
        <v>12351</v>
      </c>
      <c r="AK1561" t="s">
        <v>12350</v>
      </c>
      <c r="AL1561">
        <v>21</v>
      </c>
      <c r="AM1561" s="5">
        <f t="shared" si="194"/>
        <v>1.75</v>
      </c>
      <c r="AN1561" s="4">
        <f t="shared" si="199"/>
        <v>2.6505111700113595E-3</v>
      </c>
      <c r="AO1561" s="3"/>
      <c r="AP1561">
        <v>0</v>
      </c>
      <c r="AR1561" t="s">
        <v>0</v>
      </c>
      <c r="AT1561" s="2">
        <v>3.1789999999999998</v>
      </c>
      <c r="AU1561" s="1">
        <f t="shared" si="195"/>
        <v>3.3944295125115147</v>
      </c>
      <c r="AV1561" s="1">
        <f t="shared" si="196"/>
        <v>2.5003213995085498</v>
      </c>
      <c r="AW1561" s="1">
        <f t="shared" si="197"/>
        <v>1.606213286505584</v>
      </c>
    </row>
    <row r="1562" spans="1:49" x14ac:dyDescent="0.2">
      <c r="A1562">
        <v>1560</v>
      </c>
      <c r="B1562" t="s">
        <v>12349</v>
      </c>
      <c r="C1562" t="s">
        <v>12348</v>
      </c>
      <c r="D1562" t="s">
        <v>12347</v>
      </c>
      <c r="F1562" t="s">
        <v>12346</v>
      </c>
      <c r="G1562" t="s">
        <v>15</v>
      </c>
      <c r="H1562" t="s">
        <v>14</v>
      </c>
      <c r="I1562" t="s">
        <v>12345</v>
      </c>
      <c r="J1562">
        <v>60026358</v>
      </c>
      <c r="K1562" t="s">
        <v>12344</v>
      </c>
      <c r="L1562" t="s">
        <v>7319</v>
      </c>
      <c r="M1562" t="s">
        <v>43</v>
      </c>
      <c r="N1562">
        <v>2</v>
      </c>
      <c r="O1562" t="s">
        <v>12343</v>
      </c>
      <c r="P1562" t="s">
        <v>12342</v>
      </c>
      <c r="Q1562" t="s">
        <v>12341</v>
      </c>
      <c r="R1562" s="7">
        <v>40207</v>
      </c>
      <c r="S1562" s="8">
        <f t="shared" si="192"/>
        <v>2010</v>
      </c>
      <c r="T1562" s="8">
        <v>2010</v>
      </c>
      <c r="U1562" s="8">
        <f t="shared" si="193"/>
        <v>12</v>
      </c>
      <c r="V1562" s="7">
        <v>2010</v>
      </c>
      <c r="W1562" t="s">
        <v>12340</v>
      </c>
      <c r="X1562" s="2">
        <v>1.3280000000000001</v>
      </c>
      <c r="Y1562" s="6">
        <f t="shared" si="198"/>
        <v>3.5450201542937994E-2</v>
      </c>
      <c r="AA1562">
        <v>7413335</v>
      </c>
      <c r="AB1562">
        <v>29251</v>
      </c>
      <c r="AC1562">
        <v>13616587</v>
      </c>
      <c r="AD1562" t="s">
        <v>5</v>
      </c>
      <c r="AE1562">
        <v>52</v>
      </c>
      <c r="AF1562">
        <v>1</v>
      </c>
      <c r="AG1562">
        <v>15003</v>
      </c>
      <c r="AI1562" t="s">
        <v>12339</v>
      </c>
      <c r="AK1562" t="s">
        <v>12338</v>
      </c>
      <c r="AL1562">
        <v>32</v>
      </c>
      <c r="AM1562" s="5">
        <f t="shared" si="194"/>
        <v>2.6666666666666665</v>
      </c>
      <c r="AN1562" s="4">
        <f t="shared" si="199"/>
        <v>4.0388741638268328E-3</v>
      </c>
      <c r="AO1562" s="3"/>
      <c r="AP1562">
        <v>0</v>
      </c>
      <c r="AR1562" t="s">
        <v>0</v>
      </c>
      <c r="AT1562" s="2">
        <v>2.4580000000000002</v>
      </c>
      <c r="AU1562" s="1">
        <f t="shared" si="195"/>
        <v>2.6026803329204644</v>
      </c>
      <c r="AV1562" s="1">
        <f t="shared" si="196"/>
        <v>1.9744537853382413</v>
      </c>
      <c r="AW1562" s="1">
        <f t="shared" si="197"/>
        <v>1.3462272377560183</v>
      </c>
    </row>
    <row r="1563" spans="1:49" x14ac:dyDescent="0.2">
      <c r="A1563">
        <v>1561</v>
      </c>
      <c r="B1563" t="s">
        <v>12337</v>
      </c>
      <c r="C1563" t="s">
        <v>12336</v>
      </c>
      <c r="F1563" t="s">
        <v>12335</v>
      </c>
      <c r="G1563" t="s">
        <v>15</v>
      </c>
      <c r="H1563" t="s">
        <v>14</v>
      </c>
      <c r="I1563" t="s">
        <v>12334</v>
      </c>
      <c r="J1563">
        <v>60005465</v>
      </c>
      <c r="K1563" t="s">
        <v>2727</v>
      </c>
      <c r="L1563" t="s">
        <v>966</v>
      </c>
      <c r="M1563" t="s">
        <v>58</v>
      </c>
      <c r="N1563">
        <v>4</v>
      </c>
      <c r="O1563" t="s">
        <v>12333</v>
      </c>
      <c r="P1563" t="s">
        <v>12332</v>
      </c>
      <c r="Q1563" t="s">
        <v>3330</v>
      </c>
      <c r="R1563" s="7">
        <v>40206</v>
      </c>
      <c r="S1563" s="8">
        <f t="shared" si="192"/>
        <v>2010</v>
      </c>
      <c r="T1563" s="8">
        <v>2010</v>
      </c>
      <c r="U1563" s="8">
        <f t="shared" si="193"/>
        <v>12</v>
      </c>
      <c r="V1563" s="7">
        <v>2010</v>
      </c>
      <c r="W1563" t="s">
        <v>12331</v>
      </c>
      <c r="X1563" s="2" t="s">
        <v>66</v>
      </c>
      <c r="Y1563" s="6" t="e">
        <f t="shared" si="198"/>
        <v>#VALUE!</v>
      </c>
      <c r="AA1563">
        <v>10092757</v>
      </c>
      <c r="AB1563">
        <v>145627</v>
      </c>
      <c r="AC1563">
        <v>18622836</v>
      </c>
      <c r="AD1563" t="s">
        <v>5</v>
      </c>
      <c r="AE1563">
        <v>53</v>
      </c>
      <c r="AF1563">
        <v>2</v>
      </c>
      <c r="AH1563" t="s">
        <v>12330</v>
      </c>
      <c r="AI1563" t="s">
        <v>12329</v>
      </c>
      <c r="AJ1563" t="s">
        <v>12328</v>
      </c>
      <c r="AK1563" t="s">
        <v>12327</v>
      </c>
      <c r="AL1563">
        <v>0</v>
      </c>
      <c r="AM1563" s="5">
        <f t="shared" si="194"/>
        <v>0</v>
      </c>
      <c r="AN1563" s="4">
        <f t="shared" si="199"/>
        <v>0</v>
      </c>
      <c r="AO1563" s="3"/>
      <c r="AP1563">
        <v>0</v>
      </c>
      <c r="AQ1563" t="s">
        <v>125</v>
      </c>
      <c r="AR1563">
        <v>60496313</v>
      </c>
      <c r="AS1563" t="s">
        <v>124</v>
      </c>
      <c r="AT1563" s="2" t="s">
        <v>66</v>
      </c>
      <c r="AU1563" s="1" t="e">
        <f t="shared" si="195"/>
        <v>#VALUE!</v>
      </c>
      <c r="AV1563" s="1" t="e">
        <f t="shared" si="196"/>
        <v>#VALUE!</v>
      </c>
      <c r="AW1563" s="1" t="e">
        <f t="shared" si="197"/>
        <v>#VALUE!</v>
      </c>
    </row>
    <row r="1564" spans="1:49" x14ac:dyDescent="0.2">
      <c r="A1564">
        <v>1562</v>
      </c>
      <c r="B1564" t="s">
        <v>12326</v>
      </c>
      <c r="C1564" t="s">
        <v>12325</v>
      </c>
      <c r="F1564" t="s">
        <v>12324</v>
      </c>
      <c r="G1564" t="s">
        <v>15</v>
      </c>
      <c r="H1564" t="s">
        <v>14</v>
      </c>
      <c r="I1564" t="s">
        <v>12323</v>
      </c>
      <c r="J1564" t="s">
        <v>12322</v>
      </c>
      <c r="K1564" t="s">
        <v>12321</v>
      </c>
      <c r="L1564" t="s">
        <v>12320</v>
      </c>
      <c r="M1564" t="s">
        <v>134</v>
      </c>
      <c r="N1564">
        <v>3</v>
      </c>
      <c r="O1564" t="s">
        <v>12319</v>
      </c>
      <c r="P1564" t="s">
        <v>12318</v>
      </c>
      <c r="Q1564" t="s">
        <v>12317</v>
      </c>
      <c r="R1564" s="7">
        <v>40206</v>
      </c>
      <c r="S1564" s="8">
        <f t="shared" si="192"/>
        <v>2010</v>
      </c>
      <c r="T1564" s="8">
        <v>2010</v>
      </c>
      <c r="U1564" s="8">
        <f t="shared" si="193"/>
        <v>12</v>
      </c>
      <c r="V1564" s="7">
        <v>40206</v>
      </c>
      <c r="W1564" t="s">
        <v>12191</v>
      </c>
      <c r="X1564" s="2">
        <v>1.401</v>
      </c>
      <c r="Y1564" s="6">
        <f t="shared" si="198"/>
        <v>3.7398894850644675E-2</v>
      </c>
      <c r="AA1564">
        <v>19327447</v>
      </c>
      <c r="AB1564">
        <v>5200153123</v>
      </c>
      <c r="AC1564">
        <v>19327455</v>
      </c>
      <c r="AD1564" t="s">
        <v>5</v>
      </c>
      <c r="AE1564">
        <v>114</v>
      </c>
      <c r="AF1564">
        <v>3</v>
      </c>
      <c r="AH1564" t="s">
        <v>12316</v>
      </c>
      <c r="AI1564" t="s">
        <v>12315</v>
      </c>
      <c r="AK1564" t="s">
        <v>12314</v>
      </c>
      <c r="AL1564">
        <v>54</v>
      </c>
      <c r="AM1564" s="5">
        <f t="shared" si="194"/>
        <v>4.5</v>
      </c>
      <c r="AN1564" s="4">
        <f t="shared" si="199"/>
        <v>6.815600151457781E-3</v>
      </c>
      <c r="AO1564" s="3"/>
      <c r="AP1564">
        <v>0</v>
      </c>
      <c r="AR1564" t="s">
        <v>0</v>
      </c>
      <c r="AT1564" s="2">
        <v>4.1260000000000003</v>
      </c>
      <c r="AU1564" s="1">
        <f t="shared" si="195"/>
        <v>2.8223906440888609</v>
      </c>
      <c r="AV1564" s="1">
        <f t="shared" si="196"/>
        <v>2.2107247501051228</v>
      </c>
      <c r="AW1564" s="1">
        <f t="shared" si="197"/>
        <v>1.599058856121385</v>
      </c>
    </row>
    <row r="1565" spans="1:49" x14ac:dyDescent="0.2">
      <c r="A1565">
        <v>1563</v>
      </c>
      <c r="B1565" t="s">
        <v>12313</v>
      </c>
      <c r="C1565" t="s">
        <v>12312</v>
      </c>
      <c r="F1565" t="s">
        <v>12311</v>
      </c>
      <c r="G1565" t="s">
        <v>15</v>
      </c>
      <c r="H1565" t="s">
        <v>14</v>
      </c>
      <c r="I1565" t="s">
        <v>12310</v>
      </c>
      <c r="J1565">
        <v>60017482</v>
      </c>
      <c r="K1565" t="s">
        <v>12309</v>
      </c>
      <c r="L1565" t="s">
        <v>12308</v>
      </c>
      <c r="M1565" t="s">
        <v>58</v>
      </c>
      <c r="N1565">
        <v>3</v>
      </c>
      <c r="O1565" t="s">
        <v>12307</v>
      </c>
      <c r="P1565" t="s">
        <v>12306</v>
      </c>
      <c r="Q1565" t="s">
        <v>12305</v>
      </c>
      <c r="R1565" s="7">
        <v>40206</v>
      </c>
      <c r="S1565" s="8">
        <f t="shared" si="192"/>
        <v>2010</v>
      </c>
      <c r="T1565" s="8">
        <v>2010</v>
      </c>
      <c r="U1565" s="8">
        <f t="shared" si="193"/>
        <v>12</v>
      </c>
      <c r="V1565" s="7">
        <v>2010</v>
      </c>
      <c r="W1565" t="s">
        <v>12304</v>
      </c>
      <c r="X1565" s="2">
        <v>0.34799999999999998</v>
      </c>
      <c r="Y1565" s="6">
        <f t="shared" si="198"/>
        <v>9.2896612476976049E-3</v>
      </c>
      <c r="AA1565" t="s">
        <v>12303</v>
      </c>
      <c r="AB1565">
        <v>27432</v>
      </c>
      <c r="AC1565">
        <v>17413540</v>
      </c>
      <c r="AD1565" t="s">
        <v>5</v>
      </c>
      <c r="AE1565">
        <v>27</v>
      </c>
      <c r="AF1565">
        <v>1</v>
      </c>
      <c r="AG1565">
        <v>14102</v>
      </c>
      <c r="AI1565" t="s">
        <v>12302</v>
      </c>
      <c r="AK1565" t="s">
        <v>12301</v>
      </c>
      <c r="AL1565">
        <v>2</v>
      </c>
      <c r="AM1565" s="5">
        <f t="shared" si="194"/>
        <v>0.16666666666666666</v>
      </c>
      <c r="AN1565" s="4">
        <f t="shared" si="199"/>
        <v>2.5242963523917705E-4</v>
      </c>
      <c r="AO1565" s="3"/>
      <c r="AP1565">
        <v>0</v>
      </c>
      <c r="AR1565" t="s">
        <v>0</v>
      </c>
      <c r="AT1565" s="2">
        <v>1.4830000000000001</v>
      </c>
      <c r="AU1565" s="1">
        <f t="shared" si="195"/>
        <v>0.6578491763960076</v>
      </c>
      <c r="AV1565" s="1">
        <f t="shared" si="196"/>
        <v>0.47710454414683912</v>
      </c>
      <c r="AW1565" s="1">
        <f t="shared" si="197"/>
        <v>0.29635991189767052</v>
      </c>
    </row>
    <row r="1566" spans="1:49" x14ac:dyDescent="0.2">
      <c r="A1566">
        <v>1564</v>
      </c>
      <c r="B1566" t="s">
        <v>12300</v>
      </c>
      <c r="C1566" t="s">
        <v>12299</v>
      </c>
      <c r="D1566" t="s">
        <v>12298</v>
      </c>
      <c r="E1566">
        <v>20045329</v>
      </c>
      <c r="F1566" t="s">
        <v>12297</v>
      </c>
      <c r="G1566" t="s">
        <v>15</v>
      </c>
      <c r="H1566" t="s">
        <v>14</v>
      </c>
      <c r="I1566" t="s">
        <v>12296</v>
      </c>
      <c r="J1566" t="s">
        <v>12295</v>
      </c>
      <c r="K1566" t="s">
        <v>12294</v>
      </c>
      <c r="L1566" t="s">
        <v>12293</v>
      </c>
      <c r="M1566" t="s">
        <v>12292</v>
      </c>
      <c r="N1566">
        <v>5</v>
      </c>
      <c r="O1566" t="s">
        <v>12291</v>
      </c>
      <c r="P1566" t="s">
        <v>12290</v>
      </c>
      <c r="Q1566" t="s">
        <v>12289</v>
      </c>
      <c r="R1566" s="7">
        <v>40204</v>
      </c>
      <c r="S1566" s="8">
        <f t="shared" si="192"/>
        <v>2010</v>
      </c>
      <c r="T1566" s="8">
        <v>2010</v>
      </c>
      <c r="U1566" s="8">
        <f t="shared" si="193"/>
        <v>12</v>
      </c>
      <c r="V1566" s="7">
        <v>40204</v>
      </c>
      <c r="W1566" t="s">
        <v>11752</v>
      </c>
      <c r="X1566" s="2">
        <v>3.8220000000000001</v>
      </c>
      <c r="Y1566" s="6">
        <f t="shared" si="198"/>
        <v>0.10202610715143751</v>
      </c>
      <c r="AA1566">
        <v>9609822</v>
      </c>
      <c r="AB1566">
        <v>15537</v>
      </c>
      <c r="AD1566" t="s">
        <v>5</v>
      </c>
      <c r="AE1566">
        <v>20</v>
      </c>
      <c r="AF1566">
        <v>2</v>
      </c>
      <c r="AH1566" t="s">
        <v>12288</v>
      </c>
      <c r="AI1566" t="s">
        <v>12287</v>
      </c>
      <c r="AJ1566" t="s">
        <v>12286</v>
      </c>
      <c r="AK1566" t="s">
        <v>12285</v>
      </c>
      <c r="AL1566">
        <v>123</v>
      </c>
      <c r="AM1566" s="5">
        <f t="shared" si="194"/>
        <v>10.25</v>
      </c>
      <c r="AN1566" s="4">
        <f t="shared" si="199"/>
        <v>1.552442256720939E-2</v>
      </c>
      <c r="AO1566" s="3"/>
      <c r="AP1566">
        <v>1</v>
      </c>
      <c r="AQ1566" t="s">
        <v>12284</v>
      </c>
      <c r="AR1566" t="s">
        <v>12283</v>
      </c>
      <c r="AS1566" t="s">
        <v>12282</v>
      </c>
      <c r="AT1566" s="2">
        <v>10.834</v>
      </c>
      <c r="AU1566" s="1">
        <f t="shared" si="195"/>
        <v>7.6075601776169064</v>
      </c>
      <c r="AV1566" s="1">
        <f t="shared" si="196"/>
        <v>5.8775264859323446</v>
      </c>
      <c r="AW1566" s="1">
        <f t="shared" si="197"/>
        <v>4.1474927942477828</v>
      </c>
    </row>
    <row r="1567" spans="1:49" x14ac:dyDescent="0.2">
      <c r="A1567">
        <v>1565</v>
      </c>
      <c r="B1567" t="s">
        <v>12281</v>
      </c>
      <c r="C1567" t="s">
        <v>12280</v>
      </c>
      <c r="F1567" t="s">
        <v>12279</v>
      </c>
      <c r="G1567" t="s">
        <v>15</v>
      </c>
      <c r="H1567" t="s">
        <v>14</v>
      </c>
      <c r="I1567" t="s">
        <v>5775</v>
      </c>
      <c r="J1567">
        <v>60032325</v>
      </c>
      <c r="K1567" t="s">
        <v>5774</v>
      </c>
      <c r="L1567" t="s">
        <v>5773</v>
      </c>
      <c r="M1567" t="s">
        <v>199</v>
      </c>
      <c r="N1567">
        <v>1</v>
      </c>
      <c r="O1567" t="s">
        <v>5772</v>
      </c>
      <c r="P1567">
        <v>7006523297</v>
      </c>
      <c r="Q1567">
        <v>60032325</v>
      </c>
      <c r="R1567" s="7">
        <v>40203</v>
      </c>
      <c r="S1567" s="8">
        <f t="shared" si="192"/>
        <v>2010</v>
      </c>
      <c r="T1567" s="8">
        <v>2010</v>
      </c>
      <c r="U1567" s="8">
        <f t="shared" si="193"/>
        <v>12</v>
      </c>
      <c r="V1567" s="7">
        <v>40203</v>
      </c>
      <c r="W1567" t="s">
        <v>11724</v>
      </c>
      <c r="X1567" s="2">
        <v>0.17799999999999999</v>
      </c>
      <c r="Y1567" s="6">
        <f t="shared" si="198"/>
        <v>4.7516083393395799E-3</v>
      </c>
      <c r="AB1567">
        <v>5300152204</v>
      </c>
      <c r="AC1567">
        <v>13492543</v>
      </c>
      <c r="AD1567" t="s">
        <v>5</v>
      </c>
      <c r="AE1567">
        <v>7</v>
      </c>
      <c r="AF1567">
        <v>2</v>
      </c>
      <c r="AH1567" t="s">
        <v>11751</v>
      </c>
      <c r="AI1567" t="s">
        <v>12278</v>
      </c>
      <c r="AJ1567" t="s">
        <v>12277</v>
      </c>
      <c r="AK1567" t="s">
        <v>12276</v>
      </c>
      <c r="AL1567">
        <v>8</v>
      </c>
      <c r="AM1567" s="5">
        <f t="shared" si="194"/>
        <v>0.66666666666666663</v>
      </c>
      <c r="AN1567" s="4">
        <f t="shared" si="199"/>
        <v>1.0097185409567082E-3</v>
      </c>
      <c r="AO1567" s="3"/>
      <c r="AP1567">
        <v>1</v>
      </c>
      <c r="AR1567" t="s">
        <v>0</v>
      </c>
      <c r="AT1567" s="2">
        <v>0.57799999999999996</v>
      </c>
      <c r="AU1567" s="1">
        <f t="shared" si="195"/>
        <v>0.36290413998247184</v>
      </c>
      <c r="AV1567" s="1">
        <f t="shared" si="196"/>
        <v>0.2880663440148144</v>
      </c>
      <c r="AW1567" s="1">
        <f t="shared" si="197"/>
        <v>0.21322854804715699</v>
      </c>
    </row>
    <row r="1568" spans="1:49" x14ac:dyDescent="0.2">
      <c r="A1568">
        <v>1566</v>
      </c>
      <c r="B1568" t="s">
        <v>12275</v>
      </c>
      <c r="C1568" t="s">
        <v>12274</v>
      </c>
      <c r="D1568" t="s">
        <v>12273</v>
      </c>
      <c r="E1568">
        <v>20057012</v>
      </c>
      <c r="F1568" t="s">
        <v>12272</v>
      </c>
      <c r="G1568" t="s">
        <v>15</v>
      </c>
      <c r="H1568" t="s">
        <v>14</v>
      </c>
      <c r="I1568" t="s">
        <v>12271</v>
      </c>
      <c r="J1568" t="s">
        <v>12270</v>
      </c>
      <c r="K1568" t="s">
        <v>12269</v>
      </c>
      <c r="L1568" t="s">
        <v>12268</v>
      </c>
      <c r="M1568" t="s">
        <v>1035</v>
      </c>
      <c r="N1568">
        <v>6</v>
      </c>
      <c r="O1568" t="s">
        <v>12267</v>
      </c>
      <c r="P1568" t="s">
        <v>12266</v>
      </c>
      <c r="Q1568" t="s">
        <v>12265</v>
      </c>
      <c r="R1568" s="7">
        <v>40203</v>
      </c>
      <c r="S1568" s="8">
        <f t="shared" si="192"/>
        <v>2010</v>
      </c>
      <c r="T1568" s="8">
        <v>2010</v>
      </c>
      <c r="U1568" s="8">
        <f t="shared" si="193"/>
        <v>12</v>
      </c>
      <c r="V1568" s="7">
        <v>2010</v>
      </c>
      <c r="W1568" t="s">
        <v>12264</v>
      </c>
      <c r="X1568" s="2">
        <v>1.3120000000000001</v>
      </c>
      <c r="Y1568" s="6">
        <f t="shared" si="198"/>
        <v>3.502309068097488E-2</v>
      </c>
      <c r="AA1568">
        <v>319155</v>
      </c>
      <c r="AB1568">
        <v>29203</v>
      </c>
      <c r="AC1568">
        <v>13616560</v>
      </c>
      <c r="AD1568" t="s">
        <v>5</v>
      </c>
      <c r="AE1568">
        <v>55</v>
      </c>
      <c r="AF1568">
        <v>3</v>
      </c>
      <c r="AH1568" t="s">
        <v>12263</v>
      </c>
      <c r="AI1568" t="s">
        <v>12262</v>
      </c>
      <c r="AK1568" t="s">
        <v>12261</v>
      </c>
      <c r="AL1568">
        <v>36</v>
      </c>
      <c r="AM1568" s="5">
        <f t="shared" si="194"/>
        <v>3</v>
      </c>
      <c r="AN1568" s="4">
        <f t="shared" si="199"/>
        <v>4.5437334343051876E-3</v>
      </c>
      <c r="AO1568" s="3"/>
      <c r="AP1568">
        <v>0</v>
      </c>
      <c r="AR1568" t="s">
        <v>0</v>
      </c>
      <c r="AT1568" s="2">
        <v>3.609</v>
      </c>
      <c r="AU1568" s="1">
        <f t="shared" si="195"/>
        <v>2.5879283506973971</v>
      </c>
      <c r="AV1568" s="1">
        <f t="shared" si="196"/>
        <v>1.9783412057640035</v>
      </c>
      <c r="AW1568" s="1">
        <f t="shared" si="197"/>
        <v>1.3687540608306095</v>
      </c>
    </row>
    <row r="1569" spans="1:49" x14ac:dyDescent="0.2">
      <c r="A1569">
        <v>1567</v>
      </c>
      <c r="B1569" t="s">
        <v>12260</v>
      </c>
      <c r="C1569" t="s">
        <v>12259</v>
      </c>
      <c r="F1569" t="s">
        <v>12258</v>
      </c>
      <c r="G1569" t="s">
        <v>15</v>
      </c>
      <c r="H1569" t="s">
        <v>14</v>
      </c>
      <c r="I1569" t="s">
        <v>12257</v>
      </c>
      <c r="J1569" t="s">
        <v>12252</v>
      </c>
      <c r="K1569" t="s">
        <v>12256</v>
      </c>
      <c r="L1569" t="s">
        <v>12255</v>
      </c>
      <c r="M1569" t="s">
        <v>4866</v>
      </c>
      <c r="N1569">
        <v>2</v>
      </c>
      <c r="O1569" t="s">
        <v>12254</v>
      </c>
      <c r="P1569" t="s">
        <v>12253</v>
      </c>
      <c r="Q1569" t="s">
        <v>12252</v>
      </c>
      <c r="R1569" s="7">
        <v>40203</v>
      </c>
      <c r="S1569" s="8">
        <f t="shared" si="192"/>
        <v>2010</v>
      </c>
      <c r="T1569" s="8">
        <v>2010</v>
      </c>
      <c r="U1569" s="8">
        <f t="shared" si="193"/>
        <v>12</v>
      </c>
      <c r="V1569" s="7">
        <v>2010</v>
      </c>
      <c r="W1569" t="s">
        <v>12251</v>
      </c>
      <c r="X1569" s="2">
        <v>0.81499999999999995</v>
      </c>
      <c r="Y1569" s="6">
        <f t="shared" si="198"/>
        <v>2.1755959531245827E-2</v>
      </c>
      <c r="AA1569">
        <v>10709908</v>
      </c>
      <c r="AB1569">
        <v>17316</v>
      </c>
      <c r="AD1569" t="s">
        <v>5</v>
      </c>
      <c r="AE1569">
        <v>17</v>
      </c>
      <c r="AF1569">
        <v>1</v>
      </c>
      <c r="AG1569">
        <v>5262999</v>
      </c>
      <c r="AH1569" t="s">
        <v>12250</v>
      </c>
      <c r="AI1569" t="s">
        <v>12249</v>
      </c>
      <c r="AJ1569" t="s">
        <v>12248</v>
      </c>
      <c r="AK1569" t="s">
        <v>12247</v>
      </c>
      <c r="AL1569">
        <v>61</v>
      </c>
      <c r="AM1569" s="5">
        <f t="shared" si="194"/>
        <v>5.083333333333333</v>
      </c>
      <c r="AN1569" s="4">
        <f t="shared" si="199"/>
        <v>7.6991038747949003E-3</v>
      </c>
      <c r="AO1569" s="3"/>
      <c r="AP1569">
        <v>0</v>
      </c>
      <c r="AQ1569" t="s">
        <v>162</v>
      </c>
      <c r="AR1569" t="s">
        <v>12246</v>
      </c>
      <c r="AS1569" t="s">
        <v>160</v>
      </c>
      <c r="AT1569" s="2">
        <v>3.109</v>
      </c>
      <c r="AU1569" s="1">
        <f t="shared" si="195"/>
        <v>1.753890283431055</v>
      </c>
      <c r="AV1569" s="1">
        <f t="shared" si="196"/>
        <v>1.4727531703020362</v>
      </c>
      <c r="AW1569" s="1">
        <f t="shared" si="197"/>
        <v>1.1916160571730177</v>
      </c>
    </row>
    <row r="1570" spans="1:49" x14ac:dyDescent="0.2">
      <c r="A1570">
        <v>1568</v>
      </c>
      <c r="B1570" t="s">
        <v>12245</v>
      </c>
      <c r="C1570" t="s">
        <v>12244</v>
      </c>
      <c r="F1570" t="s">
        <v>12243</v>
      </c>
      <c r="G1570" t="s">
        <v>15</v>
      </c>
      <c r="H1570" t="s">
        <v>14</v>
      </c>
      <c r="I1570" t="s">
        <v>12242</v>
      </c>
      <c r="J1570">
        <v>60009506</v>
      </c>
      <c r="K1570" t="s">
        <v>12241</v>
      </c>
      <c r="L1570" t="s">
        <v>12240</v>
      </c>
      <c r="M1570" t="s">
        <v>4595</v>
      </c>
      <c r="N1570">
        <v>1</v>
      </c>
      <c r="O1570" t="s">
        <v>12239</v>
      </c>
      <c r="P1570">
        <v>12784131900</v>
      </c>
      <c r="Q1570">
        <v>60009506</v>
      </c>
      <c r="R1570" s="7">
        <v>40200</v>
      </c>
      <c r="S1570" s="8">
        <f t="shared" si="192"/>
        <v>2010</v>
      </c>
      <c r="T1570" s="8">
        <v>2010</v>
      </c>
      <c r="U1570" s="8">
        <f t="shared" si="193"/>
        <v>12</v>
      </c>
      <c r="V1570" s="7">
        <v>2010</v>
      </c>
      <c r="W1570" t="s">
        <v>12202</v>
      </c>
      <c r="X1570" s="2">
        <v>0.35499999999999998</v>
      </c>
      <c r="Y1570" s="6">
        <f t="shared" si="198"/>
        <v>9.4765222498064648E-3</v>
      </c>
      <c r="AA1570">
        <v>17518628</v>
      </c>
      <c r="AB1570">
        <v>5300152202</v>
      </c>
      <c r="AD1570" t="s">
        <v>5</v>
      </c>
      <c r="AE1570">
        <v>4</v>
      </c>
      <c r="AF1570">
        <v>1</v>
      </c>
      <c r="AH1570" t="s">
        <v>12238</v>
      </c>
      <c r="AI1570" t="s">
        <v>12237</v>
      </c>
      <c r="AK1570" t="s">
        <v>12236</v>
      </c>
      <c r="AL1570">
        <v>5</v>
      </c>
      <c r="AM1570" s="5">
        <f t="shared" si="194"/>
        <v>0.41666666666666669</v>
      </c>
      <c r="AN1570" s="4">
        <f t="shared" si="199"/>
        <v>6.310740880979427E-4</v>
      </c>
      <c r="AO1570" s="3"/>
      <c r="AP1570">
        <v>0</v>
      </c>
      <c r="AR1570" t="s">
        <v>0</v>
      </c>
      <c r="AT1570" s="2">
        <v>1.542</v>
      </c>
      <c r="AU1570" s="1">
        <f t="shared" si="195"/>
        <v>0.68228878012939076</v>
      </c>
      <c r="AV1570" s="1">
        <f t="shared" si="196"/>
        <v>0.50537981689522038</v>
      </c>
      <c r="AW1570" s="1">
        <f t="shared" si="197"/>
        <v>0.32847085366104989</v>
      </c>
    </row>
    <row r="1571" spans="1:49" x14ac:dyDescent="0.2">
      <c r="A1571">
        <v>1569</v>
      </c>
      <c r="B1571" t="s">
        <v>12235</v>
      </c>
      <c r="C1571" t="s">
        <v>12234</v>
      </c>
      <c r="F1571" t="s">
        <v>12233</v>
      </c>
      <c r="G1571" t="s">
        <v>15</v>
      </c>
      <c r="H1571" t="s">
        <v>14</v>
      </c>
      <c r="I1571" t="s">
        <v>12232</v>
      </c>
      <c r="J1571" t="s">
        <v>12231</v>
      </c>
      <c r="K1571" t="s">
        <v>12230</v>
      </c>
      <c r="L1571" t="s">
        <v>12229</v>
      </c>
      <c r="M1571" t="s">
        <v>2701</v>
      </c>
      <c r="N1571">
        <v>4</v>
      </c>
      <c r="O1571" t="s">
        <v>12228</v>
      </c>
      <c r="P1571" t="s">
        <v>12227</v>
      </c>
      <c r="Q1571" t="s">
        <v>12226</v>
      </c>
      <c r="R1571" s="7">
        <v>40200</v>
      </c>
      <c r="S1571" s="8">
        <f t="shared" si="192"/>
        <v>2010</v>
      </c>
      <c r="T1571" s="8">
        <v>2010</v>
      </c>
      <c r="U1571" s="8">
        <f t="shared" si="193"/>
        <v>12</v>
      </c>
      <c r="V1571" s="7">
        <v>2010</v>
      </c>
      <c r="W1571" t="s">
        <v>12202</v>
      </c>
      <c r="X1571" s="2">
        <v>0.35499999999999998</v>
      </c>
      <c r="Y1571" s="6">
        <f t="shared" si="198"/>
        <v>9.4765222498064648E-3</v>
      </c>
      <c r="AA1571">
        <v>17518628</v>
      </c>
      <c r="AB1571">
        <v>5300152202</v>
      </c>
      <c r="AD1571" t="s">
        <v>5</v>
      </c>
      <c r="AE1571">
        <v>4</v>
      </c>
      <c r="AF1571">
        <v>1</v>
      </c>
      <c r="AH1571" t="s">
        <v>12225</v>
      </c>
      <c r="AI1571" t="s">
        <v>12224</v>
      </c>
      <c r="AK1571" t="s">
        <v>12223</v>
      </c>
      <c r="AL1571">
        <v>17</v>
      </c>
      <c r="AM1571" s="5">
        <f t="shared" si="194"/>
        <v>1.4166666666666667</v>
      </c>
      <c r="AN1571" s="4">
        <f t="shared" si="199"/>
        <v>2.1456518995330051E-3</v>
      </c>
      <c r="AO1571" s="3"/>
      <c r="AP1571">
        <v>0</v>
      </c>
      <c r="AR1571" t="s">
        <v>0</v>
      </c>
      <c r="AT1571" s="2">
        <v>1.542</v>
      </c>
      <c r="AU1571" s="1">
        <f t="shared" si="195"/>
        <v>0.72772611447244262</v>
      </c>
      <c r="AV1571" s="1">
        <f t="shared" si="196"/>
        <v>0.58110870746697352</v>
      </c>
      <c r="AW1571" s="1">
        <f t="shared" si="197"/>
        <v>0.4344913004615043</v>
      </c>
    </row>
    <row r="1572" spans="1:49" x14ac:dyDescent="0.2">
      <c r="A1572">
        <v>1570</v>
      </c>
      <c r="B1572" t="s">
        <v>12222</v>
      </c>
      <c r="C1572" t="s">
        <v>12221</v>
      </c>
      <c r="F1572" t="s">
        <v>12220</v>
      </c>
      <c r="G1572" t="s">
        <v>15</v>
      </c>
      <c r="H1572" t="s">
        <v>14</v>
      </c>
      <c r="I1572" t="s">
        <v>12219</v>
      </c>
      <c r="J1572">
        <v>60025757</v>
      </c>
      <c r="K1572" t="s">
        <v>12218</v>
      </c>
      <c r="L1572" t="s">
        <v>1584</v>
      </c>
      <c r="M1572" t="s">
        <v>330</v>
      </c>
      <c r="N1572">
        <v>4</v>
      </c>
      <c r="O1572" t="s">
        <v>12217</v>
      </c>
      <c r="P1572" t="s">
        <v>12216</v>
      </c>
      <c r="Q1572" t="s">
        <v>12215</v>
      </c>
      <c r="R1572" s="7">
        <v>40200</v>
      </c>
      <c r="S1572" s="8">
        <f t="shared" si="192"/>
        <v>2010</v>
      </c>
      <c r="T1572" s="8">
        <v>2010</v>
      </c>
      <c r="U1572" s="8">
        <f t="shared" si="193"/>
        <v>12</v>
      </c>
      <c r="V1572" s="7">
        <v>2010</v>
      </c>
      <c r="W1572" t="s">
        <v>12202</v>
      </c>
      <c r="X1572" s="2">
        <v>0.35499999999999998</v>
      </c>
      <c r="Y1572" s="6">
        <f t="shared" si="198"/>
        <v>9.4765222498064648E-3</v>
      </c>
      <c r="AA1572">
        <v>17518628</v>
      </c>
      <c r="AB1572">
        <v>5300152202</v>
      </c>
      <c r="AD1572" t="s">
        <v>5</v>
      </c>
      <c r="AE1572">
        <v>4</v>
      </c>
      <c r="AF1572">
        <v>1</v>
      </c>
      <c r="AH1572" t="s">
        <v>12214</v>
      </c>
      <c r="AI1572" t="s">
        <v>12213</v>
      </c>
      <c r="AK1572" t="s">
        <v>12212</v>
      </c>
      <c r="AL1572">
        <v>50</v>
      </c>
      <c r="AM1572" s="5">
        <f t="shared" si="194"/>
        <v>4.166666666666667</v>
      </c>
      <c r="AN1572" s="4">
        <f t="shared" si="199"/>
        <v>6.310740880979427E-3</v>
      </c>
      <c r="AO1572" s="3"/>
      <c r="AP1572">
        <v>0</v>
      </c>
      <c r="AR1572" t="s">
        <v>0</v>
      </c>
      <c r="AT1572" s="2">
        <v>1.542</v>
      </c>
      <c r="AU1572" s="1">
        <f t="shared" si="195"/>
        <v>0.85267878391583529</v>
      </c>
      <c r="AV1572" s="1">
        <f t="shared" si="196"/>
        <v>0.78936315653929456</v>
      </c>
      <c r="AW1572" s="1">
        <f t="shared" si="197"/>
        <v>0.72604752916275384</v>
      </c>
    </row>
    <row r="1573" spans="1:49" x14ac:dyDescent="0.2">
      <c r="A1573">
        <v>1571</v>
      </c>
      <c r="B1573" t="s">
        <v>12211</v>
      </c>
      <c r="C1573" t="s">
        <v>12210</v>
      </c>
      <c r="F1573" t="s">
        <v>12209</v>
      </c>
      <c r="G1573" t="s">
        <v>15</v>
      </c>
      <c r="H1573" t="s">
        <v>14</v>
      </c>
      <c r="I1573" t="s">
        <v>3997</v>
      </c>
      <c r="J1573" t="s">
        <v>12208</v>
      </c>
      <c r="K1573" t="s">
        <v>12207</v>
      </c>
      <c r="L1573" t="s">
        <v>12206</v>
      </c>
      <c r="M1573" t="s">
        <v>2701</v>
      </c>
      <c r="N1573">
        <v>4</v>
      </c>
      <c r="O1573" t="s">
        <v>12205</v>
      </c>
      <c r="P1573" t="s">
        <v>12204</v>
      </c>
      <c r="Q1573" t="s">
        <v>12203</v>
      </c>
      <c r="R1573" s="7">
        <v>40200</v>
      </c>
      <c r="S1573" s="8">
        <f t="shared" si="192"/>
        <v>2010</v>
      </c>
      <c r="T1573" s="8">
        <v>2010</v>
      </c>
      <c r="U1573" s="8">
        <f t="shared" si="193"/>
        <v>12</v>
      </c>
      <c r="V1573" s="7">
        <v>2010</v>
      </c>
      <c r="W1573" t="s">
        <v>12202</v>
      </c>
      <c r="X1573" s="2">
        <v>0.35499999999999998</v>
      </c>
      <c r="Y1573" s="6">
        <f t="shared" si="198"/>
        <v>9.4765222498064648E-3</v>
      </c>
      <c r="AA1573">
        <v>17518628</v>
      </c>
      <c r="AB1573">
        <v>5300152202</v>
      </c>
      <c r="AD1573" t="s">
        <v>5</v>
      </c>
      <c r="AE1573">
        <v>4</v>
      </c>
      <c r="AF1573">
        <v>1</v>
      </c>
      <c r="AH1573" t="s">
        <v>12201</v>
      </c>
      <c r="AI1573" t="s">
        <v>12200</v>
      </c>
      <c r="AK1573" t="s">
        <v>12199</v>
      </c>
      <c r="AL1573">
        <v>21</v>
      </c>
      <c r="AM1573" s="5">
        <f t="shared" si="194"/>
        <v>1.75</v>
      </c>
      <c r="AN1573" s="4">
        <f t="shared" si="199"/>
        <v>2.6505111700113595E-3</v>
      </c>
      <c r="AO1573" s="3"/>
      <c r="AP1573">
        <v>0</v>
      </c>
      <c r="AR1573" t="s">
        <v>0</v>
      </c>
      <c r="AT1573" s="2">
        <v>1.542</v>
      </c>
      <c r="AU1573" s="1">
        <f t="shared" si="195"/>
        <v>0.74287189258679331</v>
      </c>
      <c r="AV1573" s="1">
        <f t="shared" si="196"/>
        <v>0.60635167099089127</v>
      </c>
      <c r="AW1573" s="1">
        <f t="shared" si="197"/>
        <v>0.46983144939498911</v>
      </c>
    </row>
    <row r="1574" spans="1:49" x14ac:dyDescent="0.2">
      <c r="A1574">
        <v>1572</v>
      </c>
      <c r="B1574" t="s">
        <v>12198</v>
      </c>
      <c r="C1574" t="s">
        <v>12197</v>
      </c>
      <c r="F1574" t="s">
        <v>12196</v>
      </c>
      <c r="G1574" t="s">
        <v>15</v>
      </c>
      <c r="H1574" t="s">
        <v>14</v>
      </c>
      <c r="I1574" t="s">
        <v>12195</v>
      </c>
      <c r="J1574">
        <v>60007363</v>
      </c>
      <c r="K1574" t="s">
        <v>3686</v>
      </c>
      <c r="L1574" t="s">
        <v>3685</v>
      </c>
      <c r="M1574" t="s">
        <v>43</v>
      </c>
      <c r="N1574">
        <v>4</v>
      </c>
      <c r="O1574" t="s">
        <v>12194</v>
      </c>
      <c r="P1574" t="s">
        <v>12193</v>
      </c>
      <c r="Q1574" t="s">
        <v>12192</v>
      </c>
      <c r="R1574" s="7">
        <v>40199</v>
      </c>
      <c r="S1574" s="8">
        <f t="shared" si="192"/>
        <v>2010</v>
      </c>
      <c r="T1574" s="8">
        <v>2010</v>
      </c>
      <c r="U1574" s="8">
        <f t="shared" si="193"/>
        <v>12</v>
      </c>
      <c r="V1574" s="7">
        <v>40199</v>
      </c>
      <c r="W1574" t="s">
        <v>12191</v>
      </c>
      <c r="X1574" s="2">
        <v>1.401</v>
      </c>
      <c r="Y1574" s="6">
        <f t="shared" si="198"/>
        <v>3.7398894850644675E-2</v>
      </c>
      <c r="AA1574">
        <v>19327447</v>
      </c>
      <c r="AB1574">
        <v>5200153123</v>
      </c>
      <c r="AC1574">
        <v>19327455</v>
      </c>
      <c r="AD1574" t="s">
        <v>5</v>
      </c>
      <c r="AE1574">
        <v>114</v>
      </c>
      <c r="AF1574">
        <v>2</v>
      </c>
      <c r="AH1574" t="s">
        <v>12190</v>
      </c>
      <c r="AI1574" t="s">
        <v>12189</v>
      </c>
      <c r="AK1574" t="s">
        <v>12188</v>
      </c>
      <c r="AL1574">
        <v>187</v>
      </c>
      <c r="AM1574" s="5">
        <f t="shared" si="194"/>
        <v>15.583333333333334</v>
      </c>
      <c r="AN1574" s="4">
        <f t="shared" si="199"/>
        <v>2.3602170894863057E-2</v>
      </c>
      <c r="AO1574" s="3"/>
      <c r="AP1574">
        <v>0</v>
      </c>
      <c r="AR1574" t="s">
        <v>0</v>
      </c>
      <c r="AT1574" s="2">
        <v>4.1260000000000003</v>
      </c>
      <c r="AU1574" s="1">
        <f t="shared" si="195"/>
        <v>3.3259877663910191</v>
      </c>
      <c r="AV1574" s="1">
        <f t="shared" si="196"/>
        <v>3.0500532872753867</v>
      </c>
      <c r="AW1574" s="1">
        <f t="shared" si="197"/>
        <v>2.7741188081597543</v>
      </c>
    </row>
    <row r="1575" spans="1:49" x14ac:dyDescent="0.2">
      <c r="A1575">
        <v>1573</v>
      </c>
      <c r="B1575" t="s">
        <v>12187</v>
      </c>
      <c r="C1575" t="s">
        <v>12186</v>
      </c>
      <c r="E1575">
        <v>20023820</v>
      </c>
      <c r="F1575" t="s">
        <v>12185</v>
      </c>
      <c r="G1575" t="s">
        <v>15</v>
      </c>
      <c r="H1575" t="s">
        <v>14</v>
      </c>
      <c r="I1575" t="s">
        <v>12184</v>
      </c>
      <c r="J1575">
        <v>60028717</v>
      </c>
      <c r="K1575" t="s">
        <v>12183</v>
      </c>
      <c r="L1575" t="s">
        <v>6211</v>
      </c>
      <c r="M1575" t="s">
        <v>282</v>
      </c>
      <c r="N1575">
        <v>3</v>
      </c>
      <c r="O1575" t="s">
        <v>12182</v>
      </c>
      <c r="P1575" t="s">
        <v>12181</v>
      </c>
      <c r="Q1575" t="s">
        <v>12180</v>
      </c>
      <c r="R1575" s="7">
        <v>40199</v>
      </c>
      <c r="S1575" s="8">
        <f t="shared" si="192"/>
        <v>2010</v>
      </c>
      <c r="T1575" s="8">
        <v>2010</v>
      </c>
      <c r="U1575" s="8">
        <f t="shared" si="193"/>
        <v>12</v>
      </c>
      <c r="V1575" s="7">
        <v>2010</v>
      </c>
      <c r="W1575" t="s">
        <v>5872</v>
      </c>
      <c r="X1575" s="2">
        <v>1.0529999999999999</v>
      </c>
      <c r="Y1575" s="6">
        <f t="shared" si="198"/>
        <v>2.8109233602947065E-2</v>
      </c>
      <c r="AA1575">
        <v>14639076</v>
      </c>
      <c r="AB1575">
        <v>27011</v>
      </c>
      <c r="AD1575" t="s">
        <v>5</v>
      </c>
      <c r="AE1575">
        <v>12</v>
      </c>
      <c r="AF1575">
        <v>2</v>
      </c>
      <c r="AH1575" t="s">
        <v>12179</v>
      </c>
      <c r="AI1575" t="s">
        <v>12178</v>
      </c>
      <c r="AK1575" t="s">
        <v>12177</v>
      </c>
      <c r="AL1575">
        <v>31</v>
      </c>
      <c r="AM1575" s="5">
        <f t="shared" si="194"/>
        <v>2.5833333333333335</v>
      </c>
      <c r="AN1575" s="4">
        <f t="shared" si="199"/>
        <v>3.9126593462072449E-3</v>
      </c>
      <c r="AO1575" s="3"/>
      <c r="AP1575">
        <v>0</v>
      </c>
      <c r="AR1575" t="s">
        <v>0</v>
      </c>
      <c r="AT1575" s="2">
        <v>3.6760000000000002</v>
      </c>
      <c r="AU1575" s="1">
        <f t="shared" si="195"/>
        <v>2.0850261325925117</v>
      </c>
      <c r="AV1575" s="1">
        <f t="shared" si="196"/>
        <v>1.6010946474577152</v>
      </c>
      <c r="AW1575" s="1">
        <f t="shared" si="197"/>
        <v>1.1171631623229192</v>
      </c>
    </row>
    <row r="1576" spans="1:49" x14ac:dyDescent="0.2">
      <c r="A1576">
        <v>1574</v>
      </c>
      <c r="B1576" t="s">
        <v>12176</v>
      </c>
      <c r="C1576" t="s">
        <v>12175</v>
      </c>
      <c r="D1576" t="s">
        <v>12174</v>
      </c>
      <c r="F1576" t="s">
        <v>12173</v>
      </c>
      <c r="G1576" t="s">
        <v>15</v>
      </c>
      <c r="H1576" t="s">
        <v>14</v>
      </c>
      <c r="I1576" t="s">
        <v>968</v>
      </c>
      <c r="J1576" t="s">
        <v>12172</v>
      </c>
      <c r="K1576" t="s">
        <v>12171</v>
      </c>
      <c r="L1576" t="s">
        <v>12170</v>
      </c>
      <c r="M1576" t="s">
        <v>1186</v>
      </c>
      <c r="N1576">
        <v>4</v>
      </c>
      <c r="O1576" t="s">
        <v>12169</v>
      </c>
      <c r="P1576" t="s">
        <v>12168</v>
      </c>
      <c r="Q1576" t="s">
        <v>12167</v>
      </c>
      <c r="R1576" s="7">
        <v>40199</v>
      </c>
      <c r="S1576" s="8">
        <f t="shared" si="192"/>
        <v>2010</v>
      </c>
      <c r="T1576" s="8">
        <v>2010</v>
      </c>
      <c r="U1576" s="8">
        <f t="shared" si="193"/>
        <v>12</v>
      </c>
      <c r="V1576" s="7">
        <v>40199</v>
      </c>
      <c r="W1576" t="s">
        <v>12166</v>
      </c>
      <c r="X1576" s="2">
        <v>1.1120000000000001</v>
      </c>
      <c r="Y1576" s="6">
        <f t="shared" si="198"/>
        <v>2.9684204906436029E-2</v>
      </c>
      <c r="AA1576">
        <v>9258388</v>
      </c>
      <c r="AB1576">
        <v>12325</v>
      </c>
      <c r="AD1576" t="s">
        <v>5</v>
      </c>
      <c r="AE1576">
        <v>489</v>
      </c>
      <c r="AF1576">
        <v>2</v>
      </c>
      <c r="AH1576" t="s">
        <v>12165</v>
      </c>
      <c r="AI1576" t="s">
        <v>12164</v>
      </c>
      <c r="AJ1576" t="s">
        <v>12163</v>
      </c>
      <c r="AK1576" t="s">
        <v>12162</v>
      </c>
      <c r="AL1576">
        <v>15</v>
      </c>
      <c r="AM1576" s="5">
        <f t="shared" si="194"/>
        <v>1.25</v>
      </c>
      <c r="AN1576" s="4">
        <f t="shared" si="199"/>
        <v>1.8932222642938281E-3</v>
      </c>
      <c r="AO1576" s="3"/>
      <c r="AP1576">
        <v>0</v>
      </c>
      <c r="AR1576" t="s">
        <v>0</v>
      </c>
      <c r="AT1576" s="2">
        <v>5.3159999999999998</v>
      </c>
      <c r="AU1576" s="1">
        <f t="shared" si="195"/>
        <v>2.1346910113793367</v>
      </c>
      <c r="AV1576" s="1">
        <f t="shared" si="196"/>
        <v>1.5788713585364929</v>
      </c>
      <c r="AW1576" s="1">
        <f t="shared" si="197"/>
        <v>1.0230517056936488</v>
      </c>
    </row>
    <row r="1577" spans="1:49" x14ac:dyDescent="0.2">
      <c r="A1577">
        <v>1575</v>
      </c>
      <c r="B1577" t="s">
        <v>12161</v>
      </c>
      <c r="C1577" t="s">
        <v>12160</v>
      </c>
      <c r="D1577" t="s">
        <v>12159</v>
      </c>
      <c r="E1577">
        <v>19766143</v>
      </c>
      <c r="F1577" t="s">
        <v>12158</v>
      </c>
      <c r="G1577" t="s">
        <v>15</v>
      </c>
      <c r="H1577" t="s">
        <v>14</v>
      </c>
      <c r="I1577" t="s">
        <v>12157</v>
      </c>
      <c r="J1577" t="s">
        <v>12156</v>
      </c>
      <c r="K1577" t="s">
        <v>12155</v>
      </c>
      <c r="L1577" t="s">
        <v>12154</v>
      </c>
      <c r="M1577" t="s">
        <v>12153</v>
      </c>
      <c r="N1577">
        <v>5</v>
      </c>
      <c r="O1577" t="s">
        <v>12152</v>
      </c>
      <c r="P1577" t="s">
        <v>12151</v>
      </c>
      <c r="Q1577" t="s">
        <v>12150</v>
      </c>
      <c r="R1577" s="7">
        <v>40198</v>
      </c>
      <c r="S1577" s="8">
        <f t="shared" si="192"/>
        <v>2010</v>
      </c>
      <c r="T1577" s="8">
        <v>2010</v>
      </c>
      <c r="U1577" s="8">
        <f t="shared" si="193"/>
        <v>12</v>
      </c>
      <c r="V1577" s="7">
        <v>40198</v>
      </c>
      <c r="W1577" t="s">
        <v>12149</v>
      </c>
      <c r="X1577" s="2">
        <v>1.113</v>
      </c>
      <c r="Y1577" s="6">
        <f t="shared" si="198"/>
        <v>2.9710899335308721E-2</v>
      </c>
      <c r="AA1577">
        <v>1664328</v>
      </c>
      <c r="AB1577">
        <v>14285</v>
      </c>
      <c r="AC1577">
        <v>18727549</v>
      </c>
      <c r="AD1577" t="s">
        <v>5</v>
      </c>
      <c r="AE1577">
        <v>206</v>
      </c>
      <c r="AF1577">
        <v>2</v>
      </c>
      <c r="AH1577" t="s">
        <v>12148</v>
      </c>
      <c r="AI1577" t="s">
        <v>12147</v>
      </c>
      <c r="AJ1577" t="s">
        <v>12146</v>
      </c>
      <c r="AK1577" t="s">
        <v>12145</v>
      </c>
      <c r="AL1577">
        <v>80</v>
      </c>
      <c r="AM1577" s="5">
        <f t="shared" si="194"/>
        <v>6.666666666666667</v>
      </c>
      <c r="AN1577" s="4">
        <f t="shared" si="199"/>
        <v>1.0097185409567083E-2</v>
      </c>
      <c r="AO1577" s="3"/>
      <c r="AP1577">
        <v>0</v>
      </c>
      <c r="AR1577" t="s">
        <v>0</v>
      </c>
      <c r="AT1577" s="2">
        <v>3.3319999999999999</v>
      </c>
      <c r="AU1577" s="1">
        <f t="shared" si="195"/>
        <v>2.3826785157586228</v>
      </c>
      <c r="AV1577" s="1">
        <f t="shared" si="196"/>
        <v>1.9904042372437905</v>
      </c>
      <c r="AW1577" s="1">
        <f t="shared" si="197"/>
        <v>1.5981299587289575</v>
      </c>
    </row>
    <row r="1578" spans="1:49" x14ac:dyDescent="0.2">
      <c r="A1578">
        <v>1576</v>
      </c>
      <c r="B1578" t="s">
        <v>12144</v>
      </c>
      <c r="C1578" t="s">
        <v>12143</v>
      </c>
      <c r="E1578">
        <v>20085633</v>
      </c>
      <c r="F1578" t="s">
        <v>12142</v>
      </c>
      <c r="G1578" t="s">
        <v>15</v>
      </c>
      <c r="H1578" t="s">
        <v>14</v>
      </c>
      <c r="I1578" t="s">
        <v>12141</v>
      </c>
      <c r="J1578" t="s">
        <v>12140</v>
      </c>
      <c r="K1578" t="s">
        <v>12139</v>
      </c>
      <c r="L1578" t="s">
        <v>12138</v>
      </c>
      <c r="M1578" t="s">
        <v>12137</v>
      </c>
      <c r="N1578">
        <v>4</v>
      </c>
      <c r="O1578" t="s">
        <v>12136</v>
      </c>
      <c r="P1578" t="s">
        <v>12135</v>
      </c>
      <c r="Q1578" t="s">
        <v>12134</v>
      </c>
      <c r="R1578" s="7">
        <v>40197</v>
      </c>
      <c r="S1578" s="8">
        <f t="shared" si="192"/>
        <v>2010</v>
      </c>
      <c r="T1578" s="8">
        <v>2010</v>
      </c>
      <c r="U1578" s="8">
        <f t="shared" si="193"/>
        <v>12</v>
      </c>
      <c r="V1578" s="7">
        <v>40197</v>
      </c>
      <c r="W1578" t="s">
        <v>12133</v>
      </c>
      <c r="X1578" s="2">
        <v>1.5469999999999999</v>
      </c>
      <c r="Y1578" s="6">
        <f t="shared" si="198"/>
        <v>4.1296281466058037E-2</v>
      </c>
      <c r="AB1578">
        <v>21727</v>
      </c>
      <c r="AC1578">
        <v>14712164</v>
      </c>
      <c r="AD1578" t="s">
        <v>5</v>
      </c>
      <c r="AE1578">
        <v>11</v>
      </c>
      <c r="AF1578">
        <v>1</v>
      </c>
      <c r="AG1578">
        <v>47</v>
      </c>
      <c r="AI1578" t="s">
        <v>12132</v>
      </c>
      <c r="AK1578" t="s">
        <v>12131</v>
      </c>
      <c r="AL1578">
        <v>6</v>
      </c>
      <c r="AM1578" s="5">
        <f t="shared" si="194"/>
        <v>0.5</v>
      </c>
      <c r="AN1578" s="4">
        <f t="shared" si="199"/>
        <v>7.572889057175312E-4</v>
      </c>
      <c r="AO1578" s="3"/>
      <c r="AP1578">
        <v>1</v>
      </c>
      <c r="AR1578" t="s">
        <v>0</v>
      </c>
      <c r="AT1578" s="2">
        <v>3.9689999999999999</v>
      </c>
      <c r="AU1578" s="1">
        <f t="shared" si="195"/>
        <v>2.9134583697955883</v>
      </c>
      <c r="AV1578" s="1">
        <f t="shared" si="196"/>
        <v>2.1026785185887782</v>
      </c>
      <c r="AW1578" s="1">
        <f t="shared" si="197"/>
        <v>1.2918986673819683</v>
      </c>
    </row>
    <row r="1579" spans="1:49" x14ac:dyDescent="0.2">
      <c r="A1579">
        <v>1577</v>
      </c>
      <c r="B1579" t="s">
        <v>12130</v>
      </c>
      <c r="C1579" t="s">
        <v>12129</v>
      </c>
      <c r="E1579">
        <v>20080556</v>
      </c>
      <c r="F1579" t="s">
        <v>12128</v>
      </c>
      <c r="G1579" t="s">
        <v>15</v>
      </c>
      <c r="H1579" t="s">
        <v>14</v>
      </c>
      <c r="I1579" t="s">
        <v>12127</v>
      </c>
      <c r="J1579" t="s">
        <v>12126</v>
      </c>
      <c r="K1579" t="s">
        <v>12125</v>
      </c>
      <c r="L1579" t="s">
        <v>12124</v>
      </c>
      <c r="M1579" t="s">
        <v>12123</v>
      </c>
      <c r="N1579">
        <v>8</v>
      </c>
      <c r="O1579" t="s">
        <v>12122</v>
      </c>
      <c r="P1579" t="s">
        <v>12121</v>
      </c>
      <c r="Q1579" t="s">
        <v>12120</v>
      </c>
      <c r="R1579" s="7">
        <v>40197</v>
      </c>
      <c r="S1579" s="8">
        <f t="shared" si="192"/>
        <v>2010</v>
      </c>
      <c r="T1579" s="8">
        <v>2010</v>
      </c>
      <c r="U1579" s="8">
        <f t="shared" si="193"/>
        <v>12</v>
      </c>
      <c r="V1579" s="7">
        <v>40197</v>
      </c>
      <c r="W1579" t="s">
        <v>12119</v>
      </c>
      <c r="X1579" s="2">
        <v>5.0110000000000001</v>
      </c>
      <c r="Y1579" s="6">
        <f t="shared" si="198"/>
        <v>0.13376578308107098</v>
      </c>
      <c r="AA1579">
        <v>278424</v>
      </c>
      <c r="AB1579">
        <v>21121</v>
      </c>
      <c r="AC1579">
        <v>10916490</v>
      </c>
      <c r="AD1579" t="s">
        <v>5</v>
      </c>
      <c r="AE1579">
        <v>107</v>
      </c>
      <c r="AF1579">
        <v>3</v>
      </c>
      <c r="AH1579" t="s">
        <v>12118</v>
      </c>
      <c r="AI1579" t="s">
        <v>12117</v>
      </c>
      <c r="AJ1579" t="s">
        <v>12116</v>
      </c>
      <c r="AK1579" t="s">
        <v>12115</v>
      </c>
      <c r="AL1579">
        <v>257</v>
      </c>
      <c r="AM1579" s="5">
        <f t="shared" si="194"/>
        <v>21.416666666666668</v>
      </c>
      <c r="AN1579" s="4">
        <f t="shared" si="199"/>
        <v>3.2437208128234259E-2</v>
      </c>
      <c r="AO1579" s="3"/>
      <c r="AP1579">
        <v>1</v>
      </c>
      <c r="AQ1579" t="s">
        <v>12114</v>
      </c>
      <c r="AR1579" t="s">
        <v>12113</v>
      </c>
      <c r="AS1579" t="s">
        <v>12112</v>
      </c>
      <c r="AT1579" s="2" t="s">
        <v>66</v>
      </c>
      <c r="AU1579" s="1">
        <f t="shared" si="195"/>
        <v>10.336721059521995</v>
      </c>
      <c r="AV1579" s="1">
        <f t="shared" si="196"/>
        <v>8.3101495604652609</v>
      </c>
      <c r="AW1579" s="1">
        <f t="shared" si="197"/>
        <v>6.2835780614085275</v>
      </c>
    </row>
    <row r="1580" spans="1:49" x14ac:dyDescent="0.2">
      <c r="A1580">
        <v>1578</v>
      </c>
      <c r="B1580" t="s">
        <v>12111</v>
      </c>
      <c r="C1580" t="s">
        <v>12110</v>
      </c>
      <c r="E1580">
        <v>19887371</v>
      </c>
      <c r="F1580" t="s">
        <v>12109</v>
      </c>
      <c r="G1580" t="s">
        <v>15</v>
      </c>
      <c r="H1580" t="s">
        <v>14</v>
      </c>
      <c r="I1580" t="s">
        <v>12108</v>
      </c>
      <c r="J1580" t="s">
        <v>12107</v>
      </c>
      <c r="K1580" t="s">
        <v>12106</v>
      </c>
      <c r="L1580" t="s">
        <v>12105</v>
      </c>
      <c r="M1580" t="s">
        <v>12104</v>
      </c>
      <c r="N1580">
        <v>9</v>
      </c>
      <c r="O1580" t="s">
        <v>12103</v>
      </c>
      <c r="P1580" t="s">
        <v>12102</v>
      </c>
      <c r="Q1580" t="s">
        <v>12101</v>
      </c>
      <c r="R1580" s="7">
        <v>40197</v>
      </c>
      <c r="S1580" s="8">
        <f t="shared" si="192"/>
        <v>2010</v>
      </c>
      <c r="T1580" s="8">
        <v>2010</v>
      </c>
      <c r="U1580" s="8">
        <f t="shared" si="193"/>
        <v>12</v>
      </c>
      <c r="V1580" s="7">
        <v>2010</v>
      </c>
      <c r="W1580" t="s">
        <v>12100</v>
      </c>
      <c r="X1580" s="2">
        <v>2.3610000000000002</v>
      </c>
      <c r="Y1580" s="6">
        <f t="shared" si="198"/>
        <v>6.3025546568431179E-2</v>
      </c>
      <c r="AA1580">
        <v>219258</v>
      </c>
      <c r="AB1580">
        <v>17592</v>
      </c>
      <c r="AC1580" t="s">
        <v>12099</v>
      </c>
      <c r="AD1580" t="s">
        <v>5</v>
      </c>
      <c r="AE1580">
        <v>285</v>
      </c>
      <c r="AF1580">
        <v>2</v>
      </c>
      <c r="AH1580" t="s">
        <v>12098</v>
      </c>
      <c r="AI1580" t="s">
        <v>12097</v>
      </c>
      <c r="AK1580" t="s">
        <v>12096</v>
      </c>
      <c r="AL1580">
        <v>20</v>
      </c>
      <c r="AM1580" s="5">
        <f t="shared" si="194"/>
        <v>1.6666666666666667</v>
      </c>
      <c r="AN1580" s="4">
        <f t="shared" si="199"/>
        <v>2.5242963523917708E-3</v>
      </c>
      <c r="AO1580" s="3"/>
      <c r="AP1580">
        <v>1</v>
      </c>
      <c r="AR1580" t="s">
        <v>0</v>
      </c>
      <c r="AT1580" s="2">
        <v>5.157</v>
      </c>
      <c r="AU1580" s="1">
        <f t="shared" si="195"/>
        <v>4.4875171503619349</v>
      </c>
      <c r="AV1580" s="1">
        <f t="shared" si="196"/>
        <v>3.2774921460411472</v>
      </c>
      <c r="AW1580" s="1">
        <f t="shared" si="197"/>
        <v>2.0674671417203592</v>
      </c>
    </row>
    <row r="1581" spans="1:49" x14ac:dyDescent="0.2">
      <c r="A1581">
        <v>1579</v>
      </c>
      <c r="B1581" t="s">
        <v>12095</v>
      </c>
      <c r="C1581" t="s">
        <v>12094</v>
      </c>
      <c r="E1581">
        <v>19943247</v>
      </c>
      <c r="F1581" t="s">
        <v>12093</v>
      </c>
      <c r="G1581" t="s">
        <v>15</v>
      </c>
      <c r="H1581" t="s">
        <v>14</v>
      </c>
      <c r="I1581" t="s">
        <v>12092</v>
      </c>
      <c r="J1581" t="s">
        <v>12091</v>
      </c>
      <c r="K1581" t="s">
        <v>12090</v>
      </c>
      <c r="L1581" t="s">
        <v>12089</v>
      </c>
      <c r="M1581" t="s">
        <v>12088</v>
      </c>
      <c r="N1581">
        <v>3</v>
      </c>
      <c r="O1581" t="s">
        <v>12087</v>
      </c>
      <c r="P1581" t="s">
        <v>12086</v>
      </c>
      <c r="Q1581" t="s">
        <v>12085</v>
      </c>
      <c r="R1581" s="7">
        <v>40196</v>
      </c>
      <c r="S1581" s="8">
        <f t="shared" si="192"/>
        <v>2010</v>
      </c>
      <c r="T1581" s="8">
        <v>2010</v>
      </c>
      <c r="U1581" s="8">
        <f t="shared" si="193"/>
        <v>12</v>
      </c>
      <c r="V1581" s="7">
        <v>40196</v>
      </c>
      <c r="W1581" t="s">
        <v>12084</v>
      </c>
      <c r="X1581" s="2">
        <v>3.7850000000000001</v>
      </c>
      <c r="Y1581" s="6">
        <f t="shared" si="198"/>
        <v>0.10103841328314782</v>
      </c>
      <c r="AA1581">
        <v>16136810</v>
      </c>
      <c r="AB1581">
        <v>3200147828</v>
      </c>
      <c r="AC1581">
        <v>16136829</v>
      </c>
      <c r="AD1581" t="s">
        <v>5</v>
      </c>
      <c r="AE1581">
        <v>6</v>
      </c>
      <c r="AF1581">
        <v>2</v>
      </c>
      <c r="AH1581" t="s">
        <v>12083</v>
      </c>
      <c r="AI1581" t="s">
        <v>12082</v>
      </c>
      <c r="AJ1581" t="s">
        <v>12081</v>
      </c>
      <c r="AK1581" t="s">
        <v>12080</v>
      </c>
      <c r="AL1581">
        <v>60</v>
      </c>
      <c r="AM1581" s="5">
        <f t="shared" si="194"/>
        <v>5</v>
      </c>
      <c r="AN1581" s="4">
        <f t="shared" si="199"/>
        <v>7.5728890571753124E-3</v>
      </c>
      <c r="AO1581" s="3"/>
      <c r="AP1581">
        <v>0</v>
      </c>
      <c r="AR1581" t="s">
        <v>0</v>
      </c>
      <c r="AT1581" s="2">
        <v>13.281000000000001</v>
      </c>
      <c r="AU1581" s="1">
        <f t="shared" si="195"/>
        <v>7.2998756015356063</v>
      </c>
      <c r="AV1581" s="1">
        <f t="shared" si="196"/>
        <v>5.4305651170161564</v>
      </c>
      <c r="AW1581" s="1">
        <f t="shared" si="197"/>
        <v>3.561254632496706</v>
      </c>
    </row>
    <row r="1582" spans="1:49" x14ac:dyDescent="0.2">
      <c r="A1582">
        <v>1580</v>
      </c>
      <c r="B1582" t="s">
        <v>12079</v>
      </c>
      <c r="C1582" t="s">
        <v>12078</v>
      </c>
      <c r="E1582">
        <v>20173927</v>
      </c>
      <c r="F1582" t="s">
        <v>12077</v>
      </c>
      <c r="G1582" t="s">
        <v>15</v>
      </c>
      <c r="H1582" t="s">
        <v>14</v>
      </c>
      <c r="I1582" t="s">
        <v>12076</v>
      </c>
      <c r="J1582" t="s">
        <v>12075</v>
      </c>
      <c r="K1582" t="s">
        <v>12074</v>
      </c>
      <c r="L1582" t="s">
        <v>12073</v>
      </c>
      <c r="M1582" t="s">
        <v>12072</v>
      </c>
      <c r="N1582">
        <v>4</v>
      </c>
      <c r="O1582" t="s">
        <v>12071</v>
      </c>
      <c r="P1582" t="s">
        <v>12070</v>
      </c>
      <c r="Q1582" t="s">
        <v>12069</v>
      </c>
      <c r="R1582" s="7">
        <v>40196</v>
      </c>
      <c r="S1582" s="8">
        <f t="shared" si="192"/>
        <v>2010</v>
      </c>
      <c r="T1582" s="8">
        <v>2010</v>
      </c>
      <c r="U1582" s="8">
        <f t="shared" si="193"/>
        <v>12</v>
      </c>
      <c r="V1582" s="7">
        <v>40196</v>
      </c>
      <c r="W1582" t="s">
        <v>12055</v>
      </c>
      <c r="X1582" s="2">
        <v>1.3939999999999999</v>
      </c>
      <c r="Y1582" s="6">
        <f t="shared" si="198"/>
        <v>3.721203384853581E-2</v>
      </c>
      <c r="AB1582">
        <v>12862</v>
      </c>
      <c r="AC1582">
        <v>10944087</v>
      </c>
      <c r="AD1582" t="s">
        <v>5</v>
      </c>
      <c r="AE1582">
        <v>18</v>
      </c>
      <c r="AF1582">
        <v>2</v>
      </c>
      <c r="AH1582" t="s">
        <v>12068</v>
      </c>
      <c r="AI1582" t="s">
        <v>12067</v>
      </c>
      <c r="AK1582" t="s">
        <v>12066</v>
      </c>
      <c r="AL1582">
        <v>178</v>
      </c>
      <c r="AM1582" s="5">
        <f t="shared" si="194"/>
        <v>14.833333333333334</v>
      </c>
      <c r="AN1582" s="4">
        <f t="shared" si="199"/>
        <v>2.2466237536286762E-2</v>
      </c>
      <c r="AO1582" s="3"/>
      <c r="AP1582">
        <v>1</v>
      </c>
      <c r="AQ1582" t="s">
        <v>3162</v>
      </c>
      <c r="AR1582">
        <v>213390</v>
      </c>
      <c r="AS1582" t="s">
        <v>3161</v>
      </c>
      <c r="AT1582" s="2">
        <v>3.8940000000000001</v>
      </c>
      <c r="AU1582" s="1">
        <f t="shared" si="195"/>
        <v>3.2788294954861095</v>
      </c>
      <c r="AV1582" s="1">
        <f t="shared" si="196"/>
        <v>2.9839135692411283</v>
      </c>
      <c r="AW1582" s="1">
        <f t="shared" si="197"/>
        <v>2.6889976429961471</v>
      </c>
    </row>
    <row r="1583" spans="1:49" x14ac:dyDescent="0.2">
      <c r="A1583">
        <v>1581</v>
      </c>
      <c r="B1583" t="s">
        <v>12065</v>
      </c>
      <c r="C1583" t="s">
        <v>12064</v>
      </c>
      <c r="E1583">
        <v>20173867</v>
      </c>
      <c r="F1583" t="s">
        <v>12063</v>
      </c>
      <c r="G1583" t="s">
        <v>15</v>
      </c>
      <c r="H1583" t="s">
        <v>14</v>
      </c>
      <c r="I1583" t="s">
        <v>12062</v>
      </c>
      <c r="J1583" t="s">
        <v>12061</v>
      </c>
      <c r="K1583" t="s">
        <v>12060</v>
      </c>
      <c r="L1583" t="s">
        <v>12059</v>
      </c>
      <c r="M1583" t="s">
        <v>10136</v>
      </c>
      <c r="N1583">
        <v>8</v>
      </c>
      <c r="O1583" t="s">
        <v>12058</v>
      </c>
      <c r="P1583" t="s">
        <v>12057</v>
      </c>
      <c r="Q1583" t="s">
        <v>12056</v>
      </c>
      <c r="R1583" s="7">
        <v>40196</v>
      </c>
      <c r="S1583" s="8">
        <f t="shared" si="192"/>
        <v>2010</v>
      </c>
      <c r="T1583" s="8">
        <v>2010</v>
      </c>
      <c r="U1583" s="8">
        <f t="shared" si="193"/>
        <v>12</v>
      </c>
      <c r="V1583" s="7">
        <v>40196</v>
      </c>
      <c r="W1583" t="s">
        <v>12055</v>
      </c>
      <c r="X1583" s="2">
        <v>1.3939999999999999</v>
      </c>
      <c r="Y1583" s="6">
        <f t="shared" si="198"/>
        <v>3.721203384853581E-2</v>
      </c>
      <c r="AB1583">
        <v>12862</v>
      </c>
      <c r="AC1583">
        <v>10944087</v>
      </c>
      <c r="AD1583" t="s">
        <v>5</v>
      </c>
      <c r="AE1583">
        <v>18</v>
      </c>
      <c r="AF1583">
        <v>2</v>
      </c>
      <c r="AH1583" t="s">
        <v>12054</v>
      </c>
      <c r="AI1583" t="s">
        <v>12053</v>
      </c>
      <c r="AK1583" t="s">
        <v>12052</v>
      </c>
      <c r="AL1583">
        <v>75</v>
      </c>
      <c r="AM1583" s="5">
        <f t="shared" si="194"/>
        <v>6.25</v>
      </c>
      <c r="AN1583" s="4">
        <f t="shared" si="199"/>
        <v>9.4661113214691405E-3</v>
      </c>
      <c r="AO1583" s="3"/>
      <c r="AP1583">
        <v>1</v>
      </c>
      <c r="AR1583" t="s">
        <v>0</v>
      </c>
      <c r="AT1583" s="2">
        <v>3.8940000000000001</v>
      </c>
      <c r="AU1583" s="1">
        <f t="shared" si="195"/>
        <v>2.8888257090415808</v>
      </c>
      <c r="AV1583" s="1">
        <f t="shared" si="196"/>
        <v>2.3339072585002474</v>
      </c>
      <c r="AW1583" s="1">
        <f t="shared" si="197"/>
        <v>1.778988807958914</v>
      </c>
    </row>
    <row r="1584" spans="1:49" x14ac:dyDescent="0.2">
      <c r="A1584">
        <v>1582</v>
      </c>
      <c r="B1584" t="s">
        <v>12051</v>
      </c>
      <c r="C1584" t="s">
        <v>12050</v>
      </c>
      <c r="F1584" t="s">
        <v>12049</v>
      </c>
      <c r="G1584" t="s">
        <v>15</v>
      </c>
      <c r="H1584" t="s">
        <v>14</v>
      </c>
      <c r="I1584" t="s">
        <v>12048</v>
      </c>
      <c r="J1584">
        <v>60068688</v>
      </c>
      <c r="K1584" t="s">
        <v>5517</v>
      </c>
      <c r="L1584" t="s">
        <v>5516</v>
      </c>
      <c r="M1584" t="s">
        <v>872</v>
      </c>
      <c r="N1584">
        <v>4</v>
      </c>
      <c r="O1584" t="s">
        <v>12047</v>
      </c>
      <c r="P1584" t="s">
        <v>12046</v>
      </c>
      <c r="Q1584" t="s">
        <v>12045</v>
      </c>
      <c r="R1584" s="7">
        <v>40193</v>
      </c>
      <c r="S1584" s="8">
        <f t="shared" si="192"/>
        <v>2010</v>
      </c>
      <c r="T1584" s="8">
        <v>2010</v>
      </c>
      <c r="U1584" s="8">
        <f t="shared" si="193"/>
        <v>12</v>
      </c>
      <c r="V1584" s="7">
        <v>40193</v>
      </c>
      <c r="W1584" t="s">
        <v>12044</v>
      </c>
      <c r="X1584" s="2">
        <v>0.215</v>
      </c>
      <c r="Y1584" s="6">
        <f t="shared" si="198"/>
        <v>5.7393022076292679E-3</v>
      </c>
      <c r="AA1584">
        <v>3744884</v>
      </c>
      <c r="AB1584">
        <v>28637</v>
      </c>
      <c r="AD1584" t="s">
        <v>5</v>
      </c>
      <c r="AE1584">
        <v>56</v>
      </c>
      <c r="AF1584">
        <v>11</v>
      </c>
      <c r="AH1584" t="s">
        <v>12043</v>
      </c>
      <c r="AI1584" t="s">
        <v>12042</v>
      </c>
      <c r="AJ1584" t="s">
        <v>12041</v>
      </c>
      <c r="AK1584" t="s">
        <v>12040</v>
      </c>
      <c r="AL1584">
        <v>1</v>
      </c>
      <c r="AM1584" s="5">
        <f t="shared" si="194"/>
        <v>8.3333333333333329E-2</v>
      </c>
      <c r="AN1584" s="4">
        <f t="shared" si="199"/>
        <v>1.2621481761958852E-4</v>
      </c>
      <c r="AO1584" s="3"/>
      <c r="AP1584">
        <v>0</v>
      </c>
      <c r="AR1584" t="s">
        <v>0</v>
      </c>
      <c r="AT1584" s="2">
        <v>0.64900000000000002</v>
      </c>
      <c r="AU1584" s="1">
        <f t="shared" si="195"/>
        <v>0.40553759906263637</v>
      </c>
      <c r="AV1584" s="1">
        <f t="shared" si="196"/>
        <v>0.29327585126244282</v>
      </c>
      <c r="AW1584" s="1">
        <f t="shared" si="197"/>
        <v>0.18101410346224922</v>
      </c>
    </row>
    <row r="1585" spans="1:49" x14ac:dyDescent="0.2">
      <c r="A1585">
        <v>1583</v>
      </c>
      <c r="B1585" t="s">
        <v>12039</v>
      </c>
      <c r="C1585" t="s">
        <v>12038</v>
      </c>
      <c r="F1585" t="s">
        <v>12037</v>
      </c>
      <c r="G1585" t="s">
        <v>15</v>
      </c>
      <c r="H1585" t="s">
        <v>14</v>
      </c>
      <c r="I1585" t="s">
        <v>12036</v>
      </c>
      <c r="J1585" t="s">
        <v>11568</v>
      </c>
      <c r="K1585" t="s">
        <v>11567</v>
      </c>
      <c r="L1585" t="s">
        <v>11566</v>
      </c>
      <c r="M1585" t="s">
        <v>1186</v>
      </c>
      <c r="N1585">
        <v>6</v>
      </c>
      <c r="O1585" t="s">
        <v>12035</v>
      </c>
      <c r="P1585" t="s">
        <v>12034</v>
      </c>
      <c r="Q1585" t="s">
        <v>12033</v>
      </c>
      <c r="R1585" s="7">
        <v>40193</v>
      </c>
      <c r="S1585" s="8">
        <f t="shared" si="192"/>
        <v>2010</v>
      </c>
      <c r="T1585" s="8">
        <v>2010</v>
      </c>
      <c r="U1585" s="8">
        <f t="shared" si="193"/>
        <v>12</v>
      </c>
      <c r="V1585" s="7">
        <v>40193</v>
      </c>
      <c r="W1585" t="s">
        <v>12032</v>
      </c>
      <c r="X1585" s="2">
        <v>0.81</v>
      </c>
      <c r="Y1585" s="6">
        <f t="shared" si="198"/>
        <v>2.1622487386882359E-2</v>
      </c>
      <c r="AA1585">
        <v>10411135</v>
      </c>
      <c r="AB1585">
        <v>12116</v>
      </c>
      <c r="AD1585" t="s">
        <v>5</v>
      </c>
      <c r="AE1585">
        <v>22</v>
      </c>
      <c r="AF1585">
        <v>2</v>
      </c>
      <c r="AH1585" t="s">
        <v>12031</v>
      </c>
      <c r="AI1585" t="s">
        <v>12030</v>
      </c>
      <c r="AJ1585" t="s">
        <v>12029</v>
      </c>
      <c r="AK1585" t="s">
        <v>12028</v>
      </c>
      <c r="AL1585">
        <v>12</v>
      </c>
      <c r="AM1585" s="5">
        <f t="shared" si="194"/>
        <v>1</v>
      </c>
      <c r="AN1585" s="4">
        <f t="shared" si="199"/>
        <v>1.5145778114350624E-3</v>
      </c>
      <c r="AO1585" s="3"/>
      <c r="AP1585">
        <v>0</v>
      </c>
      <c r="AQ1585" t="s">
        <v>1894</v>
      </c>
      <c r="AR1585" t="s">
        <v>12027</v>
      </c>
      <c r="AS1585" t="s">
        <v>1892</v>
      </c>
      <c r="AT1585" s="2">
        <v>2.468</v>
      </c>
      <c r="AU1585" s="1">
        <f t="shared" si="195"/>
        <v>1.5590114514248168</v>
      </c>
      <c r="AV1585" s="1">
        <f t="shared" si="196"/>
        <v>1.156853259915871</v>
      </c>
      <c r="AW1585" s="1">
        <f t="shared" si="197"/>
        <v>0.75469506840692513</v>
      </c>
    </row>
    <row r="1586" spans="1:49" x14ac:dyDescent="0.2">
      <c r="A1586">
        <v>1584</v>
      </c>
      <c r="B1586" t="s">
        <v>12026</v>
      </c>
      <c r="C1586" t="s">
        <v>12025</v>
      </c>
      <c r="E1586">
        <v>20038660</v>
      </c>
      <c r="F1586" t="s">
        <v>12024</v>
      </c>
      <c r="G1586" t="s">
        <v>15</v>
      </c>
      <c r="H1586" t="s">
        <v>14</v>
      </c>
      <c r="I1586" t="s">
        <v>12023</v>
      </c>
      <c r="J1586" t="s">
        <v>12022</v>
      </c>
      <c r="K1586" t="s">
        <v>12021</v>
      </c>
      <c r="L1586" t="s">
        <v>12020</v>
      </c>
      <c r="M1586" t="s">
        <v>12019</v>
      </c>
      <c r="N1586">
        <v>5</v>
      </c>
      <c r="O1586" t="s">
        <v>12018</v>
      </c>
      <c r="P1586" t="s">
        <v>12017</v>
      </c>
      <c r="Q1586" t="s">
        <v>12016</v>
      </c>
      <c r="R1586" s="7">
        <v>40193</v>
      </c>
      <c r="S1586" s="8">
        <f t="shared" si="192"/>
        <v>2010</v>
      </c>
      <c r="T1586" s="8">
        <v>2010</v>
      </c>
      <c r="U1586" s="8">
        <f t="shared" si="193"/>
        <v>12</v>
      </c>
      <c r="V1586" s="7">
        <v>40193</v>
      </c>
      <c r="W1586" t="s">
        <v>12015</v>
      </c>
      <c r="X1586" s="2">
        <v>1.367</v>
      </c>
      <c r="Y1586" s="6">
        <f t="shared" si="198"/>
        <v>3.6491284268973065E-2</v>
      </c>
      <c r="AA1586">
        <v>220949</v>
      </c>
      <c r="AB1586">
        <v>29605</v>
      </c>
      <c r="AD1586" t="s">
        <v>5</v>
      </c>
      <c r="AE1586">
        <v>213</v>
      </c>
      <c r="AF1586">
        <v>2</v>
      </c>
      <c r="AH1586" t="s">
        <v>12014</v>
      </c>
      <c r="AI1586" t="s">
        <v>12013</v>
      </c>
      <c r="AJ1586" t="s">
        <v>12012</v>
      </c>
      <c r="AK1586" t="s">
        <v>12011</v>
      </c>
      <c r="AL1586">
        <v>53</v>
      </c>
      <c r="AM1586" s="5">
        <f t="shared" si="194"/>
        <v>4.416666666666667</v>
      </c>
      <c r="AN1586" s="4">
        <f t="shared" si="199"/>
        <v>6.6893853338381931E-3</v>
      </c>
      <c r="AO1586" s="3"/>
      <c r="AP1586">
        <v>1</v>
      </c>
      <c r="AR1586" t="s">
        <v>0</v>
      </c>
      <c r="AT1586" s="2">
        <v>3.3119999999999998</v>
      </c>
      <c r="AU1586" s="1">
        <f t="shared" si="195"/>
        <v>2.7550714588432603</v>
      </c>
      <c r="AV1586" s="1">
        <f t="shared" si="196"/>
        <v>2.1590334801405628</v>
      </c>
      <c r="AW1586" s="1">
        <f t="shared" si="197"/>
        <v>1.5629955014378656</v>
      </c>
    </row>
    <row r="1587" spans="1:49" x14ac:dyDescent="0.2">
      <c r="A1587">
        <v>1585</v>
      </c>
      <c r="B1587" t="s">
        <v>12010</v>
      </c>
      <c r="C1587" t="s">
        <v>12009</v>
      </c>
      <c r="E1587">
        <v>20040493</v>
      </c>
      <c r="F1587" t="s">
        <v>12008</v>
      </c>
      <c r="G1587" t="s">
        <v>15</v>
      </c>
      <c r="H1587" t="s">
        <v>14</v>
      </c>
      <c r="I1587" t="s">
        <v>12007</v>
      </c>
      <c r="J1587" t="s">
        <v>12006</v>
      </c>
      <c r="K1587" t="s">
        <v>12005</v>
      </c>
      <c r="L1587" t="s">
        <v>12004</v>
      </c>
      <c r="M1587" t="s">
        <v>12003</v>
      </c>
      <c r="N1587">
        <v>4</v>
      </c>
      <c r="O1587" t="s">
        <v>12002</v>
      </c>
      <c r="P1587" t="s">
        <v>12001</v>
      </c>
      <c r="Q1587" t="s">
        <v>12000</v>
      </c>
      <c r="R1587" s="7">
        <v>40193</v>
      </c>
      <c r="S1587" s="8">
        <f t="shared" si="192"/>
        <v>2010</v>
      </c>
      <c r="T1587" s="8">
        <v>2010</v>
      </c>
      <c r="U1587" s="8">
        <f t="shared" si="193"/>
        <v>12</v>
      </c>
      <c r="V1587" s="7">
        <v>40193</v>
      </c>
      <c r="W1587" t="s">
        <v>11999</v>
      </c>
      <c r="X1587" s="2">
        <v>0.15</v>
      </c>
      <c r="Y1587" s="6">
        <f t="shared" si="198"/>
        <v>4.0041643309041402E-3</v>
      </c>
      <c r="AA1587">
        <v>9501991</v>
      </c>
      <c r="AB1587">
        <v>14531</v>
      </c>
      <c r="AC1587">
        <v>14779129</v>
      </c>
      <c r="AD1587" t="s">
        <v>5</v>
      </c>
      <c r="AE1587">
        <v>137</v>
      </c>
      <c r="AF1587">
        <v>2</v>
      </c>
      <c r="AH1587" t="s">
        <v>11998</v>
      </c>
      <c r="AI1587" t="s">
        <v>11997</v>
      </c>
      <c r="AJ1587" t="s">
        <v>11996</v>
      </c>
      <c r="AK1587" t="s">
        <v>11995</v>
      </c>
      <c r="AL1587">
        <v>19</v>
      </c>
      <c r="AM1587" s="5">
        <f t="shared" si="194"/>
        <v>1.5833333333333333</v>
      </c>
      <c r="AN1587" s="4">
        <f t="shared" si="199"/>
        <v>2.3980815347721821E-3</v>
      </c>
      <c r="AO1587" s="3"/>
      <c r="AP1587">
        <v>1</v>
      </c>
      <c r="AQ1587" t="s">
        <v>11621</v>
      </c>
      <c r="AR1587" t="s">
        <v>11994</v>
      </c>
      <c r="AS1587" t="s">
        <v>11619</v>
      </c>
      <c r="AT1587" s="2">
        <v>6.8680000000000003</v>
      </c>
      <c r="AU1587" s="1">
        <f t="shared" si="195"/>
        <v>0.35223394920645523</v>
      </c>
      <c r="AV1587" s="1">
        <f t="shared" si="196"/>
        <v>0.32011229328381613</v>
      </c>
      <c r="AW1587" s="1">
        <f t="shared" si="197"/>
        <v>0.28799063736117692</v>
      </c>
    </row>
    <row r="1588" spans="1:49" x14ac:dyDescent="0.2">
      <c r="A1588">
        <v>1586</v>
      </c>
      <c r="B1588" t="s">
        <v>11993</v>
      </c>
      <c r="C1588" t="s">
        <v>11992</v>
      </c>
      <c r="D1588" t="s">
        <v>11991</v>
      </c>
      <c r="F1588" t="s">
        <v>11990</v>
      </c>
      <c r="G1588" t="s">
        <v>15</v>
      </c>
      <c r="H1588" t="s">
        <v>14</v>
      </c>
      <c r="I1588" t="s">
        <v>11989</v>
      </c>
      <c r="J1588" t="s">
        <v>11988</v>
      </c>
      <c r="K1588" t="s">
        <v>11987</v>
      </c>
      <c r="L1588" t="s">
        <v>11986</v>
      </c>
      <c r="M1588" t="s">
        <v>11985</v>
      </c>
      <c r="N1588">
        <v>6</v>
      </c>
      <c r="O1588" t="s">
        <v>11984</v>
      </c>
      <c r="P1588" t="s">
        <v>11983</v>
      </c>
      <c r="Q1588" t="s">
        <v>11982</v>
      </c>
      <c r="R1588" s="7">
        <v>40193</v>
      </c>
      <c r="S1588" s="8">
        <f t="shared" ref="S1588:S1651" si="200">YEAR(R1588)</f>
        <v>2010</v>
      </c>
      <c r="T1588" s="8">
        <v>2010</v>
      </c>
      <c r="U1588" s="8">
        <f t="shared" ref="U1588:U1651" si="201">2022-T1588</f>
        <v>12</v>
      </c>
      <c r="V1588" s="7">
        <v>40193</v>
      </c>
      <c r="W1588" t="s">
        <v>11981</v>
      </c>
      <c r="X1588" s="2">
        <v>0.68200000000000005</v>
      </c>
      <c r="Y1588" s="6">
        <f t="shared" si="198"/>
        <v>1.8205600491177493E-2</v>
      </c>
      <c r="AA1588">
        <v>2731177</v>
      </c>
      <c r="AB1588">
        <v>12375</v>
      </c>
      <c r="AD1588" t="s">
        <v>5</v>
      </c>
      <c r="AE1588">
        <v>45</v>
      </c>
      <c r="AF1588">
        <v>2</v>
      </c>
      <c r="AH1588" t="s">
        <v>11980</v>
      </c>
      <c r="AI1588" t="s">
        <v>11979</v>
      </c>
      <c r="AJ1588" t="s">
        <v>11978</v>
      </c>
      <c r="AK1588" t="s">
        <v>11977</v>
      </c>
      <c r="AL1588">
        <v>17</v>
      </c>
      <c r="AM1588" s="5">
        <f t="shared" ref="AM1588:AM1651" si="202">AL1588/U1588</f>
        <v>1.4166666666666667</v>
      </c>
      <c r="AN1588" s="4">
        <f t="shared" si="199"/>
        <v>2.1456518995330051E-3</v>
      </c>
      <c r="AO1588" s="3"/>
      <c r="AP1588">
        <v>0</v>
      </c>
      <c r="AR1588" t="s">
        <v>0</v>
      </c>
      <c r="AT1588" s="2">
        <v>2.1520000000000001</v>
      </c>
      <c r="AU1588" s="1">
        <f t="shared" ref="AU1588:AU1651" si="203">(Y1588*0.7+AN1588*0.3)*100</f>
        <v>1.3387615913684145</v>
      </c>
      <c r="AV1588" s="1">
        <f t="shared" ref="AV1588:AV1651" si="204">(Y1588*0.5+AN1588*0.5)*100</f>
        <v>1.017562619535525</v>
      </c>
      <c r="AW1588" s="1">
        <f t="shared" ref="AW1588:AW1651" si="205">(Y1588*0.3+AN1588*0.7)*100</f>
        <v>0.69636364770263515</v>
      </c>
    </row>
    <row r="1589" spans="1:49" x14ac:dyDescent="0.2">
      <c r="A1589">
        <v>1587</v>
      </c>
      <c r="B1589" t="s">
        <v>11976</v>
      </c>
      <c r="C1589" t="s">
        <v>11975</v>
      </c>
      <c r="D1589" t="s">
        <v>11974</v>
      </c>
      <c r="F1589" t="s">
        <v>11973</v>
      </c>
      <c r="G1589" t="s">
        <v>15</v>
      </c>
      <c r="H1589" t="s">
        <v>14</v>
      </c>
      <c r="I1589" t="s">
        <v>11972</v>
      </c>
      <c r="J1589" t="s">
        <v>11971</v>
      </c>
      <c r="K1589" t="s">
        <v>11970</v>
      </c>
      <c r="L1589" t="s">
        <v>11969</v>
      </c>
      <c r="M1589" t="s">
        <v>11968</v>
      </c>
      <c r="N1589">
        <v>5</v>
      </c>
      <c r="O1589" t="s">
        <v>11967</v>
      </c>
      <c r="P1589" t="s">
        <v>11966</v>
      </c>
      <c r="Q1589" t="s">
        <v>11965</v>
      </c>
      <c r="R1589" s="7">
        <v>40193</v>
      </c>
      <c r="S1589" s="8">
        <f t="shared" si="200"/>
        <v>2010</v>
      </c>
      <c r="T1589" s="8">
        <v>2010</v>
      </c>
      <c r="U1589" s="8">
        <f t="shared" si="201"/>
        <v>12</v>
      </c>
      <c r="V1589" s="7">
        <v>40193</v>
      </c>
      <c r="W1589" t="s">
        <v>11964</v>
      </c>
      <c r="X1589" s="2">
        <v>2.8290000000000002</v>
      </c>
      <c r="Y1589" s="6">
        <f t="shared" si="198"/>
        <v>7.5518539280852087E-2</v>
      </c>
      <c r="AA1589" t="s">
        <v>11963</v>
      </c>
      <c r="AB1589">
        <v>22566</v>
      </c>
      <c r="AD1589" t="s">
        <v>5</v>
      </c>
      <c r="AE1589">
        <v>289</v>
      </c>
      <c r="AF1589" s="9">
        <v>44228</v>
      </c>
      <c r="AH1589" t="s">
        <v>11517</v>
      </c>
      <c r="AI1589" t="s">
        <v>11962</v>
      </c>
      <c r="AJ1589" t="s">
        <v>11961</v>
      </c>
      <c r="AK1589" t="s">
        <v>11960</v>
      </c>
      <c r="AL1589">
        <v>51</v>
      </c>
      <c r="AM1589" s="5">
        <f t="shared" si="202"/>
        <v>4.25</v>
      </c>
      <c r="AN1589" s="4">
        <f t="shared" si="199"/>
        <v>6.4369556985990157E-3</v>
      </c>
      <c r="AO1589" s="3"/>
      <c r="AP1589">
        <v>0</v>
      </c>
      <c r="AR1589" t="s">
        <v>0</v>
      </c>
      <c r="AT1589" s="2">
        <v>5.2549999999999999</v>
      </c>
      <c r="AU1589" s="1">
        <f t="shared" si="203"/>
        <v>5.4794064206176163</v>
      </c>
      <c r="AV1589" s="1">
        <f t="shared" si="204"/>
        <v>4.0977747489725553</v>
      </c>
      <c r="AW1589" s="1">
        <f t="shared" si="205"/>
        <v>2.7161430773274939</v>
      </c>
    </row>
    <row r="1590" spans="1:49" x14ac:dyDescent="0.2">
      <c r="A1590">
        <v>1588</v>
      </c>
      <c r="B1590" t="s">
        <v>11959</v>
      </c>
      <c r="C1590" t="s">
        <v>11958</v>
      </c>
      <c r="D1590" t="s">
        <v>11957</v>
      </c>
      <c r="E1590">
        <v>19896935</v>
      </c>
      <c r="F1590" t="s">
        <v>11956</v>
      </c>
      <c r="G1590" t="s">
        <v>15</v>
      </c>
      <c r="H1590" t="s">
        <v>14</v>
      </c>
      <c r="I1590" t="s">
        <v>3826</v>
      </c>
      <c r="J1590" t="s">
        <v>11955</v>
      </c>
      <c r="K1590" t="s">
        <v>11954</v>
      </c>
      <c r="L1590" t="s">
        <v>11953</v>
      </c>
      <c r="M1590" t="s">
        <v>1186</v>
      </c>
      <c r="N1590">
        <v>4</v>
      </c>
      <c r="O1590" t="s">
        <v>11952</v>
      </c>
      <c r="P1590" t="s">
        <v>11951</v>
      </c>
      <c r="Q1590" t="s">
        <v>11950</v>
      </c>
      <c r="R1590" s="7">
        <v>40193</v>
      </c>
      <c r="S1590" s="8">
        <f t="shared" si="200"/>
        <v>2010</v>
      </c>
      <c r="T1590" s="8">
        <v>2010</v>
      </c>
      <c r="U1590" s="8">
        <f t="shared" si="201"/>
        <v>12</v>
      </c>
      <c r="V1590" s="7">
        <v>40193</v>
      </c>
      <c r="W1590" t="s">
        <v>5434</v>
      </c>
      <c r="X1590" s="2">
        <v>1.77</v>
      </c>
      <c r="Y1590" s="6">
        <f t="shared" si="198"/>
        <v>4.7249139104668859E-2</v>
      </c>
      <c r="AA1590">
        <v>121606</v>
      </c>
      <c r="AB1590">
        <v>14536</v>
      </c>
      <c r="AC1590" t="s">
        <v>5433</v>
      </c>
      <c r="AD1590" t="s">
        <v>5</v>
      </c>
      <c r="AE1590">
        <v>337</v>
      </c>
      <c r="AF1590">
        <v>2</v>
      </c>
      <c r="AH1590" t="s">
        <v>11949</v>
      </c>
      <c r="AI1590" t="s">
        <v>11948</v>
      </c>
      <c r="AJ1590" t="s">
        <v>11947</v>
      </c>
      <c r="AK1590" t="s">
        <v>11946</v>
      </c>
      <c r="AL1590">
        <v>10</v>
      </c>
      <c r="AM1590" s="5">
        <f t="shared" si="202"/>
        <v>0.83333333333333337</v>
      </c>
      <c r="AN1590" s="4">
        <f t="shared" si="199"/>
        <v>1.2621481761958854E-3</v>
      </c>
      <c r="AO1590" s="3"/>
      <c r="AP1590">
        <v>1</v>
      </c>
      <c r="AR1590" t="s">
        <v>0</v>
      </c>
      <c r="AT1590" s="2">
        <v>3.5819999999999999</v>
      </c>
      <c r="AU1590" s="1">
        <f t="shared" si="203"/>
        <v>3.345304182612697</v>
      </c>
      <c r="AV1590" s="1">
        <f t="shared" si="204"/>
        <v>2.4255643640432374</v>
      </c>
      <c r="AW1590" s="1">
        <f t="shared" si="205"/>
        <v>1.5058245454737778</v>
      </c>
    </row>
    <row r="1591" spans="1:49" x14ac:dyDescent="0.2">
      <c r="A1591">
        <v>1589</v>
      </c>
      <c r="B1591" t="s">
        <v>11945</v>
      </c>
      <c r="C1591" t="s">
        <v>11944</v>
      </c>
      <c r="D1591" t="s">
        <v>11943</v>
      </c>
      <c r="F1591" t="s">
        <v>11942</v>
      </c>
      <c r="G1591" t="s">
        <v>15</v>
      </c>
      <c r="H1591" t="s">
        <v>14</v>
      </c>
      <c r="I1591" t="s">
        <v>11941</v>
      </c>
      <c r="J1591" t="s">
        <v>11940</v>
      </c>
      <c r="K1591" t="s">
        <v>11939</v>
      </c>
      <c r="L1591" t="s">
        <v>11938</v>
      </c>
      <c r="M1591" t="s">
        <v>11937</v>
      </c>
      <c r="N1591">
        <v>6</v>
      </c>
      <c r="O1591" t="s">
        <v>11936</v>
      </c>
      <c r="P1591" t="s">
        <v>11935</v>
      </c>
      <c r="Q1591" t="s">
        <v>11934</v>
      </c>
      <c r="R1591" s="7">
        <v>40193</v>
      </c>
      <c r="S1591" s="8">
        <f t="shared" si="200"/>
        <v>2010</v>
      </c>
      <c r="T1591" s="8">
        <v>2010</v>
      </c>
      <c r="U1591" s="8">
        <f t="shared" si="201"/>
        <v>12</v>
      </c>
      <c r="V1591" s="7">
        <v>40193</v>
      </c>
      <c r="W1591" t="s">
        <v>11933</v>
      </c>
      <c r="X1591" s="2">
        <v>1.236</v>
      </c>
      <c r="Y1591" s="6">
        <f t="shared" si="198"/>
        <v>3.2994314086650114E-2</v>
      </c>
      <c r="AA1591">
        <v>253227</v>
      </c>
      <c r="AB1591">
        <v>27847</v>
      </c>
      <c r="AD1591" t="s">
        <v>5</v>
      </c>
      <c r="AE1591">
        <v>268</v>
      </c>
      <c r="AF1591" s="9">
        <v>44287</v>
      </c>
      <c r="AH1591" t="s">
        <v>11932</v>
      </c>
      <c r="AI1591" t="s">
        <v>11931</v>
      </c>
      <c r="AJ1591" t="s">
        <v>11930</v>
      </c>
      <c r="AK1591" t="s">
        <v>11929</v>
      </c>
      <c r="AL1591">
        <v>18</v>
      </c>
      <c r="AM1591" s="5">
        <f t="shared" si="202"/>
        <v>1.5</v>
      </c>
      <c r="AN1591" s="4">
        <f t="shared" si="199"/>
        <v>2.2718667171525938E-3</v>
      </c>
      <c r="AO1591" s="3"/>
      <c r="AP1591">
        <v>0</v>
      </c>
      <c r="AR1591" t="s">
        <v>0</v>
      </c>
      <c r="AT1591" s="2">
        <v>3.548</v>
      </c>
      <c r="AU1591" s="1">
        <f t="shared" si="203"/>
        <v>2.3777579875800856</v>
      </c>
      <c r="AV1591" s="1">
        <f t="shared" si="204"/>
        <v>1.7633090401901352</v>
      </c>
      <c r="AW1591" s="1">
        <f t="shared" si="205"/>
        <v>1.1488600928001849</v>
      </c>
    </row>
    <row r="1592" spans="1:49" x14ac:dyDescent="0.2">
      <c r="A1592">
        <v>1590</v>
      </c>
      <c r="B1592" t="s">
        <v>11928</v>
      </c>
      <c r="C1592" t="s">
        <v>11927</v>
      </c>
      <c r="D1592" t="s">
        <v>11926</v>
      </c>
      <c r="F1592" t="s">
        <v>11925</v>
      </c>
      <c r="G1592" t="s">
        <v>15</v>
      </c>
      <c r="H1592" t="s">
        <v>14</v>
      </c>
      <c r="I1592" t="s">
        <v>11924</v>
      </c>
      <c r="J1592" t="s">
        <v>11923</v>
      </c>
      <c r="K1592" t="s">
        <v>11922</v>
      </c>
      <c r="L1592" t="s">
        <v>11921</v>
      </c>
      <c r="M1592" t="s">
        <v>11920</v>
      </c>
      <c r="N1592">
        <v>7</v>
      </c>
      <c r="O1592" t="s">
        <v>11919</v>
      </c>
      <c r="P1592" t="s">
        <v>11918</v>
      </c>
      <c r="Q1592" t="s">
        <v>11917</v>
      </c>
      <c r="R1592" s="7">
        <v>40193</v>
      </c>
      <c r="S1592" s="8">
        <f t="shared" si="200"/>
        <v>2010</v>
      </c>
      <c r="T1592" s="8">
        <v>2010</v>
      </c>
      <c r="U1592" s="8">
        <f t="shared" si="201"/>
        <v>12</v>
      </c>
      <c r="V1592" s="7">
        <v>40193</v>
      </c>
      <c r="W1592" t="s">
        <v>11916</v>
      </c>
      <c r="X1592" s="2">
        <v>1.7010000000000001</v>
      </c>
      <c r="Y1592" s="6">
        <f t="shared" si="198"/>
        <v>4.5407223512452952E-2</v>
      </c>
      <c r="AA1592">
        <v>401951</v>
      </c>
      <c r="AB1592">
        <v>28990</v>
      </c>
      <c r="AD1592" t="s">
        <v>5</v>
      </c>
      <c r="AE1592">
        <v>481</v>
      </c>
      <c r="AF1592" s="9">
        <v>44287</v>
      </c>
      <c r="AH1592" t="s">
        <v>11915</v>
      </c>
      <c r="AI1592" t="s">
        <v>11914</v>
      </c>
      <c r="AJ1592" t="s">
        <v>11913</v>
      </c>
      <c r="AK1592" t="s">
        <v>11912</v>
      </c>
      <c r="AL1592">
        <v>18</v>
      </c>
      <c r="AM1592" s="5">
        <f t="shared" si="202"/>
        <v>1.5</v>
      </c>
      <c r="AN1592" s="4">
        <f t="shared" si="199"/>
        <v>2.2718667171525938E-3</v>
      </c>
      <c r="AO1592" s="3"/>
      <c r="AP1592">
        <v>0</v>
      </c>
      <c r="AQ1592" t="s">
        <v>2319</v>
      </c>
      <c r="AR1592">
        <v>9401105</v>
      </c>
      <c r="AS1592" t="s">
        <v>2318</v>
      </c>
      <c r="AT1592" s="2">
        <v>3.9329999999999998</v>
      </c>
      <c r="AU1592" s="1">
        <f t="shared" si="203"/>
        <v>3.2466616473862842</v>
      </c>
      <c r="AV1592" s="1">
        <f t="shared" si="204"/>
        <v>2.3839545114802774</v>
      </c>
      <c r="AW1592" s="1">
        <f t="shared" si="205"/>
        <v>1.5212473755742699</v>
      </c>
    </row>
    <row r="1593" spans="1:49" x14ac:dyDescent="0.2">
      <c r="A1593">
        <v>1591</v>
      </c>
      <c r="B1593" t="s">
        <v>11911</v>
      </c>
      <c r="C1593" t="s">
        <v>11910</v>
      </c>
      <c r="D1593" t="s">
        <v>11909</v>
      </c>
      <c r="F1593" t="s">
        <v>11908</v>
      </c>
      <c r="G1593" t="s">
        <v>15</v>
      </c>
      <c r="H1593" t="s">
        <v>14</v>
      </c>
      <c r="I1593" t="s">
        <v>11907</v>
      </c>
      <c r="J1593" t="s">
        <v>11906</v>
      </c>
      <c r="K1593" t="s">
        <v>11905</v>
      </c>
      <c r="L1593" t="s">
        <v>11904</v>
      </c>
      <c r="M1593" t="s">
        <v>814</v>
      </c>
      <c r="N1593">
        <v>3</v>
      </c>
      <c r="O1593" t="s">
        <v>11903</v>
      </c>
      <c r="P1593" t="s">
        <v>11902</v>
      </c>
      <c r="Q1593" t="s">
        <v>11901</v>
      </c>
      <c r="R1593" s="7">
        <v>40193</v>
      </c>
      <c r="S1593" s="8">
        <f t="shared" si="200"/>
        <v>2010</v>
      </c>
      <c r="T1593" s="8">
        <v>2010</v>
      </c>
      <c r="U1593" s="8">
        <f t="shared" si="201"/>
        <v>12</v>
      </c>
      <c r="V1593" s="7">
        <v>40193</v>
      </c>
      <c r="W1593" t="s">
        <v>11900</v>
      </c>
      <c r="X1593" s="2">
        <v>0.48499999999999999</v>
      </c>
      <c r="Y1593" s="6">
        <f t="shared" si="198"/>
        <v>1.294679800325672E-2</v>
      </c>
      <c r="AA1593">
        <v>9214526</v>
      </c>
      <c r="AB1593">
        <v>29118</v>
      </c>
      <c r="AD1593" t="s">
        <v>5</v>
      </c>
      <c r="AE1593">
        <v>405</v>
      </c>
      <c r="AF1593">
        <v>2</v>
      </c>
      <c r="AH1593" t="s">
        <v>11899</v>
      </c>
      <c r="AI1593" t="s">
        <v>11898</v>
      </c>
      <c r="AJ1593" t="s">
        <v>11897</v>
      </c>
      <c r="AK1593" t="s">
        <v>11896</v>
      </c>
      <c r="AL1593">
        <v>20</v>
      </c>
      <c r="AM1593" s="5">
        <f t="shared" si="202"/>
        <v>1.6666666666666667</v>
      </c>
      <c r="AN1593" s="4">
        <f t="shared" si="199"/>
        <v>2.5242963523917708E-3</v>
      </c>
      <c r="AO1593" s="3"/>
      <c r="AP1593">
        <v>0</v>
      </c>
      <c r="AQ1593" t="s">
        <v>11895</v>
      </c>
      <c r="AR1593" t="s">
        <v>0</v>
      </c>
      <c r="AS1593" t="s">
        <v>11894</v>
      </c>
      <c r="AT1593" s="2" t="s">
        <v>66</v>
      </c>
      <c r="AU1593" s="1">
        <f t="shared" si="203"/>
        <v>0.98200475079972349</v>
      </c>
      <c r="AV1593" s="1">
        <f t="shared" si="204"/>
        <v>0.77355471778242457</v>
      </c>
      <c r="AW1593" s="1">
        <f t="shared" si="205"/>
        <v>0.56510468476512554</v>
      </c>
    </row>
    <row r="1594" spans="1:49" x14ac:dyDescent="0.2">
      <c r="A1594">
        <v>1592</v>
      </c>
      <c r="B1594" t="s">
        <v>11893</v>
      </c>
      <c r="C1594" t="s">
        <v>11892</v>
      </c>
      <c r="F1594" t="s">
        <v>11891</v>
      </c>
      <c r="G1594" t="s">
        <v>15</v>
      </c>
      <c r="H1594" t="s">
        <v>14</v>
      </c>
      <c r="I1594" t="s">
        <v>11890</v>
      </c>
      <c r="J1594">
        <v>60025488</v>
      </c>
      <c r="K1594" t="s">
        <v>11889</v>
      </c>
      <c r="L1594" t="s">
        <v>11888</v>
      </c>
      <c r="M1594" t="s">
        <v>43</v>
      </c>
      <c r="N1594">
        <v>2</v>
      </c>
      <c r="O1594" t="s">
        <v>11887</v>
      </c>
      <c r="P1594" t="s">
        <v>11886</v>
      </c>
      <c r="Q1594" t="s">
        <v>11885</v>
      </c>
      <c r="R1594" s="7">
        <v>40192</v>
      </c>
      <c r="S1594" s="8">
        <f t="shared" si="200"/>
        <v>2010</v>
      </c>
      <c r="T1594" s="8">
        <v>2010</v>
      </c>
      <c r="U1594" s="8">
        <f t="shared" si="201"/>
        <v>12</v>
      </c>
      <c r="V1594" s="7">
        <v>40192</v>
      </c>
      <c r="W1594" t="s">
        <v>11884</v>
      </c>
      <c r="X1594" s="2">
        <v>0.86399999999999999</v>
      </c>
      <c r="Y1594" s="6">
        <f t="shared" si="198"/>
        <v>2.3063986546007848E-2</v>
      </c>
      <c r="AA1594">
        <v>15206106</v>
      </c>
      <c r="AB1594">
        <v>26970</v>
      </c>
      <c r="AD1594" t="s">
        <v>5</v>
      </c>
      <c r="AE1594">
        <v>114</v>
      </c>
      <c r="AF1594">
        <v>1</v>
      </c>
      <c r="AH1594" t="s">
        <v>11883</v>
      </c>
      <c r="AI1594" t="s">
        <v>11882</v>
      </c>
      <c r="AK1594" t="s">
        <v>11881</v>
      </c>
      <c r="AL1594">
        <v>42</v>
      </c>
      <c r="AM1594" s="5">
        <f t="shared" si="202"/>
        <v>3.5</v>
      </c>
      <c r="AN1594" s="4">
        <f t="shared" si="199"/>
        <v>5.301022340022719E-3</v>
      </c>
      <c r="AO1594" s="3"/>
      <c r="AP1594">
        <v>0</v>
      </c>
      <c r="AQ1594" t="s">
        <v>162</v>
      </c>
      <c r="AR1594">
        <v>1036464</v>
      </c>
      <c r="AS1594" t="s">
        <v>160</v>
      </c>
      <c r="AT1594" s="2">
        <v>2.9910000000000001</v>
      </c>
      <c r="AU1594" s="1">
        <f t="shared" si="203"/>
        <v>1.7735097284212309</v>
      </c>
      <c r="AV1594" s="1">
        <f t="shared" si="204"/>
        <v>1.4182504443015282</v>
      </c>
      <c r="AW1594" s="1">
        <f t="shared" si="205"/>
        <v>1.0629911601818258</v>
      </c>
    </row>
    <row r="1595" spans="1:49" x14ac:dyDescent="0.2">
      <c r="A1595">
        <v>1593</v>
      </c>
      <c r="B1595" t="s">
        <v>11880</v>
      </c>
      <c r="C1595" t="s">
        <v>11879</v>
      </c>
      <c r="F1595" t="s">
        <v>11878</v>
      </c>
      <c r="G1595" t="s">
        <v>15</v>
      </c>
      <c r="H1595" t="s">
        <v>14</v>
      </c>
      <c r="I1595" t="s">
        <v>11877</v>
      </c>
      <c r="J1595" t="s">
        <v>11876</v>
      </c>
      <c r="K1595" t="s">
        <v>11875</v>
      </c>
      <c r="L1595" t="s">
        <v>11874</v>
      </c>
      <c r="M1595" t="s">
        <v>11873</v>
      </c>
      <c r="N1595">
        <v>3</v>
      </c>
      <c r="O1595" t="s">
        <v>11872</v>
      </c>
      <c r="P1595" t="s">
        <v>11871</v>
      </c>
      <c r="Q1595" t="s">
        <v>11870</v>
      </c>
      <c r="R1595" s="7">
        <v>40192</v>
      </c>
      <c r="S1595" s="8">
        <f t="shared" si="200"/>
        <v>2010</v>
      </c>
      <c r="T1595" s="8">
        <v>2010</v>
      </c>
      <c r="U1595" s="8">
        <f t="shared" si="201"/>
        <v>12</v>
      </c>
      <c r="V1595" s="7">
        <v>40192</v>
      </c>
      <c r="W1595" t="s">
        <v>11869</v>
      </c>
      <c r="X1595" s="2">
        <v>3.6880000000000002</v>
      </c>
      <c r="Y1595" s="6">
        <f t="shared" si="198"/>
        <v>9.8449053682496471E-2</v>
      </c>
      <c r="AA1595">
        <v>319007</v>
      </c>
      <c r="AB1595">
        <v>29150</v>
      </c>
      <c r="AC1595">
        <v>10797114</v>
      </c>
      <c r="AD1595" t="s">
        <v>5</v>
      </c>
      <c r="AE1595">
        <v>104</v>
      </c>
      <c r="AF1595">
        <v>2</v>
      </c>
      <c r="AG1595">
        <v>26802</v>
      </c>
      <c r="AI1595" t="s">
        <v>11868</v>
      </c>
      <c r="AK1595" t="s">
        <v>11867</v>
      </c>
      <c r="AL1595">
        <v>0</v>
      </c>
      <c r="AM1595" s="5">
        <f t="shared" si="202"/>
        <v>0</v>
      </c>
      <c r="AN1595" s="4">
        <f t="shared" si="199"/>
        <v>0</v>
      </c>
      <c r="AO1595" s="3"/>
      <c r="AP1595">
        <v>0</v>
      </c>
      <c r="AR1595" t="s">
        <v>0</v>
      </c>
      <c r="AT1595" s="2">
        <v>9.1609999999999996</v>
      </c>
      <c r="AU1595" s="1">
        <f t="shared" si="203"/>
        <v>6.8914337577747524</v>
      </c>
      <c r="AV1595" s="1">
        <f t="shared" si="204"/>
        <v>4.9224526841248233</v>
      </c>
      <c r="AW1595" s="1">
        <f t="shared" si="205"/>
        <v>2.9534716104748941</v>
      </c>
    </row>
    <row r="1596" spans="1:49" x14ac:dyDescent="0.2">
      <c r="A1596">
        <v>1594</v>
      </c>
      <c r="B1596" t="s">
        <v>11866</v>
      </c>
      <c r="C1596" t="s">
        <v>11865</v>
      </c>
      <c r="E1596">
        <v>20084285</v>
      </c>
      <c r="F1596" t="s">
        <v>11864</v>
      </c>
      <c r="G1596" t="s">
        <v>15</v>
      </c>
      <c r="H1596" t="s">
        <v>14</v>
      </c>
      <c r="I1596" t="s">
        <v>11863</v>
      </c>
      <c r="J1596" t="s">
        <v>11862</v>
      </c>
      <c r="K1596" t="s">
        <v>11861</v>
      </c>
      <c r="L1596" t="s">
        <v>11860</v>
      </c>
      <c r="M1596" t="s">
        <v>11859</v>
      </c>
      <c r="N1596">
        <v>8</v>
      </c>
      <c r="O1596" t="s">
        <v>11858</v>
      </c>
      <c r="P1596" t="s">
        <v>11857</v>
      </c>
      <c r="Q1596" t="s">
        <v>11856</v>
      </c>
      <c r="R1596" s="7">
        <v>40191</v>
      </c>
      <c r="S1596" s="8">
        <f t="shared" si="200"/>
        <v>2010</v>
      </c>
      <c r="T1596" s="8">
        <v>2010</v>
      </c>
      <c r="U1596" s="8">
        <f t="shared" si="201"/>
        <v>12</v>
      </c>
      <c r="V1596" s="7">
        <v>40191</v>
      </c>
      <c r="W1596" t="s">
        <v>11625</v>
      </c>
      <c r="X1596" s="2">
        <v>0.99</v>
      </c>
      <c r="Y1596" s="6">
        <f t="shared" si="198"/>
        <v>2.6427484583967327E-2</v>
      </c>
      <c r="AB1596">
        <v>10600153309</v>
      </c>
      <c r="AC1596">
        <v>19326203</v>
      </c>
      <c r="AD1596" t="s">
        <v>5</v>
      </c>
      <c r="AE1596">
        <v>5</v>
      </c>
      <c r="AF1596">
        <v>1</v>
      </c>
      <c r="AG1596" t="s">
        <v>11855</v>
      </c>
      <c r="AI1596" t="s">
        <v>11854</v>
      </c>
      <c r="AK1596" t="s">
        <v>11853</v>
      </c>
      <c r="AL1596">
        <v>110</v>
      </c>
      <c r="AM1596" s="5">
        <f t="shared" si="202"/>
        <v>9.1666666666666661</v>
      </c>
      <c r="AN1596" s="4">
        <f t="shared" si="199"/>
        <v>1.3883629938154738E-2</v>
      </c>
      <c r="AO1596" s="3"/>
      <c r="AP1596">
        <v>1</v>
      </c>
      <c r="AQ1596" t="s">
        <v>11852</v>
      </c>
      <c r="AR1596" t="s">
        <v>11851</v>
      </c>
      <c r="AS1596" t="s">
        <v>11850</v>
      </c>
      <c r="AT1596" s="2">
        <v>3.24</v>
      </c>
      <c r="AU1596" s="1">
        <f t="shared" si="203"/>
        <v>2.2664328190223548</v>
      </c>
      <c r="AV1596" s="1">
        <f t="shared" si="204"/>
        <v>2.0155557261061032</v>
      </c>
      <c r="AW1596" s="1">
        <f t="shared" si="205"/>
        <v>1.7646786331898514</v>
      </c>
    </row>
    <row r="1597" spans="1:49" x14ac:dyDescent="0.2">
      <c r="A1597">
        <v>1595</v>
      </c>
      <c r="B1597" t="s">
        <v>11849</v>
      </c>
      <c r="C1597" t="s">
        <v>11848</v>
      </c>
      <c r="F1597" t="s">
        <v>11847</v>
      </c>
      <c r="G1597" t="s">
        <v>15</v>
      </c>
      <c r="H1597" t="s">
        <v>14</v>
      </c>
      <c r="I1597" t="s">
        <v>11784</v>
      </c>
      <c r="J1597">
        <v>60001821</v>
      </c>
      <c r="K1597" t="s">
        <v>7308</v>
      </c>
      <c r="L1597" t="s">
        <v>7307</v>
      </c>
      <c r="M1597" t="s">
        <v>2738</v>
      </c>
      <c r="N1597">
        <v>4</v>
      </c>
      <c r="O1597" t="s">
        <v>11846</v>
      </c>
      <c r="P1597" t="s">
        <v>11845</v>
      </c>
      <c r="Q1597" t="s">
        <v>10573</v>
      </c>
      <c r="R1597" s="7">
        <v>40191</v>
      </c>
      <c r="S1597" s="8">
        <f t="shared" si="200"/>
        <v>2010</v>
      </c>
      <c r="T1597" s="8">
        <v>2010</v>
      </c>
      <c r="U1597" s="8">
        <f t="shared" si="201"/>
        <v>12</v>
      </c>
      <c r="V1597" s="7">
        <v>2010</v>
      </c>
      <c r="W1597" t="s">
        <v>6013</v>
      </c>
      <c r="X1597" s="2" t="s">
        <v>66</v>
      </c>
      <c r="Y1597" s="6" t="e">
        <f t="shared" si="198"/>
        <v>#VALUE!</v>
      </c>
      <c r="AA1597">
        <v>18125638</v>
      </c>
      <c r="AB1597">
        <v>3900148407</v>
      </c>
      <c r="AC1597">
        <v>18125646</v>
      </c>
      <c r="AD1597" t="s">
        <v>5</v>
      </c>
      <c r="AE1597">
        <v>9</v>
      </c>
      <c r="AF1597">
        <v>2</v>
      </c>
      <c r="AH1597" t="s">
        <v>11844</v>
      </c>
      <c r="AI1597" t="s">
        <v>11843</v>
      </c>
      <c r="AJ1597" t="s">
        <v>11842</v>
      </c>
      <c r="AK1597" t="s">
        <v>11841</v>
      </c>
      <c r="AL1597">
        <v>6</v>
      </c>
      <c r="AM1597" s="5">
        <f t="shared" si="202"/>
        <v>0.5</v>
      </c>
      <c r="AN1597" s="4">
        <f t="shared" si="199"/>
        <v>7.572889057175312E-4</v>
      </c>
      <c r="AO1597" s="3"/>
      <c r="AP1597">
        <v>1</v>
      </c>
      <c r="AR1597" t="s">
        <v>0</v>
      </c>
      <c r="AT1597" s="2" t="s">
        <v>66</v>
      </c>
      <c r="AU1597" s="1" t="e">
        <f t="shared" si="203"/>
        <v>#VALUE!</v>
      </c>
      <c r="AV1597" s="1" t="e">
        <f t="shared" si="204"/>
        <v>#VALUE!</v>
      </c>
      <c r="AW1597" s="1" t="e">
        <f t="shared" si="205"/>
        <v>#VALUE!</v>
      </c>
    </row>
    <row r="1598" spans="1:49" x14ac:dyDescent="0.2">
      <c r="A1598">
        <v>1596</v>
      </c>
      <c r="B1598" t="s">
        <v>11840</v>
      </c>
      <c r="C1598" t="s">
        <v>11839</v>
      </c>
      <c r="F1598" t="s">
        <v>11838</v>
      </c>
      <c r="G1598" t="s">
        <v>15</v>
      </c>
      <c r="H1598" t="s">
        <v>14</v>
      </c>
      <c r="I1598" t="s">
        <v>11837</v>
      </c>
      <c r="J1598">
        <v>60001821</v>
      </c>
      <c r="K1598" t="s">
        <v>7308</v>
      </c>
      <c r="L1598" t="s">
        <v>7307</v>
      </c>
      <c r="M1598" t="s">
        <v>2738</v>
      </c>
      <c r="N1598">
        <v>3</v>
      </c>
      <c r="O1598" t="s">
        <v>11836</v>
      </c>
      <c r="P1598" t="s">
        <v>11835</v>
      </c>
      <c r="Q1598" t="s">
        <v>8079</v>
      </c>
      <c r="R1598" s="7">
        <v>40191</v>
      </c>
      <c r="S1598" s="8">
        <f t="shared" si="200"/>
        <v>2010</v>
      </c>
      <c r="T1598" s="8">
        <v>2010</v>
      </c>
      <c r="U1598" s="8">
        <f t="shared" si="201"/>
        <v>12</v>
      </c>
      <c r="V1598" s="7">
        <v>2010</v>
      </c>
      <c r="W1598" t="s">
        <v>6013</v>
      </c>
      <c r="X1598" s="2" t="s">
        <v>66</v>
      </c>
      <c r="Y1598" s="6" t="e">
        <f t="shared" si="198"/>
        <v>#VALUE!</v>
      </c>
      <c r="AA1598">
        <v>18125638</v>
      </c>
      <c r="AB1598">
        <v>3900148407</v>
      </c>
      <c r="AC1598">
        <v>18125646</v>
      </c>
      <c r="AD1598" t="s">
        <v>5</v>
      </c>
      <c r="AE1598">
        <v>9</v>
      </c>
      <c r="AF1598">
        <v>2</v>
      </c>
      <c r="AH1598" t="s">
        <v>11834</v>
      </c>
      <c r="AI1598" t="s">
        <v>11833</v>
      </c>
      <c r="AJ1598" t="s">
        <v>11832</v>
      </c>
      <c r="AK1598" t="s">
        <v>11831</v>
      </c>
      <c r="AL1598">
        <v>25</v>
      </c>
      <c r="AM1598" s="5">
        <f t="shared" si="202"/>
        <v>2.0833333333333335</v>
      </c>
      <c r="AN1598" s="4">
        <f t="shared" si="199"/>
        <v>3.1553704404897135E-3</v>
      </c>
      <c r="AO1598" s="3"/>
      <c r="AP1598">
        <v>0</v>
      </c>
      <c r="AR1598" t="s">
        <v>0</v>
      </c>
      <c r="AT1598" s="2" t="s">
        <v>66</v>
      </c>
      <c r="AU1598" s="1" t="e">
        <f t="shared" si="203"/>
        <v>#VALUE!</v>
      </c>
      <c r="AV1598" s="1" t="e">
        <f t="shared" si="204"/>
        <v>#VALUE!</v>
      </c>
      <c r="AW1598" s="1" t="e">
        <f t="shared" si="205"/>
        <v>#VALUE!</v>
      </c>
    </row>
    <row r="1599" spans="1:49" x14ac:dyDescent="0.2">
      <c r="A1599">
        <v>1597</v>
      </c>
      <c r="B1599" t="s">
        <v>11830</v>
      </c>
      <c r="C1599" t="s">
        <v>11829</v>
      </c>
      <c r="F1599" t="s">
        <v>11828</v>
      </c>
      <c r="G1599" t="s">
        <v>15</v>
      </c>
      <c r="H1599" t="s">
        <v>14</v>
      </c>
      <c r="I1599" t="s">
        <v>11827</v>
      </c>
      <c r="J1599" t="s">
        <v>6886</v>
      </c>
      <c r="K1599" t="s">
        <v>6885</v>
      </c>
      <c r="L1599" t="s">
        <v>6884</v>
      </c>
      <c r="M1599" t="s">
        <v>637</v>
      </c>
      <c r="N1599">
        <v>3</v>
      </c>
      <c r="O1599" t="s">
        <v>6883</v>
      </c>
      <c r="P1599" t="s">
        <v>6882</v>
      </c>
      <c r="Q1599" t="s">
        <v>11805</v>
      </c>
      <c r="R1599" s="7">
        <v>40191</v>
      </c>
      <c r="S1599" s="8">
        <f t="shared" si="200"/>
        <v>2010</v>
      </c>
      <c r="T1599" s="8">
        <v>2010</v>
      </c>
      <c r="U1599" s="8">
        <f t="shared" si="201"/>
        <v>12</v>
      </c>
      <c r="V1599" s="7">
        <v>2010</v>
      </c>
      <c r="W1599" t="s">
        <v>6013</v>
      </c>
      <c r="X1599" s="2" t="s">
        <v>66</v>
      </c>
      <c r="Y1599" s="6" t="e">
        <f t="shared" si="198"/>
        <v>#VALUE!</v>
      </c>
      <c r="AA1599">
        <v>18125638</v>
      </c>
      <c r="AB1599">
        <v>3900148407</v>
      </c>
      <c r="AC1599">
        <v>18125646</v>
      </c>
      <c r="AD1599" t="s">
        <v>5</v>
      </c>
      <c r="AE1599">
        <v>9</v>
      </c>
      <c r="AF1599">
        <v>2</v>
      </c>
      <c r="AH1599" t="s">
        <v>11826</v>
      </c>
      <c r="AI1599" t="s">
        <v>11825</v>
      </c>
      <c r="AJ1599" t="s">
        <v>11824</v>
      </c>
      <c r="AK1599" t="s">
        <v>11823</v>
      </c>
      <c r="AL1599">
        <v>4</v>
      </c>
      <c r="AM1599" s="5">
        <f t="shared" si="202"/>
        <v>0.33333333333333331</v>
      </c>
      <c r="AN1599" s="4">
        <f t="shared" si="199"/>
        <v>5.048592704783541E-4</v>
      </c>
      <c r="AO1599" s="3"/>
      <c r="AP1599">
        <v>1</v>
      </c>
      <c r="AR1599" t="s">
        <v>0</v>
      </c>
      <c r="AT1599" s="2" t="s">
        <v>66</v>
      </c>
      <c r="AU1599" s="1" t="e">
        <f t="shared" si="203"/>
        <v>#VALUE!</v>
      </c>
      <c r="AV1599" s="1" t="e">
        <f t="shared" si="204"/>
        <v>#VALUE!</v>
      </c>
      <c r="AW1599" s="1" t="e">
        <f t="shared" si="205"/>
        <v>#VALUE!</v>
      </c>
    </row>
    <row r="1600" spans="1:49" x14ac:dyDescent="0.2">
      <c r="A1600">
        <v>1598</v>
      </c>
      <c r="B1600" t="s">
        <v>11822</v>
      </c>
      <c r="C1600" t="s">
        <v>11821</v>
      </c>
      <c r="D1600" t="s">
        <v>11820</v>
      </c>
      <c r="F1600" t="s">
        <v>11819</v>
      </c>
      <c r="G1600" t="s">
        <v>15</v>
      </c>
      <c r="H1600" t="s">
        <v>14</v>
      </c>
      <c r="I1600" t="s">
        <v>11818</v>
      </c>
      <c r="J1600" t="s">
        <v>11817</v>
      </c>
      <c r="K1600" t="s">
        <v>11816</v>
      </c>
      <c r="L1600" t="s">
        <v>11815</v>
      </c>
      <c r="M1600" t="s">
        <v>115</v>
      </c>
      <c r="N1600">
        <v>3</v>
      </c>
      <c r="O1600" t="s">
        <v>11814</v>
      </c>
      <c r="P1600" t="s">
        <v>11813</v>
      </c>
      <c r="Q1600" t="s">
        <v>11812</v>
      </c>
      <c r="R1600" s="7">
        <v>40191</v>
      </c>
      <c r="S1600" s="8">
        <f t="shared" si="200"/>
        <v>2010</v>
      </c>
      <c r="T1600" s="8">
        <v>2010</v>
      </c>
      <c r="U1600" s="8">
        <f t="shared" si="201"/>
        <v>12</v>
      </c>
      <c r="V1600" s="7">
        <v>2010</v>
      </c>
      <c r="W1600" t="s">
        <v>11811</v>
      </c>
      <c r="X1600" s="2">
        <v>0.85699999999999998</v>
      </c>
      <c r="Y1600" s="6">
        <f t="shared" si="198"/>
        <v>2.287712554389899E-2</v>
      </c>
      <c r="AA1600">
        <v>223727</v>
      </c>
      <c r="AB1600">
        <v>28570</v>
      </c>
      <c r="AC1600">
        <v>13616463</v>
      </c>
      <c r="AD1600" t="s">
        <v>5</v>
      </c>
      <c r="AE1600">
        <v>43</v>
      </c>
      <c r="AF1600">
        <v>2</v>
      </c>
      <c r="AG1600">
        <v>25209</v>
      </c>
      <c r="AI1600" t="s">
        <v>11810</v>
      </c>
      <c r="AK1600" t="s">
        <v>11809</v>
      </c>
      <c r="AL1600">
        <v>6</v>
      </c>
      <c r="AM1600" s="5">
        <f t="shared" si="202"/>
        <v>0.5</v>
      </c>
      <c r="AN1600" s="4">
        <f t="shared" si="199"/>
        <v>7.572889057175312E-4</v>
      </c>
      <c r="AO1600" s="3"/>
      <c r="AP1600">
        <v>0</v>
      </c>
      <c r="AR1600" t="s">
        <v>0</v>
      </c>
      <c r="AT1600" s="2" t="s">
        <v>66</v>
      </c>
      <c r="AU1600" s="1">
        <f t="shared" si="203"/>
        <v>1.6241174552444553</v>
      </c>
      <c r="AV1600" s="1">
        <f t="shared" si="204"/>
        <v>1.1817207224808259</v>
      </c>
      <c r="AW1600" s="1">
        <f t="shared" si="205"/>
        <v>0.73932398971719693</v>
      </c>
    </row>
    <row r="1601" spans="1:49" x14ac:dyDescent="0.2">
      <c r="A1601">
        <v>1599</v>
      </c>
      <c r="B1601" t="s">
        <v>11808</v>
      </c>
      <c r="C1601" t="s">
        <v>11807</v>
      </c>
      <c r="F1601" t="s">
        <v>11806</v>
      </c>
      <c r="G1601" t="s">
        <v>15</v>
      </c>
      <c r="H1601" t="s">
        <v>14</v>
      </c>
      <c r="I1601" t="s">
        <v>6887</v>
      </c>
      <c r="J1601" t="s">
        <v>6886</v>
      </c>
      <c r="K1601" t="s">
        <v>6885</v>
      </c>
      <c r="L1601" t="s">
        <v>6884</v>
      </c>
      <c r="M1601" t="s">
        <v>637</v>
      </c>
      <c r="N1601">
        <v>3</v>
      </c>
      <c r="O1601" t="s">
        <v>6883</v>
      </c>
      <c r="P1601" t="s">
        <v>6882</v>
      </c>
      <c r="Q1601" t="s">
        <v>11805</v>
      </c>
      <c r="R1601" s="7">
        <v>40191</v>
      </c>
      <c r="S1601" s="8">
        <f t="shared" si="200"/>
        <v>2010</v>
      </c>
      <c r="T1601" s="8">
        <v>2010</v>
      </c>
      <c r="U1601" s="8">
        <f t="shared" si="201"/>
        <v>12</v>
      </c>
      <c r="V1601" s="7">
        <v>2010</v>
      </c>
      <c r="W1601" t="s">
        <v>6013</v>
      </c>
      <c r="X1601" s="2" t="s">
        <v>66</v>
      </c>
      <c r="Y1601" s="6" t="e">
        <f t="shared" si="198"/>
        <v>#VALUE!</v>
      </c>
      <c r="AA1601">
        <v>18125638</v>
      </c>
      <c r="AB1601">
        <v>3900148407</v>
      </c>
      <c r="AC1601">
        <v>18125646</v>
      </c>
      <c r="AD1601" t="s">
        <v>5</v>
      </c>
      <c r="AE1601">
        <v>9</v>
      </c>
      <c r="AF1601">
        <v>2</v>
      </c>
      <c r="AH1601" t="s">
        <v>1245</v>
      </c>
      <c r="AI1601" t="s">
        <v>11804</v>
      </c>
      <c r="AJ1601" t="s">
        <v>11803</v>
      </c>
      <c r="AK1601" t="s">
        <v>11802</v>
      </c>
      <c r="AL1601">
        <v>4</v>
      </c>
      <c r="AM1601" s="5">
        <f t="shared" si="202"/>
        <v>0.33333333333333331</v>
      </c>
      <c r="AN1601" s="4">
        <f t="shared" si="199"/>
        <v>5.048592704783541E-4</v>
      </c>
      <c r="AO1601" s="3"/>
      <c r="AP1601">
        <v>0</v>
      </c>
      <c r="AR1601" t="s">
        <v>0</v>
      </c>
      <c r="AT1601" s="2" t="s">
        <v>66</v>
      </c>
      <c r="AU1601" s="1" t="e">
        <f t="shared" si="203"/>
        <v>#VALUE!</v>
      </c>
      <c r="AV1601" s="1" t="e">
        <f t="shared" si="204"/>
        <v>#VALUE!</v>
      </c>
      <c r="AW1601" s="1" t="e">
        <f t="shared" si="205"/>
        <v>#VALUE!</v>
      </c>
    </row>
    <row r="1602" spans="1:49" x14ac:dyDescent="0.2">
      <c r="A1602">
        <v>1600</v>
      </c>
      <c r="B1602" t="s">
        <v>11801</v>
      </c>
      <c r="C1602" t="s">
        <v>11800</v>
      </c>
      <c r="F1602" t="s">
        <v>11799</v>
      </c>
      <c r="G1602" t="s">
        <v>15</v>
      </c>
      <c r="H1602" t="s">
        <v>14</v>
      </c>
      <c r="I1602" t="s">
        <v>11798</v>
      </c>
      <c r="J1602" t="s">
        <v>11797</v>
      </c>
      <c r="K1602" t="s">
        <v>11796</v>
      </c>
      <c r="L1602" t="s">
        <v>11795</v>
      </c>
      <c r="M1602" t="s">
        <v>637</v>
      </c>
      <c r="N1602">
        <v>4</v>
      </c>
      <c r="O1602" t="s">
        <v>11794</v>
      </c>
      <c r="P1602" t="s">
        <v>11793</v>
      </c>
      <c r="Q1602" t="s">
        <v>11792</v>
      </c>
      <c r="R1602" s="7">
        <v>40191</v>
      </c>
      <c r="S1602" s="8">
        <f t="shared" si="200"/>
        <v>2010</v>
      </c>
      <c r="T1602" s="8">
        <v>2010</v>
      </c>
      <c r="U1602" s="8">
        <f t="shared" si="201"/>
        <v>12</v>
      </c>
      <c r="V1602" s="7">
        <v>2010</v>
      </c>
      <c r="W1602" t="s">
        <v>6013</v>
      </c>
      <c r="X1602" s="2" t="s">
        <v>66</v>
      </c>
      <c r="Y1602" s="6" t="e">
        <f t="shared" ref="Y1602:Y1665" si="206">(X1602-$Z$4)/($Z$3-$Z$4)</f>
        <v>#VALUE!</v>
      </c>
      <c r="AA1602">
        <v>18125638</v>
      </c>
      <c r="AB1602">
        <v>3900148407</v>
      </c>
      <c r="AC1602">
        <v>18125646</v>
      </c>
      <c r="AD1602" t="s">
        <v>5</v>
      </c>
      <c r="AE1602">
        <v>9</v>
      </c>
      <c r="AF1602">
        <v>2</v>
      </c>
      <c r="AH1602" t="s">
        <v>11791</v>
      </c>
      <c r="AI1602" t="s">
        <v>11790</v>
      </c>
      <c r="AJ1602" t="s">
        <v>11789</v>
      </c>
      <c r="AK1602" t="s">
        <v>11788</v>
      </c>
      <c r="AL1602">
        <v>1</v>
      </c>
      <c r="AM1602" s="5">
        <f t="shared" si="202"/>
        <v>8.3333333333333329E-2</v>
      </c>
      <c r="AN1602" s="4">
        <f t="shared" ref="AN1602:AN1665" si="207">(AM1602-$AO$4)/($AO$3-$AO$4)</f>
        <v>1.2621481761958852E-4</v>
      </c>
      <c r="AO1602" s="3"/>
      <c r="AP1602">
        <v>1</v>
      </c>
      <c r="AR1602" t="s">
        <v>0</v>
      </c>
      <c r="AT1602" s="2" t="s">
        <v>66</v>
      </c>
      <c r="AU1602" s="1" t="e">
        <f t="shared" si="203"/>
        <v>#VALUE!</v>
      </c>
      <c r="AV1602" s="1" t="e">
        <f t="shared" si="204"/>
        <v>#VALUE!</v>
      </c>
      <c r="AW1602" s="1" t="e">
        <f t="shared" si="205"/>
        <v>#VALUE!</v>
      </c>
    </row>
    <row r="1603" spans="1:49" x14ac:dyDescent="0.2">
      <c r="A1603">
        <v>1601</v>
      </c>
      <c r="B1603" t="s">
        <v>11787</v>
      </c>
      <c r="C1603" t="s">
        <v>11786</v>
      </c>
      <c r="F1603" t="s">
        <v>11785</v>
      </c>
      <c r="G1603" t="s">
        <v>15</v>
      </c>
      <c r="H1603" t="s">
        <v>14</v>
      </c>
      <c r="I1603" t="s">
        <v>11784</v>
      </c>
      <c r="J1603">
        <v>60001821</v>
      </c>
      <c r="K1603" t="s">
        <v>7308</v>
      </c>
      <c r="L1603" t="s">
        <v>7307</v>
      </c>
      <c r="M1603" t="s">
        <v>2738</v>
      </c>
      <c r="N1603">
        <v>4</v>
      </c>
      <c r="O1603" t="s">
        <v>11783</v>
      </c>
      <c r="P1603" t="s">
        <v>11782</v>
      </c>
      <c r="Q1603" t="s">
        <v>10573</v>
      </c>
      <c r="R1603" s="7">
        <v>40191</v>
      </c>
      <c r="S1603" s="8">
        <f t="shared" si="200"/>
        <v>2010</v>
      </c>
      <c r="T1603" s="8">
        <v>2010</v>
      </c>
      <c r="U1603" s="8">
        <f t="shared" si="201"/>
        <v>12</v>
      </c>
      <c r="V1603" s="7">
        <v>2010</v>
      </c>
      <c r="W1603" t="s">
        <v>6013</v>
      </c>
      <c r="X1603" s="2" t="s">
        <v>66</v>
      </c>
      <c r="Y1603" s="6" t="e">
        <f t="shared" si="206"/>
        <v>#VALUE!</v>
      </c>
      <c r="AA1603">
        <v>18125638</v>
      </c>
      <c r="AB1603">
        <v>3900148407</v>
      </c>
      <c r="AC1603">
        <v>18125646</v>
      </c>
      <c r="AD1603" t="s">
        <v>5</v>
      </c>
      <c r="AE1603">
        <v>9</v>
      </c>
      <c r="AF1603">
        <v>2</v>
      </c>
      <c r="AH1603" t="s">
        <v>11781</v>
      </c>
      <c r="AI1603" t="s">
        <v>11780</v>
      </c>
      <c r="AJ1603" t="s">
        <v>11779</v>
      </c>
      <c r="AK1603" t="s">
        <v>11778</v>
      </c>
      <c r="AL1603">
        <v>4</v>
      </c>
      <c r="AM1603" s="5">
        <f t="shared" si="202"/>
        <v>0.33333333333333331</v>
      </c>
      <c r="AN1603" s="4">
        <f t="shared" si="207"/>
        <v>5.048592704783541E-4</v>
      </c>
      <c r="AO1603" s="3"/>
      <c r="AP1603">
        <v>0</v>
      </c>
      <c r="AR1603" t="s">
        <v>0</v>
      </c>
      <c r="AT1603" s="2" t="s">
        <v>66</v>
      </c>
      <c r="AU1603" s="1" t="e">
        <f t="shared" si="203"/>
        <v>#VALUE!</v>
      </c>
      <c r="AV1603" s="1" t="e">
        <f t="shared" si="204"/>
        <v>#VALUE!</v>
      </c>
      <c r="AW1603" s="1" t="e">
        <f t="shared" si="205"/>
        <v>#VALUE!</v>
      </c>
    </row>
    <row r="1604" spans="1:49" x14ac:dyDescent="0.2">
      <c r="A1604">
        <v>1602</v>
      </c>
      <c r="B1604" t="s">
        <v>11777</v>
      </c>
      <c r="C1604" t="s">
        <v>11776</v>
      </c>
      <c r="F1604" t="s">
        <v>11775</v>
      </c>
      <c r="G1604" t="s">
        <v>15</v>
      </c>
      <c r="H1604" t="s">
        <v>14</v>
      </c>
      <c r="I1604" t="s">
        <v>11774</v>
      </c>
      <c r="J1604">
        <v>60004923</v>
      </c>
      <c r="K1604" t="s">
        <v>11773</v>
      </c>
      <c r="L1604" t="s">
        <v>11772</v>
      </c>
      <c r="M1604" t="s">
        <v>43</v>
      </c>
      <c r="N1604">
        <v>2</v>
      </c>
      <c r="O1604" t="s">
        <v>11771</v>
      </c>
      <c r="P1604" t="s">
        <v>11770</v>
      </c>
      <c r="Q1604" t="s">
        <v>11769</v>
      </c>
      <c r="R1604" s="7">
        <v>40190</v>
      </c>
      <c r="S1604" s="8">
        <f t="shared" si="200"/>
        <v>2010</v>
      </c>
      <c r="T1604" s="8">
        <v>2010</v>
      </c>
      <c r="U1604" s="8">
        <f t="shared" si="201"/>
        <v>12</v>
      </c>
      <c r="V1604" s="7">
        <v>2010</v>
      </c>
      <c r="W1604" t="s">
        <v>2934</v>
      </c>
      <c r="X1604" s="2">
        <v>0.86099999999999999</v>
      </c>
      <c r="Y1604" s="6">
        <f t="shared" si="206"/>
        <v>2.2983903259389767E-2</v>
      </c>
      <c r="AA1604">
        <v>15498328</v>
      </c>
      <c r="AB1604">
        <v>11000153733</v>
      </c>
      <c r="AD1604" t="s">
        <v>5</v>
      </c>
      <c r="AE1604">
        <v>57</v>
      </c>
      <c r="AF1604">
        <v>6</v>
      </c>
      <c r="AG1604">
        <v>5373887</v>
      </c>
      <c r="AH1604" t="s">
        <v>11768</v>
      </c>
      <c r="AI1604" t="s">
        <v>11767</v>
      </c>
      <c r="AJ1604" t="s">
        <v>11766</v>
      </c>
      <c r="AK1604" t="s">
        <v>11765</v>
      </c>
      <c r="AL1604">
        <v>15</v>
      </c>
      <c r="AM1604" s="5">
        <f t="shared" si="202"/>
        <v>1.25</v>
      </c>
      <c r="AN1604" s="4">
        <f t="shared" si="207"/>
        <v>1.8932222642938281E-3</v>
      </c>
      <c r="AO1604" s="3"/>
      <c r="AP1604">
        <v>0</v>
      </c>
      <c r="AR1604" t="s">
        <v>0</v>
      </c>
      <c r="AT1604" s="2" t="s">
        <v>66</v>
      </c>
      <c r="AU1604" s="1">
        <f t="shared" si="203"/>
        <v>1.6656698960860985</v>
      </c>
      <c r="AV1604" s="1">
        <f t="shared" si="204"/>
        <v>1.2438562761841798</v>
      </c>
      <c r="AW1604" s="1">
        <f t="shared" si="205"/>
        <v>0.82204265628226092</v>
      </c>
    </row>
    <row r="1605" spans="1:49" x14ac:dyDescent="0.2">
      <c r="A1605">
        <v>1603</v>
      </c>
      <c r="B1605" t="s">
        <v>11764</v>
      </c>
      <c r="C1605" t="s">
        <v>11763</v>
      </c>
      <c r="D1605" t="s">
        <v>11762</v>
      </c>
      <c r="E1605">
        <v>20036539</v>
      </c>
      <c r="F1605" t="s">
        <v>11761</v>
      </c>
      <c r="G1605" t="s">
        <v>15</v>
      </c>
      <c r="H1605" t="s">
        <v>14</v>
      </c>
      <c r="I1605" t="s">
        <v>11760</v>
      </c>
      <c r="J1605" t="s">
        <v>11759</v>
      </c>
      <c r="K1605" t="s">
        <v>11758</v>
      </c>
      <c r="L1605" t="s">
        <v>11757</v>
      </c>
      <c r="M1605" t="s">
        <v>11756</v>
      </c>
      <c r="N1605">
        <v>5</v>
      </c>
      <c r="O1605" t="s">
        <v>11755</v>
      </c>
      <c r="P1605" t="s">
        <v>11754</v>
      </c>
      <c r="Q1605" t="s">
        <v>11753</v>
      </c>
      <c r="R1605" s="7">
        <v>40190</v>
      </c>
      <c r="S1605" s="8">
        <f t="shared" si="200"/>
        <v>2010</v>
      </c>
      <c r="T1605" s="8">
        <v>2010</v>
      </c>
      <c r="U1605" s="8">
        <f t="shared" si="201"/>
        <v>12</v>
      </c>
      <c r="V1605" s="7">
        <v>40190</v>
      </c>
      <c r="W1605" t="s">
        <v>11752</v>
      </c>
      <c r="X1605" s="2">
        <v>3.8220000000000001</v>
      </c>
      <c r="Y1605" s="6">
        <f t="shared" si="206"/>
        <v>0.10202610715143751</v>
      </c>
      <c r="AA1605">
        <v>9609822</v>
      </c>
      <c r="AB1605">
        <v>15537</v>
      </c>
      <c r="AD1605" t="s">
        <v>5</v>
      </c>
      <c r="AE1605">
        <v>20</v>
      </c>
      <c r="AF1605">
        <v>1</v>
      </c>
      <c r="AH1605" t="s">
        <v>11751</v>
      </c>
      <c r="AI1605" t="s">
        <v>11750</v>
      </c>
      <c r="AJ1605" t="s">
        <v>11749</v>
      </c>
      <c r="AK1605" t="s">
        <v>11748</v>
      </c>
      <c r="AL1605">
        <v>31</v>
      </c>
      <c r="AM1605" s="5">
        <f t="shared" si="202"/>
        <v>2.5833333333333335</v>
      </c>
      <c r="AN1605" s="4">
        <f t="shared" si="207"/>
        <v>3.9126593462072449E-3</v>
      </c>
      <c r="AO1605" s="3"/>
      <c r="AP1605">
        <v>1</v>
      </c>
      <c r="AR1605" t="s">
        <v>0</v>
      </c>
      <c r="AS1605" t="s">
        <v>11747</v>
      </c>
      <c r="AT1605" s="2">
        <v>10.834</v>
      </c>
      <c r="AU1605" s="1">
        <f t="shared" si="203"/>
        <v>7.2592072809868426</v>
      </c>
      <c r="AV1605" s="1">
        <f t="shared" si="204"/>
        <v>5.2969383248822375</v>
      </c>
      <c r="AW1605" s="1">
        <f t="shared" si="205"/>
        <v>3.3346693687776328</v>
      </c>
    </row>
    <row r="1606" spans="1:49" x14ac:dyDescent="0.2">
      <c r="A1606">
        <v>1604</v>
      </c>
      <c r="B1606" t="s">
        <v>11746</v>
      </c>
      <c r="C1606" t="s">
        <v>11745</v>
      </c>
      <c r="F1606" t="s">
        <v>11744</v>
      </c>
      <c r="G1606" t="s">
        <v>15</v>
      </c>
      <c r="H1606" t="s">
        <v>14</v>
      </c>
      <c r="I1606" t="s">
        <v>11743</v>
      </c>
      <c r="J1606">
        <v>60018038</v>
      </c>
      <c r="K1606" t="s">
        <v>11742</v>
      </c>
      <c r="L1606" t="s">
        <v>11741</v>
      </c>
      <c r="M1606" t="s">
        <v>58</v>
      </c>
      <c r="N1606">
        <v>5</v>
      </c>
      <c r="O1606" t="s">
        <v>11740</v>
      </c>
      <c r="P1606" t="s">
        <v>11739</v>
      </c>
      <c r="Q1606" t="s">
        <v>11738</v>
      </c>
      <c r="R1606" s="7">
        <v>40189</v>
      </c>
      <c r="S1606" s="8">
        <f t="shared" si="200"/>
        <v>2010</v>
      </c>
      <c r="T1606" s="8">
        <v>2010</v>
      </c>
      <c r="U1606" s="8">
        <f t="shared" si="201"/>
        <v>12</v>
      </c>
      <c r="V1606" s="7">
        <v>40189</v>
      </c>
      <c r="W1606" t="s">
        <v>11737</v>
      </c>
      <c r="X1606" s="2">
        <v>1.2310000000000001</v>
      </c>
      <c r="Y1606" s="6">
        <f t="shared" si="206"/>
        <v>3.2860841942286646E-2</v>
      </c>
      <c r="AA1606">
        <v>2767333</v>
      </c>
      <c r="AB1606">
        <v>26423</v>
      </c>
      <c r="AD1606" t="s">
        <v>5</v>
      </c>
      <c r="AE1606">
        <v>29</v>
      </c>
      <c r="AF1606">
        <v>1</v>
      </c>
      <c r="AH1606" t="s">
        <v>11736</v>
      </c>
      <c r="AI1606" t="s">
        <v>11735</v>
      </c>
      <c r="AK1606" t="s">
        <v>11734</v>
      </c>
      <c r="AL1606">
        <v>7</v>
      </c>
      <c r="AM1606" s="5">
        <f t="shared" si="202"/>
        <v>0.58333333333333337</v>
      </c>
      <c r="AN1606" s="4">
        <f t="shared" si="207"/>
        <v>8.835037233371198E-4</v>
      </c>
      <c r="AO1606" s="3"/>
      <c r="AP1606">
        <v>0</v>
      </c>
      <c r="AR1606" t="s">
        <v>0</v>
      </c>
      <c r="AT1606" s="2">
        <v>3.8759999999999999</v>
      </c>
      <c r="AU1606" s="1">
        <f t="shared" si="203"/>
        <v>2.3267640476601787</v>
      </c>
      <c r="AV1606" s="1">
        <f t="shared" si="204"/>
        <v>1.6872172832811883</v>
      </c>
      <c r="AW1606" s="1">
        <f t="shared" si="205"/>
        <v>1.0476705189021975</v>
      </c>
    </row>
    <row r="1607" spans="1:49" x14ac:dyDescent="0.2">
      <c r="A1607">
        <v>1605</v>
      </c>
      <c r="B1607" t="s">
        <v>11733</v>
      </c>
      <c r="C1607" t="s">
        <v>11732</v>
      </c>
      <c r="F1607" t="s">
        <v>11731</v>
      </c>
      <c r="G1607" t="s">
        <v>15</v>
      </c>
      <c r="H1607" t="s">
        <v>14</v>
      </c>
      <c r="I1607" t="s">
        <v>11730</v>
      </c>
      <c r="J1607">
        <v>60218075</v>
      </c>
      <c r="K1607" t="s">
        <v>11729</v>
      </c>
      <c r="L1607" t="s">
        <v>11728</v>
      </c>
      <c r="M1607" t="s">
        <v>2738</v>
      </c>
      <c r="N1607">
        <v>2</v>
      </c>
      <c r="O1607" t="s">
        <v>11727</v>
      </c>
      <c r="P1607" t="s">
        <v>11726</v>
      </c>
      <c r="Q1607" t="s">
        <v>11725</v>
      </c>
      <c r="R1607" s="7">
        <v>40188</v>
      </c>
      <c r="S1607" s="8">
        <f t="shared" si="200"/>
        <v>2010</v>
      </c>
      <c r="T1607" s="8">
        <v>2010</v>
      </c>
      <c r="U1607" s="8">
        <f t="shared" si="201"/>
        <v>12</v>
      </c>
      <c r="V1607" s="7">
        <v>40188</v>
      </c>
      <c r="W1607" t="s">
        <v>11724</v>
      </c>
      <c r="X1607" s="2">
        <v>0.17799999999999999</v>
      </c>
      <c r="Y1607" s="6">
        <f t="shared" si="206"/>
        <v>4.7516083393395799E-3</v>
      </c>
      <c r="AB1607">
        <v>5300152204</v>
      </c>
      <c r="AC1607">
        <v>13492543</v>
      </c>
      <c r="AD1607" t="s">
        <v>5</v>
      </c>
      <c r="AE1607">
        <v>7</v>
      </c>
      <c r="AF1607">
        <v>1</v>
      </c>
      <c r="AH1607" t="s">
        <v>11723</v>
      </c>
      <c r="AI1607" t="s">
        <v>11722</v>
      </c>
      <c r="AJ1607" t="s">
        <v>11721</v>
      </c>
      <c r="AK1607" t="s">
        <v>11720</v>
      </c>
      <c r="AL1607">
        <v>9</v>
      </c>
      <c r="AM1607" s="5">
        <f t="shared" si="202"/>
        <v>0.75</v>
      </c>
      <c r="AN1607" s="4">
        <f t="shared" si="207"/>
        <v>1.1359333585762969E-3</v>
      </c>
      <c r="AO1607" s="3"/>
      <c r="AP1607">
        <v>1</v>
      </c>
      <c r="AR1607" t="s">
        <v>0</v>
      </c>
      <c r="AT1607" s="2">
        <v>0.57799999999999996</v>
      </c>
      <c r="AU1607" s="1">
        <f t="shared" si="203"/>
        <v>0.36669058451105951</v>
      </c>
      <c r="AV1607" s="1">
        <f t="shared" si="204"/>
        <v>0.29437708489579384</v>
      </c>
      <c r="AW1607" s="1">
        <f t="shared" si="205"/>
        <v>0.22206358528052816</v>
      </c>
    </row>
    <row r="1608" spans="1:49" x14ac:dyDescent="0.2">
      <c r="A1608">
        <v>1606</v>
      </c>
      <c r="B1608" t="s">
        <v>11719</v>
      </c>
      <c r="C1608" t="s">
        <v>11718</v>
      </c>
      <c r="F1608" t="s">
        <v>11717</v>
      </c>
      <c r="G1608" t="s">
        <v>15</v>
      </c>
      <c r="H1608" t="s">
        <v>14</v>
      </c>
      <c r="I1608" t="s">
        <v>928</v>
      </c>
      <c r="J1608" t="s">
        <v>11195</v>
      </c>
      <c r="K1608" t="s">
        <v>11194</v>
      </c>
      <c r="L1608" t="s">
        <v>11193</v>
      </c>
      <c r="M1608" t="s">
        <v>2777</v>
      </c>
      <c r="N1608">
        <v>4</v>
      </c>
      <c r="O1608" t="s">
        <v>11716</v>
      </c>
      <c r="P1608" t="s">
        <v>11715</v>
      </c>
      <c r="Q1608" t="s">
        <v>11714</v>
      </c>
      <c r="R1608" s="7">
        <v>40188</v>
      </c>
      <c r="S1608" s="8">
        <f t="shared" si="200"/>
        <v>2010</v>
      </c>
      <c r="T1608" s="8">
        <v>2010</v>
      </c>
      <c r="U1608" s="8">
        <f t="shared" si="201"/>
        <v>12</v>
      </c>
      <c r="V1608" s="7">
        <v>40188</v>
      </c>
      <c r="W1608" t="s">
        <v>11654</v>
      </c>
      <c r="X1608" s="2">
        <v>0.33500000000000002</v>
      </c>
      <c r="Y1608" s="6">
        <f t="shared" si="206"/>
        <v>8.94263367235258E-3</v>
      </c>
      <c r="AA1608">
        <v>10964290</v>
      </c>
      <c r="AB1608">
        <v>18201</v>
      </c>
      <c r="AC1608" t="s">
        <v>11653</v>
      </c>
      <c r="AD1608" t="s">
        <v>5</v>
      </c>
      <c r="AE1608">
        <v>20</v>
      </c>
      <c r="AF1608">
        <v>1</v>
      </c>
      <c r="AH1608" s="9">
        <v>44317</v>
      </c>
      <c r="AI1608" t="s">
        <v>11713</v>
      </c>
      <c r="AJ1608" t="s">
        <v>11712</v>
      </c>
      <c r="AK1608" t="s">
        <v>11711</v>
      </c>
      <c r="AL1608">
        <v>8</v>
      </c>
      <c r="AM1608" s="5">
        <f t="shared" si="202"/>
        <v>0.66666666666666663</v>
      </c>
      <c r="AN1608" s="4">
        <f t="shared" si="207"/>
        <v>1.0097185409567082E-3</v>
      </c>
      <c r="AO1608" s="3"/>
      <c r="AP1608">
        <v>0</v>
      </c>
      <c r="AR1608" t="s">
        <v>0</v>
      </c>
      <c r="AT1608" s="2">
        <v>1.694</v>
      </c>
      <c r="AU1608" s="1">
        <f t="shared" si="203"/>
        <v>0.65627591329338175</v>
      </c>
      <c r="AV1608" s="1">
        <f t="shared" si="204"/>
        <v>0.49761761066546439</v>
      </c>
      <c r="AW1608" s="1">
        <f t="shared" si="205"/>
        <v>0.33895930803754698</v>
      </c>
    </row>
    <row r="1609" spans="1:49" x14ac:dyDescent="0.2">
      <c r="A1609">
        <v>1607</v>
      </c>
      <c r="B1609" t="s">
        <v>11710</v>
      </c>
      <c r="C1609" t="s">
        <v>11709</v>
      </c>
      <c r="F1609" t="s">
        <v>11708</v>
      </c>
      <c r="G1609" t="s">
        <v>15</v>
      </c>
      <c r="H1609" t="s">
        <v>14</v>
      </c>
      <c r="I1609" t="s">
        <v>11707</v>
      </c>
      <c r="J1609" t="s">
        <v>11702</v>
      </c>
      <c r="K1609" t="s">
        <v>11706</v>
      </c>
      <c r="L1609" t="s">
        <v>11705</v>
      </c>
      <c r="M1609" t="s">
        <v>924</v>
      </c>
      <c r="N1609">
        <v>2</v>
      </c>
      <c r="O1609" t="s">
        <v>11704</v>
      </c>
      <c r="P1609" t="s">
        <v>11703</v>
      </c>
      <c r="Q1609" t="s">
        <v>11702</v>
      </c>
      <c r="R1609" s="7">
        <v>40188</v>
      </c>
      <c r="S1609" s="8">
        <f t="shared" si="200"/>
        <v>2010</v>
      </c>
      <c r="T1609" s="8">
        <v>2010</v>
      </c>
      <c r="U1609" s="8">
        <f t="shared" si="201"/>
        <v>12</v>
      </c>
      <c r="V1609" s="7">
        <v>40188</v>
      </c>
      <c r="W1609" t="s">
        <v>11654</v>
      </c>
      <c r="X1609" s="2">
        <v>0.33500000000000002</v>
      </c>
      <c r="Y1609" s="6">
        <f t="shared" si="206"/>
        <v>8.94263367235258E-3</v>
      </c>
      <c r="AA1609">
        <v>10964290</v>
      </c>
      <c r="AB1609">
        <v>18201</v>
      </c>
      <c r="AC1609" t="s">
        <v>11653</v>
      </c>
      <c r="AD1609" t="s">
        <v>5</v>
      </c>
      <c r="AE1609">
        <v>20</v>
      </c>
      <c r="AF1609">
        <v>1</v>
      </c>
      <c r="AH1609" t="s">
        <v>11701</v>
      </c>
      <c r="AI1609" t="s">
        <v>11700</v>
      </c>
      <c r="AJ1609" t="s">
        <v>11699</v>
      </c>
      <c r="AK1609" t="s">
        <v>11698</v>
      </c>
      <c r="AL1609">
        <v>27</v>
      </c>
      <c r="AM1609" s="5">
        <f t="shared" si="202"/>
        <v>2.25</v>
      </c>
      <c r="AN1609" s="4">
        <f t="shared" si="207"/>
        <v>3.4078000757288905E-3</v>
      </c>
      <c r="AO1609" s="3"/>
      <c r="AP1609">
        <v>0</v>
      </c>
      <c r="AR1609" t="s">
        <v>0</v>
      </c>
      <c r="AT1609" s="2">
        <v>1.694</v>
      </c>
      <c r="AU1609" s="1">
        <f t="shared" si="203"/>
        <v>0.72821835933654733</v>
      </c>
      <c r="AV1609" s="1">
        <f t="shared" si="204"/>
        <v>0.61752168740407354</v>
      </c>
      <c r="AW1609" s="1">
        <f t="shared" si="205"/>
        <v>0.50682501547159964</v>
      </c>
    </row>
    <row r="1610" spans="1:49" x14ac:dyDescent="0.2">
      <c r="A1610">
        <v>1608</v>
      </c>
      <c r="B1610" t="s">
        <v>11697</v>
      </c>
      <c r="C1610" t="s">
        <v>11696</v>
      </c>
      <c r="F1610" t="s">
        <v>11695</v>
      </c>
      <c r="G1610" t="s">
        <v>15</v>
      </c>
      <c r="H1610" t="s">
        <v>14</v>
      </c>
      <c r="I1610" t="s">
        <v>11694</v>
      </c>
      <c r="J1610" t="s">
        <v>11693</v>
      </c>
      <c r="K1610" t="s">
        <v>11692</v>
      </c>
      <c r="L1610" t="s">
        <v>11691</v>
      </c>
      <c r="M1610" t="s">
        <v>11690</v>
      </c>
      <c r="N1610">
        <v>4</v>
      </c>
      <c r="O1610" t="s">
        <v>11689</v>
      </c>
      <c r="P1610" t="s">
        <v>11688</v>
      </c>
      <c r="Q1610" t="s">
        <v>11687</v>
      </c>
      <c r="R1610" s="7">
        <v>40188</v>
      </c>
      <c r="S1610" s="8">
        <f t="shared" si="200"/>
        <v>2010</v>
      </c>
      <c r="T1610" s="8">
        <v>2010</v>
      </c>
      <c r="U1610" s="8">
        <f t="shared" si="201"/>
        <v>12</v>
      </c>
      <c r="V1610" s="7">
        <v>40188</v>
      </c>
      <c r="W1610" t="s">
        <v>11654</v>
      </c>
      <c r="X1610" s="2">
        <v>0.33500000000000002</v>
      </c>
      <c r="Y1610" s="6">
        <f t="shared" si="206"/>
        <v>8.94263367235258E-3</v>
      </c>
      <c r="AA1610">
        <v>10964290</v>
      </c>
      <c r="AB1610">
        <v>18201</v>
      </c>
      <c r="AC1610" t="s">
        <v>11653</v>
      </c>
      <c r="AD1610" t="s">
        <v>5</v>
      </c>
      <c r="AE1610">
        <v>20</v>
      </c>
      <c r="AF1610">
        <v>1</v>
      </c>
      <c r="AH1610" t="s">
        <v>434</v>
      </c>
      <c r="AI1610" t="s">
        <v>11686</v>
      </c>
      <c r="AJ1610" t="s">
        <v>11685</v>
      </c>
      <c r="AK1610" t="s">
        <v>11684</v>
      </c>
      <c r="AL1610">
        <v>0</v>
      </c>
      <c r="AM1610" s="5">
        <f t="shared" si="202"/>
        <v>0</v>
      </c>
      <c r="AN1610" s="4">
        <f t="shared" si="207"/>
        <v>0</v>
      </c>
      <c r="AO1610" s="3"/>
      <c r="AP1610">
        <v>0</v>
      </c>
      <c r="AR1610" t="s">
        <v>0</v>
      </c>
      <c r="AT1610" s="2">
        <v>1.694</v>
      </c>
      <c r="AU1610" s="1">
        <f t="shared" si="203"/>
        <v>0.62598435706468059</v>
      </c>
      <c r="AV1610" s="1">
        <f t="shared" si="204"/>
        <v>0.44713168361762901</v>
      </c>
      <c r="AW1610" s="1">
        <f t="shared" si="205"/>
        <v>0.26827901017057743</v>
      </c>
    </row>
    <row r="1611" spans="1:49" x14ac:dyDescent="0.2">
      <c r="A1611">
        <v>1609</v>
      </c>
      <c r="B1611" t="s">
        <v>11683</v>
      </c>
      <c r="C1611" t="s">
        <v>11682</v>
      </c>
      <c r="F1611" t="s">
        <v>11681</v>
      </c>
      <c r="G1611" t="s">
        <v>15</v>
      </c>
      <c r="H1611" t="s">
        <v>14</v>
      </c>
      <c r="I1611" t="s">
        <v>11680</v>
      </c>
      <c r="J1611" t="s">
        <v>11679</v>
      </c>
      <c r="K1611" t="s">
        <v>11678</v>
      </c>
      <c r="L1611" t="s">
        <v>11677</v>
      </c>
      <c r="M1611" t="s">
        <v>560</v>
      </c>
      <c r="N1611">
        <v>3</v>
      </c>
      <c r="O1611" t="s">
        <v>11676</v>
      </c>
      <c r="P1611" t="s">
        <v>11675</v>
      </c>
      <c r="Q1611" t="s">
        <v>11674</v>
      </c>
      <c r="R1611" s="7">
        <v>40188</v>
      </c>
      <c r="S1611" s="8">
        <f t="shared" si="200"/>
        <v>2010</v>
      </c>
      <c r="T1611" s="8">
        <v>2010</v>
      </c>
      <c r="U1611" s="8">
        <f t="shared" si="201"/>
        <v>12</v>
      </c>
      <c r="V1611" s="7">
        <v>40188</v>
      </c>
      <c r="W1611" t="s">
        <v>11654</v>
      </c>
      <c r="X1611" s="2">
        <v>0.33500000000000002</v>
      </c>
      <c r="Y1611" s="6">
        <f t="shared" si="206"/>
        <v>8.94263367235258E-3</v>
      </c>
      <c r="AA1611">
        <v>10964290</v>
      </c>
      <c r="AB1611">
        <v>18201</v>
      </c>
      <c r="AC1611" t="s">
        <v>11653</v>
      </c>
      <c r="AD1611" t="s">
        <v>5</v>
      </c>
      <c r="AE1611">
        <v>20</v>
      </c>
      <c r="AF1611">
        <v>1</v>
      </c>
      <c r="AH1611" t="s">
        <v>11673</v>
      </c>
      <c r="AI1611" t="s">
        <v>11672</v>
      </c>
      <c r="AJ1611" t="s">
        <v>11671</v>
      </c>
      <c r="AK1611" t="s">
        <v>11670</v>
      </c>
      <c r="AL1611">
        <v>10</v>
      </c>
      <c r="AM1611" s="5">
        <f t="shared" si="202"/>
        <v>0.83333333333333337</v>
      </c>
      <c r="AN1611" s="4">
        <f t="shared" si="207"/>
        <v>1.2621481761958854E-3</v>
      </c>
      <c r="AO1611" s="3"/>
      <c r="AP1611">
        <v>0</v>
      </c>
      <c r="AR1611" t="s">
        <v>0</v>
      </c>
      <c r="AT1611" s="2">
        <v>1.694</v>
      </c>
      <c r="AU1611" s="1">
        <f t="shared" si="203"/>
        <v>0.6638488023505571</v>
      </c>
      <c r="AV1611" s="1">
        <f t="shared" si="204"/>
        <v>0.51023909242742327</v>
      </c>
      <c r="AW1611" s="1">
        <f t="shared" si="205"/>
        <v>0.35662938250428938</v>
      </c>
    </row>
    <row r="1612" spans="1:49" x14ac:dyDescent="0.2">
      <c r="A1612">
        <v>1610</v>
      </c>
      <c r="B1612" t="s">
        <v>11669</v>
      </c>
      <c r="C1612" t="s">
        <v>11668</v>
      </c>
      <c r="F1612" t="s">
        <v>11667</v>
      </c>
      <c r="G1612" t="s">
        <v>15</v>
      </c>
      <c r="H1612" t="s">
        <v>14</v>
      </c>
      <c r="I1612" t="s">
        <v>6802</v>
      </c>
      <c r="J1612">
        <v>60025578</v>
      </c>
      <c r="K1612" t="s">
        <v>778</v>
      </c>
      <c r="L1612" t="s">
        <v>777</v>
      </c>
      <c r="M1612" t="s">
        <v>58</v>
      </c>
      <c r="N1612">
        <v>4</v>
      </c>
      <c r="O1612" t="s">
        <v>11666</v>
      </c>
      <c r="P1612" t="s">
        <v>11665</v>
      </c>
      <c r="Q1612" t="s">
        <v>800</v>
      </c>
      <c r="R1612" s="7">
        <v>40188</v>
      </c>
      <c r="S1612" s="8">
        <f t="shared" si="200"/>
        <v>2010</v>
      </c>
      <c r="T1612" s="8">
        <v>2010</v>
      </c>
      <c r="U1612" s="8">
        <f t="shared" si="201"/>
        <v>12</v>
      </c>
      <c r="V1612" s="7">
        <v>40188</v>
      </c>
      <c r="W1612" t="s">
        <v>11654</v>
      </c>
      <c r="X1612" s="2">
        <v>0.33500000000000002</v>
      </c>
      <c r="Y1612" s="6">
        <f t="shared" si="206"/>
        <v>8.94263367235258E-3</v>
      </c>
      <c r="AA1612">
        <v>10964290</v>
      </c>
      <c r="AB1612">
        <v>18201</v>
      </c>
      <c r="AC1612" t="s">
        <v>11653</v>
      </c>
      <c r="AD1612" t="s">
        <v>5</v>
      </c>
      <c r="AE1612">
        <v>20</v>
      </c>
      <c r="AF1612">
        <v>1</v>
      </c>
      <c r="AH1612" t="s">
        <v>11664</v>
      </c>
      <c r="AI1612" t="s">
        <v>11663</v>
      </c>
      <c r="AJ1612" t="s">
        <v>11662</v>
      </c>
      <c r="AK1612" t="s">
        <v>11661</v>
      </c>
      <c r="AL1612">
        <v>18</v>
      </c>
      <c r="AM1612" s="5">
        <f t="shared" si="202"/>
        <v>1.5</v>
      </c>
      <c r="AN1612" s="4">
        <f t="shared" si="207"/>
        <v>2.2718667171525938E-3</v>
      </c>
      <c r="AO1612" s="3"/>
      <c r="AP1612">
        <v>0</v>
      </c>
      <c r="AR1612" t="s">
        <v>0</v>
      </c>
      <c r="AT1612" s="2">
        <v>1.694</v>
      </c>
      <c r="AU1612" s="1">
        <f t="shared" si="203"/>
        <v>0.69414035857925838</v>
      </c>
      <c r="AV1612" s="1">
        <f t="shared" si="204"/>
        <v>0.56072501947525866</v>
      </c>
      <c r="AW1612" s="1">
        <f t="shared" si="205"/>
        <v>0.42730968037125899</v>
      </c>
    </row>
    <row r="1613" spans="1:49" x14ac:dyDescent="0.2">
      <c r="A1613">
        <v>1611</v>
      </c>
      <c r="B1613" t="s">
        <v>11660</v>
      </c>
      <c r="C1613" t="s">
        <v>11659</v>
      </c>
      <c r="F1613" t="s">
        <v>11658</v>
      </c>
      <c r="G1613" t="s">
        <v>15</v>
      </c>
      <c r="H1613" t="s">
        <v>14</v>
      </c>
      <c r="I1613" t="s">
        <v>4848</v>
      </c>
      <c r="J1613">
        <v>60016972</v>
      </c>
      <c r="K1613" t="s">
        <v>4847</v>
      </c>
      <c r="L1613" t="s">
        <v>1396</v>
      </c>
      <c r="M1613" t="s">
        <v>859</v>
      </c>
      <c r="N1613">
        <v>3</v>
      </c>
      <c r="O1613" t="s">
        <v>11657</v>
      </c>
      <c r="P1613" t="s">
        <v>11656</v>
      </c>
      <c r="Q1613" t="s">
        <v>11655</v>
      </c>
      <c r="R1613" s="7">
        <v>40188</v>
      </c>
      <c r="S1613" s="8">
        <f t="shared" si="200"/>
        <v>2010</v>
      </c>
      <c r="T1613" s="8">
        <v>2010</v>
      </c>
      <c r="U1613" s="8">
        <f t="shared" si="201"/>
        <v>12</v>
      </c>
      <c r="V1613" s="7">
        <v>40188</v>
      </c>
      <c r="W1613" t="s">
        <v>11654</v>
      </c>
      <c r="X1613" s="2">
        <v>0.33500000000000002</v>
      </c>
      <c r="Y1613" s="6">
        <f t="shared" si="206"/>
        <v>8.94263367235258E-3</v>
      </c>
      <c r="AA1613">
        <v>10964290</v>
      </c>
      <c r="AB1613">
        <v>18201</v>
      </c>
      <c r="AC1613" t="s">
        <v>11653</v>
      </c>
      <c r="AD1613" t="s">
        <v>5</v>
      </c>
      <c r="AE1613">
        <v>20</v>
      </c>
      <c r="AF1613">
        <v>1</v>
      </c>
      <c r="AH1613" t="s">
        <v>11652</v>
      </c>
      <c r="AI1613" t="s">
        <v>11651</v>
      </c>
      <c r="AJ1613" t="s">
        <v>11650</v>
      </c>
      <c r="AK1613" t="s">
        <v>11649</v>
      </c>
      <c r="AL1613">
        <v>3</v>
      </c>
      <c r="AM1613" s="5">
        <f t="shared" si="202"/>
        <v>0.25</v>
      </c>
      <c r="AN1613" s="4">
        <f t="shared" si="207"/>
        <v>3.786444528587656E-4</v>
      </c>
      <c r="AO1613" s="3"/>
      <c r="AP1613">
        <v>0</v>
      </c>
      <c r="AR1613" t="s">
        <v>0</v>
      </c>
      <c r="AT1613" s="2">
        <v>1.694</v>
      </c>
      <c r="AU1613" s="1">
        <f t="shared" si="203"/>
        <v>0.6373436906504435</v>
      </c>
      <c r="AV1613" s="1">
        <f t="shared" si="204"/>
        <v>0.46606390626056726</v>
      </c>
      <c r="AW1613" s="1">
        <f t="shared" si="205"/>
        <v>0.29478412187069097</v>
      </c>
    </row>
    <row r="1614" spans="1:49" x14ac:dyDescent="0.2">
      <c r="A1614">
        <v>1612</v>
      </c>
      <c r="B1614" t="s">
        <v>11648</v>
      </c>
      <c r="C1614" t="s">
        <v>11647</v>
      </c>
      <c r="F1614" t="s">
        <v>11646</v>
      </c>
      <c r="G1614" t="s">
        <v>15</v>
      </c>
      <c r="H1614" t="s">
        <v>14</v>
      </c>
      <c r="I1614" t="s">
        <v>11645</v>
      </c>
      <c r="J1614" t="s">
        <v>11644</v>
      </c>
      <c r="K1614" t="s">
        <v>11643</v>
      </c>
      <c r="L1614" t="s">
        <v>11642</v>
      </c>
      <c r="M1614" t="s">
        <v>11641</v>
      </c>
      <c r="N1614">
        <v>3</v>
      </c>
      <c r="O1614" t="s">
        <v>11640</v>
      </c>
      <c r="P1614" t="s">
        <v>11639</v>
      </c>
      <c r="Q1614" t="s">
        <v>11638</v>
      </c>
      <c r="R1614" s="7">
        <v>40185</v>
      </c>
      <c r="S1614" s="8">
        <f t="shared" si="200"/>
        <v>2010</v>
      </c>
      <c r="T1614" s="8">
        <v>2010</v>
      </c>
      <c r="U1614" s="8">
        <f t="shared" si="201"/>
        <v>12</v>
      </c>
      <c r="V1614" s="7">
        <v>40185</v>
      </c>
      <c r="W1614" t="s">
        <v>11637</v>
      </c>
      <c r="X1614" s="2">
        <v>1.887</v>
      </c>
      <c r="Y1614" s="6">
        <f t="shared" si="206"/>
        <v>5.0372387282774087E-2</v>
      </c>
      <c r="AA1614">
        <v>15507998</v>
      </c>
      <c r="AB1614">
        <v>110157</v>
      </c>
      <c r="AC1614">
        <v>15502368</v>
      </c>
      <c r="AD1614" t="s">
        <v>5</v>
      </c>
      <c r="AE1614">
        <v>81</v>
      </c>
      <c r="AF1614">
        <v>2</v>
      </c>
      <c r="AG1614">
        <v>23004</v>
      </c>
      <c r="AI1614" t="s">
        <v>11636</v>
      </c>
      <c r="AK1614" t="s">
        <v>11635</v>
      </c>
      <c r="AL1614">
        <v>64</v>
      </c>
      <c r="AM1614" s="5">
        <f t="shared" si="202"/>
        <v>5.333333333333333</v>
      </c>
      <c r="AN1614" s="4">
        <f t="shared" si="207"/>
        <v>8.0777483276536655E-3</v>
      </c>
      <c r="AO1614" s="3"/>
      <c r="AP1614">
        <v>0</v>
      </c>
      <c r="AR1614" t="s">
        <v>0</v>
      </c>
      <c r="AT1614" s="2" t="s">
        <v>66</v>
      </c>
      <c r="AU1614" s="1">
        <f t="shared" si="203"/>
        <v>3.7683995596237954</v>
      </c>
      <c r="AV1614" s="1">
        <f t="shared" si="204"/>
        <v>2.9225067805213873</v>
      </c>
      <c r="AW1614" s="1">
        <f t="shared" si="205"/>
        <v>2.0766140014189789</v>
      </c>
    </row>
    <row r="1615" spans="1:49" x14ac:dyDescent="0.2">
      <c r="A1615">
        <v>1613</v>
      </c>
      <c r="B1615" t="s">
        <v>11634</v>
      </c>
      <c r="C1615" t="s">
        <v>11633</v>
      </c>
      <c r="E1615">
        <v>20062803</v>
      </c>
      <c r="F1615" t="s">
        <v>11632</v>
      </c>
      <c r="G1615" t="s">
        <v>15</v>
      </c>
      <c r="H1615" t="s">
        <v>14</v>
      </c>
      <c r="I1615" t="s">
        <v>11631</v>
      </c>
      <c r="J1615">
        <v>60021121</v>
      </c>
      <c r="K1615" t="s">
        <v>11630</v>
      </c>
      <c r="L1615" t="s">
        <v>11629</v>
      </c>
      <c r="M1615" t="s">
        <v>43</v>
      </c>
      <c r="N1615">
        <v>2</v>
      </c>
      <c r="O1615" t="s">
        <v>11628</v>
      </c>
      <c r="P1615" t="s">
        <v>11627</v>
      </c>
      <c r="Q1615" t="s">
        <v>11626</v>
      </c>
      <c r="R1615" s="7">
        <v>40185</v>
      </c>
      <c r="S1615" s="8">
        <f t="shared" si="200"/>
        <v>2010</v>
      </c>
      <c r="T1615" s="8">
        <v>2010</v>
      </c>
      <c r="U1615" s="8">
        <f t="shared" si="201"/>
        <v>12</v>
      </c>
      <c r="V1615" s="7">
        <v>40185</v>
      </c>
      <c r="W1615" t="s">
        <v>11625</v>
      </c>
      <c r="X1615" s="2">
        <v>0.99</v>
      </c>
      <c r="Y1615" s="6">
        <f t="shared" si="206"/>
        <v>2.6427484583967327E-2</v>
      </c>
      <c r="AB1615">
        <v>10600153309</v>
      </c>
      <c r="AC1615">
        <v>19326203</v>
      </c>
      <c r="AD1615" t="s">
        <v>5</v>
      </c>
      <c r="AE1615">
        <v>5</v>
      </c>
      <c r="AF1615">
        <v>1</v>
      </c>
      <c r="AG1615" t="s">
        <v>11624</v>
      </c>
      <c r="AI1615" t="s">
        <v>11623</v>
      </c>
      <c r="AK1615" t="s">
        <v>11622</v>
      </c>
      <c r="AL1615">
        <v>28</v>
      </c>
      <c r="AM1615" s="5">
        <f t="shared" si="202"/>
        <v>2.3333333333333335</v>
      </c>
      <c r="AN1615" s="4">
        <f t="shared" si="207"/>
        <v>3.5340148933484792E-3</v>
      </c>
      <c r="AO1615" s="3"/>
      <c r="AP1615">
        <v>1</v>
      </c>
      <c r="AQ1615" t="s">
        <v>11621</v>
      </c>
      <c r="AR1615" t="s">
        <v>11620</v>
      </c>
      <c r="AS1615" t="s">
        <v>11619</v>
      </c>
      <c r="AT1615" s="2">
        <v>3.24</v>
      </c>
      <c r="AU1615" s="1">
        <f t="shared" si="203"/>
        <v>1.9559443676781672</v>
      </c>
      <c r="AV1615" s="1">
        <f t="shared" si="204"/>
        <v>1.4980749738657904</v>
      </c>
      <c r="AW1615" s="1">
        <f t="shared" si="205"/>
        <v>1.0402055800534131</v>
      </c>
    </row>
    <row r="1616" spans="1:49" x14ac:dyDescent="0.2">
      <c r="A1616">
        <v>1614</v>
      </c>
      <c r="B1616" t="s">
        <v>11618</v>
      </c>
      <c r="C1616" t="s">
        <v>11617</v>
      </c>
      <c r="F1616" t="s">
        <v>11616</v>
      </c>
      <c r="G1616" t="s">
        <v>15</v>
      </c>
      <c r="H1616" t="s">
        <v>14</v>
      </c>
      <c r="I1616" t="s">
        <v>11615</v>
      </c>
      <c r="J1616" t="s">
        <v>11614</v>
      </c>
      <c r="K1616" t="s">
        <v>11613</v>
      </c>
      <c r="L1616" t="s">
        <v>11612</v>
      </c>
      <c r="M1616" t="s">
        <v>11611</v>
      </c>
      <c r="N1616">
        <v>2</v>
      </c>
      <c r="O1616" t="s">
        <v>11610</v>
      </c>
      <c r="P1616" t="s">
        <v>11609</v>
      </c>
      <c r="Q1616" t="s">
        <v>11608</v>
      </c>
      <c r="R1616" s="7">
        <v>40184</v>
      </c>
      <c r="S1616" s="8">
        <f t="shared" si="200"/>
        <v>2010</v>
      </c>
      <c r="T1616" s="8">
        <v>2010</v>
      </c>
      <c r="U1616" s="8">
        <f t="shared" si="201"/>
        <v>12</v>
      </c>
      <c r="V1616" s="7">
        <v>2010</v>
      </c>
      <c r="W1616" t="s">
        <v>11607</v>
      </c>
      <c r="X1616" s="2">
        <v>0.63400000000000001</v>
      </c>
      <c r="Y1616" s="6">
        <f t="shared" si="206"/>
        <v>1.6924267905288167E-2</v>
      </c>
      <c r="AA1616" t="s">
        <v>11606</v>
      </c>
      <c r="AB1616">
        <v>27282</v>
      </c>
      <c r="AC1616">
        <v>14383888</v>
      </c>
      <c r="AD1616" t="s">
        <v>5</v>
      </c>
      <c r="AE1616">
        <v>64</v>
      </c>
      <c r="AF1616">
        <v>3</v>
      </c>
      <c r="AH1616" t="s">
        <v>11605</v>
      </c>
      <c r="AI1616" t="s">
        <v>11604</v>
      </c>
      <c r="AJ1616" t="s">
        <v>11603</v>
      </c>
      <c r="AK1616" t="s">
        <v>11602</v>
      </c>
      <c r="AL1616">
        <v>21</v>
      </c>
      <c r="AM1616" s="5">
        <f t="shared" si="202"/>
        <v>1.75</v>
      </c>
      <c r="AN1616" s="4">
        <f t="shared" si="207"/>
        <v>2.6505111700113595E-3</v>
      </c>
      <c r="AO1616" s="3"/>
      <c r="AP1616">
        <v>1</v>
      </c>
      <c r="AR1616" t="s">
        <v>0</v>
      </c>
      <c r="AT1616" s="2">
        <v>1.2410000000000001</v>
      </c>
      <c r="AU1616" s="1">
        <f t="shared" si="203"/>
        <v>1.2642140884705124</v>
      </c>
      <c r="AV1616" s="1">
        <f t="shared" si="204"/>
        <v>0.97873895376497633</v>
      </c>
      <c r="AW1616" s="1">
        <f t="shared" si="205"/>
        <v>0.69326381905944012</v>
      </c>
    </row>
    <row r="1617" spans="1:49" x14ac:dyDescent="0.2">
      <c r="A1617">
        <v>1615</v>
      </c>
      <c r="B1617" t="s">
        <v>11601</v>
      </c>
      <c r="C1617" t="s">
        <v>11600</v>
      </c>
      <c r="F1617" t="s">
        <v>11599</v>
      </c>
      <c r="G1617" t="s">
        <v>15</v>
      </c>
      <c r="H1617" t="s">
        <v>14</v>
      </c>
      <c r="I1617" t="s">
        <v>11598</v>
      </c>
      <c r="J1617">
        <v>60015541</v>
      </c>
      <c r="K1617" t="s">
        <v>11597</v>
      </c>
      <c r="L1617" t="s">
        <v>2750</v>
      </c>
      <c r="M1617" t="s">
        <v>2749</v>
      </c>
      <c r="N1617">
        <v>2</v>
      </c>
      <c r="O1617" t="s">
        <v>11596</v>
      </c>
      <c r="P1617" t="s">
        <v>11595</v>
      </c>
      <c r="Q1617" t="s">
        <v>11594</v>
      </c>
      <c r="R1617" s="7">
        <v>40183</v>
      </c>
      <c r="S1617" s="8">
        <f t="shared" si="200"/>
        <v>2010</v>
      </c>
      <c r="T1617" s="8">
        <v>2010</v>
      </c>
      <c r="U1617" s="8">
        <f t="shared" si="201"/>
        <v>12</v>
      </c>
      <c r="V1617" s="7">
        <v>40183</v>
      </c>
      <c r="W1617" t="s">
        <v>11593</v>
      </c>
      <c r="X1617" s="2">
        <v>0.57499999999999996</v>
      </c>
      <c r="Y1617" s="6">
        <f t="shared" si="206"/>
        <v>1.5349296601799204E-2</v>
      </c>
      <c r="AA1617">
        <v>218995</v>
      </c>
      <c r="AB1617">
        <v>13554</v>
      </c>
      <c r="AC1617">
        <v>10974628</v>
      </c>
      <c r="AD1617" t="s">
        <v>5</v>
      </c>
      <c r="AE1617">
        <v>115</v>
      </c>
      <c r="AF1617">
        <v>1</v>
      </c>
      <c r="AH1617" t="s">
        <v>11592</v>
      </c>
      <c r="AI1617" t="s">
        <v>11591</v>
      </c>
      <c r="AJ1617" t="s">
        <v>11590</v>
      </c>
      <c r="AK1617" t="s">
        <v>11589</v>
      </c>
      <c r="AL1617">
        <v>18</v>
      </c>
      <c r="AM1617" s="5">
        <f t="shared" si="202"/>
        <v>1.5</v>
      </c>
      <c r="AN1617" s="4">
        <f t="shared" si="207"/>
        <v>2.2718667171525938E-3</v>
      </c>
      <c r="AO1617" s="3"/>
      <c r="AP1617">
        <v>0</v>
      </c>
      <c r="AR1617" t="s">
        <v>0</v>
      </c>
      <c r="AT1617" s="2">
        <v>3.125</v>
      </c>
      <c r="AU1617" s="1">
        <f t="shared" si="203"/>
        <v>1.1426067636405219</v>
      </c>
      <c r="AV1617" s="1">
        <f t="shared" si="204"/>
        <v>0.8810581659475899</v>
      </c>
      <c r="AW1617" s="1">
        <f t="shared" si="205"/>
        <v>0.61950956825465764</v>
      </c>
    </row>
    <row r="1618" spans="1:49" x14ac:dyDescent="0.2">
      <c r="A1618">
        <v>1616</v>
      </c>
      <c r="B1618" t="s">
        <v>11588</v>
      </c>
      <c r="C1618" t="s">
        <v>11587</v>
      </c>
      <c r="E1618">
        <v>19572507</v>
      </c>
      <c r="F1618" t="s">
        <v>11586</v>
      </c>
      <c r="G1618" t="s">
        <v>15</v>
      </c>
      <c r="H1618" t="s">
        <v>14</v>
      </c>
      <c r="I1618" t="s">
        <v>11585</v>
      </c>
      <c r="J1618" t="s">
        <v>11584</v>
      </c>
      <c r="K1618" t="s">
        <v>11583</v>
      </c>
      <c r="L1618" t="s">
        <v>11582</v>
      </c>
      <c r="M1618" t="s">
        <v>95</v>
      </c>
      <c r="N1618">
        <v>6</v>
      </c>
      <c r="O1618" t="s">
        <v>11581</v>
      </c>
      <c r="P1618" t="s">
        <v>11580</v>
      </c>
      <c r="Q1618" t="s">
        <v>11579</v>
      </c>
      <c r="R1618" s="7">
        <v>40183</v>
      </c>
      <c r="S1618" s="8">
        <f t="shared" si="200"/>
        <v>2010</v>
      </c>
      <c r="T1618" s="8">
        <v>2010</v>
      </c>
      <c r="U1618" s="8">
        <f t="shared" si="201"/>
        <v>12</v>
      </c>
      <c r="V1618" s="7">
        <v>40183</v>
      </c>
      <c r="W1618" t="s">
        <v>11578</v>
      </c>
      <c r="X1618" s="2">
        <v>1.042</v>
      </c>
      <c r="Y1618" s="6">
        <f t="shared" si="206"/>
        <v>2.781559488534743E-2</v>
      </c>
      <c r="AA1618">
        <v>7437463</v>
      </c>
      <c r="AB1618">
        <v>26987</v>
      </c>
      <c r="AD1618" t="s">
        <v>5</v>
      </c>
      <c r="AE1618">
        <v>26</v>
      </c>
      <c r="AF1618">
        <v>1</v>
      </c>
      <c r="AH1618" t="s">
        <v>11577</v>
      </c>
      <c r="AI1618" t="s">
        <v>11576</v>
      </c>
      <c r="AK1618" t="s">
        <v>11575</v>
      </c>
      <c r="AL1618">
        <v>6</v>
      </c>
      <c r="AM1618" s="5">
        <f t="shared" si="202"/>
        <v>0.5</v>
      </c>
      <c r="AN1618" s="4">
        <f t="shared" si="207"/>
        <v>7.572889057175312E-4</v>
      </c>
      <c r="AO1618" s="3"/>
      <c r="AP1618">
        <v>0</v>
      </c>
      <c r="AQ1618" t="s">
        <v>11574</v>
      </c>
      <c r="AR1618" t="s">
        <v>11573</v>
      </c>
      <c r="AS1618" t="s">
        <v>11572</v>
      </c>
      <c r="AT1618" s="2">
        <v>3.8820000000000001</v>
      </c>
      <c r="AU1618" s="1">
        <f t="shared" si="203"/>
        <v>1.9698103091458461</v>
      </c>
      <c r="AV1618" s="1">
        <f t="shared" si="204"/>
        <v>1.428644189553248</v>
      </c>
      <c r="AW1618" s="1">
        <f t="shared" si="205"/>
        <v>0.88747806996065004</v>
      </c>
    </row>
    <row r="1619" spans="1:49" x14ac:dyDescent="0.2">
      <c r="A1619">
        <v>1617</v>
      </c>
      <c r="B1619" t="s">
        <v>11571</v>
      </c>
      <c r="C1619" t="s">
        <v>11570</v>
      </c>
      <c r="F1619" t="s">
        <v>11569</v>
      </c>
      <c r="G1619" t="s">
        <v>15</v>
      </c>
      <c r="H1619" t="s">
        <v>14</v>
      </c>
      <c r="I1619" t="s">
        <v>9561</v>
      </c>
      <c r="J1619" t="s">
        <v>11568</v>
      </c>
      <c r="K1619" t="s">
        <v>11567</v>
      </c>
      <c r="L1619" t="s">
        <v>11566</v>
      </c>
      <c r="M1619" t="s">
        <v>1186</v>
      </c>
      <c r="N1619">
        <v>9</v>
      </c>
      <c r="O1619" t="s">
        <v>11565</v>
      </c>
      <c r="P1619" t="s">
        <v>11564</v>
      </c>
      <c r="Q1619" t="s">
        <v>11563</v>
      </c>
      <c r="R1619" s="7">
        <v>40182</v>
      </c>
      <c r="S1619" s="8">
        <f t="shared" si="200"/>
        <v>2010</v>
      </c>
      <c r="T1619" s="8">
        <v>2010</v>
      </c>
      <c r="U1619" s="8">
        <f t="shared" si="201"/>
        <v>12</v>
      </c>
      <c r="V1619" s="7">
        <v>2010</v>
      </c>
      <c r="W1619" t="s">
        <v>11562</v>
      </c>
      <c r="X1619" s="2">
        <v>0.66100000000000003</v>
      </c>
      <c r="Y1619" s="6">
        <f t="shared" si="206"/>
        <v>1.7645017484850912E-2</v>
      </c>
      <c r="AA1619">
        <v>189197</v>
      </c>
      <c r="AB1619">
        <v>26022</v>
      </c>
      <c r="AD1619" t="s">
        <v>5</v>
      </c>
      <c r="AE1619">
        <v>46</v>
      </c>
      <c r="AF1619">
        <v>1</v>
      </c>
      <c r="AG1619">
        <v>5346606</v>
      </c>
      <c r="AH1619" t="s">
        <v>11561</v>
      </c>
      <c r="AI1619" t="s">
        <v>11560</v>
      </c>
      <c r="AJ1619" t="s">
        <v>11559</v>
      </c>
      <c r="AK1619" t="s">
        <v>11558</v>
      </c>
      <c r="AL1619">
        <v>10</v>
      </c>
      <c r="AM1619" s="5">
        <f t="shared" si="202"/>
        <v>0.83333333333333337</v>
      </c>
      <c r="AN1619" s="4">
        <f t="shared" si="207"/>
        <v>1.2621481761958854E-3</v>
      </c>
      <c r="AO1619" s="3"/>
      <c r="AP1619">
        <v>0</v>
      </c>
      <c r="AQ1619" t="s">
        <v>1894</v>
      </c>
      <c r="AR1619" t="s">
        <v>0</v>
      </c>
      <c r="AS1619" t="s">
        <v>1892</v>
      </c>
      <c r="AT1619" s="2">
        <v>2.3180000000000001</v>
      </c>
      <c r="AU1619" s="1">
        <f t="shared" si="203"/>
        <v>1.2730156692254402</v>
      </c>
      <c r="AV1619" s="1">
        <f t="shared" si="204"/>
        <v>0.94535828305233982</v>
      </c>
      <c r="AW1619" s="1">
        <f t="shared" si="205"/>
        <v>0.61770089687923935</v>
      </c>
    </row>
    <row r="1620" spans="1:49" x14ac:dyDescent="0.2">
      <c r="A1620">
        <v>1618</v>
      </c>
      <c r="B1620" t="s">
        <v>11557</v>
      </c>
      <c r="C1620" t="s">
        <v>11556</v>
      </c>
      <c r="F1620" t="s">
        <v>11555</v>
      </c>
      <c r="G1620" t="s">
        <v>15</v>
      </c>
      <c r="H1620" t="s">
        <v>14</v>
      </c>
      <c r="I1620" t="s">
        <v>11554</v>
      </c>
      <c r="J1620" t="s">
        <v>11553</v>
      </c>
      <c r="K1620" t="s">
        <v>11552</v>
      </c>
      <c r="L1620" t="s">
        <v>11551</v>
      </c>
      <c r="M1620" t="s">
        <v>11550</v>
      </c>
      <c r="N1620">
        <v>3</v>
      </c>
      <c r="O1620" t="s">
        <v>11549</v>
      </c>
      <c r="P1620" t="s">
        <v>11548</v>
      </c>
      <c r="Q1620" t="s">
        <v>11547</v>
      </c>
      <c r="R1620" s="7">
        <v>40182</v>
      </c>
      <c r="S1620" s="8">
        <f t="shared" si="200"/>
        <v>2010</v>
      </c>
      <c r="T1620" s="8">
        <v>2010</v>
      </c>
      <c r="U1620" s="8">
        <f t="shared" si="201"/>
        <v>12</v>
      </c>
      <c r="V1620" s="7">
        <v>2010</v>
      </c>
      <c r="W1620" t="s">
        <v>11546</v>
      </c>
      <c r="X1620" s="2">
        <v>0.41799999999999998</v>
      </c>
      <c r="Y1620" s="6">
        <f t="shared" si="206"/>
        <v>1.1158271268786204E-2</v>
      </c>
      <c r="AA1620">
        <v>17518822</v>
      </c>
      <c r="AB1620">
        <v>5300152720</v>
      </c>
      <c r="AD1620" t="s">
        <v>5</v>
      </c>
      <c r="AE1620">
        <v>4</v>
      </c>
      <c r="AF1620">
        <v>1</v>
      </c>
      <c r="AH1620" t="s">
        <v>2600</v>
      </c>
      <c r="AI1620" t="s">
        <v>11545</v>
      </c>
      <c r="AK1620" t="s">
        <v>11544</v>
      </c>
      <c r="AL1620">
        <v>17</v>
      </c>
      <c r="AM1620" s="5">
        <f t="shared" si="202"/>
        <v>1.4166666666666667</v>
      </c>
      <c r="AN1620" s="4">
        <f t="shared" si="207"/>
        <v>2.1456518995330051E-3</v>
      </c>
      <c r="AO1620" s="3"/>
      <c r="AP1620">
        <v>0</v>
      </c>
      <c r="AR1620" t="s">
        <v>0</v>
      </c>
      <c r="AT1620" s="2" t="s">
        <v>66</v>
      </c>
      <c r="AU1620" s="1">
        <f t="shared" si="203"/>
        <v>0.84544854580102435</v>
      </c>
      <c r="AV1620" s="1">
        <f t="shared" si="204"/>
        <v>0.66519615841596047</v>
      </c>
      <c r="AW1620" s="1">
        <f t="shared" si="205"/>
        <v>0.48494377103089642</v>
      </c>
    </row>
    <row r="1621" spans="1:49" x14ac:dyDescent="0.2">
      <c r="A1621">
        <v>1619</v>
      </c>
      <c r="B1621" t="s">
        <v>11543</v>
      </c>
      <c r="C1621" t="s">
        <v>11542</v>
      </c>
      <c r="F1621" t="s">
        <v>11541</v>
      </c>
      <c r="G1621" t="s">
        <v>15</v>
      </c>
      <c r="H1621" t="s">
        <v>14</v>
      </c>
      <c r="I1621" t="s">
        <v>11540</v>
      </c>
      <c r="J1621" t="s">
        <v>11539</v>
      </c>
      <c r="K1621" t="s">
        <v>11538</v>
      </c>
      <c r="L1621" t="s">
        <v>11537</v>
      </c>
      <c r="M1621" t="s">
        <v>7520</v>
      </c>
      <c r="N1621">
        <v>11</v>
      </c>
      <c r="O1621" t="s">
        <v>11536</v>
      </c>
      <c r="P1621" t="s">
        <v>11535</v>
      </c>
      <c r="Q1621" t="s">
        <v>11534</v>
      </c>
      <c r="R1621" s="7">
        <v>40179</v>
      </c>
      <c r="S1621" s="8">
        <f t="shared" si="200"/>
        <v>2010</v>
      </c>
      <c r="T1621" s="8">
        <v>2010</v>
      </c>
      <c r="U1621" s="8">
        <f t="shared" si="201"/>
        <v>12</v>
      </c>
      <c r="V1621" s="7">
        <v>2010</v>
      </c>
      <c r="W1621" t="s">
        <v>11533</v>
      </c>
      <c r="X1621" s="2">
        <v>0.38800000000000001</v>
      </c>
      <c r="Y1621" s="6">
        <f t="shared" si="206"/>
        <v>1.0357438402605376E-2</v>
      </c>
      <c r="AB1621">
        <v>21100201511</v>
      </c>
      <c r="AC1621">
        <v>18806821</v>
      </c>
      <c r="AD1621" t="s">
        <v>5</v>
      </c>
      <c r="AE1621">
        <v>5</v>
      </c>
      <c r="AG1621" t="s">
        <v>11532</v>
      </c>
      <c r="AI1621" t="s">
        <v>11531</v>
      </c>
      <c r="AJ1621" t="s">
        <v>11530</v>
      </c>
      <c r="AK1621" t="s">
        <v>11529</v>
      </c>
      <c r="AL1621">
        <v>0</v>
      </c>
      <c r="AM1621" s="5">
        <f t="shared" si="202"/>
        <v>0</v>
      </c>
      <c r="AN1621" s="4">
        <f t="shared" si="207"/>
        <v>0</v>
      </c>
      <c r="AO1621" s="3"/>
      <c r="AP1621">
        <v>1</v>
      </c>
      <c r="AR1621" t="s">
        <v>0</v>
      </c>
      <c r="AT1621" s="2" t="s">
        <v>66</v>
      </c>
      <c r="AU1621" s="1">
        <f t="shared" si="203"/>
        <v>0.7250206881823763</v>
      </c>
      <c r="AV1621" s="1">
        <f t="shared" si="204"/>
        <v>0.51787192013026884</v>
      </c>
      <c r="AW1621" s="1">
        <f t="shared" si="205"/>
        <v>0.31072315207816131</v>
      </c>
    </row>
    <row r="1622" spans="1:49" x14ac:dyDescent="0.2">
      <c r="A1622">
        <v>1620</v>
      </c>
      <c r="B1622" t="s">
        <v>11528</v>
      </c>
      <c r="C1622" t="s">
        <v>11527</v>
      </c>
      <c r="F1622" t="s">
        <v>11526</v>
      </c>
      <c r="G1622" t="s">
        <v>15</v>
      </c>
      <c r="H1622" t="s">
        <v>14</v>
      </c>
      <c r="I1622" t="s">
        <v>11525</v>
      </c>
      <c r="J1622" t="s">
        <v>11524</v>
      </c>
      <c r="K1622" t="s">
        <v>11523</v>
      </c>
      <c r="L1622" t="s">
        <v>11522</v>
      </c>
      <c r="M1622" t="s">
        <v>1204</v>
      </c>
      <c r="N1622">
        <v>4</v>
      </c>
      <c r="O1622" t="s">
        <v>11521</v>
      </c>
      <c r="P1622" t="s">
        <v>11520</v>
      </c>
      <c r="Q1622" t="s">
        <v>11519</v>
      </c>
      <c r="R1622" s="7">
        <v>40179</v>
      </c>
      <c r="S1622" s="8">
        <f t="shared" si="200"/>
        <v>2010</v>
      </c>
      <c r="T1622" s="8">
        <v>2010</v>
      </c>
      <c r="U1622" s="8">
        <f t="shared" si="201"/>
        <v>12</v>
      </c>
      <c r="V1622" s="7">
        <v>40179</v>
      </c>
      <c r="W1622" t="s">
        <v>11518</v>
      </c>
      <c r="X1622" s="2">
        <v>2.0579999999999998</v>
      </c>
      <c r="Y1622" s="6">
        <f t="shared" si="206"/>
        <v>5.4937134620004803E-2</v>
      </c>
      <c r="AA1622">
        <v>10535888</v>
      </c>
      <c r="AB1622">
        <v>12996</v>
      </c>
      <c r="AD1622" t="s">
        <v>5</v>
      </c>
      <c r="AE1622">
        <v>27</v>
      </c>
      <c r="AF1622">
        <v>1</v>
      </c>
      <c r="AG1622">
        <v>5355494</v>
      </c>
      <c r="AH1622" t="s">
        <v>11517</v>
      </c>
      <c r="AI1622" t="s">
        <v>11516</v>
      </c>
      <c r="AK1622" t="s">
        <v>11515</v>
      </c>
      <c r="AL1622">
        <v>61</v>
      </c>
      <c r="AM1622" s="5">
        <f t="shared" si="202"/>
        <v>5.083333333333333</v>
      </c>
      <c r="AN1622" s="4">
        <f t="shared" si="207"/>
        <v>7.6991038747949003E-3</v>
      </c>
      <c r="AO1622" s="3"/>
      <c r="AP1622">
        <v>0</v>
      </c>
      <c r="AQ1622" t="s">
        <v>11514</v>
      </c>
      <c r="AR1622" t="s">
        <v>11513</v>
      </c>
      <c r="AS1622" t="s">
        <v>11512</v>
      </c>
      <c r="AT1622" s="2">
        <v>12.551</v>
      </c>
      <c r="AU1622" s="1">
        <f t="shared" si="203"/>
        <v>4.0765725396441823</v>
      </c>
      <c r="AV1622" s="1">
        <f t="shared" si="204"/>
        <v>3.1318119247399849</v>
      </c>
      <c r="AW1622" s="1">
        <f t="shared" si="205"/>
        <v>2.1870513098357871</v>
      </c>
    </row>
    <row r="1623" spans="1:49" x14ac:dyDescent="0.2">
      <c r="A1623">
        <v>1621</v>
      </c>
      <c r="B1623" t="s">
        <v>11511</v>
      </c>
      <c r="C1623" t="s">
        <v>11510</v>
      </c>
      <c r="F1623" t="s">
        <v>11509</v>
      </c>
      <c r="G1623" t="s">
        <v>15</v>
      </c>
      <c r="H1623" t="s">
        <v>14</v>
      </c>
      <c r="I1623" t="s">
        <v>11508</v>
      </c>
      <c r="J1623">
        <v>60009301</v>
      </c>
      <c r="K1623" t="s">
        <v>11507</v>
      </c>
      <c r="L1623" t="s">
        <v>11506</v>
      </c>
      <c r="M1623" t="s">
        <v>6622</v>
      </c>
      <c r="N1623">
        <v>3</v>
      </c>
      <c r="O1623" t="s">
        <v>11505</v>
      </c>
      <c r="P1623" t="s">
        <v>11504</v>
      </c>
      <c r="Q1623" t="s">
        <v>11503</v>
      </c>
      <c r="R1623" s="7">
        <v>40179</v>
      </c>
      <c r="S1623" s="8">
        <f t="shared" si="200"/>
        <v>2010</v>
      </c>
      <c r="T1623" s="8">
        <v>2010</v>
      </c>
      <c r="U1623" s="8">
        <f t="shared" si="201"/>
        <v>12</v>
      </c>
      <c r="V1623" s="7">
        <v>2010</v>
      </c>
      <c r="W1623" t="s">
        <v>7532</v>
      </c>
      <c r="X1623" s="2">
        <v>0.45300000000000001</v>
      </c>
      <c r="Y1623" s="6">
        <f t="shared" si="206"/>
        <v>1.2092576279330504E-2</v>
      </c>
      <c r="AA1623">
        <v>12303402</v>
      </c>
      <c r="AB1623">
        <v>51150</v>
      </c>
      <c r="AC1623">
        <v>18963757</v>
      </c>
      <c r="AD1623" t="s">
        <v>5</v>
      </c>
      <c r="AE1623">
        <v>18</v>
      </c>
      <c r="AF1623">
        <v>3</v>
      </c>
      <c r="AH1623" t="s">
        <v>11502</v>
      </c>
      <c r="AI1623" t="s">
        <v>11501</v>
      </c>
      <c r="AJ1623" t="s">
        <v>11500</v>
      </c>
      <c r="AK1623" t="s">
        <v>11499</v>
      </c>
      <c r="AL1623">
        <v>2</v>
      </c>
      <c r="AM1623" s="5">
        <f t="shared" si="202"/>
        <v>0.16666666666666666</v>
      </c>
      <c r="AN1623" s="4">
        <f t="shared" si="207"/>
        <v>2.5242963523917705E-4</v>
      </c>
      <c r="AO1623" s="3"/>
      <c r="AP1623">
        <v>0</v>
      </c>
      <c r="AR1623" t="s">
        <v>0</v>
      </c>
      <c r="AT1623" s="2">
        <v>2.4889999999999999</v>
      </c>
      <c r="AU1623" s="1">
        <f t="shared" si="203"/>
        <v>0.85405322861031052</v>
      </c>
      <c r="AV1623" s="1">
        <f t="shared" si="204"/>
        <v>0.61725029572848411</v>
      </c>
      <c r="AW1623" s="1">
        <f t="shared" si="205"/>
        <v>0.38044736284665748</v>
      </c>
    </row>
    <row r="1624" spans="1:49" x14ac:dyDescent="0.2">
      <c r="A1624">
        <v>1622</v>
      </c>
      <c r="B1624" t="s">
        <v>11498</v>
      </c>
      <c r="C1624" t="s">
        <v>11497</v>
      </c>
      <c r="F1624" t="s">
        <v>11496</v>
      </c>
      <c r="G1624" t="s">
        <v>15</v>
      </c>
      <c r="H1624" t="s">
        <v>14</v>
      </c>
      <c r="I1624" t="s">
        <v>11495</v>
      </c>
      <c r="J1624">
        <v>60016005</v>
      </c>
      <c r="K1624" t="s">
        <v>11494</v>
      </c>
      <c r="L1624" t="s">
        <v>11493</v>
      </c>
      <c r="M1624" t="s">
        <v>685</v>
      </c>
      <c r="N1624">
        <v>2</v>
      </c>
      <c r="O1624" t="s">
        <v>11492</v>
      </c>
      <c r="P1624" t="s">
        <v>11491</v>
      </c>
      <c r="Q1624" t="s">
        <v>11490</v>
      </c>
      <c r="R1624" s="7">
        <v>40179</v>
      </c>
      <c r="S1624" s="8">
        <f t="shared" si="200"/>
        <v>2010</v>
      </c>
      <c r="T1624" s="8">
        <v>2010</v>
      </c>
      <c r="U1624" s="8">
        <f t="shared" si="201"/>
        <v>12</v>
      </c>
      <c r="V1624" s="7">
        <v>40452</v>
      </c>
      <c r="W1624" t="s">
        <v>2503</v>
      </c>
      <c r="X1624" s="2">
        <v>1.468</v>
      </c>
      <c r="Y1624" s="6">
        <f t="shared" si="206"/>
        <v>3.9187421585115186E-2</v>
      </c>
      <c r="AA1624">
        <v>906778</v>
      </c>
      <c r="AB1624">
        <v>18931</v>
      </c>
      <c r="AD1624" t="s">
        <v>5</v>
      </c>
      <c r="AE1624">
        <v>58</v>
      </c>
      <c r="AF1624">
        <v>10</v>
      </c>
      <c r="AG1624">
        <v>5560181</v>
      </c>
      <c r="AH1624" t="s">
        <v>11489</v>
      </c>
      <c r="AI1624" t="s">
        <v>11488</v>
      </c>
      <c r="AJ1624" t="s">
        <v>11487</v>
      </c>
      <c r="AK1624" t="s">
        <v>11486</v>
      </c>
      <c r="AL1624">
        <v>114</v>
      </c>
      <c r="AM1624" s="5">
        <f t="shared" si="202"/>
        <v>9.5</v>
      </c>
      <c r="AN1624" s="4">
        <f t="shared" si="207"/>
        <v>1.4388489208633094E-2</v>
      </c>
      <c r="AO1624" s="3"/>
      <c r="AP1624">
        <v>0</v>
      </c>
      <c r="AR1624" t="s">
        <v>0</v>
      </c>
      <c r="AT1624" s="2">
        <v>5.0830000000000002</v>
      </c>
      <c r="AU1624" s="1">
        <f t="shared" si="203"/>
        <v>3.1747741872170554</v>
      </c>
      <c r="AV1624" s="1">
        <f t="shared" si="204"/>
        <v>2.6787955396874139</v>
      </c>
      <c r="AW1624" s="1">
        <f t="shared" si="205"/>
        <v>2.182816892157772</v>
      </c>
    </row>
    <row r="1625" spans="1:49" x14ac:dyDescent="0.2">
      <c r="A1625">
        <v>1623</v>
      </c>
      <c r="B1625" t="s">
        <v>11485</v>
      </c>
      <c r="C1625" t="s">
        <v>11484</v>
      </c>
      <c r="F1625" t="s">
        <v>11483</v>
      </c>
      <c r="G1625" t="s">
        <v>15</v>
      </c>
      <c r="H1625" t="s">
        <v>14</v>
      </c>
      <c r="I1625" t="s">
        <v>11482</v>
      </c>
      <c r="J1625" t="s">
        <v>11481</v>
      </c>
      <c r="K1625" t="s">
        <v>11480</v>
      </c>
      <c r="L1625" t="s">
        <v>11479</v>
      </c>
      <c r="M1625" t="s">
        <v>8254</v>
      </c>
      <c r="N1625">
        <v>4</v>
      </c>
      <c r="O1625" t="s">
        <v>11478</v>
      </c>
      <c r="P1625" t="s">
        <v>11477</v>
      </c>
      <c r="Q1625" t="s">
        <v>11476</v>
      </c>
      <c r="R1625" s="7">
        <v>40179</v>
      </c>
      <c r="S1625" s="8">
        <f t="shared" si="200"/>
        <v>2010</v>
      </c>
      <c r="T1625" s="8">
        <v>2010</v>
      </c>
      <c r="U1625" s="8">
        <f t="shared" si="201"/>
        <v>12</v>
      </c>
      <c r="V1625" s="7">
        <v>40483</v>
      </c>
      <c r="W1625" t="s">
        <v>1962</v>
      </c>
      <c r="X1625" s="2">
        <v>2.0099999999999998</v>
      </c>
      <c r="Y1625" s="6">
        <f t="shared" si="206"/>
        <v>5.3655802034115477E-2</v>
      </c>
      <c r="AA1625">
        <v>15361276</v>
      </c>
      <c r="AB1625">
        <v>18933</v>
      </c>
      <c r="AD1625" t="s">
        <v>5</v>
      </c>
      <c r="AE1625">
        <v>9</v>
      </c>
      <c r="AF1625">
        <v>11</v>
      </c>
      <c r="AG1625">
        <v>5626934</v>
      </c>
      <c r="AH1625" t="s">
        <v>11475</v>
      </c>
      <c r="AI1625" t="s">
        <v>11474</v>
      </c>
      <c r="AJ1625" t="s">
        <v>11473</v>
      </c>
      <c r="AK1625" t="s">
        <v>11472</v>
      </c>
      <c r="AL1625">
        <v>33</v>
      </c>
      <c r="AM1625" s="5">
        <f t="shared" si="202"/>
        <v>2.75</v>
      </c>
      <c r="AN1625" s="4">
        <f t="shared" si="207"/>
        <v>4.1650889814464215E-3</v>
      </c>
      <c r="AO1625" s="3"/>
      <c r="AP1625">
        <v>0</v>
      </c>
      <c r="AR1625" t="s">
        <v>0</v>
      </c>
      <c r="AT1625" s="2" t="s">
        <v>66</v>
      </c>
      <c r="AU1625" s="1">
        <f t="shared" si="203"/>
        <v>3.8808588118314757</v>
      </c>
      <c r="AV1625" s="1">
        <f t="shared" si="204"/>
        <v>2.8910445507780951</v>
      </c>
      <c r="AW1625" s="1">
        <f t="shared" si="205"/>
        <v>1.9012302897247135</v>
      </c>
    </row>
    <row r="1626" spans="1:49" x14ac:dyDescent="0.2">
      <c r="A1626">
        <v>1624</v>
      </c>
      <c r="B1626" t="s">
        <v>11471</v>
      </c>
      <c r="C1626" t="s">
        <v>11470</v>
      </c>
      <c r="F1626" t="s">
        <v>11469</v>
      </c>
      <c r="G1626" t="s">
        <v>15</v>
      </c>
      <c r="H1626" t="s">
        <v>14</v>
      </c>
      <c r="I1626" t="s">
        <v>11468</v>
      </c>
      <c r="J1626">
        <v>60097583</v>
      </c>
      <c r="K1626" t="s">
        <v>11467</v>
      </c>
      <c r="L1626" t="s">
        <v>11466</v>
      </c>
      <c r="M1626" t="s">
        <v>330</v>
      </c>
      <c r="N1626">
        <v>2</v>
      </c>
      <c r="O1626" t="s">
        <v>11465</v>
      </c>
      <c r="P1626" t="s">
        <v>11464</v>
      </c>
      <c r="Q1626" t="s">
        <v>11463</v>
      </c>
      <c r="R1626" s="7">
        <v>40179</v>
      </c>
      <c r="S1626" s="8">
        <f t="shared" si="200"/>
        <v>2010</v>
      </c>
      <c r="T1626" s="8">
        <v>2010</v>
      </c>
      <c r="U1626" s="8">
        <f t="shared" si="201"/>
        <v>12</v>
      </c>
      <c r="V1626" s="7">
        <v>2010</v>
      </c>
      <c r="W1626" t="s">
        <v>11232</v>
      </c>
      <c r="X1626" s="2">
        <v>0.218</v>
      </c>
      <c r="Y1626" s="6">
        <f t="shared" si="206"/>
        <v>5.8193854942473512E-3</v>
      </c>
      <c r="AA1626">
        <v>3772063</v>
      </c>
      <c r="AB1626">
        <v>130012</v>
      </c>
      <c r="AC1626" t="s">
        <v>11231</v>
      </c>
      <c r="AD1626" t="s">
        <v>5</v>
      </c>
      <c r="AE1626">
        <v>56</v>
      </c>
      <c r="AF1626">
        <v>6</v>
      </c>
      <c r="AH1626" t="s">
        <v>11462</v>
      </c>
      <c r="AI1626" t="s">
        <v>11461</v>
      </c>
      <c r="AJ1626" t="s">
        <v>11460</v>
      </c>
      <c r="AK1626" t="s">
        <v>11459</v>
      </c>
      <c r="AL1626">
        <v>0</v>
      </c>
      <c r="AM1626" s="5">
        <f t="shared" si="202"/>
        <v>0</v>
      </c>
      <c r="AN1626" s="4">
        <f t="shared" si="207"/>
        <v>0</v>
      </c>
      <c r="AO1626" s="3"/>
      <c r="AP1626">
        <v>0</v>
      </c>
      <c r="AR1626" t="s">
        <v>0</v>
      </c>
      <c r="AT1626" s="2">
        <v>2.3330000000000002</v>
      </c>
      <c r="AU1626" s="1">
        <f t="shared" si="203"/>
        <v>0.40735698459731456</v>
      </c>
      <c r="AV1626" s="1">
        <f t="shared" si="204"/>
        <v>0.29096927471236755</v>
      </c>
      <c r="AW1626" s="1">
        <f t="shared" si="205"/>
        <v>0.17458156482742054</v>
      </c>
    </row>
    <row r="1627" spans="1:49" x14ac:dyDescent="0.2">
      <c r="A1627">
        <v>1625</v>
      </c>
      <c r="B1627" t="s">
        <v>11458</v>
      </c>
      <c r="C1627" t="s">
        <v>11457</v>
      </c>
      <c r="F1627" t="s">
        <v>11456</v>
      </c>
      <c r="G1627" t="s">
        <v>15</v>
      </c>
      <c r="H1627" t="s">
        <v>14</v>
      </c>
      <c r="I1627" t="s">
        <v>11455</v>
      </c>
      <c r="J1627" t="s">
        <v>11454</v>
      </c>
      <c r="K1627" t="s">
        <v>11453</v>
      </c>
      <c r="L1627" t="s">
        <v>11452</v>
      </c>
      <c r="M1627" t="s">
        <v>4895</v>
      </c>
      <c r="N1627">
        <v>4</v>
      </c>
      <c r="O1627" t="s">
        <v>11451</v>
      </c>
      <c r="P1627" t="s">
        <v>11450</v>
      </c>
      <c r="Q1627" t="s">
        <v>11449</v>
      </c>
      <c r="R1627" s="7">
        <v>40179</v>
      </c>
      <c r="S1627" s="8">
        <f t="shared" si="200"/>
        <v>2010</v>
      </c>
      <c r="T1627" s="8">
        <v>2010</v>
      </c>
      <c r="U1627" s="8">
        <f t="shared" si="201"/>
        <v>12</v>
      </c>
      <c r="V1627" s="7">
        <v>2010</v>
      </c>
      <c r="W1627" t="s">
        <v>2165</v>
      </c>
      <c r="X1627" s="2">
        <v>0.28599999999999998</v>
      </c>
      <c r="Y1627" s="6">
        <f t="shared" si="206"/>
        <v>7.6346066575905605E-3</v>
      </c>
      <c r="AA1627">
        <v>9205071</v>
      </c>
      <c r="AB1627">
        <v>28139</v>
      </c>
      <c r="AC1627">
        <v>15693937</v>
      </c>
      <c r="AD1627" t="s">
        <v>5</v>
      </c>
      <c r="AE1627">
        <v>24</v>
      </c>
      <c r="AF1627">
        <v>13</v>
      </c>
      <c r="AH1627" t="s">
        <v>7425</v>
      </c>
      <c r="AI1627" t="s">
        <v>11448</v>
      </c>
      <c r="AK1627" t="s">
        <v>11447</v>
      </c>
      <c r="AL1627">
        <v>0</v>
      </c>
      <c r="AM1627" s="5">
        <f t="shared" si="202"/>
        <v>0</v>
      </c>
      <c r="AN1627" s="4">
        <f t="shared" si="207"/>
        <v>0</v>
      </c>
      <c r="AO1627" s="3"/>
      <c r="AP1627">
        <v>0</v>
      </c>
      <c r="AR1627" t="s">
        <v>0</v>
      </c>
      <c r="AT1627" s="2" t="s">
        <v>66</v>
      </c>
      <c r="AU1627" s="1">
        <f t="shared" si="203"/>
        <v>0.53442246603133925</v>
      </c>
      <c r="AV1627" s="1">
        <f t="shared" si="204"/>
        <v>0.38173033287952801</v>
      </c>
      <c r="AW1627" s="1">
        <f t="shared" si="205"/>
        <v>0.22903819972771683</v>
      </c>
    </row>
    <row r="1628" spans="1:49" x14ac:dyDescent="0.2">
      <c r="A1628">
        <v>1626</v>
      </c>
      <c r="B1628" t="s">
        <v>11446</v>
      </c>
      <c r="C1628" t="s">
        <v>11445</v>
      </c>
      <c r="F1628" t="s">
        <v>11444</v>
      </c>
      <c r="G1628" t="s">
        <v>15</v>
      </c>
      <c r="H1628" t="s">
        <v>14</v>
      </c>
      <c r="R1628" s="7">
        <v>40179</v>
      </c>
      <c r="S1628" s="8">
        <f t="shared" si="200"/>
        <v>2010</v>
      </c>
      <c r="T1628" s="8">
        <v>2010</v>
      </c>
      <c r="U1628" s="8">
        <f t="shared" si="201"/>
        <v>12</v>
      </c>
      <c r="V1628" s="7">
        <v>2010</v>
      </c>
      <c r="W1628" t="s">
        <v>11443</v>
      </c>
      <c r="X1628" s="2">
        <v>0.10299999999999999</v>
      </c>
      <c r="Y1628" s="6">
        <f t="shared" si="206"/>
        <v>2.7495261738875098E-3</v>
      </c>
      <c r="AA1628">
        <v>13405551</v>
      </c>
      <c r="AB1628">
        <v>21100217001</v>
      </c>
      <c r="AC1628">
        <v>18814190</v>
      </c>
      <c r="AD1628" t="s">
        <v>5</v>
      </c>
      <c r="AE1628">
        <v>130</v>
      </c>
      <c r="AF1628">
        <v>4</v>
      </c>
      <c r="AH1628" t="s">
        <v>11442</v>
      </c>
      <c r="AL1628">
        <v>0</v>
      </c>
      <c r="AM1628" s="5">
        <f t="shared" si="202"/>
        <v>0</v>
      </c>
      <c r="AN1628" s="4">
        <f t="shared" si="207"/>
        <v>0</v>
      </c>
      <c r="AO1628" s="3"/>
      <c r="AP1628">
        <v>0</v>
      </c>
      <c r="AR1628" t="s">
        <v>0</v>
      </c>
      <c r="AT1628" s="2" t="s">
        <v>66</v>
      </c>
      <c r="AU1628" s="1">
        <f t="shared" si="203"/>
        <v>0.19246683217212568</v>
      </c>
      <c r="AV1628" s="1">
        <f t="shared" si="204"/>
        <v>0.13747630869437549</v>
      </c>
      <c r="AW1628" s="1">
        <f t="shared" si="205"/>
        <v>8.2485785216625293E-2</v>
      </c>
    </row>
    <row r="1629" spans="1:49" x14ac:dyDescent="0.2">
      <c r="A1629">
        <v>1627</v>
      </c>
      <c r="B1629" t="s">
        <v>11441</v>
      </c>
      <c r="F1629" t="s">
        <v>11440</v>
      </c>
      <c r="G1629" t="s">
        <v>15</v>
      </c>
      <c r="H1629" t="s">
        <v>14</v>
      </c>
      <c r="I1629" t="s">
        <v>11439</v>
      </c>
      <c r="J1629">
        <v>112467189</v>
      </c>
      <c r="K1629" t="s">
        <v>11438</v>
      </c>
      <c r="L1629" t="s">
        <v>11437</v>
      </c>
      <c r="M1629" t="s">
        <v>11436</v>
      </c>
      <c r="N1629">
        <v>2</v>
      </c>
      <c r="O1629" t="s">
        <v>11435</v>
      </c>
      <c r="P1629" t="s">
        <v>11434</v>
      </c>
      <c r="Q1629" t="s">
        <v>11433</v>
      </c>
      <c r="R1629" s="7">
        <v>40179</v>
      </c>
      <c r="S1629" s="8">
        <f t="shared" si="200"/>
        <v>2010</v>
      </c>
      <c r="T1629" s="8">
        <v>2010</v>
      </c>
      <c r="U1629" s="8">
        <f t="shared" si="201"/>
        <v>12</v>
      </c>
      <c r="V1629" s="7">
        <v>2010</v>
      </c>
      <c r="W1629" t="s">
        <v>11432</v>
      </c>
      <c r="X1629" s="2">
        <v>0.26500000000000001</v>
      </c>
      <c r="Y1629" s="6">
        <f t="shared" si="206"/>
        <v>7.0740236512639816E-3</v>
      </c>
      <c r="AA1629">
        <v>19930461</v>
      </c>
      <c r="AB1629">
        <v>21100242235</v>
      </c>
      <c r="AC1629" t="s">
        <v>11431</v>
      </c>
      <c r="AD1629" t="s">
        <v>5</v>
      </c>
      <c r="AE1629">
        <v>4</v>
      </c>
      <c r="AF1629">
        <v>2</v>
      </c>
      <c r="AH1629" t="s">
        <v>11430</v>
      </c>
      <c r="AI1629" t="s">
        <v>11429</v>
      </c>
      <c r="AJ1629" t="s">
        <v>11428</v>
      </c>
      <c r="AK1629" t="s">
        <v>11427</v>
      </c>
      <c r="AL1629">
        <v>1</v>
      </c>
      <c r="AM1629" s="5">
        <f t="shared" si="202"/>
        <v>8.3333333333333329E-2</v>
      </c>
      <c r="AN1629" s="4">
        <f t="shared" si="207"/>
        <v>1.2621481761958852E-4</v>
      </c>
      <c r="AO1629" s="3"/>
      <c r="AP1629">
        <v>0</v>
      </c>
      <c r="AR1629" t="s">
        <v>0</v>
      </c>
      <c r="AT1629" s="2" t="s">
        <v>66</v>
      </c>
      <c r="AU1629" s="1">
        <f t="shared" si="203"/>
        <v>0.49896810011706627</v>
      </c>
      <c r="AV1629" s="1">
        <f t="shared" si="204"/>
        <v>0.36001192344417854</v>
      </c>
      <c r="AW1629" s="1">
        <f t="shared" si="205"/>
        <v>0.22105574677129064</v>
      </c>
    </row>
    <row r="1630" spans="1:49" x14ac:dyDescent="0.2">
      <c r="A1630">
        <v>1628</v>
      </c>
      <c r="B1630" t="s">
        <v>11426</v>
      </c>
      <c r="C1630" t="s">
        <v>11425</v>
      </c>
      <c r="F1630" t="s">
        <v>11424</v>
      </c>
      <c r="G1630" t="s">
        <v>15</v>
      </c>
      <c r="H1630" t="s">
        <v>14</v>
      </c>
      <c r="I1630" t="s">
        <v>11423</v>
      </c>
      <c r="J1630">
        <v>60017697</v>
      </c>
      <c r="K1630" t="s">
        <v>11422</v>
      </c>
      <c r="L1630" t="s">
        <v>11421</v>
      </c>
      <c r="M1630" t="s">
        <v>235</v>
      </c>
      <c r="N1630">
        <v>4</v>
      </c>
      <c r="O1630" t="s">
        <v>11420</v>
      </c>
      <c r="P1630" t="s">
        <v>11419</v>
      </c>
      <c r="Q1630" t="s">
        <v>11418</v>
      </c>
      <c r="R1630" s="7">
        <v>40179</v>
      </c>
      <c r="S1630" s="8">
        <f t="shared" si="200"/>
        <v>2010</v>
      </c>
      <c r="T1630" s="8">
        <v>2010</v>
      </c>
      <c r="U1630" s="8">
        <f t="shared" si="201"/>
        <v>12</v>
      </c>
      <c r="V1630" s="7">
        <v>2010</v>
      </c>
      <c r="W1630" t="s">
        <v>10826</v>
      </c>
      <c r="X1630" s="2">
        <v>0.25600000000000001</v>
      </c>
      <c r="Y1630" s="6">
        <f t="shared" si="206"/>
        <v>6.8337737914097333E-3</v>
      </c>
      <c r="AA1630">
        <v>17545730</v>
      </c>
      <c r="AB1630">
        <v>19700186841</v>
      </c>
      <c r="AC1630">
        <v>17545749</v>
      </c>
      <c r="AD1630" t="s">
        <v>5</v>
      </c>
      <c r="AE1630">
        <v>2</v>
      </c>
      <c r="AF1630">
        <v>1</v>
      </c>
      <c r="AH1630" t="s">
        <v>11417</v>
      </c>
      <c r="AI1630" t="s">
        <v>11416</v>
      </c>
      <c r="AJ1630" t="s">
        <v>11415</v>
      </c>
      <c r="AK1630" t="s">
        <v>11414</v>
      </c>
      <c r="AL1630">
        <v>5</v>
      </c>
      <c r="AM1630" s="5">
        <f t="shared" si="202"/>
        <v>0.41666666666666669</v>
      </c>
      <c r="AN1630" s="4">
        <f t="shared" si="207"/>
        <v>6.310740880979427E-4</v>
      </c>
      <c r="AO1630" s="3"/>
      <c r="AP1630">
        <v>0</v>
      </c>
      <c r="AR1630" t="s">
        <v>0</v>
      </c>
      <c r="AT1630" s="2" t="s">
        <v>66</v>
      </c>
      <c r="AU1630" s="1">
        <f t="shared" si="203"/>
        <v>0.49729638804161963</v>
      </c>
      <c r="AV1630" s="1">
        <f t="shared" si="204"/>
        <v>0.37324239397538378</v>
      </c>
      <c r="AW1630" s="1">
        <f t="shared" si="205"/>
        <v>0.24918839990914798</v>
      </c>
    </row>
    <row r="1631" spans="1:49" x14ac:dyDescent="0.2">
      <c r="A1631">
        <v>1629</v>
      </c>
      <c r="B1631" t="s">
        <v>11413</v>
      </c>
      <c r="C1631" t="s">
        <v>11412</v>
      </c>
      <c r="F1631" t="s">
        <v>11411</v>
      </c>
      <c r="G1631" t="s">
        <v>15</v>
      </c>
      <c r="H1631" t="s">
        <v>14</v>
      </c>
      <c r="I1631" t="s">
        <v>511</v>
      </c>
      <c r="J1631">
        <v>60016930</v>
      </c>
      <c r="K1631" t="s">
        <v>2873</v>
      </c>
      <c r="L1631" t="s">
        <v>1451</v>
      </c>
      <c r="M1631" t="s">
        <v>58</v>
      </c>
      <c r="N1631">
        <v>7</v>
      </c>
      <c r="O1631" t="s">
        <v>11410</v>
      </c>
      <c r="P1631" t="s">
        <v>11409</v>
      </c>
      <c r="Q1631" t="s">
        <v>11408</v>
      </c>
      <c r="R1631" s="7">
        <v>40179</v>
      </c>
      <c r="S1631" s="8">
        <f t="shared" si="200"/>
        <v>2010</v>
      </c>
      <c r="T1631" s="8">
        <v>2010</v>
      </c>
      <c r="U1631" s="8">
        <f t="shared" si="201"/>
        <v>12</v>
      </c>
      <c r="V1631" s="7">
        <v>40269</v>
      </c>
      <c r="W1631" t="s">
        <v>11407</v>
      </c>
      <c r="X1631" s="2">
        <v>0.72499999999999998</v>
      </c>
      <c r="Y1631" s="6">
        <f t="shared" si="206"/>
        <v>1.9353460932703345E-2</v>
      </c>
      <c r="AA1631">
        <v>19430655</v>
      </c>
      <c r="AB1631">
        <v>19700176215</v>
      </c>
      <c r="AD1631" t="s">
        <v>5</v>
      </c>
      <c r="AE1631">
        <v>2</v>
      </c>
      <c r="AF1631">
        <v>2</v>
      </c>
      <c r="AH1631" t="s">
        <v>10947</v>
      </c>
      <c r="AI1631" t="s">
        <v>11406</v>
      </c>
      <c r="AJ1631" t="s">
        <v>11405</v>
      </c>
      <c r="AK1631" t="s">
        <v>11404</v>
      </c>
      <c r="AL1631">
        <v>29</v>
      </c>
      <c r="AM1631" s="5">
        <f t="shared" si="202"/>
        <v>2.4166666666666665</v>
      </c>
      <c r="AN1631" s="4">
        <f t="shared" si="207"/>
        <v>3.6602297109680675E-3</v>
      </c>
      <c r="AO1631" s="3"/>
      <c r="AP1631">
        <v>1</v>
      </c>
      <c r="AQ1631" t="s">
        <v>125</v>
      </c>
      <c r="AR1631" t="s">
        <v>11403</v>
      </c>
      <c r="AS1631" t="s">
        <v>124</v>
      </c>
      <c r="AT1631" s="2">
        <v>2.4430000000000001</v>
      </c>
      <c r="AU1631" s="1">
        <f t="shared" si="203"/>
        <v>1.464549156618276</v>
      </c>
      <c r="AV1631" s="1">
        <f t="shared" si="204"/>
        <v>1.1506845321835706</v>
      </c>
      <c r="AW1631" s="1">
        <f t="shared" si="205"/>
        <v>0.83681990774886506</v>
      </c>
    </row>
    <row r="1632" spans="1:49" x14ac:dyDescent="0.2">
      <c r="A1632">
        <v>1630</v>
      </c>
      <c r="B1632" t="s">
        <v>11402</v>
      </c>
      <c r="C1632" t="s">
        <v>11401</v>
      </c>
      <c r="F1632" t="s">
        <v>11400</v>
      </c>
      <c r="G1632" t="s">
        <v>15</v>
      </c>
      <c r="H1632" t="s">
        <v>14</v>
      </c>
      <c r="I1632" t="s">
        <v>11399</v>
      </c>
      <c r="J1632">
        <v>60013682</v>
      </c>
      <c r="K1632" t="s">
        <v>11398</v>
      </c>
      <c r="L1632" t="s">
        <v>873</v>
      </c>
      <c r="M1632" t="s">
        <v>872</v>
      </c>
      <c r="N1632">
        <v>3</v>
      </c>
      <c r="O1632" t="s">
        <v>11397</v>
      </c>
      <c r="P1632" t="s">
        <v>11396</v>
      </c>
      <c r="Q1632" t="s">
        <v>11395</v>
      </c>
      <c r="R1632" s="7">
        <v>40179</v>
      </c>
      <c r="S1632" s="8">
        <f t="shared" si="200"/>
        <v>2010</v>
      </c>
      <c r="T1632" s="8">
        <v>2010</v>
      </c>
      <c r="U1632" s="8">
        <f t="shared" si="201"/>
        <v>12</v>
      </c>
      <c r="V1632" s="7">
        <v>2010</v>
      </c>
      <c r="W1632" t="s">
        <v>3695</v>
      </c>
      <c r="X1632" s="2">
        <v>1.3280000000000001</v>
      </c>
      <c r="Y1632" s="6">
        <f t="shared" si="206"/>
        <v>3.5450201542937994E-2</v>
      </c>
      <c r="AA1632">
        <v>15361225</v>
      </c>
      <c r="AB1632">
        <v>18894</v>
      </c>
      <c r="AC1632">
        <v>15485757</v>
      </c>
      <c r="AD1632" t="s">
        <v>5</v>
      </c>
      <c r="AE1632">
        <v>9</v>
      </c>
      <c r="AH1632" t="s">
        <v>11394</v>
      </c>
      <c r="AI1632" t="s">
        <v>11393</v>
      </c>
      <c r="AJ1632" t="s">
        <v>11392</v>
      </c>
      <c r="AK1632" t="s">
        <v>11391</v>
      </c>
      <c r="AL1632">
        <v>77</v>
      </c>
      <c r="AM1632" s="5">
        <f t="shared" si="202"/>
        <v>6.416666666666667</v>
      </c>
      <c r="AN1632" s="4">
        <f t="shared" si="207"/>
        <v>9.7185409567083179E-3</v>
      </c>
      <c r="AO1632" s="3"/>
      <c r="AP1632">
        <v>0</v>
      </c>
      <c r="AR1632" t="s">
        <v>0</v>
      </c>
      <c r="AT1632" s="2">
        <v>3.8340000000000001</v>
      </c>
      <c r="AU1632" s="1">
        <f t="shared" si="203"/>
        <v>2.7730703367069092</v>
      </c>
      <c r="AV1632" s="1">
        <f t="shared" si="204"/>
        <v>2.2584371249823154</v>
      </c>
      <c r="AW1632" s="1">
        <f t="shared" si="205"/>
        <v>1.7438039132577223</v>
      </c>
    </row>
    <row r="1633" spans="1:49" x14ac:dyDescent="0.2">
      <c r="A1633">
        <v>1631</v>
      </c>
      <c r="B1633" t="s">
        <v>11390</v>
      </c>
      <c r="C1633" t="s">
        <v>11389</v>
      </c>
      <c r="F1633" t="s">
        <v>11388</v>
      </c>
      <c r="G1633" t="s">
        <v>15</v>
      </c>
      <c r="H1633" t="s">
        <v>14</v>
      </c>
      <c r="I1633" t="s">
        <v>11387</v>
      </c>
      <c r="J1633">
        <v>60017818</v>
      </c>
      <c r="K1633" t="s">
        <v>11386</v>
      </c>
      <c r="L1633" t="s">
        <v>11385</v>
      </c>
      <c r="M1633" t="s">
        <v>872</v>
      </c>
      <c r="N1633">
        <v>2</v>
      </c>
      <c r="O1633" t="s">
        <v>11384</v>
      </c>
      <c r="P1633" t="s">
        <v>11383</v>
      </c>
      <c r="Q1633" t="s">
        <v>11382</v>
      </c>
      <c r="R1633" s="7">
        <v>40179</v>
      </c>
      <c r="S1633" s="8">
        <f t="shared" si="200"/>
        <v>2010</v>
      </c>
      <c r="T1633" s="8">
        <v>2010</v>
      </c>
      <c r="U1633" s="8">
        <f t="shared" si="201"/>
        <v>12</v>
      </c>
      <c r="V1633" s="7">
        <v>2010</v>
      </c>
      <c r="W1633" t="s">
        <v>3695</v>
      </c>
      <c r="X1633" s="2">
        <v>1.3280000000000001</v>
      </c>
      <c r="Y1633" s="6">
        <f t="shared" si="206"/>
        <v>3.5450201542937994E-2</v>
      </c>
      <c r="AA1633">
        <v>15361225</v>
      </c>
      <c r="AB1633">
        <v>18894</v>
      </c>
      <c r="AC1633">
        <v>15485757</v>
      </c>
      <c r="AD1633" t="s">
        <v>5</v>
      </c>
      <c r="AE1633">
        <v>9</v>
      </c>
      <c r="AH1633" t="s">
        <v>9277</v>
      </c>
      <c r="AI1633" t="s">
        <v>11381</v>
      </c>
      <c r="AJ1633" t="s">
        <v>11380</v>
      </c>
      <c r="AK1633" t="s">
        <v>11379</v>
      </c>
      <c r="AL1633">
        <v>45</v>
      </c>
      <c r="AM1633" s="5">
        <f t="shared" si="202"/>
        <v>3.75</v>
      </c>
      <c r="AN1633" s="4">
        <f t="shared" si="207"/>
        <v>5.6796667928814843E-3</v>
      </c>
      <c r="AO1633" s="3"/>
      <c r="AP1633">
        <v>0</v>
      </c>
      <c r="AR1633" t="s">
        <v>0</v>
      </c>
      <c r="AT1633" s="2">
        <v>3.8340000000000001</v>
      </c>
      <c r="AU1633" s="1">
        <f t="shared" si="203"/>
        <v>2.6519041117921041</v>
      </c>
      <c r="AV1633" s="1">
        <f t="shared" si="204"/>
        <v>2.0564934167909739</v>
      </c>
      <c r="AW1633" s="1">
        <f t="shared" si="205"/>
        <v>1.4610827217898437</v>
      </c>
    </row>
    <row r="1634" spans="1:49" x14ac:dyDescent="0.2">
      <c r="A1634">
        <v>1632</v>
      </c>
      <c r="B1634" t="s">
        <v>11378</v>
      </c>
      <c r="C1634" t="s">
        <v>11377</v>
      </c>
      <c r="F1634" t="s">
        <v>11376</v>
      </c>
      <c r="G1634" t="s">
        <v>15</v>
      </c>
      <c r="H1634" t="s">
        <v>14</v>
      </c>
      <c r="I1634" t="s">
        <v>11375</v>
      </c>
      <c r="J1634" t="s">
        <v>11374</v>
      </c>
      <c r="K1634" t="s">
        <v>11373</v>
      </c>
      <c r="L1634" t="s">
        <v>11372</v>
      </c>
      <c r="M1634" t="s">
        <v>11371</v>
      </c>
      <c r="N1634">
        <v>4</v>
      </c>
      <c r="O1634" t="s">
        <v>11370</v>
      </c>
      <c r="P1634" t="s">
        <v>11369</v>
      </c>
      <c r="Q1634" t="s">
        <v>11368</v>
      </c>
      <c r="R1634" s="7">
        <v>40179</v>
      </c>
      <c r="S1634" s="8">
        <f t="shared" si="200"/>
        <v>2010</v>
      </c>
      <c r="T1634" s="8">
        <v>2010</v>
      </c>
      <c r="U1634" s="8">
        <f t="shared" si="201"/>
        <v>12</v>
      </c>
      <c r="V1634" s="7">
        <v>2010</v>
      </c>
      <c r="W1634" t="s">
        <v>3695</v>
      </c>
      <c r="X1634" s="2">
        <v>1.3280000000000001</v>
      </c>
      <c r="Y1634" s="6">
        <f t="shared" si="206"/>
        <v>3.5450201542937994E-2</v>
      </c>
      <c r="AA1634">
        <v>15361225</v>
      </c>
      <c r="AB1634">
        <v>18894</v>
      </c>
      <c r="AC1634">
        <v>15485757</v>
      </c>
      <c r="AD1634" t="s">
        <v>5</v>
      </c>
      <c r="AE1634">
        <v>9</v>
      </c>
      <c r="AH1634" t="s">
        <v>11367</v>
      </c>
      <c r="AI1634" t="s">
        <v>11366</v>
      </c>
      <c r="AJ1634" t="s">
        <v>11365</v>
      </c>
      <c r="AK1634" t="s">
        <v>11364</v>
      </c>
      <c r="AL1634">
        <v>23</v>
      </c>
      <c r="AM1634" s="5">
        <f t="shared" si="202"/>
        <v>1.9166666666666667</v>
      </c>
      <c r="AN1634" s="4">
        <f t="shared" si="207"/>
        <v>2.9029408052505365E-3</v>
      </c>
      <c r="AO1634" s="3"/>
      <c r="AP1634">
        <v>0</v>
      </c>
      <c r="AR1634" t="s">
        <v>0</v>
      </c>
      <c r="AT1634" s="2">
        <v>3.8340000000000001</v>
      </c>
      <c r="AU1634" s="1">
        <f t="shared" si="203"/>
        <v>2.5686023321631759</v>
      </c>
      <c r="AV1634" s="1">
        <f t="shared" si="204"/>
        <v>1.9176571174094266</v>
      </c>
      <c r="AW1634" s="1">
        <f t="shared" si="205"/>
        <v>1.2667119026556772</v>
      </c>
    </row>
    <row r="1635" spans="1:49" x14ac:dyDescent="0.2">
      <c r="A1635">
        <v>1633</v>
      </c>
      <c r="B1635" t="s">
        <v>11363</v>
      </c>
      <c r="C1635" t="s">
        <v>11362</v>
      </c>
      <c r="F1635" t="s">
        <v>11361</v>
      </c>
      <c r="G1635" t="s">
        <v>15</v>
      </c>
      <c r="H1635" t="s">
        <v>14</v>
      </c>
      <c r="I1635" t="s">
        <v>11360</v>
      </c>
      <c r="J1635" t="s">
        <v>11359</v>
      </c>
      <c r="K1635" t="s">
        <v>11358</v>
      </c>
      <c r="L1635" t="s">
        <v>11357</v>
      </c>
      <c r="M1635" t="s">
        <v>11356</v>
      </c>
      <c r="N1635">
        <v>5</v>
      </c>
      <c r="O1635" t="s">
        <v>11355</v>
      </c>
      <c r="P1635" t="s">
        <v>11354</v>
      </c>
      <c r="Q1635" t="s">
        <v>11353</v>
      </c>
      <c r="R1635" s="7">
        <v>40179</v>
      </c>
      <c r="S1635" s="8">
        <f t="shared" si="200"/>
        <v>2010</v>
      </c>
      <c r="T1635" s="8">
        <v>2010</v>
      </c>
      <c r="U1635" s="8">
        <f t="shared" si="201"/>
        <v>12</v>
      </c>
      <c r="V1635" s="7">
        <v>40452</v>
      </c>
      <c r="W1635" t="s">
        <v>681</v>
      </c>
      <c r="X1635" s="2">
        <v>1.6379999999999999</v>
      </c>
      <c r="Y1635" s="6">
        <f t="shared" si="206"/>
        <v>4.3725474493473214E-2</v>
      </c>
      <c r="AA1635" t="s">
        <v>680</v>
      </c>
      <c r="AB1635">
        <v>17391</v>
      </c>
      <c r="AC1635">
        <v>19410476</v>
      </c>
      <c r="AD1635" t="s">
        <v>5</v>
      </c>
      <c r="AE1635">
        <v>58</v>
      </c>
      <c r="AF1635">
        <v>10</v>
      </c>
      <c r="AH1635" t="s">
        <v>11352</v>
      </c>
      <c r="AI1635" t="s">
        <v>11351</v>
      </c>
      <c r="AJ1635" t="s">
        <v>11350</v>
      </c>
      <c r="AK1635" t="s">
        <v>11349</v>
      </c>
      <c r="AL1635">
        <v>24</v>
      </c>
      <c r="AM1635" s="5">
        <f t="shared" si="202"/>
        <v>2</v>
      </c>
      <c r="AN1635" s="4">
        <f t="shared" si="207"/>
        <v>3.0291556228701248E-3</v>
      </c>
      <c r="AO1635" s="3"/>
      <c r="AP1635">
        <v>0</v>
      </c>
      <c r="AQ1635" t="s">
        <v>125</v>
      </c>
      <c r="AR1635">
        <v>60772068</v>
      </c>
      <c r="AS1635" t="s">
        <v>124</v>
      </c>
      <c r="AT1635" s="2">
        <v>4.931</v>
      </c>
      <c r="AU1635" s="1">
        <f t="shared" si="203"/>
        <v>3.1516578832292286</v>
      </c>
      <c r="AV1635" s="1">
        <f t="shared" si="204"/>
        <v>2.3377315058171666</v>
      </c>
      <c r="AW1635" s="1">
        <f t="shared" si="205"/>
        <v>1.5238051284051051</v>
      </c>
    </row>
    <row r="1636" spans="1:49" x14ac:dyDescent="0.2">
      <c r="A1636">
        <v>1634</v>
      </c>
      <c r="B1636" t="s">
        <v>11348</v>
      </c>
      <c r="C1636" t="s">
        <v>11347</v>
      </c>
      <c r="F1636" t="s">
        <v>11346</v>
      </c>
      <c r="G1636" t="s">
        <v>15</v>
      </c>
      <c r="H1636" t="s">
        <v>14</v>
      </c>
      <c r="I1636" t="s">
        <v>11345</v>
      </c>
      <c r="N1636">
        <v>1</v>
      </c>
      <c r="O1636" t="s">
        <v>11344</v>
      </c>
      <c r="P1636">
        <v>7402680009</v>
      </c>
      <c r="R1636" s="7">
        <v>40179</v>
      </c>
      <c r="S1636" s="8">
        <f t="shared" si="200"/>
        <v>2010</v>
      </c>
      <c r="T1636" s="8">
        <v>2010</v>
      </c>
      <c r="U1636" s="8">
        <f t="shared" si="201"/>
        <v>12</v>
      </c>
      <c r="V1636" s="7">
        <v>40238</v>
      </c>
      <c r="W1636" t="s">
        <v>4179</v>
      </c>
      <c r="X1636" s="2">
        <v>0.39600000000000002</v>
      </c>
      <c r="Y1636" s="6">
        <f t="shared" si="206"/>
        <v>1.0570993833586931E-2</v>
      </c>
      <c r="AA1636">
        <v>8858985</v>
      </c>
      <c r="AB1636">
        <v>25993</v>
      </c>
      <c r="AD1636" t="s">
        <v>5</v>
      </c>
      <c r="AE1636">
        <v>25</v>
      </c>
      <c r="AF1636">
        <v>3</v>
      </c>
      <c r="AH1636" t="s">
        <v>11343</v>
      </c>
      <c r="AI1636" t="s">
        <v>11342</v>
      </c>
      <c r="AK1636" t="s">
        <v>11341</v>
      </c>
      <c r="AL1636">
        <v>1</v>
      </c>
      <c r="AM1636" s="5">
        <f t="shared" si="202"/>
        <v>8.3333333333333329E-2</v>
      </c>
      <c r="AN1636" s="4">
        <f t="shared" si="207"/>
        <v>1.2621481761958852E-4</v>
      </c>
      <c r="AO1636" s="3"/>
      <c r="AP1636">
        <v>0</v>
      </c>
      <c r="AR1636" t="s">
        <v>0</v>
      </c>
      <c r="AT1636" s="2" t="s">
        <v>66</v>
      </c>
      <c r="AU1636" s="1">
        <f t="shared" si="203"/>
        <v>0.74375601287967275</v>
      </c>
      <c r="AV1636" s="1">
        <f t="shared" si="204"/>
        <v>0.53486043256032589</v>
      </c>
      <c r="AW1636" s="1">
        <f t="shared" si="205"/>
        <v>0.3259648522409791</v>
      </c>
    </row>
    <row r="1637" spans="1:49" x14ac:dyDescent="0.2">
      <c r="A1637">
        <v>1635</v>
      </c>
      <c r="B1637" t="s">
        <v>11340</v>
      </c>
      <c r="C1637" t="s">
        <v>11339</v>
      </c>
      <c r="F1637" t="s">
        <v>11338</v>
      </c>
      <c r="G1637" t="s">
        <v>15</v>
      </c>
      <c r="H1637" t="s">
        <v>14</v>
      </c>
      <c r="I1637" t="s">
        <v>11337</v>
      </c>
      <c r="J1637" t="s">
        <v>11336</v>
      </c>
      <c r="K1637" t="s">
        <v>11335</v>
      </c>
      <c r="L1637" t="s">
        <v>11334</v>
      </c>
      <c r="M1637" t="s">
        <v>11333</v>
      </c>
      <c r="N1637">
        <v>2</v>
      </c>
      <c r="O1637" t="s">
        <v>11332</v>
      </c>
      <c r="P1637" t="s">
        <v>11331</v>
      </c>
      <c r="Q1637" t="s">
        <v>11330</v>
      </c>
      <c r="R1637" s="7">
        <v>40179</v>
      </c>
      <c r="S1637" s="8">
        <f t="shared" si="200"/>
        <v>2010</v>
      </c>
      <c r="T1637" s="8">
        <v>2010</v>
      </c>
      <c r="U1637" s="8">
        <f t="shared" si="201"/>
        <v>12</v>
      </c>
      <c r="V1637" s="7">
        <v>40483</v>
      </c>
      <c r="W1637" t="s">
        <v>11329</v>
      </c>
      <c r="X1637" s="2">
        <v>0.50600000000000001</v>
      </c>
      <c r="Y1637" s="6">
        <f t="shared" si="206"/>
        <v>1.35073810095833E-2</v>
      </c>
      <c r="AA1637">
        <v>10638210</v>
      </c>
      <c r="AB1637">
        <v>12300</v>
      </c>
      <c r="AC1637">
        <v>15579999</v>
      </c>
      <c r="AD1637" t="s">
        <v>5</v>
      </c>
      <c r="AE1637">
        <v>18</v>
      </c>
      <c r="AF1637">
        <v>11</v>
      </c>
      <c r="AH1637" t="s">
        <v>11328</v>
      </c>
      <c r="AI1637" t="s">
        <v>11327</v>
      </c>
      <c r="AJ1637" t="s">
        <v>11326</v>
      </c>
      <c r="AK1637" t="s">
        <v>11325</v>
      </c>
      <c r="AL1637">
        <v>12</v>
      </c>
      <c r="AM1637" s="5">
        <f t="shared" si="202"/>
        <v>1</v>
      </c>
      <c r="AN1637" s="4">
        <f t="shared" si="207"/>
        <v>1.5145778114350624E-3</v>
      </c>
      <c r="AO1637" s="3"/>
      <c r="AP1637">
        <v>0</v>
      </c>
      <c r="AR1637" t="s">
        <v>0</v>
      </c>
      <c r="AT1637" s="2" t="s">
        <v>66</v>
      </c>
      <c r="AU1637" s="1">
        <f t="shared" si="203"/>
        <v>0.99095400501388287</v>
      </c>
      <c r="AV1637" s="1">
        <f t="shared" si="204"/>
        <v>0.75109794105091809</v>
      </c>
      <c r="AW1637" s="1">
        <f t="shared" si="205"/>
        <v>0.51124187708795332</v>
      </c>
    </row>
    <row r="1638" spans="1:49" x14ac:dyDescent="0.2">
      <c r="A1638">
        <v>1636</v>
      </c>
      <c r="B1638" t="s">
        <v>11324</v>
      </c>
      <c r="C1638" t="s">
        <v>11323</v>
      </c>
      <c r="F1638" t="s">
        <v>11322</v>
      </c>
      <c r="G1638" t="s">
        <v>15</v>
      </c>
      <c r="H1638" t="s">
        <v>14</v>
      </c>
      <c r="I1638" t="s">
        <v>11321</v>
      </c>
      <c r="J1638" t="s">
        <v>11320</v>
      </c>
      <c r="K1638" t="s">
        <v>11319</v>
      </c>
      <c r="L1638" t="s">
        <v>11318</v>
      </c>
      <c r="M1638" t="s">
        <v>11317</v>
      </c>
      <c r="N1638">
        <v>2</v>
      </c>
      <c r="O1638" t="s">
        <v>11316</v>
      </c>
      <c r="P1638" t="s">
        <v>11315</v>
      </c>
      <c r="Q1638" t="s">
        <v>11314</v>
      </c>
      <c r="R1638" s="7">
        <v>40179</v>
      </c>
      <c r="S1638" s="8">
        <f t="shared" si="200"/>
        <v>2010</v>
      </c>
      <c r="T1638" s="8">
        <v>2010</v>
      </c>
      <c r="U1638" s="8">
        <f t="shared" si="201"/>
        <v>12</v>
      </c>
      <c r="V1638" s="7">
        <v>2010</v>
      </c>
      <c r="W1638" t="s">
        <v>3695</v>
      </c>
      <c r="X1638" s="2">
        <v>1.3280000000000001</v>
      </c>
      <c r="Y1638" s="6">
        <f t="shared" si="206"/>
        <v>3.5450201542937994E-2</v>
      </c>
      <c r="AA1638">
        <v>15361225</v>
      </c>
      <c r="AB1638">
        <v>18894</v>
      </c>
      <c r="AC1638">
        <v>15485757</v>
      </c>
      <c r="AD1638" t="s">
        <v>5</v>
      </c>
      <c r="AE1638">
        <v>9</v>
      </c>
      <c r="AH1638" t="s">
        <v>11313</v>
      </c>
      <c r="AI1638" t="s">
        <v>11312</v>
      </c>
      <c r="AJ1638" t="s">
        <v>11311</v>
      </c>
      <c r="AK1638" t="s">
        <v>11310</v>
      </c>
      <c r="AL1638">
        <v>10</v>
      </c>
      <c r="AM1638" s="5">
        <f t="shared" si="202"/>
        <v>0.83333333333333337</v>
      </c>
      <c r="AN1638" s="4">
        <f t="shared" si="207"/>
        <v>1.2621481761958854E-3</v>
      </c>
      <c r="AO1638" s="3"/>
      <c r="AP1638">
        <v>0</v>
      </c>
      <c r="AR1638" t="s">
        <v>11309</v>
      </c>
      <c r="AS1638" t="s">
        <v>11308</v>
      </c>
      <c r="AT1638" s="2">
        <v>3.8340000000000001</v>
      </c>
      <c r="AU1638" s="1">
        <f t="shared" si="203"/>
        <v>2.5193785532915363</v>
      </c>
      <c r="AV1638" s="1">
        <f t="shared" si="204"/>
        <v>1.8356174859566941</v>
      </c>
      <c r="AW1638" s="1">
        <f t="shared" si="205"/>
        <v>1.1518564186218518</v>
      </c>
    </row>
    <row r="1639" spans="1:49" x14ac:dyDescent="0.2">
      <c r="A1639">
        <v>1637</v>
      </c>
      <c r="B1639" t="s">
        <v>11307</v>
      </c>
      <c r="C1639" t="s">
        <v>11306</v>
      </c>
      <c r="F1639" t="s">
        <v>11305</v>
      </c>
      <c r="G1639" t="s">
        <v>15</v>
      </c>
      <c r="H1639" t="s">
        <v>14</v>
      </c>
      <c r="I1639" t="s">
        <v>11304</v>
      </c>
      <c r="J1639">
        <v>60117547</v>
      </c>
      <c r="K1639" t="s">
        <v>11303</v>
      </c>
      <c r="L1639" t="s">
        <v>11302</v>
      </c>
      <c r="M1639" t="s">
        <v>3561</v>
      </c>
      <c r="N1639">
        <v>4</v>
      </c>
      <c r="O1639" t="s">
        <v>11301</v>
      </c>
      <c r="P1639" t="s">
        <v>11300</v>
      </c>
      <c r="Q1639" t="s">
        <v>11299</v>
      </c>
      <c r="R1639" s="7">
        <v>40179</v>
      </c>
      <c r="S1639" s="8">
        <f t="shared" si="200"/>
        <v>2010</v>
      </c>
      <c r="T1639" s="8">
        <v>2010</v>
      </c>
      <c r="U1639" s="8">
        <f t="shared" si="201"/>
        <v>12</v>
      </c>
      <c r="V1639" s="7">
        <v>40391</v>
      </c>
      <c r="W1639" t="s">
        <v>11298</v>
      </c>
      <c r="X1639" s="2">
        <v>0.251</v>
      </c>
      <c r="Y1639" s="6">
        <f t="shared" si="206"/>
        <v>6.7003016470462617E-3</v>
      </c>
      <c r="AA1639">
        <v>15480992</v>
      </c>
      <c r="AB1639">
        <v>19700181218</v>
      </c>
      <c r="AD1639" t="s">
        <v>5</v>
      </c>
      <c r="AE1639">
        <v>8</v>
      </c>
      <c r="AF1639">
        <v>4</v>
      </c>
      <c r="AH1639" t="s">
        <v>11297</v>
      </c>
      <c r="AI1639" t="s">
        <v>11296</v>
      </c>
      <c r="AJ1639" t="s">
        <v>11295</v>
      </c>
      <c r="AK1639" t="s">
        <v>11294</v>
      </c>
      <c r="AL1639">
        <v>0</v>
      </c>
      <c r="AM1639" s="5">
        <f t="shared" si="202"/>
        <v>0</v>
      </c>
      <c r="AN1639" s="4">
        <f t="shared" si="207"/>
        <v>0</v>
      </c>
      <c r="AO1639" s="3"/>
      <c r="AP1639">
        <v>0</v>
      </c>
      <c r="AR1639" t="s">
        <v>0</v>
      </c>
      <c r="AT1639" s="2">
        <v>0.72899999999999998</v>
      </c>
      <c r="AU1639" s="1">
        <f t="shared" si="203"/>
        <v>0.46902111529323826</v>
      </c>
      <c r="AV1639" s="1">
        <f t="shared" si="204"/>
        <v>0.33501508235231309</v>
      </c>
      <c r="AW1639" s="1">
        <f t="shared" si="205"/>
        <v>0.20100904941138784</v>
      </c>
    </row>
    <row r="1640" spans="1:49" x14ac:dyDescent="0.2">
      <c r="A1640">
        <v>1638</v>
      </c>
      <c r="B1640" t="s">
        <v>11293</v>
      </c>
      <c r="C1640" t="s">
        <v>11292</v>
      </c>
      <c r="F1640" t="s">
        <v>11291</v>
      </c>
      <c r="G1640" t="s">
        <v>15</v>
      </c>
      <c r="H1640" t="s">
        <v>14</v>
      </c>
      <c r="I1640" t="s">
        <v>11290</v>
      </c>
      <c r="J1640">
        <v>60010491</v>
      </c>
      <c r="K1640" t="s">
        <v>11289</v>
      </c>
      <c r="L1640" t="s">
        <v>11288</v>
      </c>
      <c r="M1640" t="s">
        <v>43</v>
      </c>
      <c r="N1640">
        <v>3</v>
      </c>
      <c r="O1640" t="s">
        <v>11287</v>
      </c>
      <c r="P1640" t="s">
        <v>11286</v>
      </c>
      <c r="Q1640" t="s">
        <v>11285</v>
      </c>
      <c r="R1640" s="7">
        <v>40179</v>
      </c>
      <c r="S1640" s="8">
        <f t="shared" si="200"/>
        <v>2010</v>
      </c>
      <c r="T1640" s="8">
        <v>2010</v>
      </c>
      <c r="U1640" s="8">
        <f t="shared" si="201"/>
        <v>12</v>
      </c>
      <c r="V1640" s="7">
        <v>2010</v>
      </c>
      <c r="W1640" t="s">
        <v>3695</v>
      </c>
      <c r="X1640" s="2">
        <v>1.3280000000000001</v>
      </c>
      <c r="Y1640" s="6">
        <f t="shared" si="206"/>
        <v>3.5450201542937994E-2</v>
      </c>
      <c r="AA1640">
        <v>15361225</v>
      </c>
      <c r="AB1640">
        <v>18894</v>
      </c>
      <c r="AC1640">
        <v>15485757</v>
      </c>
      <c r="AD1640" t="s">
        <v>5</v>
      </c>
      <c r="AE1640">
        <v>9</v>
      </c>
      <c r="AH1640" t="s">
        <v>11284</v>
      </c>
      <c r="AI1640" t="s">
        <v>11283</v>
      </c>
      <c r="AJ1640" t="s">
        <v>11282</v>
      </c>
      <c r="AK1640" t="s">
        <v>11281</v>
      </c>
      <c r="AL1640">
        <v>95</v>
      </c>
      <c r="AM1640" s="5">
        <f t="shared" si="202"/>
        <v>7.916666666666667</v>
      </c>
      <c r="AN1640" s="4">
        <f t="shared" si="207"/>
        <v>1.1990407673860911E-2</v>
      </c>
      <c r="AO1640" s="3"/>
      <c r="AP1640">
        <v>0</v>
      </c>
      <c r="AR1640" t="s">
        <v>0</v>
      </c>
      <c r="AT1640" s="2">
        <v>3.8340000000000001</v>
      </c>
      <c r="AU1640" s="1">
        <f t="shared" si="203"/>
        <v>2.8412263382214866</v>
      </c>
      <c r="AV1640" s="1">
        <f t="shared" si="204"/>
        <v>2.3720304608399454</v>
      </c>
      <c r="AW1640" s="1">
        <f t="shared" si="205"/>
        <v>1.9028345834584035</v>
      </c>
    </row>
    <row r="1641" spans="1:49" x14ac:dyDescent="0.2">
      <c r="A1641">
        <v>1639</v>
      </c>
      <c r="B1641" t="s">
        <v>11280</v>
      </c>
      <c r="C1641" t="s">
        <v>11279</v>
      </c>
      <c r="F1641" t="s">
        <v>11278</v>
      </c>
      <c r="G1641" t="s">
        <v>15</v>
      </c>
      <c r="H1641" t="s">
        <v>14</v>
      </c>
      <c r="I1641" t="s">
        <v>3826</v>
      </c>
      <c r="J1641">
        <v>60016418</v>
      </c>
      <c r="K1641" t="s">
        <v>11277</v>
      </c>
      <c r="L1641" t="s">
        <v>11276</v>
      </c>
      <c r="M1641" t="s">
        <v>1466</v>
      </c>
      <c r="N1641">
        <v>2</v>
      </c>
      <c r="O1641" t="s">
        <v>11275</v>
      </c>
      <c r="P1641" t="s">
        <v>11274</v>
      </c>
      <c r="Q1641" t="s">
        <v>11273</v>
      </c>
      <c r="R1641" s="7">
        <v>40179</v>
      </c>
      <c r="S1641" s="8">
        <f t="shared" si="200"/>
        <v>2010</v>
      </c>
      <c r="T1641" s="8">
        <v>2010</v>
      </c>
      <c r="U1641" s="8">
        <f t="shared" si="201"/>
        <v>12</v>
      </c>
      <c r="V1641" s="7">
        <v>40452</v>
      </c>
      <c r="W1641" t="s">
        <v>681</v>
      </c>
      <c r="X1641" s="2">
        <v>1.6379999999999999</v>
      </c>
      <c r="Y1641" s="6">
        <f t="shared" si="206"/>
        <v>4.3725474493473214E-2</v>
      </c>
      <c r="AA1641" t="s">
        <v>680</v>
      </c>
      <c r="AB1641">
        <v>17391</v>
      </c>
      <c r="AC1641">
        <v>19410476</v>
      </c>
      <c r="AD1641" t="s">
        <v>5</v>
      </c>
      <c r="AE1641">
        <v>58</v>
      </c>
      <c r="AF1641">
        <v>10</v>
      </c>
      <c r="AH1641" t="s">
        <v>11272</v>
      </c>
      <c r="AI1641" t="s">
        <v>11271</v>
      </c>
      <c r="AJ1641" t="s">
        <v>11270</v>
      </c>
      <c r="AK1641" t="s">
        <v>11269</v>
      </c>
      <c r="AL1641">
        <v>13</v>
      </c>
      <c r="AM1641" s="5">
        <f t="shared" si="202"/>
        <v>1.0833333333333333</v>
      </c>
      <c r="AN1641" s="4">
        <f t="shared" si="207"/>
        <v>1.6407926290546509E-3</v>
      </c>
      <c r="AO1641" s="3"/>
      <c r="AP1641">
        <v>0</v>
      </c>
      <c r="AR1641" t="s">
        <v>0</v>
      </c>
      <c r="AT1641" s="2">
        <v>4.931</v>
      </c>
      <c r="AU1641" s="1">
        <f t="shared" si="203"/>
        <v>3.1100069934147641</v>
      </c>
      <c r="AV1641" s="1">
        <f t="shared" si="204"/>
        <v>2.2683133561263933</v>
      </c>
      <c r="AW1641" s="1">
        <f t="shared" si="205"/>
        <v>1.4266197188380219</v>
      </c>
    </row>
    <row r="1642" spans="1:49" x14ac:dyDescent="0.2">
      <c r="A1642">
        <v>1640</v>
      </c>
      <c r="B1642" t="s">
        <v>11268</v>
      </c>
      <c r="C1642" t="s">
        <v>11267</v>
      </c>
      <c r="F1642" t="s">
        <v>11266</v>
      </c>
      <c r="G1642" t="s">
        <v>15</v>
      </c>
      <c r="H1642" t="s">
        <v>14</v>
      </c>
      <c r="I1642" t="s">
        <v>11265</v>
      </c>
      <c r="J1642" t="s">
        <v>11264</v>
      </c>
      <c r="K1642" t="s">
        <v>11263</v>
      </c>
      <c r="L1642" t="s">
        <v>11262</v>
      </c>
      <c r="M1642" t="s">
        <v>2445</v>
      </c>
      <c r="N1642">
        <v>6</v>
      </c>
      <c r="O1642" t="s">
        <v>11261</v>
      </c>
      <c r="P1642" t="s">
        <v>11260</v>
      </c>
      <c r="Q1642" t="s">
        <v>11259</v>
      </c>
      <c r="R1642" s="7">
        <v>40179</v>
      </c>
      <c r="S1642" s="8">
        <f t="shared" si="200"/>
        <v>2010</v>
      </c>
      <c r="T1642" s="8">
        <v>2010</v>
      </c>
      <c r="U1642" s="8">
        <f t="shared" si="201"/>
        <v>12</v>
      </c>
      <c r="V1642" s="7">
        <v>2010</v>
      </c>
      <c r="W1642" t="s">
        <v>3695</v>
      </c>
      <c r="X1642" s="2">
        <v>1.3280000000000001</v>
      </c>
      <c r="Y1642" s="6">
        <f t="shared" si="206"/>
        <v>3.5450201542937994E-2</v>
      </c>
      <c r="AA1642">
        <v>15361225</v>
      </c>
      <c r="AB1642">
        <v>18894</v>
      </c>
      <c r="AC1642">
        <v>15485757</v>
      </c>
      <c r="AD1642" t="s">
        <v>5</v>
      </c>
      <c r="AE1642">
        <v>9</v>
      </c>
      <c r="AH1642" t="s">
        <v>11258</v>
      </c>
      <c r="AI1642" t="s">
        <v>11257</v>
      </c>
      <c r="AJ1642" t="s">
        <v>11256</v>
      </c>
      <c r="AK1642" t="s">
        <v>11255</v>
      </c>
      <c r="AL1642">
        <v>17</v>
      </c>
      <c r="AM1642" s="5">
        <f t="shared" si="202"/>
        <v>1.4166666666666667</v>
      </c>
      <c r="AN1642" s="4">
        <f t="shared" si="207"/>
        <v>2.1456518995330051E-3</v>
      </c>
      <c r="AO1642" s="3"/>
      <c r="AP1642">
        <v>0</v>
      </c>
      <c r="AR1642" t="s">
        <v>0</v>
      </c>
      <c r="AT1642" s="2">
        <v>3.8340000000000001</v>
      </c>
      <c r="AU1642" s="1">
        <f t="shared" si="203"/>
        <v>2.5458836649916496</v>
      </c>
      <c r="AV1642" s="1">
        <f t="shared" si="204"/>
        <v>1.8797926721235498</v>
      </c>
      <c r="AW1642" s="1">
        <f t="shared" si="205"/>
        <v>1.2137016792554502</v>
      </c>
    </row>
    <row r="1643" spans="1:49" x14ac:dyDescent="0.2">
      <c r="A1643">
        <v>1641</v>
      </c>
      <c r="B1643" t="s">
        <v>11254</v>
      </c>
      <c r="C1643" t="s">
        <v>11253</v>
      </c>
      <c r="F1643" t="s">
        <v>11252</v>
      </c>
      <c r="G1643" t="s">
        <v>15</v>
      </c>
      <c r="H1643" t="s">
        <v>14</v>
      </c>
      <c r="I1643" t="s">
        <v>11251</v>
      </c>
      <c r="J1643" t="s">
        <v>11250</v>
      </c>
      <c r="K1643" t="s">
        <v>11249</v>
      </c>
      <c r="L1643" t="s">
        <v>3809</v>
      </c>
      <c r="M1643" t="s">
        <v>637</v>
      </c>
      <c r="N1643">
        <v>3</v>
      </c>
      <c r="O1643" t="s">
        <v>11248</v>
      </c>
      <c r="P1643" t="s">
        <v>11247</v>
      </c>
      <c r="Q1643" t="s">
        <v>11246</v>
      </c>
      <c r="R1643" s="7">
        <v>40179</v>
      </c>
      <c r="S1643" s="8">
        <f t="shared" si="200"/>
        <v>2010</v>
      </c>
      <c r="T1643" s="8">
        <v>2010</v>
      </c>
      <c r="U1643" s="8">
        <f t="shared" si="201"/>
        <v>12</v>
      </c>
      <c r="V1643" s="7">
        <v>2010</v>
      </c>
      <c r="W1643" t="s">
        <v>3695</v>
      </c>
      <c r="X1643" s="2">
        <v>1.3280000000000001</v>
      </c>
      <c r="Y1643" s="6">
        <f t="shared" si="206"/>
        <v>3.5450201542937994E-2</v>
      </c>
      <c r="AA1643">
        <v>15361225</v>
      </c>
      <c r="AB1643">
        <v>18894</v>
      </c>
      <c r="AC1643">
        <v>15485757</v>
      </c>
      <c r="AD1643" t="s">
        <v>5</v>
      </c>
      <c r="AE1643">
        <v>9</v>
      </c>
      <c r="AH1643" t="s">
        <v>11245</v>
      </c>
      <c r="AI1643" t="s">
        <v>11244</v>
      </c>
      <c r="AJ1643" t="s">
        <v>11243</v>
      </c>
      <c r="AK1643" t="s">
        <v>11242</v>
      </c>
      <c r="AL1643">
        <v>27</v>
      </c>
      <c r="AM1643" s="5">
        <f t="shared" si="202"/>
        <v>2.25</v>
      </c>
      <c r="AN1643" s="4">
        <f t="shared" si="207"/>
        <v>3.4078000757288905E-3</v>
      </c>
      <c r="AO1643" s="3"/>
      <c r="AP1643">
        <v>0</v>
      </c>
      <c r="AQ1643" t="s">
        <v>4336</v>
      </c>
      <c r="AR1643" t="s">
        <v>0</v>
      </c>
      <c r="AS1643" t="s">
        <v>4335</v>
      </c>
      <c r="AT1643" s="2">
        <v>3.8340000000000001</v>
      </c>
      <c r="AU1643" s="1">
        <f t="shared" si="203"/>
        <v>2.5837481102775262</v>
      </c>
      <c r="AV1643" s="1">
        <f t="shared" si="204"/>
        <v>1.9429000809333443</v>
      </c>
      <c r="AW1643" s="1">
        <f t="shared" si="205"/>
        <v>1.3020520515891623</v>
      </c>
    </row>
    <row r="1644" spans="1:49" x14ac:dyDescent="0.2">
      <c r="A1644">
        <v>1642</v>
      </c>
      <c r="B1644" t="s">
        <v>11241</v>
      </c>
      <c r="C1644" t="s">
        <v>11240</v>
      </c>
      <c r="F1644" t="s">
        <v>11239</v>
      </c>
      <c r="G1644" t="s">
        <v>15</v>
      </c>
      <c r="H1644" t="s">
        <v>14</v>
      </c>
      <c r="I1644" t="s">
        <v>11238</v>
      </c>
      <c r="J1644">
        <v>60101560</v>
      </c>
      <c r="K1644" t="s">
        <v>11237</v>
      </c>
      <c r="L1644" t="s">
        <v>11236</v>
      </c>
      <c r="M1644" t="s">
        <v>330</v>
      </c>
      <c r="N1644">
        <v>4</v>
      </c>
      <c r="O1644" t="s">
        <v>11235</v>
      </c>
      <c r="P1644" t="s">
        <v>11234</v>
      </c>
      <c r="Q1644" t="s">
        <v>11233</v>
      </c>
      <c r="R1644" s="7">
        <v>40179</v>
      </c>
      <c r="S1644" s="8">
        <f t="shared" si="200"/>
        <v>2010</v>
      </c>
      <c r="T1644" s="8">
        <v>2010</v>
      </c>
      <c r="U1644" s="8">
        <f t="shared" si="201"/>
        <v>12</v>
      </c>
      <c r="V1644" s="7">
        <v>2010</v>
      </c>
      <c r="W1644" t="s">
        <v>11232</v>
      </c>
      <c r="X1644" s="2">
        <v>0.218</v>
      </c>
      <c r="Y1644" s="6">
        <f t="shared" si="206"/>
        <v>5.8193854942473512E-3</v>
      </c>
      <c r="AA1644">
        <v>3772063</v>
      </c>
      <c r="AB1644">
        <v>130012</v>
      </c>
      <c r="AC1644" t="s">
        <v>11231</v>
      </c>
      <c r="AD1644" t="s">
        <v>5</v>
      </c>
      <c r="AE1644">
        <v>56</v>
      </c>
      <c r="AF1644">
        <v>6</v>
      </c>
      <c r="AH1644" t="s">
        <v>11230</v>
      </c>
      <c r="AI1644" t="s">
        <v>11229</v>
      </c>
      <c r="AJ1644" t="s">
        <v>11228</v>
      </c>
      <c r="AK1644" t="s">
        <v>11227</v>
      </c>
      <c r="AL1644">
        <v>2</v>
      </c>
      <c r="AM1644" s="5">
        <f t="shared" si="202"/>
        <v>0.16666666666666666</v>
      </c>
      <c r="AN1644" s="4">
        <f t="shared" si="207"/>
        <v>2.5242963523917705E-4</v>
      </c>
      <c r="AO1644" s="3"/>
      <c r="AP1644">
        <v>0</v>
      </c>
      <c r="AR1644" t="s">
        <v>0</v>
      </c>
      <c r="AT1644" s="2">
        <v>2.3330000000000002</v>
      </c>
      <c r="AU1644" s="1">
        <f t="shared" si="203"/>
        <v>0.41492987365448991</v>
      </c>
      <c r="AV1644" s="1">
        <f t="shared" si="204"/>
        <v>0.30359075647432643</v>
      </c>
      <c r="AW1644" s="1">
        <f t="shared" si="205"/>
        <v>0.19225163929416292</v>
      </c>
    </row>
    <row r="1645" spans="1:49" x14ac:dyDescent="0.2">
      <c r="A1645">
        <v>1643</v>
      </c>
      <c r="B1645" t="s">
        <v>11226</v>
      </c>
      <c r="C1645" t="s">
        <v>11225</v>
      </c>
      <c r="F1645" t="s">
        <v>11224</v>
      </c>
      <c r="G1645" t="s">
        <v>15</v>
      </c>
      <c r="H1645" t="s">
        <v>14</v>
      </c>
      <c r="I1645" t="s">
        <v>4585</v>
      </c>
      <c r="J1645" t="s">
        <v>11195</v>
      </c>
      <c r="K1645" t="s">
        <v>11194</v>
      </c>
      <c r="L1645" t="s">
        <v>11193</v>
      </c>
      <c r="M1645" t="s">
        <v>2777</v>
      </c>
      <c r="N1645">
        <v>4</v>
      </c>
      <c r="O1645" t="s">
        <v>11192</v>
      </c>
      <c r="P1645" t="s">
        <v>11191</v>
      </c>
      <c r="Q1645" t="s">
        <v>11190</v>
      </c>
      <c r="R1645" s="7">
        <v>40179</v>
      </c>
      <c r="S1645" s="8">
        <f t="shared" si="200"/>
        <v>2010</v>
      </c>
      <c r="T1645" s="8">
        <v>2010</v>
      </c>
      <c r="U1645" s="8">
        <f t="shared" si="201"/>
        <v>12</v>
      </c>
      <c r="V1645" s="7">
        <v>2010</v>
      </c>
      <c r="W1645" t="s">
        <v>11189</v>
      </c>
      <c r="X1645" s="2" t="s">
        <v>66</v>
      </c>
      <c r="Y1645" s="6" t="e">
        <f t="shared" si="206"/>
        <v>#VALUE!</v>
      </c>
      <c r="AA1645">
        <v>9746846</v>
      </c>
      <c r="AB1645">
        <v>21100201522</v>
      </c>
      <c r="AC1645">
        <v>9745645</v>
      </c>
      <c r="AD1645" t="s">
        <v>5</v>
      </c>
      <c r="AE1645">
        <v>3</v>
      </c>
      <c r="AF1645">
        <v>2</v>
      </c>
      <c r="AH1645" t="s">
        <v>896</v>
      </c>
      <c r="AI1645" t="s">
        <v>11223</v>
      </c>
      <c r="AJ1645" t="s">
        <v>11222</v>
      </c>
      <c r="AK1645" t="s">
        <v>11221</v>
      </c>
      <c r="AL1645">
        <v>0</v>
      </c>
      <c r="AM1645" s="5">
        <f t="shared" si="202"/>
        <v>0</v>
      </c>
      <c r="AN1645" s="4">
        <f t="shared" si="207"/>
        <v>0</v>
      </c>
      <c r="AO1645" s="3"/>
      <c r="AP1645">
        <v>0</v>
      </c>
      <c r="AR1645" t="s">
        <v>0</v>
      </c>
      <c r="AT1645" s="2" t="s">
        <v>66</v>
      </c>
      <c r="AU1645" s="1" t="e">
        <f t="shared" si="203"/>
        <v>#VALUE!</v>
      </c>
      <c r="AV1645" s="1" t="e">
        <f t="shared" si="204"/>
        <v>#VALUE!</v>
      </c>
      <c r="AW1645" s="1" t="e">
        <f t="shared" si="205"/>
        <v>#VALUE!</v>
      </c>
    </row>
    <row r="1646" spans="1:49" x14ac:dyDescent="0.2">
      <c r="A1646">
        <v>1644</v>
      </c>
      <c r="B1646" t="s">
        <v>11220</v>
      </c>
      <c r="C1646" t="s">
        <v>11219</v>
      </c>
      <c r="F1646" t="s">
        <v>11218</v>
      </c>
      <c r="G1646" t="s">
        <v>15</v>
      </c>
      <c r="H1646" t="s">
        <v>14</v>
      </c>
      <c r="I1646" t="s">
        <v>11207</v>
      </c>
      <c r="J1646" t="s">
        <v>11215</v>
      </c>
      <c r="K1646" t="s">
        <v>11217</v>
      </c>
      <c r="L1646" t="s">
        <v>11216</v>
      </c>
      <c r="M1646" t="s">
        <v>924</v>
      </c>
      <c r="N1646">
        <v>2</v>
      </c>
      <c r="O1646" t="s">
        <v>11205</v>
      </c>
      <c r="P1646" t="s">
        <v>11204</v>
      </c>
      <c r="Q1646" t="s">
        <v>11215</v>
      </c>
      <c r="R1646" s="7">
        <v>40179</v>
      </c>
      <c r="S1646" s="8">
        <f t="shared" si="200"/>
        <v>2010</v>
      </c>
      <c r="T1646" s="8">
        <v>2010</v>
      </c>
      <c r="U1646" s="8">
        <f t="shared" si="201"/>
        <v>12</v>
      </c>
      <c r="V1646" s="7">
        <v>2010</v>
      </c>
      <c r="W1646" t="s">
        <v>11189</v>
      </c>
      <c r="X1646" s="2" t="s">
        <v>66</v>
      </c>
      <c r="Y1646" s="6" t="e">
        <f t="shared" si="206"/>
        <v>#VALUE!</v>
      </c>
      <c r="AA1646">
        <v>9746846</v>
      </c>
      <c r="AB1646">
        <v>21100201522</v>
      </c>
      <c r="AC1646">
        <v>9745645</v>
      </c>
      <c r="AD1646" t="s">
        <v>5</v>
      </c>
      <c r="AE1646">
        <v>3</v>
      </c>
      <c r="AF1646">
        <v>12</v>
      </c>
      <c r="AH1646" t="s">
        <v>11214</v>
      </c>
      <c r="AI1646" t="s">
        <v>11213</v>
      </c>
      <c r="AJ1646" t="s">
        <v>11212</v>
      </c>
      <c r="AK1646" t="s">
        <v>11211</v>
      </c>
      <c r="AL1646">
        <v>1</v>
      </c>
      <c r="AM1646" s="5">
        <f t="shared" si="202"/>
        <v>8.3333333333333329E-2</v>
      </c>
      <c r="AN1646" s="4">
        <f t="shared" si="207"/>
        <v>1.2621481761958852E-4</v>
      </c>
      <c r="AO1646" s="3"/>
      <c r="AP1646">
        <v>0</v>
      </c>
      <c r="AR1646" t="s">
        <v>0</v>
      </c>
      <c r="AT1646" s="2" t="s">
        <v>66</v>
      </c>
      <c r="AU1646" s="1" t="e">
        <f t="shared" si="203"/>
        <v>#VALUE!</v>
      </c>
      <c r="AV1646" s="1" t="e">
        <f t="shared" si="204"/>
        <v>#VALUE!</v>
      </c>
      <c r="AW1646" s="1" t="e">
        <f t="shared" si="205"/>
        <v>#VALUE!</v>
      </c>
    </row>
    <row r="1647" spans="1:49" x14ac:dyDescent="0.2">
      <c r="A1647">
        <v>1645</v>
      </c>
      <c r="B1647" t="s">
        <v>11210</v>
      </c>
      <c r="C1647" t="s">
        <v>11209</v>
      </c>
      <c r="F1647" t="s">
        <v>11208</v>
      </c>
      <c r="G1647" t="s">
        <v>15</v>
      </c>
      <c r="H1647" t="s">
        <v>14</v>
      </c>
      <c r="I1647" t="s">
        <v>11207</v>
      </c>
      <c r="J1647" t="s">
        <v>11203</v>
      </c>
      <c r="K1647" t="s">
        <v>11206</v>
      </c>
      <c r="L1647" t="s">
        <v>925</v>
      </c>
      <c r="M1647" t="s">
        <v>924</v>
      </c>
      <c r="N1647">
        <v>2</v>
      </c>
      <c r="O1647" t="s">
        <v>11205</v>
      </c>
      <c r="P1647" t="s">
        <v>11204</v>
      </c>
      <c r="Q1647" t="s">
        <v>11203</v>
      </c>
      <c r="R1647" s="7">
        <v>40179</v>
      </c>
      <c r="S1647" s="8">
        <f t="shared" si="200"/>
        <v>2010</v>
      </c>
      <c r="T1647" s="8">
        <v>2010</v>
      </c>
      <c r="U1647" s="8">
        <f t="shared" si="201"/>
        <v>12</v>
      </c>
      <c r="V1647" s="7">
        <v>2010</v>
      </c>
      <c r="W1647" t="s">
        <v>11189</v>
      </c>
      <c r="X1647" s="2" t="s">
        <v>66</v>
      </c>
      <c r="Y1647" s="6" t="e">
        <f t="shared" si="206"/>
        <v>#VALUE!</v>
      </c>
      <c r="AA1647">
        <v>9746846</v>
      </c>
      <c r="AB1647">
        <v>21100201522</v>
      </c>
      <c r="AC1647">
        <v>9745645</v>
      </c>
      <c r="AD1647" t="s">
        <v>5</v>
      </c>
      <c r="AE1647">
        <v>3</v>
      </c>
      <c r="AF1647">
        <v>4</v>
      </c>
      <c r="AH1647" t="s">
        <v>11202</v>
      </c>
      <c r="AI1647" t="s">
        <v>11201</v>
      </c>
      <c r="AJ1647" t="s">
        <v>11200</v>
      </c>
      <c r="AK1647" t="s">
        <v>11199</v>
      </c>
      <c r="AL1647">
        <v>3</v>
      </c>
      <c r="AM1647" s="5">
        <f t="shared" si="202"/>
        <v>0.25</v>
      </c>
      <c r="AN1647" s="4">
        <f t="shared" si="207"/>
        <v>3.786444528587656E-4</v>
      </c>
      <c r="AO1647" s="3"/>
      <c r="AP1647">
        <v>0</v>
      </c>
      <c r="AR1647" t="s">
        <v>0</v>
      </c>
      <c r="AT1647" s="2" t="s">
        <v>66</v>
      </c>
      <c r="AU1647" s="1" t="e">
        <f t="shared" si="203"/>
        <v>#VALUE!</v>
      </c>
      <c r="AV1647" s="1" t="e">
        <f t="shared" si="204"/>
        <v>#VALUE!</v>
      </c>
      <c r="AW1647" s="1" t="e">
        <f t="shared" si="205"/>
        <v>#VALUE!</v>
      </c>
    </row>
    <row r="1648" spans="1:49" x14ac:dyDescent="0.2">
      <c r="A1648">
        <v>1646</v>
      </c>
      <c r="B1648" t="s">
        <v>11198</v>
      </c>
      <c r="C1648" t="s">
        <v>11197</v>
      </c>
      <c r="F1648" t="s">
        <v>11196</v>
      </c>
      <c r="G1648" t="s">
        <v>15</v>
      </c>
      <c r="H1648" t="s">
        <v>14</v>
      </c>
      <c r="I1648" t="s">
        <v>4585</v>
      </c>
      <c r="J1648" t="s">
        <v>11195</v>
      </c>
      <c r="K1648" t="s">
        <v>11194</v>
      </c>
      <c r="L1648" t="s">
        <v>11193</v>
      </c>
      <c r="M1648" t="s">
        <v>2777</v>
      </c>
      <c r="N1648">
        <v>4</v>
      </c>
      <c r="O1648" t="s">
        <v>11192</v>
      </c>
      <c r="P1648" t="s">
        <v>11191</v>
      </c>
      <c r="Q1648" t="s">
        <v>11190</v>
      </c>
      <c r="R1648" s="7">
        <v>40179</v>
      </c>
      <c r="S1648" s="8">
        <f t="shared" si="200"/>
        <v>2010</v>
      </c>
      <c r="T1648" s="8">
        <v>2010</v>
      </c>
      <c r="U1648" s="8">
        <f t="shared" si="201"/>
        <v>12</v>
      </c>
      <c r="V1648" s="7">
        <v>2010</v>
      </c>
      <c r="W1648" t="s">
        <v>11189</v>
      </c>
      <c r="X1648" s="2" t="s">
        <v>66</v>
      </c>
      <c r="Y1648" s="6" t="e">
        <f t="shared" si="206"/>
        <v>#VALUE!</v>
      </c>
      <c r="AA1648">
        <v>9746846</v>
      </c>
      <c r="AB1648">
        <v>21100201522</v>
      </c>
      <c r="AC1648">
        <v>9745645</v>
      </c>
      <c r="AD1648" t="s">
        <v>5</v>
      </c>
      <c r="AE1648">
        <v>3</v>
      </c>
      <c r="AF1648">
        <v>3</v>
      </c>
      <c r="AH1648" t="s">
        <v>11188</v>
      </c>
      <c r="AI1648" t="s">
        <v>11187</v>
      </c>
      <c r="AJ1648" t="s">
        <v>11186</v>
      </c>
      <c r="AK1648" t="s">
        <v>11185</v>
      </c>
      <c r="AL1648">
        <v>2</v>
      </c>
      <c r="AM1648" s="5">
        <f t="shared" si="202"/>
        <v>0.16666666666666666</v>
      </c>
      <c r="AN1648" s="4">
        <f t="shared" si="207"/>
        <v>2.5242963523917705E-4</v>
      </c>
      <c r="AO1648" s="3"/>
      <c r="AP1648">
        <v>0</v>
      </c>
      <c r="AR1648" t="s">
        <v>0</v>
      </c>
      <c r="AT1648" s="2" t="s">
        <v>66</v>
      </c>
      <c r="AU1648" s="1" t="e">
        <f t="shared" si="203"/>
        <v>#VALUE!</v>
      </c>
      <c r="AV1648" s="1" t="e">
        <f t="shared" si="204"/>
        <v>#VALUE!</v>
      </c>
      <c r="AW1648" s="1" t="e">
        <f t="shared" si="205"/>
        <v>#VALUE!</v>
      </c>
    </row>
    <row r="1649" spans="1:49" x14ac:dyDescent="0.2">
      <c r="A1649">
        <v>1647</v>
      </c>
      <c r="B1649" t="s">
        <v>11184</v>
      </c>
      <c r="C1649" t="s">
        <v>11183</v>
      </c>
      <c r="F1649" t="s">
        <v>11182</v>
      </c>
      <c r="G1649" t="s">
        <v>15</v>
      </c>
      <c r="H1649" t="s">
        <v>14</v>
      </c>
      <c r="I1649" t="s">
        <v>11181</v>
      </c>
      <c r="J1649" t="s">
        <v>11180</v>
      </c>
      <c r="K1649" t="s">
        <v>11179</v>
      </c>
      <c r="L1649" t="s">
        <v>11178</v>
      </c>
      <c r="M1649" t="s">
        <v>11177</v>
      </c>
      <c r="N1649">
        <v>4</v>
      </c>
      <c r="O1649" t="s">
        <v>11176</v>
      </c>
      <c r="P1649" t="s">
        <v>11175</v>
      </c>
      <c r="Q1649" t="s">
        <v>11174</v>
      </c>
      <c r="R1649" s="7">
        <v>40179</v>
      </c>
      <c r="S1649" s="8">
        <f t="shared" si="200"/>
        <v>2010</v>
      </c>
      <c r="T1649" s="8">
        <v>2010</v>
      </c>
      <c r="U1649" s="8">
        <f t="shared" si="201"/>
        <v>12</v>
      </c>
      <c r="V1649" s="7">
        <v>2010</v>
      </c>
      <c r="W1649" t="s">
        <v>11173</v>
      </c>
      <c r="X1649" s="2">
        <v>0.155</v>
      </c>
      <c r="Y1649" s="6">
        <f t="shared" si="206"/>
        <v>4.1376364752676118E-3</v>
      </c>
      <c r="AB1649">
        <v>21100824863</v>
      </c>
      <c r="AC1649">
        <v>18632122</v>
      </c>
      <c r="AD1649" t="s">
        <v>5</v>
      </c>
      <c r="AE1649">
        <v>28</v>
      </c>
      <c r="AI1649" t="s">
        <v>11172</v>
      </c>
      <c r="AJ1649" t="s">
        <v>11171</v>
      </c>
      <c r="AK1649" t="s">
        <v>11170</v>
      </c>
      <c r="AL1649">
        <v>1</v>
      </c>
      <c r="AM1649" s="5">
        <f t="shared" si="202"/>
        <v>8.3333333333333329E-2</v>
      </c>
      <c r="AN1649" s="4">
        <f t="shared" si="207"/>
        <v>1.2621481761958852E-4</v>
      </c>
      <c r="AO1649" s="3"/>
      <c r="AP1649">
        <v>0</v>
      </c>
      <c r="AR1649">
        <v>35166</v>
      </c>
      <c r="AT1649" s="2" t="s">
        <v>66</v>
      </c>
      <c r="AU1649" s="1">
        <f t="shared" si="203"/>
        <v>0.29342099779732045</v>
      </c>
      <c r="AV1649" s="1">
        <f t="shared" si="204"/>
        <v>0.21319256464436004</v>
      </c>
      <c r="AW1649" s="1">
        <f t="shared" si="205"/>
        <v>0.13296413149139955</v>
      </c>
    </row>
    <row r="1650" spans="1:49" x14ac:dyDescent="0.2">
      <c r="A1650">
        <v>1648</v>
      </c>
      <c r="B1650" t="s">
        <v>11169</v>
      </c>
      <c r="C1650" t="s">
        <v>11168</v>
      </c>
      <c r="F1650" t="s">
        <v>11167</v>
      </c>
      <c r="G1650" t="s">
        <v>15</v>
      </c>
      <c r="H1650" t="s">
        <v>14</v>
      </c>
      <c r="I1650" t="s">
        <v>11166</v>
      </c>
      <c r="J1650" t="s">
        <v>11165</v>
      </c>
      <c r="K1650" t="s">
        <v>11164</v>
      </c>
      <c r="L1650" t="s">
        <v>11163</v>
      </c>
      <c r="M1650" t="s">
        <v>11162</v>
      </c>
      <c r="N1650">
        <v>4</v>
      </c>
      <c r="O1650" t="s">
        <v>11161</v>
      </c>
      <c r="P1650" t="s">
        <v>11160</v>
      </c>
      <c r="Q1650" t="s">
        <v>11159</v>
      </c>
      <c r="R1650" s="7">
        <v>40179</v>
      </c>
      <c r="S1650" s="8">
        <f t="shared" si="200"/>
        <v>2010</v>
      </c>
      <c r="T1650" s="8">
        <v>2010</v>
      </c>
      <c r="U1650" s="8">
        <f t="shared" si="201"/>
        <v>12</v>
      </c>
      <c r="V1650" s="7">
        <v>40422</v>
      </c>
      <c r="W1650" t="s">
        <v>10908</v>
      </c>
      <c r="X1650" s="2">
        <v>0.47599999999999998</v>
      </c>
      <c r="Y1650" s="6">
        <f t="shared" si="206"/>
        <v>1.2706548143402472E-2</v>
      </c>
      <c r="AB1650">
        <v>21100286862</v>
      </c>
      <c r="AC1650">
        <v>20436262</v>
      </c>
      <c r="AD1650" t="s">
        <v>5</v>
      </c>
      <c r="AE1650">
        <v>1</v>
      </c>
      <c r="AF1650">
        <v>3</v>
      </c>
      <c r="AG1650">
        <v>35002</v>
      </c>
      <c r="AI1650" t="s">
        <v>11158</v>
      </c>
      <c r="AJ1650" t="s">
        <v>11157</v>
      </c>
      <c r="AK1650" t="s">
        <v>11156</v>
      </c>
      <c r="AL1650">
        <v>0</v>
      </c>
      <c r="AM1650" s="5">
        <f t="shared" si="202"/>
        <v>0</v>
      </c>
      <c r="AN1650" s="4">
        <f t="shared" si="207"/>
        <v>0</v>
      </c>
      <c r="AO1650" s="3"/>
      <c r="AP1650">
        <v>1</v>
      </c>
      <c r="AR1650" t="s">
        <v>0</v>
      </c>
      <c r="AT1650" s="2" t="s">
        <v>66</v>
      </c>
      <c r="AU1650" s="1">
        <f t="shared" si="203"/>
        <v>0.88945837003817296</v>
      </c>
      <c r="AV1650" s="1">
        <f t="shared" si="204"/>
        <v>0.63532740717012359</v>
      </c>
      <c r="AW1650" s="1">
        <f t="shared" si="205"/>
        <v>0.38119644430207411</v>
      </c>
    </row>
    <row r="1651" spans="1:49" x14ac:dyDescent="0.2">
      <c r="A1651">
        <v>1649</v>
      </c>
      <c r="B1651" t="s">
        <v>11155</v>
      </c>
      <c r="C1651" t="s">
        <v>11154</v>
      </c>
      <c r="F1651" t="s">
        <v>11153</v>
      </c>
      <c r="G1651" t="s">
        <v>15</v>
      </c>
      <c r="H1651" t="s">
        <v>14</v>
      </c>
      <c r="I1651" t="s">
        <v>11152</v>
      </c>
      <c r="J1651" t="s">
        <v>10915</v>
      </c>
      <c r="K1651" t="s">
        <v>10914</v>
      </c>
      <c r="L1651" t="s">
        <v>10913</v>
      </c>
      <c r="M1651" t="s">
        <v>10912</v>
      </c>
      <c r="N1651">
        <v>4</v>
      </c>
      <c r="O1651" t="s">
        <v>11151</v>
      </c>
      <c r="P1651" t="s">
        <v>11150</v>
      </c>
      <c r="Q1651" t="s">
        <v>11149</v>
      </c>
      <c r="R1651" s="7">
        <v>40179</v>
      </c>
      <c r="S1651" s="8">
        <f t="shared" si="200"/>
        <v>2010</v>
      </c>
      <c r="T1651" s="8">
        <v>2010</v>
      </c>
      <c r="U1651" s="8">
        <f t="shared" si="201"/>
        <v>12</v>
      </c>
      <c r="V1651" s="7">
        <v>40330</v>
      </c>
      <c r="W1651" t="s">
        <v>10908</v>
      </c>
      <c r="X1651" s="2">
        <v>0.47599999999999998</v>
      </c>
      <c r="Y1651" s="6">
        <f t="shared" si="206"/>
        <v>1.2706548143402472E-2</v>
      </c>
      <c r="AB1651">
        <v>21100286862</v>
      </c>
      <c r="AC1651">
        <v>20436262</v>
      </c>
      <c r="AD1651" t="s">
        <v>5</v>
      </c>
      <c r="AE1651">
        <v>1</v>
      </c>
      <c r="AF1651">
        <v>2</v>
      </c>
      <c r="AG1651">
        <v>25016</v>
      </c>
      <c r="AI1651" t="s">
        <v>11148</v>
      </c>
      <c r="AJ1651" t="s">
        <v>11147</v>
      </c>
      <c r="AK1651" t="s">
        <v>11146</v>
      </c>
      <c r="AL1651">
        <v>14</v>
      </c>
      <c r="AM1651" s="5">
        <f t="shared" si="202"/>
        <v>1.1666666666666667</v>
      </c>
      <c r="AN1651" s="4">
        <f t="shared" si="207"/>
        <v>1.7670074466742396E-3</v>
      </c>
      <c r="AO1651" s="3"/>
      <c r="AP1651">
        <v>0</v>
      </c>
      <c r="AR1651" t="s">
        <v>0</v>
      </c>
      <c r="AT1651" s="2" t="s">
        <v>66</v>
      </c>
      <c r="AU1651" s="1">
        <f t="shared" si="203"/>
        <v>0.94246859343840006</v>
      </c>
      <c r="AV1651" s="1">
        <f t="shared" si="204"/>
        <v>0.72367777950383561</v>
      </c>
      <c r="AW1651" s="1">
        <f t="shared" si="205"/>
        <v>0.50488696556927093</v>
      </c>
    </row>
    <row r="1652" spans="1:49" x14ac:dyDescent="0.2">
      <c r="A1652">
        <v>1650</v>
      </c>
      <c r="B1652" t="s">
        <v>11145</v>
      </c>
      <c r="C1652" t="s">
        <v>11144</v>
      </c>
      <c r="F1652" t="s">
        <v>11143</v>
      </c>
      <c r="G1652" t="s">
        <v>15</v>
      </c>
      <c r="H1652" t="s">
        <v>14</v>
      </c>
      <c r="I1652" t="s">
        <v>11142</v>
      </c>
      <c r="J1652" t="s">
        <v>11141</v>
      </c>
      <c r="K1652" t="s">
        <v>11140</v>
      </c>
      <c r="L1652" t="s">
        <v>11139</v>
      </c>
      <c r="M1652" t="s">
        <v>1204</v>
      </c>
      <c r="N1652">
        <v>11</v>
      </c>
      <c r="O1652" t="s">
        <v>11138</v>
      </c>
      <c r="P1652" t="s">
        <v>11137</v>
      </c>
      <c r="Q1652" t="s">
        <v>11136</v>
      </c>
      <c r="R1652" s="7">
        <v>40179</v>
      </c>
      <c r="S1652" s="8">
        <f t="shared" ref="S1652:S1715" si="208">YEAR(R1652)</f>
        <v>2010</v>
      </c>
      <c r="T1652" s="8">
        <v>2010</v>
      </c>
      <c r="U1652" s="8">
        <f t="shared" ref="U1652:U1715" si="209">2022-T1652</f>
        <v>12</v>
      </c>
      <c r="V1652" s="7">
        <v>40179</v>
      </c>
      <c r="W1652" t="s">
        <v>1182</v>
      </c>
      <c r="X1652" s="2">
        <v>1.3460000000000001</v>
      </c>
      <c r="Y1652" s="6">
        <f t="shared" si="206"/>
        <v>3.593070126264649E-2</v>
      </c>
      <c r="AA1652">
        <v>7338724</v>
      </c>
      <c r="AB1652">
        <v>12178</v>
      </c>
      <c r="AD1652" t="s">
        <v>5</v>
      </c>
      <c r="AE1652">
        <v>28</v>
      </c>
      <c r="AF1652">
        <v>1</v>
      </c>
      <c r="AH1652" s="10">
        <v>43160</v>
      </c>
      <c r="AI1652" t="s">
        <v>11135</v>
      </c>
      <c r="AJ1652" t="s">
        <v>11134</v>
      </c>
      <c r="AK1652" t="s">
        <v>11133</v>
      </c>
      <c r="AL1652">
        <v>159</v>
      </c>
      <c r="AM1652" s="5">
        <f t="shared" ref="AM1652:AM1715" si="210">AL1652/U1652</f>
        <v>13.25</v>
      </c>
      <c r="AN1652" s="4">
        <f t="shared" si="207"/>
        <v>2.0068156001514577E-2</v>
      </c>
      <c r="AO1652" s="3"/>
      <c r="AP1652">
        <v>0</v>
      </c>
      <c r="AQ1652" t="s">
        <v>1196</v>
      </c>
      <c r="AR1652" t="s">
        <v>1195</v>
      </c>
      <c r="AS1652" t="s">
        <v>1194</v>
      </c>
      <c r="AT1652" s="2">
        <v>4.1420000000000003</v>
      </c>
      <c r="AU1652" s="1">
        <f t="shared" ref="AU1652:AU1715" si="211">(Y1652*0.7+AN1652*0.3)*100</f>
        <v>3.1171937684306914</v>
      </c>
      <c r="AV1652" s="1">
        <f t="shared" ref="AV1652:AV1715" si="212">(Y1652*0.5+AN1652*0.5)*100</f>
        <v>2.7999428632080532</v>
      </c>
      <c r="AW1652" s="1">
        <f t="shared" ref="AW1652:AW1715" si="213">(Y1652*0.3+AN1652*0.7)*100</f>
        <v>2.482691957985415</v>
      </c>
    </row>
    <row r="1653" spans="1:49" x14ac:dyDescent="0.2">
      <c r="A1653">
        <v>1651</v>
      </c>
      <c r="B1653" t="s">
        <v>11132</v>
      </c>
      <c r="C1653" t="s">
        <v>11131</v>
      </c>
      <c r="F1653" t="s">
        <v>11130</v>
      </c>
      <c r="G1653" t="s">
        <v>15</v>
      </c>
      <c r="H1653" t="s">
        <v>14</v>
      </c>
      <c r="I1653" t="s">
        <v>11129</v>
      </c>
      <c r="J1653">
        <v>60003003</v>
      </c>
      <c r="K1653" t="s">
        <v>1173</v>
      </c>
      <c r="L1653" t="s">
        <v>1172</v>
      </c>
      <c r="M1653" t="s">
        <v>235</v>
      </c>
      <c r="N1653">
        <v>2</v>
      </c>
      <c r="O1653" t="s">
        <v>11128</v>
      </c>
      <c r="P1653" t="s">
        <v>11127</v>
      </c>
      <c r="Q1653" t="s">
        <v>11126</v>
      </c>
      <c r="R1653" s="7">
        <v>40179</v>
      </c>
      <c r="S1653" s="8">
        <f t="shared" si="208"/>
        <v>2010</v>
      </c>
      <c r="T1653" s="8">
        <v>2010</v>
      </c>
      <c r="U1653" s="8">
        <f t="shared" si="209"/>
        <v>12</v>
      </c>
      <c r="V1653" s="7">
        <v>40238</v>
      </c>
      <c r="W1653" t="s">
        <v>11125</v>
      </c>
      <c r="X1653" s="2">
        <v>0.57599999999999996</v>
      </c>
      <c r="Y1653" s="6">
        <f t="shared" si="206"/>
        <v>1.5375991030671898E-2</v>
      </c>
      <c r="AA1653">
        <v>3345114</v>
      </c>
      <c r="AB1653">
        <v>14301</v>
      </c>
      <c r="AC1653">
        <v>18787665</v>
      </c>
      <c r="AD1653" t="s">
        <v>5</v>
      </c>
      <c r="AE1653">
        <v>50</v>
      </c>
      <c r="AF1653">
        <v>3</v>
      </c>
      <c r="AH1653" t="s">
        <v>6274</v>
      </c>
      <c r="AI1653" t="s">
        <v>11124</v>
      </c>
      <c r="AJ1653" t="s">
        <v>11123</v>
      </c>
      <c r="AK1653" t="s">
        <v>11122</v>
      </c>
      <c r="AL1653">
        <v>5</v>
      </c>
      <c r="AM1653" s="5">
        <f t="shared" si="210"/>
        <v>0.41666666666666669</v>
      </c>
      <c r="AN1653" s="4">
        <f t="shared" si="207"/>
        <v>6.310740880979427E-4</v>
      </c>
      <c r="AO1653" s="3"/>
      <c r="AP1653">
        <v>0</v>
      </c>
      <c r="AR1653" t="s">
        <v>0</v>
      </c>
      <c r="AT1653" s="2">
        <v>2.2679999999999998</v>
      </c>
      <c r="AU1653" s="1">
        <f t="shared" si="211"/>
        <v>1.095251594789971</v>
      </c>
      <c r="AV1653" s="1">
        <f t="shared" si="212"/>
        <v>0.80035325593849205</v>
      </c>
      <c r="AW1653" s="1">
        <f t="shared" si="213"/>
        <v>0.50545491708701284</v>
      </c>
    </row>
    <row r="1654" spans="1:49" x14ac:dyDescent="0.2">
      <c r="A1654">
        <v>1652</v>
      </c>
      <c r="B1654" t="s">
        <v>11121</v>
      </c>
      <c r="C1654" t="s">
        <v>11120</v>
      </c>
      <c r="D1654" t="s">
        <v>11119</v>
      </c>
      <c r="E1654">
        <v>20975696</v>
      </c>
      <c r="F1654" t="s">
        <v>11118</v>
      </c>
      <c r="G1654" t="s">
        <v>15</v>
      </c>
      <c r="H1654" t="s">
        <v>14</v>
      </c>
      <c r="I1654" t="s">
        <v>11117</v>
      </c>
      <c r="J1654">
        <v>60005244</v>
      </c>
      <c r="K1654" t="s">
        <v>1270</v>
      </c>
      <c r="L1654" t="s">
        <v>509</v>
      </c>
      <c r="M1654" t="s">
        <v>58</v>
      </c>
      <c r="N1654">
        <v>2</v>
      </c>
      <c r="O1654" t="s">
        <v>11116</v>
      </c>
      <c r="P1654" t="s">
        <v>11115</v>
      </c>
      <c r="Q1654" t="s">
        <v>3446</v>
      </c>
      <c r="R1654" s="7">
        <v>40179</v>
      </c>
      <c r="S1654" s="8">
        <f t="shared" si="208"/>
        <v>2010</v>
      </c>
      <c r="T1654" s="8">
        <v>2010</v>
      </c>
      <c r="U1654" s="8">
        <f t="shared" si="209"/>
        <v>12</v>
      </c>
      <c r="V1654" s="7">
        <v>2010</v>
      </c>
      <c r="W1654" t="s">
        <v>11114</v>
      </c>
      <c r="X1654" s="2">
        <v>5.5590000000000002</v>
      </c>
      <c r="Y1654" s="6">
        <f t="shared" si="206"/>
        <v>0.14839433010330744</v>
      </c>
      <c r="AB1654">
        <v>19700182758</v>
      </c>
      <c r="AC1654">
        <v>20411723</v>
      </c>
      <c r="AD1654" t="s">
        <v>5</v>
      </c>
      <c r="AE1654">
        <v>1</v>
      </c>
      <c r="AF1654">
        <v>3</v>
      </c>
      <c r="AG1654">
        <v>21</v>
      </c>
      <c r="AI1654" t="s">
        <v>11113</v>
      </c>
      <c r="AK1654" t="s">
        <v>11112</v>
      </c>
      <c r="AL1654">
        <v>406</v>
      </c>
      <c r="AM1654" s="5">
        <f t="shared" si="210"/>
        <v>33.833333333333336</v>
      </c>
      <c r="AN1654" s="4">
        <f t="shared" si="207"/>
        <v>5.1243215953552954E-2</v>
      </c>
      <c r="AO1654" s="3"/>
      <c r="AP1654">
        <v>1</v>
      </c>
      <c r="AQ1654" t="s">
        <v>125</v>
      </c>
      <c r="AR1654">
        <v>60871016</v>
      </c>
      <c r="AS1654" t="s">
        <v>124</v>
      </c>
      <c r="AT1654" s="2">
        <v>14.919</v>
      </c>
      <c r="AU1654" s="1">
        <f t="shared" si="211"/>
        <v>11.924899585838109</v>
      </c>
      <c r="AV1654" s="1">
        <f t="shared" si="212"/>
        <v>9.9818773028430208</v>
      </c>
      <c r="AW1654" s="1">
        <f t="shared" si="213"/>
        <v>8.0388550198479294</v>
      </c>
    </row>
    <row r="1655" spans="1:49" x14ac:dyDescent="0.2">
      <c r="A1655">
        <v>1653</v>
      </c>
      <c r="B1655" t="s">
        <v>11111</v>
      </c>
      <c r="F1655" t="s">
        <v>11110</v>
      </c>
      <c r="G1655" t="s">
        <v>15</v>
      </c>
      <c r="H1655" t="s">
        <v>14</v>
      </c>
      <c r="I1655" t="s">
        <v>11109</v>
      </c>
      <c r="J1655">
        <v>60070324</v>
      </c>
      <c r="K1655" t="s">
        <v>11108</v>
      </c>
      <c r="L1655" t="s">
        <v>11107</v>
      </c>
      <c r="M1655" t="s">
        <v>10597</v>
      </c>
      <c r="N1655">
        <v>3</v>
      </c>
      <c r="O1655" t="s">
        <v>11106</v>
      </c>
      <c r="P1655" t="s">
        <v>11105</v>
      </c>
      <c r="Q1655" t="s">
        <v>11104</v>
      </c>
      <c r="R1655" s="7">
        <v>40179</v>
      </c>
      <c r="S1655" s="8">
        <f t="shared" si="208"/>
        <v>2010</v>
      </c>
      <c r="T1655" s="8">
        <v>2010</v>
      </c>
      <c r="U1655" s="8">
        <f t="shared" si="209"/>
        <v>12</v>
      </c>
      <c r="V1655" s="7">
        <v>40179</v>
      </c>
      <c r="W1655" t="s">
        <v>11103</v>
      </c>
      <c r="X1655" s="2" t="s">
        <v>66</v>
      </c>
      <c r="Y1655" s="6" t="e">
        <f t="shared" si="206"/>
        <v>#VALUE!</v>
      </c>
      <c r="AA1655" t="s">
        <v>11102</v>
      </c>
      <c r="AB1655">
        <v>21100197994</v>
      </c>
      <c r="AC1655">
        <v>20103778</v>
      </c>
      <c r="AD1655" t="s">
        <v>5</v>
      </c>
      <c r="AE1655">
        <v>37</v>
      </c>
      <c r="AH1655" t="s">
        <v>11101</v>
      </c>
      <c r="AI1655" t="s">
        <v>11100</v>
      </c>
      <c r="AJ1655" t="s">
        <v>11099</v>
      </c>
      <c r="AK1655" t="s">
        <v>11098</v>
      </c>
      <c r="AL1655">
        <v>1</v>
      </c>
      <c r="AM1655" s="5">
        <f t="shared" si="210"/>
        <v>8.3333333333333329E-2</v>
      </c>
      <c r="AN1655" s="4">
        <f t="shared" si="207"/>
        <v>1.2621481761958852E-4</v>
      </c>
      <c r="AO1655" s="3"/>
      <c r="AP1655">
        <v>0</v>
      </c>
      <c r="AR1655" t="s">
        <v>0</v>
      </c>
      <c r="AT1655" s="2" t="s">
        <v>66</v>
      </c>
      <c r="AU1655" s="1" t="e">
        <f t="shared" si="211"/>
        <v>#VALUE!</v>
      </c>
      <c r="AV1655" s="1" t="e">
        <f t="shared" si="212"/>
        <v>#VALUE!</v>
      </c>
      <c r="AW1655" s="1" t="e">
        <f t="shared" si="213"/>
        <v>#VALUE!</v>
      </c>
    </row>
    <row r="1656" spans="1:49" x14ac:dyDescent="0.2">
      <c r="A1656">
        <v>1654</v>
      </c>
      <c r="B1656" t="s">
        <v>11097</v>
      </c>
      <c r="C1656" t="s">
        <v>11096</v>
      </c>
      <c r="F1656" t="s">
        <v>11095</v>
      </c>
      <c r="G1656" t="s">
        <v>15</v>
      </c>
      <c r="H1656" t="s">
        <v>14</v>
      </c>
      <c r="I1656" t="s">
        <v>11094</v>
      </c>
      <c r="J1656" t="s">
        <v>11093</v>
      </c>
      <c r="K1656" t="s">
        <v>11092</v>
      </c>
      <c r="L1656" t="s">
        <v>11091</v>
      </c>
      <c r="M1656" t="s">
        <v>11090</v>
      </c>
      <c r="N1656">
        <v>7</v>
      </c>
      <c r="O1656" t="s">
        <v>11089</v>
      </c>
      <c r="P1656" t="s">
        <v>11088</v>
      </c>
      <c r="Q1656" t="s">
        <v>11087</v>
      </c>
      <c r="R1656" s="7">
        <v>40179</v>
      </c>
      <c r="S1656" s="8">
        <f t="shared" si="208"/>
        <v>2010</v>
      </c>
      <c r="T1656" s="8">
        <v>2010</v>
      </c>
      <c r="U1656" s="8">
        <f t="shared" si="209"/>
        <v>12</v>
      </c>
      <c r="V1656" s="7">
        <v>40330</v>
      </c>
      <c r="W1656" t="s">
        <v>11073</v>
      </c>
      <c r="X1656" s="2" t="s">
        <v>66</v>
      </c>
      <c r="Y1656" s="6" t="e">
        <f t="shared" si="206"/>
        <v>#VALUE!</v>
      </c>
      <c r="AA1656">
        <v>20935587</v>
      </c>
      <c r="AB1656">
        <v>21100201037</v>
      </c>
      <c r="AC1656">
        <v>20931409</v>
      </c>
      <c r="AD1656" t="s">
        <v>5</v>
      </c>
      <c r="AE1656">
        <v>27</v>
      </c>
      <c r="AF1656">
        <v>2</v>
      </c>
      <c r="AH1656" t="s">
        <v>10774</v>
      </c>
      <c r="AI1656" t="s">
        <v>11086</v>
      </c>
      <c r="AJ1656" t="s">
        <v>11085</v>
      </c>
      <c r="AK1656" t="s">
        <v>11084</v>
      </c>
      <c r="AL1656">
        <v>1</v>
      </c>
      <c r="AM1656" s="5">
        <f t="shared" si="210"/>
        <v>8.3333333333333329E-2</v>
      </c>
      <c r="AN1656" s="4">
        <f t="shared" si="207"/>
        <v>1.2621481761958852E-4</v>
      </c>
      <c r="AO1656" s="3"/>
      <c r="AP1656">
        <v>1</v>
      </c>
      <c r="AR1656" t="s">
        <v>0</v>
      </c>
      <c r="AT1656" s="2" t="s">
        <v>66</v>
      </c>
      <c r="AU1656" s="1" t="e">
        <f t="shared" si="211"/>
        <v>#VALUE!</v>
      </c>
      <c r="AV1656" s="1" t="e">
        <f t="shared" si="212"/>
        <v>#VALUE!</v>
      </c>
      <c r="AW1656" s="1" t="e">
        <f t="shared" si="213"/>
        <v>#VALUE!</v>
      </c>
    </row>
    <row r="1657" spans="1:49" x14ac:dyDescent="0.2">
      <c r="A1657">
        <v>1655</v>
      </c>
      <c r="B1657" t="s">
        <v>11083</v>
      </c>
      <c r="C1657" t="s">
        <v>11082</v>
      </c>
      <c r="F1657" t="s">
        <v>11081</v>
      </c>
      <c r="G1657" t="s">
        <v>15</v>
      </c>
      <c r="H1657" t="s">
        <v>14</v>
      </c>
      <c r="I1657" t="s">
        <v>11080</v>
      </c>
      <c r="J1657" t="s">
        <v>11079</v>
      </c>
      <c r="K1657" t="s">
        <v>11078</v>
      </c>
      <c r="L1657" t="s">
        <v>11077</v>
      </c>
      <c r="M1657" t="s">
        <v>829</v>
      </c>
      <c r="N1657">
        <v>4</v>
      </c>
      <c r="O1657" t="s">
        <v>11076</v>
      </c>
      <c r="P1657" t="s">
        <v>11075</v>
      </c>
      <c r="Q1657" t="s">
        <v>11074</v>
      </c>
      <c r="R1657" s="7">
        <v>40179</v>
      </c>
      <c r="S1657" s="8">
        <f t="shared" si="208"/>
        <v>2010</v>
      </c>
      <c r="T1657" s="8">
        <v>2010</v>
      </c>
      <c r="U1657" s="8">
        <f t="shared" si="209"/>
        <v>12</v>
      </c>
      <c r="V1657" s="7">
        <v>40238</v>
      </c>
      <c r="W1657" t="s">
        <v>11073</v>
      </c>
      <c r="X1657" s="2" t="s">
        <v>66</v>
      </c>
      <c r="Y1657" s="6" t="e">
        <f t="shared" si="206"/>
        <v>#VALUE!</v>
      </c>
      <c r="AA1657">
        <v>20935587</v>
      </c>
      <c r="AB1657">
        <v>21100201037</v>
      </c>
      <c r="AC1657">
        <v>20931409</v>
      </c>
      <c r="AD1657" t="s">
        <v>5</v>
      </c>
      <c r="AE1657">
        <v>27</v>
      </c>
      <c r="AF1657">
        <v>1</v>
      </c>
      <c r="AH1657" t="s">
        <v>11072</v>
      </c>
      <c r="AI1657" t="s">
        <v>11071</v>
      </c>
      <c r="AJ1657" t="s">
        <v>11070</v>
      </c>
      <c r="AK1657" t="s">
        <v>11069</v>
      </c>
      <c r="AL1657">
        <v>0</v>
      </c>
      <c r="AM1657" s="5">
        <f t="shared" si="210"/>
        <v>0</v>
      </c>
      <c r="AN1657" s="4">
        <f t="shared" si="207"/>
        <v>0</v>
      </c>
      <c r="AO1657" s="3"/>
      <c r="AP1657">
        <v>1</v>
      </c>
      <c r="AR1657" t="s">
        <v>0</v>
      </c>
      <c r="AT1657" s="2" t="s">
        <v>66</v>
      </c>
      <c r="AU1657" s="1" t="e">
        <f t="shared" si="211"/>
        <v>#VALUE!</v>
      </c>
      <c r="AV1657" s="1" t="e">
        <f t="shared" si="212"/>
        <v>#VALUE!</v>
      </c>
      <c r="AW1657" s="1" t="e">
        <f t="shared" si="213"/>
        <v>#VALUE!</v>
      </c>
    </row>
    <row r="1658" spans="1:49" x14ac:dyDescent="0.2">
      <c r="A1658">
        <v>1656</v>
      </c>
      <c r="B1658" t="s">
        <v>11068</v>
      </c>
      <c r="C1658" t="s">
        <v>11067</v>
      </c>
      <c r="F1658" t="s">
        <v>11066</v>
      </c>
      <c r="G1658" t="s">
        <v>15</v>
      </c>
      <c r="H1658" t="s">
        <v>14</v>
      </c>
      <c r="I1658" t="s">
        <v>11065</v>
      </c>
      <c r="J1658" t="s">
        <v>11064</v>
      </c>
      <c r="K1658" t="s">
        <v>11063</v>
      </c>
      <c r="L1658" t="s">
        <v>11062</v>
      </c>
      <c r="M1658" t="s">
        <v>11061</v>
      </c>
      <c r="N1658">
        <v>3</v>
      </c>
      <c r="O1658" t="s">
        <v>11060</v>
      </c>
      <c r="P1658" t="s">
        <v>11059</v>
      </c>
      <c r="Q1658" t="s">
        <v>11058</v>
      </c>
      <c r="R1658" s="7">
        <v>40179</v>
      </c>
      <c r="S1658" s="8">
        <f t="shared" si="208"/>
        <v>2010</v>
      </c>
      <c r="T1658" s="8">
        <v>2010</v>
      </c>
      <c r="U1658" s="8">
        <f t="shared" si="209"/>
        <v>12</v>
      </c>
      <c r="V1658" s="7">
        <v>40422</v>
      </c>
      <c r="W1658" t="s">
        <v>11010</v>
      </c>
      <c r="X1658" s="2">
        <v>1.1779999999999999</v>
      </c>
      <c r="Y1658" s="6">
        <f t="shared" si="206"/>
        <v>3.1446037212033845E-2</v>
      </c>
      <c r="AA1658">
        <v>168033</v>
      </c>
      <c r="AB1658">
        <v>27965</v>
      </c>
      <c r="AD1658" t="s">
        <v>5</v>
      </c>
      <c r="AE1658">
        <v>75</v>
      </c>
      <c r="AF1658">
        <v>5</v>
      </c>
      <c r="AI1658" t="s">
        <v>11057</v>
      </c>
      <c r="AK1658" t="s">
        <v>11056</v>
      </c>
      <c r="AL1658">
        <v>125</v>
      </c>
      <c r="AM1658" s="5">
        <f t="shared" si="210"/>
        <v>10.416666666666666</v>
      </c>
      <c r="AN1658" s="4">
        <f t="shared" si="207"/>
        <v>1.5776852202448566E-2</v>
      </c>
      <c r="AO1658" s="3"/>
      <c r="AP1658">
        <v>0</v>
      </c>
      <c r="AR1658" t="s">
        <v>0</v>
      </c>
      <c r="AT1658" s="2">
        <v>2.9279999999999999</v>
      </c>
      <c r="AU1658" s="1">
        <f t="shared" si="211"/>
        <v>2.6745281709158264</v>
      </c>
      <c r="AV1658" s="1">
        <f t="shared" si="212"/>
        <v>2.3611444707241205</v>
      </c>
      <c r="AW1658" s="1">
        <f t="shared" si="213"/>
        <v>2.047760770532415</v>
      </c>
    </row>
    <row r="1659" spans="1:49" x14ac:dyDescent="0.2">
      <c r="A1659">
        <v>1657</v>
      </c>
      <c r="B1659" t="s">
        <v>11055</v>
      </c>
      <c r="C1659" t="s">
        <v>11054</v>
      </c>
      <c r="F1659" t="s">
        <v>11053</v>
      </c>
      <c r="G1659" t="s">
        <v>15</v>
      </c>
      <c r="H1659" t="s">
        <v>14</v>
      </c>
      <c r="I1659" t="s">
        <v>11052</v>
      </c>
      <c r="J1659">
        <v>60033154</v>
      </c>
      <c r="K1659" t="s">
        <v>687</v>
      </c>
      <c r="L1659" t="s">
        <v>686</v>
      </c>
      <c r="M1659" t="s">
        <v>685</v>
      </c>
      <c r="N1659">
        <v>3</v>
      </c>
      <c r="O1659" t="s">
        <v>11051</v>
      </c>
      <c r="P1659" t="s">
        <v>11050</v>
      </c>
      <c r="Q1659" t="s">
        <v>11049</v>
      </c>
      <c r="R1659" s="7">
        <v>40179</v>
      </c>
      <c r="S1659" s="8">
        <f t="shared" si="208"/>
        <v>2010</v>
      </c>
      <c r="T1659" s="8">
        <v>2010</v>
      </c>
      <c r="U1659" s="8">
        <f t="shared" si="209"/>
        <v>12</v>
      </c>
      <c r="V1659" s="7">
        <v>2010</v>
      </c>
      <c r="W1659" t="s">
        <v>1259</v>
      </c>
      <c r="X1659" s="2">
        <v>0.30199999999999999</v>
      </c>
      <c r="Y1659" s="6">
        <f t="shared" si="206"/>
        <v>8.0617175195536687E-3</v>
      </c>
      <c r="AA1659">
        <v>9296212</v>
      </c>
      <c r="AB1659">
        <v>20725</v>
      </c>
      <c r="AD1659" t="s">
        <v>5</v>
      </c>
      <c r="AE1659">
        <v>55</v>
      </c>
      <c r="AF1659">
        <v>3</v>
      </c>
      <c r="AH1659" t="s">
        <v>11048</v>
      </c>
      <c r="AI1659" t="s">
        <v>11047</v>
      </c>
      <c r="AJ1659" t="s">
        <v>11046</v>
      </c>
      <c r="AK1659" t="s">
        <v>11045</v>
      </c>
      <c r="AL1659">
        <v>3</v>
      </c>
      <c r="AM1659" s="5">
        <f t="shared" si="210"/>
        <v>0.25</v>
      </c>
      <c r="AN1659" s="4">
        <f t="shared" si="207"/>
        <v>3.786444528587656E-4</v>
      </c>
      <c r="AO1659" s="3"/>
      <c r="AP1659">
        <v>0</v>
      </c>
      <c r="AR1659" t="s">
        <v>0</v>
      </c>
      <c r="AT1659" s="2">
        <v>1.671</v>
      </c>
      <c r="AU1659" s="1">
        <f t="shared" si="211"/>
        <v>0.57567955995451969</v>
      </c>
      <c r="AV1659" s="1">
        <f t="shared" si="212"/>
        <v>0.42201809862062167</v>
      </c>
      <c r="AW1659" s="1">
        <f t="shared" si="213"/>
        <v>0.26835663728672365</v>
      </c>
    </row>
    <row r="1660" spans="1:49" x14ac:dyDescent="0.2">
      <c r="A1660">
        <v>1658</v>
      </c>
      <c r="B1660" t="s">
        <v>11044</v>
      </c>
      <c r="C1660" t="s">
        <v>11043</v>
      </c>
      <c r="F1660" t="s">
        <v>11042</v>
      </c>
      <c r="G1660" t="s">
        <v>15</v>
      </c>
      <c r="H1660" t="s">
        <v>14</v>
      </c>
      <c r="I1660" t="s">
        <v>11041</v>
      </c>
      <c r="J1660" t="s">
        <v>11040</v>
      </c>
      <c r="K1660" t="s">
        <v>11039</v>
      </c>
      <c r="L1660" t="s">
        <v>11038</v>
      </c>
      <c r="M1660" t="s">
        <v>11037</v>
      </c>
      <c r="N1660">
        <v>4</v>
      </c>
      <c r="O1660" t="s">
        <v>11036</v>
      </c>
      <c r="P1660" t="s">
        <v>11035</v>
      </c>
      <c r="Q1660" t="s">
        <v>11034</v>
      </c>
      <c r="R1660" s="7">
        <v>40179</v>
      </c>
      <c r="S1660" s="8">
        <f t="shared" si="208"/>
        <v>2010</v>
      </c>
      <c r="T1660" s="8">
        <v>2010</v>
      </c>
      <c r="U1660" s="8">
        <f t="shared" si="209"/>
        <v>12</v>
      </c>
      <c r="V1660" s="7">
        <v>40360</v>
      </c>
      <c r="W1660" t="s">
        <v>11010</v>
      </c>
      <c r="X1660" s="2">
        <v>1.1779999999999999</v>
      </c>
      <c r="Y1660" s="6">
        <f t="shared" si="206"/>
        <v>3.1446037212033845E-2</v>
      </c>
      <c r="AA1660">
        <v>168033</v>
      </c>
      <c r="AB1660">
        <v>27965</v>
      </c>
      <c r="AD1660" t="s">
        <v>5</v>
      </c>
      <c r="AE1660">
        <v>75</v>
      </c>
      <c r="AF1660">
        <v>4</v>
      </c>
      <c r="AI1660" t="s">
        <v>11033</v>
      </c>
      <c r="AK1660" t="s">
        <v>11032</v>
      </c>
      <c r="AL1660">
        <v>19</v>
      </c>
      <c r="AM1660" s="5">
        <f t="shared" si="210"/>
        <v>1.5833333333333333</v>
      </c>
      <c r="AN1660" s="4">
        <f t="shared" si="207"/>
        <v>2.3980815347721821E-3</v>
      </c>
      <c r="AO1660" s="3"/>
      <c r="AP1660">
        <v>0</v>
      </c>
      <c r="AR1660" t="s">
        <v>0</v>
      </c>
      <c r="AT1660" s="2">
        <v>2.9279999999999999</v>
      </c>
      <c r="AU1660" s="1">
        <f t="shared" si="211"/>
        <v>2.2731650508855346</v>
      </c>
      <c r="AV1660" s="1">
        <f t="shared" si="212"/>
        <v>1.6922059373403013</v>
      </c>
      <c r="AW1660" s="1">
        <f t="shared" si="213"/>
        <v>1.1112468237950681</v>
      </c>
    </row>
    <row r="1661" spans="1:49" x14ac:dyDescent="0.2">
      <c r="A1661">
        <v>1659</v>
      </c>
      <c r="B1661" t="s">
        <v>11031</v>
      </c>
      <c r="C1661" t="s">
        <v>11030</v>
      </c>
      <c r="F1661" t="s">
        <v>11029</v>
      </c>
      <c r="G1661" t="s">
        <v>15</v>
      </c>
      <c r="H1661" t="s">
        <v>14</v>
      </c>
      <c r="I1661" t="s">
        <v>11028</v>
      </c>
      <c r="J1661">
        <v>60006051</v>
      </c>
      <c r="K1661" t="s">
        <v>11027</v>
      </c>
      <c r="L1661" t="s">
        <v>11026</v>
      </c>
      <c r="M1661" t="s">
        <v>43</v>
      </c>
      <c r="N1661">
        <v>3</v>
      </c>
      <c r="O1661" t="s">
        <v>11025</v>
      </c>
      <c r="P1661" t="s">
        <v>11024</v>
      </c>
      <c r="Q1661" t="s">
        <v>11023</v>
      </c>
      <c r="R1661" s="7">
        <v>40179</v>
      </c>
      <c r="S1661" s="8">
        <f t="shared" si="208"/>
        <v>2010</v>
      </c>
      <c r="T1661" s="8">
        <v>2010</v>
      </c>
      <c r="U1661" s="8">
        <f t="shared" si="209"/>
        <v>12</v>
      </c>
      <c r="V1661" s="7">
        <v>40360</v>
      </c>
      <c r="W1661" t="s">
        <v>11010</v>
      </c>
      <c r="X1661" s="2">
        <v>1.1779999999999999</v>
      </c>
      <c r="Y1661" s="6">
        <f t="shared" si="206"/>
        <v>3.1446037212033845E-2</v>
      </c>
      <c r="AA1661">
        <v>168033</v>
      </c>
      <c r="AB1661">
        <v>27965</v>
      </c>
      <c r="AD1661" t="s">
        <v>5</v>
      </c>
      <c r="AE1661">
        <v>75</v>
      </c>
      <c r="AF1661">
        <v>4</v>
      </c>
      <c r="AI1661" t="s">
        <v>11022</v>
      </c>
      <c r="AK1661" t="s">
        <v>11021</v>
      </c>
      <c r="AL1661">
        <v>14</v>
      </c>
      <c r="AM1661" s="5">
        <f t="shared" si="210"/>
        <v>1.1666666666666667</v>
      </c>
      <c r="AN1661" s="4">
        <f t="shared" si="207"/>
        <v>1.7670074466742396E-3</v>
      </c>
      <c r="AO1661" s="3"/>
      <c r="AP1661">
        <v>0</v>
      </c>
      <c r="AR1661" t="s">
        <v>0</v>
      </c>
      <c r="AT1661" s="2">
        <v>2.9279999999999999</v>
      </c>
      <c r="AU1661" s="1">
        <f t="shared" si="211"/>
        <v>2.2542328282425963</v>
      </c>
      <c r="AV1661" s="1">
        <f t="shared" si="212"/>
        <v>1.6606522329354043</v>
      </c>
      <c r="AW1661" s="1">
        <f t="shared" si="213"/>
        <v>1.0670716376282121</v>
      </c>
    </row>
    <row r="1662" spans="1:49" x14ac:dyDescent="0.2">
      <c r="A1662">
        <v>1660</v>
      </c>
      <c r="B1662" t="s">
        <v>11020</v>
      </c>
      <c r="C1662" t="s">
        <v>11019</v>
      </c>
      <c r="F1662" t="s">
        <v>11018</v>
      </c>
      <c r="G1662" t="s">
        <v>15</v>
      </c>
      <c r="H1662" t="s">
        <v>14</v>
      </c>
      <c r="I1662" t="s">
        <v>11017</v>
      </c>
      <c r="J1662" t="s">
        <v>11016</v>
      </c>
      <c r="K1662" t="s">
        <v>11015</v>
      </c>
      <c r="L1662" t="s">
        <v>11014</v>
      </c>
      <c r="M1662" t="s">
        <v>95</v>
      </c>
      <c r="N1662">
        <v>3</v>
      </c>
      <c r="O1662" t="s">
        <v>11013</v>
      </c>
      <c r="P1662" t="s">
        <v>11012</v>
      </c>
      <c r="Q1662" t="s">
        <v>11011</v>
      </c>
      <c r="R1662" s="7">
        <v>40179</v>
      </c>
      <c r="S1662" s="8">
        <f t="shared" si="208"/>
        <v>2010</v>
      </c>
      <c r="T1662" s="8">
        <v>2010</v>
      </c>
      <c r="U1662" s="8">
        <f t="shared" si="209"/>
        <v>12</v>
      </c>
      <c r="V1662" s="7" t="s">
        <v>3584</v>
      </c>
      <c r="W1662" t="s">
        <v>11010</v>
      </c>
      <c r="X1662" s="2">
        <v>1.1779999999999999</v>
      </c>
      <c r="Y1662" s="6">
        <f t="shared" si="206"/>
        <v>3.1446037212033845E-2</v>
      </c>
      <c r="AA1662">
        <v>168033</v>
      </c>
      <c r="AB1662">
        <v>27965</v>
      </c>
      <c r="AD1662" t="s">
        <v>5</v>
      </c>
      <c r="AE1662">
        <v>75</v>
      </c>
      <c r="AF1662">
        <v>2</v>
      </c>
      <c r="AG1662" t="s">
        <v>11009</v>
      </c>
      <c r="AI1662" t="s">
        <v>11008</v>
      </c>
      <c r="AK1662" t="s">
        <v>11007</v>
      </c>
      <c r="AL1662">
        <v>127</v>
      </c>
      <c r="AM1662" s="5">
        <f t="shared" si="210"/>
        <v>10.583333333333334</v>
      </c>
      <c r="AN1662" s="4">
        <f t="shared" si="207"/>
        <v>1.6029281837687745E-2</v>
      </c>
      <c r="AO1662" s="3"/>
      <c r="AP1662">
        <v>0</v>
      </c>
      <c r="AR1662" t="s">
        <v>0</v>
      </c>
      <c r="AT1662" s="2">
        <v>2.9279999999999999</v>
      </c>
      <c r="AU1662" s="1">
        <f t="shared" si="211"/>
        <v>2.6821010599730015</v>
      </c>
      <c r="AV1662" s="1">
        <f t="shared" si="212"/>
        <v>2.3737659524860795</v>
      </c>
      <c r="AW1662" s="1">
        <f t="shared" si="213"/>
        <v>2.0654308449991574</v>
      </c>
    </row>
    <row r="1663" spans="1:49" x14ac:dyDescent="0.2">
      <c r="A1663">
        <v>1661</v>
      </c>
      <c r="B1663" t="s">
        <v>11006</v>
      </c>
      <c r="C1663" t="s">
        <v>11005</v>
      </c>
      <c r="F1663" t="s">
        <v>11004</v>
      </c>
      <c r="G1663" t="s">
        <v>15</v>
      </c>
      <c r="H1663" t="s">
        <v>14</v>
      </c>
      <c r="I1663" t="s">
        <v>11003</v>
      </c>
      <c r="J1663" t="s">
        <v>11002</v>
      </c>
      <c r="K1663" t="s">
        <v>11001</v>
      </c>
      <c r="L1663" t="s">
        <v>11000</v>
      </c>
      <c r="M1663" t="s">
        <v>1542</v>
      </c>
      <c r="N1663">
        <v>4</v>
      </c>
      <c r="O1663" t="s">
        <v>10999</v>
      </c>
      <c r="P1663" t="s">
        <v>10998</v>
      </c>
      <c r="Q1663" t="s">
        <v>10997</v>
      </c>
      <c r="R1663" s="7">
        <v>40179</v>
      </c>
      <c r="S1663" s="8">
        <f t="shared" si="208"/>
        <v>2010</v>
      </c>
      <c r="T1663" s="8">
        <v>2010</v>
      </c>
      <c r="U1663" s="8">
        <f t="shared" si="209"/>
        <v>12</v>
      </c>
      <c r="V1663" s="7">
        <v>2010</v>
      </c>
      <c r="W1663" t="s">
        <v>10996</v>
      </c>
      <c r="X1663" s="2">
        <v>0.41699999999999998</v>
      </c>
      <c r="Y1663" s="6">
        <f t="shared" si="206"/>
        <v>1.1131576839913509E-2</v>
      </c>
      <c r="AA1663">
        <v>10220038</v>
      </c>
      <c r="AB1663">
        <v>17569</v>
      </c>
      <c r="AD1663" t="s">
        <v>5</v>
      </c>
      <c r="AE1663">
        <v>16</v>
      </c>
      <c r="AF1663">
        <v>1</v>
      </c>
      <c r="AH1663" t="s">
        <v>10995</v>
      </c>
      <c r="AI1663" t="s">
        <v>10994</v>
      </c>
      <c r="AJ1663" t="s">
        <v>10993</v>
      </c>
      <c r="AK1663" t="s">
        <v>10992</v>
      </c>
      <c r="AL1663">
        <v>16</v>
      </c>
      <c r="AM1663" s="5">
        <f t="shared" si="210"/>
        <v>1.3333333333333333</v>
      </c>
      <c r="AN1663" s="4">
        <f t="shared" si="207"/>
        <v>2.0194370819134164E-3</v>
      </c>
      <c r="AO1663" s="3"/>
      <c r="AP1663">
        <v>0</v>
      </c>
      <c r="AQ1663" t="s">
        <v>162</v>
      </c>
      <c r="AR1663" t="s">
        <v>10991</v>
      </c>
      <c r="AS1663" t="s">
        <v>160</v>
      </c>
      <c r="AT1663" s="2">
        <v>2.6019999999999999</v>
      </c>
      <c r="AU1663" s="1">
        <f t="shared" si="211"/>
        <v>0.83979349125134806</v>
      </c>
      <c r="AV1663" s="1">
        <f t="shared" si="212"/>
        <v>0.65755069609134631</v>
      </c>
      <c r="AW1663" s="1">
        <f t="shared" si="213"/>
        <v>0.47530790093134445</v>
      </c>
    </row>
    <row r="1664" spans="1:49" x14ac:dyDescent="0.2">
      <c r="A1664">
        <v>1662</v>
      </c>
      <c r="B1664" t="s">
        <v>10990</v>
      </c>
      <c r="C1664" t="s">
        <v>10989</v>
      </c>
      <c r="F1664" t="s">
        <v>10988</v>
      </c>
      <c r="G1664" t="s">
        <v>15</v>
      </c>
      <c r="H1664" t="s">
        <v>14</v>
      </c>
      <c r="I1664" t="s">
        <v>10987</v>
      </c>
      <c r="J1664">
        <v>60027251</v>
      </c>
      <c r="K1664" t="s">
        <v>6624</v>
      </c>
      <c r="L1664" t="s">
        <v>6623</v>
      </c>
      <c r="M1664" t="s">
        <v>6622</v>
      </c>
      <c r="N1664">
        <v>2</v>
      </c>
      <c r="O1664" t="s">
        <v>10986</v>
      </c>
      <c r="P1664" t="s">
        <v>10985</v>
      </c>
      <c r="Q1664" t="s">
        <v>6619</v>
      </c>
      <c r="R1664" s="7">
        <v>40179</v>
      </c>
      <c r="S1664" s="8">
        <f t="shared" si="208"/>
        <v>2010</v>
      </c>
      <c r="T1664" s="8">
        <v>2010</v>
      </c>
      <c r="U1664" s="8">
        <f t="shared" si="209"/>
        <v>12</v>
      </c>
      <c r="V1664" s="7">
        <v>2010</v>
      </c>
      <c r="W1664" t="s">
        <v>4506</v>
      </c>
      <c r="X1664" s="2">
        <v>0.20799999999999999</v>
      </c>
      <c r="Y1664" s="6">
        <f t="shared" si="206"/>
        <v>5.552441205520408E-3</v>
      </c>
      <c r="AA1664">
        <v>19376472</v>
      </c>
      <c r="AB1664">
        <v>16800154725</v>
      </c>
      <c r="AD1664" t="s">
        <v>5</v>
      </c>
      <c r="AF1664">
        <v>19</v>
      </c>
      <c r="AH1664" t="s">
        <v>10984</v>
      </c>
      <c r="AI1664" t="s">
        <v>10983</v>
      </c>
      <c r="AK1664" t="s">
        <v>10982</v>
      </c>
      <c r="AL1664">
        <v>19</v>
      </c>
      <c r="AM1664" s="5">
        <f t="shared" si="210"/>
        <v>1.5833333333333333</v>
      </c>
      <c r="AN1664" s="4">
        <f t="shared" si="207"/>
        <v>2.3980815347721821E-3</v>
      </c>
      <c r="AO1664" s="3"/>
      <c r="AP1664">
        <v>0</v>
      </c>
      <c r="AR1664" t="s">
        <v>0</v>
      </c>
      <c r="AT1664" s="2" t="s">
        <v>66</v>
      </c>
      <c r="AU1664" s="1">
        <f t="shared" si="211"/>
        <v>0.46061333042959401</v>
      </c>
      <c r="AV1664" s="1">
        <f t="shared" si="212"/>
        <v>0.39752613701462947</v>
      </c>
      <c r="AW1664" s="1">
        <f t="shared" si="213"/>
        <v>0.33443894359966497</v>
      </c>
    </row>
    <row r="1665" spans="1:49" x14ac:dyDescent="0.2">
      <c r="A1665">
        <v>1663</v>
      </c>
      <c r="B1665" t="s">
        <v>10981</v>
      </c>
      <c r="C1665" t="s">
        <v>10980</v>
      </c>
      <c r="F1665" t="s">
        <v>10979</v>
      </c>
      <c r="G1665" t="s">
        <v>15</v>
      </c>
      <c r="H1665" t="s">
        <v>14</v>
      </c>
      <c r="I1665" t="s">
        <v>10978</v>
      </c>
      <c r="J1665" t="s">
        <v>10977</v>
      </c>
      <c r="K1665" t="s">
        <v>10976</v>
      </c>
      <c r="L1665" t="s">
        <v>10975</v>
      </c>
      <c r="M1665" t="s">
        <v>10974</v>
      </c>
      <c r="N1665">
        <v>4</v>
      </c>
      <c r="O1665" t="s">
        <v>10973</v>
      </c>
      <c r="P1665" t="s">
        <v>10972</v>
      </c>
      <c r="Q1665" t="s">
        <v>10971</v>
      </c>
      <c r="R1665" s="7">
        <v>40179</v>
      </c>
      <c r="S1665" s="8">
        <f t="shared" si="208"/>
        <v>2010</v>
      </c>
      <c r="T1665" s="8">
        <v>2010</v>
      </c>
      <c r="U1665" s="8">
        <f t="shared" si="209"/>
        <v>12</v>
      </c>
      <c r="V1665" s="7">
        <v>2010</v>
      </c>
      <c r="W1665" t="s">
        <v>4506</v>
      </c>
      <c r="X1665" s="2">
        <v>0.20799999999999999</v>
      </c>
      <c r="Y1665" s="6">
        <f t="shared" si="206"/>
        <v>5.552441205520408E-3</v>
      </c>
      <c r="AA1665">
        <v>19376472</v>
      </c>
      <c r="AB1665">
        <v>16800154725</v>
      </c>
      <c r="AD1665" t="s">
        <v>5</v>
      </c>
      <c r="AF1665">
        <v>19</v>
      </c>
      <c r="AH1665" s="10">
        <v>43831</v>
      </c>
      <c r="AI1665" t="s">
        <v>10970</v>
      </c>
      <c r="AK1665" t="s">
        <v>10969</v>
      </c>
      <c r="AL1665">
        <v>3</v>
      </c>
      <c r="AM1665" s="5">
        <f t="shared" si="210"/>
        <v>0.25</v>
      </c>
      <c r="AN1665" s="4">
        <f t="shared" si="207"/>
        <v>3.786444528587656E-4</v>
      </c>
      <c r="AO1665" s="3"/>
      <c r="AP1665">
        <v>0</v>
      </c>
      <c r="AR1665" t="s">
        <v>0</v>
      </c>
      <c r="AT1665" s="2" t="s">
        <v>66</v>
      </c>
      <c r="AU1665" s="1">
        <f t="shared" si="211"/>
        <v>0.40003021797219152</v>
      </c>
      <c r="AV1665" s="1">
        <f t="shared" si="212"/>
        <v>0.29655428291895869</v>
      </c>
      <c r="AW1665" s="1">
        <f t="shared" si="213"/>
        <v>0.19307834786572584</v>
      </c>
    </row>
    <row r="1666" spans="1:49" x14ac:dyDescent="0.2">
      <c r="A1666">
        <v>1664</v>
      </c>
      <c r="B1666" t="s">
        <v>10968</v>
      </c>
      <c r="C1666" t="s">
        <v>10967</v>
      </c>
      <c r="D1666" t="s">
        <v>10966</v>
      </c>
      <c r="F1666" t="s">
        <v>10965</v>
      </c>
      <c r="G1666" t="s">
        <v>15</v>
      </c>
      <c r="H1666" t="s">
        <v>14</v>
      </c>
      <c r="I1666" t="s">
        <v>10964</v>
      </c>
      <c r="J1666">
        <v>60032345</v>
      </c>
      <c r="K1666" t="s">
        <v>10963</v>
      </c>
      <c r="L1666" t="s">
        <v>10962</v>
      </c>
      <c r="M1666" t="s">
        <v>199</v>
      </c>
      <c r="N1666">
        <v>1</v>
      </c>
      <c r="O1666" t="s">
        <v>10961</v>
      </c>
      <c r="P1666">
        <v>7201986632</v>
      </c>
      <c r="Q1666">
        <v>60032345</v>
      </c>
      <c r="R1666" s="7">
        <v>40179</v>
      </c>
      <c r="S1666" s="8">
        <f t="shared" si="208"/>
        <v>2010</v>
      </c>
      <c r="T1666" s="8">
        <v>2010</v>
      </c>
      <c r="U1666" s="8">
        <f t="shared" si="209"/>
        <v>12</v>
      </c>
      <c r="V1666" s="7">
        <v>40422</v>
      </c>
      <c r="W1666" t="s">
        <v>378</v>
      </c>
      <c r="X1666" s="2">
        <v>0.63100000000000001</v>
      </c>
      <c r="Y1666" s="6">
        <f t="shared" ref="Y1666:Y1729" si="214">(X1666-$Z$4)/($Z$3-$Z$4)</f>
        <v>1.6844184618670086E-2</v>
      </c>
      <c r="AA1666">
        <v>10512004</v>
      </c>
      <c r="AB1666">
        <v>24306</v>
      </c>
      <c r="AD1666" t="s">
        <v>5</v>
      </c>
      <c r="AE1666">
        <v>20</v>
      </c>
      <c r="AF1666">
        <v>5</v>
      </c>
      <c r="AH1666" t="s">
        <v>10960</v>
      </c>
      <c r="AI1666" t="s">
        <v>10959</v>
      </c>
      <c r="AJ1666" t="s">
        <v>10958</v>
      </c>
      <c r="AK1666" t="s">
        <v>10957</v>
      </c>
      <c r="AL1666">
        <v>8</v>
      </c>
      <c r="AM1666" s="5">
        <f t="shared" si="210"/>
        <v>0.66666666666666663</v>
      </c>
      <c r="AN1666" s="4">
        <f t="shared" ref="AN1666:AN1729" si="215">(AM1666-$AO$4)/($AO$3-$AO$4)</f>
        <v>1.0097185409567082E-3</v>
      </c>
      <c r="AO1666" s="3"/>
      <c r="AP1666">
        <v>0</v>
      </c>
      <c r="AR1666" t="s">
        <v>0</v>
      </c>
      <c r="AT1666" s="2" t="s">
        <v>66</v>
      </c>
      <c r="AU1666" s="1">
        <f t="shared" si="211"/>
        <v>1.2093844795356072</v>
      </c>
      <c r="AV1666" s="1">
        <f t="shared" si="212"/>
        <v>0.8926951579813398</v>
      </c>
      <c r="AW1666" s="1">
        <f t="shared" si="213"/>
        <v>0.57600583642707215</v>
      </c>
    </row>
    <row r="1667" spans="1:49" x14ac:dyDescent="0.2">
      <c r="A1667">
        <v>1665</v>
      </c>
      <c r="B1667" t="s">
        <v>10956</v>
      </c>
      <c r="C1667" t="s">
        <v>10955</v>
      </c>
      <c r="F1667" t="s">
        <v>10954</v>
      </c>
      <c r="G1667" t="s">
        <v>15</v>
      </c>
      <c r="H1667" t="s">
        <v>14</v>
      </c>
      <c r="I1667" t="s">
        <v>10953</v>
      </c>
      <c r="J1667" t="s">
        <v>10948</v>
      </c>
      <c r="K1667" t="s">
        <v>10952</v>
      </c>
      <c r="L1667" t="s">
        <v>10951</v>
      </c>
      <c r="M1667" t="s">
        <v>924</v>
      </c>
      <c r="N1667">
        <v>2</v>
      </c>
      <c r="O1667" t="s">
        <v>10950</v>
      </c>
      <c r="P1667" t="s">
        <v>10949</v>
      </c>
      <c r="Q1667" t="s">
        <v>10948</v>
      </c>
      <c r="R1667" s="7">
        <v>40179</v>
      </c>
      <c r="S1667" s="8">
        <f t="shared" si="208"/>
        <v>2010</v>
      </c>
      <c r="T1667" s="8">
        <v>2010</v>
      </c>
      <c r="U1667" s="8">
        <f t="shared" si="209"/>
        <v>12</v>
      </c>
      <c r="V1667" s="7">
        <v>2010</v>
      </c>
      <c r="W1667" t="s">
        <v>10440</v>
      </c>
      <c r="X1667" s="2">
        <v>0.26700000000000002</v>
      </c>
      <c r="Y1667" s="6">
        <f t="shared" si="214"/>
        <v>7.1274125090093707E-3</v>
      </c>
      <c r="AA1667">
        <v>20856830</v>
      </c>
      <c r="AB1667">
        <v>21100198706</v>
      </c>
      <c r="AC1667">
        <v>20875886</v>
      </c>
      <c r="AD1667" t="s">
        <v>5</v>
      </c>
      <c r="AE1667">
        <v>2</v>
      </c>
      <c r="AF1667">
        <v>2</v>
      </c>
      <c r="AH1667" t="s">
        <v>10947</v>
      </c>
      <c r="AI1667" t="s">
        <v>10946</v>
      </c>
      <c r="AJ1667" t="s">
        <v>10945</v>
      </c>
      <c r="AK1667" t="s">
        <v>10944</v>
      </c>
      <c r="AL1667">
        <v>23</v>
      </c>
      <c r="AM1667" s="5">
        <f t="shared" si="210"/>
        <v>1.9166666666666667</v>
      </c>
      <c r="AN1667" s="4">
        <f t="shared" si="215"/>
        <v>2.9029408052505365E-3</v>
      </c>
      <c r="AO1667" s="3"/>
      <c r="AP1667">
        <v>1</v>
      </c>
      <c r="AR1667" t="s">
        <v>0</v>
      </c>
      <c r="AT1667" s="2" t="s">
        <v>66</v>
      </c>
      <c r="AU1667" s="1">
        <f t="shared" si="211"/>
        <v>0.586007099788172</v>
      </c>
      <c r="AV1667" s="1">
        <f t="shared" si="212"/>
        <v>0.50151766571299539</v>
      </c>
      <c r="AW1667" s="1">
        <f t="shared" si="213"/>
        <v>0.41702823163781866</v>
      </c>
    </row>
    <row r="1668" spans="1:49" x14ac:dyDescent="0.2">
      <c r="A1668">
        <v>1666</v>
      </c>
      <c r="B1668" t="s">
        <v>10943</v>
      </c>
      <c r="C1668" t="s">
        <v>10942</v>
      </c>
      <c r="F1668" t="s">
        <v>10941</v>
      </c>
      <c r="G1668" t="s">
        <v>15</v>
      </c>
      <c r="H1668" t="s">
        <v>14</v>
      </c>
      <c r="I1668" t="s">
        <v>10940</v>
      </c>
      <c r="J1668">
        <v>60115446</v>
      </c>
      <c r="K1668" t="s">
        <v>10939</v>
      </c>
      <c r="L1668" t="s">
        <v>1158</v>
      </c>
      <c r="M1668" t="s">
        <v>235</v>
      </c>
      <c r="N1668">
        <v>3</v>
      </c>
      <c r="O1668" t="s">
        <v>10938</v>
      </c>
      <c r="P1668" t="s">
        <v>10937</v>
      </c>
      <c r="Q1668" t="s">
        <v>10936</v>
      </c>
      <c r="R1668" s="7">
        <v>40179</v>
      </c>
      <c r="S1668" s="8">
        <f t="shared" si="208"/>
        <v>2010</v>
      </c>
      <c r="T1668" s="8">
        <v>2010</v>
      </c>
      <c r="U1668" s="8">
        <f t="shared" si="209"/>
        <v>12</v>
      </c>
      <c r="V1668" s="7">
        <v>2010</v>
      </c>
      <c r="W1668" t="s">
        <v>10935</v>
      </c>
      <c r="X1668" s="2" t="s">
        <v>66</v>
      </c>
      <c r="Y1668" s="6" t="e">
        <f t="shared" si="214"/>
        <v>#VALUE!</v>
      </c>
      <c r="AB1668">
        <v>20100195035</v>
      </c>
      <c r="AC1668" t="s">
        <v>10934</v>
      </c>
      <c r="AD1668" t="s">
        <v>5</v>
      </c>
      <c r="AE1668">
        <v>42</v>
      </c>
      <c r="AF1668">
        <v>1</v>
      </c>
      <c r="AH1668" t="s">
        <v>10933</v>
      </c>
      <c r="AI1668" t="s">
        <v>10932</v>
      </c>
      <c r="AJ1668" t="s">
        <v>10931</v>
      </c>
      <c r="AK1668" t="s">
        <v>10930</v>
      </c>
      <c r="AL1668">
        <v>7</v>
      </c>
      <c r="AM1668" s="5">
        <f t="shared" si="210"/>
        <v>0.58333333333333337</v>
      </c>
      <c r="AN1668" s="4">
        <f t="shared" si="215"/>
        <v>8.835037233371198E-4</v>
      </c>
      <c r="AO1668" s="3"/>
      <c r="AP1668">
        <v>0</v>
      </c>
      <c r="AR1668" t="s">
        <v>0</v>
      </c>
      <c r="AT1668" s="2" t="s">
        <v>66</v>
      </c>
      <c r="AU1668" s="1" t="e">
        <f t="shared" si="211"/>
        <v>#VALUE!</v>
      </c>
      <c r="AV1668" s="1" t="e">
        <f t="shared" si="212"/>
        <v>#VALUE!</v>
      </c>
      <c r="AW1668" s="1" t="e">
        <f t="shared" si="213"/>
        <v>#VALUE!</v>
      </c>
    </row>
    <row r="1669" spans="1:49" x14ac:dyDescent="0.2">
      <c r="A1669">
        <v>1667</v>
      </c>
      <c r="B1669" t="s">
        <v>10929</v>
      </c>
      <c r="C1669" t="s">
        <v>10928</v>
      </c>
      <c r="F1669" t="s">
        <v>10927</v>
      </c>
      <c r="G1669" t="s">
        <v>15</v>
      </c>
      <c r="H1669" t="s">
        <v>14</v>
      </c>
      <c r="I1669" t="s">
        <v>10926</v>
      </c>
      <c r="J1669">
        <v>110236839</v>
      </c>
      <c r="K1669" t="s">
        <v>10925</v>
      </c>
      <c r="L1669" t="s">
        <v>509</v>
      </c>
      <c r="M1669" t="s">
        <v>58</v>
      </c>
      <c r="N1669">
        <v>1</v>
      </c>
      <c r="O1669" t="s">
        <v>10924</v>
      </c>
      <c r="P1669">
        <v>57225085070</v>
      </c>
      <c r="Q1669">
        <v>110236839</v>
      </c>
      <c r="R1669" s="7">
        <v>40179</v>
      </c>
      <c r="S1669" s="8">
        <f t="shared" si="208"/>
        <v>2010</v>
      </c>
      <c r="T1669" s="8">
        <v>2010</v>
      </c>
      <c r="U1669" s="8">
        <f t="shared" si="209"/>
        <v>12</v>
      </c>
      <c r="V1669" s="7">
        <v>2010</v>
      </c>
      <c r="W1669" t="s">
        <v>10923</v>
      </c>
      <c r="X1669" s="2">
        <v>0.19</v>
      </c>
      <c r="Y1669" s="6">
        <f t="shared" si="214"/>
        <v>5.0719414858119115E-3</v>
      </c>
      <c r="AA1669">
        <v>17919320</v>
      </c>
      <c r="AB1669">
        <v>21100198201</v>
      </c>
      <c r="AC1669">
        <v>17912377</v>
      </c>
      <c r="AD1669" t="s">
        <v>5</v>
      </c>
      <c r="AE1669">
        <v>3</v>
      </c>
      <c r="AF1669">
        <v>1</v>
      </c>
      <c r="AH1669" t="s">
        <v>896</v>
      </c>
      <c r="AI1669" t="s">
        <v>10922</v>
      </c>
      <c r="AJ1669" t="s">
        <v>10921</v>
      </c>
      <c r="AK1669" t="s">
        <v>10920</v>
      </c>
      <c r="AL1669">
        <v>7</v>
      </c>
      <c r="AM1669" s="5">
        <f t="shared" si="210"/>
        <v>0.58333333333333337</v>
      </c>
      <c r="AN1669" s="4">
        <f t="shared" si="215"/>
        <v>8.835037233371198E-4</v>
      </c>
      <c r="AO1669" s="3"/>
      <c r="AP1669">
        <v>1</v>
      </c>
      <c r="AR1669" t="s">
        <v>0</v>
      </c>
      <c r="AT1669" s="2" t="s">
        <v>66</v>
      </c>
      <c r="AU1669" s="1">
        <f t="shared" si="211"/>
        <v>0.38154101570694737</v>
      </c>
      <c r="AV1669" s="1">
        <f t="shared" si="212"/>
        <v>0.29777226045745159</v>
      </c>
      <c r="AW1669" s="1">
        <f t="shared" si="213"/>
        <v>0.21400350520795569</v>
      </c>
    </row>
    <row r="1670" spans="1:49" x14ac:dyDescent="0.2">
      <c r="A1670">
        <v>1668</v>
      </c>
      <c r="B1670" t="s">
        <v>10919</v>
      </c>
      <c r="C1670" t="s">
        <v>10918</v>
      </c>
      <c r="F1670" t="s">
        <v>10917</v>
      </c>
      <c r="G1670" t="s">
        <v>15</v>
      </c>
      <c r="H1670" t="s">
        <v>14</v>
      </c>
      <c r="I1670" t="s">
        <v>10916</v>
      </c>
      <c r="J1670" t="s">
        <v>10915</v>
      </c>
      <c r="K1670" t="s">
        <v>10914</v>
      </c>
      <c r="L1670" t="s">
        <v>10913</v>
      </c>
      <c r="M1670" t="s">
        <v>10912</v>
      </c>
      <c r="N1670">
        <v>6</v>
      </c>
      <c r="O1670" t="s">
        <v>10911</v>
      </c>
      <c r="P1670" t="s">
        <v>10910</v>
      </c>
      <c r="Q1670" t="s">
        <v>10909</v>
      </c>
      <c r="R1670" s="7">
        <v>40179</v>
      </c>
      <c r="S1670" s="8">
        <f t="shared" si="208"/>
        <v>2010</v>
      </c>
      <c r="T1670" s="8">
        <v>2010</v>
      </c>
      <c r="U1670" s="8">
        <f t="shared" si="209"/>
        <v>12</v>
      </c>
      <c r="V1670" s="7">
        <v>40513</v>
      </c>
      <c r="W1670" t="s">
        <v>10908</v>
      </c>
      <c r="X1670" s="2">
        <v>0.47599999999999998</v>
      </c>
      <c r="Y1670" s="6">
        <f t="shared" si="214"/>
        <v>1.2706548143402472E-2</v>
      </c>
      <c r="AB1670">
        <v>21100286862</v>
      </c>
      <c r="AC1670">
        <v>20436262</v>
      </c>
      <c r="AD1670" t="s">
        <v>5</v>
      </c>
      <c r="AE1670">
        <v>1</v>
      </c>
      <c r="AF1670">
        <v>4</v>
      </c>
      <c r="AG1670">
        <v>45015</v>
      </c>
      <c r="AI1670" t="s">
        <v>10907</v>
      </c>
      <c r="AJ1670" t="s">
        <v>10906</v>
      </c>
      <c r="AK1670" t="s">
        <v>10905</v>
      </c>
      <c r="AL1670">
        <v>7</v>
      </c>
      <c r="AM1670" s="5">
        <f t="shared" si="210"/>
        <v>0.58333333333333337</v>
      </c>
      <c r="AN1670" s="4">
        <f t="shared" si="215"/>
        <v>8.835037233371198E-4</v>
      </c>
      <c r="AO1670" s="3"/>
      <c r="AP1670">
        <v>0</v>
      </c>
      <c r="AR1670" t="s">
        <v>0</v>
      </c>
      <c r="AT1670" s="2" t="s">
        <v>66</v>
      </c>
      <c r="AU1670" s="1">
        <f t="shared" si="211"/>
        <v>0.91596348173828657</v>
      </c>
      <c r="AV1670" s="1">
        <f t="shared" si="212"/>
        <v>0.6795025933369796</v>
      </c>
      <c r="AW1670" s="1">
        <f t="shared" si="213"/>
        <v>0.44304170493567252</v>
      </c>
    </row>
    <row r="1671" spans="1:49" x14ac:dyDescent="0.2">
      <c r="A1671">
        <v>1669</v>
      </c>
      <c r="B1671" t="s">
        <v>10904</v>
      </c>
      <c r="C1671" t="s">
        <v>10903</v>
      </c>
      <c r="F1671" t="s">
        <v>10902</v>
      </c>
      <c r="G1671" t="s">
        <v>15</v>
      </c>
      <c r="H1671" t="s">
        <v>14</v>
      </c>
      <c r="I1671" t="s">
        <v>10901</v>
      </c>
      <c r="J1671" t="s">
        <v>10900</v>
      </c>
      <c r="K1671" t="s">
        <v>10899</v>
      </c>
      <c r="L1671" t="s">
        <v>10898</v>
      </c>
      <c r="M1671" t="s">
        <v>10897</v>
      </c>
      <c r="N1671">
        <v>3</v>
      </c>
      <c r="O1671" t="s">
        <v>10896</v>
      </c>
      <c r="P1671" t="s">
        <v>10895</v>
      </c>
      <c r="Q1671" t="s">
        <v>10894</v>
      </c>
      <c r="R1671" s="7">
        <v>40179</v>
      </c>
      <c r="S1671" s="8">
        <f t="shared" si="208"/>
        <v>2010</v>
      </c>
      <c r="T1671" s="8">
        <v>2010</v>
      </c>
      <c r="U1671" s="8">
        <f t="shared" si="209"/>
        <v>12</v>
      </c>
      <c r="V1671" s="7">
        <v>2010</v>
      </c>
      <c r="W1671" t="s">
        <v>10893</v>
      </c>
      <c r="X1671" s="2">
        <v>0.158</v>
      </c>
      <c r="Y1671" s="6">
        <f t="shared" si="214"/>
        <v>4.2177197618856943E-3</v>
      </c>
      <c r="AA1671">
        <v>17548632</v>
      </c>
      <c r="AB1671">
        <v>20400195011</v>
      </c>
      <c r="AC1671">
        <v>17548640</v>
      </c>
      <c r="AD1671" t="s">
        <v>5</v>
      </c>
      <c r="AE1671">
        <v>3</v>
      </c>
      <c r="AF1671">
        <v>1</v>
      </c>
      <c r="AH1671" t="s">
        <v>4773</v>
      </c>
      <c r="AI1671" t="s">
        <v>10892</v>
      </c>
      <c r="AJ1671" t="s">
        <v>10891</v>
      </c>
      <c r="AK1671" t="s">
        <v>10890</v>
      </c>
      <c r="AL1671">
        <v>0</v>
      </c>
      <c r="AM1671" s="5">
        <f t="shared" si="210"/>
        <v>0</v>
      </c>
      <c r="AN1671" s="4">
        <f t="shared" si="215"/>
        <v>0</v>
      </c>
      <c r="AO1671" s="3"/>
      <c r="AP1671">
        <v>0</v>
      </c>
      <c r="AR1671" t="s">
        <v>0</v>
      </c>
      <c r="AT1671" s="2" t="s">
        <v>66</v>
      </c>
      <c r="AU1671" s="1">
        <f t="shared" si="211"/>
        <v>0.29524038333199859</v>
      </c>
      <c r="AV1671" s="1">
        <f t="shared" si="212"/>
        <v>0.21088598809428472</v>
      </c>
      <c r="AW1671" s="1">
        <f t="shared" si="213"/>
        <v>0.12653159285657081</v>
      </c>
    </row>
    <row r="1672" spans="1:49" x14ac:dyDescent="0.2">
      <c r="A1672">
        <v>1670</v>
      </c>
      <c r="B1672" t="s">
        <v>10889</v>
      </c>
      <c r="F1672" t="s">
        <v>10888</v>
      </c>
      <c r="G1672" t="s">
        <v>15</v>
      </c>
      <c r="H1672" t="s">
        <v>14</v>
      </c>
      <c r="I1672" t="s">
        <v>10887</v>
      </c>
      <c r="J1672" t="s">
        <v>10886</v>
      </c>
      <c r="K1672" t="s">
        <v>10885</v>
      </c>
      <c r="L1672" t="s">
        <v>10884</v>
      </c>
      <c r="M1672" t="s">
        <v>924</v>
      </c>
      <c r="N1672">
        <v>5</v>
      </c>
      <c r="O1672" t="s">
        <v>10883</v>
      </c>
      <c r="P1672" t="s">
        <v>10882</v>
      </c>
      <c r="Q1672" t="s">
        <v>10881</v>
      </c>
      <c r="R1672" s="7">
        <v>40179</v>
      </c>
      <c r="S1672" s="8">
        <f t="shared" si="208"/>
        <v>2010</v>
      </c>
      <c r="T1672" s="8">
        <v>2010</v>
      </c>
      <c r="U1672" s="8">
        <f t="shared" si="209"/>
        <v>12</v>
      </c>
      <c r="V1672" s="7">
        <v>40452</v>
      </c>
      <c r="W1672" t="s">
        <v>9003</v>
      </c>
      <c r="X1672" s="2">
        <v>0.153</v>
      </c>
      <c r="Y1672" s="6">
        <f t="shared" si="214"/>
        <v>4.0842476175222235E-3</v>
      </c>
      <c r="AA1672">
        <v>19928645</v>
      </c>
      <c r="AB1672">
        <v>19700182903</v>
      </c>
      <c r="AC1672">
        <v>18173195</v>
      </c>
      <c r="AD1672" t="s">
        <v>5</v>
      </c>
      <c r="AE1672">
        <v>20</v>
      </c>
      <c r="AF1672">
        <v>2</v>
      </c>
      <c r="AH1672" t="s">
        <v>10880</v>
      </c>
      <c r="AI1672" t="s">
        <v>10879</v>
      </c>
      <c r="AJ1672" t="s">
        <v>10878</v>
      </c>
      <c r="AK1672" t="s">
        <v>10877</v>
      </c>
      <c r="AL1672">
        <v>17</v>
      </c>
      <c r="AM1672" s="5">
        <f t="shared" si="210"/>
        <v>1.4166666666666667</v>
      </c>
      <c r="AN1672" s="4">
        <f t="shared" si="215"/>
        <v>2.1456518995330051E-3</v>
      </c>
      <c r="AO1672" s="3"/>
      <c r="AP1672">
        <v>0</v>
      </c>
      <c r="AR1672" t="s">
        <v>0</v>
      </c>
      <c r="AT1672" s="2" t="s">
        <v>66</v>
      </c>
      <c r="AU1672" s="1">
        <f t="shared" si="211"/>
        <v>0.35026689021254576</v>
      </c>
      <c r="AV1672" s="1">
        <f t="shared" si="212"/>
        <v>0.31149497585276142</v>
      </c>
      <c r="AW1672" s="1">
        <f t="shared" si="213"/>
        <v>0.27272306149297704</v>
      </c>
    </row>
    <row r="1673" spans="1:49" x14ac:dyDescent="0.2">
      <c r="A1673">
        <v>1671</v>
      </c>
      <c r="B1673" t="s">
        <v>10876</v>
      </c>
      <c r="C1673" t="s">
        <v>10875</v>
      </c>
      <c r="F1673" t="s">
        <v>10874</v>
      </c>
      <c r="G1673" t="s">
        <v>15</v>
      </c>
      <c r="H1673" t="s">
        <v>14</v>
      </c>
      <c r="I1673" t="s">
        <v>10873</v>
      </c>
      <c r="J1673">
        <v>60033041</v>
      </c>
      <c r="K1673" t="s">
        <v>10872</v>
      </c>
      <c r="L1673" t="s">
        <v>10871</v>
      </c>
      <c r="M1673" t="s">
        <v>2749</v>
      </c>
      <c r="N1673">
        <v>1</v>
      </c>
      <c r="O1673" t="s">
        <v>10870</v>
      </c>
      <c r="P1673">
        <v>6602313779</v>
      </c>
      <c r="Q1673">
        <v>60033041</v>
      </c>
      <c r="R1673" s="7">
        <v>40179</v>
      </c>
      <c r="S1673" s="8">
        <f t="shared" si="208"/>
        <v>2010</v>
      </c>
      <c r="T1673" s="8">
        <v>2010</v>
      </c>
      <c r="U1673" s="8">
        <f t="shared" si="209"/>
        <v>12</v>
      </c>
      <c r="V1673" s="7">
        <v>2010</v>
      </c>
      <c r="W1673" t="s">
        <v>9099</v>
      </c>
      <c r="X1673" s="2">
        <v>0.191</v>
      </c>
      <c r="Y1673" s="6">
        <f t="shared" si="214"/>
        <v>5.0986359146846056E-3</v>
      </c>
      <c r="AA1673">
        <v>18456421</v>
      </c>
      <c r="AB1673">
        <v>19900191968</v>
      </c>
      <c r="AD1673" t="s">
        <v>5</v>
      </c>
      <c r="AE1673">
        <v>5</v>
      </c>
      <c r="AF1673">
        <v>4</v>
      </c>
      <c r="AH1673" t="s">
        <v>10869</v>
      </c>
      <c r="AI1673" t="s">
        <v>10868</v>
      </c>
      <c r="AJ1673" t="s">
        <v>10867</v>
      </c>
      <c r="AK1673" t="s">
        <v>10866</v>
      </c>
      <c r="AL1673">
        <v>0</v>
      </c>
      <c r="AM1673" s="5">
        <f t="shared" si="210"/>
        <v>0</v>
      </c>
      <c r="AN1673" s="4">
        <f t="shared" si="215"/>
        <v>0</v>
      </c>
      <c r="AO1673" s="3"/>
      <c r="AP1673">
        <v>1</v>
      </c>
      <c r="AR1673" t="s">
        <v>0</v>
      </c>
      <c r="AT1673" s="2" t="s">
        <v>66</v>
      </c>
      <c r="AU1673" s="1">
        <f t="shared" si="211"/>
        <v>0.35690451402792239</v>
      </c>
      <c r="AV1673" s="1">
        <f t="shared" si="212"/>
        <v>0.2549317957342303</v>
      </c>
      <c r="AW1673" s="1">
        <f t="shared" si="213"/>
        <v>0.15295907744053816</v>
      </c>
    </row>
    <row r="1674" spans="1:49" x14ac:dyDescent="0.2">
      <c r="A1674">
        <v>1672</v>
      </c>
      <c r="B1674" t="s">
        <v>10865</v>
      </c>
      <c r="C1674" t="s">
        <v>10864</v>
      </c>
      <c r="E1674">
        <v>20200497</v>
      </c>
      <c r="F1674" t="s">
        <v>10863</v>
      </c>
      <c r="G1674" t="s">
        <v>15</v>
      </c>
      <c r="H1674" t="s">
        <v>14</v>
      </c>
      <c r="I1674" t="s">
        <v>10862</v>
      </c>
      <c r="J1674">
        <v>60006297</v>
      </c>
      <c r="K1674" t="s">
        <v>10861</v>
      </c>
      <c r="L1674" t="s">
        <v>10860</v>
      </c>
      <c r="M1674" t="s">
        <v>43</v>
      </c>
      <c r="N1674">
        <v>4</v>
      </c>
      <c r="O1674" t="s">
        <v>10859</v>
      </c>
      <c r="P1674" t="s">
        <v>10858</v>
      </c>
      <c r="Q1674" t="s">
        <v>10857</v>
      </c>
      <c r="R1674" s="7">
        <v>40179</v>
      </c>
      <c r="S1674" s="8">
        <f t="shared" si="208"/>
        <v>2010</v>
      </c>
      <c r="T1674" s="8">
        <v>2010</v>
      </c>
      <c r="U1674" s="8">
        <f t="shared" si="209"/>
        <v>12</v>
      </c>
      <c r="V1674" s="7">
        <v>40238</v>
      </c>
      <c r="W1674" t="s">
        <v>10856</v>
      </c>
      <c r="X1674" s="2">
        <v>0.59599999999999997</v>
      </c>
      <c r="Y1674" s="6">
        <f t="shared" si="214"/>
        <v>1.5909879608125784E-2</v>
      </c>
      <c r="AA1674" t="s">
        <v>10855</v>
      </c>
      <c r="AB1674">
        <v>19900191993</v>
      </c>
      <c r="AD1674" t="s">
        <v>5</v>
      </c>
      <c r="AF1674">
        <v>37</v>
      </c>
      <c r="AG1674" t="s">
        <v>10854</v>
      </c>
      <c r="AI1674" t="s">
        <v>10853</v>
      </c>
      <c r="AJ1674" t="s">
        <v>10852</v>
      </c>
      <c r="AK1674" t="s">
        <v>10851</v>
      </c>
      <c r="AL1674">
        <v>4</v>
      </c>
      <c r="AM1674" s="5">
        <f t="shared" si="210"/>
        <v>0.33333333333333331</v>
      </c>
      <c r="AN1674" s="4">
        <f t="shared" si="215"/>
        <v>5.048592704783541E-4</v>
      </c>
      <c r="AO1674" s="3"/>
      <c r="AP1674">
        <v>0</v>
      </c>
      <c r="AQ1674" t="s">
        <v>3128</v>
      </c>
      <c r="AR1674" t="s">
        <v>10850</v>
      </c>
      <c r="AS1674" t="s">
        <v>3126</v>
      </c>
      <c r="AT1674" s="2" t="s">
        <v>66</v>
      </c>
      <c r="AU1674" s="1">
        <f t="shared" si="211"/>
        <v>1.1288373506831555</v>
      </c>
      <c r="AV1674" s="1">
        <f t="shared" si="212"/>
        <v>0.82073694393020691</v>
      </c>
      <c r="AW1674" s="1">
        <f t="shared" si="213"/>
        <v>0.51263653717725821</v>
      </c>
    </row>
    <row r="1675" spans="1:49" x14ac:dyDescent="0.2">
      <c r="A1675">
        <v>1673</v>
      </c>
      <c r="B1675" t="s">
        <v>10849</v>
      </c>
      <c r="C1675" t="s">
        <v>10848</v>
      </c>
      <c r="F1675" t="s">
        <v>10847</v>
      </c>
      <c r="G1675" t="s">
        <v>15</v>
      </c>
      <c r="H1675" t="s">
        <v>14</v>
      </c>
      <c r="I1675" t="s">
        <v>10846</v>
      </c>
      <c r="J1675" t="s">
        <v>10845</v>
      </c>
      <c r="K1675" t="s">
        <v>10844</v>
      </c>
      <c r="L1675" t="s">
        <v>10843</v>
      </c>
      <c r="M1675" t="s">
        <v>2701</v>
      </c>
      <c r="N1675">
        <v>2</v>
      </c>
      <c r="O1675" t="s">
        <v>10842</v>
      </c>
      <c r="P1675" t="s">
        <v>10841</v>
      </c>
      <c r="Q1675" t="s">
        <v>10840</v>
      </c>
      <c r="R1675" s="7">
        <v>40179</v>
      </c>
      <c r="S1675" s="8">
        <f t="shared" si="208"/>
        <v>2010</v>
      </c>
      <c r="T1675" s="8">
        <v>2010</v>
      </c>
      <c r="U1675" s="8">
        <f t="shared" si="209"/>
        <v>12</v>
      </c>
      <c r="V1675" s="7">
        <v>2010</v>
      </c>
      <c r="W1675" t="s">
        <v>10839</v>
      </c>
      <c r="X1675" s="2">
        <v>0.47099999999999997</v>
      </c>
      <c r="Y1675" s="6">
        <f t="shared" si="214"/>
        <v>1.2573075999039E-2</v>
      </c>
      <c r="AB1675">
        <v>9500154105</v>
      </c>
      <c r="AC1675">
        <v>19313195</v>
      </c>
      <c r="AD1675" t="s">
        <v>5</v>
      </c>
      <c r="AE1675">
        <v>4</v>
      </c>
      <c r="AF1675">
        <v>1</v>
      </c>
      <c r="AG1675">
        <v>41870</v>
      </c>
      <c r="AI1675" t="s">
        <v>10838</v>
      </c>
      <c r="AK1675" t="s">
        <v>10837</v>
      </c>
      <c r="AL1675">
        <v>31</v>
      </c>
      <c r="AM1675" s="5">
        <f t="shared" si="210"/>
        <v>2.5833333333333335</v>
      </c>
      <c r="AN1675" s="4">
        <f t="shared" si="215"/>
        <v>3.9126593462072449E-3</v>
      </c>
      <c r="AO1675" s="3"/>
      <c r="AP1675">
        <v>0</v>
      </c>
      <c r="AR1675" t="s">
        <v>0</v>
      </c>
      <c r="AT1675" s="2">
        <v>1.53</v>
      </c>
      <c r="AU1675" s="1">
        <f t="shared" si="211"/>
        <v>0.99749510031894739</v>
      </c>
      <c r="AV1675" s="1">
        <f t="shared" si="212"/>
        <v>0.82428676726231231</v>
      </c>
      <c r="AW1675" s="1">
        <f t="shared" si="213"/>
        <v>0.65107843420567713</v>
      </c>
    </row>
    <row r="1676" spans="1:49" x14ac:dyDescent="0.2">
      <c r="A1676">
        <v>1674</v>
      </c>
      <c r="B1676" t="s">
        <v>10836</v>
      </c>
      <c r="C1676" t="s">
        <v>10835</v>
      </c>
      <c r="F1676" t="s">
        <v>10834</v>
      </c>
      <c r="G1676" t="s">
        <v>15</v>
      </c>
      <c r="H1676" t="s">
        <v>14</v>
      </c>
      <c r="I1676" t="s">
        <v>10833</v>
      </c>
      <c r="J1676" t="s">
        <v>10832</v>
      </c>
      <c r="K1676" t="s">
        <v>10831</v>
      </c>
      <c r="L1676" t="s">
        <v>10830</v>
      </c>
      <c r="M1676" t="s">
        <v>543</v>
      </c>
      <c r="N1676">
        <v>3</v>
      </c>
      <c r="O1676" t="s">
        <v>10829</v>
      </c>
      <c r="P1676" t="s">
        <v>10828</v>
      </c>
      <c r="Q1676" t="s">
        <v>10827</v>
      </c>
      <c r="R1676" s="7">
        <v>40179</v>
      </c>
      <c r="S1676" s="8">
        <f t="shared" si="208"/>
        <v>2010</v>
      </c>
      <c r="T1676" s="8">
        <v>2010</v>
      </c>
      <c r="U1676" s="8">
        <f t="shared" si="209"/>
        <v>12</v>
      </c>
      <c r="V1676" s="7">
        <v>2010</v>
      </c>
      <c r="W1676" t="s">
        <v>10826</v>
      </c>
      <c r="X1676" s="2">
        <v>0.25600000000000001</v>
      </c>
      <c r="Y1676" s="6">
        <f t="shared" si="214"/>
        <v>6.8337737914097333E-3</v>
      </c>
      <c r="AA1676">
        <v>17545730</v>
      </c>
      <c r="AB1676">
        <v>19700186841</v>
      </c>
      <c r="AC1676">
        <v>17545749</v>
      </c>
      <c r="AD1676" t="s">
        <v>5</v>
      </c>
      <c r="AE1676">
        <v>2</v>
      </c>
      <c r="AF1676">
        <v>1</v>
      </c>
      <c r="AH1676" t="s">
        <v>10825</v>
      </c>
      <c r="AI1676" t="s">
        <v>10824</v>
      </c>
      <c r="AJ1676" t="s">
        <v>10823</v>
      </c>
      <c r="AK1676" t="s">
        <v>10822</v>
      </c>
      <c r="AL1676">
        <v>2</v>
      </c>
      <c r="AM1676" s="5">
        <f t="shared" si="210"/>
        <v>0.16666666666666666</v>
      </c>
      <c r="AN1676" s="4">
        <f t="shared" si="215"/>
        <v>2.5242963523917705E-4</v>
      </c>
      <c r="AO1676" s="3"/>
      <c r="AP1676">
        <v>0</v>
      </c>
      <c r="AR1676" t="s">
        <v>0</v>
      </c>
      <c r="AT1676" s="2" t="s">
        <v>66</v>
      </c>
      <c r="AU1676" s="1">
        <f t="shared" si="211"/>
        <v>0.48593705445585667</v>
      </c>
      <c r="AV1676" s="1">
        <f t="shared" si="212"/>
        <v>0.35431017133244552</v>
      </c>
      <c r="AW1676" s="1">
        <f t="shared" si="213"/>
        <v>0.22268328820903438</v>
      </c>
    </row>
    <row r="1677" spans="1:49" x14ac:dyDescent="0.2">
      <c r="A1677">
        <v>1675</v>
      </c>
      <c r="B1677" t="s">
        <v>10821</v>
      </c>
      <c r="C1677" t="s">
        <v>10820</v>
      </c>
      <c r="F1677" t="s">
        <v>10819</v>
      </c>
      <c r="G1677" t="s">
        <v>15</v>
      </c>
      <c r="H1677" t="s">
        <v>14</v>
      </c>
      <c r="I1677" t="s">
        <v>10818</v>
      </c>
      <c r="J1677">
        <v>60012603</v>
      </c>
      <c r="K1677" t="s">
        <v>3575</v>
      </c>
      <c r="L1677" t="s">
        <v>2715</v>
      </c>
      <c r="M1677" t="s">
        <v>1308</v>
      </c>
      <c r="N1677">
        <v>2</v>
      </c>
      <c r="O1677" t="s">
        <v>10817</v>
      </c>
      <c r="P1677" t="s">
        <v>10816</v>
      </c>
      <c r="Q1677" t="s">
        <v>3572</v>
      </c>
      <c r="R1677" s="7">
        <v>40179</v>
      </c>
      <c r="S1677" s="8">
        <f t="shared" si="208"/>
        <v>2010</v>
      </c>
      <c r="T1677" s="8">
        <v>2010</v>
      </c>
      <c r="U1677" s="8">
        <f t="shared" si="209"/>
        <v>12</v>
      </c>
      <c r="V1677" s="7">
        <v>40513</v>
      </c>
      <c r="W1677" t="s">
        <v>10815</v>
      </c>
      <c r="X1677" s="2">
        <v>0.36399999999999999</v>
      </c>
      <c r="Y1677" s="6">
        <f t="shared" si="214"/>
        <v>9.7167721096607148E-3</v>
      </c>
      <c r="AA1677">
        <v>16656423</v>
      </c>
      <c r="AB1677">
        <v>21100201949</v>
      </c>
      <c r="AD1677" t="s">
        <v>5</v>
      </c>
      <c r="AE1677">
        <v>8</v>
      </c>
      <c r="AF1677">
        <v>3</v>
      </c>
      <c r="AH1677" t="s">
        <v>10814</v>
      </c>
      <c r="AI1677" t="s">
        <v>10813</v>
      </c>
      <c r="AJ1677" t="s">
        <v>10812</v>
      </c>
      <c r="AK1677" t="s">
        <v>10811</v>
      </c>
      <c r="AL1677">
        <v>11</v>
      </c>
      <c r="AM1677" s="5">
        <f t="shared" si="210"/>
        <v>0.91666666666666663</v>
      </c>
      <c r="AN1677" s="4">
        <f t="shared" si="215"/>
        <v>1.3883629938154739E-3</v>
      </c>
      <c r="AO1677" s="3"/>
      <c r="AP1677">
        <v>1</v>
      </c>
      <c r="AR1677" t="s">
        <v>0</v>
      </c>
      <c r="AT1677" s="2" t="s">
        <v>66</v>
      </c>
      <c r="AU1677" s="1">
        <f t="shared" si="211"/>
        <v>0.72182493749071419</v>
      </c>
      <c r="AV1677" s="1">
        <f t="shared" si="212"/>
        <v>0.55525675517380946</v>
      </c>
      <c r="AW1677" s="1">
        <f t="shared" si="213"/>
        <v>0.38868857285690461</v>
      </c>
    </row>
    <row r="1678" spans="1:49" x14ac:dyDescent="0.2">
      <c r="A1678">
        <v>1676</v>
      </c>
      <c r="B1678" t="s">
        <v>10810</v>
      </c>
      <c r="C1678" t="s">
        <v>10809</v>
      </c>
      <c r="D1678" t="s">
        <v>10808</v>
      </c>
      <c r="F1678" t="s">
        <v>10807</v>
      </c>
      <c r="G1678" t="s">
        <v>15</v>
      </c>
      <c r="H1678" t="s">
        <v>14</v>
      </c>
      <c r="I1678" t="s">
        <v>10806</v>
      </c>
      <c r="J1678" t="s">
        <v>10805</v>
      </c>
      <c r="K1678" t="s">
        <v>10804</v>
      </c>
      <c r="L1678" t="s">
        <v>10803</v>
      </c>
      <c r="M1678" t="s">
        <v>95</v>
      </c>
      <c r="N1678">
        <v>2</v>
      </c>
      <c r="O1678" t="s">
        <v>10802</v>
      </c>
      <c r="P1678" t="s">
        <v>10801</v>
      </c>
      <c r="Q1678" t="s">
        <v>10800</v>
      </c>
      <c r="R1678" s="7">
        <v>40179</v>
      </c>
      <c r="S1678" s="8">
        <f t="shared" si="208"/>
        <v>2010</v>
      </c>
      <c r="T1678" s="8">
        <v>2010</v>
      </c>
      <c r="U1678" s="8">
        <f t="shared" si="209"/>
        <v>12</v>
      </c>
      <c r="V1678" s="7">
        <v>40360</v>
      </c>
      <c r="W1678" t="s">
        <v>10799</v>
      </c>
      <c r="X1678" s="2">
        <v>1.208</v>
      </c>
      <c r="Y1678" s="6">
        <f t="shared" si="214"/>
        <v>3.2246870078214675E-2</v>
      </c>
      <c r="AA1678">
        <v>1681699</v>
      </c>
      <c r="AB1678">
        <v>30441</v>
      </c>
      <c r="AD1678" t="s">
        <v>5</v>
      </c>
      <c r="AE1678">
        <v>73</v>
      </c>
      <c r="AF1678">
        <v>1</v>
      </c>
      <c r="AH1678" t="s">
        <v>10798</v>
      </c>
      <c r="AI1678" t="s">
        <v>10797</v>
      </c>
      <c r="AJ1678" t="s">
        <v>10796</v>
      </c>
      <c r="AK1678" t="s">
        <v>10795</v>
      </c>
      <c r="AL1678">
        <v>15</v>
      </c>
      <c r="AM1678" s="5">
        <f t="shared" si="210"/>
        <v>1.25</v>
      </c>
      <c r="AN1678" s="4">
        <f t="shared" si="215"/>
        <v>1.8932222642938281E-3</v>
      </c>
      <c r="AO1678" s="3"/>
      <c r="AP1678">
        <v>0</v>
      </c>
      <c r="AR1678" t="s">
        <v>0</v>
      </c>
      <c r="AT1678" s="2" t="s">
        <v>66</v>
      </c>
      <c r="AU1678" s="1">
        <f t="shared" si="211"/>
        <v>2.3140775734038419</v>
      </c>
      <c r="AV1678" s="1">
        <f t="shared" si="212"/>
        <v>1.7070046171254252</v>
      </c>
      <c r="AW1678" s="1">
        <f t="shared" si="213"/>
        <v>1.0999316608470082</v>
      </c>
    </row>
    <row r="1679" spans="1:49" x14ac:dyDescent="0.2">
      <c r="A1679">
        <v>1677</v>
      </c>
      <c r="B1679" t="s">
        <v>10794</v>
      </c>
      <c r="C1679" t="s">
        <v>10793</v>
      </c>
      <c r="F1679" t="s">
        <v>10792</v>
      </c>
      <c r="G1679" t="s">
        <v>15</v>
      </c>
      <c r="H1679" t="s">
        <v>14</v>
      </c>
      <c r="I1679" t="s">
        <v>10791</v>
      </c>
      <c r="J1679" t="s">
        <v>10790</v>
      </c>
      <c r="K1679" t="s">
        <v>10789</v>
      </c>
      <c r="L1679" t="s">
        <v>10788</v>
      </c>
      <c r="M1679" t="s">
        <v>10787</v>
      </c>
      <c r="N1679">
        <v>6</v>
      </c>
      <c r="O1679" t="s">
        <v>10786</v>
      </c>
      <c r="P1679" t="s">
        <v>10785</v>
      </c>
      <c r="Q1679" t="s">
        <v>10784</v>
      </c>
      <c r="R1679" s="7">
        <v>40179</v>
      </c>
      <c r="S1679" s="8">
        <f t="shared" si="208"/>
        <v>2010</v>
      </c>
      <c r="T1679" s="8">
        <v>2010</v>
      </c>
      <c r="U1679" s="8">
        <f t="shared" si="209"/>
        <v>12</v>
      </c>
      <c r="V1679" s="7">
        <v>40360</v>
      </c>
      <c r="W1679" t="s">
        <v>9609</v>
      </c>
      <c r="X1679" s="2">
        <v>0.13100000000000001</v>
      </c>
      <c r="Y1679" s="6">
        <f t="shared" si="214"/>
        <v>3.4969701823229496E-3</v>
      </c>
      <c r="AA1679" t="s">
        <v>9608</v>
      </c>
      <c r="AB1679">
        <v>19900193668</v>
      </c>
      <c r="AC1679">
        <v>17587298</v>
      </c>
      <c r="AD1679" t="s">
        <v>5</v>
      </c>
      <c r="AE1679">
        <v>1</v>
      </c>
      <c r="AF1679">
        <v>4</v>
      </c>
      <c r="AH1679" t="s">
        <v>1978</v>
      </c>
      <c r="AI1679" t="s">
        <v>10783</v>
      </c>
      <c r="AJ1679" t="s">
        <v>10782</v>
      </c>
      <c r="AK1679" t="s">
        <v>10781</v>
      </c>
      <c r="AL1679">
        <v>13</v>
      </c>
      <c r="AM1679" s="5">
        <f t="shared" si="210"/>
        <v>1.0833333333333333</v>
      </c>
      <c r="AN1679" s="4">
        <f t="shared" si="215"/>
        <v>1.6407926290546509E-3</v>
      </c>
      <c r="AO1679" s="3"/>
      <c r="AP1679">
        <v>0</v>
      </c>
      <c r="AR1679" t="s">
        <v>0</v>
      </c>
      <c r="AT1679" s="2" t="s">
        <v>66</v>
      </c>
      <c r="AU1679" s="1">
        <f t="shared" si="211"/>
        <v>0.29401169163424601</v>
      </c>
      <c r="AV1679" s="1">
        <f t="shared" si="212"/>
        <v>0.25688814056887999</v>
      </c>
      <c r="AW1679" s="1">
        <f t="shared" si="213"/>
        <v>0.21976458950351405</v>
      </c>
    </row>
    <row r="1680" spans="1:49" x14ac:dyDescent="0.2">
      <c r="A1680">
        <v>1678</v>
      </c>
      <c r="B1680" t="s">
        <v>10780</v>
      </c>
      <c r="C1680" t="s">
        <v>10779</v>
      </c>
      <c r="F1680" t="s">
        <v>10778</v>
      </c>
      <c r="G1680" t="s">
        <v>15</v>
      </c>
      <c r="H1680" t="s">
        <v>14</v>
      </c>
      <c r="I1680" t="s">
        <v>10777</v>
      </c>
      <c r="J1680">
        <v>60005694</v>
      </c>
      <c r="K1680" t="s">
        <v>9949</v>
      </c>
      <c r="L1680" t="s">
        <v>9948</v>
      </c>
      <c r="M1680" t="s">
        <v>330</v>
      </c>
      <c r="N1680">
        <v>2</v>
      </c>
      <c r="O1680" t="s">
        <v>10776</v>
      </c>
      <c r="P1680" t="s">
        <v>10775</v>
      </c>
      <c r="Q1680" t="s">
        <v>9945</v>
      </c>
      <c r="R1680" s="7">
        <v>40179</v>
      </c>
      <c r="S1680" s="8">
        <f t="shared" si="208"/>
        <v>2010</v>
      </c>
      <c r="T1680" s="8">
        <v>2010</v>
      </c>
      <c r="U1680" s="8">
        <f t="shared" si="209"/>
        <v>12</v>
      </c>
      <c r="V1680" s="7">
        <v>40210</v>
      </c>
      <c r="W1680" t="s">
        <v>9609</v>
      </c>
      <c r="X1680" s="2">
        <v>0.13100000000000001</v>
      </c>
      <c r="Y1680" s="6">
        <f t="shared" si="214"/>
        <v>3.4969701823229496E-3</v>
      </c>
      <c r="AA1680" t="s">
        <v>9608</v>
      </c>
      <c r="AB1680">
        <v>19900193668</v>
      </c>
      <c r="AC1680">
        <v>17587298</v>
      </c>
      <c r="AD1680" t="s">
        <v>5</v>
      </c>
      <c r="AE1680">
        <v>1</v>
      </c>
      <c r="AF1680">
        <v>3</v>
      </c>
      <c r="AH1680" t="s">
        <v>10774</v>
      </c>
      <c r="AI1680" t="s">
        <v>10773</v>
      </c>
      <c r="AJ1680" t="s">
        <v>10772</v>
      </c>
      <c r="AK1680" t="s">
        <v>10771</v>
      </c>
      <c r="AL1680">
        <v>0</v>
      </c>
      <c r="AM1680" s="5">
        <f t="shared" si="210"/>
        <v>0</v>
      </c>
      <c r="AN1680" s="4">
        <f t="shared" si="215"/>
        <v>0</v>
      </c>
      <c r="AO1680" s="3"/>
      <c r="AP1680">
        <v>0</v>
      </c>
      <c r="AR1680" t="s">
        <v>0</v>
      </c>
      <c r="AT1680" s="2" t="s">
        <v>66</v>
      </c>
      <c r="AU1680" s="1">
        <f t="shared" si="211"/>
        <v>0.24478791276260647</v>
      </c>
      <c r="AV1680" s="1">
        <f t="shared" si="212"/>
        <v>0.17484850911614747</v>
      </c>
      <c r="AW1680" s="1">
        <f t="shared" si="213"/>
        <v>0.10490910546968849</v>
      </c>
    </row>
    <row r="1681" spans="1:49" x14ac:dyDescent="0.2">
      <c r="A1681">
        <v>1679</v>
      </c>
      <c r="B1681" t="s">
        <v>10770</v>
      </c>
      <c r="F1681" t="s">
        <v>10769</v>
      </c>
      <c r="G1681" t="s">
        <v>15</v>
      </c>
      <c r="H1681" t="s">
        <v>14</v>
      </c>
      <c r="I1681" t="s">
        <v>10768</v>
      </c>
      <c r="J1681">
        <v>60021495</v>
      </c>
      <c r="K1681" t="s">
        <v>10767</v>
      </c>
      <c r="L1681" t="s">
        <v>6570</v>
      </c>
      <c r="M1681" t="s">
        <v>330</v>
      </c>
      <c r="N1681">
        <v>3</v>
      </c>
      <c r="O1681" t="s">
        <v>10766</v>
      </c>
      <c r="P1681" t="s">
        <v>10765</v>
      </c>
      <c r="Q1681" t="s">
        <v>10764</v>
      </c>
      <c r="R1681" s="7">
        <v>40179</v>
      </c>
      <c r="S1681" s="8">
        <f t="shared" si="208"/>
        <v>2010</v>
      </c>
      <c r="T1681" s="8">
        <v>2010</v>
      </c>
      <c r="U1681" s="8">
        <f t="shared" si="209"/>
        <v>12</v>
      </c>
      <c r="V1681" s="7">
        <v>40179</v>
      </c>
      <c r="W1681" t="s">
        <v>10763</v>
      </c>
      <c r="X1681" s="2">
        <v>0.24299999999999999</v>
      </c>
      <c r="Y1681" s="6">
        <f t="shared" si="214"/>
        <v>6.4867462160647076E-3</v>
      </c>
      <c r="AA1681">
        <v>2529416</v>
      </c>
      <c r="AB1681">
        <v>13430</v>
      </c>
      <c r="AD1681" t="s">
        <v>5</v>
      </c>
      <c r="AE1681">
        <v>61</v>
      </c>
      <c r="AF1681">
        <v>1</v>
      </c>
      <c r="AH1681" t="s">
        <v>10762</v>
      </c>
      <c r="AI1681" t="s">
        <v>10761</v>
      </c>
      <c r="AJ1681" t="s">
        <v>10760</v>
      </c>
      <c r="AK1681" t="s">
        <v>10759</v>
      </c>
      <c r="AL1681">
        <v>0</v>
      </c>
      <c r="AM1681" s="5">
        <f t="shared" si="210"/>
        <v>0</v>
      </c>
      <c r="AN1681" s="4">
        <f t="shared" si="215"/>
        <v>0</v>
      </c>
      <c r="AO1681" s="3"/>
      <c r="AP1681">
        <v>0</v>
      </c>
      <c r="AR1681" t="s">
        <v>0</v>
      </c>
      <c r="AT1681" s="2">
        <v>0.63600000000000001</v>
      </c>
      <c r="AU1681" s="1">
        <f t="shared" si="211"/>
        <v>0.45407223512452949</v>
      </c>
      <c r="AV1681" s="1">
        <f t="shared" si="212"/>
        <v>0.32433731080323536</v>
      </c>
      <c r="AW1681" s="1">
        <f t="shared" si="213"/>
        <v>0.19460238648194123</v>
      </c>
    </row>
    <row r="1682" spans="1:49" x14ac:dyDescent="0.2">
      <c r="A1682">
        <v>1680</v>
      </c>
      <c r="B1682" t="s">
        <v>10758</v>
      </c>
      <c r="F1682" t="s">
        <v>10757</v>
      </c>
      <c r="G1682" t="s">
        <v>15</v>
      </c>
      <c r="H1682" t="s">
        <v>14</v>
      </c>
      <c r="I1682" t="s">
        <v>10756</v>
      </c>
      <c r="J1682" t="s">
        <v>10755</v>
      </c>
      <c r="K1682" t="s">
        <v>10754</v>
      </c>
      <c r="L1682" t="s">
        <v>10753</v>
      </c>
      <c r="M1682" t="s">
        <v>10752</v>
      </c>
      <c r="N1682">
        <v>3</v>
      </c>
      <c r="O1682" t="s">
        <v>10751</v>
      </c>
      <c r="P1682" t="s">
        <v>10750</v>
      </c>
      <c r="Q1682" t="s">
        <v>10749</v>
      </c>
      <c r="R1682" s="7">
        <v>40179</v>
      </c>
      <c r="S1682" s="8">
        <f t="shared" si="208"/>
        <v>2010</v>
      </c>
      <c r="T1682" s="8">
        <v>2010</v>
      </c>
      <c r="U1682" s="8">
        <f t="shared" si="209"/>
        <v>12</v>
      </c>
      <c r="V1682" s="7">
        <v>40179</v>
      </c>
      <c r="W1682" t="s">
        <v>10748</v>
      </c>
      <c r="X1682" s="2">
        <v>0.224</v>
      </c>
      <c r="Y1682" s="6">
        <f t="shared" si="214"/>
        <v>5.9795520674835161E-3</v>
      </c>
      <c r="AA1682">
        <v>13921215</v>
      </c>
      <c r="AB1682">
        <v>19900193212</v>
      </c>
      <c r="AD1682" t="s">
        <v>5</v>
      </c>
      <c r="AF1682">
        <v>1</v>
      </c>
      <c r="AH1682" t="s">
        <v>10747</v>
      </c>
      <c r="AI1682" t="s">
        <v>10746</v>
      </c>
      <c r="AK1682" t="s">
        <v>10745</v>
      </c>
      <c r="AL1682">
        <v>1</v>
      </c>
      <c r="AM1682" s="5">
        <f t="shared" si="210"/>
        <v>8.3333333333333329E-2</v>
      </c>
      <c r="AN1682" s="4">
        <f t="shared" si="215"/>
        <v>1.2621481761958852E-4</v>
      </c>
      <c r="AO1682" s="3"/>
      <c r="AP1682">
        <v>0</v>
      </c>
      <c r="AR1682" t="s">
        <v>0</v>
      </c>
      <c r="AT1682" s="2">
        <v>1.1279999999999999</v>
      </c>
      <c r="AU1682" s="1">
        <f t="shared" si="211"/>
        <v>0.4223550892524337</v>
      </c>
      <c r="AV1682" s="1">
        <f t="shared" si="212"/>
        <v>0.30528834425515522</v>
      </c>
      <c r="AW1682" s="1">
        <f t="shared" si="213"/>
        <v>0.18822159925787665</v>
      </c>
    </row>
    <row r="1683" spans="1:49" x14ac:dyDescent="0.2">
      <c r="A1683">
        <v>1681</v>
      </c>
      <c r="B1683" t="s">
        <v>10744</v>
      </c>
      <c r="F1683" t="s">
        <v>10743</v>
      </c>
      <c r="G1683" t="s">
        <v>15</v>
      </c>
      <c r="H1683" t="s">
        <v>14</v>
      </c>
      <c r="I1683" t="s">
        <v>10742</v>
      </c>
      <c r="J1683" t="s">
        <v>10741</v>
      </c>
      <c r="K1683" t="s">
        <v>10740</v>
      </c>
      <c r="L1683" t="s">
        <v>10739</v>
      </c>
      <c r="M1683" t="s">
        <v>10738</v>
      </c>
      <c r="N1683">
        <v>3</v>
      </c>
      <c r="O1683" t="s">
        <v>10737</v>
      </c>
      <c r="P1683" t="s">
        <v>10736</v>
      </c>
      <c r="Q1683" t="s">
        <v>10735</v>
      </c>
      <c r="R1683" s="7">
        <v>40179</v>
      </c>
      <c r="S1683" s="8">
        <f t="shared" si="208"/>
        <v>2010</v>
      </c>
      <c r="T1683" s="8">
        <v>2010</v>
      </c>
      <c r="U1683" s="8">
        <f t="shared" si="209"/>
        <v>12</v>
      </c>
      <c r="V1683" s="7">
        <v>40179</v>
      </c>
      <c r="W1683" t="s">
        <v>10734</v>
      </c>
      <c r="X1683" s="2">
        <v>0.19600000000000001</v>
      </c>
      <c r="Y1683" s="6">
        <f t="shared" si="214"/>
        <v>5.2321080590480773E-3</v>
      </c>
      <c r="AA1683">
        <v>1200488</v>
      </c>
      <c r="AB1683">
        <v>19700174720</v>
      </c>
      <c r="AD1683" t="s">
        <v>5</v>
      </c>
      <c r="AE1683">
        <v>36</v>
      </c>
      <c r="AF1683">
        <v>1</v>
      </c>
      <c r="AH1683" t="s">
        <v>10733</v>
      </c>
      <c r="AI1683" t="s">
        <v>10732</v>
      </c>
      <c r="AJ1683" t="s">
        <v>10731</v>
      </c>
      <c r="AK1683" t="s">
        <v>10730</v>
      </c>
      <c r="AL1683">
        <v>3</v>
      </c>
      <c r="AM1683" s="5">
        <f t="shared" si="210"/>
        <v>0.25</v>
      </c>
      <c r="AN1683" s="4">
        <f t="shared" si="215"/>
        <v>3.786444528587656E-4</v>
      </c>
      <c r="AO1683" s="3"/>
      <c r="AP1683">
        <v>0</v>
      </c>
      <c r="AR1683" t="s">
        <v>0</v>
      </c>
      <c r="AT1683" s="2">
        <v>0.53300000000000003</v>
      </c>
      <c r="AU1683" s="1">
        <f t="shared" si="211"/>
        <v>0.37760689771912836</v>
      </c>
      <c r="AV1683" s="1">
        <f t="shared" si="212"/>
        <v>0.28053762559534212</v>
      </c>
      <c r="AW1683" s="1">
        <f t="shared" si="213"/>
        <v>0.18346835347155591</v>
      </c>
    </row>
    <row r="1684" spans="1:49" x14ac:dyDescent="0.2">
      <c r="A1684">
        <v>1682</v>
      </c>
      <c r="B1684" t="s">
        <v>10729</v>
      </c>
      <c r="C1684" t="s">
        <v>10728</v>
      </c>
      <c r="F1684" t="s">
        <v>10727</v>
      </c>
      <c r="G1684" t="s">
        <v>15</v>
      </c>
      <c r="H1684" t="s">
        <v>14</v>
      </c>
      <c r="I1684" t="s">
        <v>1872</v>
      </c>
      <c r="J1684">
        <v>60021666</v>
      </c>
      <c r="K1684" t="s">
        <v>591</v>
      </c>
      <c r="L1684" t="s">
        <v>509</v>
      </c>
      <c r="M1684" t="s">
        <v>58</v>
      </c>
      <c r="N1684">
        <v>3</v>
      </c>
      <c r="O1684" t="s">
        <v>10726</v>
      </c>
      <c r="P1684" t="s">
        <v>10725</v>
      </c>
      <c r="Q1684" t="s">
        <v>10724</v>
      </c>
      <c r="R1684" s="7">
        <v>40179</v>
      </c>
      <c r="S1684" s="8">
        <f t="shared" si="208"/>
        <v>2010</v>
      </c>
      <c r="T1684" s="8">
        <v>2010</v>
      </c>
      <c r="U1684" s="8">
        <f t="shared" si="209"/>
        <v>12</v>
      </c>
      <c r="V1684" s="7">
        <v>40483</v>
      </c>
      <c r="W1684" t="s">
        <v>6275</v>
      </c>
      <c r="X1684" s="2">
        <v>0.11700000000000001</v>
      </c>
      <c r="Y1684" s="6">
        <f t="shared" si="214"/>
        <v>3.1232481781052297E-3</v>
      </c>
      <c r="AA1684">
        <v>2179822</v>
      </c>
      <c r="AB1684">
        <v>5300152612</v>
      </c>
      <c r="AC1684">
        <v>19930615</v>
      </c>
      <c r="AD1684" t="s">
        <v>5</v>
      </c>
      <c r="AE1684">
        <v>27</v>
      </c>
      <c r="AF1684">
        <v>6</v>
      </c>
      <c r="AH1684" t="s">
        <v>10723</v>
      </c>
      <c r="AI1684" t="s">
        <v>10722</v>
      </c>
      <c r="AJ1684" t="s">
        <v>10721</v>
      </c>
      <c r="AK1684" t="s">
        <v>10720</v>
      </c>
      <c r="AL1684">
        <v>2</v>
      </c>
      <c r="AM1684" s="5">
        <f t="shared" si="210"/>
        <v>0.16666666666666666</v>
      </c>
      <c r="AN1684" s="4">
        <f t="shared" si="215"/>
        <v>2.5242963523917705E-4</v>
      </c>
      <c r="AO1684" s="3"/>
      <c r="AP1684">
        <v>0</v>
      </c>
      <c r="AQ1684" t="s">
        <v>125</v>
      </c>
      <c r="AR1684">
        <v>20102052024</v>
      </c>
      <c r="AS1684" t="s">
        <v>124</v>
      </c>
      <c r="AT1684" s="2" t="s">
        <v>66</v>
      </c>
      <c r="AU1684" s="1">
        <f t="shared" si="211"/>
        <v>0.2262002615245414</v>
      </c>
      <c r="AV1684" s="1">
        <f t="shared" si="212"/>
        <v>0.16878389066722033</v>
      </c>
      <c r="AW1684" s="1">
        <f t="shared" si="213"/>
        <v>0.11136751980989928</v>
      </c>
    </row>
    <row r="1685" spans="1:49" x14ac:dyDescent="0.2">
      <c r="A1685">
        <v>1683</v>
      </c>
      <c r="B1685" t="s">
        <v>10719</v>
      </c>
      <c r="F1685" t="s">
        <v>10718</v>
      </c>
      <c r="G1685" t="s">
        <v>15</v>
      </c>
      <c r="H1685" t="s">
        <v>14</v>
      </c>
      <c r="I1685" t="s">
        <v>10717</v>
      </c>
      <c r="J1685">
        <v>60010953</v>
      </c>
      <c r="K1685" t="s">
        <v>10716</v>
      </c>
      <c r="L1685" t="s">
        <v>59</v>
      </c>
      <c r="M1685" t="s">
        <v>58</v>
      </c>
      <c r="N1685">
        <v>2</v>
      </c>
      <c r="O1685" t="s">
        <v>10715</v>
      </c>
      <c r="P1685" t="s">
        <v>10714</v>
      </c>
      <c r="Q1685" t="s">
        <v>10713</v>
      </c>
      <c r="R1685" s="7">
        <v>40179</v>
      </c>
      <c r="S1685" s="8">
        <f t="shared" si="208"/>
        <v>2010</v>
      </c>
      <c r="T1685" s="8">
        <v>2010</v>
      </c>
      <c r="U1685" s="8">
        <f t="shared" si="209"/>
        <v>12</v>
      </c>
      <c r="V1685" s="7">
        <v>40513</v>
      </c>
      <c r="W1685" t="s">
        <v>10712</v>
      </c>
      <c r="X1685" s="2">
        <v>0.11799999999999999</v>
      </c>
      <c r="Y1685" s="6">
        <f t="shared" si="214"/>
        <v>3.1499426069779238E-3</v>
      </c>
      <c r="AA1685">
        <v>16725220</v>
      </c>
      <c r="AB1685">
        <v>15345</v>
      </c>
      <c r="AD1685" t="s">
        <v>5</v>
      </c>
      <c r="AE1685">
        <v>27</v>
      </c>
      <c r="AF1685">
        <v>6</v>
      </c>
      <c r="AH1685" t="s">
        <v>10711</v>
      </c>
      <c r="AI1685" t="s">
        <v>10710</v>
      </c>
      <c r="AJ1685" t="s">
        <v>10709</v>
      </c>
      <c r="AK1685" t="s">
        <v>10708</v>
      </c>
      <c r="AL1685">
        <v>0</v>
      </c>
      <c r="AM1685" s="5">
        <f t="shared" si="210"/>
        <v>0</v>
      </c>
      <c r="AN1685" s="4">
        <f t="shared" si="215"/>
        <v>0</v>
      </c>
      <c r="AO1685" s="3"/>
      <c r="AP1685">
        <v>0</v>
      </c>
      <c r="AR1685" t="s">
        <v>0</v>
      </c>
      <c r="AT1685" s="2" t="s">
        <v>66</v>
      </c>
      <c r="AU1685" s="1">
        <f t="shared" si="211"/>
        <v>0.22049598248845464</v>
      </c>
      <c r="AV1685" s="1">
        <f t="shared" si="212"/>
        <v>0.1574971303488962</v>
      </c>
      <c r="AW1685" s="1">
        <f t="shared" si="213"/>
        <v>9.4498278209337705E-2</v>
      </c>
    </row>
    <row r="1686" spans="1:49" x14ac:dyDescent="0.2">
      <c r="A1686">
        <v>1684</v>
      </c>
      <c r="B1686" t="s">
        <v>10707</v>
      </c>
      <c r="F1686" t="s">
        <v>10706</v>
      </c>
      <c r="G1686" t="s">
        <v>15</v>
      </c>
      <c r="H1686" t="s">
        <v>14</v>
      </c>
      <c r="I1686" t="s">
        <v>10685</v>
      </c>
      <c r="J1686" t="s">
        <v>10697</v>
      </c>
      <c r="K1686" t="s">
        <v>10696</v>
      </c>
      <c r="L1686" t="s">
        <v>10695</v>
      </c>
      <c r="M1686" t="s">
        <v>6196</v>
      </c>
      <c r="N1686">
        <v>6</v>
      </c>
      <c r="O1686" t="s">
        <v>10705</v>
      </c>
      <c r="P1686" t="s">
        <v>10704</v>
      </c>
      <c r="Q1686" t="s">
        <v>10692</v>
      </c>
      <c r="R1686" s="7">
        <v>40179</v>
      </c>
      <c r="S1686" s="8">
        <f t="shared" si="208"/>
        <v>2010</v>
      </c>
      <c r="T1686" s="8">
        <v>2010</v>
      </c>
      <c r="U1686" s="8">
        <f t="shared" si="209"/>
        <v>12</v>
      </c>
      <c r="V1686" s="7">
        <v>40391</v>
      </c>
      <c r="W1686" t="s">
        <v>10679</v>
      </c>
      <c r="X1686" s="2" t="s">
        <v>66</v>
      </c>
      <c r="Y1686" s="6" t="e">
        <f t="shared" si="214"/>
        <v>#VALUE!</v>
      </c>
      <c r="AA1686" t="s">
        <v>10678</v>
      </c>
      <c r="AB1686">
        <v>4400151716</v>
      </c>
      <c r="AC1686" t="s">
        <v>10677</v>
      </c>
      <c r="AD1686" t="s">
        <v>5</v>
      </c>
      <c r="AE1686">
        <v>44</v>
      </c>
      <c r="AF1686">
        <v>3</v>
      </c>
      <c r="AH1686" t="s">
        <v>10703</v>
      </c>
      <c r="AI1686" t="s">
        <v>10702</v>
      </c>
      <c r="AJ1686" t="s">
        <v>10701</v>
      </c>
      <c r="AK1686" t="s">
        <v>10700</v>
      </c>
      <c r="AL1686">
        <v>12</v>
      </c>
      <c r="AM1686" s="5">
        <f t="shared" si="210"/>
        <v>1</v>
      </c>
      <c r="AN1686" s="4">
        <f t="shared" si="215"/>
        <v>1.5145778114350624E-3</v>
      </c>
      <c r="AO1686" s="3"/>
      <c r="AP1686">
        <v>0</v>
      </c>
      <c r="AR1686" t="s">
        <v>0</v>
      </c>
      <c r="AT1686" s="2" t="s">
        <v>66</v>
      </c>
      <c r="AU1686" s="1" t="e">
        <f t="shared" si="211"/>
        <v>#VALUE!</v>
      </c>
      <c r="AV1686" s="1" t="e">
        <f t="shared" si="212"/>
        <v>#VALUE!</v>
      </c>
      <c r="AW1686" s="1" t="e">
        <f t="shared" si="213"/>
        <v>#VALUE!</v>
      </c>
    </row>
    <row r="1687" spans="1:49" x14ac:dyDescent="0.2">
      <c r="A1687">
        <v>1685</v>
      </c>
      <c r="B1687" t="s">
        <v>10699</v>
      </c>
      <c r="F1687" t="s">
        <v>10698</v>
      </c>
      <c r="G1687" t="s">
        <v>15</v>
      </c>
      <c r="H1687" t="s">
        <v>14</v>
      </c>
      <c r="I1687" t="s">
        <v>10685</v>
      </c>
      <c r="J1687" t="s">
        <v>10697</v>
      </c>
      <c r="K1687" t="s">
        <v>10696</v>
      </c>
      <c r="L1687" t="s">
        <v>10695</v>
      </c>
      <c r="M1687" t="s">
        <v>6196</v>
      </c>
      <c r="N1687">
        <v>6</v>
      </c>
      <c r="O1687" t="s">
        <v>10694</v>
      </c>
      <c r="P1687" t="s">
        <v>10693</v>
      </c>
      <c r="Q1687" t="s">
        <v>10692</v>
      </c>
      <c r="R1687" s="7">
        <v>40179</v>
      </c>
      <c r="S1687" s="8">
        <f t="shared" si="208"/>
        <v>2010</v>
      </c>
      <c r="T1687" s="8">
        <v>2010</v>
      </c>
      <c r="U1687" s="8">
        <f t="shared" si="209"/>
        <v>12</v>
      </c>
      <c r="V1687" s="7">
        <v>40452</v>
      </c>
      <c r="W1687" t="s">
        <v>10679</v>
      </c>
      <c r="X1687" s="2" t="s">
        <v>66</v>
      </c>
      <c r="Y1687" s="6" t="e">
        <f t="shared" si="214"/>
        <v>#VALUE!</v>
      </c>
      <c r="AA1687" t="s">
        <v>10678</v>
      </c>
      <c r="AB1687">
        <v>4400151716</v>
      </c>
      <c r="AC1687" t="s">
        <v>10677</v>
      </c>
      <c r="AD1687" t="s">
        <v>5</v>
      </c>
      <c r="AE1687">
        <v>45</v>
      </c>
      <c r="AF1687">
        <v>3</v>
      </c>
      <c r="AH1687" t="s">
        <v>10691</v>
      </c>
      <c r="AI1687" t="s">
        <v>10690</v>
      </c>
      <c r="AJ1687" t="s">
        <v>10689</v>
      </c>
      <c r="AK1687" t="s">
        <v>10688</v>
      </c>
      <c r="AL1687">
        <v>3</v>
      </c>
      <c r="AM1687" s="5">
        <f t="shared" si="210"/>
        <v>0.25</v>
      </c>
      <c r="AN1687" s="4">
        <f t="shared" si="215"/>
        <v>3.786444528587656E-4</v>
      </c>
      <c r="AO1687" s="3"/>
      <c r="AP1687">
        <v>0</v>
      </c>
      <c r="AR1687" t="s">
        <v>0</v>
      </c>
      <c r="AT1687" s="2" t="s">
        <v>66</v>
      </c>
      <c r="AU1687" s="1" t="e">
        <f t="shared" si="211"/>
        <v>#VALUE!</v>
      </c>
      <c r="AV1687" s="1" t="e">
        <f t="shared" si="212"/>
        <v>#VALUE!</v>
      </c>
      <c r="AW1687" s="1" t="e">
        <f t="shared" si="213"/>
        <v>#VALUE!</v>
      </c>
    </row>
    <row r="1688" spans="1:49" x14ac:dyDescent="0.2">
      <c r="A1688">
        <v>1686</v>
      </c>
      <c r="B1688" t="s">
        <v>10687</v>
      </c>
      <c r="F1688" t="s">
        <v>10686</v>
      </c>
      <c r="G1688" t="s">
        <v>15</v>
      </c>
      <c r="H1688" t="s">
        <v>14</v>
      </c>
      <c r="I1688" t="s">
        <v>10685</v>
      </c>
      <c r="J1688">
        <v>60004351</v>
      </c>
      <c r="K1688" t="s">
        <v>10684</v>
      </c>
      <c r="L1688" t="s">
        <v>10683</v>
      </c>
      <c r="M1688" t="s">
        <v>2738</v>
      </c>
      <c r="N1688">
        <v>6</v>
      </c>
      <c r="O1688" t="s">
        <v>10682</v>
      </c>
      <c r="P1688" t="s">
        <v>10681</v>
      </c>
      <c r="Q1688" t="s">
        <v>10680</v>
      </c>
      <c r="R1688" s="7">
        <v>40179</v>
      </c>
      <c r="S1688" s="8">
        <f t="shared" si="208"/>
        <v>2010</v>
      </c>
      <c r="T1688" s="8">
        <v>2010</v>
      </c>
      <c r="U1688" s="8">
        <f t="shared" si="209"/>
        <v>12</v>
      </c>
      <c r="V1688" s="7">
        <v>40360</v>
      </c>
      <c r="W1688" t="s">
        <v>10679</v>
      </c>
      <c r="X1688" s="2" t="s">
        <v>66</v>
      </c>
      <c r="Y1688" s="6" t="e">
        <f t="shared" si="214"/>
        <v>#VALUE!</v>
      </c>
      <c r="AA1688" t="s">
        <v>10678</v>
      </c>
      <c r="AB1688">
        <v>4400151716</v>
      </c>
      <c r="AC1688" t="s">
        <v>10677</v>
      </c>
      <c r="AD1688" t="s">
        <v>5</v>
      </c>
      <c r="AE1688">
        <v>43</v>
      </c>
      <c r="AF1688">
        <v>4</v>
      </c>
      <c r="AH1688" t="s">
        <v>10676</v>
      </c>
      <c r="AI1688" t="s">
        <v>10675</v>
      </c>
      <c r="AJ1688" t="s">
        <v>10674</v>
      </c>
      <c r="AK1688" t="s">
        <v>10673</v>
      </c>
      <c r="AL1688">
        <v>13</v>
      </c>
      <c r="AM1688" s="5">
        <f t="shared" si="210"/>
        <v>1.0833333333333333</v>
      </c>
      <c r="AN1688" s="4">
        <f t="shared" si="215"/>
        <v>1.6407926290546509E-3</v>
      </c>
      <c r="AO1688" s="3"/>
      <c r="AP1688">
        <v>0</v>
      </c>
      <c r="AR1688" t="s">
        <v>0</v>
      </c>
      <c r="AT1688" s="2" t="s">
        <v>66</v>
      </c>
      <c r="AU1688" s="1" t="e">
        <f t="shared" si="211"/>
        <v>#VALUE!</v>
      </c>
      <c r="AV1688" s="1" t="e">
        <f t="shared" si="212"/>
        <v>#VALUE!</v>
      </c>
      <c r="AW1688" s="1" t="e">
        <f t="shared" si="213"/>
        <v>#VALUE!</v>
      </c>
    </row>
    <row r="1689" spans="1:49" x14ac:dyDescent="0.2">
      <c r="A1689">
        <v>1687</v>
      </c>
      <c r="B1689" t="s">
        <v>10672</v>
      </c>
      <c r="C1689" t="s">
        <v>10671</v>
      </c>
      <c r="F1689" t="s">
        <v>10670</v>
      </c>
      <c r="G1689" t="s">
        <v>15</v>
      </c>
      <c r="H1689" t="s">
        <v>14</v>
      </c>
      <c r="I1689" t="s">
        <v>10669</v>
      </c>
      <c r="J1689">
        <v>60006948</v>
      </c>
      <c r="K1689" t="s">
        <v>10657</v>
      </c>
      <c r="L1689" t="s">
        <v>10656</v>
      </c>
      <c r="M1689" t="s">
        <v>10627</v>
      </c>
      <c r="N1689">
        <v>2</v>
      </c>
      <c r="O1689" t="s">
        <v>10668</v>
      </c>
      <c r="P1689" t="s">
        <v>10667</v>
      </c>
      <c r="Q1689" t="s">
        <v>10666</v>
      </c>
      <c r="R1689" s="7">
        <v>40179</v>
      </c>
      <c r="S1689" s="8">
        <f t="shared" si="208"/>
        <v>2010</v>
      </c>
      <c r="T1689" s="8">
        <v>2010</v>
      </c>
      <c r="U1689" s="8">
        <f t="shared" si="209"/>
        <v>12</v>
      </c>
      <c r="V1689" s="7">
        <v>40513</v>
      </c>
      <c r="W1689" t="s">
        <v>9099</v>
      </c>
      <c r="X1689" s="2">
        <v>0.191</v>
      </c>
      <c r="Y1689" s="6">
        <f t="shared" si="214"/>
        <v>5.0986359146846056E-3</v>
      </c>
      <c r="AA1689">
        <v>18456421</v>
      </c>
      <c r="AB1689">
        <v>19900191968</v>
      </c>
      <c r="AD1689" t="s">
        <v>5</v>
      </c>
      <c r="AE1689">
        <v>6</v>
      </c>
      <c r="AF1689">
        <v>4</v>
      </c>
      <c r="AH1689" t="s">
        <v>10665</v>
      </c>
      <c r="AI1689" t="s">
        <v>10664</v>
      </c>
      <c r="AJ1689" t="s">
        <v>10663</v>
      </c>
      <c r="AK1689" t="s">
        <v>10662</v>
      </c>
      <c r="AL1689">
        <v>1</v>
      </c>
      <c r="AM1689" s="5">
        <f t="shared" si="210"/>
        <v>8.3333333333333329E-2</v>
      </c>
      <c r="AN1689" s="4">
        <f t="shared" si="215"/>
        <v>1.2621481761958852E-4</v>
      </c>
      <c r="AO1689" s="3"/>
      <c r="AP1689">
        <v>1</v>
      </c>
      <c r="AR1689" t="s">
        <v>0</v>
      </c>
      <c r="AT1689" s="2" t="s">
        <v>66</v>
      </c>
      <c r="AU1689" s="1">
        <f t="shared" si="211"/>
        <v>0.36069095855651007</v>
      </c>
      <c r="AV1689" s="1">
        <f t="shared" si="212"/>
        <v>0.26124253661520974</v>
      </c>
      <c r="AW1689" s="1">
        <f t="shared" si="213"/>
        <v>0.16179411467390933</v>
      </c>
    </row>
    <row r="1690" spans="1:49" x14ac:dyDescent="0.2">
      <c r="A1690">
        <v>1688</v>
      </c>
      <c r="B1690" t="s">
        <v>10661</v>
      </c>
      <c r="C1690" t="s">
        <v>10660</v>
      </c>
      <c r="F1690" t="s">
        <v>10659</v>
      </c>
      <c r="G1690" t="s">
        <v>15</v>
      </c>
      <c r="H1690" t="s">
        <v>14</v>
      </c>
      <c r="I1690" t="s">
        <v>10658</v>
      </c>
      <c r="J1690">
        <v>60006948</v>
      </c>
      <c r="K1690" t="s">
        <v>10657</v>
      </c>
      <c r="L1690" t="s">
        <v>10656</v>
      </c>
      <c r="M1690" t="s">
        <v>10627</v>
      </c>
      <c r="N1690">
        <v>3</v>
      </c>
      <c r="O1690" t="s">
        <v>10655</v>
      </c>
      <c r="P1690" t="s">
        <v>10654</v>
      </c>
      <c r="Q1690" t="s">
        <v>10653</v>
      </c>
      <c r="R1690" s="7">
        <v>40179</v>
      </c>
      <c r="S1690" s="8">
        <f t="shared" si="208"/>
        <v>2010</v>
      </c>
      <c r="T1690" s="8">
        <v>2010</v>
      </c>
      <c r="U1690" s="8">
        <f t="shared" si="209"/>
        <v>12</v>
      </c>
      <c r="V1690" s="7">
        <v>40513</v>
      </c>
      <c r="W1690" t="s">
        <v>9099</v>
      </c>
      <c r="X1690" s="2">
        <v>0.191</v>
      </c>
      <c r="Y1690" s="6">
        <f t="shared" si="214"/>
        <v>5.0986359146846056E-3</v>
      </c>
      <c r="AA1690">
        <v>18456421</v>
      </c>
      <c r="AB1690">
        <v>19900191968</v>
      </c>
      <c r="AD1690" t="s">
        <v>5</v>
      </c>
      <c r="AE1690">
        <v>6</v>
      </c>
      <c r="AF1690">
        <v>4</v>
      </c>
      <c r="AH1690" t="s">
        <v>2164</v>
      </c>
      <c r="AI1690" t="s">
        <v>10652</v>
      </c>
      <c r="AJ1690" t="s">
        <v>10651</v>
      </c>
      <c r="AK1690" t="s">
        <v>10650</v>
      </c>
      <c r="AL1690">
        <v>2</v>
      </c>
      <c r="AM1690" s="5">
        <f t="shared" si="210"/>
        <v>0.16666666666666666</v>
      </c>
      <c r="AN1690" s="4">
        <f t="shared" si="215"/>
        <v>2.5242963523917705E-4</v>
      </c>
      <c r="AO1690" s="3"/>
      <c r="AP1690">
        <v>1</v>
      </c>
      <c r="AR1690" t="s">
        <v>0</v>
      </c>
      <c r="AT1690" s="2" t="s">
        <v>66</v>
      </c>
      <c r="AU1690" s="1">
        <f t="shared" si="211"/>
        <v>0.36447740308509768</v>
      </c>
      <c r="AV1690" s="1">
        <f t="shared" si="212"/>
        <v>0.26755327749618918</v>
      </c>
      <c r="AW1690" s="1">
        <f t="shared" si="213"/>
        <v>0.17062915190728056</v>
      </c>
    </row>
    <row r="1691" spans="1:49" x14ac:dyDescent="0.2">
      <c r="A1691">
        <v>1689</v>
      </c>
      <c r="B1691" t="s">
        <v>10649</v>
      </c>
      <c r="C1691" t="s">
        <v>10648</v>
      </c>
      <c r="F1691" t="s">
        <v>10647</v>
      </c>
      <c r="G1691" t="s">
        <v>15</v>
      </c>
      <c r="H1691" t="s">
        <v>14</v>
      </c>
      <c r="I1691" t="s">
        <v>10646</v>
      </c>
      <c r="J1691" t="s">
        <v>10645</v>
      </c>
      <c r="K1691" t="s">
        <v>10644</v>
      </c>
      <c r="L1691" t="s">
        <v>10643</v>
      </c>
      <c r="M1691" t="s">
        <v>10642</v>
      </c>
      <c r="N1691">
        <v>4</v>
      </c>
      <c r="O1691" t="s">
        <v>10641</v>
      </c>
      <c r="P1691" t="s">
        <v>10640</v>
      </c>
      <c r="Q1691" t="s">
        <v>10639</v>
      </c>
      <c r="R1691" s="7">
        <v>40179</v>
      </c>
      <c r="S1691" s="8">
        <f t="shared" si="208"/>
        <v>2010</v>
      </c>
      <c r="T1691" s="8">
        <v>2010</v>
      </c>
      <c r="U1691" s="8">
        <f t="shared" si="209"/>
        <v>12</v>
      </c>
      <c r="V1691" s="7">
        <v>40238</v>
      </c>
      <c r="W1691" t="s">
        <v>681</v>
      </c>
      <c r="X1691" s="2">
        <v>1.6379999999999999</v>
      </c>
      <c r="Y1691" s="6">
        <f t="shared" si="214"/>
        <v>4.3725474493473214E-2</v>
      </c>
      <c r="AA1691" t="s">
        <v>680</v>
      </c>
      <c r="AB1691">
        <v>17391</v>
      </c>
      <c r="AD1691" t="s">
        <v>5</v>
      </c>
      <c r="AE1691">
        <v>58</v>
      </c>
      <c r="AF1691" t="s">
        <v>9263</v>
      </c>
      <c r="AH1691" t="s">
        <v>10638</v>
      </c>
      <c r="AI1691" t="s">
        <v>10637</v>
      </c>
      <c r="AJ1691" t="s">
        <v>10636</v>
      </c>
      <c r="AK1691" t="s">
        <v>10635</v>
      </c>
      <c r="AL1691">
        <v>9</v>
      </c>
      <c r="AM1691" s="5">
        <f t="shared" si="210"/>
        <v>0.75</v>
      </c>
      <c r="AN1691" s="4">
        <f t="shared" si="215"/>
        <v>1.1359333585762969E-3</v>
      </c>
      <c r="AO1691" s="3"/>
      <c r="AP1691">
        <v>0</v>
      </c>
      <c r="AQ1691" t="s">
        <v>1806</v>
      </c>
      <c r="AR1691" t="s">
        <v>10634</v>
      </c>
      <c r="AS1691" t="s">
        <v>1804</v>
      </c>
      <c r="AT1691" s="2">
        <v>4.931</v>
      </c>
      <c r="AU1691" s="1">
        <f t="shared" si="211"/>
        <v>3.0948612153004138</v>
      </c>
      <c r="AV1691" s="1">
        <f t="shared" si="212"/>
        <v>2.2430703926024758</v>
      </c>
      <c r="AW1691" s="1">
        <f t="shared" si="213"/>
        <v>1.3912795699045373</v>
      </c>
    </row>
    <row r="1692" spans="1:49" x14ac:dyDescent="0.2">
      <c r="A1692">
        <v>1690</v>
      </c>
      <c r="B1692" t="s">
        <v>10633</v>
      </c>
      <c r="C1692" t="s">
        <v>10632</v>
      </c>
      <c r="F1692" t="s">
        <v>10631</v>
      </c>
      <c r="G1692" t="s">
        <v>15</v>
      </c>
      <c r="H1692" t="s">
        <v>14</v>
      </c>
      <c r="I1692" t="s">
        <v>10630</v>
      </c>
      <c r="J1692">
        <v>60159855</v>
      </c>
      <c r="K1692" t="s">
        <v>10629</v>
      </c>
      <c r="L1692" t="s">
        <v>10628</v>
      </c>
      <c r="M1692" t="s">
        <v>10627</v>
      </c>
      <c r="N1692">
        <v>3</v>
      </c>
      <c r="O1692" t="s">
        <v>10626</v>
      </c>
      <c r="P1692" t="s">
        <v>10625</v>
      </c>
      <c r="Q1692" t="s">
        <v>10624</v>
      </c>
      <c r="R1692" s="7">
        <v>40179</v>
      </c>
      <c r="S1692" s="8">
        <f t="shared" si="208"/>
        <v>2010</v>
      </c>
      <c r="T1692" s="8">
        <v>2010</v>
      </c>
      <c r="U1692" s="8">
        <f t="shared" si="209"/>
        <v>12</v>
      </c>
      <c r="V1692" s="7">
        <v>40513</v>
      </c>
      <c r="W1692" t="s">
        <v>10623</v>
      </c>
      <c r="X1692" s="2">
        <v>0.32100000000000001</v>
      </c>
      <c r="Y1692" s="6">
        <f t="shared" si="214"/>
        <v>8.5689116681348602E-3</v>
      </c>
      <c r="AA1692">
        <v>12201766</v>
      </c>
      <c r="AB1692">
        <v>19900191737</v>
      </c>
      <c r="AC1692" t="s">
        <v>10622</v>
      </c>
      <c r="AD1692" t="s">
        <v>5</v>
      </c>
      <c r="AE1692">
        <v>19</v>
      </c>
      <c r="AF1692">
        <v>4</v>
      </c>
      <c r="AH1692" t="s">
        <v>10621</v>
      </c>
      <c r="AI1692" t="s">
        <v>10620</v>
      </c>
      <c r="AJ1692" t="s">
        <v>10619</v>
      </c>
      <c r="AK1692" t="s">
        <v>10618</v>
      </c>
      <c r="AL1692">
        <v>21</v>
      </c>
      <c r="AM1692" s="5">
        <f t="shared" si="210"/>
        <v>1.75</v>
      </c>
      <c r="AN1692" s="4">
        <f t="shared" si="215"/>
        <v>2.6505111700113595E-3</v>
      </c>
      <c r="AO1692" s="3"/>
      <c r="AP1692">
        <v>1</v>
      </c>
      <c r="AR1692" t="s">
        <v>0</v>
      </c>
      <c r="AT1692" s="2">
        <v>1.649</v>
      </c>
      <c r="AU1692" s="1">
        <f t="shared" si="211"/>
        <v>0.679339151869781</v>
      </c>
      <c r="AV1692" s="1">
        <f t="shared" si="212"/>
        <v>0.5609711419073109</v>
      </c>
      <c r="AW1692" s="1">
        <f t="shared" si="213"/>
        <v>0.44260313194484091</v>
      </c>
    </row>
    <row r="1693" spans="1:49" x14ac:dyDescent="0.2">
      <c r="A1693">
        <v>1691</v>
      </c>
      <c r="B1693" t="s">
        <v>10617</v>
      </c>
      <c r="C1693" t="s">
        <v>10616</v>
      </c>
      <c r="E1693">
        <v>20054844</v>
      </c>
      <c r="F1693" t="s">
        <v>10615</v>
      </c>
      <c r="G1693" t="s">
        <v>15</v>
      </c>
      <c r="H1693" t="s">
        <v>14</v>
      </c>
      <c r="I1693" t="s">
        <v>10614</v>
      </c>
      <c r="J1693">
        <v>109854331</v>
      </c>
      <c r="K1693" t="s">
        <v>10613</v>
      </c>
      <c r="L1693" t="s">
        <v>10612</v>
      </c>
      <c r="M1693" t="s">
        <v>10611</v>
      </c>
      <c r="N1693">
        <v>3</v>
      </c>
      <c r="O1693" t="s">
        <v>10610</v>
      </c>
      <c r="P1693" t="s">
        <v>10609</v>
      </c>
      <c r="Q1693" t="s">
        <v>10608</v>
      </c>
      <c r="R1693" s="7">
        <v>40179</v>
      </c>
      <c r="S1693" s="8">
        <f t="shared" si="208"/>
        <v>2010</v>
      </c>
      <c r="T1693" s="8">
        <v>2010</v>
      </c>
      <c r="U1693" s="8">
        <f t="shared" si="209"/>
        <v>12</v>
      </c>
      <c r="V1693" s="7">
        <v>40360</v>
      </c>
      <c r="W1693" t="s">
        <v>10607</v>
      </c>
      <c r="X1693" s="2">
        <v>0.435</v>
      </c>
      <c r="Y1693" s="6">
        <f t="shared" si="214"/>
        <v>1.1612076559622007E-2</v>
      </c>
      <c r="AB1693">
        <v>14839</v>
      </c>
      <c r="AC1693" t="s">
        <v>10606</v>
      </c>
      <c r="AD1693" t="s">
        <v>5</v>
      </c>
      <c r="AE1693">
        <v>31</v>
      </c>
      <c r="AF1693">
        <v>5</v>
      </c>
      <c r="AH1693" t="s">
        <v>10605</v>
      </c>
      <c r="AI1693" t="s">
        <v>10604</v>
      </c>
      <c r="AK1693" t="s">
        <v>10603</v>
      </c>
      <c r="AL1693">
        <v>15</v>
      </c>
      <c r="AM1693" s="5">
        <f t="shared" si="210"/>
        <v>1.25</v>
      </c>
      <c r="AN1693" s="4">
        <f t="shared" si="215"/>
        <v>1.8932222642938281E-3</v>
      </c>
      <c r="AO1693" s="3"/>
      <c r="AP1693">
        <v>0</v>
      </c>
      <c r="AR1693" t="s">
        <v>0</v>
      </c>
      <c r="AT1693" s="2">
        <v>2.0099999999999998</v>
      </c>
      <c r="AU1693" s="1">
        <f t="shared" si="211"/>
        <v>0.86964202710235528</v>
      </c>
      <c r="AV1693" s="1">
        <f t="shared" si="212"/>
        <v>0.67526494119579172</v>
      </c>
      <c r="AW1693" s="1">
        <f t="shared" si="213"/>
        <v>0.48088785528922812</v>
      </c>
    </row>
    <row r="1694" spans="1:49" x14ac:dyDescent="0.2">
      <c r="A1694">
        <v>1692</v>
      </c>
      <c r="B1694" t="s">
        <v>10602</v>
      </c>
      <c r="F1694" t="s">
        <v>10601</v>
      </c>
      <c r="G1694" t="s">
        <v>15</v>
      </c>
      <c r="H1694" t="s">
        <v>14</v>
      </c>
      <c r="I1694" t="s">
        <v>10600</v>
      </c>
      <c r="J1694">
        <v>60091645</v>
      </c>
      <c r="K1694" t="s">
        <v>10599</v>
      </c>
      <c r="L1694" t="s">
        <v>10598</v>
      </c>
      <c r="M1694" t="s">
        <v>10597</v>
      </c>
      <c r="N1694">
        <v>3</v>
      </c>
      <c r="O1694" t="s">
        <v>10596</v>
      </c>
      <c r="P1694" t="s">
        <v>10595</v>
      </c>
      <c r="Q1694" t="s">
        <v>10594</v>
      </c>
      <c r="R1694" s="7">
        <v>40179</v>
      </c>
      <c r="S1694" s="8">
        <f t="shared" si="208"/>
        <v>2010</v>
      </c>
      <c r="T1694" s="8">
        <v>2010</v>
      </c>
      <c r="U1694" s="8">
        <f t="shared" si="209"/>
        <v>12</v>
      </c>
      <c r="V1694" s="7">
        <v>40422</v>
      </c>
      <c r="W1694" t="s">
        <v>4843</v>
      </c>
      <c r="X1694" s="2">
        <v>0.216</v>
      </c>
      <c r="Y1694" s="6">
        <f t="shared" si="214"/>
        <v>5.765996636501962E-3</v>
      </c>
      <c r="AA1694">
        <v>10544887</v>
      </c>
      <c r="AB1694">
        <v>13200</v>
      </c>
      <c r="AD1694" t="s">
        <v>5</v>
      </c>
      <c r="AE1694">
        <v>25</v>
      </c>
      <c r="AF1694">
        <v>9</v>
      </c>
      <c r="AH1694" t="s">
        <v>10593</v>
      </c>
      <c r="AI1694" t="s">
        <v>10592</v>
      </c>
      <c r="AJ1694" t="s">
        <v>10591</v>
      </c>
      <c r="AK1694" t="s">
        <v>10590</v>
      </c>
      <c r="AL1694">
        <v>4</v>
      </c>
      <c r="AM1694" s="5">
        <f t="shared" si="210"/>
        <v>0.33333333333333331</v>
      </c>
      <c r="AN1694" s="4">
        <f t="shared" si="215"/>
        <v>5.048592704783541E-4</v>
      </c>
      <c r="AO1694" s="3"/>
      <c r="AP1694">
        <v>0</v>
      </c>
      <c r="AR1694" t="s">
        <v>0</v>
      </c>
      <c r="AT1694" s="2" t="s">
        <v>66</v>
      </c>
      <c r="AU1694" s="1">
        <f t="shared" si="211"/>
        <v>0.41876554266948796</v>
      </c>
      <c r="AV1694" s="1">
        <f t="shared" si="212"/>
        <v>0.3135427953490158</v>
      </c>
      <c r="AW1694" s="1">
        <f t="shared" si="213"/>
        <v>0.20832004802854362</v>
      </c>
    </row>
    <row r="1695" spans="1:49" x14ac:dyDescent="0.2">
      <c r="A1695">
        <v>1693</v>
      </c>
      <c r="B1695" t="s">
        <v>10589</v>
      </c>
      <c r="F1695" t="s">
        <v>10588</v>
      </c>
      <c r="G1695" t="s">
        <v>15</v>
      </c>
      <c r="H1695" t="s">
        <v>14</v>
      </c>
      <c r="I1695" t="s">
        <v>10587</v>
      </c>
      <c r="J1695">
        <v>60016248</v>
      </c>
      <c r="K1695" t="s">
        <v>10586</v>
      </c>
      <c r="L1695" t="s">
        <v>1396</v>
      </c>
      <c r="M1695" t="s">
        <v>859</v>
      </c>
      <c r="N1695">
        <v>4</v>
      </c>
      <c r="O1695" t="s">
        <v>10585</v>
      </c>
      <c r="P1695" t="s">
        <v>10584</v>
      </c>
      <c r="Q1695" t="s">
        <v>10583</v>
      </c>
      <c r="R1695" s="7">
        <v>40179</v>
      </c>
      <c r="S1695" s="8">
        <f t="shared" si="208"/>
        <v>2010</v>
      </c>
      <c r="T1695" s="8">
        <v>2010</v>
      </c>
      <c r="U1695" s="8">
        <f t="shared" si="209"/>
        <v>12</v>
      </c>
      <c r="V1695" s="7" t="s">
        <v>8164</v>
      </c>
      <c r="W1695" t="s">
        <v>10507</v>
      </c>
      <c r="X1695" s="2">
        <v>0.26300000000000001</v>
      </c>
      <c r="Y1695" s="6">
        <f t="shared" si="214"/>
        <v>7.0206347935185933E-3</v>
      </c>
      <c r="AA1695">
        <v>18276660</v>
      </c>
      <c r="AB1695">
        <v>17700154922</v>
      </c>
      <c r="AC1695">
        <v>25332244</v>
      </c>
      <c r="AD1695" t="s">
        <v>5</v>
      </c>
      <c r="AE1695">
        <v>5</v>
      </c>
      <c r="AF1695">
        <v>6</v>
      </c>
      <c r="AH1695" t="s">
        <v>10582</v>
      </c>
      <c r="AI1695" t="s">
        <v>10581</v>
      </c>
      <c r="AJ1695" t="s">
        <v>10580</v>
      </c>
      <c r="AK1695" t="s">
        <v>10579</v>
      </c>
      <c r="AL1695">
        <v>10</v>
      </c>
      <c r="AM1695" s="5">
        <f t="shared" si="210"/>
        <v>0.83333333333333337</v>
      </c>
      <c r="AN1695" s="4">
        <f t="shared" si="215"/>
        <v>1.2621481761958854E-3</v>
      </c>
      <c r="AO1695" s="3"/>
      <c r="AP1695">
        <v>0</v>
      </c>
      <c r="AR1695" t="s">
        <v>0</v>
      </c>
      <c r="AT1695" s="2" t="s">
        <v>66</v>
      </c>
      <c r="AU1695" s="1">
        <f t="shared" si="211"/>
        <v>0.52930888083217809</v>
      </c>
      <c r="AV1695" s="1">
        <f t="shared" si="212"/>
        <v>0.41413914848572386</v>
      </c>
      <c r="AW1695" s="1">
        <f t="shared" si="213"/>
        <v>0.29896941613926975</v>
      </c>
    </row>
    <row r="1696" spans="1:49" x14ac:dyDescent="0.2">
      <c r="A1696">
        <v>1694</v>
      </c>
      <c r="B1696" t="s">
        <v>10578</v>
      </c>
      <c r="F1696" t="s">
        <v>10577</v>
      </c>
      <c r="G1696" t="s">
        <v>15</v>
      </c>
      <c r="H1696" t="s">
        <v>14</v>
      </c>
      <c r="I1696" t="s">
        <v>10576</v>
      </c>
      <c r="J1696">
        <v>60001821</v>
      </c>
      <c r="K1696" t="s">
        <v>7308</v>
      </c>
      <c r="L1696" t="s">
        <v>7307</v>
      </c>
      <c r="M1696" t="s">
        <v>2738</v>
      </c>
      <c r="N1696">
        <v>4</v>
      </c>
      <c r="O1696" t="s">
        <v>10575</v>
      </c>
      <c r="P1696" t="s">
        <v>10574</v>
      </c>
      <c r="Q1696" t="s">
        <v>10573</v>
      </c>
      <c r="R1696" s="7">
        <v>40179</v>
      </c>
      <c r="S1696" s="8">
        <f t="shared" si="208"/>
        <v>2010</v>
      </c>
      <c r="T1696" s="8">
        <v>2010</v>
      </c>
      <c r="U1696" s="8">
        <f t="shared" si="209"/>
        <v>12</v>
      </c>
      <c r="V1696" s="7" t="s">
        <v>6231</v>
      </c>
      <c r="W1696" t="s">
        <v>10507</v>
      </c>
      <c r="X1696" s="2">
        <v>0.26300000000000001</v>
      </c>
      <c r="Y1696" s="6">
        <f t="shared" si="214"/>
        <v>7.0206347935185933E-3</v>
      </c>
      <c r="AA1696">
        <v>18276660</v>
      </c>
      <c r="AB1696">
        <v>17700154922</v>
      </c>
      <c r="AC1696">
        <v>25332244</v>
      </c>
      <c r="AD1696" t="s">
        <v>5</v>
      </c>
      <c r="AE1696">
        <v>5</v>
      </c>
      <c r="AF1696">
        <v>4</v>
      </c>
      <c r="AH1696" t="s">
        <v>10572</v>
      </c>
      <c r="AI1696" t="s">
        <v>10571</v>
      </c>
      <c r="AJ1696" t="s">
        <v>10570</v>
      </c>
      <c r="AK1696" t="s">
        <v>10569</v>
      </c>
      <c r="AL1696">
        <v>4</v>
      </c>
      <c r="AM1696" s="5">
        <f t="shared" si="210"/>
        <v>0.33333333333333331</v>
      </c>
      <c r="AN1696" s="4">
        <f t="shared" si="215"/>
        <v>5.048592704783541E-4</v>
      </c>
      <c r="AO1696" s="3"/>
      <c r="AP1696">
        <v>0</v>
      </c>
      <c r="AR1696" t="s">
        <v>0</v>
      </c>
      <c r="AT1696" s="2" t="s">
        <v>66</v>
      </c>
      <c r="AU1696" s="1">
        <f t="shared" si="211"/>
        <v>0.50659021366065216</v>
      </c>
      <c r="AV1696" s="1">
        <f t="shared" si="212"/>
        <v>0.37627470319984735</v>
      </c>
      <c r="AW1696" s="1">
        <f t="shared" si="213"/>
        <v>0.2459591927390426</v>
      </c>
    </row>
    <row r="1697" spans="1:49" x14ac:dyDescent="0.2">
      <c r="A1697">
        <v>1695</v>
      </c>
      <c r="B1697" t="s">
        <v>10568</v>
      </c>
      <c r="F1697" t="s">
        <v>10567</v>
      </c>
      <c r="G1697" t="s">
        <v>15</v>
      </c>
      <c r="H1697" t="s">
        <v>14</v>
      </c>
      <c r="I1697" t="s">
        <v>10566</v>
      </c>
      <c r="J1697">
        <v>60001821</v>
      </c>
      <c r="K1697" t="s">
        <v>7308</v>
      </c>
      <c r="L1697" t="s">
        <v>7307</v>
      </c>
      <c r="M1697" t="s">
        <v>2738</v>
      </c>
      <c r="N1697">
        <v>3</v>
      </c>
      <c r="O1697" t="s">
        <v>10565</v>
      </c>
      <c r="P1697" t="s">
        <v>10564</v>
      </c>
      <c r="Q1697" t="s">
        <v>8079</v>
      </c>
      <c r="R1697" s="7">
        <v>40179</v>
      </c>
      <c r="S1697" s="8">
        <f t="shared" si="208"/>
        <v>2010</v>
      </c>
      <c r="T1697" s="8">
        <v>2010</v>
      </c>
      <c r="U1697" s="8">
        <f t="shared" si="209"/>
        <v>12</v>
      </c>
      <c r="V1697" s="7" t="s">
        <v>6231</v>
      </c>
      <c r="W1697" t="s">
        <v>10507</v>
      </c>
      <c r="X1697" s="2">
        <v>0.26300000000000001</v>
      </c>
      <c r="Y1697" s="6">
        <f t="shared" si="214"/>
        <v>7.0206347935185933E-3</v>
      </c>
      <c r="AA1697">
        <v>18276660</v>
      </c>
      <c r="AB1697">
        <v>17700154922</v>
      </c>
      <c r="AC1697">
        <v>25332244</v>
      </c>
      <c r="AD1697" t="s">
        <v>5</v>
      </c>
      <c r="AE1697">
        <v>5</v>
      </c>
      <c r="AF1697">
        <v>4</v>
      </c>
      <c r="AH1697" t="s">
        <v>10563</v>
      </c>
      <c r="AI1697" t="s">
        <v>10562</v>
      </c>
      <c r="AJ1697" t="s">
        <v>10561</v>
      </c>
      <c r="AK1697" t="s">
        <v>10560</v>
      </c>
      <c r="AL1697">
        <v>47</v>
      </c>
      <c r="AM1697" s="5">
        <f t="shared" si="210"/>
        <v>3.9166666666666665</v>
      </c>
      <c r="AN1697" s="4">
        <f t="shared" si="215"/>
        <v>5.9320964281206609E-3</v>
      </c>
      <c r="AO1697" s="3"/>
      <c r="AP1697">
        <v>0</v>
      </c>
      <c r="AR1697" t="s">
        <v>0</v>
      </c>
      <c r="AT1697" s="2" t="s">
        <v>66</v>
      </c>
      <c r="AU1697" s="1">
        <f t="shared" si="211"/>
        <v>0.66940732838992134</v>
      </c>
      <c r="AV1697" s="1">
        <f t="shared" si="212"/>
        <v>0.64763656108196266</v>
      </c>
      <c r="AW1697" s="1">
        <f t="shared" si="213"/>
        <v>0.62586579377400398</v>
      </c>
    </row>
    <row r="1698" spans="1:49" x14ac:dyDescent="0.2">
      <c r="A1698">
        <v>1696</v>
      </c>
      <c r="B1698" t="s">
        <v>10559</v>
      </c>
      <c r="F1698" t="s">
        <v>10558</v>
      </c>
      <c r="G1698" t="s">
        <v>15</v>
      </c>
      <c r="H1698" t="s">
        <v>14</v>
      </c>
      <c r="I1698" t="s">
        <v>10557</v>
      </c>
      <c r="J1698">
        <v>60001821</v>
      </c>
      <c r="K1698" t="s">
        <v>7308</v>
      </c>
      <c r="L1698" t="s">
        <v>7307</v>
      </c>
      <c r="M1698" t="s">
        <v>2738</v>
      </c>
      <c r="N1698">
        <v>3</v>
      </c>
      <c r="O1698" t="s">
        <v>10556</v>
      </c>
      <c r="P1698" t="s">
        <v>10555</v>
      </c>
      <c r="Q1698" t="s">
        <v>8079</v>
      </c>
      <c r="R1698" s="7">
        <v>40179</v>
      </c>
      <c r="S1698" s="8">
        <f t="shared" si="208"/>
        <v>2010</v>
      </c>
      <c r="T1698" s="8">
        <v>2010</v>
      </c>
      <c r="U1698" s="8">
        <f t="shared" si="209"/>
        <v>12</v>
      </c>
      <c r="V1698" s="7" t="s">
        <v>6231</v>
      </c>
      <c r="W1698" t="s">
        <v>10507</v>
      </c>
      <c r="X1698" s="2">
        <v>0.26300000000000001</v>
      </c>
      <c r="Y1698" s="6">
        <f t="shared" si="214"/>
        <v>7.0206347935185933E-3</v>
      </c>
      <c r="AA1698">
        <v>18276660</v>
      </c>
      <c r="AB1698">
        <v>17700154922</v>
      </c>
      <c r="AC1698">
        <v>25332244</v>
      </c>
      <c r="AD1698" t="s">
        <v>5</v>
      </c>
      <c r="AE1698">
        <v>5</v>
      </c>
      <c r="AF1698">
        <v>4</v>
      </c>
      <c r="AH1698" t="s">
        <v>10554</v>
      </c>
      <c r="AI1698" t="s">
        <v>10553</v>
      </c>
      <c r="AJ1698" t="s">
        <v>10552</v>
      </c>
      <c r="AK1698" t="s">
        <v>10551</v>
      </c>
      <c r="AL1698">
        <v>6</v>
      </c>
      <c r="AM1698" s="5">
        <f t="shared" si="210"/>
        <v>0.5</v>
      </c>
      <c r="AN1698" s="4">
        <f t="shared" si="215"/>
        <v>7.572889057175312E-4</v>
      </c>
      <c r="AO1698" s="3"/>
      <c r="AP1698">
        <v>0</v>
      </c>
      <c r="AR1698" t="s">
        <v>0</v>
      </c>
      <c r="AT1698" s="2" t="s">
        <v>66</v>
      </c>
      <c r="AU1698" s="1">
        <f t="shared" si="211"/>
        <v>0.5141631027178275</v>
      </c>
      <c r="AV1698" s="1">
        <f t="shared" si="212"/>
        <v>0.38889618496180622</v>
      </c>
      <c r="AW1698" s="1">
        <f t="shared" si="213"/>
        <v>0.26362926720578495</v>
      </c>
    </row>
    <row r="1699" spans="1:49" x14ac:dyDescent="0.2">
      <c r="A1699">
        <v>1697</v>
      </c>
      <c r="B1699" t="s">
        <v>10550</v>
      </c>
      <c r="F1699" t="s">
        <v>10549</v>
      </c>
      <c r="G1699" t="s">
        <v>15</v>
      </c>
      <c r="H1699" t="s">
        <v>14</v>
      </c>
      <c r="I1699" t="s">
        <v>10548</v>
      </c>
      <c r="J1699">
        <v>60012005</v>
      </c>
      <c r="K1699" t="s">
        <v>10547</v>
      </c>
      <c r="L1699" t="s">
        <v>10546</v>
      </c>
      <c r="M1699" t="s">
        <v>2738</v>
      </c>
      <c r="N1699">
        <v>3</v>
      </c>
      <c r="O1699" t="s">
        <v>10545</v>
      </c>
      <c r="P1699" t="s">
        <v>10544</v>
      </c>
      <c r="Q1699" t="s">
        <v>10543</v>
      </c>
      <c r="R1699" s="7">
        <v>40179</v>
      </c>
      <c r="S1699" s="8">
        <f t="shared" si="208"/>
        <v>2010</v>
      </c>
      <c r="T1699" s="8">
        <v>2010</v>
      </c>
      <c r="U1699" s="8">
        <f t="shared" si="209"/>
        <v>12</v>
      </c>
      <c r="V1699" s="7">
        <v>40452</v>
      </c>
      <c r="W1699" t="s">
        <v>10495</v>
      </c>
      <c r="X1699" s="2">
        <v>0.27500000000000002</v>
      </c>
      <c r="Y1699" s="6">
        <f t="shared" si="214"/>
        <v>7.3409679399909248E-3</v>
      </c>
      <c r="AA1699">
        <v>19749821</v>
      </c>
      <c r="AB1699">
        <v>19700202601</v>
      </c>
      <c r="AC1699">
        <v>25331701</v>
      </c>
      <c r="AD1699" t="s">
        <v>5</v>
      </c>
      <c r="AE1699">
        <v>3</v>
      </c>
      <c r="AF1699">
        <v>5</v>
      </c>
      <c r="AH1699" t="s">
        <v>10542</v>
      </c>
      <c r="AI1699" t="s">
        <v>10541</v>
      </c>
      <c r="AJ1699" t="s">
        <v>10540</v>
      </c>
      <c r="AK1699" t="s">
        <v>10539</v>
      </c>
      <c r="AL1699">
        <v>1</v>
      </c>
      <c r="AM1699" s="5">
        <f t="shared" si="210"/>
        <v>8.3333333333333329E-2</v>
      </c>
      <c r="AN1699" s="4">
        <f t="shared" si="215"/>
        <v>1.2621481761958852E-4</v>
      </c>
      <c r="AO1699" s="3"/>
      <c r="AP1699">
        <v>0</v>
      </c>
      <c r="AR1699" t="s">
        <v>0</v>
      </c>
      <c r="AT1699" s="2" t="s">
        <v>66</v>
      </c>
      <c r="AU1699" s="1">
        <f t="shared" si="211"/>
        <v>0.5176542003279524</v>
      </c>
      <c r="AV1699" s="1">
        <f t="shared" si="212"/>
        <v>0.37335913788052566</v>
      </c>
      <c r="AW1699" s="1">
        <f t="shared" si="213"/>
        <v>0.22906407543309895</v>
      </c>
    </row>
    <row r="1700" spans="1:49" x14ac:dyDescent="0.2">
      <c r="A1700">
        <v>1698</v>
      </c>
      <c r="B1700" t="s">
        <v>10538</v>
      </c>
      <c r="F1700" t="s">
        <v>10537</v>
      </c>
      <c r="G1700" t="s">
        <v>15</v>
      </c>
      <c r="H1700" t="s">
        <v>14</v>
      </c>
      <c r="I1700" t="s">
        <v>10536</v>
      </c>
      <c r="J1700" t="s">
        <v>10535</v>
      </c>
      <c r="K1700" t="s">
        <v>10534</v>
      </c>
      <c r="L1700" t="s">
        <v>10533</v>
      </c>
      <c r="M1700" t="s">
        <v>10532</v>
      </c>
      <c r="N1700">
        <v>4</v>
      </c>
      <c r="O1700" t="s">
        <v>10531</v>
      </c>
      <c r="P1700" t="s">
        <v>10530</v>
      </c>
      <c r="Q1700" t="s">
        <v>10529</v>
      </c>
      <c r="R1700" s="7">
        <v>40179</v>
      </c>
      <c r="S1700" s="8">
        <f t="shared" si="208"/>
        <v>2010</v>
      </c>
      <c r="T1700" s="8">
        <v>2010</v>
      </c>
      <c r="U1700" s="8">
        <f t="shared" si="209"/>
        <v>12</v>
      </c>
      <c r="V1700" s="7">
        <v>40452</v>
      </c>
      <c r="W1700" t="s">
        <v>4843</v>
      </c>
      <c r="X1700" s="2">
        <v>0.216</v>
      </c>
      <c r="Y1700" s="6">
        <f t="shared" si="214"/>
        <v>5.765996636501962E-3</v>
      </c>
      <c r="AA1700">
        <v>10544887</v>
      </c>
      <c r="AB1700">
        <v>13200</v>
      </c>
      <c r="AD1700" t="s">
        <v>5</v>
      </c>
      <c r="AE1700">
        <v>25</v>
      </c>
      <c r="AF1700">
        <v>10</v>
      </c>
      <c r="AH1700" t="s">
        <v>10528</v>
      </c>
      <c r="AI1700" t="s">
        <v>10527</v>
      </c>
      <c r="AJ1700" t="s">
        <v>10526</v>
      </c>
      <c r="AK1700" t="s">
        <v>10525</v>
      </c>
      <c r="AL1700">
        <v>2</v>
      </c>
      <c r="AM1700" s="5">
        <f t="shared" si="210"/>
        <v>0.16666666666666666</v>
      </c>
      <c r="AN1700" s="4">
        <f t="shared" si="215"/>
        <v>2.5242963523917705E-4</v>
      </c>
      <c r="AO1700" s="3"/>
      <c r="AP1700">
        <v>0</v>
      </c>
      <c r="AR1700" t="s">
        <v>0</v>
      </c>
      <c r="AT1700" s="2" t="s">
        <v>66</v>
      </c>
      <c r="AU1700" s="1">
        <f t="shared" si="211"/>
        <v>0.41119265361231261</v>
      </c>
      <c r="AV1700" s="1">
        <f t="shared" si="212"/>
        <v>0.30092131358705698</v>
      </c>
      <c r="AW1700" s="1">
        <f t="shared" si="213"/>
        <v>0.19064997356180124</v>
      </c>
    </row>
    <row r="1701" spans="1:49" x14ac:dyDescent="0.2">
      <c r="A1701">
        <v>1699</v>
      </c>
      <c r="B1701" t="s">
        <v>10524</v>
      </c>
      <c r="F1701" t="s">
        <v>10523</v>
      </c>
      <c r="G1701" t="s">
        <v>15</v>
      </c>
      <c r="H1701" t="s">
        <v>14</v>
      </c>
      <c r="I1701" t="s">
        <v>10522</v>
      </c>
      <c r="J1701">
        <v>60071176</v>
      </c>
      <c r="K1701" t="s">
        <v>10499</v>
      </c>
      <c r="L1701" t="s">
        <v>10498</v>
      </c>
      <c r="M1701" t="s">
        <v>10497</v>
      </c>
      <c r="N1701">
        <v>1</v>
      </c>
      <c r="O1701" t="s">
        <v>10521</v>
      </c>
      <c r="P1701">
        <v>25632291700</v>
      </c>
      <c r="Q1701">
        <v>60071176</v>
      </c>
      <c r="R1701" s="7">
        <v>40179</v>
      </c>
      <c r="S1701" s="8">
        <f t="shared" si="208"/>
        <v>2010</v>
      </c>
      <c r="T1701" s="8">
        <v>2010</v>
      </c>
      <c r="U1701" s="8">
        <f t="shared" si="209"/>
        <v>12</v>
      </c>
      <c r="V1701" s="7">
        <v>40330</v>
      </c>
      <c r="W1701" t="s">
        <v>10495</v>
      </c>
      <c r="X1701" s="2">
        <v>0.27500000000000002</v>
      </c>
      <c r="Y1701" s="6">
        <f t="shared" si="214"/>
        <v>7.3409679399909248E-3</v>
      </c>
      <c r="AA1701">
        <v>19749821</v>
      </c>
      <c r="AB1701">
        <v>19700202601</v>
      </c>
      <c r="AC1701">
        <v>25331701</v>
      </c>
      <c r="AD1701" t="s">
        <v>5</v>
      </c>
      <c r="AE1701">
        <v>3</v>
      </c>
      <c r="AF1701">
        <v>3</v>
      </c>
      <c r="AH1701" t="s">
        <v>10520</v>
      </c>
      <c r="AI1701" t="s">
        <v>10519</v>
      </c>
      <c r="AJ1701" t="s">
        <v>10518</v>
      </c>
      <c r="AK1701" t="s">
        <v>10517</v>
      </c>
      <c r="AL1701">
        <v>1</v>
      </c>
      <c r="AM1701" s="5">
        <f t="shared" si="210"/>
        <v>8.3333333333333329E-2</v>
      </c>
      <c r="AN1701" s="4">
        <f t="shared" si="215"/>
        <v>1.2621481761958852E-4</v>
      </c>
      <c r="AO1701" s="3"/>
      <c r="AP1701">
        <v>0</v>
      </c>
      <c r="AR1701" t="s">
        <v>0</v>
      </c>
      <c r="AT1701" s="2" t="s">
        <v>66</v>
      </c>
      <c r="AU1701" s="1">
        <f t="shared" si="211"/>
        <v>0.5176542003279524</v>
      </c>
      <c r="AV1701" s="1">
        <f t="shared" si="212"/>
        <v>0.37335913788052566</v>
      </c>
      <c r="AW1701" s="1">
        <f t="shared" si="213"/>
        <v>0.22906407543309895</v>
      </c>
    </row>
    <row r="1702" spans="1:49" x14ac:dyDescent="0.2">
      <c r="A1702">
        <v>1700</v>
      </c>
      <c r="B1702" t="s">
        <v>10516</v>
      </c>
      <c r="F1702" t="s">
        <v>10515</v>
      </c>
      <c r="G1702" t="s">
        <v>15</v>
      </c>
      <c r="H1702" t="s">
        <v>14</v>
      </c>
      <c r="I1702" t="s">
        <v>10514</v>
      </c>
      <c r="J1702" t="s">
        <v>10513</v>
      </c>
      <c r="K1702" t="s">
        <v>10512</v>
      </c>
      <c r="L1702" t="s">
        <v>10511</v>
      </c>
      <c r="M1702" t="s">
        <v>1118</v>
      </c>
      <c r="N1702">
        <v>3</v>
      </c>
      <c r="O1702" t="s">
        <v>10510</v>
      </c>
      <c r="P1702" t="s">
        <v>10509</v>
      </c>
      <c r="Q1702" t="s">
        <v>10508</v>
      </c>
      <c r="R1702" s="7">
        <v>40179</v>
      </c>
      <c r="S1702" s="8">
        <f t="shared" si="208"/>
        <v>2010</v>
      </c>
      <c r="T1702" s="8">
        <v>2010</v>
      </c>
      <c r="U1702" s="8">
        <f t="shared" si="209"/>
        <v>12</v>
      </c>
      <c r="V1702" s="7" t="s">
        <v>3584</v>
      </c>
      <c r="W1702" t="s">
        <v>10507</v>
      </c>
      <c r="X1702" s="2">
        <v>0.26300000000000001</v>
      </c>
      <c r="Y1702" s="6">
        <f t="shared" si="214"/>
        <v>7.0206347935185933E-3</v>
      </c>
      <c r="AA1702">
        <v>18276660</v>
      </c>
      <c r="AB1702">
        <v>17700154922</v>
      </c>
      <c r="AC1702">
        <v>25332244</v>
      </c>
      <c r="AD1702" t="s">
        <v>5</v>
      </c>
      <c r="AE1702">
        <v>5</v>
      </c>
      <c r="AF1702">
        <v>2</v>
      </c>
      <c r="AH1702" t="s">
        <v>10506</v>
      </c>
      <c r="AI1702" t="s">
        <v>10505</v>
      </c>
      <c r="AJ1702" t="s">
        <v>10504</v>
      </c>
      <c r="AK1702" t="s">
        <v>10503</v>
      </c>
      <c r="AL1702">
        <v>4</v>
      </c>
      <c r="AM1702" s="5">
        <f t="shared" si="210"/>
        <v>0.33333333333333331</v>
      </c>
      <c r="AN1702" s="4">
        <f t="shared" si="215"/>
        <v>5.048592704783541E-4</v>
      </c>
      <c r="AO1702" s="3"/>
      <c r="AP1702">
        <v>0</v>
      </c>
      <c r="AR1702" t="s">
        <v>0</v>
      </c>
      <c r="AT1702" s="2" t="s">
        <v>66</v>
      </c>
      <c r="AU1702" s="1">
        <f t="shared" si="211"/>
        <v>0.50659021366065216</v>
      </c>
      <c r="AV1702" s="1">
        <f t="shared" si="212"/>
        <v>0.37627470319984735</v>
      </c>
      <c r="AW1702" s="1">
        <f t="shared" si="213"/>
        <v>0.2459591927390426</v>
      </c>
    </row>
    <row r="1703" spans="1:49" x14ac:dyDescent="0.2">
      <c r="A1703">
        <v>1701</v>
      </c>
      <c r="B1703" t="s">
        <v>10502</v>
      </c>
      <c r="F1703" t="s">
        <v>10501</v>
      </c>
      <c r="G1703" t="s">
        <v>15</v>
      </c>
      <c r="H1703" t="s">
        <v>14</v>
      </c>
      <c r="I1703" t="s">
        <v>10500</v>
      </c>
      <c r="J1703">
        <v>60071176</v>
      </c>
      <c r="K1703" t="s">
        <v>10499</v>
      </c>
      <c r="L1703" t="s">
        <v>10498</v>
      </c>
      <c r="M1703" t="s">
        <v>10497</v>
      </c>
      <c r="N1703">
        <v>1</v>
      </c>
      <c r="O1703" t="s">
        <v>10496</v>
      </c>
      <c r="P1703">
        <v>57194671417</v>
      </c>
      <c r="Q1703">
        <v>60071176</v>
      </c>
      <c r="R1703" s="7">
        <v>40179</v>
      </c>
      <c r="S1703" s="8">
        <f t="shared" si="208"/>
        <v>2010</v>
      </c>
      <c r="T1703" s="8">
        <v>2010</v>
      </c>
      <c r="U1703" s="8">
        <f t="shared" si="209"/>
        <v>12</v>
      </c>
      <c r="V1703" s="7">
        <v>40391</v>
      </c>
      <c r="W1703" t="s">
        <v>10495</v>
      </c>
      <c r="X1703" s="2">
        <v>0.27500000000000002</v>
      </c>
      <c r="Y1703" s="6">
        <f t="shared" si="214"/>
        <v>7.3409679399909248E-3</v>
      </c>
      <c r="AA1703">
        <v>19749821</v>
      </c>
      <c r="AB1703">
        <v>19700202601</v>
      </c>
      <c r="AC1703">
        <v>25331701</v>
      </c>
      <c r="AD1703" t="s">
        <v>5</v>
      </c>
      <c r="AE1703">
        <v>3</v>
      </c>
      <c r="AF1703">
        <v>4</v>
      </c>
      <c r="AH1703" t="s">
        <v>10494</v>
      </c>
      <c r="AI1703" t="s">
        <v>10493</v>
      </c>
      <c r="AJ1703" t="s">
        <v>10492</v>
      </c>
      <c r="AK1703" t="s">
        <v>10491</v>
      </c>
      <c r="AL1703">
        <v>3</v>
      </c>
      <c r="AM1703" s="5">
        <f t="shared" si="210"/>
        <v>0.25</v>
      </c>
      <c r="AN1703" s="4">
        <f t="shared" si="215"/>
        <v>3.786444528587656E-4</v>
      </c>
      <c r="AO1703" s="3"/>
      <c r="AP1703">
        <v>0</v>
      </c>
      <c r="AR1703" t="s">
        <v>0</v>
      </c>
      <c r="AT1703" s="2" t="s">
        <v>66</v>
      </c>
      <c r="AU1703" s="1">
        <f t="shared" si="211"/>
        <v>0.52522708938512763</v>
      </c>
      <c r="AV1703" s="1">
        <f t="shared" si="212"/>
        <v>0.38598061964248448</v>
      </c>
      <c r="AW1703" s="1">
        <f t="shared" si="213"/>
        <v>0.24673414989984133</v>
      </c>
    </row>
    <row r="1704" spans="1:49" x14ac:dyDescent="0.2">
      <c r="A1704">
        <v>1702</v>
      </c>
      <c r="B1704" t="s">
        <v>10490</v>
      </c>
      <c r="C1704" t="s">
        <v>10489</v>
      </c>
      <c r="F1704" t="s">
        <v>10488</v>
      </c>
      <c r="G1704" t="s">
        <v>15</v>
      </c>
      <c r="H1704" t="s">
        <v>14</v>
      </c>
      <c r="I1704" t="s">
        <v>10487</v>
      </c>
      <c r="J1704" t="s">
        <v>10482</v>
      </c>
      <c r="K1704" t="s">
        <v>10486</v>
      </c>
      <c r="L1704" t="s">
        <v>10485</v>
      </c>
      <c r="M1704" t="s">
        <v>1767</v>
      </c>
      <c r="N1704">
        <v>2</v>
      </c>
      <c r="O1704" t="s">
        <v>10484</v>
      </c>
      <c r="P1704" t="s">
        <v>10483</v>
      </c>
      <c r="Q1704" t="s">
        <v>10482</v>
      </c>
      <c r="R1704" s="7">
        <v>40179</v>
      </c>
      <c r="S1704" s="8">
        <f t="shared" si="208"/>
        <v>2010</v>
      </c>
      <c r="T1704" s="8">
        <v>2010</v>
      </c>
      <c r="U1704" s="8">
        <f t="shared" si="209"/>
        <v>12</v>
      </c>
      <c r="V1704" s="7">
        <v>40330</v>
      </c>
      <c r="W1704" t="s">
        <v>10481</v>
      </c>
      <c r="X1704" s="2">
        <v>0.24</v>
      </c>
      <c r="Y1704" s="6">
        <f t="shared" si="214"/>
        <v>6.4066629294466243E-3</v>
      </c>
      <c r="AA1704">
        <v>9251030</v>
      </c>
      <c r="AB1704">
        <v>25569</v>
      </c>
      <c r="AC1704">
        <v>15731979</v>
      </c>
      <c r="AD1704" t="s">
        <v>5</v>
      </c>
      <c r="AE1704">
        <v>63</v>
      </c>
      <c r="AF1704">
        <v>3</v>
      </c>
      <c r="AH1704" t="s">
        <v>10480</v>
      </c>
      <c r="AI1704" t="s">
        <v>10479</v>
      </c>
      <c r="AJ1704" t="s">
        <v>10478</v>
      </c>
      <c r="AK1704" t="s">
        <v>10477</v>
      </c>
      <c r="AL1704">
        <v>4</v>
      </c>
      <c r="AM1704" s="5">
        <f t="shared" si="210"/>
        <v>0.33333333333333331</v>
      </c>
      <c r="AN1704" s="4">
        <f t="shared" si="215"/>
        <v>5.048592704783541E-4</v>
      </c>
      <c r="AO1704" s="3"/>
      <c r="AP1704">
        <v>0</v>
      </c>
      <c r="AR1704" t="s">
        <v>0</v>
      </c>
      <c r="AT1704" s="2" t="s">
        <v>66</v>
      </c>
      <c r="AU1704" s="1">
        <f t="shared" si="211"/>
        <v>0.46361218317561431</v>
      </c>
      <c r="AV1704" s="1">
        <f t="shared" si="212"/>
        <v>0.34557610999624894</v>
      </c>
      <c r="AW1704" s="1">
        <f t="shared" si="213"/>
        <v>0.22754003681688351</v>
      </c>
    </row>
    <row r="1705" spans="1:49" x14ac:dyDescent="0.2">
      <c r="A1705">
        <v>1703</v>
      </c>
      <c r="B1705" t="s">
        <v>10476</v>
      </c>
      <c r="C1705" t="s">
        <v>10475</v>
      </c>
      <c r="F1705" t="s">
        <v>10474</v>
      </c>
      <c r="G1705" t="s">
        <v>15</v>
      </c>
      <c r="H1705" t="s">
        <v>14</v>
      </c>
      <c r="I1705" t="s">
        <v>10473</v>
      </c>
      <c r="J1705" t="s">
        <v>10472</v>
      </c>
      <c r="K1705" t="s">
        <v>10471</v>
      </c>
      <c r="L1705" t="s">
        <v>10470</v>
      </c>
      <c r="M1705" t="s">
        <v>637</v>
      </c>
      <c r="N1705">
        <v>4</v>
      </c>
      <c r="O1705" t="s">
        <v>10469</v>
      </c>
      <c r="P1705" t="s">
        <v>10468</v>
      </c>
      <c r="Q1705" t="s">
        <v>10467</v>
      </c>
      <c r="R1705" s="7">
        <v>40179</v>
      </c>
      <c r="S1705" s="8">
        <f t="shared" si="208"/>
        <v>2010</v>
      </c>
      <c r="T1705" s="8">
        <v>2010</v>
      </c>
      <c r="U1705" s="8">
        <f t="shared" si="209"/>
        <v>12</v>
      </c>
      <c r="V1705" s="7">
        <v>40422</v>
      </c>
      <c r="W1705" t="s">
        <v>6275</v>
      </c>
      <c r="X1705" s="2">
        <v>0.11700000000000001</v>
      </c>
      <c r="Y1705" s="6">
        <f t="shared" si="214"/>
        <v>3.1232481781052297E-3</v>
      </c>
      <c r="AA1705">
        <v>2179822</v>
      </c>
      <c r="AB1705">
        <v>5300152612</v>
      </c>
      <c r="AC1705">
        <v>19930615</v>
      </c>
      <c r="AD1705" t="s">
        <v>5</v>
      </c>
      <c r="AE1705">
        <v>27</v>
      </c>
      <c r="AF1705">
        <v>5</v>
      </c>
      <c r="AH1705" t="s">
        <v>10466</v>
      </c>
      <c r="AI1705" t="s">
        <v>10465</v>
      </c>
      <c r="AJ1705" t="s">
        <v>10464</v>
      </c>
      <c r="AK1705" t="s">
        <v>10463</v>
      </c>
      <c r="AL1705">
        <v>5</v>
      </c>
      <c r="AM1705" s="5">
        <f t="shared" si="210"/>
        <v>0.41666666666666669</v>
      </c>
      <c r="AN1705" s="4">
        <f t="shared" si="215"/>
        <v>6.310740880979427E-4</v>
      </c>
      <c r="AO1705" s="3"/>
      <c r="AP1705">
        <v>0</v>
      </c>
      <c r="AQ1705" t="s">
        <v>125</v>
      </c>
      <c r="AR1705" t="s">
        <v>10462</v>
      </c>
      <c r="AS1705" t="s">
        <v>124</v>
      </c>
      <c r="AT1705" s="2" t="s">
        <v>66</v>
      </c>
      <c r="AU1705" s="1">
        <f t="shared" si="211"/>
        <v>0.23755959511030433</v>
      </c>
      <c r="AV1705" s="1">
        <f t="shared" si="212"/>
        <v>0.18771611331015861</v>
      </c>
      <c r="AW1705" s="1">
        <f t="shared" si="213"/>
        <v>0.13787263151001289</v>
      </c>
    </row>
    <row r="1706" spans="1:49" x14ac:dyDescent="0.2">
      <c r="A1706">
        <v>1704</v>
      </c>
      <c r="B1706" t="s">
        <v>10461</v>
      </c>
      <c r="C1706" t="s">
        <v>10460</v>
      </c>
      <c r="F1706" t="s">
        <v>10459</v>
      </c>
      <c r="G1706" t="s">
        <v>15</v>
      </c>
      <c r="H1706" t="s">
        <v>14</v>
      </c>
      <c r="I1706" t="s">
        <v>10458</v>
      </c>
      <c r="J1706">
        <v>60018308</v>
      </c>
      <c r="K1706" t="s">
        <v>1323</v>
      </c>
      <c r="L1706" t="s">
        <v>777</v>
      </c>
      <c r="M1706" t="s">
        <v>58</v>
      </c>
      <c r="N1706">
        <v>2</v>
      </c>
      <c r="O1706" t="s">
        <v>10457</v>
      </c>
      <c r="P1706" t="s">
        <v>10456</v>
      </c>
      <c r="Q1706" t="s">
        <v>4230</v>
      </c>
      <c r="R1706" s="7">
        <v>40179</v>
      </c>
      <c r="S1706" s="8">
        <f t="shared" si="208"/>
        <v>2010</v>
      </c>
      <c r="T1706" s="8">
        <v>2010</v>
      </c>
      <c r="U1706" s="8">
        <f t="shared" si="209"/>
        <v>12</v>
      </c>
      <c r="V1706" s="7">
        <v>40422</v>
      </c>
      <c r="W1706" t="s">
        <v>6275</v>
      </c>
      <c r="X1706" s="2">
        <v>0.11700000000000001</v>
      </c>
      <c r="Y1706" s="6">
        <f t="shared" si="214"/>
        <v>3.1232481781052297E-3</v>
      </c>
      <c r="AA1706">
        <v>2179822</v>
      </c>
      <c r="AB1706">
        <v>5300152612</v>
      </c>
      <c r="AC1706">
        <v>19930615</v>
      </c>
      <c r="AD1706" t="s">
        <v>5</v>
      </c>
      <c r="AE1706">
        <v>27</v>
      </c>
      <c r="AF1706">
        <v>5</v>
      </c>
      <c r="AH1706" t="s">
        <v>10455</v>
      </c>
      <c r="AI1706" t="s">
        <v>10454</v>
      </c>
      <c r="AJ1706" t="s">
        <v>10453</v>
      </c>
      <c r="AK1706" t="s">
        <v>10452</v>
      </c>
      <c r="AL1706">
        <v>0</v>
      </c>
      <c r="AM1706" s="5">
        <f t="shared" si="210"/>
        <v>0</v>
      </c>
      <c r="AN1706" s="4">
        <f t="shared" si="215"/>
        <v>0</v>
      </c>
      <c r="AO1706" s="3"/>
      <c r="AP1706">
        <v>0</v>
      </c>
      <c r="AR1706" t="s">
        <v>0</v>
      </c>
      <c r="AT1706" s="2" t="s">
        <v>66</v>
      </c>
      <c r="AU1706" s="1">
        <f t="shared" si="211"/>
        <v>0.21862737246736608</v>
      </c>
      <c r="AV1706" s="1">
        <f t="shared" si="212"/>
        <v>0.15616240890526148</v>
      </c>
      <c r="AW1706" s="1">
        <f t="shared" si="213"/>
        <v>9.3697445343156896E-2</v>
      </c>
    </row>
    <row r="1707" spans="1:49" x14ac:dyDescent="0.2">
      <c r="A1707">
        <v>1705</v>
      </c>
      <c r="B1707" t="s">
        <v>10451</v>
      </c>
      <c r="C1707" t="s">
        <v>10450</v>
      </c>
      <c r="F1707" t="s">
        <v>10449</v>
      </c>
      <c r="G1707" t="s">
        <v>15</v>
      </c>
      <c r="H1707" t="s">
        <v>14</v>
      </c>
      <c r="I1707" t="s">
        <v>10448</v>
      </c>
      <c r="J1707" t="s">
        <v>10447</v>
      </c>
      <c r="K1707" t="s">
        <v>10446</v>
      </c>
      <c r="L1707" t="s">
        <v>10445</v>
      </c>
      <c r="M1707" t="s">
        <v>10444</v>
      </c>
      <c r="N1707">
        <v>5</v>
      </c>
      <c r="O1707" t="s">
        <v>10443</v>
      </c>
      <c r="P1707" t="s">
        <v>10442</v>
      </c>
      <c r="Q1707" t="s">
        <v>10441</v>
      </c>
      <c r="R1707" s="7">
        <v>40179</v>
      </c>
      <c r="S1707" s="8">
        <f t="shared" si="208"/>
        <v>2010</v>
      </c>
      <c r="T1707" s="8">
        <v>2010</v>
      </c>
      <c r="U1707" s="8">
        <f t="shared" si="209"/>
        <v>12</v>
      </c>
      <c r="V1707" s="7">
        <v>2010</v>
      </c>
      <c r="W1707" t="s">
        <v>10440</v>
      </c>
      <c r="X1707" s="2">
        <v>0.26700000000000002</v>
      </c>
      <c r="Y1707" s="6">
        <f t="shared" si="214"/>
        <v>7.1274125090093707E-3</v>
      </c>
      <c r="AA1707">
        <v>20856830</v>
      </c>
      <c r="AB1707">
        <v>21100198706</v>
      </c>
      <c r="AC1707">
        <v>20875886</v>
      </c>
      <c r="AD1707" t="s">
        <v>5</v>
      </c>
      <c r="AE1707">
        <v>2</v>
      </c>
      <c r="AF1707">
        <v>2</v>
      </c>
      <c r="AH1707" t="s">
        <v>10439</v>
      </c>
      <c r="AI1707" t="s">
        <v>10438</v>
      </c>
      <c r="AJ1707" t="s">
        <v>10437</v>
      </c>
      <c r="AK1707" t="s">
        <v>10436</v>
      </c>
      <c r="AL1707">
        <v>6</v>
      </c>
      <c r="AM1707" s="5">
        <f t="shared" si="210"/>
        <v>0.5</v>
      </c>
      <c r="AN1707" s="4">
        <f t="shared" si="215"/>
        <v>7.572889057175312E-4</v>
      </c>
      <c r="AO1707" s="3"/>
      <c r="AP1707">
        <v>1</v>
      </c>
      <c r="AR1707" t="s">
        <v>0</v>
      </c>
      <c r="AT1707" s="2" t="s">
        <v>66</v>
      </c>
      <c r="AU1707" s="1">
        <f t="shared" si="211"/>
        <v>0.52163754280218189</v>
      </c>
      <c r="AV1707" s="1">
        <f t="shared" si="212"/>
        <v>0.39423507073634506</v>
      </c>
      <c r="AW1707" s="1">
        <f t="shared" si="213"/>
        <v>0.26683259867050829</v>
      </c>
    </row>
    <row r="1708" spans="1:49" x14ac:dyDescent="0.2">
      <c r="A1708">
        <v>1706</v>
      </c>
      <c r="B1708" t="s">
        <v>10435</v>
      </c>
      <c r="C1708" t="s">
        <v>10434</v>
      </c>
      <c r="D1708" t="s">
        <v>10433</v>
      </c>
      <c r="F1708" t="s">
        <v>10432</v>
      </c>
      <c r="G1708" t="s">
        <v>15</v>
      </c>
      <c r="H1708" t="s">
        <v>14</v>
      </c>
      <c r="I1708" t="s">
        <v>10431</v>
      </c>
      <c r="J1708" t="s">
        <v>10430</v>
      </c>
      <c r="K1708" t="s">
        <v>10429</v>
      </c>
      <c r="L1708" t="s">
        <v>10428</v>
      </c>
      <c r="M1708" t="s">
        <v>2445</v>
      </c>
      <c r="N1708">
        <v>3</v>
      </c>
      <c r="O1708" t="s">
        <v>10427</v>
      </c>
      <c r="P1708" t="s">
        <v>10426</v>
      </c>
      <c r="Q1708" t="s">
        <v>10425</v>
      </c>
      <c r="R1708" s="7">
        <v>40179</v>
      </c>
      <c r="S1708" s="8">
        <f t="shared" si="208"/>
        <v>2010</v>
      </c>
      <c r="T1708" s="8">
        <v>2010</v>
      </c>
      <c r="U1708" s="8">
        <f t="shared" si="209"/>
        <v>12</v>
      </c>
      <c r="V1708" s="7">
        <v>40513</v>
      </c>
      <c r="W1708" t="s">
        <v>10424</v>
      </c>
      <c r="X1708" s="2">
        <v>0.26</v>
      </c>
      <c r="Y1708" s="6">
        <f t="shared" si="214"/>
        <v>6.9405515069005099E-3</v>
      </c>
      <c r="AA1708">
        <v>17590787</v>
      </c>
      <c r="AB1708">
        <v>19700186823</v>
      </c>
      <c r="AC1708">
        <v>17590795</v>
      </c>
      <c r="AD1708" t="s">
        <v>5</v>
      </c>
      <c r="AE1708">
        <v>2</v>
      </c>
      <c r="AF1708">
        <v>6</v>
      </c>
      <c r="AH1708" t="s">
        <v>10423</v>
      </c>
      <c r="AI1708" t="s">
        <v>10422</v>
      </c>
      <c r="AJ1708" t="s">
        <v>10421</v>
      </c>
      <c r="AK1708" t="s">
        <v>10420</v>
      </c>
      <c r="AL1708">
        <v>0</v>
      </c>
      <c r="AM1708" s="5">
        <f t="shared" si="210"/>
        <v>0</v>
      </c>
      <c r="AN1708" s="4">
        <f t="shared" si="215"/>
        <v>0</v>
      </c>
      <c r="AO1708" s="3"/>
      <c r="AP1708">
        <v>0</v>
      </c>
      <c r="AR1708" t="s">
        <v>0</v>
      </c>
      <c r="AT1708" s="2" t="s">
        <v>66</v>
      </c>
      <c r="AU1708" s="1">
        <f t="shared" si="211"/>
        <v>0.48583860548303565</v>
      </c>
      <c r="AV1708" s="1">
        <f t="shared" si="212"/>
        <v>0.34702757534502549</v>
      </c>
      <c r="AW1708" s="1">
        <f t="shared" si="213"/>
        <v>0.2082165452070153</v>
      </c>
    </row>
    <row r="1709" spans="1:49" x14ac:dyDescent="0.2">
      <c r="A1709">
        <v>1707</v>
      </c>
      <c r="B1709" t="s">
        <v>10419</v>
      </c>
      <c r="C1709" t="s">
        <v>10418</v>
      </c>
      <c r="F1709" t="s">
        <v>10417</v>
      </c>
      <c r="G1709" t="s">
        <v>15</v>
      </c>
      <c r="H1709" t="s">
        <v>14</v>
      </c>
      <c r="I1709" t="s">
        <v>10416</v>
      </c>
      <c r="J1709">
        <v>60028876</v>
      </c>
      <c r="K1709" t="s">
        <v>3944</v>
      </c>
      <c r="L1709" t="s">
        <v>3943</v>
      </c>
      <c r="M1709" t="s">
        <v>872</v>
      </c>
      <c r="N1709">
        <v>2</v>
      </c>
      <c r="O1709" t="s">
        <v>10415</v>
      </c>
      <c r="P1709" t="s">
        <v>10414</v>
      </c>
      <c r="Q1709" t="s">
        <v>3940</v>
      </c>
      <c r="R1709" s="7">
        <v>40179</v>
      </c>
      <c r="S1709" s="8">
        <f t="shared" si="208"/>
        <v>2010</v>
      </c>
      <c r="T1709" s="8">
        <v>2010</v>
      </c>
      <c r="U1709" s="8">
        <f t="shared" si="209"/>
        <v>12</v>
      </c>
      <c r="V1709" s="7">
        <v>2010</v>
      </c>
      <c r="W1709" t="s">
        <v>7606</v>
      </c>
      <c r="X1709" s="2">
        <v>0.83499999999999996</v>
      </c>
      <c r="Y1709" s="6">
        <f t="shared" si="214"/>
        <v>2.2289848108699713E-2</v>
      </c>
      <c r="AA1709">
        <v>13438832</v>
      </c>
      <c r="AB1709">
        <v>22568</v>
      </c>
      <c r="AC1709">
        <v>18805981</v>
      </c>
      <c r="AD1709" t="s">
        <v>5</v>
      </c>
      <c r="AE1709">
        <v>62</v>
      </c>
      <c r="AF1709">
        <v>11</v>
      </c>
      <c r="AH1709" t="s">
        <v>10413</v>
      </c>
      <c r="AI1709" t="s">
        <v>10412</v>
      </c>
      <c r="AJ1709" t="s">
        <v>10411</v>
      </c>
      <c r="AK1709" t="s">
        <v>10410</v>
      </c>
      <c r="AL1709">
        <v>3</v>
      </c>
      <c r="AM1709" s="5">
        <f t="shared" si="210"/>
        <v>0.25</v>
      </c>
      <c r="AN1709" s="4">
        <f t="shared" si="215"/>
        <v>3.786444528587656E-4</v>
      </c>
      <c r="AO1709" s="3"/>
      <c r="AP1709">
        <v>1</v>
      </c>
      <c r="AR1709" t="s">
        <v>10409</v>
      </c>
      <c r="AT1709" s="2" t="s">
        <v>66</v>
      </c>
      <c r="AU1709" s="1">
        <f t="shared" si="211"/>
        <v>1.5716487011947426</v>
      </c>
      <c r="AV1709" s="1">
        <f t="shared" si="212"/>
        <v>1.1334246280779239</v>
      </c>
      <c r="AW1709" s="1">
        <f t="shared" si="213"/>
        <v>0.695200554961105</v>
      </c>
    </row>
    <row r="1710" spans="1:49" x14ac:dyDescent="0.2">
      <c r="A1710">
        <v>1708</v>
      </c>
      <c r="B1710" t="s">
        <v>10408</v>
      </c>
      <c r="C1710" t="s">
        <v>10407</v>
      </c>
      <c r="E1710">
        <v>21512324</v>
      </c>
      <c r="F1710" t="s">
        <v>10406</v>
      </c>
      <c r="G1710" t="s">
        <v>15</v>
      </c>
      <c r="H1710" t="s">
        <v>14</v>
      </c>
      <c r="I1710" t="s">
        <v>10405</v>
      </c>
      <c r="J1710">
        <v>60023968</v>
      </c>
      <c r="K1710" t="s">
        <v>10404</v>
      </c>
      <c r="L1710" t="s">
        <v>1081</v>
      </c>
      <c r="M1710" t="s">
        <v>330</v>
      </c>
      <c r="N1710">
        <v>1</v>
      </c>
      <c r="O1710" t="s">
        <v>10403</v>
      </c>
      <c r="P1710">
        <v>14123878100</v>
      </c>
      <c r="Q1710">
        <v>60023968</v>
      </c>
      <c r="R1710" s="7">
        <v>40179</v>
      </c>
      <c r="S1710" s="8">
        <f t="shared" si="208"/>
        <v>2010</v>
      </c>
      <c r="T1710" s="8">
        <v>2010</v>
      </c>
      <c r="U1710" s="8">
        <f t="shared" si="209"/>
        <v>12</v>
      </c>
      <c r="V1710" s="7">
        <v>40513</v>
      </c>
      <c r="W1710" t="s">
        <v>10402</v>
      </c>
      <c r="X1710" s="2" t="s">
        <v>66</v>
      </c>
      <c r="Y1710" s="6" t="e">
        <f t="shared" si="214"/>
        <v>#VALUE!</v>
      </c>
      <c r="AB1710">
        <v>8200153106</v>
      </c>
      <c r="AC1710">
        <v>15592324</v>
      </c>
      <c r="AD1710" t="s">
        <v>5</v>
      </c>
      <c r="AE1710">
        <v>5</v>
      </c>
      <c r="AF1710">
        <v>12</v>
      </c>
      <c r="AH1710" t="s">
        <v>10401</v>
      </c>
      <c r="AI1710" t="s">
        <v>10400</v>
      </c>
      <c r="AK1710" t="s">
        <v>10399</v>
      </c>
      <c r="AL1710">
        <v>35</v>
      </c>
      <c r="AM1710" s="5">
        <f t="shared" si="210"/>
        <v>2.9166666666666665</v>
      </c>
      <c r="AN1710" s="4">
        <f t="shared" si="215"/>
        <v>4.4175186166855989E-3</v>
      </c>
      <c r="AO1710" s="3"/>
      <c r="AP1710">
        <v>1</v>
      </c>
      <c r="AR1710" t="s">
        <v>0</v>
      </c>
      <c r="AT1710" s="2" t="s">
        <v>66</v>
      </c>
      <c r="AU1710" s="1" t="e">
        <f t="shared" si="211"/>
        <v>#VALUE!</v>
      </c>
      <c r="AV1710" s="1" t="e">
        <f t="shared" si="212"/>
        <v>#VALUE!</v>
      </c>
      <c r="AW1710" s="1" t="e">
        <f t="shared" si="213"/>
        <v>#VALUE!</v>
      </c>
    </row>
    <row r="1711" spans="1:49" x14ac:dyDescent="0.2">
      <c r="A1711">
        <v>1709</v>
      </c>
      <c r="B1711" t="s">
        <v>10398</v>
      </c>
      <c r="C1711" t="s">
        <v>10397</v>
      </c>
      <c r="F1711" t="s">
        <v>10396</v>
      </c>
      <c r="G1711" t="s">
        <v>15</v>
      </c>
      <c r="H1711" t="s">
        <v>14</v>
      </c>
      <c r="I1711" t="s">
        <v>8981</v>
      </c>
      <c r="J1711" t="s">
        <v>10395</v>
      </c>
      <c r="K1711" t="s">
        <v>10394</v>
      </c>
      <c r="L1711" t="s">
        <v>10393</v>
      </c>
      <c r="M1711" t="s">
        <v>924</v>
      </c>
      <c r="N1711">
        <v>3</v>
      </c>
      <c r="O1711" t="s">
        <v>10392</v>
      </c>
      <c r="P1711" t="s">
        <v>10391</v>
      </c>
      <c r="Q1711" t="s">
        <v>10390</v>
      </c>
      <c r="R1711" s="7">
        <v>40179</v>
      </c>
      <c r="S1711" s="8">
        <f t="shared" si="208"/>
        <v>2010</v>
      </c>
      <c r="T1711" s="8">
        <v>2010</v>
      </c>
      <c r="U1711" s="8">
        <f t="shared" si="209"/>
        <v>12</v>
      </c>
      <c r="V1711" s="7">
        <v>2010</v>
      </c>
      <c r="W1711" t="s">
        <v>4506</v>
      </c>
      <c r="X1711" s="2">
        <v>0.20799999999999999</v>
      </c>
      <c r="Y1711" s="6">
        <f t="shared" si="214"/>
        <v>5.552441205520408E-3</v>
      </c>
      <c r="AA1711">
        <v>19376472</v>
      </c>
      <c r="AB1711">
        <v>16800154725</v>
      </c>
      <c r="AD1711" t="s">
        <v>5</v>
      </c>
      <c r="AF1711">
        <v>19</v>
      </c>
      <c r="AH1711" t="s">
        <v>10389</v>
      </c>
      <c r="AI1711" t="s">
        <v>10388</v>
      </c>
      <c r="AK1711" t="s">
        <v>10387</v>
      </c>
      <c r="AL1711">
        <v>10</v>
      </c>
      <c r="AM1711" s="5">
        <f t="shared" si="210"/>
        <v>0.83333333333333337</v>
      </c>
      <c r="AN1711" s="4">
        <f t="shared" si="215"/>
        <v>1.2621481761958854E-3</v>
      </c>
      <c r="AO1711" s="3"/>
      <c r="AP1711">
        <v>0</v>
      </c>
      <c r="AR1711" t="s">
        <v>0</v>
      </c>
      <c r="AT1711" s="2" t="s">
        <v>66</v>
      </c>
      <c r="AU1711" s="1">
        <f t="shared" si="211"/>
        <v>0.42653532967230512</v>
      </c>
      <c r="AV1711" s="1">
        <f t="shared" si="212"/>
        <v>0.3407294690858147</v>
      </c>
      <c r="AW1711" s="1">
        <f t="shared" si="213"/>
        <v>0.25492360849932422</v>
      </c>
    </row>
    <row r="1712" spans="1:49" x14ac:dyDescent="0.2">
      <c r="A1712">
        <v>1710</v>
      </c>
      <c r="B1712" t="s">
        <v>10386</v>
      </c>
      <c r="C1712" t="s">
        <v>10385</v>
      </c>
      <c r="F1712" t="s">
        <v>10384</v>
      </c>
      <c r="G1712" t="s">
        <v>15</v>
      </c>
      <c r="H1712" t="s">
        <v>14</v>
      </c>
      <c r="I1712" t="s">
        <v>10383</v>
      </c>
      <c r="J1712">
        <v>110044156</v>
      </c>
      <c r="K1712" t="s">
        <v>10382</v>
      </c>
      <c r="L1712" t="s">
        <v>10381</v>
      </c>
      <c r="M1712" t="s">
        <v>1918</v>
      </c>
      <c r="N1712">
        <v>9</v>
      </c>
      <c r="O1712" t="s">
        <v>10380</v>
      </c>
      <c r="P1712" t="s">
        <v>10379</v>
      </c>
      <c r="Q1712" t="s">
        <v>10378</v>
      </c>
      <c r="R1712" s="7">
        <v>40179</v>
      </c>
      <c r="S1712" s="8">
        <f t="shared" si="208"/>
        <v>2010</v>
      </c>
      <c r="T1712" s="8">
        <v>2010</v>
      </c>
      <c r="U1712" s="8">
        <f t="shared" si="209"/>
        <v>12</v>
      </c>
      <c r="V1712" s="7">
        <v>40179</v>
      </c>
      <c r="W1712" t="s">
        <v>10377</v>
      </c>
      <c r="X1712" s="2">
        <v>0.32</v>
      </c>
      <c r="Y1712" s="6">
        <f t="shared" si="214"/>
        <v>8.5422172392621669E-3</v>
      </c>
      <c r="AA1712">
        <v>20751087</v>
      </c>
      <c r="AB1712">
        <v>19700188366</v>
      </c>
      <c r="AC1712">
        <v>20751109</v>
      </c>
      <c r="AD1712" t="s">
        <v>5</v>
      </c>
      <c r="AE1712">
        <v>1</v>
      </c>
      <c r="AF1712">
        <v>1</v>
      </c>
      <c r="AH1712" s="10">
        <v>43374</v>
      </c>
      <c r="AI1712" t="s">
        <v>10376</v>
      </c>
      <c r="AK1712" t="s">
        <v>10375</v>
      </c>
      <c r="AL1712">
        <v>1</v>
      </c>
      <c r="AM1712" s="5">
        <f t="shared" si="210"/>
        <v>8.3333333333333329E-2</v>
      </c>
      <c r="AN1712" s="4">
        <f t="shared" si="215"/>
        <v>1.2621481761958852E-4</v>
      </c>
      <c r="AO1712" s="3"/>
      <c r="AP1712">
        <v>0</v>
      </c>
      <c r="AR1712" t="s">
        <v>0</v>
      </c>
      <c r="AT1712" s="2" t="s">
        <v>66</v>
      </c>
      <c r="AU1712" s="1">
        <f t="shared" si="211"/>
        <v>0.60174165127693924</v>
      </c>
      <c r="AV1712" s="1">
        <f t="shared" si="212"/>
        <v>0.43342160284408776</v>
      </c>
      <c r="AW1712" s="1">
        <f t="shared" si="213"/>
        <v>0.26510155441123617</v>
      </c>
    </row>
    <row r="1713" spans="1:49" x14ac:dyDescent="0.2">
      <c r="A1713">
        <v>1711</v>
      </c>
      <c r="B1713" t="s">
        <v>10374</v>
      </c>
      <c r="C1713" t="s">
        <v>10373</v>
      </c>
      <c r="F1713" t="s">
        <v>10372</v>
      </c>
      <c r="G1713" t="s">
        <v>15</v>
      </c>
      <c r="H1713" t="s">
        <v>14</v>
      </c>
      <c r="I1713" t="s">
        <v>10371</v>
      </c>
      <c r="J1713">
        <v>60025578</v>
      </c>
      <c r="K1713" t="s">
        <v>778</v>
      </c>
      <c r="L1713" t="s">
        <v>777</v>
      </c>
      <c r="M1713" t="s">
        <v>58</v>
      </c>
      <c r="N1713">
        <v>5</v>
      </c>
      <c r="O1713" t="s">
        <v>10370</v>
      </c>
      <c r="P1713" t="s">
        <v>10369</v>
      </c>
      <c r="Q1713" t="s">
        <v>3618</v>
      </c>
      <c r="R1713" s="7">
        <v>40179</v>
      </c>
      <c r="S1713" s="8">
        <f t="shared" si="208"/>
        <v>2010</v>
      </c>
      <c r="T1713" s="8">
        <v>2010</v>
      </c>
      <c r="U1713" s="8">
        <f t="shared" si="209"/>
        <v>12</v>
      </c>
      <c r="V1713" s="7">
        <v>2010</v>
      </c>
      <c r="W1713" t="s">
        <v>6508</v>
      </c>
      <c r="X1713" s="2">
        <v>0.245</v>
      </c>
      <c r="Y1713" s="6">
        <f t="shared" si="214"/>
        <v>6.5401350738100959E-3</v>
      </c>
      <c r="AA1713">
        <v>19376480</v>
      </c>
      <c r="AB1713">
        <v>19700186896</v>
      </c>
      <c r="AD1713" t="s">
        <v>5</v>
      </c>
      <c r="AE1713">
        <v>18</v>
      </c>
      <c r="AH1713" t="s">
        <v>2879</v>
      </c>
      <c r="AI1713" t="s">
        <v>10368</v>
      </c>
      <c r="AK1713" t="s">
        <v>10367</v>
      </c>
      <c r="AL1713">
        <v>1</v>
      </c>
      <c r="AM1713" s="5">
        <f t="shared" si="210"/>
        <v>8.3333333333333329E-2</v>
      </c>
      <c r="AN1713" s="4">
        <f t="shared" si="215"/>
        <v>1.2621481761958852E-4</v>
      </c>
      <c r="AO1713" s="3"/>
      <c r="AP1713">
        <v>0</v>
      </c>
      <c r="AR1713" t="s">
        <v>0</v>
      </c>
      <c r="AT1713" s="2" t="s">
        <v>66</v>
      </c>
      <c r="AU1713" s="1">
        <f t="shared" si="211"/>
        <v>0.4615958996952943</v>
      </c>
      <c r="AV1713" s="1">
        <f t="shared" si="212"/>
        <v>0.33331749457148424</v>
      </c>
      <c r="AW1713" s="1">
        <f t="shared" si="213"/>
        <v>0.2050390894476741</v>
      </c>
    </row>
    <row r="1714" spans="1:49" x14ac:dyDescent="0.2">
      <c r="A1714">
        <v>1712</v>
      </c>
      <c r="B1714" t="s">
        <v>10366</v>
      </c>
      <c r="C1714" t="s">
        <v>10365</v>
      </c>
      <c r="F1714" t="s">
        <v>10364</v>
      </c>
      <c r="G1714" t="s">
        <v>15</v>
      </c>
      <c r="H1714" t="s">
        <v>14</v>
      </c>
      <c r="I1714" t="s">
        <v>9873</v>
      </c>
      <c r="J1714">
        <v>60024542</v>
      </c>
      <c r="K1714" t="s">
        <v>9702</v>
      </c>
      <c r="L1714" t="s">
        <v>9701</v>
      </c>
      <c r="M1714" t="s">
        <v>58</v>
      </c>
      <c r="N1714">
        <v>3</v>
      </c>
      <c r="O1714" t="s">
        <v>10363</v>
      </c>
      <c r="P1714" t="s">
        <v>9871</v>
      </c>
      <c r="Q1714" t="s">
        <v>9776</v>
      </c>
      <c r="R1714" s="7">
        <v>40179</v>
      </c>
      <c r="S1714" s="8">
        <f t="shared" si="208"/>
        <v>2010</v>
      </c>
      <c r="T1714" s="8">
        <v>2010</v>
      </c>
      <c r="U1714" s="8">
        <f t="shared" si="209"/>
        <v>12</v>
      </c>
      <c r="V1714" s="7">
        <v>2010</v>
      </c>
      <c r="W1714" t="s">
        <v>6508</v>
      </c>
      <c r="X1714" s="2">
        <v>0.245</v>
      </c>
      <c r="Y1714" s="6">
        <f t="shared" si="214"/>
        <v>6.5401350738100959E-3</v>
      </c>
      <c r="AA1714">
        <v>19376480</v>
      </c>
      <c r="AB1714">
        <v>19700186896</v>
      </c>
      <c r="AD1714" t="s">
        <v>5</v>
      </c>
      <c r="AE1714">
        <v>19</v>
      </c>
      <c r="AH1714" t="s">
        <v>9905</v>
      </c>
      <c r="AI1714" t="s">
        <v>10362</v>
      </c>
      <c r="AK1714" t="s">
        <v>10361</v>
      </c>
      <c r="AL1714">
        <v>9</v>
      </c>
      <c r="AM1714" s="5">
        <f t="shared" si="210"/>
        <v>0.75</v>
      </c>
      <c r="AN1714" s="4">
        <f t="shared" si="215"/>
        <v>1.1359333585762969E-3</v>
      </c>
      <c r="AO1714" s="3"/>
      <c r="AP1714">
        <v>0</v>
      </c>
      <c r="AR1714" t="s">
        <v>0</v>
      </c>
      <c r="AT1714" s="2" t="s">
        <v>66</v>
      </c>
      <c r="AU1714" s="1">
        <f t="shared" si="211"/>
        <v>0.49188745592399558</v>
      </c>
      <c r="AV1714" s="1">
        <f t="shared" si="212"/>
        <v>0.38380342161931963</v>
      </c>
      <c r="AW1714" s="1">
        <f t="shared" si="213"/>
        <v>0.27571938731464368</v>
      </c>
    </row>
    <row r="1715" spans="1:49" x14ac:dyDescent="0.2">
      <c r="A1715">
        <v>1713</v>
      </c>
      <c r="B1715" t="s">
        <v>10360</v>
      </c>
      <c r="C1715" t="s">
        <v>10359</v>
      </c>
      <c r="F1715" t="s">
        <v>10358</v>
      </c>
      <c r="G1715" t="s">
        <v>15</v>
      </c>
      <c r="H1715" t="s">
        <v>14</v>
      </c>
      <c r="I1715" t="s">
        <v>10357</v>
      </c>
      <c r="J1715">
        <v>60031544</v>
      </c>
      <c r="K1715" t="s">
        <v>10254</v>
      </c>
      <c r="L1715" t="s">
        <v>10253</v>
      </c>
      <c r="M1715" t="s">
        <v>330</v>
      </c>
      <c r="N1715">
        <v>6</v>
      </c>
      <c r="O1715" t="s">
        <v>10356</v>
      </c>
      <c r="P1715" t="s">
        <v>10355</v>
      </c>
      <c r="Q1715" t="s">
        <v>10250</v>
      </c>
      <c r="R1715" s="7">
        <v>40179</v>
      </c>
      <c r="S1715" s="8">
        <f t="shared" si="208"/>
        <v>2010</v>
      </c>
      <c r="T1715" s="8">
        <v>2010</v>
      </c>
      <c r="U1715" s="8">
        <f t="shared" si="209"/>
        <v>12</v>
      </c>
      <c r="V1715" s="7">
        <v>2010</v>
      </c>
      <c r="W1715" t="s">
        <v>6508</v>
      </c>
      <c r="X1715" s="2">
        <v>0.245</v>
      </c>
      <c r="Y1715" s="6">
        <f t="shared" si="214"/>
        <v>6.5401350738100959E-3</v>
      </c>
      <c r="AA1715">
        <v>19376480</v>
      </c>
      <c r="AB1715">
        <v>19700186896</v>
      </c>
      <c r="AD1715" t="s">
        <v>5</v>
      </c>
      <c r="AE1715">
        <v>17</v>
      </c>
      <c r="AH1715" t="s">
        <v>10354</v>
      </c>
      <c r="AI1715" t="s">
        <v>10353</v>
      </c>
      <c r="AK1715" t="s">
        <v>10352</v>
      </c>
      <c r="AL1715">
        <v>8</v>
      </c>
      <c r="AM1715" s="5">
        <f t="shared" si="210"/>
        <v>0.66666666666666663</v>
      </c>
      <c r="AN1715" s="4">
        <f t="shared" si="215"/>
        <v>1.0097185409567082E-3</v>
      </c>
      <c r="AO1715" s="3"/>
      <c r="AP1715">
        <v>0</v>
      </c>
      <c r="AR1715" t="s">
        <v>0</v>
      </c>
      <c r="AT1715" s="2" t="s">
        <v>66</v>
      </c>
      <c r="AU1715" s="1">
        <f t="shared" si="211"/>
        <v>0.48810101139540785</v>
      </c>
      <c r="AV1715" s="1">
        <f t="shared" si="212"/>
        <v>0.37749268073834019</v>
      </c>
      <c r="AW1715" s="1">
        <f t="shared" si="213"/>
        <v>0.26688435008127243</v>
      </c>
    </row>
    <row r="1716" spans="1:49" x14ac:dyDescent="0.2">
      <c r="A1716">
        <v>1714</v>
      </c>
      <c r="B1716" t="s">
        <v>10351</v>
      </c>
      <c r="C1716" t="s">
        <v>10350</v>
      </c>
      <c r="F1716" t="s">
        <v>10349</v>
      </c>
      <c r="G1716" t="s">
        <v>15</v>
      </c>
      <c r="H1716" t="s">
        <v>14</v>
      </c>
      <c r="I1716" t="s">
        <v>138</v>
      </c>
      <c r="J1716" t="s">
        <v>10348</v>
      </c>
      <c r="K1716" t="s">
        <v>10347</v>
      </c>
      <c r="L1716" t="s">
        <v>10346</v>
      </c>
      <c r="M1716" t="s">
        <v>10345</v>
      </c>
      <c r="N1716">
        <v>3</v>
      </c>
      <c r="O1716" t="s">
        <v>10344</v>
      </c>
      <c r="P1716" t="s">
        <v>10343</v>
      </c>
      <c r="Q1716" t="s">
        <v>10342</v>
      </c>
      <c r="R1716" s="7">
        <v>40179</v>
      </c>
      <c r="S1716" s="8">
        <f t="shared" ref="S1716:S1779" si="216">YEAR(R1716)</f>
        <v>2010</v>
      </c>
      <c r="T1716" s="8">
        <v>2010</v>
      </c>
      <c r="U1716" s="8">
        <f t="shared" ref="U1716:U1779" si="217">2022-T1716</f>
        <v>12</v>
      </c>
      <c r="V1716" s="7">
        <v>2010</v>
      </c>
      <c r="W1716" t="s">
        <v>6508</v>
      </c>
      <c r="X1716" s="2">
        <v>0.245</v>
      </c>
      <c r="Y1716" s="6">
        <f t="shared" si="214"/>
        <v>6.5401350738100959E-3</v>
      </c>
      <c r="AA1716">
        <v>19376480</v>
      </c>
      <c r="AB1716">
        <v>19700186896</v>
      </c>
      <c r="AD1716" t="s">
        <v>5</v>
      </c>
      <c r="AE1716">
        <v>18</v>
      </c>
      <c r="AH1716" t="s">
        <v>10341</v>
      </c>
      <c r="AI1716" t="s">
        <v>10340</v>
      </c>
      <c r="AK1716" t="s">
        <v>10339</v>
      </c>
      <c r="AL1716">
        <v>15</v>
      </c>
      <c r="AM1716" s="5">
        <f t="shared" ref="AM1716:AM1779" si="218">AL1716/U1716</f>
        <v>1.25</v>
      </c>
      <c r="AN1716" s="4">
        <f t="shared" si="215"/>
        <v>1.8932222642938281E-3</v>
      </c>
      <c r="AO1716" s="3"/>
      <c r="AP1716">
        <v>0</v>
      </c>
      <c r="AR1716" t="s">
        <v>0</v>
      </c>
      <c r="AT1716" s="2" t="s">
        <v>66</v>
      </c>
      <c r="AU1716" s="1">
        <f t="shared" ref="AU1716:AU1779" si="219">(Y1716*0.7+AN1716*0.3)*100</f>
        <v>0.51460612309552156</v>
      </c>
      <c r="AV1716" s="1">
        <f t="shared" ref="AV1716:AV1779" si="220">(Y1716*0.5+AN1716*0.5)*100</f>
        <v>0.4216678669051962</v>
      </c>
      <c r="AW1716" s="1">
        <f t="shared" ref="AW1716:AW1779" si="221">(Y1716*0.3+AN1716*0.7)*100</f>
        <v>0.32872961071487083</v>
      </c>
    </row>
    <row r="1717" spans="1:49" x14ac:dyDescent="0.2">
      <c r="A1717">
        <v>1715</v>
      </c>
      <c r="B1717" t="s">
        <v>10338</v>
      </c>
      <c r="C1717" t="s">
        <v>10337</v>
      </c>
      <c r="F1717" t="s">
        <v>10336</v>
      </c>
      <c r="G1717" t="s">
        <v>15</v>
      </c>
      <c r="H1717" t="s">
        <v>14</v>
      </c>
      <c r="I1717" t="s">
        <v>10335</v>
      </c>
      <c r="J1717">
        <v>60025578</v>
      </c>
      <c r="K1717" t="s">
        <v>778</v>
      </c>
      <c r="L1717" t="s">
        <v>777</v>
      </c>
      <c r="M1717" t="s">
        <v>58</v>
      </c>
      <c r="N1717">
        <v>5</v>
      </c>
      <c r="O1717" t="s">
        <v>10334</v>
      </c>
      <c r="P1717" t="s">
        <v>10333</v>
      </c>
      <c r="Q1717" t="s">
        <v>3618</v>
      </c>
      <c r="R1717" s="7">
        <v>40179</v>
      </c>
      <c r="S1717" s="8">
        <f t="shared" si="216"/>
        <v>2010</v>
      </c>
      <c r="T1717" s="8">
        <v>2010</v>
      </c>
      <c r="U1717" s="8">
        <f t="shared" si="217"/>
        <v>12</v>
      </c>
      <c r="V1717" s="7">
        <v>2010</v>
      </c>
      <c r="W1717" t="s">
        <v>6508</v>
      </c>
      <c r="X1717" s="2">
        <v>0.245</v>
      </c>
      <c r="Y1717" s="6">
        <f t="shared" si="214"/>
        <v>6.5401350738100959E-3</v>
      </c>
      <c r="AA1717">
        <v>19376480</v>
      </c>
      <c r="AB1717">
        <v>19700186896</v>
      </c>
      <c r="AD1717" t="s">
        <v>5</v>
      </c>
      <c r="AE1717">
        <v>19</v>
      </c>
      <c r="AH1717" s="10">
        <v>43344</v>
      </c>
      <c r="AI1717" t="s">
        <v>10332</v>
      </c>
      <c r="AK1717" t="s">
        <v>10331</v>
      </c>
      <c r="AL1717">
        <v>33</v>
      </c>
      <c r="AM1717" s="5">
        <f t="shared" si="218"/>
        <v>2.75</v>
      </c>
      <c r="AN1717" s="4">
        <f t="shared" si="215"/>
        <v>4.1650889814464215E-3</v>
      </c>
      <c r="AO1717" s="3"/>
      <c r="AP1717">
        <v>0</v>
      </c>
      <c r="AR1717" t="s">
        <v>0</v>
      </c>
      <c r="AT1717" s="2" t="s">
        <v>66</v>
      </c>
      <c r="AU1717" s="1">
        <f t="shared" si="219"/>
        <v>0.58276212461009924</v>
      </c>
      <c r="AV1717" s="1">
        <f t="shared" si="220"/>
        <v>0.53526120276282585</v>
      </c>
      <c r="AW1717" s="1">
        <f t="shared" si="221"/>
        <v>0.4877602809155524</v>
      </c>
    </row>
    <row r="1718" spans="1:49" x14ac:dyDescent="0.2">
      <c r="A1718">
        <v>1716</v>
      </c>
      <c r="B1718" t="s">
        <v>10330</v>
      </c>
      <c r="C1718" t="s">
        <v>10329</v>
      </c>
      <c r="F1718" t="s">
        <v>10328</v>
      </c>
      <c r="G1718" t="s">
        <v>15</v>
      </c>
      <c r="H1718" t="s">
        <v>14</v>
      </c>
      <c r="I1718" t="s">
        <v>9729</v>
      </c>
      <c r="J1718">
        <v>60025578</v>
      </c>
      <c r="K1718" t="s">
        <v>778</v>
      </c>
      <c r="L1718" t="s">
        <v>777</v>
      </c>
      <c r="M1718" t="s">
        <v>58</v>
      </c>
      <c r="N1718">
        <v>5</v>
      </c>
      <c r="O1718" t="s">
        <v>10327</v>
      </c>
      <c r="P1718" t="s">
        <v>10326</v>
      </c>
      <c r="Q1718" t="s">
        <v>3618</v>
      </c>
      <c r="R1718" s="7">
        <v>40179</v>
      </c>
      <c r="S1718" s="8">
        <f t="shared" si="216"/>
        <v>2010</v>
      </c>
      <c r="T1718" s="8">
        <v>2010</v>
      </c>
      <c r="U1718" s="8">
        <f t="shared" si="217"/>
        <v>12</v>
      </c>
      <c r="V1718" s="7">
        <v>2010</v>
      </c>
      <c r="W1718" t="s">
        <v>6508</v>
      </c>
      <c r="X1718" s="2">
        <v>0.245</v>
      </c>
      <c r="Y1718" s="6">
        <f t="shared" si="214"/>
        <v>6.5401350738100959E-3</v>
      </c>
      <c r="AA1718">
        <v>19376480</v>
      </c>
      <c r="AB1718">
        <v>19700186896</v>
      </c>
      <c r="AD1718" t="s">
        <v>5</v>
      </c>
      <c r="AE1718">
        <v>17</v>
      </c>
      <c r="AH1718" t="s">
        <v>10325</v>
      </c>
      <c r="AI1718" t="s">
        <v>10324</v>
      </c>
      <c r="AK1718" t="s">
        <v>10323</v>
      </c>
      <c r="AL1718">
        <v>26</v>
      </c>
      <c r="AM1718" s="5">
        <f t="shared" si="218"/>
        <v>2.1666666666666665</v>
      </c>
      <c r="AN1718" s="4">
        <f t="shared" si="215"/>
        <v>3.2815852581093018E-3</v>
      </c>
      <c r="AO1718" s="3"/>
      <c r="AP1718">
        <v>0</v>
      </c>
      <c r="AR1718" t="s">
        <v>0</v>
      </c>
      <c r="AT1718" s="2" t="s">
        <v>66</v>
      </c>
      <c r="AU1718" s="1">
        <f t="shared" si="219"/>
        <v>0.55625701290998564</v>
      </c>
      <c r="AV1718" s="1">
        <f t="shared" si="220"/>
        <v>0.49108601659596984</v>
      </c>
      <c r="AW1718" s="1">
        <f t="shared" si="221"/>
        <v>0.42591502028195405</v>
      </c>
    </row>
    <row r="1719" spans="1:49" x14ac:dyDescent="0.2">
      <c r="A1719">
        <v>1717</v>
      </c>
      <c r="B1719" t="s">
        <v>10322</v>
      </c>
      <c r="C1719" t="s">
        <v>10321</v>
      </c>
      <c r="F1719" t="s">
        <v>10320</v>
      </c>
      <c r="G1719" t="s">
        <v>15</v>
      </c>
      <c r="H1719" t="s">
        <v>14</v>
      </c>
      <c r="I1719" t="s">
        <v>10319</v>
      </c>
      <c r="J1719">
        <v>60025578</v>
      </c>
      <c r="K1719" t="s">
        <v>778</v>
      </c>
      <c r="L1719" t="s">
        <v>777</v>
      </c>
      <c r="M1719" t="s">
        <v>58</v>
      </c>
      <c r="N1719">
        <v>5</v>
      </c>
      <c r="O1719" t="s">
        <v>10318</v>
      </c>
      <c r="P1719" t="s">
        <v>10317</v>
      </c>
      <c r="Q1719" t="s">
        <v>3618</v>
      </c>
      <c r="R1719" s="7">
        <v>40179</v>
      </c>
      <c r="S1719" s="8">
        <f t="shared" si="216"/>
        <v>2010</v>
      </c>
      <c r="T1719" s="8">
        <v>2010</v>
      </c>
      <c r="U1719" s="8">
        <f t="shared" si="217"/>
        <v>12</v>
      </c>
      <c r="V1719" s="7">
        <v>2010</v>
      </c>
      <c r="W1719" t="s">
        <v>6508</v>
      </c>
      <c r="X1719" s="2">
        <v>0.245</v>
      </c>
      <c r="Y1719" s="6">
        <f t="shared" si="214"/>
        <v>6.5401350738100959E-3</v>
      </c>
      <c r="AA1719">
        <v>19376480</v>
      </c>
      <c r="AB1719">
        <v>19700186896</v>
      </c>
      <c r="AD1719" t="s">
        <v>5</v>
      </c>
      <c r="AE1719">
        <v>18</v>
      </c>
      <c r="AH1719" s="10">
        <v>43344</v>
      </c>
      <c r="AI1719" t="s">
        <v>10316</v>
      </c>
      <c r="AK1719" t="s">
        <v>10315</v>
      </c>
      <c r="AL1719">
        <v>54</v>
      </c>
      <c r="AM1719" s="5">
        <f t="shared" si="218"/>
        <v>4.5</v>
      </c>
      <c r="AN1719" s="4">
        <f t="shared" si="215"/>
        <v>6.815600151457781E-3</v>
      </c>
      <c r="AO1719" s="3"/>
      <c r="AP1719">
        <v>0</v>
      </c>
      <c r="AR1719" t="s">
        <v>0</v>
      </c>
      <c r="AT1719" s="2" t="s">
        <v>66</v>
      </c>
      <c r="AU1719" s="1">
        <f t="shared" si="219"/>
        <v>0.66227745971044005</v>
      </c>
      <c r="AV1719" s="1">
        <f t="shared" si="220"/>
        <v>0.66778676126339387</v>
      </c>
      <c r="AW1719" s="1">
        <f t="shared" si="221"/>
        <v>0.67329606281634757</v>
      </c>
    </row>
    <row r="1720" spans="1:49" x14ac:dyDescent="0.2">
      <c r="A1720">
        <v>1718</v>
      </c>
      <c r="B1720" t="s">
        <v>10314</v>
      </c>
      <c r="C1720" t="s">
        <v>10313</v>
      </c>
      <c r="F1720" t="s">
        <v>10312</v>
      </c>
      <c r="G1720" t="s">
        <v>15</v>
      </c>
      <c r="H1720" t="s">
        <v>14</v>
      </c>
      <c r="I1720" t="s">
        <v>9848</v>
      </c>
      <c r="J1720" t="s">
        <v>9847</v>
      </c>
      <c r="K1720" t="s">
        <v>9846</v>
      </c>
      <c r="L1720" t="s">
        <v>9845</v>
      </c>
      <c r="M1720" t="s">
        <v>9844</v>
      </c>
      <c r="N1720">
        <v>2</v>
      </c>
      <c r="O1720" t="s">
        <v>10311</v>
      </c>
      <c r="P1720" t="s">
        <v>9842</v>
      </c>
      <c r="Q1720" t="s">
        <v>10310</v>
      </c>
      <c r="R1720" s="7">
        <v>40179</v>
      </c>
      <c r="S1720" s="8">
        <f t="shared" si="216"/>
        <v>2010</v>
      </c>
      <c r="T1720" s="8">
        <v>2010</v>
      </c>
      <c r="U1720" s="8">
        <f t="shared" si="217"/>
        <v>12</v>
      </c>
      <c r="V1720" s="7">
        <v>2010</v>
      </c>
      <c r="W1720" t="s">
        <v>6508</v>
      </c>
      <c r="X1720" s="2">
        <v>0.245</v>
      </c>
      <c r="Y1720" s="6">
        <f t="shared" si="214"/>
        <v>6.5401350738100959E-3</v>
      </c>
      <c r="AA1720">
        <v>19376480</v>
      </c>
      <c r="AB1720">
        <v>19700186896</v>
      </c>
      <c r="AD1720" t="s">
        <v>5</v>
      </c>
      <c r="AE1720">
        <v>19</v>
      </c>
      <c r="AH1720" t="s">
        <v>10309</v>
      </c>
      <c r="AI1720" t="s">
        <v>10308</v>
      </c>
      <c r="AK1720" t="s">
        <v>10307</v>
      </c>
      <c r="AL1720">
        <v>17</v>
      </c>
      <c r="AM1720" s="5">
        <f t="shared" si="218"/>
        <v>1.4166666666666667</v>
      </c>
      <c r="AN1720" s="4">
        <f t="shared" si="215"/>
        <v>2.1456518995330051E-3</v>
      </c>
      <c r="AO1720" s="3"/>
      <c r="AP1720">
        <v>0</v>
      </c>
      <c r="AR1720" t="s">
        <v>0</v>
      </c>
      <c r="AT1720" s="2" t="s">
        <v>66</v>
      </c>
      <c r="AU1720" s="1">
        <f t="shared" si="219"/>
        <v>0.5221790121526968</v>
      </c>
      <c r="AV1720" s="1">
        <f t="shared" si="220"/>
        <v>0.43428934866715507</v>
      </c>
      <c r="AW1720" s="1">
        <f t="shared" si="221"/>
        <v>0.34639968518161324</v>
      </c>
    </row>
    <row r="1721" spans="1:49" x14ac:dyDescent="0.2">
      <c r="A1721">
        <v>1719</v>
      </c>
      <c r="B1721" t="s">
        <v>10306</v>
      </c>
      <c r="C1721" t="s">
        <v>10305</v>
      </c>
      <c r="F1721" t="s">
        <v>10304</v>
      </c>
      <c r="G1721" t="s">
        <v>15</v>
      </c>
      <c r="H1721" t="s">
        <v>14</v>
      </c>
      <c r="I1721" t="s">
        <v>10303</v>
      </c>
      <c r="J1721" t="s">
        <v>10302</v>
      </c>
      <c r="K1721" t="s">
        <v>10301</v>
      </c>
      <c r="L1721" t="s">
        <v>10300</v>
      </c>
      <c r="M1721" t="s">
        <v>637</v>
      </c>
      <c r="N1721">
        <v>5</v>
      </c>
      <c r="O1721" t="s">
        <v>10299</v>
      </c>
      <c r="P1721" t="s">
        <v>10298</v>
      </c>
      <c r="Q1721" t="s">
        <v>10297</v>
      </c>
      <c r="R1721" s="7">
        <v>40179</v>
      </c>
      <c r="S1721" s="8">
        <f t="shared" si="216"/>
        <v>2010</v>
      </c>
      <c r="T1721" s="8">
        <v>2010</v>
      </c>
      <c r="U1721" s="8">
        <f t="shared" si="217"/>
        <v>12</v>
      </c>
      <c r="V1721" s="7">
        <v>2010</v>
      </c>
      <c r="W1721" t="s">
        <v>6508</v>
      </c>
      <c r="X1721" s="2">
        <v>0.245</v>
      </c>
      <c r="Y1721" s="6">
        <f t="shared" si="214"/>
        <v>6.5401350738100959E-3</v>
      </c>
      <c r="AA1721">
        <v>19376480</v>
      </c>
      <c r="AB1721">
        <v>19700186896</v>
      </c>
      <c r="AD1721" t="s">
        <v>5</v>
      </c>
      <c r="AE1721">
        <v>17</v>
      </c>
      <c r="AH1721" t="s">
        <v>9726</v>
      </c>
      <c r="AI1721" t="s">
        <v>10296</v>
      </c>
      <c r="AK1721" t="s">
        <v>10295</v>
      </c>
      <c r="AL1721">
        <v>2</v>
      </c>
      <c r="AM1721" s="5">
        <f t="shared" si="218"/>
        <v>0.16666666666666666</v>
      </c>
      <c r="AN1721" s="4">
        <f t="shared" si="215"/>
        <v>2.5242963523917705E-4</v>
      </c>
      <c r="AO1721" s="3"/>
      <c r="AP1721">
        <v>0</v>
      </c>
      <c r="AR1721" t="s">
        <v>0</v>
      </c>
      <c r="AT1721" s="2" t="s">
        <v>66</v>
      </c>
      <c r="AU1721" s="1">
        <f t="shared" si="219"/>
        <v>0.46538234422388197</v>
      </c>
      <c r="AV1721" s="1">
        <f t="shared" si="220"/>
        <v>0.33962823545246368</v>
      </c>
      <c r="AW1721" s="1">
        <f t="shared" si="221"/>
        <v>0.21387412668104527</v>
      </c>
    </row>
    <row r="1722" spans="1:49" x14ac:dyDescent="0.2">
      <c r="A1722">
        <v>1720</v>
      </c>
      <c r="B1722" t="s">
        <v>10294</v>
      </c>
      <c r="C1722" t="s">
        <v>10293</v>
      </c>
      <c r="F1722" t="s">
        <v>10292</v>
      </c>
      <c r="G1722" t="s">
        <v>15</v>
      </c>
      <c r="H1722" t="s">
        <v>14</v>
      </c>
      <c r="I1722" t="s">
        <v>10291</v>
      </c>
      <c r="J1722">
        <v>60027863</v>
      </c>
      <c r="K1722" t="s">
        <v>10290</v>
      </c>
      <c r="L1722" t="s">
        <v>686</v>
      </c>
      <c r="M1722" t="s">
        <v>685</v>
      </c>
      <c r="N1722">
        <v>4</v>
      </c>
      <c r="O1722" t="s">
        <v>10289</v>
      </c>
      <c r="P1722" t="s">
        <v>10288</v>
      </c>
      <c r="Q1722" t="s">
        <v>10287</v>
      </c>
      <c r="R1722" s="7">
        <v>40179</v>
      </c>
      <c r="S1722" s="8">
        <f t="shared" si="216"/>
        <v>2010</v>
      </c>
      <c r="T1722" s="8">
        <v>2010</v>
      </c>
      <c r="U1722" s="8">
        <f t="shared" si="217"/>
        <v>12</v>
      </c>
      <c r="V1722" s="7">
        <v>2010</v>
      </c>
      <c r="W1722" t="s">
        <v>6508</v>
      </c>
      <c r="X1722" s="2">
        <v>0.245</v>
      </c>
      <c r="Y1722" s="6">
        <f t="shared" si="214"/>
        <v>6.5401350738100959E-3</v>
      </c>
      <c r="AA1722">
        <v>19376480</v>
      </c>
      <c r="AB1722">
        <v>19700186896</v>
      </c>
      <c r="AD1722" t="s">
        <v>5</v>
      </c>
      <c r="AE1722">
        <v>17</v>
      </c>
      <c r="AH1722" s="10">
        <v>43405</v>
      </c>
      <c r="AI1722" t="s">
        <v>10286</v>
      </c>
      <c r="AK1722" t="s">
        <v>10285</v>
      </c>
      <c r="AL1722">
        <v>12</v>
      </c>
      <c r="AM1722" s="5">
        <f t="shared" si="218"/>
        <v>1</v>
      </c>
      <c r="AN1722" s="4">
        <f t="shared" si="215"/>
        <v>1.5145778114350624E-3</v>
      </c>
      <c r="AO1722" s="3"/>
      <c r="AP1722">
        <v>0</v>
      </c>
      <c r="AR1722" t="s">
        <v>0</v>
      </c>
      <c r="AT1722" s="2" t="s">
        <v>66</v>
      </c>
      <c r="AU1722" s="1">
        <f t="shared" si="219"/>
        <v>0.50324678950975854</v>
      </c>
      <c r="AV1722" s="1">
        <f t="shared" si="220"/>
        <v>0.40273564426225794</v>
      </c>
      <c r="AW1722" s="1">
        <f t="shared" si="221"/>
        <v>0.30222449901475729</v>
      </c>
    </row>
    <row r="1723" spans="1:49" x14ac:dyDescent="0.2">
      <c r="A1723">
        <v>1721</v>
      </c>
      <c r="B1723" t="s">
        <v>10284</v>
      </c>
      <c r="C1723" t="s">
        <v>10283</v>
      </c>
      <c r="F1723" t="s">
        <v>10282</v>
      </c>
      <c r="G1723" t="s">
        <v>15</v>
      </c>
      <c r="H1723" t="s">
        <v>14</v>
      </c>
      <c r="I1723" t="s">
        <v>10281</v>
      </c>
      <c r="J1723">
        <v>60025578</v>
      </c>
      <c r="K1723" t="s">
        <v>778</v>
      </c>
      <c r="L1723" t="s">
        <v>777</v>
      </c>
      <c r="M1723" t="s">
        <v>58</v>
      </c>
      <c r="N1723">
        <v>5</v>
      </c>
      <c r="O1723" t="s">
        <v>10280</v>
      </c>
      <c r="P1723" t="s">
        <v>10279</v>
      </c>
      <c r="Q1723" t="s">
        <v>3618</v>
      </c>
      <c r="R1723" s="7">
        <v>40179</v>
      </c>
      <c r="S1723" s="8">
        <f t="shared" si="216"/>
        <v>2010</v>
      </c>
      <c r="T1723" s="8">
        <v>2010</v>
      </c>
      <c r="U1723" s="8">
        <f t="shared" si="217"/>
        <v>12</v>
      </c>
      <c r="V1723" s="7">
        <v>2010</v>
      </c>
      <c r="W1723" t="s">
        <v>6508</v>
      </c>
      <c r="X1723" s="2">
        <v>0.245</v>
      </c>
      <c r="Y1723" s="6">
        <f t="shared" si="214"/>
        <v>6.5401350738100959E-3</v>
      </c>
      <c r="AA1723">
        <v>19376480</v>
      </c>
      <c r="AB1723">
        <v>19700186896</v>
      </c>
      <c r="AD1723" t="s">
        <v>5</v>
      </c>
      <c r="AE1723">
        <v>17</v>
      </c>
      <c r="AH1723" t="s">
        <v>10278</v>
      </c>
      <c r="AI1723" t="s">
        <v>10277</v>
      </c>
      <c r="AK1723" t="s">
        <v>10276</v>
      </c>
      <c r="AL1723">
        <v>10</v>
      </c>
      <c r="AM1723" s="5">
        <f t="shared" si="218"/>
        <v>0.83333333333333337</v>
      </c>
      <c r="AN1723" s="4">
        <f t="shared" si="215"/>
        <v>1.2621481761958854E-3</v>
      </c>
      <c r="AO1723" s="3"/>
      <c r="AP1723">
        <v>0</v>
      </c>
      <c r="AR1723" t="s">
        <v>0</v>
      </c>
      <c r="AT1723" s="2" t="s">
        <v>66</v>
      </c>
      <c r="AU1723" s="1">
        <f t="shared" si="219"/>
        <v>0.49567390045258319</v>
      </c>
      <c r="AV1723" s="1">
        <f t="shared" si="220"/>
        <v>0.39011416250029907</v>
      </c>
      <c r="AW1723" s="1">
        <f t="shared" si="221"/>
        <v>0.28455442454801483</v>
      </c>
    </row>
    <row r="1724" spans="1:49" x14ac:dyDescent="0.2">
      <c r="A1724">
        <v>1722</v>
      </c>
      <c r="B1724" t="s">
        <v>10275</v>
      </c>
      <c r="C1724" t="s">
        <v>10274</v>
      </c>
      <c r="F1724" t="s">
        <v>10273</v>
      </c>
      <c r="G1724" t="s">
        <v>15</v>
      </c>
      <c r="H1724" t="s">
        <v>14</v>
      </c>
      <c r="I1724" t="s">
        <v>138</v>
      </c>
      <c r="J1724">
        <v>60002069</v>
      </c>
      <c r="K1724" t="s">
        <v>10272</v>
      </c>
      <c r="L1724" t="s">
        <v>10271</v>
      </c>
      <c r="M1724" t="s">
        <v>1050</v>
      </c>
      <c r="N1724">
        <v>1</v>
      </c>
      <c r="O1724" t="s">
        <v>10270</v>
      </c>
      <c r="P1724">
        <v>7410218666</v>
      </c>
      <c r="Q1724">
        <v>60002069</v>
      </c>
      <c r="R1724" s="7">
        <v>40179</v>
      </c>
      <c r="S1724" s="8">
        <f t="shared" si="216"/>
        <v>2010</v>
      </c>
      <c r="T1724" s="8">
        <v>2010</v>
      </c>
      <c r="U1724" s="8">
        <f t="shared" si="217"/>
        <v>12</v>
      </c>
      <c r="V1724" s="7">
        <v>2010</v>
      </c>
      <c r="W1724" t="s">
        <v>6508</v>
      </c>
      <c r="X1724" s="2">
        <v>0.245</v>
      </c>
      <c r="Y1724" s="6">
        <f t="shared" si="214"/>
        <v>6.5401350738100959E-3</v>
      </c>
      <c r="AA1724">
        <v>19376480</v>
      </c>
      <c r="AB1724">
        <v>19700186896</v>
      </c>
      <c r="AD1724" t="s">
        <v>5</v>
      </c>
      <c r="AE1724">
        <v>18</v>
      </c>
      <c r="AH1724" t="s">
        <v>10269</v>
      </c>
      <c r="AI1724" t="s">
        <v>10268</v>
      </c>
      <c r="AK1724" t="s">
        <v>10267</v>
      </c>
      <c r="AL1724">
        <v>2</v>
      </c>
      <c r="AM1724" s="5">
        <f t="shared" si="218"/>
        <v>0.16666666666666666</v>
      </c>
      <c r="AN1724" s="4">
        <f t="shared" si="215"/>
        <v>2.5242963523917705E-4</v>
      </c>
      <c r="AO1724" s="3"/>
      <c r="AP1724">
        <v>0</v>
      </c>
      <c r="AR1724" t="s">
        <v>0</v>
      </c>
      <c r="AT1724" s="2" t="s">
        <v>66</v>
      </c>
      <c r="AU1724" s="1">
        <f t="shared" si="219"/>
        <v>0.46538234422388197</v>
      </c>
      <c r="AV1724" s="1">
        <f t="shared" si="220"/>
        <v>0.33962823545246368</v>
      </c>
      <c r="AW1724" s="1">
        <f t="shared" si="221"/>
        <v>0.21387412668104527</v>
      </c>
    </row>
    <row r="1725" spans="1:49" x14ac:dyDescent="0.2">
      <c r="A1725">
        <v>1723</v>
      </c>
      <c r="B1725" t="s">
        <v>10266</v>
      </c>
      <c r="C1725" t="s">
        <v>10265</v>
      </c>
      <c r="F1725" t="s">
        <v>10264</v>
      </c>
      <c r="G1725" t="s">
        <v>15</v>
      </c>
      <c r="H1725" t="s">
        <v>14</v>
      </c>
      <c r="I1725" t="s">
        <v>1872</v>
      </c>
      <c r="J1725">
        <v>60025578</v>
      </c>
      <c r="K1725" t="s">
        <v>778</v>
      </c>
      <c r="L1725" t="s">
        <v>777</v>
      </c>
      <c r="M1725" t="s">
        <v>58</v>
      </c>
      <c r="N1725">
        <v>5</v>
      </c>
      <c r="O1725" t="s">
        <v>10263</v>
      </c>
      <c r="P1725" t="s">
        <v>10262</v>
      </c>
      <c r="Q1725" t="s">
        <v>3618</v>
      </c>
      <c r="R1725" s="7">
        <v>40179</v>
      </c>
      <c r="S1725" s="8">
        <f t="shared" si="216"/>
        <v>2010</v>
      </c>
      <c r="T1725" s="8">
        <v>2010</v>
      </c>
      <c r="U1725" s="8">
        <f t="shared" si="217"/>
        <v>12</v>
      </c>
      <c r="V1725" s="7">
        <v>2010</v>
      </c>
      <c r="W1725" t="s">
        <v>6508</v>
      </c>
      <c r="X1725" s="2">
        <v>0.245</v>
      </c>
      <c r="Y1725" s="6">
        <f t="shared" si="214"/>
        <v>6.5401350738100959E-3</v>
      </c>
      <c r="AA1725">
        <v>19376480</v>
      </c>
      <c r="AB1725">
        <v>19700186896</v>
      </c>
      <c r="AD1725" t="s">
        <v>5</v>
      </c>
      <c r="AE1725">
        <v>18</v>
      </c>
      <c r="AH1725" t="s">
        <v>10261</v>
      </c>
      <c r="AI1725" t="s">
        <v>10260</v>
      </c>
      <c r="AK1725" t="s">
        <v>10259</v>
      </c>
      <c r="AL1725">
        <v>14</v>
      </c>
      <c r="AM1725" s="5">
        <f t="shared" si="218"/>
        <v>1.1666666666666667</v>
      </c>
      <c r="AN1725" s="4">
        <f t="shared" si="215"/>
        <v>1.7670074466742396E-3</v>
      </c>
      <c r="AO1725" s="3"/>
      <c r="AP1725">
        <v>0</v>
      </c>
      <c r="AR1725" t="s">
        <v>0</v>
      </c>
      <c r="AT1725" s="2" t="s">
        <v>66</v>
      </c>
      <c r="AU1725" s="1">
        <f t="shared" si="219"/>
        <v>0.51081967856693389</v>
      </c>
      <c r="AV1725" s="1">
        <f t="shared" si="220"/>
        <v>0.41535712602421682</v>
      </c>
      <c r="AW1725" s="1">
        <f t="shared" si="221"/>
        <v>0.31989457348149963</v>
      </c>
    </row>
    <row r="1726" spans="1:49" x14ac:dyDescent="0.2">
      <c r="A1726">
        <v>1724</v>
      </c>
      <c r="B1726" t="s">
        <v>10258</v>
      </c>
      <c r="C1726" t="s">
        <v>10257</v>
      </c>
      <c r="F1726" t="s">
        <v>10256</v>
      </c>
      <c r="G1726" t="s">
        <v>15</v>
      </c>
      <c r="H1726" t="s">
        <v>14</v>
      </c>
      <c r="I1726" t="s">
        <v>10255</v>
      </c>
      <c r="J1726">
        <v>60031544</v>
      </c>
      <c r="K1726" t="s">
        <v>10254</v>
      </c>
      <c r="L1726" t="s">
        <v>10253</v>
      </c>
      <c r="M1726" t="s">
        <v>330</v>
      </c>
      <c r="N1726">
        <v>6</v>
      </c>
      <c r="O1726" t="s">
        <v>10252</v>
      </c>
      <c r="P1726" t="s">
        <v>10251</v>
      </c>
      <c r="Q1726" t="s">
        <v>10250</v>
      </c>
      <c r="R1726" s="7">
        <v>40179</v>
      </c>
      <c r="S1726" s="8">
        <f t="shared" si="216"/>
        <v>2010</v>
      </c>
      <c r="T1726" s="8">
        <v>2010</v>
      </c>
      <c r="U1726" s="8">
        <f t="shared" si="217"/>
        <v>12</v>
      </c>
      <c r="V1726" s="7">
        <v>2010</v>
      </c>
      <c r="W1726" t="s">
        <v>6508</v>
      </c>
      <c r="X1726" s="2">
        <v>0.245</v>
      </c>
      <c r="Y1726" s="6">
        <f t="shared" si="214"/>
        <v>6.5401350738100959E-3</v>
      </c>
      <c r="AA1726">
        <v>19376480</v>
      </c>
      <c r="AB1726">
        <v>19700186896</v>
      </c>
      <c r="AD1726" t="s">
        <v>5</v>
      </c>
      <c r="AE1726">
        <v>19</v>
      </c>
      <c r="AH1726" t="s">
        <v>10249</v>
      </c>
      <c r="AI1726" t="s">
        <v>10248</v>
      </c>
      <c r="AK1726" t="s">
        <v>10247</v>
      </c>
      <c r="AL1726">
        <v>22</v>
      </c>
      <c r="AM1726" s="5">
        <f t="shared" si="218"/>
        <v>1.8333333333333333</v>
      </c>
      <c r="AN1726" s="4">
        <f t="shared" si="215"/>
        <v>2.7767259876309478E-3</v>
      </c>
      <c r="AO1726" s="3"/>
      <c r="AP1726">
        <v>0</v>
      </c>
      <c r="AR1726" t="s">
        <v>0</v>
      </c>
      <c r="AT1726" s="2" t="s">
        <v>66</v>
      </c>
      <c r="AU1726" s="1">
        <f t="shared" si="219"/>
        <v>0.54111123479563517</v>
      </c>
      <c r="AV1726" s="1">
        <f t="shared" si="220"/>
        <v>0.4658430530720522</v>
      </c>
      <c r="AW1726" s="1">
        <f t="shared" si="221"/>
        <v>0.39057487134846919</v>
      </c>
    </row>
    <row r="1727" spans="1:49" x14ac:dyDescent="0.2">
      <c r="A1727">
        <v>1725</v>
      </c>
      <c r="B1727" t="s">
        <v>10246</v>
      </c>
      <c r="C1727" t="s">
        <v>10245</v>
      </c>
      <c r="F1727" t="s">
        <v>10244</v>
      </c>
      <c r="G1727" t="s">
        <v>15</v>
      </c>
      <c r="H1727" t="s">
        <v>14</v>
      </c>
      <c r="I1727" t="s">
        <v>9703</v>
      </c>
      <c r="J1727">
        <v>60024542</v>
      </c>
      <c r="K1727" t="s">
        <v>9702</v>
      </c>
      <c r="L1727" t="s">
        <v>9701</v>
      </c>
      <c r="M1727" t="s">
        <v>58</v>
      </c>
      <c r="N1727">
        <v>2</v>
      </c>
      <c r="O1727" t="s">
        <v>9700</v>
      </c>
      <c r="P1727" t="s">
        <v>9699</v>
      </c>
      <c r="Q1727" t="s">
        <v>9698</v>
      </c>
      <c r="R1727" s="7">
        <v>40179</v>
      </c>
      <c r="S1727" s="8">
        <f t="shared" si="216"/>
        <v>2010</v>
      </c>
      <c r="T1727" s="8">
        <v>2010</v>
      </c>
      <c r="U1727" s="8">
        <f t="shared" si="217"/>
        <v>12</v>
      </c>
      <c r="V1727" s="7">
        <v>2010</v>
      </c>
      <c r="W1727" t="s">
        <v>6508</v>
      </c>
      <c r="X1727" s="2">
        <v>0.245</v>
      </c>
      <c r="Y1727" s="6">
        <f t="shared" si="214"/>
        <v>6.5401350738100959E-3</v>
      </c>
      <c r="AA1727">
        <v>19376480</v>
      </c>
      <c r="AB1727">
        <v>19700186896</v>
      </c>
      <c r="AD1727" t="s">
        <v>5</v>
      </c>
      <c r="AE1727">
        <v>18</v>
      </c>
      <c r="AH1727" t="s">
        <v>10243</v>
      </c>
      <c r="AI1727" t="s">
        <v>10242</v>
      </c>
      <c r="AK1727" t="s">
        <v>10241</v>
      </c>
      <c r="AL1727">
        <v>20</v>
      </c>
      <c r="AM1727" s="5">
        <f t="shared" si="218"/>
        <v>1.6666666666666667</v>
      </c>
      <c r="AN1727" s="4">
        <f t="shared" si="215"/>
        <v>2.5242963523917708E-3</v>
      </c>
      <c r="AO1727" s="3"/>
      <c r="AP1727">
        <v>0</v>
      </c>
      <c r="AR1727" t="s">
        <v>0</v>
      </c>
      <c r="AT1727" s="2" t="s">
        <v>66</v>
      </c>
      <c r="AU1727" s="1">
        <f t="shared" si="219"/>
        <v>0.53353834573845982</v>
      </c>
      <c r="AV1727" s="1">
        <f t="shared" si="220"/>
        <v>0.45322157131009333</v>
      </c>
      <c r="AW1727" s="1">
        <f t="shared" si="221"/>
        <v>0.37290479688172684</v>
      </c>
    </row>
    <row r="1728" spans="1:49" x14ac:dyDescent="0.2">
      <c r="A1728">
        <v>1726</v>
      </c>
      <c r="B1728" t="s">
        <v>10240</v>
      </c>
      <c r="C1728" t="s">
        <v>10239</v>
      </c>
      <c r="F1728" t="s">
        <v>10238</v>
      </c>
      <c r="G1728" t="s">
        <v>15</v>
      </c>
      <c r="H1728" t="s">
        <v>14</v>
      </c>
      <c r="I1728" t="s">
        <v>10237</v>
      </c>
      <c r="J1728">
        <v>60025578</v>
      </c>
      <c r="K1728" t="s">
        <v>778</v>
      </c>
      <c r="L1728" t="s">
        <v>777</v>
      </c>
      <c r="M1728" t="s">
        <v>58</v>
      </c>
      <c r="N1728">
        <v>4</v>
      </c>
      <c r="O1728" t="s">
        <v>10236</v>
      </c>
      <c r="P1728" t="s">
        <v>10235</v>
      </c>
      <c r="Q1728" t="s">
        <v>800</v>
      </c>
      <c r="R1728" s="7">
        <v>40179</v>
      </c>
      <c r="S1728" s="8">
        <f t="shared" si="216"/>
        <v>2010</v>
      </c>
      <c r="T1728" s="8">
        <v>2010</v>
      </c>
      <c r="U1728" s="8">
        <f t="shared" si="217"/>
        <v>12</v>
      </c>
      <c r="V1728" s="7">
        <v>2010</v>
      </c>
      <c r="W1728" t="s">
        <v>6508</v>
      </c>
      <c r="X1728" s="2">
        <v>0.245</v>
      </c>
      <c r="Y1728" s="6">
        <f t="shared" si="214"/>
        <v>6.5401350738100959E-3</v>
      </c>
      <c r="AA1728">
        <v>19376480</v>
      </c>
      <c r="AB1728">
        <v>19700186896</v>
      </c>
      <c r="AD1728" t="s">
        <v>5</v>
      </c>
      <c r="AE1728">
        <v>17</v>
      </c>
      <c r="AH1728" t="s">
        <v>1654</v>
      </c>
      <c r="AI1728" t="s">
        <v>10234</v>
      </c>
      <c r="AK1728" t="s">
        <v>10233</v>
      </c>
      <c r="AL1728">
        <v>11</v>
      </c>
      <c r="AM1728" s="5">
        <f t="shared" si="218"/>
        <v>0.91666666666666663</v>
      </c>
      <c r="AN1728" s="4">
        <f t="shared" si="215"/>
        <v>1.3883629938154739E-3</v>
      </c>
      <c r="AO1728" s="3"/>
      <c r="AP1728">
        <v>0</v>
      </c>
      <c r="AR1728" t="s">
        <v>0</v>
      </c>
      <c r="AT1728" s="2" t="s">
        <v>66</v>
      </c>
      <c r="AU1728" s="1">
        <f t="shared" si="219"/>
        <v>0.49946034498117087</v>
      </c>
      <c r="AV1728" s="1">
        <f t="shared" si="220"/>
        <v>0.39642490338127845</v>
      </c>
      <c r="AW1728" s="1">
        <f t="shared" si="221"/>
        <v>0.29338946178138609</v>
      </c>
    </row>
    <row r="1729" spans="1:49" x14ac:dyDescent="0.2">
      <c r="A1729">
        <v>1727</v>
      </c>
      <c r="B1729" t="s">
        <v>10232</v>
      </c>
      <c r="C1729" t="s">
        <v>10231</v>
      </c>
      <c r="F1729" t="s">
        <v>10230</v>
      </c>
      <c r="G1729" t="s">
        <v>15</v>
      </c>
      <c r="H1729" t="s">
        <v>14</v>
      </c>
      <c r="I1729" t="s">
        <v>10229</v>
      </c>
      <c r="J1729">
        <v>60025578</v>
      </c>
      <c r="K1729" t="s">
        <v>778</v>
      </c>
      <c r="L1729" t="s">
        <v>777</v>
      </c>
      <c r="M1729" t="s">
        <v>58</v>
      </c>
      <c r="N1729">
        <v>5</v>
      </c>
      <c r="O1729" t="s">
        <v>10228</v>
      </c>
      <c r="P1729" t="s">
        <v>10227</v>
      </c>
      <c r="Q1729" t="s">
        <v>3618</v>
      </c>
      <c r="R1729" s="7">
        <v>40179</v>
      </c>
      <c r="S1729" s="8">
        <f t="shared" si="216"/>
        <v>2010</v>
      </c>
      <c r="T1729" s="8">
        <v>2010</v>
      </c>
      <c r="U1729" s="8">
        <f t="shared" si="217"/>
        <v>12</v>
      </c>
      <c r="V1729" s="7">
        <v>2010</v>
      </c>
      <c r="W1729" t="s">
        <v>6508</v>
      </c>
      <c r="X1729" s="2">
        <v>0.245</v>
      </c>
      <c r="Y1729" s="6">
        <f t="shared" si="214"/>
        <v>6.5401350738100959E-3</v>
      </c>
      <c r="AA1729">
        <v>19376480</v>
      </c>
      <c r="AB1729">
        <v>19700186896</v>
      </c>
      <c r="AD1729" t="s">
        <v>5</v>
      </c>
      <c r="AE1729">
        <v>17</v>
      </c>
      <c r="AH1729" t="s">
        <v>9735</v>
      </c>
      <c r="AI1729" t="s">
        <v>10226</v>
      </c>
      <c r="AK1729" t="s">
        <v>10225</v>
      </c>
      <c r="AL1729">
        <v>5</v>
      </c>
      <c r="AM1729" s="5">
        <f t="shared" si="218"/>
        <v>0.41666666666666669</v>
      </c>
      <c r="AN1729" s="4">
        <f t="shared" si="215"/>
        <v>6.310740880979427E-4</v>
      </c>
      <c r="AO1729" s="3"/>
      <c r="AP1729">
        <v>0</v>
      </c>
      <c r="AR1729" t="s">
        <v>0</v>
      </c>
      <c r="AT1729" s="2" t="s">
        <v>66</v>
      </c>
      <c r="AU1729" s="1">
        <f t="shared" si="219"/>
        <v>0.47674167780964494</v>
      </c>
      <c r="AV1729" s="1">
        <f t="shared" si="220"/>
        <v>0.35856045809540193</v>
      </c>
      <c r="AW1729" s="1">
        <f t="shared" si="221"/>
        <v>0.24037923838115885</v>
      </c>
    </row>
    <row r="1730" spans="1:49" x14ac:dyDescent="0.2">
      <c r="A1730">
        <v>1728</v>
      </c>
      <c r="B1730" t="s">
        <v>10224</v>
      </c>
      <c r="C1730" t="s">
        <v>10223</v>
      </c>
      <c r="F1730" t="s">
        <v>10222</v>
      </c>
      <c r="G1730" t="s">
        <v>15</v>
      </c>
      <c r="H1730" t="s">
        <v>14</v>
      </c>
      <c r="I1730" t="s">
        <v>10221</v>
      </c>
      <c r="J1730" t="s">
        <v>10220</v>
      </c>
      <c r="K1730" t="s">
        <v>10219</v>
      </c>
      <c r="L1730" t="s">
        <v>10218</v>
      </c>
      <c r="M1730" t="s">
        <v>10217</v>
      </c>
      <c r="N1730">
        <v>3</v>
      </c>
      <c r="O1730" t="s">
        <v>10216</v>
      </c>
      <c r="P1730" t="s">
        <v>10215</v>
      </c>
      <c r="Q1730" t="s">
        <v>10214</v>
      </c>
      <c r="R1730" s="7">
        <v>40179</v>
      </c>
      <c r="S1730" s="8">
        <f t="shared" si="216"/>
        <v>2010</v>
      </c>
      <c r="T1730" s="8">
        <v>2010</v>
      </c>
      <c r="U1730" s="8">
        <f t="shared" si="217"/>
        <v>12</v>
      </c>
      <c r="V1730" s="7">
        <v>2010</v>
      </c>
      <c r="W1730" t="s">
        <v>6508</v>
      </c>
      <c r="X1730" s="2">
        <v>0.245</v>
      </c>
      <c r="Y1730" s="6">
        <f t="shared" ref="Y1730:Y1793" si="222">(X1730-$Z$4)/($Z$3-$Z$4)</f>
        <v>6.5401350738100959E-3</v>
      </c>
      <c r="AA1730">
        <v>19376480</v>
      </c>
      <c r="AB1730">
        <v>19700186896</v>
      </c>
      <c r="AD1730" t="s">
        <v>5</v>
      </c>
      <c r="AE1730">
        <v>19</v>
      </c>
      <c r="AH1730" t="s">
        <v>10213</v>
      </c>
      <c r="AI1730" t="s">
        <v>10212</v>
      </c>
      <c r="AK1730" t="s">
        <v>10211</v>
      </c>
      <c r="AL1730">
        <v>23</v>
      </c>
      <c r="AM1730" s="5">
        <f t="shared" si="218"/>
        <v>1.9166666666666667</v>
      </c>
      <c r="AN1730" s="4">
        <f t="shared" ref="AN1730:AN1793" si="223">(AM1730-$AO$4)/($AO$3-$AO$4)</f>
        <v>2.9029408052505365E-3</v>
      </c>
      <c r="AO1730" s="3"/>
      <c r="AP1730">
        <v>0</v>
      </c>
      <c r="AR1730" t="s">
        <v>0</v>
      </c>
      <c r="AT1730" s="2" t="s">
        <v>66</v>
      </c>
      <c r="AU1730" s="1">
        <f t="shared" si="219"/>
        <v>0.54489767932422273</v>
      </c>
      <c r="AV1730" s="1">
        <f t="shared" si="220"/>
        <v>0.47215379395303159</v>
      </c>
      <c r="AW1730" s="1">
        <f t="shared" si="221"/>
        <v>0.39940990858184039</v>
      </c>
    </row>
    <row r="1731" spans="1:49" x14ac:dyDescent="0.2">
      <c r="A1731">
        <v>1729</v>
      </c>
      <c r="B1731" t="s">
        <v>10210</v>
      </c>
      <c r="C1731" t="s">
        <v>10209</v>
      </c>
      <c r="F1731" t="s">
        <v>10208</v>
      </c>
      <c r="G1731" t="s">
        <v>15</v>
      </c>
      <c r="H1731" t="s">
        <v>14</v>
      </c>
      <c r="I1731" t="s">
        <v>10207</v>
      </c>
      <c r="J1731" t="s">
        <v>10206</v>
      </c>
      <c r="K1731" t="s">
        <v>10205</v>
      </c>
      <c r="L1731" t="s">
        <v>10204</v>
      </c>
      <c r="M1731" t="s">
        <v>7015</v>
      </c>
      <c r="N1731">
        <v>3</v>
      </c>
      <c r="O1731" t="s">
        <v>10203</v>
      </c>
      <c r="P1731" t="s">
        <v>10202</v>
      </c>
      <c r="Q1731" t="s">
        <v>10201</v>
      </c>
      <c r="R1731" s="7">
        <v>40179</v>
      </c>
      <c r="S1731" s="8">
        <f t="shared" si="216"/>
        <v>2010</v>
      </c>
      <c r="T1731" s="8">
        <v>2010</v>
      </c>
      <c r="U1731" s="8">
        <f t="shared" si="217"/>
        <v>12</v>
      </c>
      <c r="V1731" s="7" t="s">
        <v>8164</v>
      </c>
      <c r="W1731" t="s">
        <v>7266</v>
      </c>
      <c r="X1731" s="2">
        <v>0.2</v>
      </c>
      <c r="Y1731" s="6">
        <f t="shared" si="222"/>
        <v>5.3388857745388539E-3</v>
      </c>
      <c r="AA1731">
        <v>161136</v>
      </c>
      <c r="AB1731">
        <v>16718</v>
      </c>
      <c r="AD1731" t="s">
        <v>5</v>
      </c>
      <c r="AE1731">
        <v>64</v>
      </c>
      <c r="AF1731" s="9">
        <v>44541</v>
      </c>
      <c r="AH1731" t="s">
        <v>10200</v>
      </c>
      <c r="AI1731" t="s">
        <v>10199</v>
      </c>
      <c r="AJ1731" t="s">
        <v>10198</v>
      </c>
      <c r="AK1731" t="s">
        <v>10197</v>
      </c>
      <c r="AL1731">
        <v>0</v>
      </c>
      <c r="AM1731" s="5">
        <f t="shared" si="218"/>
        <v>0</v>
      </c>
      <c r="AN1731" s="4">
        <f t="shared" si="223"/>
        <v>0</v>
      </c>
      <c r="AO1731" s="3"/>
      <c r="AP1731">
        <v>0</v>
      </c>
      <c r="AR1731" t="s">
        <v>0</v>
      </c>
      <c r="AT1731" s="2">
        <v>0.72599999999999998</v>
      </c>
      <c r="AU1731" s="1">
        <f t="shared" si="219"/>
        <v>0.37372200421771973</v>
      </c>
      <c r="AV1731" s="1">
        <f t="shared" si="220"/>
        <v>0.2669442887269427</v>
      </c>
      <c r="AW1731" s="1">
        <f t="shared" si="221"/>
        <v>0.16016657323616562</v>
      </c>
    </row>
    <row r="1732" spans="1:49" x14ac:dyDescent="0.2">
      <c r="A1732">
        <v>1730</v>
      </c>
      <c r="B1732" t="s">
        <v>10196</v>
      </c>
      <c r="C1732" t="s">
        <v>10195</v>
      </c>
      <c r="F1732" t="s">
        <v>10194</v>
      </c>
      <c r="G1732" t="s">
        <v>15</v>
      </c>
      <c r="H1732" t="s">
        <v>14</v>
      </c>
      <c r="I1732" t="s">
        <v>10193</v>
      </c>
      <c r="J1732">
        <v>60015815</v>
      </c>
      <c r="K1732" t="s">
        <v>10192</v>
      </c>
      <c r="L1732" t="s">
        <v>10191</v>
      </c>
      <c r="M1732" t="s">
        <v>282</v>
      </c>
      <c r="N1732">
        <v>4</v>
      </c>
      <c r="O1732" t="s">
        <v>10190</v>
      </c>
      <c r="P1732" t="s">
        <v>10189</v>
      </c>
      <c r="Q1732" t="s">
        <v>10188</v>
      </c>
      <c r="R1732" s="7">
        <v>40179</v>
      </c>
      <c r="S1732" s="8">
        <f t="shared" si="216"/>
        <v>2010</v>
      </c>
      <c r="T1732" s="8">
        <v>2010</v>
      </c>
      <c r="U1732" s="8">
        <f t="shared" si="217"/>
        <v>12</v>
      </c>
      <c r="V1732" s="7" t="s">
        <v>8027</v>
      </c>
      <c r="W1732" t="s">
        <v>7266</v>
      </c>
      <c r="X1732" s="2">
        <v>0.2</v>
      </c>
      <c r="Y1732" s="6">
        <f t="shared" si="222"/>
        <v>5.3388857745388539E-3</v>
      </c>
      <c r="AA1732">
        <v>161136</v>
      </c>
      <c r="AB1732">
        <v>16718</v>
      </c>
      <c r="AD1732" t="s">
        <v>5</v>
      </c>
      <c r="AE1732">
        <v>64</v>
      </c>
      <c r="AF1732" s="9">
        <v>44478</v>
      </c>
      <c r="AH1732" t="s">
        <v>10187</v>
      </c>
      <c r="AI1732" t="s">
        <v>10186</v>
      </c>
      <c r="AJ1732" t="s">
        <v>10185</v>
      </c>
      <c r="AK1732" t="s">
        <v>10184</v>
      </c>
      <c r="AL1732">
        <v>0</v>
      </c>
      <c r="AM1732" s="5">
        <f t="shared" si="218"/>
        <v>0</v>
      </c>
      <c r="AN1732" s="4">
        <f t="shared" si="223"/>
        <v>0</v>
      </c>
      <c r="AO1732" s="3"/>
      <c r="AP1732">
        <v>0</v>
      </c>
      <c r="AR1732" t="s">
        <v>0</v>
      </c>
      <c r="AT1732" s="2">
        <v>0.72599999999999998</v>
      </c>
      <c r="AU1732" s="1">
        <f t="shared" si="219"/>
        <v>0.37372200421771973</v>
      </c>
      <c r="AV1732" s="1">
        <f t="shared" si="220"/>
        <v>0.2669442887269427</v>
      </c>
      <c r="AW1732" s="1">
        <f t="shared" si="221"/>
        <v>0.16016657323616562</v>
      </c>
    </row>
    <row r="1733" spans="1:49" x14ac:dyDescent="0.2">
      <c r="A1733">
        <v>1731</v>
      </c>
      <c r="B1733" t="s">
        <v>10183</v>
      </c>
      <c r="C1733" t="s">
        <v>10182</v>
      </c>
      <c r="F1733" t="s">
        <v>10181</v>
      </c>
      <c r="G1733" t="s">
        <v>15</v>
      </c>
      <c r="H1733" t="s">
        <v>14</v>
      </c>
      <c r="I1733" t="s">
        <v>10180</v>
      </c>
      <c r="J1733">
        <v>60012689</v>
      </c>
      <c r="K1733" t="s">
        <v>10179</v>
      </c>
      <c r="L1733" t="s">
        <v>10178</v>
      </c>
      <c r="M1733" t="s">
        <v>282</v>
      </c>
      <c r="N1733">
        <v>4</v>
      </c>
      <c r="O1733" t="s">
        <v>10177</v>
      </c>
      <c r="P1733" t="s">
        <v>10176</v>
      </c>
      <c r="Q1733" t="s">
        <v>10175</v>
      </c>
      <c r="R1733" s="7">
        <v>40179</v>
      </c>
      <c r="S1733" s="8">
        <f t="shared" si="216"/>
        <v>2010</v>
      </c>
      <c r="T1733" s="8">
        <v>2010</v>
      </c>
      <c r="U1733" s="8">
        <f t="shared" si="217"/>
        <v>12</v>
      </c>
      <c r="V1733" s="7" t="s">
        <v>8027</v>
      </c>
      <c r="W1733" t="s">
        <v>7266</v>
      </c>
      <c r="X1733" s="2">
        <v>0.2</v>
      </c>
      <c r="Y1733" s="6">
        <f t="shared" si="222"/>
        <v>5.3388857745388539E-3</v>
      </c>
      <c r="AA1733">
        <v>161136</v>
      </c>
      <c r="AB1733">
        <v>16718</v>
      </c>
      <c r="AD1733" t="s">
        <v>5</v>
      </c>
      <c r="AE1733">
        <v>64</v>
      </c>
      <c r="AF1733" s="9">
        <v>44478</v>
      </c>
      <c r="AH1733" t="s">
        <v>10174</v>
      </c>
      <c r="AI1733" t="s">
        <v>10173</v>
      </c>
      <c r="AJ1733" t="s">
        <v>10172</v>
      </c>
      <c r="AK1733" t="s">
        <v>10171</v>
      </c>
      <c r="AL1733">
        <v>0</v>
      </c>
      <c r="AM1733" s="5">
        <f t="shared" si="218"/>
        <v>0</v>
      </c>
      <c r="AN1733" s="4">
        <f t="shared" si="223"/>
        <v>0</v>
      </c>
      <c r="AO1733" s="3"/>
      <c r="AP1733">
        <v>0</v>
      </c>
      <c r="AR1733" t="s">
        <v>0</v>
      </c>
      <c r="AT1733" s="2">
        <v>0.72599999999999998</v>
      </c>
      <c r="AU1733" s="1">
        <f t="shared" si="219"/>
        <v>0.37372200421771973</v>
      </c>
      <c r="AV1733" s="1">
        <f t="shared" si="220"/>
        <v>0.2669442887269427</v>
      </c>
      <c r="AW1733" s="1">
        <f t="shared" si="221"/>
        <v>0.16016657323616562</v>
      </c>
    </row>
    <row r="1734" spans="1:49" x14ac:dyDescent="0.2">
      <c r="A1734">
        <v>1732</v>
      </c>
      <c r="B1734" t="s">
        <v>10170</v>
      </c>
      <c r="C1734" t="s">
        <v>10169</v>
      </c>
      <c r="F1734" t="s">
        <v>10168</v>
      </c>
      <c r="G1734" t="s">
        <v>15</v>
      </c>
      <c r="H1734" t="s">
        <v>14</v>
      </c>
      <c r="I1734" t="s">
        <v>10167</v>
      </c>
      <c r="J1734" t="s">
        <v>10166</v>
      </c>
      <c r="K1734" t="s">
        <v>10165</v>
      </c>
      <c r="L1734" t="s">
        <v>10164</v>
      </c>
      <c r="M1734" t="s">
        <v>637</v>
      </c>
      <c r="N1734">
        <v>4</v>
      </c>
      <c r="O1734" t="s">
        <v>10163</v>
      </c>
      <c r="P1734" t="s">
        <v>10162</v>
      </c>
      <c r="Q1734" t="s">
        <v>10161</v>
      </c>
      <c r="R1734" s="7">
        <v>40179</v>
      </c>
      <c r="S1734" s="8">
        <f t="shared" si="216"/>
        <v>2010</v>
      </c>
      <c r="T1734" s="8">
        <v>2010</v>
      </c>
      <c r="U1734" s="8">
        <f t="shared" si="217"/>
        <v>12</v>
      </c>
      <c r="V1734" s="7">
        <v>2010</v>
      </c>
      <c r="W1734" t="s">
        <v>1154</v>
      </c>
      <c r="X1734" s="2">
        <v>2.141</v>
      </c>
      <c r="Y1734" s="6">
        <f t="shared" si="222"/>
        <v>5.7152772216438434E-2</v>
      </c>
      <c r="AA1734">
        <v>1962892</v>
      </c>
      <c r="AB1734">
        <v>17360</v>
      </c>
      <c r="AD1734" t="s">
        <v>5</v>
      </c>
      <c r="AE1734">
        <v>48</v>
      </c>
      <c r="AF1734" t="s">
        <v>9216</v>
      </c>
      <c r="AG1734">
        <v>2031430</v>
      </c>
      <c r="AH1734" t="s">
        <v>10160</v>
      </c>
      <c r="AI1734" t="s">
        <v>10159</v>
      </c>
      <c r="AJ1734" t="s">
        <v>10158</v>
      </c>
      <c r="AK1734" t="s">
        <v>10157</v>
      </c>
      <c r="AL1734">
        <v>56</v>
      </c>
      <c r="AM1734" s="5">
        <f t="shared" si="218"/>
        <v>4.666666666666667</v>
      </c>
      <c r="AN1734" s="4">
        <f t="shared" si="223"/>
        <v>7.0680297866969584E-3</v>
      </c>
      <c r="AO1734" s="3"/>
      <c r="AP1734">
        <v>0</v>
      </c>
      <c r="AR1734">
        <v>20070614051</v>
      </c>
      <c r="AT1734" s="2" t="s">
        <v>66</v>
      </c>
      <c r="AU1734" s="1">
        <f t="shared" si="219"/>
        <v>4.2127349487515984</v>
      </c>
      <c r="AV1734" s="1">
        <f t="shared" si="220"/>
        <v>3.2110401001567692</v>
      </c>
      <c r="AW1734" s="1">
        <f t="shared" si="221"/>
        <v>2.2093452515619401</v>
      </c>
    </row>
    <row r="1735" spans="1:49" x14ac:dyDescent="0.2">
      <c r="A1735">
        <v>1733</v>
      </c>
      <c r="B1735" t="s">
        <v>10156</v>
      </c>
      <c r="C1735" t="s">
        <v>10155</v>
      </c>
      <c r="D1735" t="s">
        <v>10154</v>
      </c>
      <c r="F1735" t="s">
        <v>10153</v>
      </c>
      <c r="G1735" t="s">
        <v>15</v>
      </c>
      <c r="H1735" t="s">
        <v>14</v>
      </c>
      <c r="I1735" t="s">
        <v>10152</v>
      </c>
      <c r="J1735">
        <v>60033057</v>
      </c>
      <c r="K1735" t="s">
        <v>10151</v>
      </c>
      <c r="L1735" t="s">
        <v>10150</v>
      </c>
      <c r="M1735" t="s">
        <v>4880</v>
      </c>
      <c r="N1735">
        <v>1</v>
      </c>
      <c r="O1735" t="s">
        <v>10149</v>
      </c>
      <c r="P1735">
        <v>18935152300</v>
      </c>
      <c r="Q1735">
        <v>60033057</v>
      </c>
      <c r="R1735" s="7">
        <v>40179</v>
      </c>
      <c r="S1735" s="8">
        <f t="shared" si="216"/>
        <v>2010</v>
      </c>
      <c r="T1735" s="8">
        <v>2010</v>
      </c>
      <c r="U1735" s="8">
        <f t="shared" si="217"/>
        <v>12</v>
      </c>
      <c r="V1735" s="7">
        <v>40179</v>
      </c>
      <c r="W1735" t="s">
        <v>10148</v>
      </c>
      <c r="X1735" s="2">
        <v>0.18099999999999999</v>
      </c>
      <c r="Y1735" s="6">
        <f t="shared" si="222"/>
        <v>4.8316916259576624E-3</v>
      </c>
      <c r="AA1735" t="s">
        <v>10147</v>
      </c>
      <c r="AB1735">
        <v>19400157248</v>
      </c>
      <c r="AD1735" t="s">
        <v>5</v>
      </c>
      <c r="AE1735">
        <v>45</v>
      </c>
      <c r="AF1735">
        <v>3</v>
      </c>
      <c r="AH1735" t="s">
        <v>10146</v>
      </c>
      <c r="AI1735" t="s">
        <v>10145</v>
      </c>
      <c r="AJ1735" t="s">
        <v>10144</v>
      </c>
      <c r="AK1735" t="s">
        <v>10143</v>
      </c>
      <c r="AL1735">
        <v>0</v>
      </c>
      <c r="AM1735" s="5">
        <f t="shared" si="218"/>
        <v>0</v>
      </c>
      <c r="AN1735" s="4">
        <f t="shared" si="223"/>
        <v>0</v>
      </c>
      <c r="AO1735" s="3"/>
      <c r="AP1735">
        <v>1</v>
      </c>
      <c r="AR1735" t="s">
        <v>0</v>
      </c>
      <c r="AT1735" s="2" t="s">
        <v>66</v>
      </c>
      <c r="AU1735" s="1">
        <f t="shared" si="219"/>
        <v>0.33821841381703632</v>
      </c>
      <c r="AV1735" s="1">
        <f t="shared" si="220"/>
        <v>0.24158458129788313</v>
      </c>
      <c r="AW1735" s="1">
        <f t="shared" si="221"/>
        <v>0.14495074877872988</v>
      </c>
    </row>
    <row r="1736" spans="1:49" x14ac:dyDescent="0.2">
      <c r="A1736">
        <v>1734</v>
      </c>
      <c r="B1736" t="s">
        <v>10142</v>
      </c>
      <c r="F1736" t="s">
        <v>10141</v>
      </c>
      <c r="G1736" t="s">
        <v>15</v>
      </c>
      <c r="H1736" t="s">
        <v>14</v>
      </c>
      <c r="I1736" t="s">
        <v>10140</v>
      </c>
      <c r="J1736" t="s">
        <v>10139</v>
      </c>
      <c r="K1736" t="s">
        <v>10138</v>
      </c>
      <c r="L1736" t="s">
        <v>10137</v>
      </c>
      <c r="M1736" t="s">
        <v>10136</v>
      </c>
      <c r="N1736">
        <v>8</v>
      </c>
      <c r="O1736" t="s">
        <v>10135</v>
      </c>
      <c r="P1736" t="s">
        <v>10134</v>
      </c>
      <c r="Q1736" t="s">
        <v>10133</v>
      </c>
      <c r="R1736" s="7">
        <v>40179</v>
      </c>
      <c r="S1736" s="8">
        <f t="shared" si="216"/>
        <v>2010</v>
      </c>
      <c r="T1736" s="8">
        <v>2010</v>
      </c>
      <c r="U1736" s="8">
        <f t="shared" si="217"/>
        <v>12</v>
      </c>
      <c r="V1736" s="7">
        <v>40513</v>
      </c>
      <c r="W1736" t="s">
        <v>6221</v>
      </c>
      <c r="X1736" s="2">
        <v>0.16400000000000001</v>
      </c>
      <c r="Y1736" s="6">
        <f t="shared" si="222"/>
        <v>4.3778863351218601E-3</v>
      </c>
      <c r="AA1736">
        <v>19907710</v>
      </c>
      <c r="AB1736">
        <v>19400158806</v>
      </c>
      <c r="AD1736" t="s">
        <v>5</v>
      </c>
      <c r="AE1736">
        <v>42</v>
      </c>
      <c r="AF1736">
        <v>4</v>
      </c>
      <c r="AH1736" t="s">
        <v>10132</v>
      </c>
      <c r="AI1736" t="s">
        <v>10131</v>
      </c>
      <c r="AJ1736" t="s">
        <v>10130</v>
      </c>
      <c r="AK1736" t="s">
        <v>10129</v>
      </c>
      <c r="AL1736">
        <v>0</v>
      </c>
      <c r="AM1736" s="5">
        <f t="shared" si="218"/>
        <v>0</v>
      </c>
      <c r="AN1736" s="4">
        <f t="shared" si="223"/>
        <v>0</v>
      </c>
      <c r="AO1736" s="3"/>
      <c r="AP1736">
        <v>0</v>
      </c>
      <c r="AR1736" t="s">
        <v>0</v>
      </c>
      <c r="AT1736" s="2" t="s">
        <v>66</v>
      </c>
      <c r="AU1736" s="1">
        <f t="shared" si="219"/>
        <v>0.30645204345853022</v>
      </c>
      <c r="AV1736" s="1">
        <f t="shared" si="220"/>
        <v>0.218894316756093</v>
      </c>
      <c r="AW1736" s="1">
        <f t="shared" si="221"/>
        <v>0.13133659005365581</v>
      </c>
    </row>
    <row r="1737" spans="1:49" x14ac:dyDescent="0.2">
      <c r="A1737">
        <v>1735</v>
      </c>
      <c r="B1737" t="s">
        <v>10128</v>
      </c>
      <c r="C1737" t="s">
        <v>10127</v>
      </c>
      <c r="F1737" t="s">
        <v>10126</v>
      </c>
      <c r="G1737" t="s">
        <v>15</v>
      </c>
      <c r="H1737" t="s">
        <v>14</v>
      </c>
      <c r="I1737" t="s">
        <v>10125</v>
      </c>
      <c r="J1737">
        <v>60025383</v>
      </c>
      <c r="K1737" t="s">
        <v>10124</v>
      </c>
      <c r="L1737" t="s">
        <v>10123</v>
      </c>
      <c r="M1737" t="s">
        <v>1918</v>
      </c>
      <c r="N1737">
        <v>2</v>
      </c>
      <c r="O1737" t="s">
        <v>10122</v>
      </c>
      <c r="P1737" t="s">
        <v>10121</v>
      </c>
      <c r="Q1737" t="s">
        <v>10120</v>
      </c>
      <c r="R1737" s="7">
        <v>40179</v>
      </c>
      <c r="S1737" s="8">
        <f t="shared" si="216"/>
        <v>2010</v>
      </c>
      <c r="T1737" s="8">
        <v>2010</v>
      </c>
      <c r="U1737" s="8">
        <f t="shared" si="217"/>
        <v>12</v>
      </c>
      <c r="V1737" s="7">
        <v>40179</v>
      </c>
      <c r="W1737" t="s">
        <v>10119</v>
      </c>
      <c r="X1737" s="2" t="s">
        <v>66</v>
      </c>
      <c r="Y1737" s="6" t="e">
        <f t="shared" si="222"/>
        <v>#VALUE!</v>
      </c>
      <c r="AA1737">
        <v>271349</v>
      </c>
      <c r="AB1737">
        <v>28721</v>
      </c>
      <c r="AC1737">
        <v>19348460</v>
      </c>
      <c r="AD1737" t="s">
        <v>5</v>
      </c>
      <c r="AE1737">
        <v>65</v>
      </c>
      <c r="AF1737">
        <v>6</v>
      </c>
      <c r="AH1737" t="s">
        <v>10118</v>
      </c>
      <c r="AI1737" t="s">
        <v>10117</v>
      </c>
      <c r="AJ1737" t="s">
        <v>10116</v>
      </c>
      <c r="AK1737" t="s">
        <v>10115</v>
      </c>
      <c r="AL1737">
        <v>0</v>
      </c>
      <c r="AM1737" s="5">
        <f t="shared" si="218"/>
        <v>0</v>
      </c>
      <c r="AN1737" s="4">
        <f t="shared" si="223"/>
        <v>0</v>
      </c>
      <c r="AO1737" s="3"/>
      <c r="AP1737">
        <v>0</v>
      </c>
      <c r="AR1737" t="s">
        <v>10114</v>
      </c>
      <c r="AT1737" s="2">
        <v>0.67200000000000004</v>
      </c>
      <c r="AU1737" s="1" t="e">
        <f t="shared" si="219"/>
        <v>#VALUE!</v>
      </c>
      <c r="AV1737" s="1" t="e">
        <f t="shared" si="220"/>
        <v>#VALUE!</v>
      </c>
      <c r="AW1737" s="1" t="e">
        <f t="shared" si="221"/>
        <v>#VALUE!</v>
      </c>
    </row>
    <row r="1738" spans="1:49" x14ac:dyDescent="0.2">
      <c r="A1738">
        <v>1736</v>
      </c>
      <c r="B1738" t="s">
        <v>10113</v>
      </c>
      <c r="C1738" t="s">
        <v>10112</v>
      </c>
      <c r="F1738" t="s">
        <v>10111</v>
      </c>
      <c r="G1738" t="s">
        <v>15</v>
      </c>
      <c r="H1738" t="s">
        <v>14</v>
      </c>
      <c r="I1738" t="s">
        <v>8894</v>
      </c>
      <c r="J1738">
        <v>60024862</v>
      </c>
      <c r="K1738" t="s">
        <v>10110</v>
      </c>
      <c r="L1738" t="s">
        <v>10109</v>
      </c>
      <c r="M1738" t="s">
        <v>43</v>
      </c>
      <c r="N1738">
        <v>2</v>
      </c>
      <c r="O1738" t="s">
        <v>10108</v>
      </c>
      <c r="P1738" t="s">
        <v>10107</v>
      </c>
      <c r="Q1738" t="s">
        <v>10106</v>
      </c>
      <c r="R1738" s="7">
        <v>40179</v>
      </c>
      <c r="S1738" s="8">
        <f t="shared" si="216"/>
        <v>2010</v>
      </c>
      <c r="T1738" s="8">
        <v>2010</v>
      </c>
      <c r="U1738" s="8">
        <f t="shared" si="217"/>
        <v>12</v>
      </c>
      <c r="V1738" s="7">
        <v>2010</v>
      </c>
      <c r="W1738" t="s">
        <v>4326</v>
      </c>
      <c r="X1738" s="2">
        <v>0.91800000000000004</v>
      </c>
      <c r="Y1738" s="6">
        <f t="shared" si="222"/>
        <v>2.4505485705133341E-2</v>
      </c>
      <c r="AA1738">
        <v>1431161</v>
      </c>
      <c r="AB1738">
        <v>22674</v>
      </c>
      <c r="AC1738">
        <v>13665901</v>
      </c>
      <c r="AD1738" t="s">
        <v>5</v>
      </c>
      <c r="AE1738">
        <v>31</v>
      </c>
      <c r="AF1738">
        <v>20</v>
      </c>
      <c r="AH1738" t="s">
        <v>10105</v>
      </c>
      <c r="AI1738" t="s">
        <v>10104</v>
      </c>
      <c r="AK1738" t="s">
        <v>10103</v>
      </c>
      <c r="AL1738">
        <v>10</v>
      </c>
      <c r="AM1738" s="5">
        <f t="shared" si="218"/>
        <v>0.83333333333333337</v>
      </c>
      <c r="AN1738" s="4">
        <f t="shared" si="223"/>
        <v>1.2621481761958854E-3</v>
      </c>
      <c r="AO1738" s="3"/>
      <c r="AP1738">
        <v>0</v>
      </c>
      <c r="AR1738" t="s">
        <v>0</v>
      </c>
      <c r="AT1738" s="2" t="s">
        <v>66</v>
      </c>
      <c r="AU1738" s="1">
        <f t="shared" si="219"/>
        <v>1.7532484446452101</v>
      </c>
      <c r="AV1738" s="1">
        <f t="shared" si="220"/>
        <v>1.2883816940664614</v>
      </c>
      <c r="AW1738" s="1">
        <f t="shared" si="221"/>
        <v>0.82351494348771215</v>
      </c>
    </row>
    <row r="1739" spans="1:49" x14ac:dyDescent="0.2">
      <c r="A1739">
        <v>1737</v>
      </c>
      <c r="B1739" t="s">
        <v>10102</v>
      </c>
      <c r="C1739" t="s">
        <v>10101</v>
      </c>
      <c r="F1739" t="s">
        <v>10100</v>
      </c>
      <c r="G1739" t="s">
        <v>15</v>
      </c>
      <c r="H1739" t="s">
        <v>14</v>
      </c>
      <c r="I1739" t="s">
        <v>10099</v>
      </c>
      <c r="J1739" t="s">
        <v>10098</v>
      </c>
      <c r="K1739" t="s">
        <v>10097</v>
      </c>
      <c r="L1739" t="s">
        <v>10096</v>
      </c>
      <c r="M1739" t="s">
        <v>924</v>
      </c>
      <c r="N1739">
        <v>3</v>
      </c>
      <c r="O1739" t="s">
        <v>10095</v>
      </c>
      <c r="P1739" t="s">
        <v>10094</v>
      </c>
      <c r="Q1739" t="s">
        <v>10093</v>
      </c>
      <c r="R1739" s="7">
        <v>40179</v>
      </c>
      <c r="S1739" s="8">
        <f t="shared" si="216"/>
        <v>2010</v>
      </c>
      <c r="T1739" s="8">
        <v>2010</v>
      </c>
      <c r="U1739" s="8">
        <f t="shared" si="217"/>
        <v>12</v>
      </c>
      <c r="V1739" s="7">
        <v>40269</v>
      </c>
      <c r="W1739" t="s">
        <v>10077</v>
      </c>
      <c r="X1739" s="2">
        <v>0.33700000000000002</v>
      </c>
      <c r="Y1739" s="6">
        <f t="shared" si="222"/>
        <v>8.9960225300979701E-3</v>
      </c>
      <c r="AA1739">
        <v>9731458</v>
      </c>
      <c r="AB1739">
        <v>145208</v>
      </c>
      <c r="AD1739" t="s">
        <v>5</v>
      </c>
      <c r="AE1739">
        <v>84</v>
      </c>
      <c r="AF1739">
        <v>4</v>
      </c>
      <c r="AH1739" t="s">
        <v>10092</v>
      </c>
      <c r="AI1739" t="s">
        <v>10091</v>
      </c>
      <c r="AJ1739" t="s">
        <v>10090</v>
      </c>
      <c r="AK1739" t="s">
        <v>10089</v>
      </c>
      <c r="AL1739">
        <v>6</v>
      </c>
      <c r="AM1739" s="5">
        <f t="shared" si="218"/>
        <v>0.5</v>
      </c>
      <c r="AN1739" s="4">
        <f t="shared" si="223"/>
        <v>7.572889057175312E-4</v>
      </c>
      <c r="AO1739" s="3"/>
      <c r="AP1739">
        <v>0</v>
      </c>
      <c r="AQ1739" t="s">
        <v>10088</v>
      </c>
      <c r="AR1739" t="s">
        <v>0</v>
      </c>
      <c r="AS1739" t="s">
        <v>10087</v>
      </c>
      <c r="AT1739" s="2">
        <v>1.9470000000000001</v>
      </c>
      <c r="AU1739" s="1">
        <f t="shared" si="219"/>
        <v>0.65244024427838387</v>
      </c>
      <c r="AV1739" s="1">
        <f t="shared" si="220"/>
        <v>0.48766557179077502</v>
      </c>
      <c r="AW1739" s="1">
        <f t="shared" si="221"/>
        <v>0.32289089930316622</v>
      </c>
    </row>
    <row r="1740" spans="1:49" x14ac:dyDescent="0.2">
      <c r="A1740">
        <v>1738</v>
      </c>
      <c r="B1740" t="s">
        <v>10086</v>
      </c>
      <c r="C1740" t="s">
        <v>10085</v>
      </c>
      <c r="F1740" t="s">
        <v>10084</v>
      </c>
      <c r="G1740" t="s">
        <v>15</v>
      </c>
      <c r="H1740" t="s">
        <v>14</v>
      </c>
      <c r="I1740" t="s">
        <v>10083</v>
      </c>
      <c r="J1740">
        <v>60011023</v>
      </c>
      <c r="K1740" t="s">
        <v>10082</v>
      </c>
      <c r="L1740" t="s">
        <v>10081</v>
      </c>
      <c r="M1740" t="s">
        <v>330</v>
      </c>
      <c r="N1740">
        <v>3</v>
      </c>
      <c r="O1740" t="s">
        <v>10080</v>
      </c>
      <c r="P1740" t="s">
        <v>10079</v>
      </c>
      <c r="Q1740" t="s">
        <v>10078</v>
      </c>
      <c r="R1740" s="7">
        <v>40179</v>
      </c>
      <c r="S1740" s="8">
        <f t="shared" si="216"/>
        <v>2010</v>
      </c>
      <c r="T1740" s="8">
        <v>2010</v>
      </c>
      <c r="U1740" s="8">
        <f t="shared" si="217"/>
        <v>12</v>
      </c>
      <c r="V1740" s="7">
        <v>40299</v>
      </c>
      <c r="W1740" t="s">
        <v>10077</v>
      </c>
      <c r="X1740" s="2">
        <v>0.33700000000000002</v>
      </c>
      <c r="Y1740" s="6">
        <f t="shared" si="222"/>
        <v>8.9960225300979701E-3</v>
      </c>
      <c r="AA1740">
        <v>9731458</v>
      </c>
      <c r="AB1740">
        <v>145208</v>
      </c>
      <c r="AD1740" t="s">
        <v>5</v>
      </c>
      <c r="AE1740">
        <v>84</v>
      </c>
      <c r="AF1740">
        <v>5</v>
      </c>
      <c r="AH1740" t="s">
        <v>10076</v>
      </c>
      <c r="AI1740" t="s">
        <v>10075</v>
      </c>
      <c r="AJ1740" t="s">
        <v>10074</v>
      </c>
      <c r="AK1740" t="s">
        <v>10073</v>
      </c>
      <c r="AL1740">
        <v>2</v>
      </c>
      <c r="AM1740" s="5">
        <f t="shared" si="218"/>
        <v>0.16666666666666666</v>
      </c>
      <c r="AN1740" s="4">
        <f t="shared" si="223"/>
        <v>2.5242963523917705E-4</v>
      </c>
      <c r="AO1740" s="3"/>
      <c r="AP1740">
        <v>0</v>
      </c>
      <c r="AQ1740" t="s">
        <v>10072</v>
      </c>
      <c r="AR1740" t="s">
        <v>10071</v>
      </c>
      <c r="AS1740" t="s">
        <v>10070</v>
      </c>
      <c r="AT1740" s="2">
        <v>1.9470000000000001</v>
      </c>
      <c r="AU1740" s="1">
        <f t="shared" si="219"/>
        <v>0.63729446616403318</v>
      </c>
      <c r="AV1740" s="1">
        <f t="shared" si="220"/>
        <v>0.46242260826685738</v>
      </c>
      <c r="AW1740" s="1">
        <f t="shared" si="221"/>
        <v>0.28755075036968147</v>
      </c>
    </row>
    <row r="1741" spans="1:49" x14ac:dyDescent="0.2">
      <c r="A1741">
        <v>1739</v>
      </c>
      <c r="B1741" t="s">
        <v>10069</v>
      </c>
      <c r="F1741" t="s">
        <v>10068</v>
      </c>
      <c r="G1741" t="s">
        <v>15</v>
      </c>
      <c r="H1741" t="s">
        <v>14</v>
      </c>
      <c r="I1741" t="s">
        <v>10067</v>
      </c>
      <c r="J1741" t="s">
        <v>10066</v>
      </c>
      <c r="K1741" t="s">
        <v>10065</v>
      </c>
      <c r="L1741" t="s">
        <v>10064</v>
      </c>
      <c r="M1741" t="s">
        <v>10063</v>
      </c>
      <c r="N1741">
        <v>3</v>
      </c>
      <c r="O1741" t="s">
        <v>10062</v>
      </c>
      <c r="P1741" t="s">
        <v>10061</v>
      </c>
      <c r="Q1741" t="s">
        <v>10060</v>
      </c>
      <c r="R1741" s="7">
        <v>40179</v>
      </c>
      <c r="S1741" s="8">
        <f t="shared" si="216"/>
        <v>2010</v>
      </c>
      <c r="T1741" s="8">
        <v>2010</v>
      </c>
      <c r="U1741" s="8">
        <f t="shared" si="217"/>
        <v>12</v>
      </c>
      <c r="V1741" s="7">
        <v>40483</v>
      </c>
      <c r="W1741" t="s">
        <v>4578</v>
      </c>
      <c r="X1741" s="2">
        <v>0.19900000000000001</v>
      </c>
      <c r="Y1741" s="6">
        <f t="shared" si="222"/>
        <v>5.3121913456661597E-3</v>
      </c>
      <c r="AA1741">
        <v>18426573</v>
      </c>
      <c r="AB1741">
        <v>18800156712</v>
      </c>
      <c r="AC1741">
        <v>20653824</v>
      </c>
      <c r="AD1741" t="s">
        <v>5</v>
      </c>
      <c r="AE1741">
        <v>4</v>
      </c>
      <c r="AF1741">
        <v>11</v>
      </c>
      <c r="AH1741" t="s">
        <v>10059</v>
      </c>
      <c r="AI1741" t="s">
        <v>10058</v>
      </c>
      <c r="AJ1741" t="s">
        <v>10057</v>
      </c>
      <c r="AK1741" t="s">
        <v>10056</v>
      </c>
      <c r="AL1741">
        <v>3</v>
      </c>
      <c r="AM1741" s="5">
        <f t="shared" si="218"/>
        <v>0.25</v>
      </c>
      <c r="AN1741" s="4">
        <f t="shared" si="223"/>
        <v>3.786444528587656E-4</v>
      </c>
      <c r="AO1741" s="3"/>
      <c r="AP1741">
        <v>0</v>
      </c>
      <c r="AR1741" t="s">
        <v>0</v>
      </c>
      <c r="AT1741" s="2" t="s">
        <v>66</v>
      </c>
      <c r="AU1741" s="1">
        <f t="shared" si="219"/>
        <v>0.38321272778239412</v>
      </c>
      <c r="AV1741" s="1">
        <f t="shared" si="220"/>
        <v>0.28454178992624624</v>
      </c>
      <c r="AW1741" s="1">
        <f t="shared" si="221"/>
        <v>0.18587085207009837</v>
      </c>
    </row>
    <row r="1742" spans="1:49" x14ac:dyDescent="0.2">
      <c r="A1742">
        <v>1740</v>
      </c>
      <c r="B1742" t="s">
        <v>10055</v>
      </c>
      <c r="F1742" t="s">
        <v>10054</v>
      </c>
      <c r="G1742" t="s">
        <v>15</v>
      </c>
      <c r="H1742" t="s">
        <v>14</v>
      </c>
      <c r="I1742" t="s">
        <v>10053</v>
      </c>
      <c r="J1742">
        <v>60006288</v>
      </c>
      <c r="K1742" t="s">
        <v>7257</v>
      </c>
      <c r="L1742" t="s">
        <v>7256</v>
      </c>
      <c r="M1742" t="s">
        <v>7255</v>
      </c>
      <c r="N1742">
        <v>3</v>
      </c>
      <c r="O1742" t="s">
        <v>10052</v>
      </c>
      <c r="P1742" t="s">
        <v>10051</v>
      </c>
      <c r="Q1742" t="s">
        <v>10050</v>
      </c>
      <c r="R1742" s="7">
        <v>40179</v>
      </c>
      <c r="S1742" s="8">
        <f t="shared" si="216"/>
        <v>2010</v>
      </c>
      <c r="T1742" s="8">
        <v>2010</v>
      </c>
      <c r="U1742" s="8">
        <f t="shared" si="217"/>
        <v>12</v>
      </c>
      <c r="V1742" s="7">
        <v>40422</v>
      </c>
      <c r="W1742" t="s">
        <v>10049</v>
      </c>
      <c r="X1742" s="2">
        <v>0.28100000000000003</v>
      </c>
      <c r="Y1742" s="6">
        <f t="shared" si="222"/>
        <v>7.5011345132270906E-3</v>
      </c>
      <c r="AA1742">
        <v>20935374</v>
      </c>
      <c r="AB1742">
        <v>21100262490</v>
      </c>
      <c r="AC1742">
        <v>20935382</v>
      </c>
      <c r="AD1742" t="s">
        <v>5</v>
      </c>
      <c r="AE1742">
        <v>1</v>
      </c>
      <c r="AF1742" s="9">
        <v>44257</v>
      </c>
      <c r="AH1742" t="s">
        <v>10048</v>
      </c>
      <c r="AI1742" t="s">
        <v>10047</v>
      </c>
      <c r="AK1742" t="s">
        <v>10046</v>
      </c>
      <c r="AL1742">
        <v>5</v>
      </c>
      <c r="AM1742" s="5">
        <f t="shared" si="218"/>
        <v>0.41666666666666669</v>
      </c>
      <c r="AN1742" s="4">
        <f t="shared" si="223"/>
        <v>6.310740880979427E-4</v>
      </c>
      <c r="AO1742" s="3"/>
      <c r="AP1742">
        <v>0</v>
      </c>
      <c r="AR1742" t="s">
        <v>0</v>
      </c>
      <c r="AT1742" s="2" t="s">
        <v>66</v>
      </c>
      <c r="AU1742" s="1">
        <f t="shared" si="219"/>
        <v>0.54401163856883461</v>
      </c>
      <c r="AV1742" s="1">
        <f t="shared" si="220"/>
        <v>0.40661043006625164</v>
      </c>
      <c r="AW1742" s="1">
        <f t="shared" si="221"/>
        <v>0.26920922156366867</v>
      </c>
    </row>
    <row r="1743" spans="1:49" x14ac:dyDescent="0.2">
      <c r="A1743">
        <v>1741</v>
      </c>
      <c r="B1743" t="s">
        <v>10045</v>
      </c>
      <c r="C1743" t="s">
        <v>10044</v>
      </c>
      <c r="F1743" t="s">
        <v>10043</v>
      </c>
      <c r="G1743" t="s">
        <v>15</v>
      </c>
      <c r="H1743" t="s">
        <v>14</v>
      </c>
      <c r="I1743" t="s">
        <v>10042</v>
      </c>
      <c r="J1743" t="s">
        <v>10036</v>
      </c>
      <c r="K1743" t="s">
        <v>10041</v>
      </c>
      <c r="L1743" t="s">
        <v>10040</v>
      </c>
      <c r="M1743" t="s">
        <v>10039</v>
      </c>
      <c r="N1743">
        <v>2</v>
      </c>
      <c r="O1743" t="s">
        <v>10038</v>
      </c>
      <c r="P1743" t="s">
        <v>10037</v>
      </c>
      <c r="Q1743" t="s">
        <v>10036</v>
      </c>
      <c r="R1743" s="7">
        <v>40179</v>
      </c>
      <c r="S1743" s="8">
        <f t="shared" si="216"/>
        <v>2010</v>
      </c>
      <c r="T1743" s="8">
        <v>2010</v>
      </c>
      <c r="U1743" s="8">
        <f t="shared" si="217"/>
        <v>12</v>
      </c>
      <c r="V1743" s="7">
        <v>2010</v>
      </c>
      <c r="W1743" t="s">
        <v>10035</v>
      </c>
      <c r="X1743" s="2" t="s">
        <v>66</v>
      </c>
      <c r="Y1743" s="6" t="e">
        <f t="shared" si="222"/>
        <v>#VALUE!</v>
      </c>
      <c r="AA1743">
        <v>16877381</v>
      </c>
      <c r="AB1743">
        <v>17600155043</v>
      </c>
      <c r="AC1743" t="s">
        <v>10034</v>
      </c>
      <c r="AD1743" t="s">
        <v>5</v>
      </c>
      <c r="AG1743">
        <v>576243</v>
      </c>
      <c r="AI1743" t="s">
        <v>10033</v>
      </c>
      <c r="AK1743" t="s">
        <v>10032</v>
      </c>
      <c r="AL1743">
        <v>5</v>
      </c>
      <c r="AM1743" s="5">
        <f t="shared" si="218"/>
        <v>0.41666666666666669</v>
      </c>
      <c r="AN1743" s="4">
        <f t="shared" si="223"/>
        <v>6.310740880979427E-4</v>
      </c>
      <c r="AO1743" s="3"/>
      <c r="AP1743">
        <v>1</v>
      </c>
      <c r="AQ1743" t="s">
        <v>3162</v>
      </c>
      <c r="AR1743">
        <v>211887</v>
      </c>
      <c r="AS1743" t="s">
        <v>3161</v>
      </c>
      <c r="AT1743" s="2" t="s">
        <v>66</v>
      </c>
      <c r="AU1743" s="1" t="e">
        <f t="shared" si="219"/>
        <v>#VALUE!</v>
      </c>
      <c r="AV1743" s="1" t="e">
        <f t="shared" si="220"/>
        <v>#VALUE!</v>
      </c>
      <c r="AW1743" s="1" t="e">
        <f t="shared" si="221"/>
        <v>#VALUE!</v>
      </c>
    </row>
    <row r="1744" spans="1:49" x14ac:dyDescent="0.2">
      <c r="A1744">
        <v>1742</v>
      </c>
      <c r="B1744" t="s">
        <v>10031</v>
      </c>
      <c r="C1744" t="s">
        <v>10030</v>
      </c>
      <c r="F1744" t="s">
        <v>10029</v>
      </c>
      <c r="G1744" t="s">
        <v>15</v>
      </c>
      <c r="H1744" t="s">
        <v>14</v>
      </c>
      <c r="I1744" t="s">
        <v>10028</v>
      </c>
      <c r="J1744" t="s">
        <v>10027</v>
      </c>
      <c r="K1744" t="s">
        <v>10026</v>
      </c>
      <c r="L1744" t="s">
        <v>10025</v>
      </c>
      <c r="M1744" t="s">
        <v>95</v>
      </c>
      <c r="N1744">
        <v>1</v>
      </c>
      <c r="O1744" t="s">
        <v>10024</v>
      </c>
      <c r="P1744">
        <v>6507733886</v>
      </c>
      <c r="Q1744" t="s">
        <v>10023</v>
      </c>
      <c r="R1744" s="7">
        <v>40179</v>
      </c>
      <c r="S1744" s="8">
        <f t="shared" si="216"/>
        <v>2010</v>
      </c>
      <c r="T1744" s="8">
        <v>2010</v>
      </c>
      <c r="U1744" s="8">
        <f t="shared" si="217"/>
        <v>12</v>
      </c>
      <c r="V1744" s="7" t="s">
        <v>8164</v>
      </c>
      <c r="W1744" t="s">
        <v>2335</v>
      </c>
      <c r="X1744" s="2">
        <v>0.64</v>
      </c>
      <c r="Y1744" s="6">
        <f t="shared" si="222"/>
        <v>1.7084434478524334E-2</v>
      </c>
      <c r="AA1744">
        <v>218669</v>
      </c>
      <c r="AB1744">
        <v>29583</v>
      </c>
      <c r="AC1744">
        <v>15333868</v>
      </c>
      <c r="AD1744" t="s">
        <v>5</v>
      </c>
      <c r="AE1744">
        <v>47</v>
      </c>
      <c r="AF1744">
        <v>6</v>
      </c>
      <c r="AH1744" t="s">
        <v>10022</v>
      </c>
      <c r="AI1744" t="s">
        <v>10021</v>
      </c>
      <c r="AK1744" t="s">
        <v>10020</v>
      </c>
      <c r="AL1744">
        <v>12</v>
      </c>
      <c r="AM1744" s="5">
        <f t="shared" si="218"/>
        <v>1</v>
      </c>
      <c r="AN1744" s="4">
        <f t="shared" si="223"/>
        <v>1.5145778114350624E-3</v>
      </c>
      <c r="AO1744" s="3"/>
      <c r="AP1744">
        <v>0</v>
      </c>
      <c r="AR1744" t="s">
        <v>0</v>
      </c>
      <c r="AT1744" s="2">
        <v>1.2490000000000001</v>
      </c>
      <c r="AU1744" s="1">
        <f t="shared" si="219"/>
        <v>1.2413477478397552</v>
      </c>
      <c r="AV1744" s="1">
        <f t="shared" si="220"/>
        <v>0.92995061449796979</v>
      </c>
      <c r="AW1744" s="1">
        <f t="shared" si="221"/>
        <v>0.61855348115618436</v>
      </c>
    </row>
    <row r="1745" spans="1:49" x14ac:dyDescent="0.2">
      <c r="A1745">
        <v>1743</v>
      </c>
      <c r="B1745" t="s">
        <v>10019</v>
      </c>
      <c r="F1745" t="s">
        <v>10018</v>
      </c>
      <c r="G1745" t="s">
        <v>15</v>
      </c>
      <c r="H1745" t="s">
        <v>14</v>
      </c>
      <c r="I1745" t="s">
        <v>10017</v>
      </c>
      <c r="J1745">
        <v>60027666</v>
      </c>
      <c r="K1745" t="s">
        <v>1397</v>
      </c>
      <c r="L1745" t="s">
        <v>1396</v>
      </c>
      <c r="M1745" t="s">
        <v>859</v>
      </c>
      <c r="N1745">
        <v>3</v>
      </c>
      <c r="O1745" t="s">
        <v>10016</v>
      </c>
      <c r="P1745" t="s">
        <v>10015</v>
      </c>
      <c r="Q1745" t="s">
        <v>10014</v>
      </c>
      <c r="R1745" s="7">
        <v>40179</v>
      </c>
      <c r="S1745" s="8">
        <f t="shared" si="216"/>
        <v>2010</v>
      </c>
      <c r="T1745" s="8">
        <v>2010</v>
      </c>
      <c r="U1745" s="8">
        <f t="shared" si="217"/>
        <v>12</v>
      </c>
      <c r="V1745" s="7" t="s">
        <v>10013</v>
      </c>
      <c r="W1745" t="s">
        <v>10012</v>
      </c>
      <c r="X1745" s="2">
        <v>0.29899999999999999</v>
      </c>
      <c r="Y1745" s="6">
        <f t="shared" si="222"/>
        <v>7.9816342329355871E-3</v>
      </c>
      <c r="AA1745">
        <v>10263098</v>
      </c>
      <c r="AB1745">
        <v>24196</v>
      </c>
      <c r="AD1745" t="s">
        <v>5</v>
      </c>
      <c r="AE1745">
        <v>17</v>
      </c>
      <c r="AF1745" t="s">
        <v>10011</v>
      </c>
      <c r="AH1745" t="s">
        <v>10010</v>
      </c>
      <c r="AI1745" t="s">
        <v>10009</v>
      </c>
      <c r="AJ1745" t="s">
        <v>10008</v>
      </c>
      <c r="AK1745" t="s">
        <v>10007</v>
      </c>
      <c r="AL1745">
        <v>2</v>
      </c>
      <c r="AM1745" s="5">
        <f t="shared" si="218"/>
        <v>0.16666666666666666</v>
      </c>
      <c r="AN1745" s="4">
        <f t="shared" si="223"/>
        <v>2.5242963523917705E-4</v>
      </c>
      <c r="AO1745" s="3"/>
      <c r="AP1745">
        <v>0</v>
      </c>
      <c r="AR1745" t="s">
        <v>0</v>
      </c>
      <c r="AT1745" s="2">
        <v>1.4350000000000001</v>
      </c>
      <c r="AU1745" s="1">
        <f t="shared" si="219"/>
        <v>0.56628728536266637</v>
      </c>
      <c r="AV1745" s="1">
        <f t="shared" si="220"/>
        <v>0.41170319340873823</v>
      </c>
      <c r="AW1745" s="1">
        <f t="shared" si="221"/>
        <v>0.25711910145480998</v>
      </c>
    </row>
    <row r="1746" spans="1:49" x14ac:dyDescent="0.2">
      <c r="A1746">
        <v>1744</v>
      </c>
      <c r="B1746" t="s">
        <v>10006</v>
      </c>
      <c r="F1746" t="s">
        <v>10005</v>
      </c>
      <c r="G1746" t="s">
        <v>15</v>
      </c>
      <c r="H1746" t="s">
        <v>14</v>
      </c>
      <c r="I1746" t="s">
        <v>10004</v>
      </c>
      <c r="J1746" t="s">
        <v>10003</v>
      </c>
      <c r="K1746" t="s">
        <v>10002</v>
      </c>
      <c r="L1746" t="s">
        <v>10001</v>
      </c>
      <c r="M1746" t="s">
        <v>924</v>
      </c>
      <c r="N1746">
        <v>4</v>
      </c>
      <c r="O1746" t="s">
        <v>10000</v>
      </c>
      <c r="P1746" t="s">
        <v>9999</v>
      </c>
      <c r="Q1746" t="s">
        <v>9998</v>
      </c>
      <c r="R1746" s="7">
        <v>40179</v>
      </c>
      <c r="S1746" s="8">
        <f t="shared" si="216"/>
        <v>2010</v>
      </c>
      <c r="T1746" s="8">
        <v>2010</v>
      </c>
      <c r="U1746" s="8">
        <f t="shared" si="217"/>
        <v>12</v>
      </c>
      <c r="V1746" s="7">
        <v>40513</v>
      </c>
      <c r="W1746" t="s">
        <v>9985</v>
      </c>
      <c r="X1746" s="2">
        <v>0.154</v>
      </c>
      <c r="Y1746" s="6">
        <f t="shared" si="222"/>
        <v>4.1109420463949177E-3</v>
      </c>
      <c r="AA1746">
        <v>9726268</v>
      </c>
      <c r="AB1746">
        <v>19700186863</v>
      </c>
      <c r="AC1746">
        <v>23953454</v>
      </c>
      <c r="AD1746" t="s">
        <v>5</v>
      </c>
      <c r="AE1746">
        <v>9</v>
      </c>
      <c r="AF1746">
        <v>4</v>
      </c>
      <c r="AH1746" t="s">
        <v>9997</v>
      </c>
      <c r="AI1746" t="s">
        <v>9996</v>
      </c>
      <c r="AJ1746" t="s">
        <v>9995</v>
      </c>
      <c r="AK1746" t="s">
        <v>9994</v>
      </c>
      <c r="AL1746">
        <v>0</v>
      </c>
      <c r="AM1746" s="5">
        <f t="shared" si="218"/>
        <v>0</v>
      </c>
      <c r="AN1746" s="4">
        <f t="shared" si="223"/>
        <v>0</v>
      </c>
      <c r="AO1746" s="3"/>
      <c r="AP1746">
        <v>0</v>
      </c>
      <c r="AR1746" t="s">
        <v>0</v>
      </c>
      <c r="AT1746" s="2" t="s">
        <v>66</v>
      </c>
      <c r="AU1746" s="1">
        <f t="shared" si="219"/>
        <v>0.28776594324764421</v>
      </c>
      <c r="AV1746" s="1">
        <f t="shared" si="220"/>
        <v>0.20554710231974588</v>
      </c>
      <c r="AW1746" s="1">
        <f t="shared" si="221"/>
        <v>0.12332826139184754</v>
      </c>
    </row>
    <row r="1747" spans="1:49" x14ac:dyDescent="0.2">
      <c r="A1747">
        <v>1745</v>
      </c>
      <c r="B1747" t="s">
        <v>9993</v>
      </c>
      <c r="F1747" t="s">
        <v>9992</v>
      </c>
      <c r="G1747" t="s">
        <v>15</v>
      </c>
      <c r="H1747" t="s">
        <v>14</v>
      </c>
      <c r="I1747" t="s">
        <v>9991</v>
      </c>
      <c r="J1747">
        <v>106773611</v>
      </c>
      <c r="K1747" t="s">
        <v>9990</v>
      </c>
      <c r="L1747" t="s">
        <v>9989</v>
      </c>
      <c r="M1747" t="s">
        <v>330</v>
      </c>
      <c r="N1747">
        <v>2</v>
      </c>
      <c r="O1747" t="s">
        <v>9988</v>
      </c>
      <c r="P1747" t="s">
        <v>9987</v>
      </c>
      <c r="Q1747" t="s">
        <v>9986</v>
      </c>
      <c r="R1747" s="7">
        <v>40179</v>
      </c>
      <c r="S1747" s="8">
        <f t="shared" si="216"/>
        <v>2010</v>
      </c>
      <c r="T1747" s="8">
        <v>2010</v>
      </c>
      <c r="U1747" s="8">
        <f t="shared" si="217"/>
        <v>12</v>
      </c>
      <c r="V1747" s="7">
        <v>40513</v>
      </c>
      <c r="W1747" t="s">
        <v>9985</v>
      </c>
      <c r="X1747" s="2">
        <v>0.154</v>
      </c>
      <c r="Y1747" s="6">
        <f t="shared" si="222"/>
        <v>4.1109420463949177E-3</v>
      </c>
      <c r="AA1747">
        <v>9726268</v>
      </c>
      <c r="AB1747">
        <v>19700186863</v>
      </c>
      <c r="AC1747">
        <v>23953454</v>
      </c>
      <c r="AD1747" t="s">
        <v>5</v>
      </c>
      <c r="AE1747">
        <v>9</v>
      </c>
      <c r="AF1747">
        <v>4</v>
      </c>
      <c r="AH1747" t="s">
        <v>9984</v>
      </c>
      <c r="AI1747" t="s">
        <v>9983</v>
      </c>
      <c r="AJ1747" t="s">
        <v>9982</v>
      </c>
      <c r="AK1747" t="s">
        <v>9981</v>
      </c>
      <c r="AL1747">
        <v>1</v>
      </c>
      <c r="AM1747" s="5">
        <f t="shared" si="218"/>
        <v>8.3333333333333329E-2</v>
      </c>
      <c r="AN1747" s="4">
        <f t="shared" si="223"/>
        <v>1.2621481761958852E-4</v>
      </c>
      <c r="AO1747" s="3"/>
      <c r="AP1747">
        <v>0</v>
      </c>
      <c r="AR1747" t="s">
        <v>0</v>
      </c>
      <c r="AT1747" s="2" t="s">
        <v>66</v>
      </c>
      <c r="AU1747" s="1">
        <f t="shared" si="219"/>
        <v>0.29155238777623188</v>
      </c>
      <c r="AV1747" s="1">
        <f t="shared" si="220"/>
        <v>0.21185784320072532</v>
      </c>
      <c r="AW1747" s="1">
        <f t="shared" si="221"/>
        <v>0.13216329862521872</v>
      </c>
    </row>
    <row r="1748" spans="1:49" x14ac:dyDescent="0.2">
      <c r="A1748">
        <v>1746</v>
      </c>
      <c r="B1748" t="s">
        <v>9980</v>
      </c>
      <c r="F1748" t="s">
        <v>9979</v>
      </c>
      <c r="G1748" t="s">
        <v>15</v>
      </c>
      <c r="H1748" t="s">
        <v>14</v>
      </c>
      <c r="I1748" t="s">
        <v>9978</v>
      </c>
      <c r="J1748" t="s">
        <v>9977</v>
      </c>
      <c r="K1748" t="s">
        <v>9976</v>
      </c>
      <c r="L1748" t="s">
        <v>9975</v>
      </c>
      <c r="M1748" t="s">
        <v>9974</v>
      </c>
      <c r="N1748">
        <v>5</v>
      </c>
      <c r="O1748" t="s">
        <v>9973</v>
      </c>
      <c r="P1748" t="s">
        <v>9972</v>
      </c>
      <c r="Q1748" t="s">
        <v>9971</v>
      </c>
      <c r="R1748" s="7">
        <v>40179</v>
      </c>
      <c r="S1748" s="8">
        <f t="shared" si="216"/>
        <v>2010</v>
      </c>
      <c r="T1748" s="8">
        <v>2010</v>
      </c>
      <c r="U1748" s="8">
        <f t="shared" si="217"/>
        <v>12</v>
      </c>
      <c r="V1748" s="7">
        <v>40452</v>
      </c>
      <c r="W1748" t="s">
        <v>7694</v>
      </c>
      <c r="X1748" s="2">
        <v>0.188</v>
      </c>
      <c r="Y1748" s="6">
        <f t="shared" si="222"/>
        <v>5.0185526280665223E-3</v>
      </c>
      <c r="AA1748">
        <v>14544164</v>
      </c>
      <c r="AB1748">
        <v>26622</v>
      </c>
      <c r="AD1748" t="s">
        <v>5</v>
      </c>
      <c r="AE1748">
        <v>12</v>
      </c>
      <c r="AF1748">
        <v>10</v>
      </c>
      <c r="AH1748" t="s">
        <v>9970</v>
      </c>
      <c r="AI1748" t="s">
        <v>9969</v>
      </c>
      <c r="AJ1748" t="s">
        <v>9968</v>
      </c>
      <c r="AK1748" t="s">
        <v>9967</v>
      </c>
      <c r="AL1748">
        <v>5</v>
      </c>
      <c r="AM1748" s="5">
        <f t="shared" si="218"/>
        <v>0.41666666666666669</v>
      </c>
      <c r="AN1748" s="4">
        <f t="shared" si="223"/>
        <v>6.310740880979427E-4</v>
      </c>
      <c r="AO1748" s="3"/>
      <c r="AP1748">
        <v>0</v>
      </c>
      <c r="AR1748" t="s">
        <v>0</v>
      </c>
      <c r="AT1748" s="2" t="s">
        <v>66</v>
      </c>
      <c r="AU1748" s="1">
        <f t="shared" si="219"/>
        <v>0.37023090660759483</v>
      </c>
      <c r="AV1748" s="1">
        <f t="shared" si="220"/>
        <v>0.28248133580822327</v>
      </c>
      <c r="AW1748" s="1">
        <f t="shared" si="221"/>
        <v>0.19473176500885164</v>
      </c>
    </row>
    <row r="1749" spans="1:49" x14ac:dyDescent="0.2">
      <c r="A1749">
        <v>1747</v>
      </c>
      <c r="B1749" t="s">
        <v>9966</v>
      </c>
      <c r="F1749" t="s">
        <v>9965</v>
      </c>
      <c r="G1749" t="s">
        <v>15</v>
      </c>
      <c r="H1749" t="s">
        <v>14</v>
      </c>
      <c r="I1749" t="s">
        <v>9964</v>
      </c>
      <c r="J1749">
        <v>60014596</v>
      </c>
      <c r="K1749" t="s">
        <v>9963</v>
      </c>
      <c r="L1749" t="s">
        <v>9962</v>
      </c>
      <c r="M1749" t="s">
        <v>9961</v>
      </c>
      <c r="N1749">
        <v>5</v>
      </c>
      <c r="O1749" t="s">
        <v>9960</v>
      </c>
      <c r="P1749" t="s">
        <v>9959</v>
      </c>
      <c r="Q1749" t="s">
        <v>9958</v>
      </c>
      <c r="R1749" s="7">
        <v>40179</v>
      </c>
      <c r="S1749" s="8">
        <f t="shared" si="216"/>
        <v>2010</v>
      </c>
      <c r="T1749" s="8">
        <v>2010</v>
      </c>
      <c r="U1749" s="8">
        <f t="shared" si="217"/>
        <v>12</v>
      </c>
      <c r="V1749" s="7">
        <v>40452</v>
      </c>
      <c r="W1749" t="s">
        <v>7694</v>
      </c>
      <c r="X1749" s="2">
        <v>0.188</v>
      </c>
      <c r="Y1749" s="6">
        <f t="shared" si="222"/>
        <v>5.0185526280665223E-3</v>
      </c>
      <c r="AA1749">
        <v>14544164</v>
      </c>
      <c r="AB1749">
        <v>26622</v>
      </c>
      <c r="AD1749" t="s">
        <v>5</v>
      </c>
      <c r="AE1749">
        <v>12</v>
      </c>
      <c r="AF1749">
        <v>10</v>
      </c>
      <c r="AH1749" t="s">
        <v>9957</v>
      </c>
      <c r="AI1749" t="s">
        <v>9956</v>
      </c>
      <c r="AJ1749" t="s">
        <v>9955</v>
      </c>
      <c r="AK1749" t="s">
        <v>9954</v>
      </c>
      <c r="AL1749">
        <v>2</v>
      </c>
      <c r="AM1749" s="5">
        <f t="shared" si="218"/>
        <v>0.16666666666666666</v>
      </c>
      <c r="AN1749" s="4">
        <f t="shared" si="223"/>
        <v>2.5242963523917705E-4</v>
      </c>
      <c r="AO1749" s="3"/>
      <c r="AP1749">
        <v>0</v>
      </c>
      <c r="AR1749" t="s">
        <v>0</v>
      </c>
      <c r="AT1749" s="2" t="s">
        <v>66</v>
      </c>
      <c r="AU1749" s="1">
        <f t="shared" si="219"/>
        <v>0.35887157302183187</v>
      </c>
      <c r="AV1749" s="1">
        <f t="shared" si="220"/>
        <v>0.26354911316528501</v>
      </c>
      <c r="AW1749" s="1">
        <f t="shared" si="221"/>
        <v>0.16822665330873807</v>
      </c>
    </row>
    <row r="1750" spans="1:49" x14ac:dyDescent="0.2">
      <c r="A1750">
        <v>1748</v>
      </c>
      <c r="B1750" t="s">
        <v>9953</v>
      </c>
      <c r="C1750" t="s">
        <v>9952</v>
      </c>
      <c r="F1750" t="s">
        <v>9951</v>
      </c>
      <c r="G1750" t="s">
        <v>15</v>
      </c>
      <c r="H1750" t="s">
        <v>14</v>
      </c>
      <c r="I1750" t="s">
        <v>9950</v>
      </c>
      <c r="J1750">
        <v>60005694</v>
      </c>
      <c r="K1750" t="s">
        <v>9949</v>
      </c>
      <c r="L1750" t="s">
        <v>9948</v>
      </c>
      <c r="M1750" t="s">
        <v>330</v>
      </c>
      <c r="N1750">
        <v>2</v>
      </c>
      <c r="O1750" t="s">
        <v>9947</v>
      </c>
      <c r="P1750" t="s">
        <v>9946</v>
      </c>
      <c r="Q1750" t="s">
        <v>9945</v>
      </c>
      <c r="R1750" s="7">
        <v>40179</v>
      </c>
      <c r="S1750" s="8">
        <f t="shared" si="216"/>
        <v>2010</v>
      </c>
      <c r="T1750" s="8">
        <v>2010</v>
      </c>
      <c r="U1750" s="8">
        <f t="shared" si="217"/>
        <v>12</v>
      </c>
      <c r="V1750" s="7">
        <v>2010</v>
      </c>
      <c r="W1750" t="s">
        <v>9944</v>
      </c>
      <c r="X1750" s="2">
        <v>0.115</v>
      </c>
      <c r="Y1750" s="6">
        <f t="shared" si="222"/>
        <v>3.069859320359841E-3</v>
      </c>
      <c r="AA1750">
        <v>17442869</v>
      </c>
      <c r="AB1750">
        <v>6700153285</v>
      </c>
      <c r="AC1750">
        <v>17442850</v>
      </c>
      <c r="AD1750" t="s">
        <v>5</v>
      </c>
      <c r="AE1750">
        <v>3</v>
      </c>
      <c r="AF1750">
        <v>3</v>
      </c>
      <c r="AH1750" t="s">
        <v>9943</v>
      </c>
      <c r="AI1750" t="s">
        <v>9942</v>
      </c>
      <c r="AJ1750" t="s">
        <v>9941</v>
      </c>
      <c r="AK1750" t="s">
        <v>9940</v>
      </c>
      <c r="AL1750">
        <v>1</v>
      </c>
      <c r="AM1750" s="5">
        <f t="shared" si="218"/>
        <v>8.3333333333333329E-2</v>
      </c>
      <c r="AN1750" s="4">
        <f t="shared" si="223"/>
        <v>1.2621481761958852E-4</v>
      </c>
      <c r="AO1750" s="3"/>
      <c r="AP1750">
        <v>0</v>
      </c>
      <c r="AR1750" t="s">
        <v>0</v>
      </c>
      <c r="AT1750" s="2" t="s">
        <v>66</v>
      </c>
      <c r="AU1750" s="1">
        <f t="shared" si="219"/>
        <v>0.2186765969537765</v>
      </c>
      <c r="AV1750" s="1">
        <f t="shared" si="220"/>
        <v>0.15980370689897147</v>
      </c>
      <c r="AW1750" s="1">
        <f t="shared" si="221"/>
        <v>0.10093081684416642</v>
      </c>
    </row>
    <row r="1751" spans="1:49" x14ac:dyDescent="0.2">
      <c r="A1751">
        <v>1749</v>
      </c>
      <c r="B1751" t="s">
        <v>9939</v>
      </c>
      <c r="C1751" t="s">
        <v>9938</v>
      </c>
      <c r="F1751" t="s">
        <v>9937</v>
      </c>
      <c r="G1751" t="s">
        <v>15</v>
      </c>
      <c r="H1751" t="s">
        <v>14</v>
      </c>
      <c r="I1751" t="s">
        <v>9936</v>
      </c>
      <c r="J1751">
        <v>60001711</v>
      </c>
      <c r="K1751" t="s">
        <v>9935</v>
      </c>
      <c r="L1751" t="s">
        <v>9934</v>
      </c>
      <c r="M1751" t="s">
        <v>235</v>
      </c>
      <c r="N1751">
        <v>3</v>
      </c>
      <c r="O1751" t="s">
        <v>9933</v>
      </c>
      <c r="P1751" t="s">
        <v>9932</v>
      </c>
      <c r="Q1751" t="s">
        <v>9931</v>
      </c>
      <c r="R1751" s="7">
        <v>40179</v>
      </c>
      <c r="S1751" s="8">
        <f t="shared" si="216"/>
        <v>2010</v>
      </c>
      <c r="T1751" s="8">
        <v>2010</v>
      </c>
      <c r="U1751" s="8">
        <f t="shared" si="217"/>
        <v>12</v>
      </c>
      <c r="V1751" s="7">
        <v>2010</v>
      </c>
      <c r="W1751" t="s">
        <v>9930</v>
      </c>
      <c r="X1751" s="2">
        <v>0.29099999999999998</v>
      </c>
      <c r="Y1751" s="6">
        <f t="shared" si="222"/>
        <v>7.7680788019540321E-3</v>
      </c>
      <c r="AA1751">
        <v>8608229</v>
      </c>
      <c r="AB1751">
        <v>19200156954</v>
      </c>
      <c r="AD1751" t="s">
        <v>5</v>
      </c>
      <c r="AE1751">
        <v>17</v>
      </c>
      <c r="AF1751">
        <v>4</v>
      </c>
      <c r="AH1751" t="s">
        <v>9929</v>
      </c>
      <c r="AI1751" t="s">
        <v>9928</v>
      </c>
      <c r="AJ1751" t="s">
        <v>9927</v>
      </c>
      <c r="AK1751" t="s">
        <v>9926</v>
      </c>
      <c r="AL1751">
        <v>4</v>
      </c>
      <c r="AM1751" s="5">
        <f t="shared" si="218"/>
        <v>0.33333333333333331</v>
      </c>
      <c r="AN1751" s="4">
        <f t="shared" si="223"/>
        <v>5.048592704783541E-4</v>
      </c>
      <c r="AO1751" s="3"/>
      <c r="AP1751">
        <v>0</v>
      </c>
      <c r="AR1751" t="s">
        <v>0</v>
      </c>
      <c r="AT1751" s="2">
        <v>1.155</v>
      </c>
      <c r="AU1751" s="1">
        <f t="shared" si="219"/>
        <v>0.55891129425113284</v>
      </c>
      <c r="AV1751" s="1">
        <f t="shared" si="220"/>
        <v>0.41364690362161938</v>
      </c>
      <c r="AW1751" s="1">
        <f t="shared" si="221"/>
        <v>0.26838251299210575</v>
      </c>
    </row>
    <row r="1752" spans="1:49" x14ac:dyDescent="0.2">
      <c r="A1752">
        <v>1750</v>
      </c>
      <c r="B1752" t="s">
        <v>9925</v>
      </c>
      <c r="C1752" t="s">
        <v>9924</v>
      </c>
      <c r="F1752" t="s">
        <v>9923</v>
      </c>
      <c r="G1752" t="s">
        <v>15</v>
      </c>
      <c r="H1752" t="s">
        <v>14</v>
      </c>
      <c r="I1752" t="s">
        <v>9922</v>
      </c>
      <c r="J1752" t="s">
        <v>9921</v>
      </c>
      <c r="K1752" t="s">
        <v>9920</v>
      </c>
      <c r="L1752" t="s">
        <v>9919</v>
      </c>
      <c r="M1752" t="s">
        <v>9918</v>
      </c>
      <c r="N1752">
        <v>6</v>
      </c>
      <c r="O1752" t="s">
        <v>9917</v>
      </c>
      <c r="P1752" t="s">
        <v>9916</v>
      </c>
      <c r="Q1752" t="s">
        <v>9915</v>
      </c>
      <c r="R1752" s="7">
        <v>40179</v>
      </c>
      <c r="S1752" s="8">
        <f t="shared" si="216"/>
        <v>2010</v>
      </c>
      <c r="T1752" s="8">
        <v>2010</v>
      </c>
      <c r="U1752" s="8">
        <f t="shared" si="217"/>
        <v>12</v>
      </c>
      <c r="V1752" s="7">
        <v>2010</v>
      </c>
      <c r="W1752" t="s">
        <v>6508</v>
      </c>
      <c r="X1752" s="2">
        <v>0.245</v>
      </c>
      <c r="Y1752" s="6">
        <f t="shared" si="222"/>
        <v>6.5401350738100959E-3</v>
      </c>
      <c r="AA1752">
        <v>19376480</v>
      </c>
      <c r="AB1752">
        <v>19700186896</v>
      </c>
      <c r="AD1752" t="s">
        <v>5</v>
      </c>
      <c r="AE1752">
        <v>13</v>
      </c>
      <c r="AH1752" t="s">
        <v>9914</v>
      </c>
      <c r="AI1752" t="s">
        <v>9913</v>
      </c>
      <c r="AK1752" t="s">
        <v>9912</v>
      </c>
      <c r="AL1752">
        <v>16</v>
      </c>
      <c r="AM1752" s="5">
        <f t="shared" si="218"/>
        <v>1.3333333333333333</v>
      </c>
      <c r="AN1752" s="4">
        <f t="shared" si="223"/>
        <v>2.0194370819134164E-3</v>
      </c>
      <c r="AO1752" s="3"/>
      <c r="AP1752">
        <v>0</v>
      </c>
      <c r="AR1752" t="s">
        <v>0</v>
      </c>
      <c r="AT1752" s="2" t="s">
        <v>66</v>
      </c>
      <c r="AU1752" s="1">
        <f t="shared" si="219"/>
        <v>0.51839256762410912</v>
      </c>
      <c r="AV1752" s="1">
        <f t="shared" si="220"/>
        <v>0.42797860778617558</v>
      </c>
      <c r="AW1752" s="1">
        <f t="shared" si="221"/>
        <v>0.33756464794824204</v>
      </c>
    </row>
    <row r="1753" spans="1:49" x14ac:dyDescent="0.2">
      <c r="A1753">
        <v>1751</v>
      </c>
      <c r="B1753" t="s">
        <v>9911</v>
      </c>
      <c r="C1753" t="s">
        <v>9910</v>
      </c>
      <c r="F1753" t="s">
        <v>9909</v>
      </c>
      <c r="G1753" t="s">
        <v>15</v>
      </c>
      <c r="H1753" t="s">
        <v>14</v>
      </c>
      <c r="I1753" t="s">
        <v>9908</v>
      </c>
      <c r="J1753">
        <v>60025578</v>
      </c>
      <c r="K1753" t="s">
        <v>778</v>
      </c>
      <c r="L1753" t="s">
        <v>777</v>
      </c>
      <c r="M1753" t="s">
        <v>58</v>
      </c>
      <c r="N1753">
        <v>5</v>
      </c>
      <c r="O1753" t="s">
        <v>9907</v>
      </c>
      <c r="P1753" t="s">
        <v>9906</v>
      </c>
      <c r="Q1753" t="s">
        <v>3618</v>
      </c>
      <c r="R1753" s="7">
        <v>40179</v>
      </c>
      <c r="S1753" s="8">
        <f t="shared" si="216"/>
        <v>2010</v>
      </c>
      <c r="T1753" s="8">
        <v>2010</v>
      </c>
      <c r="U1753" s="8">
        <f t="shared" si="217"/>
        <v>12</v>
      </c>
      <c r="V1753" s="7">
        <v>2010</v>
      </c>
      <c r="W1753" t="s">
        <v>6508</v>
      </c>
      <c r="X1753" s="2">
        <v>0.245</v>
      </c>
      <c r="Y1753" s="6">
        <f t="shared" si="222"/>
        <v>6.5401350738100959E-3</v>
      </c>
      <c r="AA1753">
        <v>19376480</v>
      </c>
      <c r="AB1753">
        <v>19700186896</v>
      </c>
      <c r="AD1753" t="s">
        <v>5</v>
      </c>
      <c r="AE1753">
        <v>13</v>
      </c>
      <c r="AH1753" t="s">
        <v>9905</v>
      </c>
      <c r="AI1753" t="s">
        <v>9904</v>
      </c>
      <c r="AK1753" t="s">
        <v>9903</v>
      </c>
      <c r="AL1753">
        <v>26</v>
      </c>
      <c r="AM1753" s="5">
        <f t="shared" si="218"/>
        <v>2.1666666666666665</v>
      </c>
      <c r="AN1753" s="4">
        <f t="shared" si="223"/>
        <v>3.2815852581093018E-3</v>
      </c>
      <c r="AO1753" s="3"/>
      <c r="AP1753">
        <v>0</v>
      </c>
      <c r="AR1753" t="s">
        <v>0</v>
      </c>
      <c r="AT1753" s="2" t="s">
        <v>66</v>
      </c>
      <c r="AU1753" s="1">
        <f t="shared" si="219"/>
        <v>0.55625701290998564</v>
      </c>
      <c r="AV1753" s="1">
        <f t="shared" si="220"/>
        <v>0.49108601659596984</v>
      </c>
      <c r="AW1753" s="1">
        <f t="shared" si="221"/>
        <v>0.42591502028195405</v>
      </c>
    </row>
    <row r="1754" spans="1:49" x14ac:dyDescent="0.2">
      <c r="A1754">
        <v>1752</v>
      </c>
      <c r="B1754" t="s">
        <v>9902</v>
      </c>
      <c r="C1754" t="s">
        <v>9901</v>
      </c>
      <c r="F1754" t="s">
        <v>9900</v>
      </c>
      <c r="G1754" t="s">
        <v>15</v>
      </c>
      <c r="H1754" t="s">
        <v>14</v>
      </c>
      <c r="I1754" t="s">
        <v>8796</v>
      </c>
      <c r="J1754">
        <v>60086690</v>
      </c>
      <c r="K1754" t="s">
        <v>9899</v>
      </c>
      <c r="L1754" t="s">
        <v>9898</v>
      </c>
      <c r="M1754" t="s">
        <v>1050</v>
      </c>
      <c r="N1754">
        <v>1</v>
      </c>
      <c r="O1754" t="s">
        <v>9897</v>
      </c>
      <c r="P1754">
        <v>56722252400</v>
      </c>
      <c r="Q1754">
        <v>60086690</v>
      </c>
      <c r="R1754" s="7">
        <v>40179</v>
      </c>
      <c r="S1754" s="8">
        <f t="shared" si="216"/>
        <v>2010</v>
      </c>
      <c r="T1754" s="8">
        <v>2010</v>
      </c>
      <c r="U1754" s="8">
        <f t="shared" si="217"/>
        <v>12</v>
      </c>
      <c r="V1754" s="7">
        <v>2010</v>
      </c>
      <c r="W1754" t="s">
        <v>6508</v>
      </c>
      <c r="X1754" s="2">
        <v>0.245</v>
      </c>
      <c r="Y1754" s="6">
        <f t="shared" si="222"/>
        <v>6.5401350738100959E-3</v>
      </c>
      <c r="AA1754">
        <v>19376480</v>
      </c>
      <c r="AB1754">
        <v>19700186896</v>
      </c>
      <c r="AD1754" t="s">
        <v>5</v>
      </c>
      <c r="AE1754">
        <v>15</v>
      </c>
      <c r="AH1754" t="s">
        <v>9896</v>
      </c>
      <c r="AI1754" t="s">
        <v>9895</v>
      </c>
      <c r="AK1754" t="s">
        <v>9894</v>
      </c>
      <c r="AL1754">
        <v>1</v>
      </c>
      <c r="AM1754" s="5">
        <f t="shared" si="218"/>
        <v>8.3333333333333329E-2</v>
      </c>
      <c r="AN1754" s="4">
        <f t="shared" si="223"/>
        <v>1.2621481761958852E-4</v>
      </c>
      <c r="AO1754" s="3"/>
      <c r="AP1754">
        <v>0</v>
      </c>
      <c r="AR1754" t="s">
        <v>0</v>
      </c>
      <c r="AT1754" s="2" t="s">
        <v>66</v>
      </c>
      <c r="AU1754" s="1">
        <f t="shared" si="219"/>
        <v>0.4615958996952943</v>
      </c>
      <c r="AV1754" s="1">
        <f t="shared" si="220"/>
        <v>0.33331749457148424</v>
      </c>
      <c r="AW1754" s="1">
        <f t="shared" si="221"/>
        <v>0.2050390894476741</v>
      </c>
    </row>
    <row r="1755" spans="1:49" x14ac:dyDescent="0.2">
      <c r="A1755">
        <v>1753</v>
      </c>
      <c r="B1755" t="s">
        <v>9893</v>
      </c>
      <c r="C1755" t="s">
        <v>9892</v>
      </c>
      <c r="F1755" t="s">
        <v>9891</v>
      </c>
      <c r="G1755" t="s">
        <v>15</v>
      </c>
      <c r="H1755" t="s">
        <v>14</v>
      </c>
      <c r="I1755" t="s">
        <v>1094</v>
      </c>
      <c r="J1755" t="s">
        <v>9890</v>
      </c>
      <c r="K1755" t="s">
        <v>9889</v>
      </c>
      <c r="L1755" t="s">
        <v>9888</v>
      </c>
      <c r="M1755" t="s">
        <v>637</v>
      </c>
      <c r="N1755">
        <v>6</v>
      </c>
      <c r="O1755" t="s">
        <v>9887</v>
      </c>
      <c r="P1755" t="s">
        <v>9886</v>
      </c>
      <c r="Q1755" t="s">
        <v>9885</v>
      </c>
      <c r="R1755" s="7">
        <v>40179</v>
      </c>
      <c r="S1755" s="8">
        <f t="shared" si="216"/>
        <v>2010</v>
      </c>
      <c r="T1755" s="8">
        <v>2010</v>
      </c>
      <c r="U1755" s="8">
        <f t="shared" si="217"/>
        <v>12</v>
      </c>
      <c r="V1755" s="7">
        <v>2010</v>
      </c>
      <c r="W1755" t="s">
        <v>6508</v>
      </c>
      <c r="X1755" s="2">
        <v>0.245</v>
      </c>
      <c r="Y1755" s="6">
        <f t="shared" si="222"/>
        <v>6.5401350738100959E-3</v>
      </c>
      <c r="AA1755">
        <v>19376480</v>
      </c>
      <c r="AB1755">
        <v>19700186896</v>
      </c>
      <c r="AD1755" t="s">
        <v>5</v>
      </c>
      <c r="AE1755">
        <v>16</v>
      </c>
      <c r="AH1755" t="s">
        <v>9884</v>
      </c>
      <c r="AI1755" t="s">
        <v>9883</v>
      </c>
      <c r="AK1755" t="s">
        <v>9882</v>
      </c>
      <c r="AL1755">
        <v>22</v>
      </c>
      <c r="AM1755" s="5">
        <f t="shared" si="218"/>
        <v>1.8333333333333333</v>
      </c>
      <c r="AN1755" s="4">
        <f t="shared" si="223"/>
        <v>2.7767259876309478E-3</v>
      </c>
      <c r="AO1755" s="3"/>
      <c r="AP1755">
        <v>0</v>
      </c>
      <c r="AR1755" t="s">
        <v>0</v>
      </c>
      <c r="AT1755" s="2" t="s">
        <v>66</v>
      </c>
      <c r="AU1755" s="1">
        <f t="shared" si="219"/>
        <v>0.54111123479563517</v>
      </c>
      <c r="AV1755" s="1">
        <f t="shared" si="220"/>
        <v>0.4658430530720522</v>
      </c>
      <c r="AW1755" s="1">
        <f t="shared" si="221"/>
        <v>0.39057487134846919</v>
      </c>
    </row>
    <row r="1756" spans="1:49" x14ac:dyDescent="0.2">
      <c r="A1756">
        <v>1754</v>
      </c>
      <c r="B1756" t="s">
        <v>9881</v>
      </c>
      <c r="C1756" t="s">
        <v>9880</v>
      </c>
      <c r="F1756" t="s">
        <v>9879</v>
      </c>
      <c r="G1756" t="s">
        <v>15</v>
      </c>
      <c r="H1756" t="s">
        <v>14</v>
      </c>
      <c r="I1756" t="s">
        <v>9815</v>
      </c>
      <c r="J1756">
        <v>60025578</v>
      </c>
      <c r="K1756" t="s">
        <v>778</v>
      </c>
      <c r="L1756" t="s">
        <v>777</v>
      </c>
      <c r="M1756" t="s">
        <v>58</v>
      </c>
      <c r="N1756">
        <v>4</v>
      </c>
      <c r="O1756" t="s">
        <v>9814</v>
      </c>
      <c r="P1756" t="s">
        <v>9813</v>
      </c>
      <c r="Q1756" t="s">
        <v>800</v>
      </c>
      <c r="R1756" s="7">
        <v>40179</v>
      </c>
      <c r="S1756" s="8">
        <f t="shared" si="216"/>
        <v>2010</v>
      </c>
      <c r="T1756" s="8">
        <v>2010</v>
      </c>
      <c r="U1756" s="8">
        <f t="shared" si="217"/>
        <v>12</v>
      </c>
      <c r="V1756" s="7">
        <v>2010</v>
      </c>
      <c r="W1756" t="s">
        <v>6508</v>
      </c>
      <c r="X1756" s="2">
        <v>0.245</v>
      </c>
      <c r="Y1756" s="6">
        <f t="shared" si="222"/>
        <v>6.5401350738100959E-3</v>
      </c>
      <c r="AA1756">
        <v>19376480</v>
      </c>
      <c r="AB1756">
        <v>19700186896</v>
      </c>
      <c r="AD1756" t="s">
        <v>5</v>
      </c>
      <c r="AE1756">
        <v>16</v>
      </c>
      <c r="AH1756" t="s">
        <v>469</v>
      </c>
      <c r="AI1756" t="s">
        <v>9878</v>
      </c>
      <c r="AK1756" t="s">
        <v>9877</v>
      </c>
      <c r="AL1756">
        <v>6</v>
      </c>
      <c r="AM1756" s="5">
        <f t="shared" si="218"/>
        <v>0.5</v>
      </c>
      <c r="AN1756" s="4">
        <f t="shared" si="223"/>
        <v>7.572889057175312E-4</v>
      </c>
      <c r="AO1756" s="3"/>
      <c r="AP1756">
        <v>0</v>
      </c>
      <c r="AR1756" t="s">
        <v>0</v>
      </c>
      <c r="AT1756" s="2" t="s">
        <v>66</v>
      </c>
      <c r="AU1756" s="1">
        <f t="shared" si="219"/>
        <v>0.48052812233823261</v>
      </c>
      <c r="AV1756" s="1">
        <f t="shared" si="220"/>
        <v>0.36487119897638137</v>
      </c>
      <c r="AW1756" s="1">
        <f t="shared" si="221"/>
        <v>0.24921427561453005</v>
      </c>
    </row>
    <row r="1757" spans="1:49" x14ac:dyDescent="0.2">
      <c r="A1757">
        <v>1755</v>
      </c>
      <c r="B1757" t="s">
        <v>9876</v>
      </c>
      <c r="C1757" t="s">
        <v>9875</v>
      </c>
      <c r="F1757" t="s">
        <v>9874</v>
      </c>
      <c r="G1757" t="s">
        <v>15</v>
      </c>
      <c r="H1757" t="s">
        <v>14</v>
      </c>
      <c r="I1757" t="s">
        <v>9873</v>
      </c>
      <c r="J1757">
        <v>60024542</v>
      </c>
      <c r="K1757" t="s">
        <v>9702</v>
      </c>
      <c r="L1757" t="s">
        <v>9701</v>
      </c>
      <c r="M1757" t="s">
        <v>58</v>
      </c>
      <c r="N1757">
        <v>3</v>
      </c>
      <c r="O1757" t="s">
        <v>9872</v>
      </c>
      <c r="P1757" t="s">
        <v>9871</v>
      </c>
      <c r="Q1757" t="s">
        <v>9776</v>
      </c>
      <c r="R1757" s="7">
        <v>40179</v>
      </c>
      <c r="S1757" s="8">
        <f t="shared" si="216"/>
        <v>2010</v>
      </c>
      <c r="T1757" s="8">
        <v>2010</v>
      </c>
      <c r="U1757" s="8">
        <f t="shared" si="217"/>
        <v>12</v>
      </c>
      <c r="V1757" s="7">
        <v>2010</v>
      </c>
      <c r="W1757" t="s">
        <v>6508</v>
      </c>
      <c r="X1757" s="2">
        <v>0.245</v>
      </c>
      <c r="Y1757" s="6">
        <f t="shared" si="222"/>
        <v>6.5401350738100959E-3</v>
      </c>
      <c r="AA1757">
        <v>19376480</v>
      </c>
      <c r="AB1757">
        <v>19700186896</v>
      </c>
      <c r="AD1757" t="s">
        <v>5</v>
      </c>
      <c r="AE1757">
        <v>14</v>
      </c>
      <c r="AH1757" s="10">
        <v>43770</v>
      </c>
      <c r="AI1757" t="s">
        <v>9870</v>
      </c>
      <c r="AK1757" t="s">
        <v>9869</v>
      </c>
      <c r="AL1757">
        <v>11</v>
      </c>
      <c r="AM1757" s="5">
        <f t="shared" si="218"/>
        <v>0.91666666666666663</v>
      </c>
      <c r="AN1757" s="4">
        <f t="shared" si="223"/>
        <v>1.3883629938154739E-3</v>
      </c>
      <c r="AO1757" s="3"/>
      <c r="AP1757">
        <v>1</v>
      </c>
      <c r="AR1757" t="s">
        <v>0</v>
      </c>
      <c r="AT1757" s="2" t="s">
        <v>66</v>
      </c>
      <c r="AU1757" s="1">
        <f t="shared" si="219"/>
        <v>0.49946034498117087</v>
      </c>
      <c r="AV1757" s="1">
        <f t="shared" si="220"/>
        <v>0.39642490338127845</v>
      </c>
      <c r="AW1757" s="1">
        <f t="shared" si="221"/>
        <v>0.29338946178138609</v>
      </c>
    </row>
    <row r="1758" spans="1:49" x14ac:dyDescent="0.2">
      <c r="A1758">
        <v>1756</v>
      </c>
      <c r="B1758" t="s">
        <v>9868</v>
      </c>
      <c r="C1758" t="s">
        <v>9867</v>
      </c>
      <c r="F1758" t="s">
        <v>9866</v>
      </c>
      <c r="G1758" t="s">
        <v>15</v>
      </c>
      <c r="H1758" t="s">
        <v>14</v>
      </c>
      <c r="I1758" t="s">
        <v>2170</v>
      </c>
      <c r="J1758">
        <v>60009400</v>
      </c>
      <c r="K1758" t="s">
        <v>2169</v>
      </c>
      <c r="L1758" t="s">
        <v>509</v>
      </c>
      <c r="M1758" t="s">
        <v>58</v>
      </c>
      <c r="N1758">
        <v>3</v>
      </c>
      <c r="O1758" t="s">
        <v>9865</v>
      </c>
      <c r="P1758" t="s">
        <v>9864</v>
      </c>
      <c r="Q1758" t="s">
        <v>9863</v>
      </c>
      <c r="R1758" s="7">
        <v>40179</v>
      </c>
      <c r="S1758" s="8">
        <f t="shared" si="216"/>
        <v>2010</v>
      </c>
      <c r="T1758" s="8">
        <v>2010</v>
      </c>
      <c r="U1758" s="8">
        <f t="shared" si="217"/>
        <v>12</v>
      </c>
      <c r="V1758" s="7">
        <v>2010</v>
      </c>
      <c r="W1758" t="s">
        <v>6508</v>
      </c>
      <c r="X1758" s="2">
        <v>0.245</v>
      </c>
      <c r="Y1758" s="6">
        <f t="shared" si="222"/>
        <v>6.5401350738100959E-3</v>
      </c>
      <c r="AA1758">
        <v>19376480</v>
      </c>
      <c r="AB1758">
        <v>19700186896</v>
      </c>
      <c r="AD1758" t="s">
        <v>5</v>
      </c>
      <c r="AE1758">
        <v>14</v>
      </c>
      <c r="AH1758" t="s">
        <v>9862</v>
      </c>
      <c r="AI1758" t="s">
        <v>9861</v>
      </c>
      <c r="AK1758" t="s">
        <v>9860</v>
      </c>
      <c r="AL1758">
        <v>6</v>
      </c>
      <c r="AM1758" s="5">
        <f t="shared" si="218"/>
        <v>0.5</v>
      </c>
      <c r="AN1758" s="4">
        <f t="shared" si="223"/>
        <v>7.572889057175312E-4</v>
      </c>
      <c r="AO1758" s="3"/>
      <c r="AP1758">
        <v>0</v>
      </c>
      <c r="AR1758" t="s">
        <v>0</v>
      </c>
      <c r="AT1758" s="2" t="s">
        <v>66</v>
      </c>
      <c r="AU1758" s="1">
        <f t="shared" si="219"/>
        <v>0.48052812233823261</v>
      </c>
      <c r="AV1758" s="1">
        <f t="shared" si="220"/>
        <v>0.36487119897638137</v>
      </c>
      <c r="AW1758" s="1">
        <f t="shared" si="221"/>
        <v>0.24921427561453005</v>
      </c>
    </row>
    <row r="1759" spans="1:49" x14ac:dyDescent="0.2">
      <c r="A1759">
        <v>1757</v>
      </c>
      <c r="B1759" t="s">
        <v>9859</v>
      </c>
      <c r="C1759" t="s">
        <v>9858</v>
      </c>
      <c r="F1759" t="s">
        <v>9857</v>
      </c>
      <c r="G1759" t="s">
        <v>15</v>
      </c>
      <c r="H1759" t="s">
        <v>14</v>
      </c>
      <c r="I1759" t="s">
        <v>9856</v>
      </c>
      <c r="J1759">
        <v>60025578</v>
      </c>
      <c r="K1759" t="s">
        <v>778</v>
      </c>
      <c r="L1759" t="s">
        <v>777</v>
      </c>
      <c r="M1759" t="s">
        <v>58</v>
      </c>
      <c r="N1759">
        <v>6</v>
      </c>
      <c r="O1759" t="s">
        <v>9855</v>
      </c>
      <c r="P1759" t="s">
        <v>9854</v>
      </c>
      <c r="Q1759" t="s">
        <v>2177</v>
      </c>
      <c r="R1759" s="7">
        <v>40179</v>
      </c>
      <c r="S1759" s="8">
        <f t="shared" si="216"/>
        <v>2010</v>
      </c>
      <c r="T1759" s="8">
        <v>2010</v>
      </c>
      <c r="U1759" s="8">
        <f t="shared" si="217"/>
        <v>12</v>
      </c>
      <c r="V1759" s="7">
        <v>2010</v>
      </c>
      <c r="W1759" t="s">
        <v>6508</v>
      </c>
      <c r="X1759" s="2">
        <v>0.245</v>
      </c>
      <c r="Y1759" s="6">
        <f t="shared" si="222"/>
        <v>6.5401350738100959E-3</v>
      </c>
      <c r="AA1759">
        <v>19376480</v>
      </c>
      <c r="AB1759">
        <v>19700186896</v>
      </c>
      <c r="AD1759" t="s">
        <v>5</v>
      </c>
      <c r="AE1759">
        <v>16</v>
      </c>
      <c r="AH1759" t="s">
        <v>9709</v>
      </c>
      <c r="AI1759" t="s">
        <v>9853</v>
      </c>
      <c r="AK1759" t="s">
        <v>9852</v>
      </c>
      <c r="AL1759">
        <v>19</v>
      </c>
      <c r="AM1759" s="5">
        <f t="shared" si="218"/>
        <v>1.5833333333333333</v>
      </c>
      <c r="AN1759" s="4">
        <f t="shared" si="223"/>
        <v>2.3980815347721821E-3</v>
      </c>
      <c r="AO1759" s="3"/>
      <c r="AP1759">
        <v>0</v>
      </c>
      <c r="AR1759" t="s">
        <v>0</v>
      </c>
      <c r="AT1759" s="2" t="s">
        <v>66</v>
      </c>
      <c r="AU1759" s="1">
        <f t="shared" si="219"/>
        <v>0.52975190120987214</v>
      </c>
      <c r="AV1759" s="1">
        <f t="shared" si="220"/>
        <v>0.44691083042911384</v>
      </c>
      <c r="AW1759" s="1">
        <f t="shared" si="221"/>
        <v>0.36406975964835564</v>
      </c>
    </row>
    <row r="1760" spans="1:49" x14ac:dyDescent="0.2">
      <c r="A1760">
        <v>1758</v>
      </c>
      <c r="B1760" t="s">
        <v>9851</v>
      </c>
      <c r="C1760" t="s">
        <v>9850</v>
      </c>
      <c r="F1760" t="s">
        <v>9849</v>
      </c>
      <c r="G1760" t="s">
        <v>15</v>
      </c>
      <c r="H1760" t="s">
        <v>14</v>
      </c>
      <c r="I1760" t="s">
        <v>9848</v>
      </c>
      <c r="J1760" t="s">
        <v>9847</v>
      </c>
      <c r="K1760" t="s">
        <v>9846</v>
      </c>
      <c r="L1760" t="s">
        <v>9845</v>
      </c>
      <c r="M1760" t="s">
        <v>9844</v>
      </c>
      <c r="N1760">
        <v>2</v>
      </c>
      <c r="O1760" t="s">
        <v>9843</v>
      </c>
      <c r="P1760" t="s">
        <v>9842</v>
      </c>
      <c r="Q1760" t="s">
        <v>9841</v>
      </c>
      <c r="R1760" s="7">
        <v>40179</v>
      </c>
      <c r="S1760" s="8">
        <f t="shared" si="216"/>
        <v>2010</v>
      </c>
      <c r="T1760" s="8">
        <v>2010</v>
      </c>
      <c r="U1760" s="8">
        <f t="shared" si="217"/>
        <v>12</v>
      </c>
      <c r="V1760" s="7">
        <v>2010</v>
      </c>
      <c r="W1760" t="s">
        <v>6508</v>
      </c>
      <c r="X1760" s="2">
        <v>0.245</v>
      </c>
      <c r="Y1760" s="6">
        <f t="shared" si="222"/>
        <v>6.5401350738100959E-3</v>
      </c>
      <c r="AA1760">
        <v>19376480</v>
      </c>
      <c r="AB1760">
        <v>19700186896</v>
      </c>
      <c r="AD1760" t="s">
        <v>5</v>
      </c>
      <c r="AE1760">
        <v>16</v>
      </c>
      <c r="AH1760" s="9">
        <v>44470</v>
      </c>
      <c r="AI1760" t="s">
        <v>9840</v>
      </c>
      <c r="AK1760" t="s">
        <v>9839</v>
      </c>
      <c r="AL1760">
        <v>15</v>
      </c>
      <c r="AM1760" s="5">
        <f t="shared" si="218"/>
        <v>1.25</v>
      </c>
      <c r="AN1760" s="4">
        <f t="shared" si="223"/>
        <v>1.8932222642938281E-3</v>
      </c>
      <c r="AO1760" s="3"/>
      <c r="AP1760">
        <v>0</v>
      </c>
      <c r="AR1760" t="s">
        <v>0</v>
      </c>
      <c r="AT1760" s="2" t="s">
        <v>66</v>
      </c>
      <c r="AU1760" s="1">
        <f t="shared" si="219"/>
        <v>0.51460612309552156</v>
      </c>
      <c r="AV1760" s="1">
        <f t="shared" si="220"/>
        <v>0.4216678669051962</v>
      </c>
      <c r="AW1760" s="1">
        <f t="shared" si="221"/>
        <v>0.32872961071487083</v>
      </c>
    </row>
    <row r="1761" spans="1:49" x14ac:dyDescent="0.2">
      <c r="A1761">
        <v>1759</v>
      </c>
      <c r="B1761" t="s">
        <v>9838</v>
      </c>
      <c r="C1761" t="s">
        <v>9837</v>
      </c>
      <c r="F1761" t="s">
        <v>9836</v>
      </c>
      <c r="G1761" t="s">
        <v>15</v>
      </c>
      <c r="H1761" t="s">
        <v>14</v>
      </c>
      <c r="I1761" t="s">
        <v>9835</v>
      </c>
      <c r="J1761">
        <v>60023813</v>
      </c>
      <c r="K1761" t="s">
        <v>9834</v>
      </c>
      <c r="L1761" t="s">
        <v>59</v>
      </c>
      <c r="M1761" t="s">
        <v>58</v>
      </c>
      <c r="N1761">
        <v>4</v>
      </c>
      <c r="O1761" t="s">
        <v>9833</v>
      </c>
      <c r="P1761" t="s">
        <v>9832</v>
      </c>
      <c r="Q1761" t="s">
        <v>9831</v>
      </c>
      <c r="R1761" s="7">
        <v>40179</v>
      </c>
      <c r="S1761" s="8">
        <f t="shared" si="216"/>
        <v>2010</v>
      </c>
      <c r="T1761" s="8">
        <v>2010</v>
      </c>
      <c r="U1761" s="8">
        <f t="shared" si="217"/>
        <v>12</v>
      </c>
      <c r="V1761" s="7">
        <v>2010</v>
      </c>
      <c r="W1761" t="s">
        <v>6508</v>
      </c>
      <c r="X1761" s="2">
        <v>0.245</v>
      </c>
      <c r="Y1761" s="6">
        <f t="shared" si="222"/>
        <v>6.5401350738100959E-3</v>
      </c>
      <c r="AA1761">
        <v>19376480</v>
      </c>
      <c r="AB1761">
        <v>19700186896</v>
      </c>
      <c r="AD1761" t="s">
        <v>5</v>
      </c>
      <c r="AE1761">
        <v>13</v>
      </c>
      <c r="AH1761" t="s">
        <v>9830</v>
      </c>
      <c r="AI1761" t="s">
        <v>9829</v>
      </c>
      <c r="AK1761" t="s">
        <v>9828</v>
      </c>
      <c r="AL1761">
        <v>31</v>
      </c>
      <c r="AM1761" s="5">
        <f t="shared" si="218"/>
        <v>2.5833333333333335</v>
      </c>
      <c r="AN1761" s="4">
        <f t="shared" si="223"/>
        <v>3.9126593462072449E-3</v>
      </c>
      <c r="AO1761" s="3"/>
      <c r="AP1761">
        <v>0</v>
      </c>
      <c r="AR1761" t="s">
        <v>0</v>
      </c>
      <c r="AT1761" s="2" t="s">
        <v>66</v>
      </c>
      <c r="AU1761" s="1">
        <f t="shared" si="219"/>
        <v>0.57518923555292401</v>
      </c>
      <c r="AV1761" s="1">
        <f t="shared" si="220"/>
        <v>0.52263972100086709</v>
      </c>
      <c r="AW1761" s="1">
        <f t="shared" si="221"/>
        <v>0.47009020644881006</v>
      </c>
    </row>
    <row r="1762" spans="1:49" x14ac:dyDescent="0.2">
      <c r="A1762">
        <v>1760</v>
      </c>
      <c r="B1762" t="s">
        <v>9827</v>
      </c>
      <c r="C1762" t="s">
        <v>9826</v>
      </c>
      <c r="F1762" t="s">
        <v>9825</v>
      </c>
      <c r="G1762" t="s">
        <v>15</v>
      </c>
      <c r="H1762" t="s">
        <v>14</v>
      </c>
      <c r="I1762" t="s">
        <v>9824</v>
      </c>
      <c r="J1762">
        <v>60025578</v>
      </c>
      <c r="K1762" t="s">
        <v>778</v>
      </c>
      <c r="L1762" t="s">
        <v>777</v>
      </c>
      <c r="M1762" t="s">
        <v>58</v>
      </c>
      <c r="N1762">
        <v>5</v>
      </c>
      <c r="O1762" t="s">
        <v>9823</v>
      </c>
      <c r="P1762" t="s">
        <v>9822</v>
      </c>
      <c r="Q1762" t="s">
        <v>3618</v>
      </c>
      <c r="R1762" s="7">
        <v>40179</v>
      </c>
      <c r="S1762" s="8">
        <f t="shared" si="216"/>
        <v>2010</v>
      </c>
      <c r="T1762" s="8">
        <v>2010</v>
      </c>
      <c r="U1762" s="8">
        <f t="shared" si="217"/>
        <v>12</v>
      </c>
      <c r="V1762" s="7">
        <v>2010</v>
      </c>
      <c r="W1762" t="s">
        <v>6508</v>
      </c>
      <c r="X1762" s="2">
        <v>0.245</v>
      </c>
      <c r="Y1762" s="6">
        <f t="shared" si="222"/>
        <v>6.5401350738100959E-3</v>
      </c>
      <c r="AA1762">
        <v>19376480</v>
      </c>
      <c r="AB1762">
        <v>19700186896</v>
      </c>
      <c r="AD1762" t="s">
        <v>5</v>
      </c>
      <c r="AE1762">
        <v>16</v>
      </c>
      <c r="AH1762" t="s">
        <v>9821</v>
      </c>
      <c r="AI1762" t="s">
        <v>9820</v>
      </c>
      <c r="AK1762" t="s">
        <v>9819</v>
      </c>
      <c r="AL1762">
        <v>10</v>
      </c>
      <c r="AM1762" s="5">
        <f t="shared" si="218"/>
        <v>0.83333333333333337</v>
      </c>
      <c r="AN1762" s="4">
        <f t="shared" si="223"/>
        <v>1.2621481761958854E-3</v>
      </c>
      <c r="AO1762" s="3"/>
      <c r="AP1762">
        <v>0</v>
      </c>
      <c r="AR1762" t="s">
        <v>0</v>
      </c>
      <c r="AT1762" s="2" t="s">
        <v>66</v>
      </c>
      <c r="AU1762" s="1">
        <f t="shared" si="219"/>
        <v>0.49567390045258319</v>
      </c>
      <c r="AV1762" s="1">
        <f t="shared" si="220"/>
        <v>0.39011416250029907</v>
      </c>
      <c r="AW1762" s="1">
        <f t="shared" si="221"/>
        <v>0.28455442454801483</v>
      </c>
    </row>
    <row r="1763" spans="1:49" x14ac:dyDescent="0.2">
      <c r="A1763">
        <v>1761</v>
      </c>
      <c r="B1763" t="s">
        <v>9818</v>
      </c>
      <c r="C1763" t="s">
        <v>9817</v>
      </c>
      <c r="F1763" t="s">
        <v>9816</v>
      </c>
      <c r="G1763" t="s">
        <v>15</v>
      </c>
      <c r="H1763" t="s">
        <v>14</v>
      </c>
      <c r="I1763" t="s">
        <v>9815</v>
      </c>
      <c r="J1763">
        <v>60025578</v>
      </c>
      <c r="K1763" t="s">
        <v>778</v>
      </c>
      <c r="L1763" t="s">
        <v>777</v>
      </c>
      <c r="M1763" t="s">
        <v>58</v>
      </c>
      <c r="N1763">
        <v>4</v>
      </c>
      <c r="O1763" t="s">
        <v>9814</v>
      </c>
      <c r="P1763" t="s">
        <v>9813</v>
      </c>
      <c r="Q1763" t="s">
        <v>800</v>
      </c>
      <c r="R1763" s="7">
        <v>40179</v>
      </c>
      <c r="S1763" s="8">
        <f t="shared" si="216"/>
        <v>2010</v>
      </c>
      <c r="T1763" s="8">
        <v>2010</v>
      </c>
      <c r="U1763" s="8">
        <f t="shared" si="217"/>
        <v>12</v>
      </c>
      <c r="V1763" s="7">
        <v>2010</v>
      </c>
      <c r="W1763" t="s">
        <v>6508</v>
      </c>
      <c r="X1763" s="2">
        <v>0.245</v>
      </c>
      <c r="Y1763" s="6">
        <f t="shared" si="222"/>
        <v>6.5401350738100959E-3</v>
      </c>
      <c r="AA1763">
        <v>19376480</v>
      </c>
      <c r="AB1763">
        <v>19700186896</v>
      </c>
      <c r="AD1763" t="s">
        <v>5</v>
      </c>
      <c r="AE1763">
        <v>15</v>
      </c>
      <c r="AH1763" t="s">
        <v>9812</v>
      </c>
      <c r="AI1763" t="s">
        <v>9811</v>
      </c>
      <c r="AK1763" t="s">
        <v>9810</v>
      </c>
      <c r="AL1763">
        <v>31</v>
      </c>
      <c r="AM1763" s="5">
        <f t="shared" si="218"/>
        <v>2.5833333333333335</v>
      </c>
      <c r="AN1763" s="4">
        <f t="shared" si="223"/>
        <v>3.9126593462072449E-3</v>
      </c>
      <c r="AO1763" s="3"/>
      <c r="AP1763">
        <v>0</v>
      </c>
      <c r="AR1763" t="s">
        <v>0</v>
      </c>
      <c r="AT1763" s="2" t="s">
        <v>66</v>
      </c>
      <c r="AU1763" s="1">
        <f t="shared" si="219"/>
        <v>0.57518923555292401</v>
      </c>
      <c r="AV1763" s="1">
        <f t="shared" si="220"/>
        <v>0.52263972100086709</v>
      </c>
      <c r="AW1763" s="1">
        <f t="shared" si="221"/>
        <v>0.47009020644881006</v>
      </c>
    </row>
    <row r="1764" spans="1:49" x14ac:dyDescent="0.2">
      <c r="A1764">
        <v>1762</v>
      </c>
      <c r="B1764" t="s">
        <v>9809</v>
      </c>
      <c r="C1764" t="s">
        <v>9808</v>
      </c>
      <c r="F1764" t="s">
        <v>9807</v>
      </c>
      <c r="G1764" t="s">
        <v>15</v>
      </c>
      <c r="H1764" t="s">
        <v>14</v>
      </c>
      <c r="I1764" t="s">
        <v>9806</v>
      </c>
      <c r="J1764">
        <v>60025578</v>
      </c>
      <c r="K1764" t="s">
        <v>778</v>
      </c>
      <c r="L1764" t="s">
        <v>777</v>
      </c>
      <c r="M1764" t="s">
        <v>58</v>
      </c>
      <c r="N1764">
        <v>4</v>
      </c>
      <c r="O1764" t="s">
        <v>9805</v>
      </c>
      <c r="P1764" t="s">
        <v>9804</v>
      </c>
      <c r="Q1764" t="s">
        <v>800</v>
      </c>
      <c r="R1764" s="7">
        <v>40179</v>
      </c>
      <c r="S1764" s="8">
        <f t="shared" si="216"/>
        <v>2010</v>
      </c>
      <c r="T1764" s="8">
        <v>2010</v>
      </c>
      <c r="U1764" s="8">
        <f t="shared" si="217"/>
        <v>12</v>
      </c>
      <c r="V1764" s="7">
        <v>2010</v>
      </c>
      <c r="W1764" t="s">
        <v>6508</v>
      </c>
      <c r="X1764" s="2">
        <v>0.245</v>
      </c>
      <c r="Y1764" s="6">
        <f t="shared" si="222"/>
        <v>6.5401350738100959E-3</v>
      </c>
      <c r="AA1764">
        <v>19376480</v>
      </c>
      <c r="AB1764">
        <v>19700186896</v>
      </c>
      <c r="AD1764" t="s">
        <v>5</v>
      </c>
      <c r="AE1764">
        <v>16</v>
      </c>
      <c r="AH1764" t="s">
        <v>9803</v>
      </c>
      <c r="AI1764" t="s">
        <v>9802</v>
      </c>
      <c r="AK1764" t="s">
        <v>9801</v>
      </c>
      <c r="AL1764">
        <v>9</v>
      </c>
      <c r="AM1764" s="5">
        <f t="shared" si="218"/>
        <v>0.75</v>
      </c>
      <c r="AN1764" s="4">
        <f t="shared" si="223"/>
        <v>1.1359333585762969E-3</v>
      </c>
      <c r="AO1764" s="3"/>
      <c r="AP1764">
        <v>0</v>
      </c>
      <c r="AR1764" t="s">
        <v>0</v>
      </c>
      <c r="AT1764" s="2" t="s">
        <v>66</v>
      </c>
      <c r="AU1764" s="1">
        <f t="shared" si="219"/>
        <v>0.49188745592399558</v>
      </c>
      <c r="AV1764" s="1">
        <f t="shared" si="220"/>
        <v>0.38380342161931963</v>
      </c>
      <c r="AW1764" s="1">
        <f t="shared" si="221"/>
        <v>0.27571938731464368</v>
      </c>
    </row>
    <row r="1765" spans="1:49" x14ac:dyDescent="0.2">
      <c r="A1765">
        <v>1763</v>
      </c>
      <c r="B1765" t="s">
        <v>9800</v>
      </c>
      <c r="C1765" t="s">
        <v>9799</v>
      </c>
      <c r="F1765" t="s">
        <v>9798</v>
      </c>
      <c r="G1765" t="s">
        <v>15</v>
      </c>
      <c r="H1765" t="s">
        <v>14</v>
      </c>
      <c r="I1765" t="s">
        <v>9797</v>
      </c>
      <c r="J1765">
        <v>60025578</v>
      </c>
      <c r="K1765" t="s">
        <v>778</v>
      </c>
      <c r="L1765" t="s">
        <v>777</v>
      </c>
      <c r="M1765" t="s">
        <v>58</v>
      </c>
      <c r="N1765">
        <v>5</v>
      </c>
      <c r="O1765" t="s">
        <v>9796</v>
      </c>
      <c r="P1765" t="s">
        <v>9795</v>
      </c>
      <c r="Q1765" t="s">
        <v>3618</v>
      </c>
      <c r="R1765" s="7">
        <v>40179</v>
      </c>
      <c r="S1765" s="8">
        <f t="shared" si="216"/>
        <v>2010</v>
      </c>
      <c r="T1765" s="8">
        <v>2010</v>
      </c>
      <c r="U1765" s="8">
        <f t="shared" si="217"/>
        <v>12</v>
      </c>
      <c r="V1765" s="7">
        <v>2010</v>
      </c>
      <c r="W1765" t="s">
        <v>6508</v>
      </c>
      <c r="X1765" s="2">
        <v>0.245</v>
      </c>
      <c r="Y1765" s="6">
        <f t="shared" si="222"/>
        <v>6.5401350738100959E-3</v>
      </c>
      <c r="AA1765">
        <v>19376480</v>
      </c>
      <c r="AB1765">
        <v>19700186896</v>
      </c>
      <c r="AD1765" t="s">
        <v>5</v>
      </c>
      <c r="AE1765">
        <v>16</v>
      </c>
      <c r="AH1765" t="s">
        <v>9794</v>
      </c>
      <c r="AI1765" t="s">
        <v>9793</v>
      </c>
      <c r="AK1765" t="s">
        <v>9792</v>
      </c>
      <c r="AL1765">
        <v>15</v>
      </c>
      <c r="AM1765" s="5">
        <f t="shared" si="218"/>
        <v>1.25</v>
      </c>
      <c r="AN1765" s="4">
        <f t="shared" si="223"/>
        <v>1.8932222642938281E-3</v>
      </c>
      <c r="AO1765" s="3"/>
      <c r="AP1765">
        <v>0</v>
      </c>
      <c r="AR1765" t="s">
        <v>0</v>
      </c>
      <c r="AT1765" s="2" t="s">
        <v>66</v>
      </c>
      <c r="AU1765" s="1">
        <f t="shared" si="219"/>
        <v>0.51460612309552156</v>
      </c>
      <c r="AV1765" s="1">
        <f t="shared" si="220"/>
        <v>0.4216678669051962</v>
      </c>
      <c r="AW1765" s="1">
        <f t="shared" si="221"/>
        <v>0.32872961071487083</v>
      </c>
    </row>
    <row r="1766" spans="1:49" x14ac:dyDescent="0.2">
      <c r="A1766">
        <v>1764</v>
      </c>
      <c r="B1766" t="s">
        <v>9791</v>
      </c>
      <c r="C1766" t="s">
        <v>9790</v>
      </c>
      <c r="F1766" t="s">
        <v>9789</v>
      </c>
      <c r="G1766" t="s">
        <v>15</v>
      </c>
      <c r="H1766" t="s">
        <v>14</v>
      </c>
      <c r="I1766" t="s">
        <v>9788</v>
      </c>
      <c r="J1766">
        <v>60025578</v>
      </c>
      <c r="K1766" t="s">
        <v>778</v>
      </c>
      <c r="L1766" t="s">
        <v>777</v>
      </c>
      <c r="M1766" t="s">
        <v>58</v>
      </c>
      <c r="N1766">
        <v>6</v>
      </c>
      <c r="O1766" t="s">
        <v>9787</v>
      </c>
      <c r="P1766" t="s">
        <v>9786</v>
      </c>
      <c r="Q1766" t="s">
        <v>2177</v>
      </c>
      <c r="R1766" s="7">
        <v>40179</v>
      </c>
      <c r="S1766" s="8">
        <f t="shared" si="216"/>
        <v>2010</v>
      </c>
      <c r="T1766" s="8">
        <v>2010</v>
      </c>
      <c r="U1766" s="8">
        <f t="shared" si="217"/>
        <v>12</v>
      </c>
      <c r="V1766" s="7">
        <v>2010</v>
      </c>
      <c r="W1766" t="s">
        <v>6508</v>
      </c>
      <c r="X1766" s="2">
        <v>0.245</v>
      </c>
      <c r="Y1766" s="6">
        <f t="shared" si="222"/>
        <v>6.5401350738100959E-3</v>
      </c>
      <c r="AA1766">
        <v>19376480</v>
      </c>
      <c r="AB1766">
        <v>19700186896</v>
      </c>
      <c r="AD1766" t="s">
        <v>5</v>
      </c>
      <c r="AE1766">
        <v>16</v>
      </c>
      <c r="AH1766" t="s">
        <v>9785</v>
      </c>
      <c r="AI1766" t="s">
        <v>9784</v>
      </c>
      <c r="AK1766" t="s">
        <v>9783</v>
      </c>
      <c r="AL1766">
        <v>20</v>
      </c>
      <c r="AM1766" s="5">
        <f t="shared" si="218"/>
        <v>1.6666666666666667</v>
      </c>
      <c r="AN1766" s="4">
        <f t="shared" si="223"/>
        <v>2.5242963523917708E-3</v>
      </c>
      <c r="AO1766" s="3"/>
      <c r="AP1766">
        <v>0</v>
      </c>
      <c r="AR1766" t="s">
        <v>0</v>
      </c>
      <c r="AT1766" s="2" t="s">
        <v>66</v>
      </c>
      <c r="AU1766" s="1">
        <f t="shared" si="219"/>
        <v>0.53353834573845982</v>
      </c>
      <c r="AV1766" s="1">
        <f t="shared" si="220"/>
        <v>0.45322157131009333</v>
      </c>
      <c r="AW1766" s="1">
        <f t="shared" si="221"/>
        <v>0.37290479688172684</v>
      </c>
    </row>
    <row r="1767" spans="1:49" x14ac:dyDescent="0.2">
      <c r="A1767">
        <v>1765</v>
      </c>
      <c r="B1767" t="s">
        <v>9782</v>
      </c>
      <c r="C1767" t="s">
        <v>9781</v>
      </c>
      <c r="F1767" t="s">
        <v>9780</v>
      </c>
      <c r="G1767" t="s">
        <v>15</v>
      </c>
      <c r="H1767" t="s">
        <v>14</v>
      </c>
      <c r="I1767" t="s">
        <v>9779</v>
      </c>
      <c r="J1767">
        <v>60024542</v>
      </c>
      <c r="K1767" t="s">
        <v>9702</v>
      </c>
      <c r="L1767" t="s">
        <v>9701</v>
      </c>
      <c r="M1767" t="s">
        <v>58</v>
      </c>
      <c r="N1767">
        <v>3</v>
      </c>
      <c r="O1767" t="s">
        <v>9778</v>
      </c>
      <c r="P1767" t="s">
        <v>9777</v>
      </c>
      <c r="Q1767" t="s">
        <v>9776</v>
      </c>
      <c r="R1767" s="7">
        <v>40179</v>
      </c>
      <c r="S1767" s="8">
        <f t="shared" si="216"/>
        <v>2010</v>
      </c>
      <c r="T1767" s="8">
        <v>2010</v>
      </c>
      <c r="U1767" s="8">
        <f t="shared" si="217"/>
        <v>12</v>
      </c>
      <c r="V1767" s="7">
        <v>2010</v>
      </c>
      <c r="W1767" t="s">
        <v>6508</v>
      </c>
      <c r="X1767" s="2">
        <v>0.245</v>
      </c>
      <c r="Y1767" s="6">
        <f t="shared" si="222"/>
        <v>6.5401350738100959E-3</v>
      </c>
      <c r="AA1767">
        <v>19376480</v>
      </c>
      <c r="AB1767">
        <v>19700186896</v>
      </c>
      <c r="AD1767" t="s">
        <v>5</v>
      </c>
      <c r="AE1767">
        <v>15</v>
      </c>
      <c r="AH1767" t="s">
        <v>9775</v>
      </c>
      <c r="AI1767" t="s">
        <v>9774</v>
      </c>
      <c r="AK1767" t="s">
        <v>9773</v>
      </c>
      <c r="AL1767">
        <v>11</v>
      </c>
      <c r="AM1767" s="5">
        <f t="shared" si="218"/>
        <v>0.91666666666666663</v>
      </c>
      <c r="AN1767" s="4">
        <f t="shared" si="223"/>
        <v>1.3883629938154739E-3</v>
      </c>
      <c r="AO1767" s="3"/>
      <c r="AP1767">
        <v>0</v>
      </c>
      <c r="AR1767" t="s">
        <v>0</v>
      </c>
      <c r="AT1767" s="2" t="s">
        <v>66</v>
      </c>
      <c r="AU1767" s="1">
        <f t="shared" si="219"/>
        <v>0.49946034498117087</v>
      </c>
      <c r="AV1767" s="1">
        <f t="shared" si="220"/>
        <v>0.39642490338127845</v>
      </c>
      <c r="AW1767" s="1">
        <f t="shared" si="221"/>
        <v>0.29338946178138609</v>
      </c>
    </row>
    <row r="1768" spans="1:49" x14ac:dyDescent="0.2">
      <c r="A1768">
        <v>1766</v>
      </c>
      <c r="B1768" t="s">
        <v>9772</v>
      </c>
      <c r="C1768" t="s">
        <v>9771</v>
      </c>
      <c r="F1768" t="s">
        <v>9770</v>
      </c>
      <c r="G1768" t="s">
        <v>15</v>
      </c>
      <c r="H1768" t="s">
        <v>14</v>
      </c>
      <c r="I1768" t="s">
        <v>9769</v>
      </c>
      <c r="J1768">
        <v>60025578</v>
      </c>
      <c r="K1768" t="s">
        <v>778</v>
      </c>
      <c r="L1768" t="s">
        <v>777</v>
      </c>
      <c r="M1768" t="s">
        <v>58</v>
      </c>
      <c r="N1768">
        <v>4</v>
      </c>
      <c r="O1768" t="s">
        <v>9768</v>
      </c>
      <c r="P1768" t="s">
        <v>9767</v>
      </c>
      <c r="Q1768" t="s">
        <v>800</v>
      </c>
      <c r="R1768" s="7">
        <v>40179</v>
      </c>
      <c r="S1768" s="8">
        <f t="shared" si="216"/>
        <v>2010</v>
      </c>
      <c r="T1768" s="8">
        <v>2010</v>
      </c>
      <c r="U1768" s="8">
        <f t="shared" si="217"/>
        <v>12</v>
      </c>
      <c r="V1768" s="7">
        <v>2010</v>
      </c>
      <c r="W1768" t="s">
        <v>6508</v>
      </c>
      <c r="X1768" s="2">
        <v>0.245</v>
      </c>
      <c r="Y1768" s="6">
        <f t="shared" si="222"/>
        <v>6.5401350738100959E-3</v>
      </c>
      <c r="AA1768">
        <v>19376480</v>
      </c>
      <c r="AB1768">
        <v>19700186896</v>
      </c>
      <c r="AD1768" t="s">
        <v>5</v>
      </c>
      <c r="AE1768">
        <v>15</v>
      </c>
      <c r="AH1768" t="s">
        <v>9766</v>
      </c>
      <c r="AI1768" t="s">
        <v>9765</v>
      </c>
      <c r="AK1768" t="s">
        <v>9764</v>
      </c>
      <c r="AL1768">
        <v>1</v>
      </c>
      <c r="AM1768" s="5">
        <f t="shared" si="218"/>
        <v>8.3333333333333329E-2</v>
      </c>
      <c r="AN1768" s="4">
        <f t="shared" si="223"/>
        <v>1.2621481761958852E-4</v>
      </c>
      <c r="AO1768" s="3"/>
      <c r="AP1768">
        <v>0</v>
      </c>
      <c r="AR1768" t="s">
        <v>0</v>
      </c>
      <c r="AT1768" s="2" t="s">
        <v>66</v>
      </c>
      <c r="AU1768" s="1">
        <f t="shared" si="219"/>
        <v>0.4615958996952943</v>
      </c>
      <c r="AV1768" s="1">
        <f t="shared" si="220"/>
        <v>0.33331749457148424</v>
      </c>
      <c r="AW1768" s="1">
        <f t="shared" si="221"/>
        <v>0.2050390894476741</v>
      </c>
    </row>
    <row r="1769" spans="1:49" x14ac:dyDescent="0.2">
      <c r="A1769">
        <v>1767</v>
      </c>
      <c r="B1769" t="s">
        <v>9763</v>
      </c>
      <c r="C1769" t="s">
        <v>9762</v>
      </c>
      <c r="F1769" t="s">
        <v>9761</v>
      </c>
      <c r="G1769" t="s">
        <v>15</v>
      </c>
      <c r="H1769" t="s">
        <v>14</v>
      </c>
      <c r="I1769" t="s">
        <v>9760</v>
      </c>
      <c r="J1769">
        <v>60025578</v>
      </c>
      <c r="K1769" t="s">
        <v>778</v>
      </c>
      <c r="L1769" t="s">
        <v>777</v>
      </c>
      <c r="M1769" t="s">
        <v>58</v>
      </c>
      <c r="N1769">
        <v>5</v>
      </c>
      <c r="O1769" t="s">
        <v>9759</v>
      </c>
      <c r="P1769" t="s">
        <v>9758</v>
      </c>
      <c r="Q1769" t="s">
        <v>3618</v>
      </c>
      <c r="R1769" s="7">
        <v>40179</v>
      </c>
      <c r="S1769" s="8">
        <f t="shared" si="216"/>
        <v>2010</v>
      </c>
      <c r="T1769" s="8">
        <v>2010</v>
      </c>
      <c r="U1769" s="8">
        <f t="shared" si="217"/>
        <v>12</v>
      </c>
      <c r="V1769" s="7">
        <v>2010</v>
      </c>
      <c r="W1769" t="s">
        <v>6508</v>
      </c>
      <c r="X1769" s="2">
        <v>0.245</v>
      </c>
      <c r="Y1769" s="6">
        <f t="shared" si="222"/>
        <v>6.5401350738100959E-3</v>
      </c>
      <c r="AA1769">
        <v>19376480</v>
      </c>
      <c r="AB1769">
        <v>19700186896</v>
      </c>
      <c r="AD1769" t="s">
        <v>5</v>
      </c>
      <c r="AE1769">
        <v>16</v>
      </c>
      <c r="AH1769" t="s">
        <v>9757</v>
      </c>
      <c r="AI1769" t="s">
        <v>9756</v>
      </c>
      <c r="AK1769" t="s">
        <v>9755</v>
      </c>
      <c r="AL1769">
        <v>5</v>
      </c>
      <c r="AM1769" s="5">
        <f t="shared" si="218"/>
        <v>0.41666666666666669</v>
      </c>
      <c r="AN1769" s="4">
        <f t="shared" si="223"/>
        <v>6.310740880979427E-4</v>
      </c>
      <c r="AO1769" s="3"/>
      <c r="AP1769">
        <v>0</v>
      </c>
      <c r="AR1769" t="s">
        <v>0</v>
      </c>
      <c r="AT1769" s="2" t="s">
        <v>66</v>
      </c>
      <c r="AU1769" s="1">
        <f t="shared" si="219"/>
        <v>0.47674167780964494</v>
      </c>
      <c r="AV1769" s="1">
        <f t="shared" si="220"/>
        <v>0.35856045809540193</v>
      </c>
      <c r="AW1769" s="1">
        <f t="shared" si="221"/>
        <v>0.24037923838115885</v>
      </c>
    </row>
    <row r="1770" spans="1:49" x14ac:dyDescent="0.2">
      <c r="A1770">
        <v>1768</v>
      </c>
      <c r="B1770" t="s">
        <v>9754</v>
      </c>
      <c r="C1770" t="s">
        <v>9753</v>
      </c>
      <c r="F1770" t="s">
        <v>9752</v>
      </c>
      <c r="G1770" t="s">
        <v>15</v>
      </c>
      <c r="H1770" t="s">
        <v>14</v>
      </c>
      <c r="I1770" t="s">
        <v>9751</v>
      </c>
      <c r="J1770" t="s">
        <v>9750</v>
      </c>
      <c r="K1770" t="s">
        <v>9749</v>
      </c>
      <c r="L1770" t="s">
        <v>9748</v>
      </c>
      <c r="M1770" t="s">
        <v>637</v>
      </c>
      <c r="N1770">
        <v>6</v>
      </c>
      <c r="O1770" t="s">
        <v>9747</v>
      </c>
      <c r="P1770" t="s">
        <v>9746</v>
      </c>
      <c r="Q1770" t="s">
        <v>9745</v>
      </c>
      <c r="R1770" s="7">
        <v>40179</v>
      </c>
      <c r="S1770" s="8">
        <f t="shared" si="216"/>
        <v>2010</v>
      </c>
      <c r="T1770" s="8">
        <v>2010</v>
      </c>
      <c r="U1770" s="8">
        <f t="shared" si="217"/>
        <v>12</v>
      </c>
      <c r="V1770" s="7">
        <v>2010</v>
      </c>
      <c r="W1770" t="s">
        <v>6508</v>
      </c>
      <c r="X1770" s="2">
        <v>0.245</v>
      </c>
      <c r="Y1770" s="6">
        <f t="shared" si="222"/>
        <v>6.5401350738100959E-3</v>
      </c>
      <c r="AA1770">
        <v>19376480</v>
      </c>
      <c r="AB1770">
        <v>19700186896</v>
      </c>
      <c r="AD1770" t="s">
        <v>5</v>
      </c>
      <c r="AE1770">
        <v>16</v>
      </c>
      <c r="AH1770" s="10">
        <v>43770</v>
      </c>
      <c r="AI1770" t="s">
        <v>9744</v>
      </c>
      <c r="AK1770" t="s">
        <v>9743</v>
      </c>
      <c r="AL1770">
        <v>33</v>
      </c>
      <c r="AM1770" s="5">
        <f t="shared" si="218"/>
        <v>2.75</v>
      </c>
      <c r="AN1770" s="4">
        <f t="shared" si="223"/>
        <v>4.1650889814464215E-3</v>
      </c>
      <c r="AO1770" s="3"/>
      <c r="AP1770">
        <v>0</v>
      </c>
      <c r="AR1770" t="s">
        <v>0</v>
      </c>
      <c r="AT1770" s="2" t="s">
        <v>66</v>
      </c>
      <c r="AU1770" s="1">
        <f t="shared" si="219"/>
        <v>0.58276212461009924</v>
      </c>
      <c r="AV1770" s="1">
        <f t="shared" si="220"/>
        <v>0.53526120276282585</v>
      </c>
      <c r="AW1770" s="1">
        <f t="shared" si="221"/>
        <v>0.4877602809155524</v>
      </c>
    </row>
    <row r="1771" spans="1:49" x14ac:dyDescent="0.2">
      <c r="A1771">
        <v>1769</v>
      </c>
      <c r="B1771" t="s">
        <v>9742</v>
      </c>
      <c r="C1771" t="s">
        <v>9741</v>
      </c>
      <c r="F1771" t="s">
        <v>9740</v>
      </c>
      <c r="G1771" t="s">
        <v>15</v>
      </c>
      <c r="H1771" t="s">
        <v>14</v>
      </c>
      <c r="I1771" t="s">
        <v>9739</v>
      </c>
      <c r="J1771">
        <v>60031004</v>
      </c>
      <c r="K1771" t="s">
        <v>9738</v>
      </c>
      <c r="L1771" t="s">
        <v>9737</v>
      </c>
      <c r="M1771" t="s">
        <v>408</v>
      </c>
      <c r="N1771">
        <v>1</v>
      </c>
      <c r="O1771" t="s">
        <v>9736</v>
      </c>
      <c r="P1771">
        <v>13404674100</v>
      </c>
      <c r="Q1771">
        <v>60031004</v>
      </c>
      <c r="R1771" s="7">
        <v>40179</v>
      </c>
      <c r="S1771" s="8">
        <f t="shared" si="216"/>
        <v>2010</v>
      </c>
      <c r="T1771" s="8">
        <v>2010</v>
      </c>
      <c r="U1771" s="8">
        <f t="shared" si="217"/>
        <v>12</v>
      </c>
      <c r="V1771" s="7">
        <v>2010</v>
      </c>
      <c r="W1771" t="s">
        <v>6508</v>
      </c>
      <c r="X1771" s="2">
        <v>0.245</v>
      </c>
      <c r="Y1771" s="6">
        <f t="shared" si="222"/>
        <v>6.5401350738100959E-3</v>
      </c>
      <c r="AA1771">
        <v>19376480</v>
      </c>
      <c r="AB1771">
        <v>19700186896</v>
      </c>
      <c r="AD1771" t="s">
        <v>5</v>
      </c>
      <c r="AE1771">
        <v>13</v>
      </c>
      <c r="AH1771" t="s">
        <v>9735</v>
      </c>
      <c r="AI1771" t="s">
        <v>9734</v>
      </c>
      <c r="AK1771" t="s">
        <v>9733</v>
      </c>
      <c r="AL1771">
        <v>8</v>
      </c>
      <c r="AM1771" s="5">
        <f t="shared" si="218"/>
        <v>0.66666666666666663</v>
      </c>
      <c r="AN1771" s="4">
        <f t="shared" si="223"/>
        <v>1.0097185409567082E-3</v>
      </c>
      <c r="AO1771" s="3"/>
      <c r="AP1771">
        <v>0</v>
      </c>
      <c r="AR1771" t="s">
        <v>0</v>
      </c>
      <c r="AT1771" s="2" t="s">
        <v>66</v>
      </c>
      <c r="AU1771" s="1">
        <f t="shared" si="219"/>
        <v>0.48810101139540785</v>
      </c>
      <c r="AV1771" s="1">
        <f t="shared" si="220"/>
        <v>0.37749268073834019</v>
      </c>
      <c r="AW1771" s="1">
        <f t="shared" si="221"/>
        <v>0.26688435008127243</v>
      </c>
    </row>
    <row r="1772" spans="1:49" x14ac:dyDescent="0.2">
      <c r="A1772">
        <v>1770</v>
      </c>
      <c r="B1772" t="s">
        <v>9732</v>
      </c>
      <c r="C1772" t="s">
        <v>9731</v>
      </c>
      <c r="F1772" t="s">
        <v>9730</v>
      </c>
      <c r="G1772" t="s">
        <v>15</v>
      </c>
      <c r="H1772" t="s">
        <v>14</v>
      </c>
      <c r="I1772" t="s">
        <v>9729</v>
      </c>
      <c r="J1772">
        <v>60025578</v>
      </c>
      <c r="K1772" t="s">
        <v>778</v>
      </c>
      <c r="L1772" t="s">
        <v>777</v>
      </c>
      <c r="M1772" t="s">
        <v>58</v>
      </c>
      <c r="N1772">
        <v>4</v>
      </c>
      <c r="O1772" t="s">
        <v>9728</v>
      </c>
      <c r="P1772" t="s">
        <v>9727</v>
      </c>
      <c r="Q1772" t="s">
        <v>800</v>
      </c>
      <c r="R1772" s="7">
        <v>40179</v>
      </c>
      <c r="S1772" s="8">
        <f t="shared" si="216"/>
        <v>2010</v>
      </c>
      <c r="T1772" s="8">
        <v>2010</v>
      </c>
      <c r="U1772" s="8">
        <f t="shared" si="217"/>
        <v>12</v>
      </c>
      <c r="V1772" s="7">
        <v>2010</v>
      </c>
      <c r="W1772" t="s">
        <v>6508</v>
      </c>
      <c r="X1772" s="2">
        <v>0.245</v>
      </c>
      <c r="Y1772" s="6">
        <f t="shared" si="222"/>
        <v>6.5401350738100959E-3</v>
      </c>
      <c r="AA1772">
        <v>19376480</v>
      </c>
      <c r="AB1772">
        <v>19700186896</v>
      </c>
      <c r="AD1772" t="s">
        <v>5</v>
      </c>
      <c r="AE1772">
        <v>15</v>
      </c>
      <c r="AH1772" t="s">
        <v>9726</v>
      </c>
      <c r="AI1772" t="s">
        <v>9725</v>
      </c>
      <c r="AK1772" t="s">
        <v>9724</v>
      </c>
      <c r="AL1772">
        <v>19</v>
      </c>
      <c r="AM1772" s="5">
        <f t="shared" si="218"/>
        <v>1.5833333333333333</v>
      </c>
      <c r="AN1772" s="4">
        <f t="shared" si="223"/>
        <v>2.3980815347721821E-3</v>
      </c>
      <c r="AO1772" s="3"/>
      <c r="AP1772">
        <v>0</v>
      </c>
      <c r="AR1772" t="s">
        <v>0</v>
      </c>
      <c r="AT1772" s="2" t="s">
        <v>66</v>
      </c>
      <c r="AU1772" s="1">
        <f t="shared" si="219"/>
        <v>0.52975190120987214</v>
      </c>
      <c r="AV1772" s="1">
        <f t="shared" si="220"/>
        <v>0.44691083042911384</v>
      </c>
      <c r="AW1772" s="1">
        <f t="shared" si="221"/>
        <v>0.36406975964835564</v>
      </c>
    </row>
    <row r="1773" spans="1:49" x14ac:dyDescent="0.2">
      <c r="A1773">
        <v>1771</v>
      </c>
      <c r="B1773" t="s">
        <v>9723</v>
      </c>
      <c r="C1773" t="s">
        <v>9722</v>
      </c>
      <c r="F1773" t="s">
        <v>9721</v>
      </c>
      <c r="G1773" t="s">
        <v>15</v>
      </c>
      <c r="H1773" t="s">
        <v>14</v>
      </c>
      <c r="I1773" t="s">
        <v>9720</v>
      </c>
      <c r="J1773">
        <v>60025578</v>
      </c>
      <c r="K1773" t="s">
        <v>778</v>
      </c>
      <c r="L1773" t="s">
        <v>777</v>
      </c>
      <c r="M1773" t="s">
        <v>58</v>
      </c>
      <c r="N1773">
        <v>4</v>
      </c>
      <c r="O1773" t="s">
        <v>9719</v>
      </c>
      <c r="P1773" t="s">
        <v>9718</v>
      </c>
      <c r="Q1773" t="s">
        <v>800</v>
      </c>
      <c r="R1773" s="7">
        <v>40179</v>
      </c>
      <c r="S1773" s="8">
        <f t="shared" si="216"/>
        <v>2010</v>
      </c>
      <c r="T1773" s="8">
        <v>2010</v>
      </c>
      <c r="U1773" s="8">
        <f t="shared" si="217"/>
        <v>12</v>
      </c>
      <c r="V1773" s="7">
        <v>2010</v>
      </c>
      <c r="W1773" t="s">
        <v>6508</v>
      </c>
      <c r="X1773" s="2">
        <v>0.245</v>
      </c>
      <c r="Y1773" s="6">
        <f t="shared" si="222"/>
        <v>6.5401350738100959E-3</v>
      </c>
      <c r="AA1773">
        <v>19376480</v>
      </c>
      <c r="AB1773">
        <v>19700186896</v>
      </c>
      <c r="AD1773" t="s">
        <v>5</v>
      </c>
      <c r="AE1773">
        <v>15</v>
      </c>
      <c r="AH1773" t="s">
        <v>1623</v>
      </c>
      <c r="AI1773" t="s">
        <v>9717</v>
      </c>
      <c r="AK1773" t="s">
        <v>9716</v>
      </c>
      <c r="AL1773">
        <v>8</v>
      </c>
      <c r="AM1773" s="5">
        <f t="shared" si="218"/>
        <v>0.66666666666666663</v>
      </c>
      <c r="AN1773" s="4">
        <f t="shared" si="223"/>
        <v>1.0097185409567082E-3</v>
      </c>
      <c r="AO1773" s="3"/>
      <c r="AP1773">
        <v>0</v>
      </c>
      <c r="AR1773" t="s">
        <v>0</v>
      </c>
      <c r="AT1773" s="2" t="s">
        <v>66</v>
      </c>
      <c r="AU1773" s="1">
        <f t="shared" si="219"/>
        <v>0.48810101139540785</v>
      </c>
      <c r="AV1773" s="1">
        <f t="shared" si="220"/>
        <v>0.37749268073834019</v>
      </c>
      <c r="AW1773" s="1">
        <f t="shared" si="221"/>
        <v>0.26688435008127243</v>
      </c>
    </row>
    <row r="1774" spans="1:49" x14ac:dyDescent="0.2">
      <c r="A1774">
        <v>1772</v>
      </c>
      <c r="B1774" t="s">
        <v>9715</v>
      </c>
      <c r="C1774" t="s">
        <v>9714</v>
      </c>
      <c r="F1774" t="s">
        <v>9713</v>
      </c>
      <c r="G1774" t="s">
        <v>15</v>
      </c>
      <c r="H1774" t="s">
        <v>14</v>
      </c>
      <c r="I1774" t="s">
        <v>9712</v>
      </c>
      <c r="J1774">
        <v>60025578</v>
      </c>
      <c r="K1774" t="s">
        <v>778</v>
      </c>
      <c r="L1774" t="s">
        <v>777</v>
      </c>
      <c r="M1774" t="s">
        <v>58</v>
      </c>
      <c r="N1774">
        <v>6</v>
      </c>
      <c r="O1774" t="s">
        <v>9711</v>
      </c>
      <c r="P1774" t="s">
        <v>9710</v>
      </c>
      <c r="Q1774" t="s">
        <v>2177</v>
      </c>
      <c r="R1774" s="7">
        <v>40179</v>
      </c>
      <c r="S1774" s="8">
        <f t="shared" si="216"/>
        <v>2010</v>
      </c>
      <c r="T1774" s="8">
        <v>2010</v>
      </c>
      <c r="U1774" s="8">
        <f t="shared" si="217"/>
        <v>12</v>
      </c>
      <c r="V1774" s="7">
        <v>2010</v>
      </c>
      <c r="W1774" t="s">
        <v>6508</v>
      </c>
      <c r="X1774" s="2">
        <v>0.245</v>
      </c>
      <c r="Y1774" s="6">
        <f t="shared" si="222"/>
        <v>6.5401350738100959E-3</v>
      </c>
      <c r="AA1774">
        <v>19376480</v>
      </c>
      <c r="AB1774">
        <v>19700186896</v>
      </c>
      <c r="AD1774" t="s">
        <v>5</v>
      </c>
      <c r="AE1774">
        <v>15</v>
      </c>
      <c r="AH1774" t="s">
        <v>9709</v>
      </c>
      <c r="AI1774" t="s">
        <v>9708</v>
      </c>
      <c r="AK1774" t="s">
        <v>9707</v>
      </c>
      <c r="AL1774">
        <v>18</v>
      </c>
      <c r="AM1774" s="5">
        <f t="shared" si="218"/>
        <v>1.5</v>
      </c>
      <c r="AN1774" s="4">
        <f t="shared" si="223"/>
        <v>2.2718667171525938E-3</v>
      </c>
      <c r="AO1774" s="3"/>
      <c r="AP1774">
        <v>0</v>
      </c>
      <c r="AR1774" t="s">
        <v>0</v>
      </c>
      <c r="AT1774" s="2" t="s">
        <v>66</v>
      </c>
      <c r="AU1774" s="1">
        <f t="shared" si="219"/>
        <v>0.52596545668128447</v>
      </c>
      <c r="AV1774" s="1">
        <f t="shared" si="220"/>
        <v>0.44060008954813445</v>
      </c>
      <c r="AW1774" s="1">
        <f t="shared" si="221"/>
        <v>0.35523472241498444</v>
      </c>
    </row>
    <row r="1775" spans="1:49" x14ac:dyDescent="0.2">
      <c r="A1775">
        <v>1773</v>
      </c>
      <c r="B1775" t="s">
        <v>9706</v>
      </c>
      <c r="C1775" t="s">
        <v>9705</v>
      </c>
      <c r="F1775" t="s">
        <v>9704</v>
      </c>
      <c r="G1775" t="s">
        <v>15</v>
      </c>
      <c r="H1775" t="s">
        <v>14</v>
      </c>
      <c r="I1775" t="s">
        <v>9703</v>
      </c>
      <c r="J1775">
        <v>60024542</v>
      </c>
      <c r="K1775" t="s">
        <v>9702</v>
      </c>
      <c r="L1775" t="s">
        <v>9701</v>
      </c>
      <c r="M1775" t="s">
        <v>58</v>
      </c>
      <c r="N1775">
        <v>2</v>
      </c>
      <c r="O1775" t="s">
        <v>9700</v>
      </c>
      <c r="P1775" t="s">
        <v>9699</v>
      </c>
      <c r="Q1775" t="s">
        <v>9698</v>
      </c>
      <c r="R1775" s="7">
        <v>40179</v>
      </c>
      <c r="S1775" s="8">
        <f t="shared" si="216"/>
        <v>2010</v>
      </c>
      <c r="T1775" s="8">
        <v>2010</v>
      </c>
      <c r="U1775" s="8">
        <f t="shared" si="217"/>
        <v>12</v>
      </c>
      <c r="V1775" s="7">
        <v>2010</v>
      </c>
      <c r="W1775" t="s">
        <v>6508</v>
      </c>
      <c r="X1775" s="2">
        <v>0.245</v>
      </c>
      <c r="Y1775" s="6">
        <f t="shared" si="222"/>
        <v>6.5401350738100959E-3</v>
      </c>
      <c r="AA1775">
        <v>19376480</v>
      </c>
      <c r="AB1775">
        <v>19700186896</v>
      </c>
      <c r="AD1775" t="s">
        <v>5</v>
      </c>
      <c r="AE1775">
        <v>15</v>
      </c>
      <c r="AH1775" t="s">
        <v>9697</v>
      </c>
      <c r="AI1775" t="s">
        <v>9696</v>
      </c>
      <c r="AK1775" t="s">
        <v>9695</v>
      </c>
      <c r="AL1775">
        <v>34</v>
      </c>
      <c r="AM1775" s="5">
        <f t="shared" si="218"/>
        <v>2.8333333333333335</v>
      </c>
      <c r="AN1775" s="4">
        <f t="shared" si="223"/>
        <v>4.2913037990660102E-3</v>
      </c>
      <c r="AO1775" s="3"/>
      <c r="AP1775">
        <v>0</v>
      </c>
      <c r="AR1775" t="s">
        <v>0</v>
      </c>
      <c r="AT1775" s="2" t="s">
        <v>66</v>
      </c>
      <c r="AU1775" s="1">
        <f t="shared" si="219"/>
        <v>0.58654856913868703</v>
      </c>
      <c r="AV1775" s="1">
        <f t="shared" si="220"/>
        <v>0.54157194364380534</v>
      </c>
      <c r="AW1775" s="1">
        <f t="shared" si="221"/>
        <v>0.49659531814892355</v>
      </c>
    </row>
    <row r="1776" spans="1:49" x14ac:dyDescent="0.2">
      <c r="A1776">
        <v>1774</v>
      </c>
      <c r="B1776" t="s">
        <v>9694</v>
      </c>
      <c r="C1776" t="s">
        <v>9693</v>
      </c>
      <c r="F1776" t="s">
        <v>9692</v>
      </c>
      <c r="G1776" t="s">
        <v>15</v>
      </c>
      <c r="H1776" t="s">
        <v>14</v>
      </c>
      <c r="I1776" t="s">
        <v>1009</v>
      </c>
      <c r="J1776" t="s">
        <v>9691</v>
      </c>
      <c r="K1776" t="s">
        <v>9690</v>
      </c>
      <c r="L1776" t="s">
        <v>9689</v>
      </c>
      <c r="M1776" t="s">
        <v>829</v>
      </c>
      <c r="N1776">
        <v>2</v>
      </c>
      <c r="O1776" t="s">
        <v>9688</v>
      </c>
      <c r="P1776" t="s">
        <v>9687</v>
      </c>
      <c r="Q1776" t="s">
        <v>9686</v>
      </c>
      <c r="R1776" s="7">
        <v>40179</v>
      </c>
      <c r="S1776" s="8">
        <f t="shared" si="216"/>
        <v>2010</v>
      </c>
      <c r="T1776" s="8">
        <v>2010</v>
      </c>
      <c r="U1776" s="8">
        <f t="shared" si="217"/>
        <v>12</v>
      </c>
      <c r="V1776" s="7">
        <v>2010</v>
      </c>
      <c r="W1776" t="s">
        <v>6508</v>
      </c>
      <c r="X1776" s="2">
        <v>0.245</v>
      </c>
      <c r="Y1776" s="6">
        <f t="shared" si="222"/>
        <v>6.5401350738100959E-3</v>
      </c>
      <c r="AA1776">
        <v>19376480</v>
      </c>
      <c r="AB1776">
        <v>19700186896</v>
      </c>
      <c r="AD1776" t="s">
        <v>5</v>
      </c>
      <c r="AE1776">
        <v>13</v>
      </c>
      <c r="AH1776" t="s">
        <v>9685</v>
      </c>
      <c r="AI1776" t="s">
        <v>9684</v>
      </c>
      <c r="AK1776" t="s">
        <v>9683</v>
      </c>
      <c r="AL1776">
        <v>0</v>
      </c>
      <c r="AM1776" s="5">
        <f t="shared" si="218"/>
        <v>0</v>
      </c>
      <c r="AN1776" s="4">
        <f t="shared" si="223"/>
        <v>0</v>
      </c>
      <c r="AO1776" s="3"/>
      <c r="AP1776">
        <v>0</v>
      </c>
      <c r="AR1776" t="s">
        <v>0</v>
      </c>
      <c r="AT1776" s="2" t="s">
        <v>66</v>
      </c>
      <c r="AU1776" s="1">
        <f t="shared" si="219"/>
        <v>0.45780945516670668</v>
      </c>
      <c r="AV1776" s="1">
        <f t="shared" si="220"/>
        <v>0.3270067536905048</v>
      </c>
      <c r="AW1776" s="1">
        <f t="shared" si="221"/>
        <v>0.1962040522143029</v>
      </c>
    </row>
    <row r="1777" spans="1:49" x14ac:dyDescent="0.2">
      <c r="A1777">
        <v>1775</v>
      </c>
      <c r="B1777" t="s">
        <v>9682</v>
      </c>
      <c r="C1777" t="s">
        <v>9681</v>
      </c>
      <c r="F1777" t="s">
        <v>9680</v>
      </c>
      <c r="G1777" t="s">
        <v>15</v>
      </c>
      <c r="H1777" t="s">
        <v>14</v>
      </c>
      <c r="I1777" t="s">
        <v>9679</v>
      </c>
      <c r="J1777">
        <v>60069377</v>
      </c>
      <c r="K1777" t="s">
        <v>9678</v>
      </c>
      <c r="L1777" t="s">
        <v>9677</v>
      </c>
      <c r="M1777" t="s">
        <v>9676</v>
      </c>
      <c r="N1777">
        <v>3</v>
      </c>
      <c r="O1777" t="s">
        <v>9675</v>
      </c>
      <c r="P1777" t="s">
        <v>9674</v>
      </c>
      <c r="Q1777" t="s">
        <v>9673</v>
      </c>
      <c r="R1777" s="7">
        <v>40179</v>
      </c>
      <c r="S1777" s="8">
        <f t="shared" si="216"/>
        <v>2010</v>
      </c>
      <c r="T1777" s="8">
        <v>2010</v>
      </c>
      <c r="U1777" s="8">
        <f t="shared" si="217"/>
        <v>12</v>
      </c>
      <c r="V1777" s="7">
        <v>2010</v>
      </c>
      <c r="W1777" t="s">
        <v>6508</v>
      </c>
      <c r="X1777" s="2">
        <v>0.245</v>
      </c>
      <c r="Y1777" s="6">
        <f t="shared" si="222"/>
        <v>6.5401350738100959E-3</v>
      </c>
      <c r="AA1777">
        <v>19376480</v>
      </c>
      <c r="AB1777">
        <v>19700186896</v>
      </c>
      <c r="AD1777" t="s">
        <v>5</v>
      </c>
      <c r="AE1777">
        <v>13</v>
      </c>
      <c r="AH1777" t="s">
        <v>9672</v>
      </c>
      <c r="AI1777" t="s">
        <v>9671</v>
      </c>
      <c r="AK1777" t="s">
        <v>9670</v>
      </c>
      <c r="AL1777">
        <v>52</v>
      </c>
      <c r="AM1777" s="5">
        <f t="shared" si="218"/>
        <v>4.333333333333333</v>
      </c>
      <c r="AN1777" s="4">
        <f t="shared" si="223"/>
        <v>6.5631705162186036E-3</v>
      </c>
      <c r="AO1777" s="3"/>
      <c r="AP1777">
        <v>0</v>
      </c>
      <c r="AR1777" t="s">
        <v>0</v>
      </c>
      <c r="AT1777" s="2" t="s">
        <v>66</v>
      </c>
      <c r="AU1777" s="1">
        <f t="shared" si="219"/>
        <v>0.65470457065326482</v>
      </c>
      <c r="AV1777" s="1">
        <f t="shared" si="220"/>
        <v>0.65516527950143488</v>
      </c>
      <c r="AW1777" s="1">
        <f t="shared" si="221"/>
        <v>0.65562598834960506</v>
      </c>
    </row>
    <row r="1778" spans="1:49" x14ac:dyDescent="0.2">
      <c r="A1778">
        <v>1776</v>
      </c>
      <c r="B1778" t="s">
        <v>9669</v>
      </c>
      <c r="C1778" t="s">
        <v>9668</v>
      </c>
      <c r="F1778" t="s">
        <v>9667</v>
      </c>
      <c r="G1778" t="s">
        <v>15</v>
      </c>
      <c r="H1778" t="s">
        <v>14</v>
      </c>
      <c r="I1778" t="s">
        <v>7231</v>
      </c>
      <c r="J1778">
        <v>60025578</v>
      </c>
      <c r="K1778" t="s">
        <v>778</v>
      </c>
      <c r="L1778" t="s">
        <v>777</v>
      </c>
      <c r="M1778" t="s">
        <v>58</v>
      </c>
      <c r="N1778">
        <v>5</v>
      </c>
      <c r="O1778" t="s">
        <v>9666</v>
      </c>
      <c r="P1778" t="s">
        <v>9665</v>
      </c>
      <c r="Q1778" t="s">
        <v>3618</v>
      </c>
      <c r="R1778" s="7">
        <v>40179</v>
      </c>
      <c r="S1778" s="8">
        <f t="shared" si="216"/>
        <v>2010</v>
      </c>
      <c r="T1778" s="8">
        <v>2010</v>
      </c>
      <c r="U1778" s="8">
        <f t="shared" si="217"/>
        <v>12</v>
      </c>
      <c r="V1778" s="7">
        <v>2010</v>
      </c>
      <c r="W1778" t="s">
        <v>6508</v>
      </c>
      <c r="X1778" s="2">
        <v>0.245</v>
      </c>
      <c r="Y1778" s="6">
        <f t="shared" si="222"/>
        <v>6.5401350738100959E-3</v>
      </c>
      <c r="AA1778">
        <v>19376480</v>
      </c>
      <c r="AB1778">
        <v>19700186896</v>
      </c>
      <c r="AD1778" t="s">
        <v>5</v>
      </c>
      <c r="AE1778">
        <v>15</v>
      </c>
      <c r="AH1778" t="s">
        <v>9664</v>
      </c>
      <c r="AI1778" t="s">
        <v>9663</v>
      </c>
      <c r="AK1778" t="s">
        <v>9662</v>
      </c>
      <c r="AL1778">
        <v>11</v>
      </c>
      <c r="AM1778" s="5">
        <f t="shared" si="218"/>
        <v>0.91666666666666663</v>
      </c>
      <c r="AN1778" s="4">
        <f t="shared" si="223"/>
        <v>1.3883629938154739E-3</v>
      </c>
      <c r="AO1778" s="3"/>
      <c r="AP1778">
        <v>0</v>
      </c>
      <c r="AR1778" t="s">
        <v>0</v>
      </c>
      <c r="AT1778" s="2" t="s">
        <v>66</v>
      </c>
      <c r="AU1778" s="1">
        <f t="shared" si="219"/>
        <v>0.49946034498117087</v>
      </c>
      <c r="AV1778" s="1">
        <f t="shared" si="220"/>
        <v>0.39642490338127845</v>
      </c>
      <c r="AW1778" s="1">
        <f t="shared" si="221"/>
        <v>0.29338946178138609</v>
      </c>
    </row>
    <row r="1779" spans="1:49" x14ac:dyDescent="0.2">
      <c r="A1779">
        <v>1777</v>
      </c>
      <c r="B1779" t="s">
        <v>9661</v>
      </c>
      <c r="C1779" t="s">
        <v>9660</v>
      </c>
      <c r="F1779" t="s">
        <v>9659</v>
      </c>
      <c r="G1779" t="s">
        <v>15</v>
      </c>
      <c r="H1779" t="s">
        <v>14</v>
      </c>
      <c r="I1779" t="s">
        <v>9658</v>
      </c>
      <c r="J1779">
        <v>60025578</v>
      </c>
      <c r="K1779" t="s">
        <v>778</v>
      </c>
      <c r="L1779" t="s">
        <v>777</v>
      </c>
      <c r="M1779" t="s">
        <v>58</v>
      </c>
      <c r="N1779">
        <v>5</v>
      </c>
      <c r="O1779" t="s">
        <v>9657</v>
      </c>
      <c r="P1779" t="s">
        <v>9656</v>
      </c>
      <c r="Q1779" t="s">
        <v>3618</v>
      </c>
      <c r="R1779" s="7">
        <v>40179</v>
      </c>
      <c r="S1779" s="8">
        <f t="shared" si="216"/>
        <v>2010</v>
      </c>
      <c r="T1779" s="8">
        <v>2010</v>
      </c>
      <c r="U1779" s="8">
        <f t="shared" si="217"/>
        <v>12</v>
      </c>
      <c r="V1779" s="7">
        <v>2010</v>
      </c>
      <c r="W1779" t="s">
        <v>6508</v>
      </c>
      <c r="X1779" s="2">
        <v>0.245</v>
      </c>
      <c r="Y1779" s="6">
        <f t="shared" si="222"/>
        <v>6.5401350738100959E-3</v>
      </c>
      <c r="AA1779">
        <v>19376480</v>
      </c>
      <c r="AB1779">
        <v>19700186896</v>
      </c>
      <c r="AD1779" t="s">
        <v>5</v>
      </c>
      <c r="AE1779">
        <v>13</v>
      </c>
      <c r="AH1779" t="s">
        <v>9655</v>
      </c>
      <c r="AI1779" t="s">
        <v>9654</v>
      </c>
      <c r="AK1779" t="s">
        <v>9653</v>
      </c>
      <c r="AL1779">
        <v>5</v>
      </c>
      <c r="AM1779" s="5">
        <f t="shared" si="218"/>
        <v>0.41666666666666669</v>
      </c>
      <c r="AN1779" s="4">
        <f t="shared" si="223"/>
        <v>6.310740880979427E-4</v>
      </c>
      <c r="AO1779" s="3"/>
      <c r="AP1779">
        <v>0</v>
      </c>
      <c r="AR1779" t="s">
        <v>0</v>
      </c>
      <c r="AT1779" s="2" t="s">
        <v>66</v>
      </c>
      <c r="AU1779" s="1">
        <f t="shared" si="219"/>
        <v>0.47674167780964494</v>
      </c>
      <c r="AV1779" s="1">
        <f t="shared" si="220"/>
        <v>0.35856045809540193</v>
      </c>
      <c r="AW1779" s="1">
        <f t="shared" si="221"/>
        <v>0.24037923838115885</v>
      </c>
    </row>
    <row r="1780" spans="1:49" x14ac:dyDescent="0.2">
      <c r="A1780">
        <v>1778</v>
      </c>
      <c r="B1780" t="s">
        <v>9652</v>
      </c>
      <c r="C1780" t="s">
        <v>9651</v>
      </c>
      <c r="F1780" t="s">
        <v>9650</v>
      </c>
      <c r="G1780" t="s">
        <v>15</v>
      </c>
      <c r="H1780" t="s">
        <v>14</v>
      </c>
      <c r="I1780" t="s">
        <v>9649</v>
      </c>
      <c r="J1780">
        <v>60025578</v>
      </c>
      <c r="K1780" t="s">
        <v>778</v>
      </c>
      <c r="L1780" t="s">
        <v>777</v>
      </c>
      <c r="M1780" t="s">
        <v>58</v>
      </c>
      <c r="N1780">
        <v>4</v>
      </c>
      <c r="O1780" t="s">
        <v>9648</v>
      </c>
      <c r="P1780" t="s">
        <v>9647</v>
      </c>
      <c r="Q1780" t="s">
        <v>800</v>
      </c>
      <c r="R1780" s="7">
        <v>40179</v>
      </c>
      <c r="S1780" s="8">
        <f t="shared" ref="S1780:S1843" si="224">YEAR(R1780)</f>
        <v>2010</v>
      </c>
      <c r="T1780" s="8">
        <v>2010</v>
      </c>
      <c r="U1780" s="8">
        <f t="shared" ref="U1780:U1843" si="225">2022-T1780</f>
        <v>12</v>
      </c>
      <c r="V1780" s="7">
        <v>2010</v>
      </c>
      <c r="W1780" t="s">
        <v>6508</v>
      </c>
      <c r="X1780" s="2">
        <v>0.245</v>
      </c>
      <c r="Y1780" s="6">
        <f t="shared" si="222"/>
        <v>6.5401350738100959E-3</v>
      </c>
      <c r="AA1780">
        <v>19376480</v>
      </c>
      <c r="AB1780">
        <v>19700186896</v>
      </c>
      <c r="AD1780" t="s">
        <v>5</v>
      </c>
      <c r="AE1780">
        <v>16</v>
      </c>
      <c r="AH1780" t="s">
        <v>9646</v>
      </c>
      <c r="AI1780" t="s">
        <v>9645</v>
      </c>
      <c r="AK1780" t="s">
        <v>9644</v>
      </c>
      <c r="AL1780">
        <v>3</v>
      </c>
      <c r="AM1780" s="5">
        <f t="shared" ref="AM1780:AM1843" si="226">AL1780/U1780</f>
        <v>0.25</v>
      </c>
      <c r="AN1780" s="4">
        <f t="shared" si="223"/>
        <v>3.786444528587656E-4</v>
      </c>
      <c r="AO1780" s="3"/>
      <c r="AP1780">
        <v>0</v>
      </c>
      <c r="AR1780" t="s">
        <v>0</v>
      </c>
      <c r="AT1780" s="2" t="s">
        <v>66</v>
      </c>
      <c r="AU1780" s="1">
        <f t="shared" ref="AU1780:AU1843" si="227">(Y1780*0.7+AN1780*0.3)*100</f>
        <v>0.46916878875246959</v>
      </c>
      <c r="AV1780" s="1">
        <f t="shared" ref="AV1780:AV1843" si="228">(Y1780*0.5+AN1780*0.5)*100</f>
        <v>0.34593897633344306</v>
      </c>
      <c r="AW1780" s="1">
        <f t="shared" ref="AW1780:AW1843" si="229">(Y1780*0.3+AN1780*0.7)*100</f>
        <v>0.22270916391441647</v>
      </c>
    </row>
    <row r="1781" spans="1:49" x14ac:dyDescent="0.2">
      <c r="A1781">
        <v>1779</v>
      </c>
      <c r="B1781" t="s">
        <v>9643</v>
      </c>
      <c r="C1781" t="s">
        <v>9642</v>
      </c>
      <c r="F1781" t="s">
        <v>9641</v>
      </c>
      <c r="G1781" t="s">
        <v>15</v>
      </c>
      <c r="H1781" t="s">
        <v>14</v>
      </c>
      <c r="I1781" t="s">
        <v>9640</v>
      </c>
      <c r="J1781">
        <v>60095839</v>
      </c>
      <c r="K1781" t="s">
        <v>9639</v>
      </c>
      <c r="L1781" t="s">
        <v>1902</v>
      </c>
      <c r="M1781" t="s">
        <v>1050</v>
      </c>
      <c r="N1781">
        <v>2</v>
      </c>
      <c r="O1781" t="s">
        <v>9638</v>
      </c>
      <c r="P1781" t="s">
        <v>9637</v>
      </c>
      <c r="Q1781" t="s">
        <v>9636</v>
      </c>
      <c r="R1781" s="7">
        <v>40179</v>
      </c>
      <c r="S1781" s="8">
        <f t="shared" si="224"/>
        <v>2010</v>
      </c>
      <c r="T1781" s="8">
        <v>2010</v>
      </c>
      <c r="U1781" s="8">
        <f t="shared" si="225"/>
        <v>12</v>
      </c>
      <c r="V1781" s="7">
        <v>2010</v>
      </c>
      <c r="W1781" t="s">
        <v>6508</v>
      </c>
      <c r="X1781" s="2">
        <v>0.245</v>
      </c>
      <c r="Y1781" s="6">
        <f t="shared" si="222"/>
        <v>6.5401350738100959E-3</v>
      </c>
      <c r="AA1781">
        <v>19376480</v>
      </c>
      <c r="AB1781">
        <v>19700186896</v>
      </c>
      <c r="AD1781" t="s">
        <v>5</v>
      </c>
      <c r="AE1781">
        <v>16</v>
      </c>
      <c r="AH1781" t="s">
        <v>9635</v>
      </c>
      <c r="AI1781" t="s">
        <v>9634</v>
      </c>
      <c r="AK1781" t="s">
        <v>9633</v>
      </c>
      <c r="AL1781">
        <v>10</v>
      </c>
      <c r="AM1781" s="5">
        <f t="shared" si="226"/>
        <v>0.83333333333333337</v>
      </c>
      <c r="AN1781" s="4">
        <f t="shared" si="223"/>
        <v>1.2621481761958854E-3</v>
      </c>
      <c r="AO1781" s="3"/>
      <c r="AP1781">
        <v>0</v>
      </c>
      <c r="AR1781" t="s">
        <v>0</v>
      </c>
      <c r="AT1781" s="2" t="s">
        <v>66</v>
      </c>
      <c r="AU1781" s="1">
        <f t="shared" si="227"/>
        <v>0.49567390045258319</v>
      </c>
      <c r="AV1781" s="1">
        <f t="shared" si="228"/>
        <v>0.39011416250029907</v>
      </c>
      <c r="AW1781" s="1">
        <f t="shared" si="229"/>
        <v>0.28455442454801483</v>
      </c>
    </row>
    <row r="1782" spans="1:49" x14ac:dyDescent="0.2">
      <c r="A1782">
        <v>1780</v>
      </c>
      <c r="B1782" t="s">
        <v>9632</v>
      </c>
      <c r="C1782" t="s">
        <v>9631</v>
      </c>
      <c r="F1782" t="s">
        <v>9630</v>
      </c>
      <c r="G1782" t="s">
        <v>15</v>
      </c>
      <c r="H1782" t="s">
        <v>14</v>
      </c>
      <c r="I1782" t="s">
        <v>9629</v>
      </c>
      <c r="J1782" t="s">
        <v>9628</v>
      </c>
      <c r="K1782" t="s">
        <v>9627</v>
      </c>
      <c r="L1782" t="s">
        <v>9626</v>
      </c>
      <c r="M1782" t="s">
        <v>2701</v>
      </c>
      <c r="N1782">
        <v>3</v>
      </c>
      <c r="O1782" t="s">
        <v>9625</v>
      </c>
      <c r="P1782" t="s">
        <v>9624</v>
      </c>
      <c r="Q1782" t="s">
        <v>9623</v>
      </c>
      <c r="R1782" s="7">
        <v>40179</v>
      </c>
      <c r="S1782" s="8">
        <f t="shared" si="224"/>
        <v>2010</v>
      </c>
      <c r="T1782" s="8">
        <v>2010</v>
      </c>
      <c r="U1782" s="8">
        <f t="shared" si="225"/>
        <v>12</v>
      </c>
      <c r="V1782" s="7">
        <v>2010</v>
      </c>
      <c r="W1782" t="s">
        <v>6508</v>
      </c>
      <c r="X1782" s="2">
        <v>0.245</v>
      </c>
      <c r="Y1782" s="6">
        <f t="shared" si="222"/>
        <v>6.5401350738100959E-3</v>
      </c>
      <c r="AA1782">
        <v>19376480</v>
      </c>
      <c r="AB1782">
        <v>19700186896</v>
      </c>
      <c r="AD1782" t="s">
        <v>5</v>
      </c>
      <c r="AE1782">
        <v>15</v>
      </c>
      <c r="AH1782" t="s">
        <v>9622</v>
      </c>
      <c r="AI1782" t="s">
        <v>9621</v>
      </c>
      <c r="AK1782" t="s">
        <v>9620</v>
      </c>
      <c r="AL1782">
        <v>12</v>
      </c>
      <c r="AM1782" s="5">
        <f t="shared" si="226"/>
        <v>1</v>
      </c>
      <c r="AN1782" s="4">
        <f t="shared" si="223"/>
        <v>1.5145778114350624E-3</v>
      </c>
      <c r="AO1782" s="3"/>
      <c r="AP1782">
        <v>0</v>
      </c>
      <c r="AR1782" t="s">
        <v>0</v>
      </c>
      <c r="AT1782" s="2" t="s">
        <v>66</v>
      </c>
      <c r="AU1782" s="1">
        <f t="shared" si="227"/>
        <v>0.50324678950975854</v>
      </c>
      <c r="AV1782" s="1">
        <f t="shared" si="228"/>
        <v>0.40273564426225794</v>
      </c>
      <c r="AW1782" s="1">
        <f t="shared" si="229"/>
        <v>0.30222449901475729</v>
      </c>
    </row>
    <row r="1783" spans="1:49" x14ac:dyDescent="0.2">
      <c r="A1783">
        <v>1781</v>
      </c>
      <c r="B1783" t="s">
        <v>9619</v>
      </c>
      <c r="C1783" t="s">
        <v>9618</v>
      </c>
      <c r="F1783" t="s">
        <v>9617</v>
      </c>
      <c r="G1783" t="s">
        <v>15</v>
      </c>
      <c r="H1783" t="s">
        <v>14</v>
      </c>
      <c r="I1783" t="s">
        <v>9616</v>
      </c>
      <c r="J1783" t="s">
        <v>9615</v>
      </c>
      <c r="K1783" t="s">
        <v>9614</v>
      </c>
      <c r="L1783" t="s">
        <v>9613</v>
      </c>
      <c r="M1783" t="s">
        <v>1814</v>
      </c>
      <c r="N1783">
        <v>2</v>
      </c>
      <c r="O1783" t="s">
        <v>9612</v>
      </c>
      <c r="P1783" t="s">
        <v>9611</v>
      </c>
      <c r="Q1783" t="s">
        <v>9610</v>
      </c>
      <c r="R1783" s="7">
        <v>40179</v>
      </c>
      <c r="S1783" s="8">
        <f t="shared" si="224"/>
        <v>2010</v>
      </c>
      <c r="T1783" s="8">
        <v>2010</v>
      </c>
      <c r="U1783" s="8">
        <f t="shared" si="225"/>
        <v>12</v>
      </c>
      <c r="V1783" s="7">
        <v>40360</v>
      </c>
      <c r="W1783" t="s">
        <v>9609</v>
      </c>
      <c r="X1783" s="2">
        <v>0.13100000000000001</v>
      </c>
      <c r="Y1783" s="6">
        <f t="shared" si="222"/>
        <v>3.4969701823229496E-3</v>
      </c>
      <c r="AA1783" t="s">
        <v>9608</v>
      </c>
      <c r="AB1783">
        <v>19900193668</v>
      </c>
      <c r="AC1783">
        <v>17587298</v>
      </c>
      <c r="AD1783" t="s">
        <v>5</v>
      </c>
      <c r="AE1783">
        <v>1</v>
      </c>
      <c r="AF1783">
        <v>4</v>
      </c>
      <c r="AH1783" t="s">
        <v>9607</v>
      </c>
      <c r="AI1783" t="s">
        <v>9606</v>
      </c>
      <c r="AJ1783" t="s">
        <v>9605</v>
      </c>
      <c r="AK1783" t="s">
        <v>9604</v>
      </c>
      <c r="AL1783">
        <v>11</v>
      </c>
      <c r="AM1783" s="5">
        <f t="shared" si="226"/>
        <v>0.91666666666666663</v>
      </c>
      <c r="AN1783" s="4">
        <f t="shared" si="223"/>
        <v>1.3883629938154739E-3</v>
      </c>
      <c r="AO1783" s="3"/>
      <c r="AP1783">
        <v>0</v>
      </c>
      <c r="AR1783" t="s">
        <v>0</v>
      </c>
      <c r="AT1783" s="2" t="s">
        <v>66</v>
      </c>
      <c r="AU1783" s="1">
        <f t="shared" si="227"/>
        <v>0.28643880257707072</v>
      </c>
      <c r="AV1783" s="1">
        <f t="shared" si="228"/>
        <v>0.24426665880692119</v>
      </c>
      <c r="AW1783" s="1">
        <f t="shared" si="229"/>
        <v>0.20209451503677167</v>
      </c>
    </row>
    <row r="1784" spans="1:49" x14ac:dyDescent="0.2">
      <c r="A1784">
        <v>1782</v>
      </c>
      <c r="B1784" t="s">
        <v>9603</v>
      </c>
      <c r="C1784" t="s">
        <v>9602</v>
      </c>
      <c r="D1784" t="s">
        <v>9601</v>
      </c>
      <c r="F1784" t="s">
        <v>9600</v>
      </c>
      <c r="G1784" t="s">
        <v>15</v>
      </c>
      <c r="H1784" t="s">
        <v>14</v>
      </c>
      <c r="I1784" t="s">
        <v>9599</v>
      </c>
      <c r="J1784" t="s">
        <v>9598</v>
      </c>
      <c r="K1784" t="s">
        <v>9597</v>
      </c>
      <c r="L1784" t="s">
        <v>3809</v>
      </c>
      <c r="M1784" t="s">
        <v>637</v>
      </c>
      <c r="N1784">
        <v>4</v>
      </c>
      <c r="O1784" t="s">
        <v>9596</v>
      </c>
      <c r="P1784" t="s">
        <v>9595</v>
      </c>
      <c r="Q1784" t="s">
        <v>9594</v>
      </c>
      <c r="R1784" s="7">
        <v>40179</v>
      </c>
      <c r="S1784" s="8">
        <f t="shared" si="224"/>
        <v>2010</v>
      </c>
      <c r="T1784" s="8">
        <v>2010</v>
      </c>
      <c r="U1784" s="8">
        <f t="shared" si="225"/>
        <v>12</v>
      </c>
      <c r="V1784" s="7">
        <v>40513</v>
      </c>
      <c r="W1784" t="s">
        <v>6479</v>
      </c>
      <c r="X1784" s="2">
        <v>0.13300000000000001</v>
      </c>
      <c r="Y1784" s="6">
        <f t="shared" si="222"/>
        <v>3.5503590400683379E-3</v>
      </c>
      <c r="AA1784">
        <v>10058885</v>
      </c>
      <c r="AB1784">
        <v>4700153604</v>
      </c>
      <c r="AD1784" t="s">
        <v>5</v>
      </c>
      <c r="AE1784">
        <v>17</v>
      </c>
      <c r="AF1784">
        <v>6</v>
      </c>
      <c r="AI1784" t="s">
        <v>9593</v>
      </c>
      <c r="AJ1784" t="s">
        <v>9592</v>
      </c>
      <c r="AK1784" t="s">
        <v>9591</v>
      </c>
      <c r="AL1784">
        <v>1</v>
      </c>
      <c r="AM1784" s="5">
        <f t="shared" si="226"/>
        <v>8.3333333333333329E-2</v>
      </c>
      <c r="AN1784" s="4">
        <f t="shared" si="223"/>
        <v>1.2621481761958852E-4</v>
      </c>
      <c r="AO1784" s="3"/>
      <c r="AP1784">
        <v>0</v>
      </c>
      <c r="AR1784">
        <v>4102044</v>
      </c>
      <c r="AS1784" t="s">
        <v>8704</v>
      </c>
      <c r="AT1784" s="2" t="s">
        <v>66</v>
      </c>
      <c r="AU1784" s="1">
        <f t="shared" si="227"/>
        <v>0.25231157733337128</v>
      </c>
      <c r="AV1784" s="1">
        <f t="shared" si="228"/>
        <v>0.18382869288439632</v>
      </c>
      <c r="AW1784" s="1">
        <f t="shared" si="229"/>
        <v>0.11534580843542133</v>
      </c>
    </row>
    <row r="1785" spans="1:49" x14ac:dyDescent="0.2">
      <c r="A1785">
        <v>1783</v>
      </c>
      <c r="B1785" t="s">
        <v>9590</v>
      </c>
      <c r="C1785" t="s">
        <v>9589</v>
      </c>
      <c r="F1785" t="s">
        <v>9588</v>
      </c>
      <c r="G1785" t="s">
        <v>15</v>
      </c>
      <c r="H1785" t="s">
        <v>14</v>
      </c>
      <c r="I1785" t="s">
        <v>9587</v>
      </c>
      <c r="J1785" t="s">
        <v>9586</v>
      </c>
      <c r="K1785" t="s">
        <v>9585</v>
      </c>
      <c r="L1785" t="s">
        <v>9584</v>
      </c>
      <c r="M1785" t="s">
        <v>5421</v>
      </c>
      <c r="N1785">
        <v>6</v>
      </c>
      <c r="O1785" t="s">
        <v>9583</v>
      </c>
      <c r="P1785" t="s">
        <v>9582</v>
      </c>
      <c r="Q1785" t="s">
        <v>9581</v>
      </c>
      <c r="R1785" s="7">
        <v>40179</v>
      </c>
      <c r="S1785" s="8">
        <f t="shared" si="224"/>
        <v>2010</v>
      </c>
      <c r="T1785" s="8">
        <v>2010</v>
      </c>
      <c r="U1785" s="8">
        <f t="shared" si="225"/>
        <v>12</v>
      </c>
      <c r="V1785" s="7">
        <v>2010</v>
      </c>
      <c r="W1785" t="s">
        <v>2660</v>
      </c>
      <c r="X1785" s="2">
        <v>0.437</v>
      </c>
      <c r="Y1785" s="6">
        <f t="shared" si="222"/>
        <v>1.1665465417367396E-2</v>
      </c>
      <c r="AA1785">
        <v>10704698</v>
      </c>
      <c r="AB1785">
        <v>5300152513</v>
      </c>
      <c r="AC1785">
        <v>15598985</v>
      </c>
      <c r="AD1785" t="s">
        <v>5</v>
      </c>
      <c r="AE1785">
        <v>106</v>
      </c>
      <c r="AH1785" t="s">
        <v>9580</v>
      </c>
      <c r="AI1785" t="s">
        <v>9579</v>
      </c>
      <c r="AK1785" t="s">
        <v>9578</v>
      </c>
      <c r="AL1785">
        <v>63</v>
      </c>
      <c r="AM1785" s="5">
        <f t="shared" si="226"/>
        <v>5.25</v>
      </c>
      <c r="AN1785" s="4">
        <f t="shared" si="223"/>
        <v>7.9515335100340777E-3</v>
      </c>
      <c r="AO1785" s="3"/>
      <c r="AP1785">
        <v>1</v>
      </c>
      <c r="AR1785" t="s">
        <v>0</v>
      </c>
      <c r="AT1785" s="2" t="s">
        <v>66</v>
      </c>
      <c r="AU1785" s="1">
        <f t="shared" si="227"/>
        <v>1.05512858451674</v>
      </c>
      <c r="AV1785" s="1">
        <f t="shared" si="228"/>
        <v>0.98084994637007361</v>
      </c>
      <c r="AW1785" s="1">
        <f t="shared" si="229"/>
        <v>0.90657130822340737</v>
      </c>
    </row>
    <row r="1786" spans="1:49" x14ac:dyDescent="0.2">
      <c r="A1786">
        <v>1784</v>
      </c>
      <c r="B1786" t="s">
        <v>9577</v>
      </c>
      <c r="C1786" t="s">
        <v>9576</v>
      </c>
      <c r="F1786" t="s">
        <v>9575</v>
      </c>
      <c r="G1786" t="s">
        <v>15</v>
      </c>
      <c r="H1786" t="s">
        <v>14</v>
      </c>
      <c r="I1786" t="s">
        <v>9574</v>
      </c>
      <c r="J1786" t="s">
        <v>9573</v>
      </c>
      <c r="K1786" t="s">
        <v>9572</v>
      </c>
      <c r="L1786" t="s">
        <v>9571</v>
      </c>
      <c r="M1786" t="s">
        <v>6196</v>
      </c>
      <c r="N1786">
        <v>3</v>
      </c>
      <c r="O1786" t="s">
        <v>9570</v>
      </c>
      <c r="P1786" t="s">
        <v>9569</v>
      </c>
      <c r="Q1786" t="s">
        <v>9568</v>
      </c>
      <c r="R1786" s="7">
        <v>40179</v>
      </c>
      <c r="S1786" s="8">
        <f t="shared" si="224"/>
        <v>2010</v>
      </c>
      <c r="T1786" s="8">
        <v>2010</v>
      </c>
      <c r="U1786" s="8">
        <f t="shared" si="225"/>
        <v>12</v>
      </c>
      <c r="V1786" s="7">
        <v>2010</v>
      </c>
      <c r="W1786" t="s">
        <v>2660</v>
      </c>
      <c r="X1786" s="2">
        <v>0.437</v>
      </c>
      <c r="Y1786" s="6">
        <f t="shared" si="222"/>
        <v>1.1665465417367396E-2</v>
      </c>
      <c r="AA1786">
        <v>10704698</v>
      </c>
      <c r="AB1786">
        <v>5300152513</v>
      </c>
      <c r="AC1786">
        <v>15598985</v>
      </c>
      <c r="AD1786" t="s">
        <v>5</v>
      </c>
      <c r="AE1786">
        <v>106</v>
      </c>
      <c r="AH1786" t="s">
        <v>9567</v>
      </c>
      <c r="AI1786" t="s">
        <v>9566</v>
      </c>
      <c r="AK1786" t="s">
        <v>9565</v>
      </c>
      <c r="AL1786">
        <v>44</v>
      </c>
      <c r="AM1786" s="5">
        <f t="shared" si="226"/>
        <v>3.6666666666666665</v>
      </c>
      <c r="AN1786" s="4">
        <f t="shared" si="223"/>
        <v>5.5534519752618956E-3</v>
      </c>
      <c r="AO1786" s="3"/>
      <c r="AP1786">
        <v>1</v>
      </c>
      <c r="AR1786" t="s">
        <v>0</v>
      </c>
      <c r="AT1786" s="2" t="s">
        <v>66</v>
      </c>
      <c r="AU1786" s="1">
        <f t="shared" si="227"/>
        <v>0.98318613847357461</v>
      </c>
      <c r="AV1786" s="1">
        <f t="shared" si="228"/>
        <v>0.86094586963146447</v>
      </c>
      <c r="AW1786" s="1">
        <f t="shared" si="229"/>
        <v>0.73870560078935454</v>
      </c>
    </row>
    <row r="1787" spans="1:49" x14ac:dyDescent="0.2">
      <c r="A1787">
        <v>1785</v>
      </c>
      <c r="B1787" t="s">
        <v>9564</v>
      </c>
      <c r="C1787" t="s">
        <v>9563</v>
      </c>
      <c r="F1787" t="s">
        <v>9562</v>
      </c>
      <c r="G1787" t="s">
        <v>15</v>
      </c>
      <c r="H1787" t="s">
        <v>14</v>
      </c>
      <c r="I1787" t="s">
        <v>9561</v>
      </c>
      <c r="J1787">
        <v>60013372</v>
      </c>
      <c r="K1787" t="s">
        <v>9560</v>
      </c>
      <c r="L1787" t="s">
        <v>2522</v>
      </c>
      <c r="M1787" t="s">
        <v>43</v>
      </c>
      <c r="N1787">
        <v>2</v>
      </c>
      <c r="O1787" t="s">
        <v>9559</v>
      </c>
      <c r="P1787" t="s">
        <v>9558</v>
      </c>
      <c r="Q1787" t="s">
        <v>9557</v>
      </c>
      <c r="R1787" s="7">
        <v>40179</v>
      </c>
      <c r="S1787" s="8">
        <f t="shared" si="224"/>
        <v>2010</v>
      </c>
      <c r="T1787" s="8">
        <v>2010</v>
      </c>
      <c r="U1787" s="8">
        <f t="shared" si="225"/>
        <v>12</v>
      </c>
      <c r="V1787" s="7">
        <v>2010</v>
      </c>
      <c r="W1787" t="s">
        <v>2660</v>
      </c>
      <c r="X1787" s="2">
        <v>0.437</v>
      </c>
      <c r="Y1787" s="6">
        <f t="shared" si="222"/>
        <v>1.1665465417367396E-2</v>
      </c>
      <c r="AA1787">
        <v>10704698</v>
      </c>
      <c r="AB1787">
        <v>5300152513</v>
      </c>
      <c r="AC1787">
        <v>15598985</v>
      </c>
      <c r="AD1787" t="s">
        <v>5</v>
      </c>
      <c r="AE1787">
        <v>106</v>
      </c>
      <c r="AH1787" t="s">
        <v>9556</v>
      </c>
      <c r="AI1787" t="s">
        <v>9555</v>
      </c>
      <c r="AK1787" t="s">
        <v>9554</v>
      </c>
      <c r="AL1787">
        <v>10</v>
      </c>
      <c r="AM1787" s="5">
        <f t="shared" si="226"/>
        <v>0.83333333333333337</v>
      </c>
      <c r="AN1787" s="4">
        <f t="shared" si="223"/>
        <v>1.2621481761958854E-3</v>
      </c>
      <c r="AO1787" s="3"/>
      <c r="AP1787">
        <v>1</v>
      </c>
      <c r="AR1787" t="s">
        <v>0</v>
      </c>
      <c r="AT1787" s="2" t="s">
        <v>66</v>
      </c>
      <c r="AU1787" s="1">
        <f t="shared" si="227"/>
        <v>0.85444702450159415</v>
      </c>
      <c r="AV1787" s="1">
        <f t="shared" si="228"/>
        <v>0.64638067967816404</v>
      </c>
      <c r="AW1787" s="1">
        <f t="shared" si="229"/>
        <v>0.43831433485473387</v>
      </c>
    </row>
    <row r="1788" spans="1:49" x14ac:dyDescent="0.2">
      <c r="A1788">
        <v>1786</v>
      </c>
      <c r="B1788" t="s">
        <v>9553</v>
      </c>
      <c r="C1788" t="s">
        <v>9552</v>
      </c>
      <c r="F1788" t="s">
        <v>9551</v>
      </c>
      <c r="G1788" t="s">
        <v>15</v>
      </c>
      <c r="H1788" t="s">
        <v>14</v>
      </c>
      <c r="I1788" t="s">
        <v>9550</v>
      </c>
      <c r="J1788">
        <v>60022381</v>
      </c>
      <c r="K1788" t="s">
        <v>9549</v>
      </c>
      <c r="L1788" t="s">
        <v>1451</v>
      </c>
      <c r="M1788" t="s">
        <v>58</v>
      </c>
      <c r="N1788">
        <v>3</v>
      </c>
      <c r="O1788" t="s">
        <v>9548</v>
      </c>
      <c r="P1788" t="s">
        <v>9547</v>
      </c>
      <c r="Q1788" t="s">
        <v>9546</v>
      </c>
      <c r="R1788" s="7">
        <v>40179</v>
      </c>
      <c r="S1788" s="8">
        <f t="shared" si="224"/>
        <v>2010</v>
      </c>
      <c r="T1788" s="8">
        <v>2010</v>
      </c>
      <c r="U1788" s="8">
        <f t="shared" si="225"/>
        <v>12</v>
      </c>
      <c r="V1788" s="7">
        <v>2010</v>
      </c>
      <c r="W1788" t="s">
        <v>2660</v>
      </c>
      <c r="X1788" s="2">
        <v>0.437</v>
      </c>
      <c r="Y1788" s="6">
        <f t="shared" si="222"/>
        <v>1.1665465417367396E-2</v>
      </c>
      <c r="AA1788">
        <v>10704698</v>
      </c>
      <c r="AB1788">
        <v>5300152513</v>
      </c>
      <c r="AC1788">
        <v>15598985</v>
      </c>
      <c r="AD1788" t="s">
        <v>5</v>
      </c>
      <c r="AE1788">
        <v>106</v>
      </c>
      <c r="AH1788" t="s">
        <v>9545</v>
      </c>
      <c r="AI1788" t="s">
        <v>9544</v>
      </c>
      <c r="AK1788" t="s">
        <v>9543</v>
      </c>
      <c r="AL1788">
        <v>9</v>
      </c>
      <c r="AM1788" s="5">
        <f t="shared" si="226"/>
        <v>0.75</v>
      </c>
      <c r="AN1788" s="4">
        <f t="shared" si="223"/>
        <v>1.1359333585762969E-3</v>
      </c>
      <c r="AO1788" s="3"/>
      <c r="AP1788">
        <v>1</v>
      </c>
      <c r="AR1788" t="s">
        <v>0</v>
      </c>
      <c r="AT1788" s="2" t="s">
        <v>66</v>
      </c>
      <c r="AU1788" s="1">
        <f t="shared" si="227"/>
        <v>0.85066057997300659</v>
      </c>
      <c r="AV1788" s="1">
        <f t="shared" si="228"/>
        <v>0.64006993879718466</v>
      </c>
      <c r="AW1788" s="1">
        <f t="shared" si="229"/>
        <v>0.42947929762136267</v>
      </c>
    </row>
    <row r="1789" spans="1:49" x14ac:dyDescent="0.2">
      <c r="A1789">
        <v>1787</v>
      </c>
      <c r="B1789" t="s">
        <v>9542</v>
      </c>
      <c r="C1789" t="s">
        <v>9541</v>
      </c>
      <c r="F1789" t="s">
        <v>9540</v>
      </c>
      <c r="G1789" t="s">
        <v>15</v>
      </c>
      <c r="H1789" t="s">
        <v>14</v>
      </c>
      <c r="I1789" t="s">
        <v>833</v>
      </c>
      <c r="J1789" t="s">
        <v>9539</v>
      </c>
      <c r="K1789" t="s">
        <v>9538</v>
      </c>
      <c r="L1789" t="s">
        <v>5862</v>
      </c>
      <c r="M1789" t="s">
        <v>829</v>
      </c>
      <c r="N1789">
        <v>4</v>
      </c>
      <c r="O1789" t="s">
        <v>9537</v>
      </c>
      <c r="P1789" t="s">
        <v>9536</v>
      </c>
      <c r="Q1789" t="s">
        <v>9535</v>
      </c>
      <c r="R1789" s="7">
        <v>40179</v>
      </c>
      <c r="S1789" s="8">
        <f t="shared" si="224"/>
        <v>2010</v>
      </c>
      <c r="T1789" s="8">
        <v>2010</v>
      </c>
      <c r="U1789" s="8">
        <f t="shared" si="225"/>
        <v>12</v>
      </c>
      <c r="V1789" s="7">
        <v>2010</v>
      </c>
      <c r="W1789" t="s">
        <v>2660</v>
      </c>
      <c r="X1789" s="2">
        <v>0.437</v>
      </c>
      <c r="Y1789" s="6">
        <f t="shared" si="222"/>
        <v>1.1665465417367396E-2</v>
      </c>
      <c r="AA1789">
        <v>10704698</v>
      </c>
      <c r="AB1789">
        <v>5300152513</v>
      </c>
      <c r="AC1789">
        <v>15598985</v>
      </c>
      <c r="AD1789" t="s">
        <v>5</v>
      </c>
      <c r="AE1789">
        <v>106</v>
      </c>
      <c r="AH1789" t="s">
        <v>9534</v>
      </c>
      <c r="AI1789" t="s">
        <v>9533</v>
      </c>
      <c r="AK1789" t="s">
        <v>9532</v>
      </c>
      <c r="AL1789">
        <v>32</v>
      </c>
      <c r="AM1789" s="5">
        <f t="shared" si="226"/>
        <v>2.6666666666666665</v>
      </c>
      <c r="AN1789" s="4">
        <f t="shared" si="223"/>
        <v>4.0388741638268328E-3</v>
      </c>
      <c r="AO1789" s="3"/>
      <c r="AP1789">
        <v>1</v>
      </c>
      <c r="AR1789" t="s">
        <v>0</v>
      </c>
      <c r="AT1789" s="2" t="s">
        <v>66</v>
      </c>
      <c r="AU1789" s="1">
        <f t="shared" si="227"/>
        <v>0.93774880413052264</v>
      </c>
      <c r="AV1789" s="1">
        <f t="shared" si="228"/>
        <v>0.78521697905971144</v>
      </c>
      <c r="AW1789" s="1">
        <f t="shared" si="229"/>
        <v>0.63268515398890013</v>
      </c>
    </row>
    <row r="1790" spans="1:49" x14ac:dyDescent="0.2">
      <c r="A1790">
        <v>1788</v>
      </c>
      <c r="B1790" t="s">
        <v>9531</v>
      </c>
      <c r="C1790" t="s">
        <v>9530</v>
      </c>
      <c r="F1790" t="s">
        <v>9529</v>
      </c>
      <c r="G1790" t="s">
        <v>15</v>
      </c>
      <c r="H1790" t="s">
        <v>14</v>
      </c>
      <c r="I1790" t="s">
        <v>9528</v>
      </c>
      <c r="J1790">
        <v>60025578</v>
      </c>
      <c r="K1790" t="s">
        <v>778</v>
      </c>
      <c r="L1790" t="s">
        <v>777</v>
      </c>
      <c r="M1790" t="s">
        <v>58</v>
      </c>
      <c r="N1790">
        <v>4</v>
      </c>
      <c r="O1790" t="s">
        <v>9527</v>
      </c>
      <c r="P1790" t="s">
        <v>9526</v>
      </c>
      <c r="Q1790" t="s">
        <v>800</v>
      </c>
      <c r="R1790" s="7">
        <v>40179</v>
      </c>
      <c r="S1790" s="8">
        <f t="shared" si="224"/>
        <v>2010</v>
      </c>
      <c r="T1790" s="8">
        <v>2010</v>
      </c>
      <c r="U1790" s="8">
        <f t="shared" si="225"/>
        <v>12</v>
      </c>
      <c r="V1790" s="7">
        <v>2010</v>
      </c>
      <c r="W1790" t="s">
        <v>2660</v>
      </c>
      <c r="X1790" s="2">
        <v>0.437</v>
      </c>
      <c r="Y1790" s="6">
        <f t="shared" si="222"/>
        <v>1.1665465417367396E-2</v>
      </c>
      <c r="AA1790">
        <v>10704698</v>
      </c>
      <c r="AB1790">
        <v>5300152513</v>
      </c>
      <c r="AC1790">
        <v>15598985</v>
      </c>
      <c r="AD1790" t="s">
        <v>5</v>
      </c>
      <c r="AE1790">
        <v>109</v>
      </c>
      <c r="AH1790" t="s">
        <v>9525</v>
      </c>
      <c r="AI1790" t="s">
        <v>9524</v>
      </c>
      <c r="AK1790" t="s">
        <v>9523</v>
      </c>
      <c r="AL1790">
        <v>7</v>
      </c>
      <c r="AM1790" s="5">
        <f t="shared" si="226"/>
        <v>0.58333333333333337</v>
      </c>
      <c r="AN1790" s="4">
        <f t="shared" si="223"/>
        <v>8.835037233371198E-4</v>
      </c>
      <c r="AO1790" s="3"/>
      <c r="AP1790">
        <v>1</v>
      </c>
      <c r="AR1790" t="s">
        <v>0</v>
      </c>
      <c r="AT1790" s="2" t="s">
        <v>66</v>
      </c>
      <c r="AU1790" s="1">
        <f t="shared" si="227"/>
        <v>0.84308769091583136</v>
      </c>
      <c r="AV1790" s="1">
        <f t="shared" si="228"/>
        <v>0.62744845703522578</v>
      </c>
      <c r="AW1790" s="1">
        <f t="shared" si="229"/>
        <v>0.41180922315462026</v>
      </c>
    </row>
    <row r="1791" spans="1:49" x14ac:dyDescent="0.2">
      <c r="A1791">
        <v>1789</v>
      </c>
      <c r="B1791" t="s">
        <v>9522</v>
      </c>
      <c r="C1791" t="s">
        <v>9521</v>
      </c>
      <c r="F1791" t="s">
        <v>9520</v>
      </c>
      <c r="G1791" t="s">
        <v>15</v>
      </c>
      <c r="H1791" t="s">
        <v>14</v>
      </c>
      <c r="I1791" t="s">
        <v>9519</v>
      </c>
      <c r="J1791">
        <v>60005244</v>
      </c>
      <c r="K1791" t="s">
        <v>1270</v>
      </c>
      <c r="L1791" t="s">
        <v>509</v>
      </c>
      <c r="M1791" t="s">
        <v>58</v>
      </c>
      <c r="N1791">
        <v>5</v>
      </c>
      <c r="O1791" t="s">
        <v>9518</v>
      </c>
      <c r="P1791" t="s">
        <v>9517</v>
      </c>
      <c r="Q1791" t="s">
        <v>9516</v>
      </c>
      <c r="R1791" s="7">
        <v>40179</v>
      </c>
      <c r="S1791" s="8">
        <f t="shared" si="224"/>
        <v>2010</v>
      </c>
      <c r="T1791" s="8">
        <v>2010</v>
      </c>
      <c r="U1791" s="8">
        <f t="shared" si="225"/>
        <v>12</v>
      </c>
      <c r="V1791" s="7">
        <v>2010</v>
      </c>
      <c r="W1791" t="s">
        <v>2660</v>
      </c>
      <c r="X1791" s="2">
        <v>0.437</v>
      </c>
      <c r="Y1791" s="6">
        <f t="shared" si="222"/>
        <v>1.1665465417367396E-2</v>
      </c>
      <c r="AA1791">
        <v>10704698</v>
      </c>
      <c r="AB1791">
        <v>5300152513</v>
      </c>
      <c r="AC1791">
        <v>15598985</v>
      </c>
      <c r="AD1791" t="s">
        <v>5</v>
      </c>
      <c r="AE1791">
        <v>108</v>
      </c>
      <c r="AH1791" t="s">
        <v>9515</v>
      </c>
      <c r="AI1791" t="s">
        <v>9514</v>
      </c>
      <c r="AK1791" t="s">
        <v>9513</v>
      </c>
      <c r="AL1791">
        <v>17</v>
      </c>
      <c r="AM1791" s="5">
        <f t="shared" si="226"/>
        <v>1.4166666666666667</v>
      </c>
      <c r="AN1791" s="4">
        <f t="shared" si="223"/>
        <v>2.1456518995330051E-3</v>
      </c>
      <c r="AO1791" s="3"/>
      <c r="AP1791">
        <v>1</v>
      </c>
      <c r="AR1791" t="s">
        <v>0</v>
      </c>
      <c r="AT1791" s="2" t="s">
        <v>66</v>
      </c>
      <c r="AU1791" s="1">
        <f t="shared" si="227"/>
        <v>0.88095213620170787</v>
      </c>
      <c r="AV1791" s="1">
        <f t="shared" si="228"/>
        <v>0.69055586584502004</v>
      </c>
      <c r="AW1791" s="1">
        <f t="shared" si="229"/>
        <v>0.50015959548833222</v>
      </c>
    </row>
    <row r="1792" spans="1:49" x14ac:dyDescent="0.2">
      <c r="A1792">
        <v>1790</v>
      </c>
      <c r="B1792" t="s">
        <v>9512</v>
      </c>
      <c r="C1792" t="s">
        <v>9511</v>
      </c>
      <c r="F1792" t="s">
        <v>9510</v>
      </c>
      <c r="G1792" t="s">
        <v>15</v>
      </c>
      <c r="H1792" t="s">
        <v>14</v>
      </c>
      <c r="I1792" t="s">
        <v>9509</v>
      </c>
      <c r="J1792" t="s">
        <v>9508</v>
      </c>
      <c r="K1792" t="s">
        <v>9507</v>
      </c>
      <c r="L1792" t="s">
        <v>9506</v>
      </c>
      <c r="M1792" t="s">
        <v>5890</v>
      </c>
      <c r="N1792">
        <v>4</v>
      </c>
      <c r="O1792" t="s">
        <v>9505</v>
      </c>
      <c r="P1792" t="s">
        <v>9504</v>
      </c>
      <c r="Q1792" t="s">
        <v>9503</v>
      </c>
      <c r="R1792" s="7">
        <v>40179</v>
      </c>
      <c r="S1792" s="8">
        <f t="shared" si="224"/>
        <v>2010</v>
      </c>
      <c r="T1792" s="8">
        <v>2010</v>
      </c>
      <c r="U1792" s="8">
        <f t="shared" si="225"/>
        <v>12</v>
      </c>
      <c r="V1792" s="7">
        <v>2010</v>
      </c>
      <c r="W1792" t="s">
        <v>6508</v>
      </c>
      <c r="X1792" s="2">
        <v>0.245</v>
      </c>
      <c r="Y1792" s="6">
        <f t="shared" si="222"/>
        <v>6.5401350738100959E-3</v>
      </c>
      <c r="AA1792">
        <v>19376480</v>
      </c>
      <c r="AB1792">
        <v>19700186896</v>
      </c>
      <c r="AD1792" t="s">
        <v>5</v>
      </c>
      <c r="AE1792">
        <v>15</v>
      </c>
      <c r="AH1792" t="s">
        <v>9502</v>
      </c>
      <c r="AI1792" t="s">
        <v>9501</v>
      </c>
      <c r="AK1792" t="s">
        <v>9500</v>
      </c>
      <c r="AL1792">
        <v>5</v>
      </c>
      <c r="AM1792" s="5">
        <f t="shared" si="226"/>
        <v>0.41666666666666669</v>
      </c>
      <c r="AN1792" s="4">
        <f t="shared" si="223"/>
        <v>6.310740880979427E-4</v>
      </c>
      <c r="AO1792" s="3"/>
      <c r="AP1792">
        <v>0</v>
      </c>
      <c r="AR1792" t="s">
        <v>0</v>
      </c>
      <c r="AT1792" s="2" t="s">
        <v>66</v>
      </c>
      <c r="AU1792" s="1">
        <f t="shared" si="227"/>
        <v>0.47674167780964494</v>
      </c>
      <c r="AV1792" s="1">
        <f t="shared" si="228"/>
        <v>0.35856045809540193</v>
      </c>
      <c r="AW1792" s="1">
        <f t="shared" si="229"/>
        <v>0.24037923838115885</v>
      </c>
    </row>
    <row r="1793" spans="1:49" x14ac:dyDescent="0.2">
      <c r="A1793">
        <v>1791</v>
      </c>
      <c r="B1793" t="s">
        <v>9499</v>
      </c>
      <c r="C1793" t="s">
        <v>9498</v>
      </c>
      <c r="F1793" t="s">
        <v>9497</v>
      </c>
      <c r="G1793" t="s">
        <v>15</v>
      </c>
      <c r="H1793" t="s">
        <v>14</v>
      </c>
      <c r="I1793" t="s">
        <v>9496</v>
      </c>
      <c r="J1793">
        <v>60005465</v>
      </c>
      <c r="K1793" t="s">
        <v>2727</v>
      </c>
      <c r="L1793" t="s">
        <v>966</v>
      </c>
      <c r="M1793" t="s">
        <v>58</v>
      </c>
      <c r="N1793">
        <v>4</v>
      </c>
      <c r="O1793" t="s">
        <v>9495</v>
      </c>
      <c r="P1793" t="s">
        <v>9494</v>
      </c>
      <c r="Q1793" t="s">
        <v>3330</v>
      </c>
      <c r="R1793" s="7">
        <v>40179</v>
      </c>
      <c r="S1793" s="8">
        <f t="shared" si="224"/>
        <v>2010</v>
      </c>
      <c r="T1793" s="8">
        <v>2010</v>
      </c>
      <c r="U1793" s="8">
        <f t="shared" si="225"/>
        <v>12</v>
      </c>
      <c r="V1793" s="7">
        <v>2010</v>
      </c>
      <c r="W1793" t="s">
        <v>2660</v>
      </c>
      <c r="X1793" s="2">
        <v>0.437</v>
      </c>
      <c r="Y1793" s="6">
        <f t="shared" si="222"/>
        <v>1.1665465417367396E-2</v>
      </c>
      <c r="AA1793">
        <v>10704698</v>
      </c>
      <c r="AB1793">
        <v>5300152513</v>
      </c>
      <c r="AC1793">
        <v>15598985</v>
      </c>
      <c r="AD1793" t="s">
        <v>5</v>
      </c>
      <c r="AE1793">
        <v>109</v>
      </c>
      <c r="AH1793" t="s">
        <v>9493</v>
      </c>
      <c r="AI1793" t="s">
        <v>9492</v>
      </c>
      <c r="AK1793" t="s">
        <v>9491</v>
      </c>
      <c r="AL1793">
        <v>122</v>
      </c>
      <c r="AM1793" s="5">
        <f t="shared" si="226"/>
        <v>10.166666666666666</v>
      </c>
      <c r="AN1793" s="4">
        <f t="shared" si="223"/>
        <v>1.5398207749589801E-2</v>
      </c>
      <c r="AO1793" s="3"/>
      <c r="AP1793">
        <v>1</v>
      </c>
      <c r="AR1793" t="s">
        <v>0</v>
      </c>
      <c r="AT1793" s="2" t="s">
        <v>66</v>
      </c>
      <c r="AU1793" s="1">
        <f t="shared" si="227"/>
        <v>1.2785288117034117</v>
      </c>
      <c r="AV1793" s="1">
        <f t="shared" si="228"/>
        <v>1.3531836583478598</v>
      </c>
      <c r="AW1793" s="1">
        <f t="shared" si="229"/>
        <v>1.4278385049923079</v>
      </c>
    </row>
    <row r="1794" spans="1:49" x14ac:dyDescent="0.2">
      <c r="A1794">
        <v>1792</v>
      </c>
      <c r="B1794" t="s">
        <v>9490</v>
      </c>
      <c r="C1794" t="s">
        <v>9489</v>
      </c>
      <c r="F1794" t="s">
        <v>9488</v>
      </c>
      <c r="G1794" t="s">
        <v>15</v>
      </c>
      <c r="H1794" t="s">
        <v>14</v>
      </c>
      <c r="I1794" t="s">
        <v>9487</v>
      </c>
      <c r="J1794">
        <v>60012954</v>
      </c>
      <c r="K1794" t="s">
        <v>12</v>
      </c>
      <c r="L1794" t="s">
        <v>11</v>
      </c>
      <c r="M1794" t="s">
        <v>10</v>
      </c>
      <c r="N1794">
        <v>5</v>
      </c>
      <c r="O1794" t="s">
        <v>9486</v>
      </c>
      <c r="P1794" t="s">
        <v>9485</v>
      </c>
      <c r="Q1794" t="s">
        <v>9484</v>
      </c>
      <c r="R1794" s="7">
        <v>40179</v>
      </c>
      <c r="S1794" s="8">
        <f t="shared" si="224"/>
        <v>2010</v>
      </c>
      <c r="T1794" s="8">
        <v>2010</v>
      </c>
      <c r="U1794" s="8">
        <f t="shared" si="225"/>
        <v>12</v>
      </c>
      <c r="V1794" s="7">
        <v>2010</v>
      </c>
      <c r="W1794" t="s">
        <v>2660</v>
      </c>
      <c r="X1794" s="2">
        <v>0.437</v>
      </c>
      <c r="Y1794" s="6">
        <f t="shared" ref="Y1794:Y1857" si="230">(X1794-$Z$4)/($Z$3-$Z$4)</f>
        <v>1.1665465417367396E-2</v>
      </c>
      <c r="AA1794">
        <v>10704698</v>
      </c>
      <c r="AB1794">
        <v>5300152513</v>
      </c>
      <c r="AC1794">
        <v>15598985</v>
      </c>
      <c r="AD1794" t="s">
        <v>5</v>
      </c>
      <c r="AE1794">
        <v>110</v>
      </c>
      <c r="AH1794" t="s">
        <v>9483</v>
      </c>
      <c r="AI1794" t="s">
        <v>9482</v>
      </c>
      <c r="AK1794" t="s">
        <v>9481</v>
      </c>
      <c r="AL1794">
        <v>22</v>
      </c>
      <c r="AM1794" s="5">
        <f t="shared" si="226"/>
        <v>1.8333333333333333</v>
      </c>
      <c r="AN1794" s="4">
        <f t="shared" ref="AN1794:AN1857" si="231">(AM1794-$AO$4)/($AO$3-$AO$4)</f>
        <v>2.7767259876309478E-3</v>
      </c>
      <c r="AO1794" s="3"/>
      <c r="AP1794">
        <v>1</v>
      </c>
      <c r="AR1794" t="s">
        <v>0</v>
      </c>
      <c r="AT1794" s="2" t="s">
        <v>66</v>
      </c>
      <c r="AU1794" s="1">
        <f t="shared" si="227"/>
        <v>0.89988435884464613</v>
      </c>
      <c r="AV1794" s="1">
        <f t="shared" si="228"/>
        <v>0.72210957024991718</v>
      </c>
      <c r="AW1794" s="1">
        <f t="shared" si="229"/>
        <v>0.54433478165518823</v>
      </c>
    </row>
    <row r="1795" spans="1:49" x14ac:dyDescent="0.2">
      <c r="A1795">
        <v>1793</v>
      </c>
      <c r="B1795" t="s">
        <v>9480</v>
      </c>
      <c r="C1795" t="s">
        <v>9479</v>
      </c>
      <c r="F1795" t="s">
        <v>9478</v>
      </c>
      <c r="G1795" t="s">
        <v>15</v>
      </c>
      <c r="H1795" t="s">
        <v>14</v>
      </c>
      <c r="I1795" t="s">
        <v>4570</v>
      </c>
      <c r="J1795">
        <v>60005465</v>
      </c>
      <c r="K1795" t="s">
        <v>2727</v>
      </c>
      <c r="L1795" t="s">
        <v>966</v>
      </c>
      <c r="M1795" t="s">
        <v>58</v>
      </c>
      <c r="N1795">
        <v>4</v>
      </c>
      <c r="O1795" t="s">
        <v>9477</v>
      </c>
      <c r="P1795" t="s">
        <v>9476</v>
      </c>
      <c r="Q1795" t="s">
        <v>3330</v>
      </c>
      <c r="R1795" s="7">
        <v>40179</v>
      </c>
      <c r="S1795" s="8">
        <f t="shared" si="224"/>
        <v>2010</v>
      </c>
      <c r="T1795" s="8">
        <v>2010</v>
      </c>
      <c r="U1795" s="8">
        <f t="shared" si="225"/>
        <v>12</v>
      </c>
      <c r="V1795" s="7">
        <v>2010</v>
      </c>
      <c r="W1795" t="s">
        <v>2660</v>
      </c>
      <c r="X1795" s="2">
        <v>0.437</v>
      </c>
      <c r="Y1795" s="6">
        <f t="shared" si="230"/>
        <v>1.1665465417367396E-2</v>
      </c>
      <c r="AA1795">
        <v>10704698</v>
      </c>
      <c r="AB1795">
        <v>5300152513</v>
      </c>
      <c r="AC1795">
        <v>15598985</v>
      </c>
      <c r="AD1795" t="s">
        <v>5</v>
      </c>
      <c r="AE1795">
        <v>110</v>
      </c>
      <c r="AH1795" t="s">
        <v>9475</v>
      </c>
      <c r="AI1795" t="s">
        <v>9474</v>
      </c>
      <c r="AK1795" t="s">
        <v>9473</v>
      </c>
      <c r="AL1795">
        <v>11</v>
      </c>
      <c r="AM1795" s="5">
        <f t="shared" si="226"/>
        <v>0.91666666666666663</v>
      </c>
      <c r="AN1795" s="4">
        <f t="shared" si="231"/>
        <v>1.3883629938154739E-3</v>
      </c>
      <c r="AO1795" s="3"/>
      <c r="AP1795">
        <v>1</v>
      </c>
      <c r="AR1795" t="s">
        <v>0</v>
      </c>
      <c r="AT1795" s="2" t="s">
        <v>66</v>
      </c>
      <c r="AU1795" s="1">
        <f t="shared" si="227"/>
        <v>0.85823346903018183</v>
      </c>
      <c r="AV1795" s="1">
        <f t="shared" si="228"/>
        <v>0.65269142055914342</v>
      </c>
      <c r="AW1795" s="1">
        <f t="shared" si="229"/>
        <v>0.44714937208810501</v>
      </c>
    </row>
    <row r="1796" spans="1:49" x14ac:dyDescent="0.2">
      <c r="A1796">
        <v>1794</v>
      </c>
      <c r="B1796" t="s">
        <v>9472</v>
      </c>
      <c r="C1796" t="s">
        <v>9471</v>
      </c>
      <c r="F1796" t="s">
        <v>9470</v>
      </c>
      <c r="G1796" t="s">
        <v>15</v>
      </c>
      <c r="H1796" t="s">
        <v>14</v>
      </c>
      <c r="I1796" t="s">
        <v>138</v>
      </c>
      <c r="J1796" t="s">
        <v>9469</v>
      </c>
      <c r="K1796" t="s">
        <v>9468</v>
      </c>
      <c r="L1796" t="s">
        <v>9467</v>
      </c>
      <c r="M1796" t="s">
        <v>9466</v>
      </c>
      <c r="N1796">
        <v>3</v>
      </c>
      <c r="O1796" t="s">
        <v>9465</v>
      </c>
      <c r="P1796" t="s">
        <v>9464</v>
      </c>
      <c r="Q1796" t="s">
        <v>9463</v>
      </c>
      <c r="R1796" s="7">
        <v>40179</v>
      </c>
      <c r="S1796" s="8">
        <f t="shared" si="224"/>
        <v>2010</v>
      </c>
      <c r="T1796" s="8">
        <v>2010</v>
      </c>
      <c r="U1796" s="8">
        <f t="shared" si="225"/>
        <v>12</v>
      </c>
      <c r="V1796" s="7">
        <v>2010</v>
      </c>
      <c r="W1796" t="s">
        <v>2660</v>
      </c>
      <c r="X1796" s="2">
        <v>0.437</v>
      </c>
      <c r="Y1796" s="6">
        <f t="shared" si="230"/>
        <v>1.1665465417367396E-2</v>
      </c>
      <c r="AA1796">
        <v>10704698</v>
      </c>
      <c r="AB1796">
        <v>5300152513</v>
      </c>
      <c r="AC1796">
        <v>15598985</v>
      </c>
      <c r="AD1796" t="s">
        <v>5</v>
      </c>
      <c r="AE1796">
        <v>107</v>
      </c>
      <c r="AH1796" t="s">
        <v>9462</v>
      </c>
      <c r="AI1796" t="s">
        <v>9461</v>
      </c>
      <c r="AK1796" t="s">
        <v>9460</v>
      </c>
      <c r="AL1796">
        <v>61</v>
      </c>
      <c r="AM1796" s="5">
        <f t="shared" si="226"/>
        <v>5.083333333333333</v>
      </c>
      <c r="AN1796" s="4">
        <f t="shared" si="231"/>
        <v>7.6991038747949003E-3</v>
      </c>
      <c r="AO1796" s="3"/>
      <c r="AP1796">
        <v>1</v>
      </c>
      <c r="AR1796" t="s">
        <v>0</v>
      </c>
      <c r="AT1796" s="2" t="s">
        <v>66</v>
      </c>
      <c r="AU1796" s="1">
        <f t="shared" si="227"/>
        <v>1.0475556954595646</v>
      </c>
      <c r="AV1796" s="1">
        <f t="shared" si="228"/>
        <v>0.96822846460811485</v>
      </c>
      <c r="AW1796" s="1">
        <f t="shared" si="229"/>
        <v>0.88890123375666485</v>
      </c>
    </row>
    <row r="1797" spans="1:49" x14ac:dyDescent="0.2">
      <c r="A1797">
        <v>1795</v>
      </c>
      <c r="B1797" t="s">
        <v>9459</v>
      </c>
      <c r="C1797" t="s">
        <v>9458</v>
      </c>
      <c r="F1797" t="s">
        <v>9457</v>
      </c>
      <c r="G1797" t="s">
        <v>15</v>
      </c>
      <c r="H1797" t="s">
        <v>14</v>
      </c>
      <c r="I1797" t="s">
        <v>9456</v>
      </c>
      <c r="J1797" t="s">
        <v>9455</v>
      </c>
      <c r="K1797" t="s">
        <v>9454</v>
      </c>
      <c r="L1797" t="s">
        <v>9453</v>
      </c>
      <c r="M1797" t="s">
        <v>9452</v>
      </c>
      <c r="N1797">
        <v>4</v>
      </c>
      <c r="O1797" t="s">
        <v>9451</v>
      </c>
      <c r="P1797" t="s">
        <v>9450</v>
      </c>
      <c r="Q1797" t="s">
        <v>9449</v>
      </c>
      <c r="R1797" s="7">
        <v>40179</v>
      </c>
      <c r="S1797" s="8">
        <f t="shared" si="224"/>
        <v>2010</v>
      </c>
      <c r="T1797" s="8">
        <v>2010</v>
      </c>
      <c r="U1797" s="8">
        <f t="shared" si="225"/>
        <v>12</v>
      </c>
      <c r="V1797" s="7">
        <v>2010</v>
      </c>
      <c r="W1797" t="s">
        <v>2660</v>
      </c>
      <c r="X1797" s="2">
        <v>0.437</v>
      </c>
      <c r="Y1797" s="6">
        <f t="shared" si="230"/>
        <v>1.1665465417367396E-2</v>
      </c>
      <c r="AA1797">
        <v>10704698</v>
      </c>
      <c r="AB1797">
        <v>5300152513</v>
      </c>
      <c r="AC1797">
        <v>15598985</v>
      </c>
      <c r="AD1797" t="s">
        <v>5</v>
      </c>
      <c r="AE1797">
        <v>109</v>
      </c>
      <c r="AH1797" t="s">
        <v>9448</v>
      </c>
      <c r="AI1797" t="s">
        <v>9447</v>
      </c>
      <c r="AK1797" t="s">
        <v>9446</v>
      </c>
      <c r="AL1797">
        <v>49</v>
      </c>
      <c r="AM1797" s="5">
        <f t="shared" si="226"/>
        <v>4.083333333333333</v>
      </c>
      <c r="AN1797" s="4">
        <f t="shared" si="231"/>
        <v>6.1845260633598383E-3</v>
      </c>
      <c r="AO1797" s="3"/>
      <c r="AP1797">
        <v>1</v>
      </c>
      <c r="AR1797" t="s">
        <v>0</v>
      </c>
      <c r="AT1797" s="2" t="s">
        <v>66</v>
      </c>
      <c r="AU1797" s="1">
        <f t="shared" si="227"/>
        <v>1.0021183611165128</v>
      </c>
      <c r="AV1797" s="1">
        <f t="shared" si="228"/>
        <v>0.89249957403636171</v>
      </c>
      <c r="AW1797" s="1">
        <f t="shared" si="229"/>
        <v>0.78288078695621044</v>
      </c>
    </row>
    <row r="1798" spans="1:49" x14ac:dyDescent="0.2">
      <c r="A1798">
        <v>1796</v>
      </c>
      <c r="B1798" t="s">
        <v>9445</v>
      </c>
      <c r="C1798" t="s">
        <v>9444</v>
      </c>
      <c r="F1798" t="s">
        <v>9443</v>
      </c>
      <c r="G1798" t="s">
        <v>15</v>
      </c>
      <c r="H1798" t="s">
        <v>14</v>
      </c>
      <c r="I1798" t="s">
        <v>9442</v>
      </c>
      <c r="J1798">
        <v>60079715</v>
      </c>
      <c r="K1798" t="s">
        <v>9441</v>
      </c>
      <c r="L1798" t="s">
        <v>1902</v>
      </c>
      <c r="M1798" t="s">
        <v>1050</v>
      </c>
      <c r="N1798">
        <v>2</v>
      </c>
      <c r="O1798" t="s">
        <v>9440</v>
      </c>
      <c r="P1798" t="s">
        <v>9439</v>
      </c>
      <c r="Q1798" t="s">
        <v>9438</v>
      </c>
      <c r="R1798" s="7">
        <v>40179</v>
      </c>
      <c r="S1798" s="8">
        <f t="shared" si="224"/>
        <v>2010</v>
      </c>
      <c r="T1798" s="8">
        <v>2010</v>
      </c>
      <c r="U1798" s="8">
        <f t="shared" si="225"/>
        <v>12</v>
      </c>
      <c r="V1798" s="7">
        <v>2010</v>
      </c>
      <c r="W1798" t="s">
        <v>2660</v>
      </c>
      <c r="X1798" s="2">
        <v>0.437</v>
      </c>
      <c r="Y1798" s="6">
        <f t="shared" si="230"/>
        <v>1.1665465417367396E-2</v>
      </c>
      <c r="AA1798">
        <v>10704698</v>
      </c>
      <c r="AB1798">
        <v>5300152513</v>
      </c>
      <c r="AC1798">
        <v>15598985</v>
      </c>
      <c r="AD1798" t="s">
        <v>5</v>
      </c>
      <c r="AE1798">
        <v>107</v>
      </c>
      <c r="AH1798" t="s">
        <v>9437</v>
      </c>
      <c r="AI1798" t="s">
        <v>9436</v>
      </c>
      <c r="AK1798" t="s">
        <v>9435</v>
      </c>
      <c r="AL1798">
        <v>43</v>
      </c>
      <c r="AM1798" s="5">
        <f t="shared" si="226"/>
        <v>3.5833333333333335</v>
      </c>
      <c r="AN1798" s="4">
        <f t="shared" si="231"/>
        <v>5.4272371576423077E-3</v>
      </c>
      <c r="AO1798" s="3"/>
      <c r="AP1798">
        <v>1</v>
      </c>
      <c r="AR1798" t="s">
        <v>0</v>
      </c>
      <c r="AT1798" s="2" t="s">
        <v>66</v>
      </c>
      <c r="AU1798" s="1">
        <f t="shared" si="227"/>
        <v>0.97939969394498683</v>
      </c>
      <c r="AV1798" s="1">
        <f t="shared" si="228"/>
        <v>0.8546351287504852</v>
      </c>
      <c r="AW1798" s="1">
        <f t="shared" si="229"/>
        <v>0.72987056355598334</v>
      </c>
    </row>
    <row r="1799" spans="1:49" x14ac:dyDescent="0.2">
      <c r="A1799">
        <v>1797</v>
      </c>
      <c r="B1799" t="s">
        <v>9434</v>
      </c>
      <c r="C1799" t="s">
        <v>9433</v>
      </c>
      <c r="F1799" t="s">
        <v>9432</v>
      </c>
      <c r="G1799" t="s">
        <v>15</v>
      </c>
      <c r="H1799" t="s">
        <v>14</v>
      </c>
      <c r="I1799" t="s">
        <v>9431</v>
      </c>
      <c r="J1799">
        <v>60007886</v>
      </c>
      <c r="K1799" t="s">
        <v>1082</v>
      </c>
      <c r="L1799" t="s">
        <v>1081</v>
      </c>
      <c r="M1799" t="s">
        <v>330</v>
      </c>
      <c r="N1799">
        <v>2</v>
      </c>
      <c r="O1799" t="s">
        <v>9430</v>
      </c>
      <c r="P1799" t="s">
        <v>9429</v>
      </c>
      <c r="Q1799" t="s">
        <v>1078</v>
      </c>
      <c r="R1799" s="7">
        <v>40179</v>
      </c>
      <c r="S1799" s="8">
        <f t="shared" si="224"/>
        <v>2010</v>
      </c>
      <c r="T1799" s="8">
        <v>2010</v>
      </c>
      <c r="U1799" s="8">
        <f t="shared" si="225"/>
        <v>12</v>
      </c>
      <c r="V1799" s="7">
        <v>2010</v>
      </c>
      <c r="W1799" t="s">
        <v>6508</v>
      </c>
      <c r="X1799" s="2">
        <v>0.245</v>
      </c>
      <c r="Y1799" s="6">
        <f t="shared" si="230"/>
        <v>6.5401350738100959E-3</v>
      </c>
      <c r="AA1799">
        <v>19376480</v>
      </c>
      <c r="AB1799">
        <v>19700186896</v>
      </c>
      <c r="AD1799" t="s">
        <v>5</v>
      </c>
      <c r="AE1799">
        <v>14</v>
      </c>
      <c r="AH1799" t="s">
        <v>9428</v>
      </c>
      <c r="AI1799" t="s">
        <v>9427</v>
      </c>
      <c r="AK1799" t="s">
        <v>9426</v>
      </c>
      <c r="AL1799">
        <v>10</v>
      </c>
      <c r="AM1799" s="5">
        <f t="shared" si="226"/>
        <v>0.83333333333333337</v>
      </c>
      <c r="AN1799" s="4">
        <f t="shared" si="231"/>
        <v>1.2621481761958854E-3</v>
      </c>
      <c r="AO1799" s="3"/>
      <c r="AP1799">
        <v>0</v>
      </c>
      <c r="AR1799" t="s">
        <v>0</v>
      </c>
      <c r="AT1799" s="2" t="s">
        <v>66</v>
      </c>
      <c r="AU1799" s="1">
        <f t="shared" si="227"/>
        <v>0.49567390045258319</v>
      </c>
      <c r="AV1799" s="1">
        <f t="shared" si="228"/>
        <v>0.39011416250029907</v>
      </c>
      <c r="AW1799" s="1">
        <f t="shared" si="229"/>
        <v>0.28455442454801483</v>
      </c>
    </row>
    <row r="1800" spans="1:49" x14ac:dyDescent="0.2">
      <c r="A1800">
        <v>1798</v>
      </c>
      <c r="B1800" t="s">
        <v>9425</v>
      </c>
      <c r="C1800" t="s">
        <v>9424</v>
      </c>
      <c r="F1800" t="s">
        <v>9423</v>
      </c>
      <c r="G1800" t="s">
        <v>15</v>
      </c>
      <c r="H1800" t="s">
        <v>14</v>
      </c>
      <c r="I1800" t="s">
        <v>9422</v>
      </c>
      <c r="J1800" t="s">
        <v>8273</v>
      </c>
      <c r="K1800" t="s">
        <v>8272</v>
      </c>
      <c r="L1800" t="s">
        <v>8271</v>
      </c>
      <c r="M1800" t="s">
        <v>8270</v>
      </c>
      <c r="N1800">
        <v>3</v>
      </c>
      <c r="O1800" t="s">
        <v>9421</v>
      </c>
      <c r="P1800" t="s">
        <v>9420</v>
      </c>
      <c r="Q1800" t="s">
        <v>9419</v>
      </c>
      <c r="R1800" s="7">
        <v>40179</v>
      </c>
      <c r="S1800" s="8">
        <f t="shared" si="224"/>
        <v>2010</v>
      </c>
      <c r="T1800" s="8">
        <v>2010</v>
      </c>
      <c r="U1800" s="8">
        <f t="shared" si="225"/>
        <v>12</v>
      </c>
      <c r="V1800" s="7">
        <v>2010</v>
      </c>
      <c r="W1800" t="s">
        <v>2660</v>
      </c>
      <c r="X1800" s="2">
        <v>0.437</v>
      </c>
      <c r="Y1800" s="6">
        <f t="shared" si="230"/>
        <v>1.1665465417367396E-2</v>
      </c>
      <c r="AA1800">
        <v>10704698</v>
      </c>
      <c r="AB1800">
        <v>5300152513</v>
      </c>
      <c r="AC1800">
        <v>15598985</v>
      </c>
      <c r="AD1800" t="s">
        <v>5</v>
      </c>
      <c r="AE1800">
        <v>107</v>
      </c>
      <c r="AH1800" t="s">
        <v>9418</v>
      </c>
      <c r="AI1800" t="s">
        <v>9417</v>
      </c>
      <c r="AK1800" t="s">
        <v>9416</v>
      </c>
      <c r="AL1800">
        <v>64</v>
      </c>
      <c r="AM1800" s="5">
        <f t="shared" si="226"/>
        <v>5.333333333333333</v>
      </c>
      <c r="AN1800" s="4">
        <f t="shared" si="231"/>
        <v>8.0777483276536655E-3</v>
      </c>
      <c r="AO1800" s="3"/>
      <c r="AP1800">
        <v>1</v>
      </c>
      <c r="AR1800" t="s">
        <v>0</v>
      </c>
      <c r="AT1800" s="2" t="s">
        <v>66</v>
      </c>
      <c r="AU1800" s="1">
        <f t="shared" si="227"/>
        <v>1.0589150290453275</v>
      </c>
      <c r="AV1800" s="1">
        <f t="shared" si="228"/>
        <v>0.9871606872510531</v>
      </c>
      <c r="AW1800" s="1">
        <f t="shared" si="229"/>
        <v>0.91540634545677846</v>
      </c>
    </row>
    <row r="1801" spans="1:49" x14ac:dyDescent="0.2">
      <c r="A1801">
        <v>1799</v>
      </c>
      <c r="B1801" t="s">
        <v>9415</v>
      </c>
      <c r="C1801" t="s">
        <v>9414</v>
      </c>
      <c r="F1801" t="s">
        <v>9413</v>
      </c>
      <c r="G1801" t="s">
        <v>15</v>
      </c>
      <c r="H1801" t="s">
        <v>14</v>
      </c>
      <c r="I1801" t="s">
        <v>8626</v>
      </c>
      <c r="J1801">
        <v>60021353</v>
      </c>
      <c r="K1801" t="s">
        <v>2219</v>
      </c>
      <c r="L1801" t="s">
        <v>2218</v>
      </c>
      <c r="M1801" t="s">
        <v>1050</v>
      </c>
      <c r="N1801">
        <v>2</v>
      </c>
      <c r="O1801" t="s">
        <v>9412</v>
      </c>
      <c r="P1801" t="s">
        <v>9411</v>
      </c>
      <c r="Q1801" t="s">
        <v>9410</v>
      </c>
      <c r="R1801" s="7">
        <v>40179</v>
      </c>
      <c r="S1801" s="8">
        <f t="shared" si="224"/>
        <v>2010</v>
      </c>
      <c r="T1801" s="8">
        <v>2010</v>
      </c>
      <c r="U1801" s="8">
        <f t="shared" si="225"/>
        <v>12</v>
      </c>
      <c r="V1801" s="7">
        <v>2010</v>
      </c>
      <c r="W1801" t="s">
        <v>6508</v>
      </c>
      <c r="X1801" s="2">
        <v>0.245</v>
      </c>
      <c r="Y1801" s="6">
        <f t="shared" si="230"/>
        <v>6.5401350738100959E-3</v>
      </c>
      <c r="AA1801">
        <v>19376480</v>
      </c>
      <c r="AB1801">
        <v>19700186896</v>
      </c>
      <c r="AD1801" t="s">
        <v>5</v>
      </c>
      <c r="AE1801">
        <v>14</v>
      </c>
      <c r="AH1801" t="s">
        <v>9409</v>
      </c>
      <c r="AI1801" t="s">
        <v>9408</v>
      </c>
      <c r="AK1801" t="s">
        <v>9407</v>
      </c>
      <c r="AL1801">
        <v>20</v>
      </c>
      <c r="AM1801" s="5">
        <f t="shared" si="226"/>
        <v>1.6666666666666667</v>
      </c>
      <c r="AN1801" s="4">
        <f t="shared" si="231"/>
        <v>2.5242963523917708E-3</v>
      </c>
      <c r="AO1801" s="3"/>
      <c r="AP1801">
        <v>0</v>
      </c>
      <c r="AR1801" t="s">
        <v>0</v>
      </c>
      <c r="AT1801" s="2" t="s">
        <v>66</v>
      </c>
      <c r="AU1801" s="1">
        <f t="shared" si="227"/>
        <v>0.53353834573845982</v>
      </c>
      <c r="AV1801" s="1">
        <f t="shared" si="228"/>
        <v>0.45322157131009333</v>
      </c>
      <c r="AW1801" s="1">
        <f t="shared" si="229"/>
        <v>0.37290479688172684</v>
      </c>
    </row>
    <row r="1802" spans="1:49" x14ac:dyDescent="0.2">
      <c r="A1802">
        <v>1800</v>
      </c>
      <c r="B1802" t="s">
        <v>9406</v>
      </c>
      <c r="C1802" t="s">
        <v>9405</v>
      </c>
      <c r="F1802" t="s">
        <v>9404</v>
      </c>
      <c r="G1802" t="s">
        <v>15</v>
      </c>
      <c r="H1802" t="s">
        <v>14</v>
      </c>
      <c r="I1802" t="s">
        <v>4570</v>
      </c>
      <c r="J1802">
        <v>60005465</v>
      </c>
      <c r="K1802" t="s">
        <v>2727</v>
      </c>
      <c r="L1802" t="s">
        <v>966</v>
      </c>
      <c r="M1802" t="s">
        <v>58</v>
      </c>
      <c r="N1802">
        <v>4</v>
      </c>
      <c r="O1802" t="s">
        <v>9403</v>
      </c>
      <c r="P1802" t="s">
        <v>9402</v>
      </c>
      <c r="Q1802" t="s">
        <v>3330</v>
      </c>
      <c r="R1802" s="7">
        <v>40179</v>
      </c>
      <c r="S1802" s="8">
        <f t="shared" si="224"/>
        <v>2010</v>
      </c>
      <c r="T1802" s="8">
        <v>2010</v>
      </c>
      <c r="U1802" s="8">
        <f t="shared" si="225"/>
        <v>12</v>
      </c>
      <c r="V1802" s="7">
        <v>2010</v>
      </c>
      <c r="W1802" t="s">
        <v>2660</v>
      </c>
      <c r="X1802" s="2">
        <v>0.437</v>
      </c>
      <c r="Y1802" s="6">
        <f t="shared" si="230"/>
        <v>1.1665465417367396E-2</v>
      </c>
      <c r="AA1802">
        <v>10704698</v>
      </c>
      <c r="AB1802">
        <v>5300152513</v>
      </c>
      <c r="AC1802">
        <v>15598985</v>
      </c>
      <c r="AD1802" t="s">
        <v>5</v>
      </c>
      <c r="AE1802">
        <v>109</v>
      </c>
      <c r="AH1802" t="s">
        <v>9401</v>
      </c>
      <c r="AI1802" t="s">
        <v>9400</v>
      </c>
      <c r="AK1802" t="s">
        <v>9399</v>
      </c>
      <c r="AL1802">
        <v>20</v>
      </c>
      <c r="AM1802" s="5">
        <f t="shared" si="226"/>
        <v>1.6666666666666667</v>
      </c>
      <c r="AN1802" s="4">
        <f t="shared" si="231"/>
        <v>2.5242963523917708E-3</v>
      </c>
      <c r="AO1802" s="3"/>
      <c r="AP1802">
        <v>1</v>
      </c>
      <c r="AR1802" t="s">
        <v>0</v>
      </c>
      <c r="AT1802" s="2" t="s">
        <v>66</v>
      </c>
      <c r="AU1802" s="1">
        <f t="shared" si="227"/>
        <v>0.89231146978747067</v>
      </c>
      <c r="AV1802" s="1">
        <f t="shared" si="228"/>
        <v>0.7094880884879583</v>
      </c>
      <c r="AW1802" s="1">
        <f t="shared" si="229"/>
        <v>0.52666470718844582</v>
      </c>
    </row>
    <row r="1803" spans="1:49" x14ac:dyDescent="0.2">
      <c r="A1803">
        <v>1801</v>
      </c>
      <c r="B1803" t="s">
        <v>9398</v>
      </c>
      <c r="F1803" t="s">
        <v>9397</v>
      </c>
      <c r="G1803" t="s">
        <v>15</v>
      </c>
      <c r="H1803" t="s">
        <v>14</v>
      </c>
      <c r="I1803" t="s">
        <v>9396</v>
      </c>
      <c r="J1803" t="s">
        <v>9395</v>
      </c>
      <c r="K1803" t="s">
        <v>9394</v>
      </c>
      <c r="L1803" t="s">
        <v>6972</v>
      </c>
      <c r="M1803" t="s">
        <v>6971</v>
      </c>
      <c r="N1803">
        <v>2</v>
      </c>
      <c r="O1803" t="s">
        <v>9393</v>
      </c>
      <c r="P1803" t="s">
        <v>9392</v>
      </c>
      <c r="Q1803" t="s">
        <v>9391</v>
      </c>
      <c r="R1803" s="7">
        <v>40179</v>
      </c>
      <c r="S1803" s="8">
        <f t="shared" si="224"/>
        <v>2010</v>
      </c>
      <c r="T1803" s="8">
        <v>2010</v>
      </c>
      <c r="U1803" s="8">
        <f t="shared" si="225"/>
        <v>12</v>
      </c>
      <c r="V1803" s="7">
        <v>40513</v>
      </c>
      <c r="W1803" t="s">
        <v>9003</v>
      </c>
      <c r="X1803" s="2">
        <v>0.153</v>
      </c>
      <c r="Y1803" s="6">
        <f t="shared" si="230"/>
        <v>4.0842476175222235E-3</v>
      </c>
      <c r="AA1803">
        <v>19928645</v>
      </c>
      <c r="AB1803">
        <v>19700182903</v>
      </c>
      <c r="AC1803">
        <v>18173195</v>
      </c>
      <c r="AD1803" t="s">
        <v>5</v>
      </c>
      <c r="AE1803">
        <v>22</v>
      </c>
      <c r="AF1803">
        <v>1</v>
      </c>
      <c r="AH1803" t="s">
        <v>9390</v>
      </c>
      <c r="AI1803" t="s">
        <v>9389</v>
      </c>
      <c r="AJ1803" t="s">
        <v>9388</v>
      </c>
      <c r="AK1803" t="s">
        <v>9387</v>
      </c>
      <c r="AL1803">
        <v>2</v>
      </c>
      <c r="AM1803" s="5">
        <f t="shared" si="226"/>
        <v>0.16666666666666666</v>
      </c>
      <c r="AN1803" s="4">
        <f t="shared" si="231"/>
        <v>2.5242963523917705E-4</v>
      </c>
      <c r="AO1803" s="3"/>
      <c r="AP1803">
        <v>0</v>
      </c>
      <c r="AR1803" t="s">
        <v>0</v>
      </c>
      <c r="AT1803" s="2" t="s">
        <v>66</v>
      </c>
      <c r="AU1803" s="1">
        <f t="shared" si="227"/>
        <v>0.29347022228373093</v>
      </c>
      <c r="AV1803" s="1">
        <f t="shared" si="228"/>
        <v>0.21683386263807006</v>
      </c>
      <c r="AW1803" s="1">
        <f t="shared" si="229"/>
        <v>0.1401975029924091</v>
      </c>
    </row>
    <row r="1804" spans="1:49" x14ac:dyDescent="0.2">
      <c r="A1804">
        <v>1802</v>
      </c>
      <c r="B1804" t="s">
        <v>9386</v>
      </c>
      <c r="C1804" t="s">
        <v>9385</v>
      </c>
      <c r="F1804" t="s">
        <v>9384</v>
      </c>
      <c r="G1804" t="s">
        <v>15</v>
      </c>
      <c r="H1804" t="s">
        <v>14</v>
      </c>
      <c r="I1804" t="s">
        <v>9309</v>
      </c>
      <c r="J1804">
        <v>60021005</v>
      </c>
      <c r="K1804" t="s">
        <v>2740</v>
      </c>
      <c r="L1804" t="s">
        <v>2739</v>
      </c>
      <c r="M1804" t="s">
        <v>2738</v>
      </c>
      <c r="N1804">
        <v>6</v>
      </c>
      <c r="O1804" t="s">
        <v>9383</v>
      </c>
      <c r="P1804" t="s">
        <v>9382</v>
      </c>
      <c r="Q1804" t="s">
        <v>2735</v>
      </c>
      <c r="R1804" s="7">
        <v>40179</v>
      </c>
      <c r="S1804" s="8">
        <f t="shared" si="224"/>
        <v>2010</v>
      </c>
      <c r="T1804" s="8">
        <v>2010</v>
      </c>
      <c r="U1804" s="8">
        <f t="shared" si="225"/>
        <v>12</v>
      </c>
      <c r="V1804" s="7">
        <v>2010</v>
      </c>
      <c r="W1804" t="s">
        <v>2660</v>
      </c>
      <c r="X1804" s="2">
        <v>0.437</v>
      </c>
      <c r="Y1804" s="6">
        <f t="shared" si="230"/>
        <v>1.1665465417367396E-2</v>
      </c>
      <c r="AA1804">
        <v>10704698</v>
      </c>
      <c r="AB1804">
        <v>5300152513</v>
      </c>
      <c r="AC1804">
        <v>15598985</v>
      </c>
      <c r="AD1804" t="s">
        <v>5</v>
      </c>
      <c r="AE1804">
        <v>108</v>
      </c>
      <c r="AH1804" t="s">
        <v>9381</v>
      </c>
      <c r="AI1804" t="s">
        <v>9380</v>
      </c>
      <c r="AK1804" t="s">
        <v>9379</v>
      </c>
      <c r="AL1804">
        <v>42</v>
      </c>
      <c r="AM1804" s="5">
        <f t="shared" si="226"/>
        <v>3.5</v>
      </c>
      <c r="AN1804" s="4">
        <f t="shared" si="231"/>
        <v>5.301022340022719E-3</v>
      </c>
      <c r="AO1804" s="3"/>
      <c r="AP1804">
        <v>1</v>
      </c>
      <c r="AR1804" t="s">
        <v>0</v>
      </c>
      <c r="AT1804" s="2" t="s">
        <v>66</v>
      </c>
      <c r="AU1804" s="1">
        <f t="shared" si="227"/>
        <v>0.97561324941639915</v>
      </c>
      <c r="AV1804" s="1">
        <f t="shared" si="228"/>
        <v>0.8483243878695057</v>
      </c>
      <c r="AW1804" s="1">
        <f t="shared" si="229"/>
        <v>0.72103552632261214</v>
      </c>
    </row>
    <row r="1805" spans="1:49" x14ac:dyDescent="0.2">
      <c r="A1805">
        <v>1803</v>
      </c>
      <c r="B1805" t="s">
        <v>9378</v>
      </c>
      <c r="C1805" t="s">
        <v>9377</v>
      </c>
      <c r="F1805" t="s">
        <v>9376</v>
      </c>
      <c r="G1805" t="s">
        <v>15</v>
      </c>
      <c r="H1805" t="s">
        <v>14</v>
      </c>
      <c r="I1805" t="s">
        <v>9375</v>
      </c>
      <c r="J1805">
        <v>60002947</v>
      </c>
      <c r="K1805" t="s">
        <v>9374</v>
      </c>
      <c r="L1805" t="s">
        <v>9373</v>
      </c>
      <c r="M1805" t="s">
        <v>5538</v>
      </c>
      <c r="N1805">
        <v>3</v>
      </c>
      <c r="O1805" t="s">
        <v>9372</v>
      </c>
      <c r="P1805" t="s">
        <v>9371</v>
      </c>
      <c r="Q1805" t="s">
        <v>9370</v>
      </c>
      <c r="R1805" s="7">
        <v>40179</v>
      </c>
      <c r="S1805" s="8">
        <f t="shared" si="224"/>
        <v>2010</v>
      </c>
      <c r="T1805" s="8">
        <v>2010</v>
      </c>
      <c r="U1805" s="8">
        <f t="shared" si="225"/>
        <v>12</v>
      </c>
      <c r="V1805" s="7">
        <v>2010</v>
      </c>
      <c r="W1805" t="s">
        <v>2660</v>
      </c>
      <c r="X1805" s="2">
        <v>0.437</v>
      </c>
      <c r="Y1805" s="6">
        <f t="shared" si="230"/>
        <v>1.1665465417367396E-2</v>
      </c>
      <c r="AA1805">
        <v>10704698</v>
      </c>
      <c r="AB1805">
        <v>5300152513</v>
      </c>
      <c r="AC1805">
        <v>15598985</v>
      </c>
      <c r="AD1805" t="s">
        <v>5</v>
      </c>
      <c r="AE1805">
        <v>109</v>
      </c>
      <c r="AH1805" t="s">
        <v>9243</v>
      </c>
      <c r="AI1805" t="s">
        <v>9369</v>
      </c>
      <c r="AK1805" t="s">
        <v>9368</v>
      </c>
      <c r="AL1805">
        <v>25</v>
      </c>
      <c r="AM1805" s="5">
        <f t="shared" si="226"/>
        <v>2.0833333333333335</v>
      </c>
      <c r="AN1805" s="4">
        <f t="shared" si="231"/>
        <v>3.1553704404897135E-3</v>
      </c>
      <c r="AO1805" s="3"/>
      <c r="AP1805">
        <v>1</v>
      </c>
      <c r="AR1805" t="s">
        <v>0</v>
      </c>
      <c r="AT1805" s="2" t="s">
        <v>66</v>
      </c>
      <c r="AU1805" s="1">
        <f t="shared" si="227"/>
        <v>0.91124369243040892</v>
      </c>
      <c r="AV1805" s="1">
        <f t="shared" si="228"/>
        <v>0.74104179289285543</v>
      </c>
      <c r="AW1805" s="1">
        <f t="shared" si="229"/>
        <v>0.57083989335530183</v>
      </c>
    </row>
    <row r="1806" spans="1:49" x14ac:dyDescent="0.2">
      <c r="A1806">
        <v>1804</v>
      </c>
      <c r="B1806" t="s">
        <v>9367</v>
      </c>
      <c r="C1806" t="s">
        <v>9366</v>
      </c>
      <c r="F1806" t="s">
        <v>9365</v>
      </c>
      <c r="G1806" t="s">
        <v>15</v>
      </c>
      <c r="H1806" t="s">
        <v>14</v>
      </c>
      <c r="I1806" t="s">
        <v>9364</v>
      </c>
      <c r="J1806">
        <v>60107031</v>
      </c>
      <c r="K1806" t="s">
        <v>9363</v>
      </c>
      <c r="L1806" t="s">
        <v>5171</v>
      </c>
      <c r="M1806" t="s">
        <v>992</v>
      </c>
      <c r="N1806">
        <v>3</v>
      </c>
      <c r="O1806" t="s">
        <v>9362</v>
      </c>
      <c r="P1806" t="s">
        <v>9361</v>
      </c>
      <c r="Q1806" t="s">
        <v>9360</v>
      </c>
      <c r="R1806" s="7">
        <v>40179</v>
      </c>
      <c r="S1806" s="8">
        <f t="shared" si="224"/>
        <v>2010</v>
      </c>
      <c r="T1806" s="8">
        <v>2010</v>
      </c>
      <c r="U1806" s="8">
        <f t="shared" si="225"/>
        <v>12</v>
      </c>
      <c r="V1806" s="7">
        <v>2010</v>
      </c>
      <c r="W1806" t="s">
        <v>2660</v>
      </c>
      <c r="X1806" s="2">
        <v>0.437</v>
      </c>
      <c r="Y1806" s="6">
        <f t="shared" si="230"/>
        <v>1.1665465417367396E-2</v>
      </c>
      <c r="AA1806">
        <v>10704698</v>
      </c>
      <c r="AB1806">
        <v>5300152513</v>
      </c>
      <c r="AC1806">
        <v>15598985</v>
      </c>
      <c r="AD1806" t="s">
        <v>5</v>
      </c>
      <c r="AE1806">
        <v>110</v>
      </c>
      <c r="AH1806" s="10">
        <v>44197</v>
      </c>
      <c r="AI1806" t="s">
        <v>9359</v>
      </c>
      <c r="AK1806" t="s">
        <v>9358</v>
      </c>
      <c r="AL1806">
        <v>16</v>
      </c>
      <c r="AM1806" s="5">
        <f t="shared" si="226"/>
        <v>1.3333333333333333</v>
      </c>
      <c r="AN1806" s="4">
        <f t="shared" si="231"/>
        <v>2.0194370819134164E-3</v>
      </c>
      <c r="AO1806" s="3"/>
      <c r="AP1806">
        <v>1</v>
      </c>
      <c r="AR1806" t="s">
        <v>0</v>
      </c>
      <c r="AT1806" s="2" t="s">
        <v>66</v>
      </c>
      <c r="AU1806" s="1">
        <f t="shared" si="227"/>
        <v>0.87716569167312008</v>
      </c>
      <c r="AV1806" s="1">
        <f t="shared" si="228"/>
        <v>0.68424512496404055</v>
      </c>
      <c r="AW1806" s="1">
        <f t="shared" si="229"/>
        <v>0.49132455825496102</v>
      </c>
    </row>
    <row r="1807" spans="1:49" x14ac:dyDescent="0.2">
      <c r="A1807">
        <v>1805</v>
      </c>
      <c r="B1807" t="s">
        <v>9357</v>
      </c>
      <c r="C1807" t="s">
        <v>9356</v>
      </c>
      <c r="F1807" t="s">
        <v>9355</v>
      </c>
      <c r="G1807" t="s">
        <v>15</v>
      </c>
      <c r="H1807" t="s">
        <v>14</v>
      </c>
      <c r="I1807" t="s">
        <v>9354</v>
      </c>
      <c r="J1807">
        <v>60029157</v>
      </c>
      <c r="K1807" t="s">
        <v>9353</v>
      </c>
      <c r="L1807" t="s">
        <v>9352</v>
      </c>
      <c r="M1807" t="s">
        <v>2738</v>
      </c>
      <c r="N1807">
        <v>3</v>
      </c>
      <c r="O1807" t="s">
        <v>9351</v>
      </c>
      <c r="P1807" t="s">
        <v>9350</v>
      </c>
      <c r="Q1807" t="s">
        <v>9349</v>
      </c>
      <c r="R1807" s="7">
        <v>40179</v>
      </c>
      <c r="S1807" s="8">
        <f t="shared" si="224"/>
        <v>2010</v>
      </c>
      <c r="T1807" s="8">
        <v>2010</v>
      </c>
      <c r="U1807" s="8">
        <f t="shared" si="225"/>
        <v>12</v>
      </c>
      <c r="V1807" s="7">
        <v>2010</v>
      </c>
      <c r="W1807" t="s">
        <v>2660</v>
      </c>
      <c r="X1807" s="2">
        <v>0.437</v>
      </c>
      <c r="Y1807" s="6">
        <f t="shared" si="230"/>
        <v>1.1665465417367396E-2</v>
      </c>
      <c r="AA1807">
        <v>10704698</v>
      </c>
      <c r="AB1807">
        <v>5300152513</v>
      </c>
      <c r="AC1807">
        <v>15598985</v>
      </c>
      <c r="AD1807" t="s">
        <v>5</v>
      </c>
      <c r="AE1807">
        <v>110</v>
      </c>
      <c r="AH1807" t="s">
        <v>9348</v>
      </c>
      <c r="AI1807" t="s">
        <v>9347</v>
      </c>
      <c r="AK1807" t="s">
        <v>9346</v>
      </c>
      <c r="AL1807">
        <v>27</v>
      </c>
      <c r="AM1807" s="5">
        <f t="shared" si="226"/>
        <v>2.25</v>
      </c>
      <c r="AN1807" s="4">
        <f t="shared" si="231"/>
        <v>3.4078000757288905E-3</v>
      </c>
      <c r="AO1807" s="3"/>
      <c r="AP1807">
        <v>1</v>
      </c>
      <c r="AR1807" t="s">
        <v>0</v>
      </c>
      <c r="AT1807" s="2" t="s">
        <v>66</v>
      </c>
      <c r="AU1807" s="1">
        <f t="shared" si="227"/>
        <v>0.91881658148758438</v>
      </c>
      <c r="AV1807" s="1">
        <f t="shared" si="228"/>
        <v>0.75366327465481431</v>
      </c>
      <c r="AW1807" s="1">
        <f t="shared" si="229"/>
        <v>0.58850996782204423</v>
      </c>
    </row>
    <row r="1808" spans="1:49" x14ac:dyDescent="0.2">
      <c r="A1808">
        <v>1806</v>
      </c>
      <c r="B1808" t="s">
        <v>9345</v>
      </c>
      <c r="C1808" t="s">
        <v>9344</v>
      </c>
      <c r="F1808" t="s">
        <v>9343</v>
      </c>
      <c r="G1808" t="s">
        <v>15</v>
      </c>
      <c r="H1808" t="s">
        <v>14</v>
      </c>
      <c r="I1808" t="s">
        <v>9342</v>
      </c>
      <c r="J1808" t="s">
        <v>9341</v>
      </c>
      <c r="K1808" t="s">
        <v>9340</v>
      </c>
      <c r="L1808" t="s">
        <v>9339</v>
      </c>
      <c r="M1808" t="s">
        <v>9338</v>
      </c>
      <c r="N1808">
        <v>4</v>
      </c>
      <c r="O1808" t="s">
        <v>9337</v>
      </c>
      <c r="P1808" t="s">
        <v>9336</v>
      </c>
      <c r="Q1808" t="s">
        <v>9335</v>
      </c>
      <c r="R1808" s="7">
        <v>40179</v>
      </c>
      <c r="S1808" s="8">
        <f t="shared" si="224"/>
        <v>2010</v>
      </c>
      <c r="T1808" s="8">
        <v>2010</v>
      </c>
      <c r="U1808" s="8">
        <f t="shared" si="225"/>
        <v>12</v>
      </c>
      <c r="V1808" s="7">
        <v>2010</v>
      </c>
      <c r="W1808" t="s">
        <v>2660</v>
      </c>
      <c r="X1808" s="2">
        <v>0.437</v>
      </c>
      <c r="Y1808" s="6">
        <f t="shared" si="230"/>
        <v>1.1665465417367396E-2</v>
      </c>
      <c r="AA1808">
        <v>10704698</v>
      </c>
      <c r="AB1808">
        <v>5300152513</v>
      </c>
      <c r="AC1808">
        <v>15598985</v>
      </c>
      <c r="AD1808" t="s">
        <v>5</v>
      </c>
      <c r="AE1808">
        <v>108</v>
      </c>
      <c r="AH1808" t="s">
        <v>9334</v>
      </c>
      <c r="AI1808" t="s">
        <v>9333</v>
      </c>
      <c r="AK1808" t="s">
        <v>9332</v>
      </c>
      <c r="AL1808">
        <v>21</v>
      </c>
      <c r="AM1808" s="5">
        <f t="shared" si="226"/>
        <v>1.75</v>
      </c>
      <c r="AN1808" s="4">
        <f t="shared" si="231"/>
        <v>2.6505111700113595E-3</v>
      </c>
      <c r="AO1808" s="3"/>
      <c r="AP1808">
        <v>1</v>
      </c>
      <c r="AR1808" t="s">
        <v>0</v>
      </c>
      <c r="AT1808" s="2" t="s">
        <v>66</v>
      </c>
      <c r="AU1808" s="1">
        <f t="shared" si="227"/>
        <v>0.89609791431605845</v>
      </c>
      <c r="AV1808" s="1">
        <f t="shared" si="228"/>
        <v>0.71579882936893768</v>
      </c>
      <c r="AW1808" s="1">
        <f t="shared" si="229"/>
        <v>0.53549974442181703</v>
      </c>
    </row>
    <row r="1809" spans="1:49" x14ac:dyDescent="0.2">
      <c r="A1809">
        <v>1807</v>
      </c>
      <c r="B1809" t="s">
        <v>9331</v>
      </c>
      <c r="C1809" t="s">
        <v>9330</v>
      </c>
      <c r="F1809" t="s">
        <v>9329</v>
      </c>
      <c r="G1809" t="s">
        <v>15</v>
      </c>
      <c r="H1809" t="s">
        <v>14</v>
      </c>
      <c r="I1809" t="s">
        <v>3564</v>
      </c>
      <c r="J1809">
        <v>60023020</v>
      </c>
      <c r="K1809" t="s">
        <v>3563</v>
      </c>
      <c r="L1809" t="s">
        <v>3562</v>
      </c>
      <c r="M1809" t="s">
        <v>3561</v>
      </c>
      <c r="N1809">
        <v>3</v>
      </c>
      <c r="O1809" t="s">
        <v>9328</v>
      </c>
      <c r="P1809" t="s">
        <v>9327</v>
      </c>
      <c r="Q1809" t="s">
        <v>9326</v>
      </c>
      <c r="R1809" s="7">
        <v>40179</v>
      </c>
      <c r="S1809" s="8">
        <f t="shared" si="224"/>
        <v>2010</v>
      </c>
      <c r="T1809" s="8">
        <v>2010</v>
      </c>
      <c r="U1809" s="8">
        <f t="shared" si="225"/>
        <v>12</v>
      </c>
      <c r="V1809" s="7">
        <v>2010</v>
      </c>
      <c r="W1809" t="s">
        <v>2660</v>
      </c>
      <c r="X1809" s="2">
        <v>0.437</v>
      </c>
      <c r="Y1809" s="6">
        <f t="shared" si="230"/>
        <v>1.1665465417367396E-2</v>
      </c>
      <c r="AA1809">
        <v>10704698</v>
      </c>
      <c r="AB1809">
        <v>5300152513</v>
      </c>
      <c r="AC1809">
        <v>15598985</v>
      </c>
      <c r="AD1809" t="s">
        <v>5</v>
      </c>
      <c r="AE1809">
        <v>110</v>
      </c>
      <c r="AH1809" t="s">
        <v>9325</v>
      </c>
      <c r="AI1809" t="s">
        <v>9324</v>
      </c>
      <c r="AK1809" t="s">
        <v>9323</v>
      </c>
      <c r="AL1809">
        <v>113</v>
      </c>
      <c r="AM1809" s="5">
        <f t="shared" si="226"/>
        <v>9.4166666666666661</v>
      </c>
      <c r="AN1809" s="4">
        <f t="shared" si="231"/>
        <v>1.4262274391013505E-2</v>
      </c>
      <c r="AO1809" s="3"/>
      <c r="AP1809">
        <v>1</v>
      </c>
      <c r="AR1809" t="s">
        <v>0</v>
      </c>
      <c r="AT1809" s="2" t="s">
        <v>66</v>
      </c>
      <c r="AU1809" s="1">
        <f t="shared" si="227"/>
        <v>1.2444508109461228</v>
      </c>
      <c r="AV1809" s="1">
        <f t="shared" si="228"/>
        <v>1.296386990419045</v>
      </c>
      <c r="AW1809" s="1">
        <f t="shared" si="229"/>
        <v>1.3483231698919673</v>
      </c>
    </row>
    <row r="1810" spans="1:49" x14ac:dyDescent="0.2">
      <c r="A1810">
        <v>1808</v>
      </c>
      <c r="B1810" t="s">
        <v>9322</v>
      </c>
      <c r="C1810" t="s">
        <v>9321</v>
      </c>
      <c r="F1810" t="s">
        <v>9320</v>
      </c>
      <c r="G1810" t="s">
        <v>15</v>
      </c>
      <c r="H1810" t="s">
        <v>14</v>
      </c>
      <c r="I1810" t="s">
        <v>9319</v>
      </c>
      <c r="J1810">
        <v>60027709</v>
      </c>
      <c r="K1810" t="s">
        <v>9318</v>
      </c>
      <c r="L1810" t="s">
        <v>1902</v>
      </c>
      <c r="M1810" t="s">
        <v>1050</v>
      </c>
      <c r="N1810">
        <v>3</v>
      </c>
      <c r="O1810" t="s">
        <v>9317</v>
      </c>
      <c r="P1810" t="s">
        <v>9316</v>
      </c>
      <c r="Q1810" t="s">
        <v>9315</v>
      </c>
      <c r="R1810" s="7">
        <v>40179</v>
      </c>
      <c r="S1810" s="8">
        <f t="shared" si="224"/>
        <v>2010</v>
      </c>
      <c r="T1810" s="8">
        <v>2010</v>
      </c>
      <c r="U1810" s="8">
        <f t="shared" si="225"/>
        <v>12</v>
      </c>
      <c r="V1810" s="7">
        <v>2010</v>
      </c>
      <c r="W1810" t="s">
        <v>2660</v>
      </c>
      <c r="X1810" s="2">
        <v>0.437</v>
      </c>
      <c r="Y1810" s="6">
        <f t="shared" si="230"/>
        <v>1.1665465417367396E-2</v>
      </c>
      <c r="AA1810">
        <v>10704698</v>
      </c>
      <c r="AB1810">
        <v>5300152513</v>
      </c>
      <c r="AC1810">
        <v>15598985</v>
      </c>
      <c r="AD1810" t="s">
        <v>5</v>
      </c>
      <c r="AE1810">
        <v>109</v>
      </c>
      <c r="AH1810" s="10">
        <v>42370</v>
      </c>
      <c r="AI1810" t="s">
        <v>9314</v>
      </c>
      <c r="AK1810" t="s">
        <v>9313</v>
      </c>
      <c r="AL1810">
        <v>68</v>
      </c>
      <c r="AM1810" s="5">
        <f t="shared" si="226"/>
        <v>5.666666666666667</v>
      </c>
      <c r="AN1810" s="4">
        <f t="shared" si="231"/>
        <v>8.5826075981320204E-3</v>
      </c>
      <c r="AO1810" s="3"/>
      <c r="AP1810">
        <v>1</v>
      </c>
      <c r="AR1810" t="s">
        <v>0</v>
      </c>
      <c r="AT1810" s="2" t="s">
        <v>66</v>
      </c>
      <c r="AU1810" s="1">
        <f t="shared" si="227"/>
        <v>1.0740608071596782</v>
      </c>
      <c r="AV1810" s="1">
        <f t="shared" si="228"/>
        <v>1.0124036507749707</v>
      </c>
      <c r="AW1810" s="1">
        <f t="shared" si="229"/>
        <v>0.95074649439026337</v>
      </c>
    </row>
    <row r="1811" spans="1:49" x14ac:dyDescent="0.2">
      <c r="A1811">
        <v>1809</v>
      </c>
      <c r="B1811" t="s">
        <v>9312</v>
      </c>
      <c r="C1811" t="s">
        <v>9311</v>
      </c>
      <c r="F1811" t="s">
        <v>9310</v>
      </c>
      <c r="G1811" t="s">
        <v>15</v>
      </c>
      <c r="H1811" t="s">
        <v>14</v>
      </c>
      <c r="I1811" t="s">
        <v>9309</v>
      </c>
      <c r="J1811">
        <v>60021005</v>
      </c>
      <c r="K1811" t="s">
        <v>2740</v>
      </c>
      <c r="L1811" t="s">
        <v>2739</v>
      </c>
      <c r="M1811" t="s">
        <v>2738</v>
      </c>
      <c r="N1811">
        <v>6</v>
      </c>
      <c r="O1811" t="s">
        <v>9308</v>
      </c>
      <c r="P1811" t="s">
        <v>9307</v>
      </c>
      <c r="Q1811" t="s">
        <v>2735</v>
      </c>
      <c r="R1811" s="7">
        <v>40179</v>
      </c>
      <c r="S1811" s="8">
        <f t="shared" si="224"/>
        <v>2010</v>
      </c>
      <c r="T1811" s="8">
        <v>2010</v>
      </c>
      <c r="U1811" s="8">
        <f t="shared" si="225"/>
        <v>12</v>
      </c>
      <c r="V1811" s="7">
        <v>2010</v>
      </c>
      <c r="W1811" t="s">
        <v>2660</v>
      </c>
      <c r="X1811" s="2">
        <v>0.437</v>
      </c>
      <c r="Y1811" s="6">
        <f t="shared" si="230"/>
        <v>1.1665465417367396E-2</v>
      </c>
      <c r="AA1811">
        <v>10704698</v>
      </c>
      <c r="AB1811">
        <v>5300152513</v>
      </c>
      <c r="AC1811">
        <v>15598985</v>
      </c>
      <c r="AD1811" t="s">
        <v>5</v>
      </c>
      <c r="AE1811">
        <v>108</v>
      </c>
      <c r="AH1811" t="s">
        <v>9306</v>
      </c>
      <c r="AI1811" t="s">
        <v>9305</v>
      </c>
      <c r="AK1811" t="s">
        <v>9304</v>
      </c>
      <c r="AL1811">
        <v>55</v>
      </c>
      <c r="AM1811" s="5">
        <f t="shared" si="226"/>
        <v>4.583333333333333</v>
      </c>
      <c r="AN1811" s="4">
        <f t="shared" si="231"/>
        <v>6.9418149690773688E-3</v>
      </c>
      <c r="AO1811" s="3"/>
      <c r="AP1811">
        <v>1</v>
      </c>
      <c r="AR1811" t="s">
        <v>0</v>
      </c>
      <c r="AT1811" s="2" t="s">
        <v>66</v>
      </c>
      <c r="AU1811" s="1">
        <f t="shared" si="227"/>
        <v>1.0248370282880388</v>
      </c>
      <c r="AV1811" s="1">
        <f t="shared" si="228"/>
        <v>0.93036401932223822</v>
      </c>
      <c r="AW1811" s="1">
        <f t="shared" si="229"/>
        <v>0.83589101035643765</v>
      </c>
    </row>
    <row r="1812" spans="1:49" x14ac:dyDescent="0.2">
      <c r="A1812">
        <v>1810</v>
      </c>
      <c r="B1812" t="s">
        <v>9303</v>
      </c>
      <c r="C1812" t="s">
        <v>9302</v>
      </c>
      <c r="F1812" t="s">
        <v>9301</v>
      </c>
      <c r="G1812" t="s">
        <v>15</v>
      </c>
      <c r="H1812" t="s">
        <v>14</v>
      </c>
      <c r="I1812" t="s">
        <v>9300</v>
      </c>
      <c r="J1812" t="s">
        <v>9299</v>
      </c>
      <c r="K1812" t="s">
        <v>9298</v>
      </c>
      <c r="L1812" t="s">
        <v>9297</v>
      </c>
      <c r="M1812" t="s">
        <v>1020</v>
      </c>
      <c r="N1812">
        <v>3</v>
      </c>
      <c r="O1812" t="s">
        <v>9296</v>
      </c>
      <c r="P1812" t="s">
        <v>9295</v>
      </c>
      <c r="Q1812" t="s">
        <v>9294</v>
      </c>
      <c r="R1812" s="7">
        <v>40179</v>
      </c>
      <c r="S1812" s="8">
        <f t="shared" si="224"/>
        <v>2010</v>
      </c>
      <c r="T1812" s="8">
        <v>2010</v>
      </c>
      <c r="U1812" s="8">
        <f t="shared" si="225"/>
        <v>12</v>
      </c>
      <c r="V1812" s="7">
        <v>2010</v>
      </c>
      <c r="W1812" t="s">
        <v>3695</v>
      </c>
      <c r="X1812" s="2">
        <v>1.3280000000000001</v>
      </c>
      <c r="Y1812" s="6">
        <f t="shared" si="230"/>
        <v>3.5450201542937994E-2</v>
      </c>
      <c r="AA1812">
        <v>15361225</v>
      </c>
      <c r="AB1812">
        <v>18894</v>
      </c>
      <c r="AD1812" t="s">
        <v>5</v>
      </c>
      <c r="AE1812">
        <v>9</v>
      </c>
      <c r="AG1812">
        <v>5669330</v>
      </c>
      <c r="AH1812" t="s">
        <v>9293</v>
      </c>
      <c r="AI1812" t="s">
        <v>9292</v>
      </c>
      <c r="AJ1812" t="s">
        <v>9291</v>
      </c>
      <c r="AK1812" t="s">
        <v>9290</v>
      </c>
      <c r="AL1812">
        <v>2</v>
      </c>
      <c r="AM1812" s="5">
        <f t="shared" si="226"/>
        <v>0.16666666666666666</v>
      </c>
      <c r="AN1812" s="4">
        <f t="shared" si="231"/>
        <v>2.5242963523917705E-4</v>
      </c>
      <c r="AO1812" s="3"/>
      <c r="AP1812">
        <v>0</v>
      </c>
      <c r="AQ1812" t="s">
        <v>7161</v>
      </c>
      <c r="AR1812" t="s">
        <v>9289</v>
      </c>
      <c r="AS1812" t="s">
        <v>7160</v>
      </c>
      <c r="AT1812" s="2">
        <v>3.8340000000000001</v>
      </c>
      <c r="AU1812" s="1">
        <f t="shared" si="227"/>
        <v>2.4890869970628349</v>
      </c>
      <c r="AV1812" s="1">
        <f t="shared" si="228"/>
        <v>1.7851315589088586</v>
      </c>
      <c r="AW1812" s="1">
        <f t="shared" si="229"/>
        <v>1.0811761207548822</v>
      </c>
    </row>
    <row r="1813" spans="1:49" x14ac:dyDescent="0.2">
      <c r="A1813">
        <v>1811</v>
      </c>
      <c r="B1813" t="s">
        <v>9288</v>
      </c>
      <c r="C1813" t="s">
        <v>9287</v>
      </c>
      <c r="F1813" t="s">
        <v>9286</v>
      </c>
      <c r="G1813" t="s">
        <v>15</v>
      </c>
      <c r="H1813" t="s">
        <v>14</v>
      </c>
      <c r="I1813" t="s">
        <v>9285</v>
      </c>
      <c r="J1813" t="s">
        <v>9284</v>
      </c>
      <c r="K1813" t="s">
        <v>9283</v>
      </c>
      <c r="L1813" t="s">
        <v>9282</v>
      </c>
      <c r="M1813" t="s">
        <v>2701</v>
      </c>
      <c r="N1813">
        <v>7</v>
      </c>
      <c r="O1813" t="s">
        <v>9281</v>
      </c>
      <c r="P1813" t="s">
        <v>9280</v>
      </c>
      <c r="Q1813" t="s">
        <v>9279</v>
      </c>
      <c r="R1813" s="7">
        <v>40179</v>
      </c>
      <c r="S1813" s="8">
        <f t="shared" si="224"/>
        <v>2010</v>
      </c>
      <c r="T1813" s="8">
        <v>2010</v>
      </c>
      <c r="U1813" s="8">
        <f t="shared" si="225"/>
        <v>12</v>
      </c>
      <c r="V1813" s="7">
        <v>2010</v>
      </c>
      <c r="W1813" t="s">
        <v>8620</v>
      </c>
      <c r="X1813" s="2">
        <v>0.32900000000000001</v>
      </c>
      <c r="Y1813" s="6">
        <f t="shared" si="230"/>
        <v>8.7824670991164151E-3</v>
      </c>
      <c r="AA1813">
        <v>94536</v>
      </c>
      <c r="AB1813">
        <v>23449</v>
      </c>
      <c r="AD1813" t="s">
        <v>5</v>
      </c>
      <c r="AE1813">
        <v>57</v>
      </c>
      <c r="AF1813" t="s">
        <v>9278</v>
      </c>
      <c r="AH1813" t="s">
        <v>9277</v>
      </c>
      <c r="AI1813" t="s">
        <v>9276</v>
      </c>
      <c r="AJ1813" t="s">
        <v>9275</v>
      </c>
      <c r="AK1813" t="s">
        <v>9274</v>
      </c>
      <c r="AL1813">
        <v>7</v>
      </c>
      <c r="AM1813" s="5">
        <f t="shared" si="226"/>
        <v>0.58333333333333337</v>
      </c>
      <c r="AN1813" s="4">
        <f t="shared" si="231"/>
        <v>8.835037233371198E-4</v>
      </c>
      <c r="AO1813" s="3"/>
      <c r="AP1813">
        <v>0</v>
      </c>
      <c r="AR1813" t="s">
        <v>0</v>
      </c>
      <c r="AT1813" s="2">
        <v>1.9670000000000001</v>
      </c>
      <c r="AU1813" s="1">
        <f t="shared" si="227"/>
        <v>0.64127780863826256</v>
      </c>
      <c r="AV1813" s="1">
        <f t="shared" si="228"/>
        <v>0.48329854112267678</v>
      </c>
      <c r="AW1813" s="1">
        <f t="shared" si="229"/>
        <v>0.32531927360709084</v>
      </c>
    </row>
    <row r="1814" spans="1:49" x14ac:dyDescent="0.2">
      <c r="A1814">
        <v>1812</v>
      </c>
      <c r="B1814" t="s">
        <v>9273</v>
      </c>
      <c r="C1814" t="s">
        <v>9272</v>
      </c>
      <c r="F1814" t="s">
        <v>9271</v>
      </c>
      <c r="G1814" t="s">
        <v>15</v>
      </c>
      <c r="H1814" t="s">
        <v>14</v>
      </c>
      <c r="I1814" t="s">
        <v>9270</v>
      </c>
      <c r="J1814" t="s">
        <v>9264</v>
      </c>
      <c r="K1814" t="s">
        <v>9269</v>
      </c>
      <c r="L1814" t="s">
        <v>9268</v>
      </c>
      <c r="M1814" t="s">
        <v>9267</v>
      </c>
      <c r="N1814">
        <v>3</v>
      </c>
      <c r="O1814" t="s">
        <v>9266</v>
      </c>
      <c r="P1814" t="s">
        <v>9265</v>
      </c>
      <c r="Q1814" t="s">
        <v>9264</v>
      </c>
      <c r="R1814" s="7">
        <v>40179</v>
      </c>
      <c r="S1814" s="8">
        <f t="shared" si="224"/>
        <v>2010</v>
      </c>
      <c r="T1814" s="8">
        <v>2010</v>
      </c>
      <c r="U1814" s="8">
        <f t="shared" si="225"/>
        <v>12</v>
      </c>
      <c r="V1814" s="7">
        <v>2010</v>
      </c>
      <c r="W1814" t="s">
        <v>1154</v>
      </c>
      <c r="X1814" s="2">
        <v>2.141</v>
      </c>
      <c r="Y1814" s="6">
        <f t="shared" si="230"/>
        <v>5.7152772216438434E-2</v>
      </c>
      <c r="AA1814">
        <v>1962892</v>
      </c>
      <c r="AB1814">
        <v>17360</v>
      </c>
      <c r="AD1814" t="s">
        <v>5</v>
      </c>
      <c r="AE1814">
        <v>48</v>
      </c>
      <c r="AF1814" t="s">
        <v>9263</v>
      </c>
      <c r="AG1814">
        <v>2032539</v>
      </c>
      <c r="AH1814" t="s">
        <v>9262</v>
      </c>
      <c r="AI1814" t="s">
        <v>9261</v>
      </c>
      <c r="AJ1814" t="s">
        <v>9260</v>
      </c>
      <c r="AK1814" t="s">
        <v>9259</v>
      </c>
      <c r="AL1814">
        <v>37</v>
      </c>
      <c r="AM1814" s="5">
        <f t="shared" si="226"/>
        <v>3.0833333333333335</v>
      </c>
      <c r="AN1814" s="4">
        <f t="shared" si="231"/>
        <v>4.6699482519247763E-3</v>
      </c>
      <c r="AO1814" s="3"/>
      <c r="AP1814">
        <v>0</v>
      </c>
      <c r="AQ1814" t="s">
        <v>9258</v>
      </c>
      <c r="AR1814" t="s">
        <v>9257</v>
      </c>
      <c r="AS1814" t="s">
        <v>9256</v>
      </c>
      <c r="AT1814" s="2" t="s">
        <v>66</v>
      </c>
      <c r="AU1814" s="1">
        <f t="shared" si="227"/>
        <v>4.1407925027084334</v>
      </c>
      <c r="AV1814" s="1">
        <f t="shared" si="228"/>
        <v>3.0911360234181604</v>
      </c>
      <c r="AW1814" s="1">
        <f t="shared" si="229"/>
        <v>2.0414795441278875</v>
      </c>
    </row>
    <row r="1815" spans="1:49" x14ac:dyDescent="0.2">
      <c r="A1815">
        <v>1813</v>
      </c>
      <c r="B1815" t="s">
        <v>9255</v>
      </c>
      <c r="C1815" t="s">
        <v>9254</v>
      </c>
      <c r="F1815" t="s">
        <v>9253</v>
      </c>
      <c r="G1815" t="s">
        <v>15</v>
      </c>
      <c r="H1815" t="s">
        <v>14</v>
      </c>
      <c r="I1815" t="s">
        <v>9252</v>
      </c>
      <c r="J1815" t="s">
        <v>9251</v>
      </c>
      <c r="K1815" t="s">
        <v>9250</v>
      </c>
      <c r="L1815" t="s">
        <v>9249</v>
      </c>
      <c r="M1815" t="s">
        <v>9248</v>
      </c>
      <c r="N1815">
        <v>3</v>
      </c>
      <c r="O1815" t="s">
        <v>9247</v>
      </c>
      <c r="P1815" t="s">
        <v>9246</v>
      </c>
      <c r="Q1815" t="s">
        <v>9245</v>
      </c>
      <c r="R1815" s="7">
        <v>40179</v>
      </c>
      <c r="S1815" s="8">
        <f t="shared" si="224"/>
        <v>2010</v>
      </c>
      <c r="T1815" s="8">
        <v>2010</v>
      </c>
      <c r="U1815" s="8">
        <f t="shared" si="225"/>
        <v>12</v>
      </c>
      <c r="V1815" s="7">
        <v>2010</v>
      </c>
      <c r="W1815" t="s">
        <v>9244</v>
      </c>
      <c r="X1815" s="2">
        <v>0.69399999999999995</v>
      </c>
      <c r="Y1815" s="6">
        <f t="shared" si="230"/>
        <v>1.8525933637649823E-2</v>
      </c>
      <c r="AA1815">
        <v>7038992</v>
      </c>
      <c r="AB1815">
        <v>13809</v>
      </c>
      <c r="AC1815">
        <v>17127971</v>
      </c>
      <c r="AD1815" t="s">
        <v>5</v>
      </c>
      <c r="AE1815">
        <v>36</v>
      </c>
      <c r="AF1815">
        <v>4</v>
      </c>
      <c r="AH1815" t="s">
        <v>9243</v>
      </c>
      <c r="AI1815" t="s">
        <v>9242</v>
      </c>
      <c r="AK1815" t="s">
        <v>9241</v>
      </c>
      <c r="AL1815">
        <v>8</v>
      </c>
      <c r="AM1815" s="5">
        <f t="shared" si="226"/>
        <v>0.66666666666666663</v>
      </c>
      <c r="AN1815" s="4">
        <f t="shared" si="231"/>
        <v>1.0097185409567082E-3</v>
      </c>
      <c r="AO1815" s="3"/>
      <c r="AP1815">
        <v>0</v>
      </c>
      <c r="AQ1815" t="s">
        <v>9240</v>
      </c>
      <c r="AR1815" t="s">
        <v>0</v>
      </c>
      <c r="AS1815" t="s">
        <v>7450</v>
      </c>
      <c r="AT1815" s="2">
        <v>2</v>
      </c>
      <c r="AU1815" s="1">
        <f t="shared" si="227"/>
        <v>1.3271069108641889</v>
      </c>
      <c r="AV1815" s="1">
        <f t="shared" si="228"/>
        <v>0.97678260893032665</v>
      </c>
      <c r="AW1815" s="1">
        <f t="shared" si="229"/>
        <v>0.62645830699646421</v>
      </c>
    </row>
    <row r="1816" spans="1:49" x14ac:dyDescent="0.2">
      <c r="A1816">
        <v>1814</v>
      </c>
      <c r="B1816" t="s">
        <v>9239</v>
      </c>
      <c r="C1816" t="s">
        <v>9238</v>
      </c>
      <c r="F1816" t="s">
        <v>9237</v>
      </c>
      <c r="G1816" t="s">
        <v>15</v>
      </c>
      <c r="H1816" t="s">
        <v>14</v>
      </c>
      <c r="I1816" t="s">
        <v>9236</v>
      </c>
      <c r="J1816">
        <v>60029322</v>
      </c>
      <c r="K1816" t="s">
        <v>9235</v>
      </c>
      <c r="L1816" t="s">
        <v>9234</v>
      </c>
      <c r="M1816" t="s">
        <v>58</v>
      </c>
      <c r="N1816">
        <v>3</v>
      </c>
      <c r="O1816" t="s">
        <v>9233</v>
      </c>
      <c r="P1816" t="s">
        <v>9232</v>
      </c>
      <c r="Q1816" t="s">
        <v>9231</v>
      </c>
      <c r="R1816" s="7">
        <v>40179</v>
      </c>
      <c r="S1816" s="8">
        <f t="shared" si="224"/>
        <v>2010</v>
      </c>
      <c r="T1816" s="8">
        <v>2010</v>
      </c>
      <c r="U1816" s="8">
        <f t="shared" si="225"/>
        <v>12</v>
      </c>
      <c r="V1816" s="7">
        <v>40513</v>
      </c>
      <c r="W1816" t="s">
        <v>9230</v>
      </c>
      <c r="X1816" s="2" t="s">
        <v>66</v>
      </c>
      <c r="Y1816" s="6" t="e">
        <f t="shared" si="230"/>
        <v>#VALUE!</v>
      </c>
      <c r="AA1816">
        <v>15167399</v>
      </c>
      <c r="AB1816">
        <v>4700152267</v>
      </c>
      <c r="AC1816">
        <v>21791074</v>
      </c>
      <c r="AD1816" t="s">
        <v>5</v>
      </c>
      <c r="AE1816">
        <v>9</v>
      </c>
      <c r="AF1816">
        <v>2</v>
      </c>
      <c r="AH1816" t="s">
        <v>9229</v>
      </c>
      <c r="AI1816" t="s">
        <v>9228</v>
      </c>
      <c r="AJ1816" t="s">
        <v>9227</v>
      </c>
      <c r="AK1816" t="s">
        <v>9226</v>
      </c>
      <c r="AL1816">
        <v>8</v>
      </c>
      <c r="AM1816" s="5">
        <f t="shared" si="226"/>
        <v>0.66666666666666663</v>
      </c>
      <c r="AN1816" s="4">
        <f t="shared" si="231"/>
        <v>1.0097185409567082E-3</v>
      </c>
      <c r="AO1816" s="3"/>
      <c r="AP1816">
        <v>1</v>
      </c>
      <c r="AR1816" t="s">
        <v>0</v>
      </c>
      <c r="AT1816" s="2" t="s">
        <v>66</v>
      </c>
      <c r="AU1816" s="1" t="e">
        <f t="shared" si="227"/>
        <v>#VALUE!</v>
      </c>
      <c r="AV1816" s="1" t="e">
        <f t="shared" si="228"/>
        <v>#VALUE!</v>
      </c>
      <c r="AW1816" s="1" t="e">
        <f t="shared" si="229"/>
        <v>#VALUE!</v>
      </c>
    </row>
    <row r="1817" spans="1:49" x14ac:dyDescent="0.2">
      <c r="A1817">
        <v>1815</v>
      </c>
      <c r="B1817" t="s">
        <v>9225</v>
      </c>
      <c r="C1817" t="s">
        <v>9224</v>
      </c>
      <c r="F1817" t="s">
        <v>9223</v>
      </c>
      <c r="G1817" t="s">
        <v>15</v>
      </c>
      <c r="H1817" t="s">
        <v>14</v>
      </c>
      <c r="I1817" t="s">
        <v>9222</v>
      </c>
      <c r="J1817">
        <v>60008435</v>
      </c>
      <c r="K1817" t="s">
        <v>9221</v>
      </c>
      <c r="L1817" t="s">
        <v>9220</v>
      </c>
      <c r="M1817" t="s">
        <v>199</v>
      </c>
      <c r="N1817">
        <v>2</v>
      </c>
      <c r="O1817" t="s">
        <v>9219</v>
      </c>
      <c r="P1817" t="s">
        <v>9218</v>
      </c>
      <c r="Q1817" t="s">
        <v>9217</v>
      </c>
      <c r="R1817" s="7">
        <v>40179</v>
      </c>
      <c r="S1817" s="8">
        <f t="shared" si="224"/>
        <v>2010</v>
      </c>
      <c r="T1817" s="8">
        <v>2010</v>
      </c>
      <c r="U1817" s="8">
        <f t="shared" si="225"/>
        <v>12</v>
      </c>
      <c r="V1817" s="7">
        <v>2010</v>
      </c>
      <c r="W1817" t="s">
        <v>1154</v>
      </c>
      <c r="X1817" s="2">
        <v>2.141</v>
      </c>
      <c r="Y1817" s="6">
        <f t="shared" si="230"/>
        <v>5.7152772216438434E-2</v>
      </c>
      <c r="AA1817">
        <v>1962892</v>
      </c>
      <c r="AB1817">
        <v>17360</v>
      </c>
      <c r="AD1817" t="s">
        <v>5</v>
      </c>
      <c r="AE1817">
        <v>48</v>
      </c>
      <c r="AF1817" t="s">
        <v>9216</v>
      </c>
      <c r="AG1817">
        <v>2032536</v>
      </c>
      <c r="AH1817" t="s">
        <v>9215</v>
      </c>
      <c r="AI1817" t="s">
        <v>9214</v>
      </c>
      <c r="AJ1817" t="s">
        <v>9213</v>
      </c>
      <c r="AK1817" t="s">
        <v>9212</v>
      </c>
      <c r="AL1817">
        <v>23</v>
      </c>
      <c r="AM1817" s="5">
        <f t="shared" si="226"/>
        <v>1.9166666666666667</v>
      </c>
      <c r="AN1817" s="4">
        <f t="shared" si="231"/>
        <v>2.9029408052505365E-3</v>
      </c>
      <c r="AO1817" s="3"/>
      <c r="AP1817">
        <v>0</v>
      </c>
      <c r="AQ1817" t="s">
        <v>3338</v>
      </c>
      <c r="AR1817">
        <v>18106008</v>
      </c>
      <c r="AS1817" t="s">
        <v>3337</v>
      </c>
      <c r="AT1817" s="2" t="s">
        <v>66</v>
      </c>
      <c r="AU1817" s="1">
        <f t="shared" si="227"/>
        <v>4.0877822793082057</v>
      </c>
      <c r="AV1817" s="1">
        <f t="shared" si="228"/>
        <v>3.0027856510844488</v>
      </c>
      <c r="AW1817" s="1">
        <f t="shared" si="229"/>
        <v>1.9177890228606906</v>
      </c>
    </row>
    <row r="1818" spans="1:49" x14ac:dyDescent="0.2">
      <c r="A1818">
        <v>1816</v>
      </c>
      <c r="B1818" t="s">
        <v>9211</v>
      </c>
      <c r="C1818" t="s">
        <v>9210</v>
      </c>
      <c r="F1818" t="s">
        <v>9209</v>
      </c>
      <c r="G1818" t="s">
        <v>15</v>
      </c>
      <c r="H1818" t="s">
        <v>14</v>
      </c>
      <c r="I1818" t="s">
        <v>9208</v>
      </c>
      <c r="J1818">
        <v>60014171</v>
      </c>
      <c r="K1818" t="s">
        <v>9207</v>
      </c>
      <c r="L1818" t="s">
        <v>9206</v>
      </c>
      <c r="M1818" t="s">
        <v>685</v>
      </c>
      <c r="N1818">
        <v>2</v>
      </c>
      <c r="O1818" t="s">
        <v>9205</v>
      </c>
      <c r="P1818" t="s">
        <v>9204</v>
      </c>
      <c r="Q1818" t="s">
        <v>9203</v>
      </c>
      <c r="R1818" s="7">
        <v>40179</v>
      </c>
      <c r="S1818" s="8">
        <f t="shared" si="224"/>
        <v>2010</v>
      </c>
      <c r="T1818" s="8">
        <v>2010</v>
      </c>
      <c r="U1818" s="8">
        <f t="shared" si="225"/>
        <v>12</v>
      </c>
      <c r="V1818" s="7">
        <v>2010</v>
      </c>
      <c r="W1818" t="s">
        <v>9202</v>
      </c>
      <c r="X1818" s="2">
        <v>0.123</v>
      </c>
      <c r="Y1818" s="6">
        <f t="shared" si="230"/>
        <v>3.283414751341395E-3</v>
      </c>
      <c r="AA1818">
        <v>17266009</v>
      </c>
      <c r="AB1818">
        <v>17500155001</v>
      </c>
      <c r="AC1818">
        <v>17266742</v>
      </c>
      <c r="AD1818" t="s">
        <v>5</v>
      </c>
      <c r="AE1818">
        <v>7</v>
      </c>
      <c r="AF1818">
        <v>2</v>
      </c>
      <c r="AH1818" t="s">
        <v>9201</v>
      </c>
      <c r="AI1818" t="s">
        <v>9200</v>
      </c>
      <c r="AJ1818" t="s">
        <v>9199</v>
      </c>
      <c r="AK1818" t="s">
        <v>9198</v>
      </c>
      <c r="AL1818">
        <v>4</v>
      </c>
      <c r="AM1818" s="5">
        <f t="shared" si="226"/>
        <v>0.33333333333333331</v>
      </c>
      <c r="AN1818" s="4">
        <f t="shared" si="231"/>
        <v>5.048592704783541E-4</v>
      </c>
      <c r="AO1818" s="3"/>
      <c r="AP1818">
        <v>1</v>
      </c>
      <c r="AR1818" t="s">
        <v>0</v>
      </c>
      <c r="AT1818" s="2">
        <v>0.62</v>
      </c>
      <c r="AU1818" s="1">
        <f t="shared" si="227"/>
        <v>0.24498481070824824</v>
      </c>
      <c r="AV1818" s="1">
        <f t="shared" si="228"/>
        <v>0.18941370109098746</v>
      </c>
      <c r="AW1818" s="1">
        <f t="shared" si="229"/>
        <v>0.13384259147372662</v>
      </c>
    </row>
    <row r="1819" spans="1:49" x14ac:dyDescent="0.2">
      <c r="A1819">
        <v>1817</v>
      </c>
      <c r="B1819" t="s">
        <v>9197</v>
      </c>
      <c r="C1819" t="s">
        <v>9196</v>
      </c>
      <c r="F1819" t="s">
        <v>9195</v>
      </c>
      <c r="G1819" t="s">
        <v>15</v>
      </c>
      <c r="H1819" t="s">
        <v>14</v>
      </c>
      <c r="I1819" t="s">
        <v>9194</v>
      </c>
      <c r="J1819" t="s">
        <v>9193</v>
      </c>
      <c r="K1819" t="s">
        <v>9192</v>
      </c>
      <c r="L1819" t="s">
        <v>9191</v>
      </c>
      <c r="M1819" t="s">
        <v>9190</v>
      </c>
      <c r="N1819">
        <v>7</v>
      </c>
      <c r="O1819" t="s">
        <v>9189</v>
      </c>
      <c r="P1819" t="s">
        <v>9188</v>
      </c>
      <c r="Q1819" t="s">
        <v>9187</v>
      </c>
      <c r="R1819" s="7">
        <v>40179</v>
      </c>
      <c r="S1819" s="8">
        <f t="shared" si="224"/>
        <v>2010</v>
      </c>
      <c r="T1819" s="8">
        <v>2010</v>
      </c>
      <c r="U1819" s="8">
        <f t="shared" si="225"/>
        <v>12</v>
      </c>
      <c r="V1819" s="7">
        <v>2010</v>
      </c>
      <c r="W1819" t="s">
        <v>9186</v>
      </c>
      <c r="X1819" s="2">
        <v>1.647</v>
      </c>
      <c r="Y1819" s="6">
        <f t="shared" si="230"/>
        <v>4.3965724353327462E-2</v>
      </c>
      <c r="AA1819">
        <v>14492288</v>
      </c>
      <c r="AB1819">
        <v>4400151713</v>
      </c>
      <c r="AD1819" t="s">
        <v>5</v>
      </c>
      <c r="AE1819">
        <v>6</v>
      </c>
      <c r="AF1819">
        <v>7</v>
      </c>
      <c r="AH1819" t="s">
        <v>9185</v>
      </c>
      <c r="AI1819" t="s">
        <v>9184</v>
      </c>
      <c r="AJ1819" t="s">
        <v>9183</v>
      </c>
      <c r="AK1819" t="s">
        <v>9182</v>
      </c>
      <c r="AL1819">
        <v>23</v>
      </c>
      <c r="AM1819" s="5">
        <f t="shared" si="226"/>
        <v>1.9166666666666667</v>
      </c>
      <c r="AN1819" s="4">
        <f t="shared" si="231"/>
        <v>2.9029408052505365E-3</v>
      </c>
      <c r="AO1819" s="3"/>
      <c r="AP1819">
        <v>1</v>
      </c>
      <c r="AQ1819" t="s">
        <v>3162</v>
      </c>
      <c r="AR1819">
        <v>222927</v>
      </c>
      <c r="AS1819" t="s">
        <v>3161</v>
      </c>
      <c r="AT1819" s="2">
        <v>6.58</v>
      </c>
      <c r="AU1819" s="1">
        <f t="shared" si="227"/>
        <v>3.1646889288904383</v>
      </c>
      <c r="AV1819" s="1">
        <f t="shared" si="228"/>
        <v>2.3434332579289001</v>
      </c>
      <c r="AW1819" s="1">
        <f t="shared" si="229"/>
        <v>1.5221775869673615</v>
      </c>
    </row>
    <row r="1820" spans="1:49" x14ac:dyDescent="0.2">
      <c r="A1820">
        <v>1818</v>
      </c>
      <c r="B1820" t="s">
        <v>9181</v>
      </c>
      <c r="C1820" t="s">
        <v>9180</v>
      </c>
      <c r="F1820" t="s">
        <v>9179</v>
      </c>
      <c r="G1820" t="s">
        <v>15</v>
      </c>
      <c r="H1820" t="s">
        <v>14</v>
      </c>
      <c r="I1820" t="s">
        <v>9178</v>
      </c>
      <c r="J1820" t="s">
        <v>9177</v>
      </c>
      <c r="K1820" t="s">
        <v>9176</v>
      </c>
      <c r="L1820" t="s">
        <v>9175</v>
      </c>
      <c r="M1820" t="s">
        <v>9174</v>
      </c>
      <c r="N1820">
        <v>3</v>
      </c>
      <c r="O1820" t="s">
        <v>9173</v>
      </c>
      <c r="P1820" t="s">
        <v>9172</v>
      </c>
      <c r="Q1820" t="s">
        <v>9171</v>
      </c>
      <c r="R1820" s="7">
        <v>40179</v>
      </c>
      <c r="S1820" s="8">
        <f t="shared" si="224"/>
        <v>2010</v>
      </c>
      <c r="T1820" s="8">
        <v>2010</v>
      </c>
      <c r="U1820" s="8">
        <f t="shared" si="225"/>
        <v>12</v>
      </c>
      <c r="V1820" s="7">
        <v>2010</v>
      </c>
      <c r="W1820" t="s">
        <v>2392</v>
      </c>
      <c r="X1820" s="2">
        <v>0</v>
      </c>
      <c r="Y1820" s="6">
        <f t="shared" si="230"/>
        <v>0</v>
      </c>
      <c r="AB1820">
        <v>21101038512</v>
      </c>
      <c r="AC1820">
        <v>21699402</v>
      </c>
      <c r="AD1820" t="s">
        <v>5</v>
      </c>
      <c r="AE1820">
        <v>115</v>
      </c>
      <c r="AF1820">
        <v>12</v>
      </c>
      <c r="AG1820" t="s">
        <v>9170</v>
      </c>
      <c r="AI1820" t="s">
        <v>9169</v>
      </c>
      <c r="AK1820" t="s">
        <v>9168</v>
      </c>
      <c r="AL1820">
        <v>26</v>
      </c>
      <c r="AM1820" s="5">
        <f t="shared" si="226"/>
        <v>2.1666666666666665</v>
      </c>
      <c r="AN1820" s="4">
        <f t="shared" si="231"/>
        <v>3.2815852581093018E-3</v>
      </c>
      <c r="AO1820" s="3"/>
      <c r="AP1820">
        <v>0</v>
      </c>
      <c r="AR1820" t="s">
        <v>0</v>
      </c>
      <c r="AT1820" s="2" t="s">
        <v>66</v>
      </c>
      <c r="AU1820" s="1">
        <f t="shared" si="227"/>
        <v>9.8447557743279041E-2</v>
      </c>
      <c r="AV1820" s="1">
        <f t="shared" si="228"/>
        <v>0.1640792629054651</v>
      </c>
      <c r="AW1820" s="1">
        <f t="shared" si="229"/>
        <v>0.22971096806765112</v>
      </c>
    </row>
    <row r="1821" spans="1:49" x14ac:dyDescent="0.2">
      <c r="A1821">
        <v>1819</v>
      </c>
      <c r="B1821" t="s">
        <v>9167</v>
      </c>
      <c r="C1821" t="s">
        <v>9166</v>
      </c>
      <c r="F1821" t="s">
        <v>9165</v>
      </c>
      <c r="G1821" t="s">
        <v>15</v>
      </c>
      <c r="H1821" t="s">
        <v>14</v>
      </c>
      <c r="I1821" t="s">
        <v>9164</v>
      </c>
      <c r="J1821">
        <v>60071494</v>
      </c>
      <c r="K1821" t="s">
        <v>9163</v>
      </c>
      <c r="L1821" t="s">
        <v>9162</v>
      </c>
      <c r="M1821" t="s">
        <v>9161</v>
      </c>
      <c r="N1821">
        <v>2</v>
      </c>
      <c r="O1821" t="s">
        <v>9160</v>
      </c>
      <c r="P1821" t="s">
        <v>9159</v>
      </c>
      <c r="Q1821" t="s">
        <v>9158</v>
      </c>
      <c r="R1821" s="7">
        <v>40179</v>
      </c>
      <c r="S1821" s="8">
        <f t="shared" si="224"/>
        <v>2010</v>
      </c>
      <c r="T1821" s="8">
        <v>2010</v>
      </c>
      <c r="U1821" s="8">
        <f t="shared" si="225"/>
        <v>12</v>
      </c>
      <c r="V1821" s="7">
        <v>40179</v>
      </c>
      <c r="W1821" t="s">
        <v>9135</v>
      </c>
      <c r="X1821" s="2">
        <v>0.24099999999999999</v>
      </c>
      <c r="Y1821" s="6">
        <f t="shared" si="230"/>
        <v>6.4333573583193185E-3</v>
      </c>
      <c r="AA1821">
        <v>305316</v>
      </c>
      <c r="AB1821">
        <v>21064</v>
      </c>
      <c r="AC1821">
        <v>21578745</v>
      </c>
      <c r="AD1821" t="s">
        <v>5</v>
      </c>
      <c r="AE1821">
        <v>44</v>
      </c>
      <c r="AF1821">
        <v>1</v>
      </c>
      <c r="AH1821" t="s">
        <v>9157</v>
      </c>
      <c r="AI1821" t="s">
        <v>9156</v>
      </c>
      <c r="AJ1821" t="s">
        <v>9155</v>
      </c>
      <c r="AK1821" t="s">
        <v>9154</v>
      </c>
      <c r="AL1821">
        <v>0</v>
      </c>
      <c r="AM1821" s="5">
        <f t="shared" si="226"/>
        <v>0</v>
      </c>
      <c r="AN1821" s="4">
        <f t="shared" si="231"/>
        <v>0</v>
      </c>
      <c r="AO1821" s="3"/>
      <c r="AP1821">
        <v>0</v>
      </c>
      <c r="AR1821" t="s">
        <v>0</v>
      </c>
      <c r="AT1821" s="2">
        <v>0.52700000000000002</v>
      </c>
      <c r="AU1821" s="1">
        <f t="shared" si="227"/>
        <v>0.45033501508235224</v>
      </c>
      <c r="AV1821" s="1">
        <f t="shared" si="228"/>
        <v>0.32166786791596591</v>
      </c>
      <c r="AW1821" s="1">
        <f t="shared" si="229"/>
        <v>0.19300072074957952</v>
      </c>
    </row>
    <row r="1822" spans="1:49" x14ac:dyDescent="0.2">
      <c r="A1822">
        <v>1820</v>
      </c>
      <c r="B1822" t="s">
        <v>9153</v>
      </c>
      <c r="C1822" t="s">
        <v>9152</v>
      </c>
      <c r="F1822" t="s">
        <v>9151</v>
      </c>
      <c r="G1822" t="s">
        <v>15</v>
      </c>
      <c r="H1822" t="s">
        <v>14</v>
      </c>
      <c r="I1822" t="s">
        <v>9150</v>
      </c>
      <c r="J1822">
        <v>60001439</v>
      </c>
      <c r="K1822" t="s">
        <v>425</v>
      </c>
      <c r="L1822" t="s">
        <v>424</v>
      </c>
      <c r="M1822" t="s">
        <v>43</v>
      </c>
      <c r="N1822">
        <v>2</v>
      </c>
      <c r="O1822" t="s">
        <v>9149</v>
      </c>
      <c r="P1822" t="s">
        <v>9148</v>
      </c>
      <c r="Q1822" t="s">
        <v>1869</v>
      </c>
      <c r="R1822" s="7">
        <v>40179</v>
      </c>
      <c r="S1822" s="8">
        <f t="shared" si="224"/>
        <v>2010</v>
      </c>
      <c r="T1822" s="8">
        <v>2010</v>
      </c>
      <c r="U1822" s="8">
        <f t="shared" si="225"/>
        <v>12</v>
      </c>
      <c r="V1822" s="7">
        <v>40513</v>
      </c>
      <c r="W1822" t="s">
        <v>9147</v>
      </c>
      <c r="X1822" s="2">
        <v>0.48299999999999998</v>
      </c>
      <c r="Y1822" s="6">
        <f t="shared" si="230"/>
        <v>1.2893409145511332E-2</v>
      </c>
      <c r="AA1822">
        <v>14684349</v>
      </c>
      <c r="AB1822">
        <v>13196</v>
      </c>
      <c r="AD1822" t="s">
        <v>5</v>
      </c>
      <c r="AE1822">
        <v>10</v>
      </c>
      <c r="AF1822">
        <v>1</v>
      </c>
      <c r="AH1822" t="s">
        <v>9146</v>
      </c>
      <c r="AI1822" t="s">
        <v>9145</v>
      </c>
      <c r="AJ1822" t="s">
        <v>9144</v>
      </c>
      <c r="AK1822" t="s">
        <v>9143</v>
      </c>
      <c r="AL1822">
        <v>4</v>
      </c>
      <c r="AM1822" s="5">
        <f t="shared" si="226"/>
        <v>0.33333333333333331</v>
      </c>
      <c r="AN1822" s="4">
        <f t="shared" si="231"/>
        <v>5.048592704783541E-4</v>
      </c>
      <c r="AO1822" s="3"/>
      <c r="AP1822">
        <v>0</v>
      </c>
      <c r="AR1822" t="s">
        <v>0</v>
      </c>
      <c r="AT1822" s="2" t="s">
        <v>66</v>
      </c>
      <c r="AU1822" s="1">
        <f t="shared" si="227"/>
        <v>0.91768441830014391</v>
      </c>
      <c r="AV1822" s="1">
        <f t="shared" si="228"/>
        <v>0.66991342079948435</v>
      </c>
      <c r="AW1822" s="1">
        <f t="shared" si="229"/>
        <v>0.42214242329882473</v>
      </c>
    </row>
    <row r="1823" spans="1:49" x14ac:dyDescent="0.2">
      <c r="A1823">
        <v>1821</v>
      </c>
      <c r="B1823" t="s">
        <v>9142</v>
      </c>
      <c r="C1823" t="s">
        <v>9141</v>
      </c>
      <c r="F1823" t="s">
        <v>9140</v>
      </c>
      <c r="G1823" t="s">
        <v>15</v>
      </c>
      <c r="H1823" t="s">
        <v>14</v>
      </c>
      <c r="I1823" t="s">
        <v>9139</v>
      </c>
      <c r="J1823">
        <v>60032269</v>
      </c>
      <c r="K1823" t="s">
        <v>9138</v>
      </c>
      <c r="L1823" t="s">
        <v>9137</v>
      </c>
      <c r="M1823" t="s">
        <v>330</v>
      </c>
      <c r="N1823">
        <v>1</v>
      </c>
      <c r="O1823" t="s">
        <v>9136</v>
      </c>
      <c r="P1823">
        <v>7103411627</v>
      </c>
      <c r="Q1823">
        <v>60032269</v>
      </c>
      <c r="R1823" s="7">
        <v>40179</v>
      </c>
      <c r="S1823" s="8">
        <f t="shared" si="224"/>
        <v>2010</v>
      </c>
      <c r="T1823" s="8">
        <v>2010</v>
      </c>
      <c r="U1823" s="8">
        <f t="shared" si="225"/>
        <v>12</v>
      </c>
      <c r="V1823" s="7">
        <v>40179</v>
      </c>
      <c r="W1823" t="s">
        <v>9135</v>
      </c>
      <c r="X1823" s="2">
        <v>0.24099999999999999</v>
      </c>
      <c r="Y1823" s="6">
        <f t="shared" si="230"/>
        <v>6.4333573583193185E-3</v>
      </c>
      <c r="AA1823">
        <v>305316</v>
      </c>
      <c r="AB1823">
        <v>21064</v>
      </c>
      <c r="AC1823">
        <v>21578745</v>
      </c>
      <c r="AD1823" t="s">
        <v>5</v>
      </c>
      <c r="AE1823">
        <v>44</v>
      </c>
      <c r="AF1823">
        <v>1</v>
      </c>
      <c r="AH1823" t="s">
        <v>9134</v>
      </c>
      <c r="AI1823" t="s">
        <v>9133</v>
      </c>
      <c r="AJ1823" t="s">
        <v>9132</v>
      </c>
      <c r="AK1823" t="s">
        <v>9131</v>
      </c>
      <c r="AL1823">
        <v>0</v>
      </c>
      <c r="AM1823" s="5">
        <f t="shared" si="226"/>
        <v>0</v>
      </c>
      <c r="AN1823" s="4">
        <f t="shared" si="231"/>
        <v>0</v>
      </c>
      <c r="AO1823" s="3"/>
      <c r="AP1823">
        <v>0</v>
      </c>
      <c r="AR1823" t="s">
        <v>0</v>
      </c>
      <c r="AT1823" s="2">
        <v>0.52700000000000002</v>
      </c>
      <c r="AU1823" s="1">
        <f t="shared" si="227"/>
        <v>0.45033501508235224</v>
      </c>
      <c r="AV1823" s="1">
        <f t="shared" si="228"/>
        <v>0.32166786791596591</v>
      </c>
      <c r="AW1823" s="1">
        <f t="shared" si="229"/>
        <v>0.19300072074957952</v>
      </c>
    </row>
    <row r="1824" spans="1:49" x14ac:dyDescent="0.2">
      <c r="A1824">
        <v>1822</v>
      </c>
      <c r="B1824" t="s">
        <v>9130</v>
      </c>
      <c r="F1824" t="s">
        <v>9129</v>
      </c>
      <c r="G1824" t="s">
        <v>15</v>
      </c>
      <c r="H1824" t="s">
        <v>14</v>
      </c>
      <c r="I1824" t="s">
        <v>9128</v>
      </c>
      <c r="J1824">
        <v>60001821</v>
      </c>
      <c r="K1824" t="s">
        <v>7308</v>
      </c>
      <c r="L1824" t="s">
        <v>7307</v>
      </c>
      <c r="M1824" t="s">
        <v>2738</v>
      </c>
      <c r="N1824">
        <v>1</v>
      </c>
      <c r="O1824" t="s">
        <v>9127</v>
      </c>
      <c r="P1824">
        <v>13105366200</v>
      </c>
      <c r="Q1824">
        <v>60001821</v>
      </c>
      <c r="R1824" s="7">
        <v>40179</v>
      </c>
      <c r="S1824" s="8">
        <f t="shared" si="224"/>
        <v>2010</v>
      </c>
      <c r="T1824" s="8">
        <v>2010</v>
      </c>
      <c r="U1824" s="8">
        <f t="shared" si="225"/>
        <v>12</v>
      </c>
      <c r="V1824" s="7" t="s">
        <v>9126</v>
      </c>
      <c r="W1824" t="s">
        <v>4578</v>
      </c>
      <c r="X1824" s="2">
        <v>0.19900000000000001</v>
      </c>
      <c r="Y1824" s="6">
        <f t="shared" si="230"/>
        <v>5.3121913456661597E-3</v>
      </c>
      <c r="AA1824">
        <v>18426573</v>
      </c>
      <c r="AB1824">
        <v>18800156712</v>
      </c>
      <c r="AC1824">
        <v>20653824</v>
      </c>
      <c r="AD1824" t="s">
        <v>5</v>
      </c>
      <c r="AE1824">
        <v>4</v>
      </c>
      <c r="AF1824">
        <v>8</v>
      </c>
      <c r="AH1824" t="s">
        <v>9125</v>
      </c>
      <c r="AI1824" t="s">
        <v>9124</v>
      </c>
      <c r="AJ1824" t="s">
        <v>9123</v>
      </c>
      <c r="AK1824" t="s">
        <v>9122</v>
      </c>
      <c r="AL1824">
        <v>2</v>
      </c>
      <c r="AM1824" s="5">
        <f t="shared" si="226"/>
        <v>0.16666666666666666</v>
      </c>
      <c r="AN1824" s="4">
        <f t="shared" si="231"/>
        <v>2.5242963523917705E-4</v>
      </c>
      <c r="AO1824" s="3"/>
      <c r="AP1824">
        <v>0</v>
      </c>
      <c r="AR1824" t="s">
        <v>0</v>
      </c>
      <c r="AT1824" s="2" t="s">
        <v>66</v>
      </c>
      <c r="AU1824" s="1">
        <f t="shared" si="227"/>
        <v>0.37942628325380645</v>
      </c>
      <c r="AV1824" s="1">
        <f t="shared" si="228"/>
        <v>0.27823104904526685</v>
      </c>
      <c r="AW1824" s="1">
        <f t="shared" si="229"/>
        <v>0.1770358148367272</v>
      </c>
    </row>
    <row r="1825" spans="1:49" x14ac:dyDescent="0.2">
      <c r="A1825">
        <v>1823</v>
      </c>
      <c r="B1825" t="s">
        <v>9121</v>
      </c>
      <c r="C1825" t="s">
        <v>9120</v>
      </c>
      <c r="F1825" t="s">
        <v>9119</v>
      </c>
      <c r="G1825" t="s">
        <v>15</v>
      </c>
      <c r="H1825" t="s">
        <v>14</v>
      </c>
      <c r="I1825" t="s">
        <v>9118</v>
      </c>
      <c r="J1825" t="s">
        <v>9117</v>
      </c>
      <c r="K1825" t="s">
        <v>9116</v>
      </c>
      <c r="L1825" t="s">
        <v>9115</v>
      </c>
      <c r="M1825" t="s">
        <v>6251</v>
      </c>
      <c r="N1825">
        <v>7</v>
      </c>
      <c r="O1825" t="s">
        <v>9114</v>
      </c>
      <c r="P1825" t="s">
        <v>9113</v>
      </c>
      <c r="Q1825" t="s">
        <v>9112</v>
      </c>
      <c r="R1825" s="7">
        <v>40179</v>
      </c>
      <c r="S1825" s="8">
        <f t="shared" si="224"/>
        <v>2010</v>
      </c>
      <c r="T1825" s="8">
        <v>2010</v>
      </c>
      <c r="U1825" s="8">
        <f t="shared" si="225"/>
        <v>12</v>
      </c>
      <c r="V1825" s="7">
        <v>2010</v>
      </c>
      <c r="W1825" t="s">
        <v>4506</v>
      </c>
      <c r="X1825" s="2">
        <v>0.20799999999999999</v>
      </c>
      <c r="Y1825" s="6">
        <f t="shared" si="230"/>
        <v>5.552441205520408E-3</v>
      </c>
      <c r="AA1825">
        <v>19376472</v>
      </c>
      <c r="AB1825">
        <v>16800154725</v>
      </c>
      <c r="AD1825" t="s">
        <v>5</v>
      </c>
      <c r="AF1825">
        <v>25</v>
      </c>
      <c r="AH1825" t="s">
        <v>9111</v>
      </c>
      <c r="AI1825" t="s">
        <v>9110</v>
      </c>
      <c r="AK1825" t="s">
        <v>9109</v>
      </c>
      <c r="AL1825">
        <v>27</v>
      </c>
      <c r="AM1825" s="5">
        <f t="shared" si="226"/>
        <v>2.25</v>
      </c>
      <c r="AN1825" s="4">
        <f t="shared" si="231"/>
        <v>3.4078000757288905E-3</v>
      </c>
      <c r="AO1825" s="3"/>
      <c r="AP1825">
        <v>0</v>
      </c>
      <c r="AR1825" t="s">
        <v>0</v>
      </c>
      <c r="AT1825" s="2" t="s">
        <v>66</v>
      </c>
      <c r="AU1825" s="1">
        <f t="shared" si="227"/>
        <v>0.49090488665829524</v>
      </c>
      <c r="AV1825" s="1">
        <f t="shared" si="228"/>
        <v>0.44801206406246497</v>
      </c>
      <c r="AW1825" s="1">
        <f t="shared" si="229"/>
        <v>0.40511924146663458</v>
      </c>
    </row>
    <row r="1826" spans="1:49" x14ac:dyDescent="0.2">
      <c r="A1826">
        <v>1824</v>
      </c>
      <c r="B1826" t="s">
        <v>9108</v>
      </c>
      <c r="C1826" t="s">
        <v>9107</v>
      </c>
      <c r="F1826" t="s">
        <v>9106</v>
      </c>
      <c r="G1826" t="s">
        <v>15</v>
      </c>
      <c r="H1826" t="s">
        <v>14</v>
      </c>
      <c r="I1826" t="s">
        <v>9105</v>
      </c>
      <c r="J1826">
        <v>60068806</v>
      </c>
      <c r="K1826" t="s">
        <v>9104</v>
      </c>
      <c r="L1826" t="s">
        <v>9103</v>
      </c>
      <c r="M1826" t="s">
        <v>76</v>
      </c>
      <c r="N1826">
        <v>2</v>
      </c>
      <c r="O1826" t="s">
        <v>9102</v>
      </c>
      <c r="P1826" t="s">
        <v>9101</v>
      </c>
      <c r="Q1826" t="s">
        <v>9100</v>
      </c>
      <c r="R1826" s="7">
        <v>40179</v>
      </c>
      <c r="S1826" s="8">
        <f t="shared" si="224"/>
        <v>2010</v>
      </c>
      <c r="T1826" s="8">
        <v>2010</v>
      </c>
      <c r="U1826" s="8">
        <f t="shared" si="225"/>
        <v>12</v>
      </c>
      <c r="V1826" s="7">
        <v>2010</v>
      </c>
      <c r="W1826" t="s">
        <v>9099</v>
      </c>
      <c r="X1826" s="2">
        <v>0.191</v>
      </c>
      <c r="Y1826" s="6">
        <f t="shared" si="230"/>
        <v>5.0986359146846056E-3</v>
      </c>
      <c r="AA1826">
        <v>18456421</v>
      </c>
      <c r="AB1826">
        <v>19900191968</v>
      </c>
      <c r="AD1826" t="s">
        <v>5</v>
      </c>
      <c r="AE1826">
        <v>5</v>
      </c>
      <c r="AF1826">
        <v>4</v>
      </c>
      <c r="AH1826" t="s">
        <v>9098</v>
      </c>
      <c r="AI1826" t="s">
        <v>9097</v>
      </c>
      <c r="AJ1826" t="s">
        <v>9096</v>
      </c>
      <c r="AK1826" t="s">
        <v>9095</v>
      </c>
      <c r="AL1826">
        <v>2</v>
      </c>
      <c r="AM1826" s="5">
        <f t="shared" si="226"/>
        <v>0.16666666666666666</v>
      </c>
      <c r="AN1826" s="4">
        <f t="shared" si="231"/>
        <v>2.5242963523917705E-4</v>
      </c>
      <c r="AO1826" s="3"/>
      <c r="AP1826">
        <v>1</v>
      </c>
      <c r="AR1826" t="s">
        <v>0</v>
      </c>
      <c r="AT1826" s="2" t="s">
        <v>66</v>
      </c>
      <c r="AU1826" s="1">
        <f t="shared" si="227"/>
        <v>0.36447740308509768</v>
      </c>
      <c r="AV1826" s="1">
        <f t="shared" si="228"/>
        <v>0.26755327749618918</v>
      </c>
      <c r="AW1826" s="1">
        <f t="shared" si="229"/>
        <v>0.17062915190728056</v>
      </c>
    </row>
    <row r="1827" spans="1:49" x14ac:dyDescent="0.2">
      <c r="A1827">
        <v>1825</v>
      </c>
      <c r="B1827" t="s">
        <v>9094</v>
      </c>
      <c r="F1827" t="s">
        <v>9093</v>
      </c>
      <c r="G1827" t="s">
        <v>15</v>
      </c>
      <c r="H1827" t="s">
        <v>14</v>
      </c>
      <c r="I1827" t="s">
        <v>9092</v>
      </c>
      <c r="J1827" t="s">
        <v>9091</v>
      </c>
      <c r="K1827" t="s">
        <v>9090</v>
      </c>
      <c r="L1827" t="s">
        <v>9089</v>
      </c>
      <c r="M1827" t="s">
        <v>2777</v>
      </c>
      <c r="N1827">
        <v>5</v>
      </c>
      <c r="O1827" t="s">
        <v>9088</v>
      </c>
      <c r="P1827" t="s">
        <v>9087</v>
      </c>
      <c r="Q1827" t="s">
        <v>9086</v>
      </c>
      <c r="R1827" s="7">
        <v>40179</v>
      </c>
      <c r="S1827" s="8">
        <f t="shared" si="224"/>
        <v>2010</v>
      </c>
      <c r="T1827" s="8">
        <v>2010</v>
      </c>
      <c r="U1827" s="8">
        <f t="shared" si="225"/>
        <v>12</v>
      </c>
      <c r="V1827" s="7">
        <v>40360</v>
      </c>
      <c r="W1827" t="s">
        <v>9003</v>
      </c>
      <c r="X1827" s="2">
        <v>0.153</v>
      </c>
      <c r="Y1827" s="6">
        <f t="shared" si="230"/>
        <v>4.0842476175222235E-3</v>
      </c>
      <c r="AA1827">
        <v>19928645</v>
      </c>
      <c r="AB1827">
        <v>19700182903</v>
      </c>
      <c r="AC1827">
        <v>18173195</v>
      </c>
      <c r="AD1827" t="s">
        <v>5</v>
      </c>
      <c r="AE1827">
        <v>17</v>
      </c>
      <c r="AF1827">
        <v>2</v>
      </c>
      <c r="AH1827" t="s">
        <v>9085</v>
      </c>
      <c r="AI1827" t="s">
        <v>9084</v>
      </c>
      <c r="AJ1827" t="s">
        <v>9083</v>
      </c>
      <c r="AK1827" t="s">
        <v>9082</v>
      </c>
      <c r="AL1827">
        <v>3</v>
      </c>
      <c r="AM1827" s="5">
        <f t="shared" si="226"/>
        <v>0.25</v>
      </c>
      <c r="AN1827" s="4">
        <f t="shared" si="231"/>
        <v>3.786444528587656E-4</v>
      </c>
      <c r="AO1827" s="3"/>
      <c r="AP1827">
        <v>0</v>
      </c>
      <c r="AR1827" t="s">
        <v>0</v>
      </c>
      <c r="AT1827" s="2" t="s">
        <v>66</v>
      </c>
      <c r="AU1827" s="1">
        <f t="shared" si="227"/>
        <v>0.2972566668123186</v>
      </c>
      <c r="AV1827" s="1">
        <f t="shared" si="228"/>
        <v>0.22314460351904944</v>
      </c>
      <c r="AW1827" s="1">
        <f t="shared" si="229"/>
        <v>0.14903254022578027</v>
      </c>
    </row>
    <row r="1828" spans="1:49" x14ac:dyDescent="0.2">
      <c r="A1828">
        <v>1826</v>
      </c>
      <c r="B1828" t="s">
        <v>9081</v>
      </c>
      <c r="F1828" t="s">
        <v>9080</v>
      </c>
      <c r="G1828" t="s">
        <v>15</v>
      </c>
      <c r="H1828" t="s">
        <v>14</v>
      </c>
      <c r="I1828" t="s">
        <v>9079</v>
      </c>
      <c r="J1828" t="s">
        <v>9078</v>
      </c>
      <c r="K1828" t="s">
        <v>9077</v>
      </c>
      <c r="L1828" t="s">
        <v>9076</v>
      </c>
      <c r="M1828" t="s">
        <v>6971</v>
      </c>
      <c r="N1828">
        <v>3</v>
      </c>
      <c r="O1828" t="s">
        <v>9075</v>
      </c>
      <c r="P1828" t="s">
        <v>9074</v>
      </c>
      <c r="Q1828" t="s">
        <v>9073</v>
      </c>
      <c r="R1828" s="7">
        <v>40179</v>
      </c>
      <c r="S1828" s="8">
        <f t="shared" si="224"/>
        <v>2010</v>
      </c>
      <c r="T1828" s="8">
        <v>2010</v>
      </c>
      <c r="U1828" s="8">
        <f t="shared" si="225"/>
        <v>12</v>
      </c>
      <c r="V1828" s="7">
        <v>40360</v>
      </c>
      <c r="W1828" t="s">
        <v>9003</v>
      </c>
      <c r="X1828" s="2">
        <v>0.153</v>
      </c>
      <c r="Y1828" s="6">
        <f t="shared" si="230"/>
        <v>4.0842476175222235E-3</v>
      </c>
      <c r="AA1828">
        <v>19928645</v>
      </c>
      <c r="AB1828">
        <v>19700182903</v>
      </c>
      <c r="AC1828">
        <v>18173195</v>
      </c>
      <c r="AD1828" t="s">
        <v>5</v>
      </c>
      <c r="AE1828">
        <v>17</v>
      </c>
      <c r="AF1828">
        <v>2</v>
      </c>
      <c r="AH1828" t="s">
        <v>9072</v>
      </c>
      <c r="AI1828" t="s">
        <v>9071</v>
      </c>
      <c r="AJ1828" t="s">
        <v>9070</v>
      </c>
      <c r="AK1828" t="s">
        <v>9069</v>
      </c>
      <c r="AL1828">
        <v>2</v>
      </c>
      <c r="AM1828" s="5">
        <f t="shared" si="226"/>
        <v>0.16666666666666666</v>
      </c>
      <c r="AN1828" s="4">
        <f t="shared" si="231"/>
        <v>2.5242963523917705E-4</v>
      </c>
      <c r="AO1828" s="3"/>
      <c r="AP1828">
        <v>0</v>
      </c>
      <c r="AR1828" t="s">
        <v>0</v>
      </c>
      <c r="AT1828" s="2" t="s">
        <v>66</v>
      </c>
      <c r="AU1828" s="1">
        <f t="shared" si="227"/>
        <v>0.29347022228373093</v>
      </c>
      <c r="AV1828" s="1">
        <f t="shared" si="228"/>
        <v>0.21683386263807006</v>
      </c>
      <c r="AW1828" s="1">
        <f t="shared" si="229"/>
        <v>0.1401975029924091</v>
      </c>
    </row>
    <row r="1829" spans="1:49" x14ac:dyDescent="0.2">
      <c r="A1829">
        <v>1827</v>
      </c>
      <c r="B1829" t="s">
        <v>9068</v>
      </c>
      <c r="F1829" t="s">
        <v>9067</v>
      </c>
      <c r="G1829" t="s">
        <v>15</v>
      </c>
      <c r="H1829" t="s">
        <v>14</v>
      </c>
      <c r="I1829" t="s">
        <v>9066</v>
      </c>
      <c r="J1829">
        <v>60079446</v>
      </c>
      <c r="K1829" t="s">
        <v>9065</v>
      </c>
      <c r="L1829" t="s">
        <v>9064</v>
      </c>
      <c r="M1829" t="s">
        <v>330</v>
      </c>
      <c r="N1829">
        <v>5</v>
      </c>
      <c r="O1829" t="s">
        <v>9063</v>
      </c>
      <c r="P1829" t="s">
        <v>9062</v>
      </c>
      <c r="Q1829" t="s">
        <v>9061</v>
      </c>
      <c r="R1829" s="7">
        <v>40179</v>
      </c>
      <c r="S1829" s="8">
        <f t="shared" si="224"/>
        <v>2010</v>
      </c>
      <c r="T1829" s="8">
        <v>2010</v>
      </c>
      <c r="U1829" s="8">
        <f t="shared" si="225"/>
        <v>12</v>
      </c>
      <c r="V1829" s="7">
        <v>40391</v>
      </c>
      <c r="W1829" t="s">
        <v>9003</v>
      </c>
      <c r="X1829" s="2">
        <v>0.153</v>
      </c>
      <c r="Y1829" s="6">
        <f t="shared" si="230"/>
        <v>4.0842476175222235E-3</v>
      </c>
      <c r="AA1829">
        <v>19928645</v>
      </c>
      <c r="AB1829">
        <v>19700182903</v>
      </c>
      <c r="AC1829">
        <v>18173195</v>
      </c>
      <c r="AD1829" t="s">
        <v>5</v>
      </c>
      <c r="AE1829">
        <v>18</v>
      </c>
      <c r="AF1829">
        <v>1</v>
      </c>
      <c r="AH1829" t="s">
        <v>9060</v>
      </c>
      <c r="AI1829" t="s">
        <v>9059</v>
      </c>
      <c r="AJ1829" t="s">
        <v>9058</v>
      </c>
      <c r="AK1829" t="s">
        <v>9057</v>
      </c>
      <c r="AL1829">
        <v>26</v>
      </c>
      <c r="AM1829" s="5">
        <f t="shared" si="226"/>
        <v>2.1666666666666665</v>
      </c>
      <c r="AN1829" s="4">
        <f t="shared" si="231"/>
        <v>3.2815852581093018E-3</v>
      </c>
      <c r="AO1829" s="3"/>
      <c r="AP1829">
        <v>0</v>
      </c>
      <c r="AR1829" t="s">
        <v>0</v>
      </c>
      <c r="AT1829" s="2" t="s">
        <v>66</v>
      </c>
      <c r="AU1829" s="1">
        <f t="shared" si="227"/>
        <v>0.38434489096983465</v>
      </c>
      <c r="AV1829" s="1">
        <f t="shared" si="228"/>
        <v>0.36829164378157625</v>
      </c>
      <c r="AW1829" s="1">
        <f t="shared" si="229"/>
        <v>0.35223839659331779</v>
      </c>
    </row>
    <row r="1830" spans="1:49" x14ac:dyDescent="0.2">
      <c r="A1830">
        <v>1828</v>
      </c>
      <c r="B1830" t="s">
        <v>9056</v>
      </c>
      <c r="F1830" t="s">
        <v>9055</v>
      </c>
      <c r="G1830" t="s">
        <v>15</v>
      </c>
      <c r="H1830" t="s">
        <v>14</v>
      </c>
      <c r="I1830" t="s">
        <v>9010</v>
      </c>
      <c r="J1830" t="s">
        <v>9054</v>
      </c>
      <c r="K1830" t="s">
        <v>9053</v>
      </c>
      <c r="L1830" t="s">
        <v>9052</v>
      </c>
      <c r="M1830" t="s">
        <v>924</v>
      </c>
      <c r="N1830">
        <v>2</v>
      </c>
      <c r="O1830" t="s">
        <v>9051</v>
      </c>
      <c r="P1830" t="s">
        <v>9050</v>
      </c>
      <c r="Q1830" t="s">
        <v>9049</v>
      </c>
      <c r="R1830" s="7">
        <v>40179</v>
      </c>
      <c r="S1830" s="8">
        <f t="shared" si="224"/>
        <v>2010</v>
      </c>
      <c r="T1830" s="8">
        <v>2010</v>
      </c>
      <c r="U1830" s="8">
        <f t="shared" si="225"/>
        <v>12</v>
      </c>
      <c r="V1830" s="7">
        <v>40422</v>
      </c>
      <c r="W1830" t="s">
        <v>9003</v>
      </c>
      <c r="X1830" s="2">
        <v>0.153</v>
      </c>
      <c r="Y1830" s="6">
        <f t="shared" si="230"/>
        <v>4.0842476175222235E-3</v>
      </c>
      <c r="AA1830">
        <v>19928645</v>
      </c>
      <c r="AB1830">
        <v>19700182903</v>
      </c>
      <c r="AC1830">
        <v>18173195</v>
      </c>
      <c r="AD1830" t="s">
        <v>5</v>
      </c>
      <c r="AE1830">
        <v>19</v>
      </c>
      <c r="AF1830">
        <v>1</v>
      </c>
      <c r="AH1830" s="9">
        <v>44409</v>
      </c>
      <c r="AI1830" t="s">
        <v>9048</v>
      </c>
      <c r="AJ1830" t="s">
        <v>9047</v>
      </c>
      <c r="AK1830" t="s">
        <v>9046</v>
      </c>
      <c r="AL1830">
        <v>0</v>
      </c>
      <c r="AM1830" s="5">
        <f t="shared" si="226"/>
        <v>0</v>
      </c>
      <c r="AN1830" s="4">
        <f t="shared" si="231"/>
        <v>0</v>
      </c>
      <c r="AO1830" s="3"/>
      <c r="AP1830">
        <v>0</v>
      </c>
      <c r="AR1830" t="s">
        <v>0</v>
      </c>
      <c r="AT1830" s="2" t="s">
        <v>66</v>
      </c>
      <c r="AU1830" s="1">
        <f t="shared" si="227"/>
        <v>0.28589733322655564</v>
      </c>
      <c r="AV1830" s="1">
        <f t="shared" si="228"/>
        <v>0.20421238087611118</v>
      </c>
      <c r="AW1830" s="1">
        <f t="shared" si="229"/>
        <v>0.1225274285256667</v>
      </c>
    </row>
    <row r="1831" spans="1:49" x14ac:dyDescent="0.2">
      <c r="A1831">
        <v>1829</v>
      </c>
      <c r="B1831" t="s">
        <v>9045</v>
      </c>
      <c r="F1831" t="s">
        <v>9044</v>
      </c>
      <c r="G1831" t="s">
        <v>15</v>
      </c>
      <c r="H1831" t="s">
        <v>14</v>
      </c>
      <c r="I1831" t="s">
        <v>9043</v>
      </c>
      <c r="J1831">
        <v>60112476</v>
      </c>
      <c r="K1831" t="s">
        <v>9042</v>
      </c>
      <c r="L1831" t="s">
        <v>9041</v>
      </c>
      <c r="M1831" t="s">
        <v>9040</v>
      </c>
      <c r="N1831">
        <v>1</v>
      </c>
      <c r="O1831" t="s">
        <v>9039</v>
      </c>
      <c r="P1831">
        <v>6507089937</v>
      </c>
      <c r="Q1831">
        <v>60112476</v>
      </c>
      <c r="R1831" s="7">
        <v>40179</v>
      </c>
      <c r="S1831" s="8">
        <f t="shared" si="224"/>
        <v>2010</v>
      </c>
      <c r="T1831" s="8">
        <v>2010</v>
      </c>
      <c r="U1831" s="8">
        <f t="shared" si="225"/>
        <v>12</v>
      </c>
      <c r="V1831" s="7">
        <v>40299</v>
      </c>
      <c r="W1831" t="s">
        <v>9003</v>
      </c>
      <c r="X1831" s="2">
        <v>0.153</v>
      </c>
      <c r="Y1831" s="6">
        <f t="shared" si="230"/>
        <v>4.0842476175222235E-3</v>
      </c>
      <c r="AA1831">
        <v>19928645</v>
      </c>
      <c r="AB1831">
        <v>19700182903</v>
      </c>
      <c r="AC1831">
        <v>18173195</v>
      </c>
      <c r="AD1831" t="s">
        <v>5</v>
      </c>
      <c r="AE1831">
        <v>15</v>
      </c>
      <c r="AF1831">
        <v>1</v>
      </c>
      <c r="AH1831" s="10">
        <v>43040</v>
      </c>
      <c r="AI1831" t="s">
        <v>9038</v>
      </c>
      <c r="AJ1831" t="s">
        <v>9037</v>
      </c>
      <c r="AK1831" t="s">
        <v>9036</v>
      </c>
      <c r="AL1831">
        <v>0</v>
      </c>
      <c r="AM1831" s="5">
        <f t="shared" si="226"/>
        <v>0</v>
      </c>
      <c r="AN1831" s="4">
        <f t="shared" si="231"/>
        <v>0</v>
      </c>
      <c r="AO1831" s="3"/>
      <c r="AP1831">
        <v>0</v>
      </c>
      <c r="AR1831" t="s">
        <v>0</v>
      </c>
      <c r="AT1831" s="2" t="s">
        <v>66</v>
      </c>
      <c r="AU1831" s="1">
        <f t="shared" si="227"/>
        <v>0.28589733322655564</v>
      </c>
      <c r="AV1831" s="1">
        <f t="shared" si="228"/>
        <v>0.20421238087611118</v>
      </c>
      <c r="AW1831" s="1">
        <f t="shared" si="229"/>
        <v>0.1225274285256667</v>
      </c>
    </row>
    <row r="1832" spans="1:49" x14ac:dyDescent="0.2">
      <c r="A1832">
        <v>1830</v>
      </c>
      <c r="B1832" t="s">
        <v>9035</v>
      </c>
      <c r="F1832" t="s">
        <v>9034</v>
      </c>
      <c r="G1832" t="s">
        <v>15</v>
      </c>
      <c r="H1832" t="s">
        <v>14</v>
      </c>
      <c r="I1832" t="s">
        <v>9010</v>
      </c>
      <c r="J1832" t="s">
        <v>9009</v>
      </c>
      <c r="K1832" t="s">
        <v>9008</v>
      </c>
      <c r="L1832" t="s">
        <v>9007</v>
      </c>
      <c r="M1832" t="s">
        <v>2777</v>
      </c>
      <c r="N1832">
        <v>3</v>
      </c>
      <c r="O1832" t="s">
        <v>9006</v>
      </c>
      <c r="P1832" t="s">
        <v>9005</v>
      </c>
      <c r="Q1832" t="s">
        <v>9004</v>
      </c>
      <c r="R1832" s="7">
        <v>40179</v>
      </c>
      <c r="S1832" s="8">
        <f t="shared" si="224"/>
        <v>2010</v>
      </c>
      <c r="T1832" s="8">
        <v>2010</v>
      </c>
      <c r="U1832" s="8">
        <f t="shared" si="225"/>
        <v>12</v>
      </c>
      <c r="V1832" s="7">
        <v>40269</v>
      </c>
      <c r="W1832" t="s">
        <v>9003</v>
      </c>
      <c r="X1832" s="2">
        <v>0.153</v>
      </c>
      <c r="Y1832" s="6">
        <f t="shared" si="230"/>
        <v>4.0842476175222235E-3</v>
      </c>
      <c r="AA1832">
        <v>19928645</v>
      </c>
      <c r="AB1832">
        <v>19700182903</v>
      </c>
      <c r="AC1832">
        <v>18173195</v>
      </c>
      <c r="AD1832" t="s">
        <v>5</v>
      </c>
      <c r="AE1832">
        <v>14</v>
      </c>
      <c r="AF1832">
        <v>1</v>
      </c>
      <c r="AH1832" s="9">
        <v>44470</v>
      </c>
      <c r="AI1832" t="s">
        <v>9033</v>
      </c>
      <c r="AJ1832" t="s">
        <v>9032</v>
      </c>
      <c r="AK1832" t="s">
        <v>9031</v>
      </c>
      <c r="AL1832">
        <v>0</v>
      </c>
      <c r="AM1832" s="5">
        <f t="shared" si="226"/>
        <v>0</v>
      </c>
      <c r="AN1832" s="4">
        <f t="shared" si="231"/>
        <v>0</v>
      </c>
      <c r="AO1832" s="3"/>
      <c r="AP1832">
        <v>0</v>
      </c>
      <c r="AR1832" t="s">
        <v>0</v>
      </c>
      <c r="AT1832" s="2" t="s">
        <v>66</v>
      </c>
      <c r="AU1832" s="1">
        <f t="shared" si="227"/>
        <v>0.28589733322655564</v>
      </c>
      <c r="AV1832" s="1">
        <f t="shared" si="228"/>
        <v>0.20421238087611118</v>
      </c>
      <c r="AW1832" s="1">
        <f t="shared" si="229"/>
        <v>0.1225274285256667</v>
      </c>
    </row>
    <row r="1833" spans="1:49" x14ac:dyDescent="0.2">
      <c r="A1833">
        <v>1831</v>
      </c>
      <c r="B1833" t="s">
        <v>9030</v>
      </c>
      <c r="C1833" t="s">
        <v>9029</v>
      </c>
      <c r="F1833" t="s">
        <v>9028</v>
      </c>
      <c r="G1833" t="s">
        <v>15</v>
      </c>
      <c r="H1833" t="s">
        <v>14</v>
      </c>
      <c r="I1833" t="s">
        <v>3748</v>
      </c>
      <c r="J1833">
        <v>60008539</v>
      </c>
      <c r="K1833" t="s">
        <v>3747</v>
      </c>
      <c r="L1833" t="s">
        <v>3746</v>
      </c>
      <c r="M1833" t="s">
        <v>3745</v>
      </c>
      <c r="N1833">
        <v>3</v>
      </c>
      <c r="O1833" t="s">
        <v>7050</v>
      </c>
      <c r="P1833" t="s">
        <v>7049</v>
      </c>
      <c r="Q1833" t="s">
        <v>3742</v>
      </c>
      <c r="R1833" s="7">
        <v>40179</v>
      </c>
      <c r="S1833" s="8">
        <f t="shared" si="224"/>
        <v>2010</v>
      </c>
      <c r="T1833" s="8">
        <v>2010</v>
      </c>
      <c r="U1833" s="8">
        <f t="shared" si="225"/>
        <v>12</v>
      </c>
      <c r="V1833" s="7">
        <v>2010</v>
      </c>
      <c r="W1833" t="s">
        <v>2660</v>
      </c>
      <c r="X1833" s="2">
        <v>0.437</v>
      </c>
      <c r="Y1833" s="6">
        <f t="shared" si="230"/>
        <v>1.1665465417367396E-2</v>
      </c>
      <c r="AA1833">
        <v>10704698</v>
      </c>
      <c r="AB1833">
        <v>5300152513</v>
      </c>
      <c r="AC1833">
        <v>15598985</v>
      </c>
      <c r="AD1833" t="s">
        <v>5</v>
      </c>
      <c r="AE1833">
        <v>107</v>
      </c>
      <c r="AH1833" t="s">
        <v>9027</v>
      </c>
      <c r="AI1833" t="s">
        <v>9026</v>
      </c>
      <c r="AK1833" t="s">
        <v>9025</v>
      </c>
      <c r="AL1833">
        <v>31</v>
      </c>
      <c r="AM1833" s="5">
        <f t="shared" si="226"/>
        <v>2.5833333333333335</v>
      </c>
      <c r="AN1833" s="4">
        <f t="shared" si="231"/>
        <v>3.9126593462072449E-3</v>
      </c>
      <c r="AO1833" s="3"/>
      <c r="AP1833">
        <v>1</v>
      </c>
      <c r="AR1833" t="s">
        <v>0</v>
      </c>
      <c r="AT1833" s="2" t="s">
        <v>66</v>
      </c>
      <c r="AU1833" s="1">
        <f t="shared" si="227"/>
        <v>0.93396235960193508</v>
      </c>
      <c r="AV1833" s="1">
        <f t="shared" si="228"/>
        <v>0.77890623817873195</v>
      </c>
      <c r="AW1833" s="1">
        <f t="shared" si="229"/>
        <v>0.62385011675552893</v>
      </c>
    </row>
    <row r="1834" spans="1:49" x14ac:dyDescent="0.2">
      <c r="A1834">
        <v>1832</v>
      </c>
      <c r="B1834" t="s">
        <v>9024</v>
      </c>
      <c r="F1834" t="s">
        <v>9023</v>
      </c>
      <c r="G1834" t="s">
        <v>15</v>
      </c>
      <c r="H1834" t="s">
        <v>14</v>
      </c>
      <c r="I1834" t="s">
        <v>9022</v>
      </c>
      <c r="J1834" t="s">
        <v>9021</v>
      </c>
      <c r="K1834" t="s">
        <v>9020</v>
      </c>
      <c r="L1834" t="s">
        <v>9019</v>
      </c>
      <c r="M1834" t="s">
        <v>924</v>
      </c>
      <c r="N1834">
        <v>2</v>
      </c>
      <c r="O1834" t="s">
        <v>9018</v>
      </c>
      <c r="P1834" t="s">
        <v>9017</v>
      </c>
      <c r="Q1834" t="s">
        <v>9016</v>
      </c>
      <c r="R1834" s="7">
        <v>40179</v>
      </c>
      <c r="S1834" s="8">
        <f t="shared" si="224"/>
        <v>2010</v>
      </c>
      <c r="T1834" s="8">
        <v>2010</v>
      </c>
      <c r="U1834" s="8">
        <f t="shared" si="225"/>
        <v>12</v>
      </c>
      <c r="V1834" s="7">
        <v>40210</v>
      </c>
      <c r="W1834" t="s">
        <v>9003</v>
      </c>
      <c r="X1834" s="2">
        <v>0.153</v>
      </c>
      <c r="Y1834" s="6">
        <f t="shared" si="230"/>
        <v>4.0842476175222235E-3</v>
      </c>
      <c r="AA1834">
        <v>19928645</v>
      </c>
      <c r="AB1834">
        <v>19700182903</v>
      </c>
      <c r="AC1834">
        <v>18173195</v>
      </c>
      <c r="AD1834" t="s">
        <v>5</v>
      </c>
      <c r="AE1834">
        <v>12</v>
      </c>
      <c r="AF1834">
        <v>1</v>
      </c>
      <c r="AH1834" s="9">
        <v>44538</v>
      </c>
      <c r="AI1834" t="s">
        <v>9015</v>
      </c>
      <c r="AJ1834" t="s">
        <v>9014</v>
      </c>
      <c r="AK1834" t="s">
        <v>9013</v>
      </c>
      <c r="AL1834">
        <v>0</v>
      </c>
      <c r="AM1834" s="5">
        <f t="shared" si="226"/>
        <v>0</v>
      </c>
      <c r="AN1834" s="4">
        <f t="shared" si="231"/>
        <v>0</v>
      </c>
      <c r="AO1834" s="3"/>
      <c r="AP1834">
        <v>0</v>
      </c>
      <c r="AR1834" t="s">
        <v>0</v>
      </c>
      <c r="AT1834" s="2" t="s">
        <v>66</v>
      </c>
      <c r="AU1834" s="1">
        <f t="shared" si="227"/>
        <v>0.28589733322655564</v>
      </c>
      <c r="AV1834" s="1">
        <f t="shared" si="228"/>
        <v>0.20421238087611118</v>
      </c>
      <c r="AW1834" s="1">
        <f t="shared" si="229"/>
        <v>0.1225274285256667</v>
      </c>
    </row>
    <row r="1835" spans="1:49" x14ac:dyDescent="0.2">
      <c r="A1835">
        <v>1833</v>
      </c>
      <c r="B1835" t="s">
        <v>9012</v>
      </c>
      <c r="F1835" t="s">
        <v>9011</v>
      </c>
      <c r="G1835" t="s">
        <v>15</v>
      </c>
      <c r="H1835" t="s">
        <v>14</v>
      </c>
      <c r="I1835" t="s">
        <v>9010</v>
      </c>
      <c r="J1835" t="s">
        <v>9009</v>
      </c>
      <c r="K1835" t="s">
        <v>9008</v>
      </c>
      <c r="L1835" t="s">
        <v>9007</v>
      </c>
      <c r="M1835" t="s">
        <v>2777</v>
      </c>
      <c r="N1835">
        <v>3</v>
      </c>
      <c r="O1835" t="s">
        <v>9006</v>
      </c>
      <c r="P1835" t="s">
        <v>9005</v>
      </c>
      <c r="Q1835" t="s">
        <v>9004</v>
      </c>
      <c r="R1835" s="7">
        <v>40179</v>
      </c>
      <c r="S1835" s="8">
        <f t="shared" si="224"/>
        <v>2010</v>
      </c>
      <c r="T1835" s="8">
        <v>2010</v>
      </c>
      <c r="U1835" s="8">
        <f t="shared" si="225"/>
        <v>12</v>
      </c>
      <c r="V1835" s="7">
        <v>40269</v>
      </c>
      <c r="W1835" t="s">
        <v>9003</v>
      </c>
      <c r="X1835" s="2">
        <v>0.153</v>
      </c>
      <c r="Y1835" s="6">
        <f t="shared" si="230"/>
        <v>4.0842476175222235E-3</v>
      </c>
      <c r="AA1835">
        <v>19928645</v>
      </c>
      <c r="AB1835">
        <v>19700182903</v>
      </c>
      <c r="AC1835">
        <v>18173195</v>
      </c>
      <c r="AD1835" t="s">
        <v>5</v>
      </c>
      <c r="AE1835">
        <v>14</v>
      </c>
      <c r="AF1835">
        <v>1</v>
      </c>
      <c r="AH1835" s="10">
        <v>44866</v>
      </c>
      <c r="AI1835" t="s">
        <v>9002</v>
      </c>
      <c r="AJ1835" t="s">
        <v>9001</v>
      </c>
      <c r="AK1835" t="s">
        <v>9000</v>
      </c>
      <c r="AL1835">
        <v>3</v>
      </c>
      <c r="AM1835" s="5">
        <f t="shared" si="226"/>
        <v>0.25</v>
      </c>
      <c r="AN1835" s="4">
        <f t="shared" si="231"/>
        <v>3.786444528587656E-4</v>
      </c>
      <c r="AO1835" s="3"/>
      <c r="AP1835">
        <v>0</v>
      </c>
      <c r="AR1835" t="s">
        <v>0</v>
      </c>
      <c r="AT1835" s="2" t="s">
        <v>66</v>
      </c>
      <c r="AU1835" s="1">
        <f t="shared" si="227"/>
        <v>0.2972566668123186</v>
      </c>
      <c r="AV1835" s="1">
        <f t="shared" si="228"/>
        <v>0.22314460351904944</v>
      </c>
      <c r="AW1835" s="1">
        <f t="shared" si="229"/>
        <v>0.14903254022578027</v>
      </c>
    </row>
    <row r="1836" spans="1:49" x14ac:dyDescent="0.2">
      <c r="A1836">
        <v>1834</v>
      </c>
      <c r="B1836" t="s">
        <v>8999</v>
      </c>
      <c r="C1836" t="s">
        <v>8998</v>
      </c>
      <c r="F1836" t="s">
        <v>8997</v>
      </c>
      <c r="G1836" t="s">
        <v>15</v>
      </c>
      <c r="H1836" t="s">
        <v>14</v>
      </c>
      <c r="I1836" t="s">
        <v>8996</v>
      </c>
      <c r="J1836" t="s">
        <v>8995</v>
      </c>
      <c r="K1836" t="s">
        <v>8994</v>
      </c>
      <c r="L1836" t="s">
        <v>8993</v>
      </c>
      <c r="M1836" t="s">
        <v>8992</v>
      </c>
      <c r="N1836">
        <v>6</v>
      </c>
      <c r="O1836" t="s">
        <v>8991</v>
      </c>
      <c r="P1836" t="s">
        <v>8990</v>
      </c>
      <c r="Q1836" t="s">
        <v>8989</v>
      </c>
      <c r="R1836" s="7">
        <v>40179</v>
      </c>
      <c r="S1836" s="8">
        <f t="shared" si="224"/>
        <v>2010</v>
      </c>
      <c r="T1836" s="8">
        <v>2010</v>
      </c>
      <c r="U1836" s="8">
        <f t="shared" si="225"/>
        <v>12</v>
      </c>
      <c r="V1836" s="7">
        <v>2010</v>
      </c>
      <c r="W1836" t="s">
        <v>2165</v>
      </c>
      <c r="X1836" s="2">
        <v>0.28599999999999998</v>
      </c>
      <c r="Y1836" s="6">
        <f t="shared" si="230"/>
        <v>7.6346066575905605E-3</v>
      </c>
      <c r="AA1836">
        <v>9205071</v>
      </c>
      <c r="AB1836">
        <v>28139</v>
      </c>
      <c r="AC1836">
        <v>15693937</v>
      </c>
      <c r="AD1836" t="s">
        <v>5</v>
      </c>
      <c r="AE1836">
        <v>24</v>
      </c>
      <c r="AF1836" t="s">
        <v>8790</v>
      </c>
      <c r="AH1836" t="s">
        <v>8988</v>
      </c>
      <c r="AI1836" t="s">
        <v>8987</v>
      </c>
      <c r="AK1836" t="s">
        <v>8986</v>
      </c>
      <c r="AL1836">
        <v>5</v>
      </c>
      <c r="AM1836" s="5">
        <f t="shared" si="226"/>
        <v>0.41666666666666669</v>
      </c>
      <c r="AN1836" s="4">
        <f t="shared" si="231"/>
        <v>6.310740880979427E-4</v>
      </c>
      <c r="AO1836" s="3"/>
      <c r="AP1836">
        <v>0</v>
      </c>
      <c r="AQ1836" t="s">
        <v>125</v>
      </c>
      <c r="AR1836" t="s">
        <v>8985</v>
      </c>
      <c r="AS1836" t="s">
        <v>124</v>
      </c>
      <c r="AT1836" s="2" t="s">
        <v>66</v>
      </c>
      <c r="AU1836" s="1">
        <f t="shared" si="227"/>
        <v>0.55335468867427751</v>
      </c>
      <c r="AV1836" s="1">
        <f t="shared" si="228"/>
        <v>0.41328403728442514</v>
      </c>
      <c r="AW1836" s="1">
        <f t="shared" si="229"/>
        <v>0.27321338589457284</v>
      </c>
    </row>
    <row r="1837" spans="1:49" x14ac:dyDescent="0.2">
      <c r="A1837">
        <v>1835</v>
      </c>
      <c r="B1837" t="s">
        <v>8984</v>
      </c>
      <c r="C1837" t="s">
        <v>8983</v>
      </c>
      <c r="F1837" t="s">
        <v>8982</v>
      </c>
      <c r="G1837" t="s">
        <v>15</v>
      </c>
      <c r="H1837" t="s">
        <v>14</v>
      </c>
      <c r="I1837" t="s">
        <v>8981</v>
      </c>
      <c r="J1837">
        <v>60000745</v>
      </c>
      <c r="K1837" t="s">
        <v>8980</v>
      </c>
      <c r="L1837" t="s">
        <v>8979</v>
      </c>
      <c r="M1837" t="s">
        <v>43</v>
      </c>
      <c r="N1837">
        <v>5</v>
      </c>
      <c r="O1837" t="s">
        <v>8978</v>
      </c>
      <c r="P1837" t="s">
        <v>8977</v>
      </c>
      <c r="Q1837" t="s">
        <v>8976</v>
      </c>
      <c r="R1837" s="7">
        <v>40179</v>
      </c>
      <c r="S1837" s="8">
        <f t="shared" si="224"/>
        <v>2010</v>
      </c>
      <c r="T1837" s="8">
        <v>2010</v>
      </c>
      <c r="U1837" s="8">
        <f t="shared" si="225"/>
        <v>12</v>
      </c>
      <c r="V1837" s="7">
        <v>40483</v>
      </c>
      <c r="W1837" t="s">
        <v>8814</v>
      </c>
      <c r="X1837" s="2">
        <v>0.42899999999999999</v>
      </c>
      <c r="Y1837" s="6">
        <f t="shared" si="230"/>
        <v>1.1451909986385841E-2</v>
      </c>
      <c r="AA1837">
        <v>21662746</v>
      </c>
      <c r="AB1837">
        <v>21100329308</v>
      </c>
      <c r="AC1837">
        <v>21662754</v>
      </c>
      <c r="AD1837" t="s">
        <v>5</v>
      </c>
      <c r="AE1837">
        <v>28</v>
      </c>
      <c r="AF1837">
        <v>6</v>
      </c>
      <c r="AI1837" t="s">
        <v>8975</v>
      </c>
      <c r="AK1837" t="s">
        <v>8974</v>
      </c>
      <c r="AL1837">
        <v>10</v>
      </c>
      <c r="AM1837" s="5">
        <f t="shared" si="226"/>
        <v>0.83333333333333337</v>
      </c>
      <c r="AN1837" s="4">
        <f t="shared" si="231"/>
        <v>1.2621481761958854E-3</v>
      </c>
      <c r="AO1837" s="3"/>
      <c r="AP1837">
        <v>0</v>
      </c>
      <c r="AQ1837" t="s">
        <v>162</v>
      </c>
      <c r="AR1837" t="s">
        <v>0</v>
      </c>
      <c r="AS1837" t="s">
        <v>160</v>
      </c>
      <c r="AT1837" s="2" t="s">
        <v>66</v>
      </c>
      <c r="AU1837" s="1">
        <f t="shared" si="227"/>
        <v>0.83949814433288539</v>
      </c>
      <c r="AV1837" s="1">
        <f t="shared" si="228"/>
        <v>0.63570290812908636</v>
      </c>
      <c r="AW1837" s="1">
        <f t="shared" si="229"/>
        <v>0.43190767192528723</v>
      </c>
    </row>
    <row r="1838" spans="1:49" x14ac:dyDescent="0.2">
      <c r="A1838">
        <v>1836</v>
      </c>
      <c r="B1838" t="s">
        <v>8973</v>
      </c>
      <c r="C1838" t="s">
        <v>8972</v>
      </c>
      <c r="F1838" t="s">
        <v>8971</v>
      </c>
      <c r="G1838" t="s">
        <v>15</v>
      </c>
      <c r="H1838" t="s">
        <v>14</v>
      </c>
      <c r="I1838" t="s">
        <v>8970</v>
      </c>
      <c r="J1838">
        <v>60027272</v>
      </c>
      <c r="K1838" t="s">
        <v>8969</v>
      </c>
      <c r="L1838" t="s">
        <v>8968</v>
      </c>
      <c r="M1838" t="s">
        <v>1466</v>
      </c>
      <c r="N1838">
        <v>2</v>
      </c>
      <c r="O1838" t="s">
        <v>8967</v>
      </c>
      <c r="P1838" t="s">
        <v>8966</v>
      </c>
      <c r="Q1838" t="s">
        <v>8965</v>
      </c>
      <c r="R1838" s="7">
        <v>40179</v>
      </c>
      <c r="S1838" s="8">
        <f t="shared" si="224"/>
        <v>2010</v>
      </c>
      <c r="T1838" s="8">
        <v>2010</v>
      </c>
      <c r="U1838" s="8">
        <f t="shared" si="225"/>
        <v>12</v>
      </c>
      <c r="V1838" s="7">
        <v>2010</v>
      </c>
      <c r="W1838" t="s">
        <v>2165</v>
      </c>
      <c r="X1838" s="2">
        <v>0.28599999999999998</v>
      </c>
      <c r="Y1838" s="6">
        <f t="shared" si="230"/>
        <v>7.6346066575905605E-3</v>
      </c>
      <c r="AA1838">
        <v>9205071</v>
      </c>
      <c r="AB1838">
        <v>28139</v>
      </c>
      <c r="AC1838">
        <v>15693937</v>
      </c>
      <c r="AD1838" t="s">
        <v>5</v>
      </c>
      <c r="AE1838">
        <v>24</v>
      </c>
      <c r="AF1838" t="s">
        <v>8790</v>
      </c>
      <c r="AH1838" t="s">
        <v>8964</v>
      </c>
      <c r="AI1838" t="s">
        <v>8963</v>
      </c>
      <c r="AK1838" t="s">
        <v>8962</v>
      </c>
      <c r="AL1838">
        <v>14</v>
      </c>
      <c r="AM1838" s="5">
        <f t="shared" si="226"/>
        <v>1.1666666666666667</v>
      </c>
      <c r="AN1838" s="4">
        <f t="shared" si="231"/>
        <v>1.7670074466742396E-3</v>
      </c>
      <c r="AO1838" s="3"/>
      <c r="AP1838">
        <v>0</v>
      </c>
      <c r="AR1838" t="s">
        <v>0</v>
      </c>
      <c r="AT1838" s="2" t="s">
        <v>66</v>
      </c>
      <c r="AU1838" s="1">
        <f t="shared" si="227"/>
        <v>0.58743268943156646</v>
      </c>
      <c r="AV1838" s="1">
        <f t="shared" si="228"/>
        <v>0.47008070521324002</v>
      </c>
      <c r="AW1838" s="1">
        <f t="shared" si="229"/>
        <v>0.35272872099491359</v>
      </c>
    </row>
    <row r="1839" spans="1:49" x14ac:dyDescent="0.2">
      <c r="A1839">
        <v>1837</v>
      </c>
      <c r="B1839" t="s">
        <v>8961</v>
      </c>
      <c r="C1839" t="s">
        <v>8960</v>
      </c>
      <c r="F1839" t="s">
        <v>8959</v>
      </c>
      <c r="G1839" t="s">
        <v>15</v>
      </c>
      <c r="H1839" t="s">
        <v>14</v>
      </c>
      <c r="I1839" t="s">
        <v>8958</v>
      </c>
      <c r="J1839">
        <v>60025578</v>
      </c>
      <c r="K1839" t="s">
        <v>778</v>
      </c>
      <c r="L1839" t="s">
        <v>777</v>
      </c>
      <c r="M1839" t="s">
        <v>58</v>
      </c>
      <c r="N1839">
        <v>5</v>
      </c>
      <c r="O1839" t="s">
        <v>8957</v>
      </c>
      <c r="P1839" t="s">
        <v>8956</v>
      </c>
      <c r="Q1839" t="s">
        <v>3618</v>
      </c>
      <c r="R1839" s="7">
        <v>40179</v>
      </c>
      <c r="S1839" s="8">
        <f t="shared" si="224"/>
        <v>2010</v>
      </c>
      <c r="T1839" s="8">
        <v>2010</v>
      </c>
      <c r="U1839" s="8">
        <f t="shared" si="225"/>
        <v>12</v>
      </c>
      <c r="V1839" s="7">
        <v>2010</v>
      </c>
      <c r="W1839" t="s">
        <v>2165</v>
      </c>
      <c r="X1839" s="2">
        <v>0.28599999999999998</v>
      </c>
      <c r="Y1839" s="6">
        <f t="shared" si="230"/>
        <v>7.6346066575905605E-3</v>
      </c>
      <c r="AA1839">
        <v>9205071</v>
      </c>
      <c r="AB1839">
        <v>28139</v>
      </c>
      <c r="AC1839">
        <v>15693937</v>
      </c>
      <c r="AD1839" t="s">
        <v>5</v>
      </c>
      <c r="AE1839">
        <v>24</v>
      </c>
      <c r="AF1839" t="s">
        <v>8790</v>
      </c>
      <c r="AH1839" t="s">
        <v>8955</v>
      </c>
      <c r="AI1839" t="s">
        <v>8954</v>
      </c>
      <c r="AK1839" t="s">
        <v>8953</v>
      </c>
      <c r="AL1839">
        <v>8</v>
      </c>
      <c r="AM1839" s="5">
        <f t="shared" si="226"/>
        <v>0.66666666666666663</v>
      </c>
      <c r="AN1839" s="4">
        <f t="shared" si="231"/>
        <v>1.0097185409567082E-3</v>
      </c>
      <c r="AO1839" s="3"/>
      <c r="AP1839">
        <v>0</v>
      </c>
      <c r="AR1839" t="s">
        <v>0</v>
      </c>
      <c r="AT1839" s="2" t="s">
        <v>66</v>
      </c>
      <c r="AU1839" s="1">
        <f t="shared" si="227"/>
        <v>0.56471402226004042</v>
      </c>
      <c r="AV1839" s="1">
        <f t="shared" si="228"/>
        <v>0.4322162599273634</v>
      </c>
      <c r="AW1839" s="1">
        <f t="shared" si="229"/>
        <v>0.29971849759468638</v>
      </c>
    </row>
    <row r="1840" spans="1:49" x14ac:dyDescent="0.2">
      <c r="A1840">
        <v>1838</v>
      </c>
      <c r="B1840" t="s">
        <v>8952</v>
      </c>
      <c r="C1840" t="s">
        <v>8951</v>
      </c>
      <c r="F1840" t="s">
        <v>8950</v>
      </c>
      <c r="G1840" t="s">
        <v>15</v>
      </c>
      <c r="H1840" t="s">
        <v>14</v>
      </c>
      <c r="I1840" t="s">
        <v>7419</v>
      </c>
      <c r="J1840">
        <v>60005465</v>
      </c>
      <c r="K1840" t="s">
        <v>2727</v>
      </c>
      <c r="L1840" t="s">
        <v>966</v>
      </c>
      <c r="M1840" t="s">
        <v>58</v>
      </c>
      <c r="N1840">
        <v>4</v>
      </c>
      <c r="O1840" t="s">
        <v>8949</v>
      </c>
      <c r="P1840" t="s">
        <v>8948</v>
      </c>
      <c r="Q1840" t="s">
        <v>3330</v>
      </c>
      <c r="R1840" s="7">
        <v>40179</v>
      </c>
      <c r="S1840" s="8">
        <f t="shared" si="224"/>
        <v>2010</v>
      </c>
      <c r="T1840" s="8">
        <v>2010</v>
      </c>
      <c r="U1840" s="8">
        <f t="shared" si="225"/>
        <v>12</v>
      </c>
      <c r="V1840" s="7">
        <v>2010</v>
      </c>
      <c r="W1840" t="s">
        <v>2165</v>
      </c>
      <c r="X1840" s="2">
        <v>0.28599999999999998</v>
      </c>
      <c r="Y1840" s="6">
        <f t="shared" si="230"/>
        <v>7.6346066575905605E-3</v>
      </c>
      <c r="AA1840">
        <v>9205071</v>
      </c>
      <c r="AB1840">
        <v>28139</v>
      </c>
      <c r="AC1840">
        <v>15693937</v>
      </c>
      <c r="AD1840" t="s">
        <v>5</v>
      </c>
      <c r="AE1840">
        <v>24</v>
      </c>
      <c r="AF1840" t="s">
        <v>8790</v>
      </c>
      <c r="AH1840" t="s">
        <v>8947</v>
      </c>
      <c r="AI1840" t="s">
        <v>8946</v>
      </c>
      <c r="AK1840" t="s">
        <v>8945</v>
      </c>
      <c r="AL1840">
        <v>25</v>
      </c>
      <c r="AM1840" s="5">
        <f t="shared" si="226"/>
        <v>2.0833333333333335</v>
      </c>
      <c r="AN1840" s="4">
        <f t="shared" si="231"/>
        <v>3.1553704404897135E-3</v>
      </c>
      <c r="AO1840" s="3"/>
      <c r="AP1840">
        <v>0</v>
      </c>
      <c r="AR1840" t="s">
        <v>0</v>
      </c>
      <c r="AT1840" s="2" t="s">
        <v>66</v>
      </c>
      <c r="AU1840" s="1">
        <f t="shared" si="227"/>
        <v>0.62908357924603064</v>
      </c>
      <c r="AV1840" s="1">
        <f t="shared" si="228"/>
        <v>0.53949885490401372</v>
      </c>
      <c r="AW1840" s="1">
        <f t="shared" si="229"/>
        <v>0.44991413056199675</v>
      </c>
    </row>
    <row r="1841" spans="1:49" x14ac:dyDescent="0.2">
      <c r="A1841">
        <v>1839</v>
      </c>
      <c r="B1841" t="s">
        <v>8944</v>
      </c>
      <c r="C1841" t="s">
        <v>8943</v>
      </c>
      <c r="F1841" t="s">
        <v>8942</v>
      </c>
      <c r="G1841" t="s">
        <v>15</v>
      </c>
      <c r="H1841" t="s">
        <v>14</v>
      </c>
      <c r="I1841" t="s">
        <v>8941</v>
      </c>
      <c r="J1841">
        <v>60019722</v>
      </c>
      <c r="K1841" t="s">
        <v>6212</v>
      </c>
      <c r="L1841" t="s">
        <v>6211</v>
      </c>
      <c r="M1841" t="s">
        <v>282</v>
      </c>
      <c r="N1841">
        <v>4</v>
      </c>
      <c r="O1841" t="s">
        <v>8940</v>
      </c>
      <c r="P1841" t="s">
        <v>8939</v>
      </c>
      <c r="Q1841" t="s">
        <v>8938</v>
      </c>
      <c r="R1841" s="7">
        <v>40179</v>
      </c>
      <c r="S1841" s="8">
        <f t="shared" si="224"/>
        <v>2010</v>
      </c>
      <c r="T1841" s="8">
        <v>2010</v>
      </c>
      <c r="U1841" s="8">
        <f t="shared" si="225"/>
        <v>12</v>
      </c>
      <c r="V1841" s="7">
        <v>2010</v>
      </c>
      <c r="W1841" t="s">
        <v>2660</v>
      </c>
      <c r="X1841" s="2">
        <v>0.437</v>
      </c>
      <c r="Y1841" s="6">
        <f t="shared" si="230"/>
        <v>1.1665465417367396E-2</v>
      </c>
      <c r="AA1841">
        <v>10704698</v>
      </c>
      <c r="AB1841">
        <v>5300152513</v>
      </c>
      <c r="AC1841">
        <v>15598985</v>
      </c>
      <c r="AD1841" t="s">
        <v>5</v>
      </c>
      <c r="AE1841">
        <v>106</v>
      </c>
      <c r="AH1841" t="s">
        <v>8937</v>
      </c>
      <c r="AI1841" t="s">
        <v>8936</v>
      </c>
      <c r="AK1841" t="s">
        <v>8935</v>
      </c>
      <c r="AL1841">
        <v>42</v>
      </c>
      <c r="AM1841" s="5">
        <f t="shared" si="226"/>
        <v>3.5</v>
      </c>
      <c r="AN1841" s="4">
        <f t="shared" si="231"/>
        <v>5.301022340022719E-3</v>
      </c>
      <c r="AO1841" s="3"/>
      <c r="AP1841">
        <v>1</v>
      </c>
      <c r="AR1841" t="s">
        <v>0</v>
      </c>
      <c r="AT1841" s="2" t="s">
        <v>66</v>
      </c>
      <c r="AU1841" s="1">
        <f t="shared" si="227"/>
        <v>0.97561324941639915</v>
      </c>
      <c r="AV1841" s="1">
        <f t="shared" si="228"/>
        <v>0.8483243878695057</v>
      </c>
      <c r="AW1841" s="1">
        <f t="shared" si="229"/>
        <v>0.72103552632261214</v>
      </c>
    </row>
    <row r="1842" spans="1:49" x14ac:dyDescent="0.2">
      <c r="A1842">
        <v>1840</v>
      </c>
      <c r="B1842" t="s">
        <v>8934</v>
      </c>
      <c r="C1842" t="s">
        <v>8933</v>
      </c>
      <c r="F1842" t="s">
        <v>8932</v>
      </c>
      <c r="G1842" t="s">
        <v>15</v>
      </c>
      <c r="H1842" t="s">
        <v>14</v>
      </c>
      <c r="I1842" t="s">
        <v>8931</v>
      </c>
      <c r="J1842">
        <v>60014237</v>
      </c>
      <c r="K1842" t="s">
        <v>2144</v>
      </c>
      <c r="L1842" t="s">
        <v>873</v>
      </c>
      <c r="M1842" t="s">
        <v>872</v>
      </c>
      <c r="N1842">
        <v>2</v>
      </c>
      <c r="O1842" t="s">
        <v>8930</v>
      </c>
      <c r="P1842" t="s">
        <v>8929</v>
      </c>
      <c r="Q1842" t="s">
        <v>8928</v>
      </c>
      <c r="R1842" s="7">
        <v>40179</v>
      </c>
      <c r="S1842" s="8">
        <f t="shared" si="224"/>
        <v>2010</v>
      </c>
      <c r="T1842" s="8">
        <v>2010</v>
      </c>
      <c r="U1842" s="8">
        <f t="shared" si="225"/>
        <v>12</v>
      </c>
      <c r="V1842" s="7">
        <v>2010</v>
      </c>
      <c r="W1842" t="s">
        <v>2165</v>
      </c>
      <c r="X1842" s="2">
        <v>0.28599999999999998</v>
      </c>
      <c r="Y1842" s="6">
        <f t="shared" si="230"/>
        <v>7.6346066575905605E-3</v>
      </c>
      <c r="AA1842">
        <v>9205071</v>
      </c>
      <c r="AB1842">
        <v>28139</v>
      </c>
      <c r="AC1842">
        <v>15693937</v>
      </c>
      <c r="AD1842" t="s">
        <v>5</v>
      </c>
      <c r="AE1842">
        <v>24</v>
      </c>
      <c r="AF1842" t="s">
        <v>8790</v>
      </c>
      <c r="AH1842" t="s">
        <v>8927</v>
      </c>
      <c r="AI1842" t="s">
        <v>8926</v>
      </c>
      <c r="AK1842" t="s">
        <v>8925</v>
      </c>
      <c r="AL1842">
        <v>24</v>
      </c>
      <c r="AM1842" s="5">
        <f t="shared" si="226"/>
        <v>2</v>
      </c>
      <c r="AN1842" s="4">
        <f t="shared" si="231"/>
        <v>3.0291556228701248E-3</v>
      </c>
      <c r="AO1842" s="3"/>
      <c r="AP1842">
        <v>0</v>
      </c>
      <c r="AQ1842" t="s">
        <v>2266</v>
      </c>
      <c r="AR1842" t="s">
        <v>8924</v>
      </c>
      <c r="AS1842" t="s">
        <v>2264</v>
      </c>
      <c r="AT1842" s="2" t="s">
        <v>66</v>
      </c>
      <c r="AU1842" s="1">
        <f t="shared" si="227"/>
        <v>0.62529713471744297</v>
      </c>
      <c r="AV1842" s="1">
        <f t="shared" si="228"/>
        <v>0.53318811402303434</v>
      </c>
      <c r="AW1842" s="1">
        <f t="shared" si="229"/>
        <v>0.44107909332862549</v>
      </c>
    </row>
    <row r="1843" spans="1:49" x14ac:dyDescent="0.2">
      <c r="A1843">
        <v>1841</v>
      </c>
      <c r="B1843" t="s">
        <v>8923</v>
      </c>
      <c r="C1843" t="s">
        <v>8922</v>
      </c>
      <c r="F1843" t="s">
        <v>8921</v>
      </c>
      <c r="G1843" t="s">
        <v>15</v>
      </c>
      <c r="H1843" t="s">
        <v>14</v>
      </c>
      <c r="I1843" t="s">
        <v>3403</v>
      </c>
      <c r="J1843" t="s">
        <v>3402</v>
      </c>
      <c r="K1843" t="s">
        <v>3401</v>
      </c>
      <c r="L1843" t="s">
        <v>3400</v>
      </c>
      <c r="M1843" t="s">
        <v>3399</v>
      </c>
      <c r="N1843">
        <v>3</v>
      </c>
      <c r="O1843" t="s">
        <v>3398</v>
      </c>
      <c r="P1843" t="s">
        <v>3397</v>
      </c>
      <c r="Q1843" t="s">
        <v>8920</v>
      </c>
      <c r="R1843" s="7">
        <v>40179</v>
      </c>
      <c r="S1843" s="8">
        <f t="shared" si="224"/>
        <v>2010</v>
      </c>
      <c r="T1843" s="8">
        <v>2010</v>
      </c>
      <c r="U1843" s="8">
        <f t="shared" si="225"/>
        <v>12</v>
      </c>
      <c r="V1843" s="7">
        <v>2010</v>
      </c>
      <c r="W1843" t="s">
        <v>2165</v>
      </c>
      <c r="X1843" s="2">
        <v>0.28599999999999998</v>
      </c>
      <c r="Y1843" s="6">
        <f t="shared" si="230"/>
        <v>7.6346066575905605E-3</v>
      </c>
      <c r="AA1843">
        <v>9205071</v>
      </c>
      <c r="AB1843">
        <v>28139</v>
      </c>
      <c r="AC1843">
        <v>15693937</v>
      </c>
      <c r="AD1843" t="s">
        <v>5</v>
      </c>
      <c r="AE1843">
        <v>24</v>
      </c>
      <c r="AF1843" t="s">
        <v>8790</v>
      </c>
      <c r="AH1843" t="s">
        <v>8919</v>
      </c>
      <c r="AI1843" t="s">
        <v>8918</v>
      </c>
      <c r="AK1843" t="s">
        <v>8917</v>
      </c>
      <c r="AL1843">
        <v>5</v>
      </c>
      <c r="AM1843" s="5">
        <f t="shared" si="226"/>
        <v>0.41666666666666669</v>
      </c>
      <c r="AN1843" s="4">
        <f t="shared" si="231"/>
        <v>6.310740880979427E-4</v>
      </c>
      <c r="AO1843" s="3"/>
      <c r="AP1843">
        <v>0</v>
      </c>
      <c r="AR1843" t="s">
        <v>0</v>
      </c>
      <c r="AT1843" s="2" t="s">
        <v>66</v>
      </c>
      <c r="AU1843" s="1">
        <f t="shared" si="227"/>
        <v>0.55335468867427751</v>
      </c>
      <c r="AV1843" s="1">
        <f t="shared" si="228"/>
        <v>0.41328403728442514</v>
      </c>
      <c r="AW1843" s="1">
        <f t="shared" si="229"/>
        <v>0.27321338589457284</v>
      </c>
    </row>
    <row r="1844" spans="1:49" x14ac:dyDescent="0.2">
      <c r="A1844">
        <v>1842</v>
      </c>
      <c r="B1844" t="s">
        <v>8916</v>
      </c>
      <c r="C1844" t="s">
        <v>8915</v>
      </c>
      <c r="F1844" t="s">
        <v>8914</v>
      </c>
      <c r="G1844" t="s">
        <v>15</v>
      </c>
      <c r="H1844" t="s">
        <v>14</v>
      </c>
      <c r="I1844" t="s">
        <v>8913</v>
      </c>
      <c r="J1844" t="s">
        <v>8715</v>
      </c>
      <c r="K1844" t="s">
        <v>8714</v>
      </c>
      <c r="L1844" t="s">
        <v>8713</v>
      </c>
      <c r="M1844" t="s">
        <v>8712</v>
      </c>
      <c r="N1844">
        <v>7</v>
      </c>
      <c r="O1844" t="s">
        <v>8912</v>
      </c>
      <c r="P1844" t="s">
        <v>8911</v>
      </c>
      <c r="Q1844" t="s">
        <v>8910</v>
      </c>
      <c r="R1844" s="7">
        <v>40179</v>
      </c>
      <c r="S1844" s="8">
        <f t="shared" ref="S1844:S1907" si="232">YEAR(R1844)</f>
        <v>2010</v>
      </c>
      <c r="T1844" s="8">
        <v>2010</v>
      </c>
      <c r="U1844" s="8">
        <f t="shared" ref="U1844:U1907" si="233">2022-T1844</f>
        <v>12</v>
      </c>
      <c r="V1844" s="7">
        <v>2010</v>
      </c>
      <c r="W1844" t="s">
        <v>2660</v>
      </c>
      <c r="X1844" s="2">
        <v>0.437</v>
      </c>
      <c r="Y1844" s="6">
        <f t="shared" si="230"/>
        <v>1.1665465417367396E-2</v>
      </c>
      <c r="AA1844">
        <v>10704698</v>
      </c>
      <c r="AB1844">
        <v>5300152513</v>
      </c>
      <c r="AC1844">
        <v>15598985</v>
      </c>
      <c r="AD1844" t="s">
        <v>5</v>
      </c>
      <c r="AE1844">
        <v>108</v>
      </c>
      <c r="AH1844" s="10">
        <v>44197</v>
      </c>
      <c r="AI1844" t="s">
        <v>8909</v>
      </c>
      <c r="AK1844" t="s">
        <v>8908</v>
      </c>
      <c r="AL1844">
        <v>30</v>
      </c>
      <c r="AM1844" s="5">
        <f t="shared" ref="AM1844:AM1907" si="234">AL1844/U1844</f>
        <v>2.5</v>
      </c>
      <c r="AN1844" s="4">
        <f t="shared" si="231"/>
        <v>3.7864445285876562E-3</v>
      </c>
      <c r="AO1844" s="3"/>
      <c r="AP1844">
        <v>1</v>
      </c>
      <c r="AR1844" t="s">
        <v>0</v>
      </c>
      <c r="AT1844" s="2" t="s">
        <v>66</v>
      </c>
      <c r="AU1844" s="1">
        <f t="shared" ref="AU1844:AU1907" si="235">(Y1844*0.7+AN1844*0.3)*100</f>
        <v>0.9301759150733474</v>
      </c>
      <c r="AV1844" s="1">
        <f t="shared" ref="AV1844:AV1907" si="236">(Y1844*0.5+AN1844*0.5)*100</f>
        <v>0.77259549729775256</v>
      </c>
      <c r="AW1844" s="1">
        <f t="shared" ref="AW1844:AW1907" si="237">(Y1844*0.3+AN1844*0.7)*100</f>
        <v>0.61501507952215784</v>
      </c>
    </row>
    <row r="1845" spans="1:49" x14ac:dyDescent="0.2">
      <c r="A1845">
        <v>1843</v>
      </c>
      <c r="B1845" t="s">
        <v>8907</v>
      </c>
      <c r="C1845" t="s">
        <v>8906</v>
      </c>
      <c r="F1845" t="s">
        <v>8905</v>
      </c>
      <c r="G1845" t="s">
        <v>15</v>
      </c>
      <c r="H1845" t="s">
        <v>14</v>
      </c>
      <c r="I1845" t="s">
        <v>8904</v>
      </c>
      <c r="J1845">
        <v>60016930</v>
      </c>
      <c r="K1845" t="s">
        <v>2873</v>
      </c>
      <c r="L1845" t="s">
        <v>1451</v>
      </c>
      <c r="M1845" t="s">
        <v>58</v>
      </c>
      <c r="N1845">
        <v>4</v>
      </c>
      <c r="O1845" t="s">
        <v>8903</v>
      </c>
      <c r="P1845" t="s">
        <v>8902</v>
      </c>
      <c r="Q1845" t="s">
        <v>2880</v>
      </c>
      <c r="R1845" s="7">
        <v>40179</v>
      </c>
      <c r="S1845" s="8">
        <f t="shared" si="232"/>
        <v>2010</v>
      </c>
      <c r="T1845" s="8">
        <v>2010</v>
      </c>
      <c r="U1845" s="8">
        <f t="shared" si="233"/>
        <v>12</v>
      </c>
      <c r="V1845" s="7">
        <v>2010</v>
      </c>
      <c r="W1845" t="s">
        <v>2165</v>
      </c>
      <c r="X1845" s="2">
        <v>0.28599999999999998</v>
      </c>
      <c r="Y1845" s="6">
        <f t="shared" si="230"/>
        <v>7.6346066575905605E-3</v>
      </c>
      <c r="AA1845">
        <v>9205071</v>
      </c>
      <c r="AB1845">
        <v>28139</v>
      </c>
      <c r="AC1845">
        <v>15693937</v>
      </c>
      <c r="AD1845" t="s">
        <v>5</v>
      </c>
      <c r="AE1845">
        <v>24</v>
      </c>
      <c r="AF1845" t="s">
        <v>8790</v>
      </c>
      <c r="AH1845" t="s">
        <v>8901</v>
      </c>
      <c r="AI1845" t="s">
        <v>8900</v>
      </c>
      <c r="AK1845" t="s">
        <v>8899</v>
      </c>
      <c r="AL1845">
        <v>15</v>
      </c>
      <c r="AM1845" s="5">
        <f t="shared" si="234"/>
        <v>1.25</v>
      </c>
      <c r="AN1845" s="4">
        <f t="shared" si="231"/>
        <v>1.8932222642938281E-3</v>
      </c>
      <c r="AO1845" s="3"/>
      <c r="AP1845">
        <v>0</v>
      </c>
      <c r="AR1845" t="s">
        <v>8898</v>
      </c>
      <c r="AT1845" s="2" t="s">
        <v>66</v>
      </c>
      <c r="AU1845" s="1">
        <f t="shared" si="235"/>
        <v>0.59121913396015413</v>
      </c>
      <c r="AV1845" s="1">
        <f t="shared" si="236"/>
        <v>0.47639144609421941</v>
      </c>
      <c r="AW1845" s="1">
        <f t="shared" si="237"/>
        <v>0.36156375822828474</v>
      </c>
    </row>
    <row r="1846" spans="1:49" x14ac:dyDescent="0.2">
      <c r="A1846">
        <v>1844</v>
      </c>
      <c r="B1846" t="s">
        <v>8897</v>
      </c>
      <c r="C1846" t="s">
        <v>8896</v>
      </c>
      <c r="F1846" t="s">
        <v>8895</v>
      </c>
      <c r="G1846" t="s">
        <v>15</v>
      </c>
      <c r="H1846" t="s">
        <v>14</v>
      </c>
      <c r="I1846" t="s">
        <v>8894</v>
      </c>
      <c r="J1846">
        <v>60016521</v>
      </c>
      <c r="K1846" t="s">
        <v>3600</v>
      </c>
      <c r="L1846" t="s">
        <v>966</v>
      </c>
      <c r="M1846" t="s">
        <v>58</v>
      </c>
      <c r="N1846">
        <v>3</v>
      </c>
      <c r="O1846" t="s">
        <v>8893</v>
      </c>
      <c r="P1846" t="s">
        <v>8892</v>
      </c>
      <c r="Q1846" t="s">
        <v>3597</v>
      </c>
      <c r="R1846" s="7">
        <v>40179</v>
      </c>
      <c r="S1846" s="8">
        <f t="shared" si="232"/>
        <v>2010</v>
      </c>
      <c r="T1846" s="8">
        <v>2010</v>
      </c>
      <c r="U1846" s="8">
        <f t="shared" si="233"/>
        <v>12</v>
      </c>
      <c r="V1846" s="7">
        <v>2010</v>
      </c>
      <c r="W1846" t="s">
        <v>2165</v>
      </c>
      <c r="X1846" s="2">
        <v>0.28599999999999998</v>
      </c>
      <c r="Y1846" s="6">
        <f t="shared" si="230"/>
        <v>7.6346066575905605E-3</v>
      </c>
      <c r="AA1846">
        <v>9205071</v>
      </c>
      <c r="AB1846">
        <v>28139</v>
      </c>
      <c r="AC1846">
        <v>15693937</v>
      </c>
      <c r="AD1846" t="s">
        <v>5</v>
      </c>
      <c r="AE1846">
        <v>24</v>
      </c>
      <c r="AF1846" t="s">
        <v>8790</v>
      </c>
      <c r="AH1846" t="s">
        <v>8891</v>
      </c>
      <c r="AI1846" t="s">
        <v>8890</v>
      </c>
      <c r="AK1846" t="s">
        <v>8889</v>
      </c>
      <c r="AL1846">
        <v>6</v>
      </c>
      <c r="AM1846" s="5">
        <f t="shared" si="234"/>
        <v>0.5</v>
      </c>
      <c r="AN1846" s="4">
        <f t="shared" si="231"/>
        <v>7.572889057175312E-4</v>
      </c>
      <c r="AO1846" s="3"/>
      <c r="AP1846">
        <v>0</v>
      </c>
      <c r="AR1846" t="s">
        <v>0</v>
      </c>
      <c r="AT1846" s="2" t="s">
        <v>66</v>
      </c>
      <c r="AU1846" s="1">
        <f t="shared" si="235"/>
        <v>0.55714113320286518</v>
      </c>
      <c r="AV1846" s="1">
        <f t="shared" si="236"/>
        <v>0.41959477816540458</v>
      </c>
      <c r="AW1846" s="1">
        <f t="shared" si="237"/>
        <v>0.28204842312794398</v>
      </c>
    </row>
    <row r="1847" spans="1:49" x14ac:dyDescent="0.2">
      <c r="A1847">
        <v>1845</v>
      </c>
      <c r="B1847" t="s">
        <v>8888</v>
      </c>
      <c r="C1847" t="s">
        <v>8887</v>
      </c>
      <c r="F1847" t="s">
        <v>8886</v>
      </c>
      <c r="G1847" t="s">
        <v>15</v>
      </c>
      <c r="H1847" t="s">
        <v>14</v>
      </c>
      <c r="I1847" t="s">
        <v>8885</v>
      </c>
      <c r="J1847" t="s">
        <v>8884</v>
      </c>
      <c r="K1847" t="s">
        <v>8883</v>
      </c>
      <c r="L1847" t="s">
        <v>8882</v>
      </c>
      <c r="M1847" t="s">
        <v>8881</v>
      </c>
      <c r="N1847">
        <v>7</v>
      </c>
      <c r="O1847" t="s">
        <v>8880</v>
      </c>
      <c r="P1847" t="s">
        <v>8879</v>
      </c>
      <c r="Q1847" t="s">
        <v>8878</v>
      </c>
      <c r="R1847" s="7">
        <v>40179</v>
      </c>
      <c r="S1847" s="8">
        <f t="shared" si="232"/>
        <v>2010</v>
      </c>
      <c r="T1847" s="8">
        <v>2010</v>
      </c>
      <c r="U1847" s="8">
        <f t="shared" si="233"/>
        <v>12</v>
      </c>
      <c r="V1847" s="7">
        <v>40360</v>
      </c>
      <c r="W1847" t="s">
        <v>4326</v>
      </c>
      <c r="X1847" s="2">
        <v>0.91800000000000004</v>
      </c>
      <c r="Y1847" s="6">
        <f t="shared" si="230"/>
        <v>2.4505485705133341E-2</v>
      </c>
      <c r="AA1847">
        <v>1431161</v>
      </c>
      <c r="AB1847">
        <v>22674</v>
      </c>
      <c r="AC1847">
        <v>13665901</v>
      </c>
      <c r="AD1847" t="s">
        <v>5</v>
      </c>
      <c r="AE1847">
        <v>31</v>
      </c>
      <c r="AF1847">
        <v>23</v>
      </c>
      <c r="AH1847" t="s">
        <v>8877</v>
      </c>
      <c r="AI1847" t="s">
        <v>8876</v>
      </c>
      <c r="AK1847" t="s">
        <v>8875</v>
      </c>
      <c r="AL1847">
        <v>9</v>
      </c>
      <c r="AM1847" s="5">
        <f t="shared" si="234"/>
        <v>0.75</v>
      </c>
      <c r="AN1847" s="4">
        <f t="shared" si="231"/>
        <v>1.1359333585762969E-3</v>
      </c>
      <c r="AO1847" s="3"/>
      <c r="AP1847">
        <v>0</v>
      </c>
      <c r="AQ1847" t="s">
        <v>8874</v>
      </c>
      <c r="AR1847" t="s">
        <v>0</v>
      </c>
      <c r="AS1847" t="s">
        <v>8873</v>
      </c>
      <c r="AT1847" s="2" t="s">
        <v>66</v>
      </c>
      <c r="AU1847" s="1">
        <f t="shared" si="235"/>
        <v>1.7494620001166226</v>
      </c>
      <c r="AV1847" s="1">
        <f t="shared" si="236"/>
        <v>1.2820709531854819</v>
      </c>
      <c r="AW1847" s="1">
        <f t="shared" si="237"/>
        <v>0.81467990625434095</v>
      </c>
    </row>
    <row r="1848" spans="1:49" x14ac:dyDescent="0.2">
      <c r="A1848">
        <v>1846</v>
      </c>
      <c r="B1848" t="s">
        <v>8872</v>
      </c>
      <c r="C1848" t="s">
        <v>8871</v>
      </c>
      <c r="F1848" t="s">
        <v>8870</v>
      </c>
      <c r="G1848" t="s">
        <v>15</v>
      </c>
      <c r="H1848" t="s">
        <v>14</v>
      </c>
      <c r="I1848" t="s">
        <v>8869</v>
      </c>
      <c r="J1848" t="s">
        <v>8868</v>
      </c>
      <c r="K1848" t="s">
        <v>8867</v>
      </c>
      <c r="L1848" t="s">
        <v>8866</v>
      </c>
      <c r="M1848" t="s">
        <v>6971</v>
      </c>
      <c r="N1848">
        <v>4</v>
      </c>
      <c r="O1848" t="s">
        <v>8865</v>
      </c>
      <c r="P1848" t="s">
        <v>8864</v>
      </c>
      <c r="Q1848" t="s">
        <v>8863</v>
      </c>
      <c r="R1848" s="7">
        <v>40179</v>
      </c>
      <c r="S1848" s="8">
        <f t="shared" si="232"/>
        <v>2010</v>
      </c>
      <c r="T1848" s="8">
        <v>2010</v>
      </c>
      <c r="U1848" s="8">
        <f t="shared" si="233"/>
        <v>12</v>
      </c>
      <c r="V1848" s="7">
        <v>2010</v>
      </c>
      <c r="W1848" t="s">
        <v>2165</v>
      </c>
      <c r="X1848" s="2">
        <v>0.28599999999999998</v>
      </c>
      <c r="Y1848" s="6">
        <f t="shared" si="230"/>
        <v>7.6346066575905605E-3</v>
      </c>
      <c r="AA1848">
        <v>9205071</v>
      </c>
      <c r="AB1848">
        <v>28139</v>
      </c>
      <c r="AC1848">
        <v>15693937</v>
      </c>
      <c r="AD1848" t="s">
        <v>5</v>
      </c>
      <c r="AE1848">
        <v>24</v>
      </c>
      <c r="AF1848" t="s">
        <v>8790</v>
      </c>
      <c r="AH1848" t="s">
        <v>8862</v>
      </c>
      <c r="AI1848" t="s">
        <v>8861</v>
      </c>
      <c r="AK1848" t="s">
        <v>8860</v>
      </c>
      <c r="AL1848">
        <v>14</v>
      </c>
      <c r="AM1848" s="5">
        <f t="shared" si="234"/>
        <v>1.1666666666666667</v>
      </c>
      <c r="AN1848" s="4">
        <f t="shared" si="231"/>
        <v>1.7670074466742396E-3</v>
      </c>
      <c r="AO1848" s="3"/>
      <c r="AP1848">
        <v>0</v>
      </c>
      <c r="AR1848" t="s">
        <v>0</v>
      </c>
      <c r="AT1848" s="2" t="s">
        <v>66</v>
      </c>
      <c r="AU1848" s="1">
        <f t="shared" si="235"/>
        <v>0.58743268943156646</v>
      </c>
      <c r="AV1848" s="1">
        <f t="shared" si="236"/>
        <v>0.47008070521324002</v>
      </c>
      <c r="AW1848" s="1">
        <f t="shared" si="237"/>
        <v>0.35272872099491359</v>
      </c>
    </row>
    <row r="1849" spans="1:49" x14ac:dyDescent="0.2">
      <c r="A1849">
        <v>1847</v>
      </c>
      <c r="B1849" t="s">
        <v>8859</v>
      </c>
      <c r="C1849" t="s">
        <v>8858</v>
      </c>
      <c r="F1849" t="s">
        <v>8857</v>
      </c>
      <c r="G1849" t="s">
        <v>15</v>
      </c>
      <c r="H1849" t="s">
        <v>14</v>
      </c>
      <c r="I1849" t="s">
        <v>8856</v>
      </c>
      <c r="J1849" t="s">
        <v>8855</v>
      </c>
      <c r="K1849" t="s">
        <v>8854</v>
      </c>
      <c r="L1849" t="s">
        <v>8853</v>
      </c>
      <c r="M1849" t="s">
        <v>2701</v>
      </c>
      <c r="N1849">
        <v>3</v>
      </c>
      <c r="O1849" t="s">
        <v>8852</v>
      </c>
      <c r="P1849" t="s">
        <v>8851</v>
      </c>
      <c r="Q1849" t="s">
        <v>8850</v>
      </c>
      <c r="R1849" s="7">
        <v>40179</v>
      </c>
      <c r="S1849" s="8">
        <f t="shared" si="232"/>
        <v>2010</v>
      </c>
      <c r="T1849" s="8">
        <v>2010</v>
      </c>
      <c r="U1849" s="8">
        <f t="shared" si="233"/>
        <v>12</v>
      </c>
      <c r="V1849" s="7">
        <v>2010</v>
      </c>
      <c r="W1849" t="s">
        <v>2660</v>
      </c>
      <c r="X1849" s="2">
        <v>0.437</v>
      </c>
      <c r="Y1849" s="6">
        <f t="shared" si="230"/>
        <v>1.1665465417367396E-2</v>
      </c>
      <c r="AA1849">
        <v>10704698</v>
      </c>
      <c r="AB1849">
        <v>5300152513</v>
      </c>
      <c r="AC1849">
        <v>15598985</v>
      </c>
      <c r="AD1849" t="s">
        <v>5</v>
      </c>
      <c r="AE1849">
        <v>106</v>
      </c>
      <c r="AH1849" t="s">
        <v>8849</v>
      </c>
      <c r="AI1849" t="s">
        <v>8848</v>
      </c>
      <c r="AK1849" t="s">
        <v>8847</v>
      </c>
      <c r="AL1849">
        <v>44</v>
      </c>
      <c r="AM1849" s="5">
        <f t="shared" si="234"/>
        <v>3.6666666666666665</v>
      </c>
      <c r="AN1849" s="4">
        <f t="shared" si="231"/>
        <v>5.5534519752618956E-3</v>
      </c>
      <c r="AO1849" s="3"/>
      <c r="AP1849">
        <v>1</v>
      </c>
      <c r="AR1849" t="s">
        <v>0</v>
      </c>
      <c r="AT1849" s="2" t="s">
        <v>66</v>
      </c>
      <c r="AU1849" s="1">
        <f t="shared" si="235"/>
        <v>0.98318613847357461</v>
      </c>
      <c r="AV1849" s="1">
        <f t="shared" si="236"/>
        <v>0.86094586963146447</v>
      </c>
      <c r="AW1849" s="1">
        <f t="shared" si="237"/>
        <v>0.73870560078935454</v>
      </c>
    </row>
    <row r="1850" spans="1:49" x14ac:dyDescent="0.2">
      <c r="A1850">
        <v>1848</v>
      </c>
      <c r="B1850" t="s">
        <v>8846</v>
      </c>
      <c r="C1850" t="s">
        <v>8845</v>
      </c>
      <c r="F1850" t="s">
        <v>8844</v>
      </c>
      <c r="G1850" t="s">
        <v>15</v>
      </c>
      <c r="H1850" t="s">
        <v>14</v>
      </c>
      <c r="I1850" t="s">
        <v>8843</v>
      </c>
      <c r="J1850">
        <v>60008377</v>
      </c>
      <c r="K1850" t="s">
        <v>8842</v>
      </c>
      <c r="L1850" t="s">
        <v>8841</v>
      </c>
      <c r="M1850" t="s">
        <v>1308</v>
      </c>
      <c r="N1850">
        <v>2</v>
      </c>
      <c r="O1850" t="s">
        <v>8840</v>
      </c>
      <c r="P1850" t="s">
        <v>8839</v>
      </c>
      <c r="Q1850" t="s">
        <v>8838</v>
      </c>
      <c r="R1850" s="7">
        <v>40179</v>
      </c>
      <c r="S1850" s="8">
        <f t="shared" si="232"/>
        <v>2010</v>
      </c>
      <c r="T1850" s="8">
        <v>2010</v>
      </c>
      <c r="U1850" s="8">
        <f t="shared" si="233"/>
        <v>12</v>
      </c>
      <c r="V1850" s="7">
        <v>2010</v>
      </c>
      <c r="W1850" t="s">
        <v>2165</v>
      </c>
      <c r="X1850" s="2">
        <v>0.28599999999999998</v>
      </c>
      <c r="Y1850" s="6">
        <f t="shared" si="230"/>
        <v>7.6346066575905605E-3</v>
      </c>
      <c r="AA1850">
        <v>9205071</v>
      </c>
      <c r="AB1850">
        <v>28139</v>
      </c>
      <c r="AC1850">
        <v>15693937</v>
      </c>
      <c r="AD1850" t="s">
        <v>5</v>
      </c>
      <c r="AE1850">
        <v>24</v>
      </c>
      <c r="AF1850" t="s">
        <v>8790</v>
      </c>
      <c r="AH1850" t="s">
        <v>8837</v>
      </c>
      <c r="AI1850" t="s">
        <v>8836</v>
      </c>
      <c r="AK1850" t="s">
        <v>8835</v>
      </c>
      <c r="AL1850">
        <v>28</v>
      </c>
      <c r="AM1850" s="5">
        <f t="shared" si="234"/>
        <v>2.3333333333333335</v>
      </c>
      <c r="AN1850" s="4">
        <f t="shared" si="231"/>
        <v>3.5340148933484792E-3</v>
      </c>
      <c r="AO1850" s="3"/>
      <c r="AP1850">
        <v>0</v>
      </c>
      <c r="AR1850" t="s">
        <v>0</v>
      </c>
      <c r="AT1850" s="2" t="s">
        <v>66</v>
      </c>
      <c r="AU1850" s="1">
        <f t="shared" si="235"/>
        <v>0.64044291283179355</v>
      </c>
      <c r="AV1850" s="1">
        <f t="shared" si="236"/>
        <v>0.55843107754695198</v>
      </c>
      <c r="AW1850" s="1">
        <f t="shared" si="237"/>
        <v>0.47641924226211035</v>
      </c>
    </row>
    <row r="1851" spans="1:49" x14ac:dyDescent="0.2">
      <c r="A1851">
        <v>1849</v>
      </c>
      <c r="B1851" t="s">
        <v>8834</v>
      </c>
      <c r="C1851" t="s">
        <v>8833</v>
      </c>
      <c r="F1851" t="s">
        <v>8832</v>
      </c>
      <c r="G1851" t="s">
        <v>15</v>
      </c>
      <c r="H1851" t="s">
        <v>14</v>
      </c>
      <c r="I1851" t="s">
        <v>8831</v>
      </c>
      <c r="J1851">
        <v>60013789</v>
      </c>
      <c r="K1851" t="s">
        <v>8830</v>
      </c>
      <c r="L1851" t="s">
        <v>1451</v>
      </c>
      <c r="M1851" t="s">
        <v>58</v>
      </c>
      <c r="N1851">
        <v>2</v>
      </c>
      <c r="O1851" t="s">
        <v>8829</v>
      </c>
      <c r="P1851" t="s">
        <v>8828</v>
      </c>
      <c r="Q1851" t="s">
        <v>8827</v>
      </c>
      <c r="R1851" s="7">
        <v>40179</v>
      </c>
      <c r="S1851" s="8">
        <f t="shared" si="232"/>
        <v>2010</v>
      </c>
      <c r="T1851" s="8">
        <v>2010</v>
      </c>
      <c r="U1851" s="8">
        <f t="shared" si="233"/>
        <v>12</v>
      </c>
      <c r="V1851" s="7">
        <v>2010</v>
      </c>
      <c r="W1851" t="s">
        <v>6508</v>
      </c>
      <c r="X1851" s="2">
        <v>0.245</v>
      </c>
      <c r="Y1851" s="6">
        <f t="shared" si="230"/>
        <v>6.5401350738100959E-3</v>
      </c>
      <c r="AA1851">
        <v>19376480</v>
      </c>
      <c r="AB1851">
        <v>19700186896</v>
      </c>
      <c r="AD1851" t="s">
        <v>5</v>
      </c>
      <c r="AE1851">
        <v>13</v>
      </c>
      <c r="AH1851" t="s">
        <v>2630</v>
      </c>
      <c r="AI1851" t="s">
        <v>8826</v>
      </c>
      <c r="AK1851" t="s">
        <v>8825</v>
      </c>
      <c r="AL1851">
        <v>8</v>
      </c>
      <c r="AM1851" s="5">
        <f t="shared" si="234"/>
        <v>0.66666666666666663</v>
      </c>
      <c r="AN1851" s="4">
        <f t="shared" si="231"/>
        <v>1.0097185409567082E-3</v>
      </c>
      <c r="AO1851" s="3"/>
      <c r="AP1851">
        <v>0</v>
      </c>
      <c r="AR1851" t="s">
        <v>0</v>
      </c>
      <c r="AT1851" s="2" t="s">
        <v>66</v>
      </c>
      <c r="AU1851" s="1">
        <f t="shared" si="235"/>
        <v>0.48810101139540785</v>
      </c>
      <c r="AV1851" s="1">
        <f t="shared" si="236"/>
        <v>0.37749268073834019</v>
      </c>
      <c r="AW1851" s="1">
        <f t="shared" si="237"/>
        <v>0.26688435008127243</v>
      </c>
    </row>
    <row r="1852" spans="1:49" x14ac:dyDescent="0.2">
      <c r="A1852">
        <v>1850</v>
      </c>
      <c r="B1852" t="s">
        <v>8824</v>
      </c>
      <c r="C1852" t="s">
        <v>8823</v>
      </c>
      <c r="F1852" t="s">
        <v>8822</v>
      </c>
      <c r="G1852" t="s">
        <v>15</v>
      </c>
      <c r="H1852" t="s">
        <v>14</v>
      </c>
      <c r="I1852" t="s">
        <v>8821</v>
      </c>
      <c r="J1852" t="s">
        <v>8820</v>
      </c>
      <c r="K1852" t="s">
        <v>8819</v>
      </c>
      <c r="L1852" t="s">
        <v>8818</v>
      </c>
      <c r="M1852" t="s">
        <v>1542</v>
      </c>
      <c r="N1852">
        <v>5</v>
      </c>
      <c r="O1852" t="s">
        <v>8817</v>
      </c>
      <c r="P1852" t="s">
        <v>8816</v>
      </c>
      <c r="Q1852" t="s">
        <v>8815</v>
      </c>
      <c r="R1852" s="7">
        <v>40179</v>
      </c>
      <c r="S1852" s="8">
        <f t="shared" si="232"/>
        <v>2010</v>
      </c>
      <c r="T1852" s="8">
        <v>2010</v>
      </c>
      <c r="U1852" s="8">
        <f t="shared" si="233"/>
        <v>12</v>
      </c>
      <c r="V1852" s="7">
        <v>40483</v>
      </c>
      <c r="W1852" t="s">
        <v>8814</v>
      </c>
      <c r="X1852" s="2">
        <v>0.42899999999999999</v>
      </c>
      <c r="Y1852" s="6">
        <f t="shared" si="230"/>
        <v>1.1451909986385841E-2</v>
      </c>
      <c r="AA1852">
        <v>21662746</v>
      </c>
      <c r="AB1852">
        <v>21100329308</v>
      </c>
      <c r="AC1852">
        <v>21662754</v>
      </c>
      <c r="AD1852" t="s">
        <v>5</v>
      </c>
      <c r="AE1852">
        <v>28</v>
      </c>
      <c r="AF1852">
        <v>6</v>
      </c>
      <c r="AI1852" t="s">
        <v>8813</v>
      </c>
      <c r="AK1852" t="s">
        <v>8812</v>
      </c>
      <c r="AL1852">
        <v>2</v>
      </c>
      <c r="AM1852" s="5">
        <f t="shared" si="234"/>
        <v>0.16666666666666666</v>
      </c>
      <c r="AN1852" s="4">
        <f t="shared" si="231"/>
        <v>2.5242963523917705E-4</v>
      </c>
      <c r="AO1852" s="3"/>
      <c r="AP1852">
        <v>0</v>
      </c>
      <c r="AQ1852" t="s">
        <v>162</v>
      </c>
      <c r="AR1852" t="s">
        <v>8811</v>
      </c>
      <c r="AS1852" t="s">
        <v>160</v>
      </c>
      <c r="AT1852" s="2" t="s">
        <v>66</v>
      </c>
      <c r="AU1852" s="1">
        <f t="shared" si="235"/>
        <v>0.80920658810418411</v>
      </c>
      <c r="AV1852" s="1">
        <f t="shared" si="236"/>
        <v>0.58521698108125086</v>
      </c>
      <c r="AW1852" s="1">
        <f t="shared" si="237"/>
        <v>0.36122737405831762</v>
      </c>
    </row>
    <row r="1853" spans="1:49" x14ac:dyDescent="0.2">
      <c r="A1853">
        <v>1851</v>
      </c>
      <c r="B1853" t="s">
        <v>8810</v>
      </c>
      <c r="C1853" t="s">
        <v>8809</v>
      </c>
      <c r="F1853" t="s">
        <v>8808</v>
      </c>
      <c r="G1853" t="s">
        <v>15</v>
      </c>
      <c r="H1853" t="s">
        <v>14</v>
      </c>
      <c r="I1853" t="s">
        <v>8807</v>
      </c>
      <c r="J1853">
        <v>60069720</v>
      </c>
      <c r="K1853" t="s">
        <v>8806</v>
      </c>
      <c r="L1853" t="s">
        <v>777</v>
      </c>
      <c r="M1853" t="s">
        <v>58</v>
      </c>
      <c r="N1853">
        <v>4</v>
      </c>
      <c r="O1853" t="s">
        <v>8805</v>
      </c>
      <c r="P1853" t="s">
        <v>8804</v>
      </c>
      <c r="Q1853" t="s">
        <v>8803</v>
      </c>
      <c r="R1853" s="7">
        <v>40179</v>
      </c>
      <c r="S1853" s="8">
        <f t="shared" si="232"/>
        <v>2010</v>
      </c>
      <c r="T1853" s="8">
        <v>2010</v>
      </c>
      <c r="U1853" s="8">
        <f t="shared" si="233"/>
        <v>12</v>
      </c>
      <c r="V1853" s="7">
        <v>2010</v>
      </c>
      <c r="W1853" t="s">
        <v>6508</v>
      </c>
      <c r="X1853" s="2">
        <v>0.245</v>
      </c>
      <c r="Y1853" s="6">
        <f t="shared" si="230"/>
        <v>6.5401350738100959E-3</v>
      </c>
      <c r="AA1853">
        <v>19376480</v>
      </c>
      <c r="AB1853">
        <v>19700186896</v>
      </c>
      <c r="AD1853" t="s">
        <v>5</v>
      </c>
      <c r="AE1853">
        <v>17</v>
      </c>
      <c r="AH1853" t="s">
        <v>8802</v>
      </c>
      <c r="AI1853" t="s">
        <v>8801</v>
      </c>
      <c r="AK1853" t="s">
        <v>8800</v>
      </c>
      <c r="AL1853">
        <v>28</v>
      </c>
      <c r="AM1853" s="5">
        <f t="shared" si="234"/>
        <v>2.3333333333333335</v>
      </c>
      <c r="AN1853" s="4">
        <f t="shared" si="231"/>
        <v>3.5340148933484792E-3</v>
      </c>
      <c r="AO1853" s="3"/>
      <c r="AP1853">
        <v>0</v>
      </c>
      <c r="AR1853" t="s">
        <v>0</v>
      </c>
      <c r="AT1853" s="2" t="s">
        <v>66</v>
      </c>
      <c r="AU1853" s="1">
        <f t="shared" si="235"/>
        <v>0.56382990196716098</v>
      </c>
      <c r="AV1853" s="1">
        <f t="shared" si="236"/>
        <v>0.50370749835792872</v>
      </c>
      <c r="AW1853" s="1">
        <f t="shared" si="237"/>
        <v>0.4435850947486964</v>
      </c>
    </row>
    <row r="1854" spans="1:49" x14ac:dyDescent="0.2">
      <c r="A1854">
        <v>1852</v>
      </c>
      <c r="B1854" t="s">
        <v>8799</v>
      </c>
      <c r="C1854" t="s">
        <v>8798</v>
      </c>
      <c r="F1854" t="s">
        <v>8797</v>
      </c>
      <c r="G1854" t="s">
        <v>15</v>
      </c>
      <c r="H1854" t="s">
        <v>14</v>
      </c>
      <c r="I1854" t="s">
        <v>8796</v>
      </c>
      <c r="J1854" t="s">
        <v>8791</v>
      </c>
      <c r="K1854" t="s">
        <v>8795</v>
      </c>
      <c r="L1854" t="s">
        <v>8794</v>
      </c>
      <c r="M1854" t="s">
        <v>2701</v>
      </c>
      <c r="N1854">
        <v>2</v>
      </c>
      <c r="O1854" t="s">
        <v>8793</v>
      </c>
      <c r="P1854" t="s">
        <v>8792</v>
      </c>
      <c r="Q1854" t="s">
        <v>8791</v>
      </c>
      <c r="R1854" s="7">
        <v>40179</v>
      </c>
      <c r="S1854" s="8">
        <f t="shared" si="232"/>
        <v>2010</v>
      </c>
      <c r="T1854" s="8">
        <v>2010</v>
      </c>
      <c r="U1854" s="8">
        <f t="shared" si="233"/>
        <v>12</v>
      </c>
      <c r="V1854" s="7">
        <v>2010</v>
      </c>
      <c r="W1854" t="s">
        <v>2165</v>
      </c>
      <c r="X1854" s="2">
        <v>0.28599999999999998</v>
      </c>
      <c r="Y1854" s="6">
        <f t="shared" si="230"/>
        <v>7.6346066575905605E-3</v>
      </c>
      <c r="AA1854">
        <v>9205071</v>
      </c>
      <c r="AB1854">
        <v>28139</v>
      </c>
      <c r="AC1854">
        <v>15693937</v>
      </c>
      <c r="AD1854" t="s">
        <v>5</v>
      </c>
      <c r="AE1854">
        <v>24</v>
      </c>
      <c r="AF1854" t="s">
        <v>8790</v>
      </c>
      <c r="AH1854" t="s">
        <v>8789</v>
      </c>
      <c r="AI1854" t="s">
        <v>8788</v>
      </c>
      <c r="AK1854" t="s">
        <v>8787</v>
      </c>
      <c r="AL1854">
        <v>2</v>
      </c>
      <c r="AM1854" s="5">
        <f t="shared" si="234"/>
        <v>0.16666666666666666</v>
      </c>
      <c r="AN1854" s="4">
        <f t="shared" si="231"/>
        <v>2.5242963523917705E-4</v>
      </c>
      <c r="AO1854" s="3"/>
      <c r="AP1854">
        <v>0</v>
      </c>
      <c r="AR1854" t="s">
        <v>0</v>
      </c>
      <c r="AT1854" s="2" t="s">
        <v>66</v>
      </c>
      <c r="AU1854" s="1">
        <f t="shared" si="235"/>
        <v>0.5419953550885146</v>
      </c>
      <c r="AV1854" s="1">
        <f t="shared" si="236"/>
        <v>0.39435181464148689</v>
      </c>
      <c r="AW1854" s="1">
        <f t="shared" si="237"/>
        <v>0.2467082741944592</v>
      </c>
    </row>
    <row r="1855" spans="1:49" x14ac:dyDescent="0.2">
      <c r="A1855">
        <v>1853</v>
      </c>
      <c r="B1855" t="s">
        <v>8786</v>
      </c>
      <c r="C1855" t="s">
        <v>8785</v>
      </c>
      <c r="F1855" t="s">
        <v>8784</v>
      </c>
      <c r="G1855" t="s">
        <v>15</v>
      </c>
      <c r="H1855" t="s">
        <v>14</v>
      </c>
      <c r="I1855" t="s">
        <v>8783</v>
      </c>
      <c r="J1855" t="s">
        <v>8753</v>
      </c>
      <c r="K1855" t="s">
        <v>8752</v>
      </c>
      <c r="L1855" t="s">
        <v>8751</v>
      </c>
      <c r="M1855" t="s">
        <v>829</v>
      </c>
      <c r="N1855">
        <v>4</v>
      </c>
      <c r="O1855" t="s">
        <v>8782</v>
      </c>
      <c r="P1855" t="s">
        <v>8781</v>
      </c>
      <c r="Q1855" t="s">
        <v>8748</v>
      </c>
      <c r="R1855" s="7">
        <v>40179</v>
      </c>
      <c r="S1855" s="8">
        <f t="shared" si="232"/>
        <v>2010</v>
      </c>
      <c r="T1855" s="8">
        <v>2010</v>
      </c>
      <c r="U1855" s="8">
        <f t="shared" si="233"/>
        <v>12</v>
      </c>
      <c r="V1855" s="7">
        <v>40513</v>
      </c>
      <c r="W1855" t="s">
        <v>3805</v>
      </c>
      <c r="X1855" s="2">
        <v>0.21099999999999999</v>
      </c>
      <c r="Y1855" s="6">
        <f t="shared" si="230"/>
        <v>5.6325244921384904E-3</v>
      </c>
      <c r="AA1855">
        <v>9168516</v>
      </c>
      <c r="AB1855">
        <v>18936</v>
      </c>
      <c r="AC1855">
        <v>17451345</v>
      </c>
      <c r="AD1855" t="s">
        <v>5</v>
      </c>
      <c r="AE1855" t="s">
        <v>3804</v>
      </c>
      <c r="AF1855">
        <v>12</v>
      </c>
      <c r="AH1855" t="s">
        <v>8780</v>
      </c>
      <c r="AI1855" t="s">
        <v>8779</v>
      </c>
      <c r="AJ1855" t="s">
        <v>8778</v>
      </c>
      <c r="AK1855" t="s">
        <v>8777</v>
      </c>
      <c r="AL1855">
        <v>1</v>
      </c>
      <c r="AM1855" s="5">
        <f t="shared" si="234"/>
        <v>8.3333333333333329E-2</v>
      </c>
      <c r="AN1855" s="4">
        <f t="shared" si="231"/>
        <v>1.2621481761958852E-4</v>
      </c>
      <c r="AO1855" s="3"/>
      <c r="AP1855">
        <v>0</v>
      </c>
      <c r="AR1855" t="s">
        <v>0</v>
      </c>
      <c r="AT1855" s="2">
        <v>0.52500000000000002</v>
      </c>
      <c r="AU1855" s="1">
        <f t="shared" si="235"/>
        <v>0.39806315897828193</v>
      </c>
      <c r="AV1855" s="1">
        <f t="shared" si="236"/>
        <v>0.28793696548790393</v>
      </c>
      <c r="AW1855" s="1">
        <f t="shared" si="237"/>
        <v>0.1778107719975259</v>
      </c>
    </row>
    <row r="1856" spans="1:49" x14ac:dyDescent="0.2">
      <c r="A1856">
        <v>1854</v>
      </c>
      <c r="B1856" t="s">
        <v>8776</v>
      </c>
      <c r="C1856" t="s">
        <v>8775</v>
      </c>
      <c r="F1856" t="s">
        <v>8774</v>
      </c>
      <c r="G1856" t="s">
        <v>15</v>
      </c>
      <c r="H1856" t="s">
        <v>14</v>
      </c>
      <c r="I1856" t="s">
        <v>4428</v>
      </c>
      <c r="J1856">
        <v>60018308</v>
      </c>
      <c r="K1856" t="s">
        <v>1323</v>
      </c>
      <c r="L1856" t="s">
        <v>777</v>
      </c>
      <c r="M1856" t="s">
        <v>58</v>
      </c>
      <c r="N1856">
        <v>3</v>
      </c>
      <c r="O1856" t="s">
        <v>8773</v>
      </c>
      <c r="P1856" t="s">
        <v>8772</v>
      </c>
      <c r="Q1856" t="s">
        <v>8771</v>
      </c>
      <c r="R1856" s="7">
        <v>40179</v>
      </c>
      <c r="S1856" s="8">
        <f t="shared" si="232"/>
        <v>2010</v>
      </c>
      <c r="T1856" s="8">
        <v>2010</v>
      </c>
      <c r="U1856" s="8">
        <f t="shared" si="233"/>
        <v>12</v>
      </c>
      <c r="V1856" s="7">
        <v>40513</v>
      </c>
      <c r="W1856" t="s">
        <v>3805</v>
      </c>
      <c r="X1856" s="2">
        <v>0.21099999999999999</v>
      </c>
      <c r="Y1856" s="6">
        <f t="shared" si="230"/>
        <v>5.6325244921384904E-3</v>
      </c>
      <c r="AA1856">
        <v>9168516</v>
      </c>
      <c r="AB1856">
        <v>18936</v>
      </c>
      <c r="AC1856">
        <v>17451345</v>
      </c>
      <c r="AD1856" t="s">
        <v>5</v>
      </c>
      <c r="AE1856" t="s">
        <v>3804</v>
      </c>
      <c r="AF1856">
        <v>12</v>
      </c>
      <c r="AH1856" t="s">
        <v>8770</v>
      </c>
      <c r="AI1856" t="s">
        <v>8769</v>
      </c>
      <c r="AJ1856" t="s">
        <v>8768</v>
      </c>
      <c r="AK1856" t="s">
        <v>8767</v>
      </c>
      <c r="AL1856">
        <v>0</v>
      </c>
      <c r="AM1856" s="5">
        <f t="shared" si="234"/>
        <v>0</v>
      </c>
      <c r="AN1856" s="4">
        <f t="shared" si="231"/>
        <v>0</v>
      </c>
      <c r="AO1856" s="3"/>
      <c r="AP1856">
        <v>0</v>
      </c>
      <c r="AR1856" t="s">
        <v>0</v>
      </c>
      <c r="AT1856" s="2">
        <v>0.52500000000000002</v>
      </c>
      <c r="AU1856" s="1">
        <f t="shared" si="235"/>
        <v>0.39427671444969431</v>
      </c>
      <c r="AV1856" s="1">
        <f t="shared" si="236"/>
        <v>0.28162622460692455</v>
      </c>
      <c r="AW1856" s="1">
        <f t="shared" si="237"/>
        <v>0.1689757347641547</v>
      </c>
    </row>
    <row r="1857" spans="1:49" x14ac:dyDescent="0.2">
      <c r="A1857">
        <v>1855</v>
      </c>
      <c r="B1857" t="s">
        <v>8766</v>
      </c>
      <c r="C1857" t="s">
        <v>8765</v>
      </c>
      <c r="F1857" t="s">
        <v>8764</v>
      </c>
      <c r="G1857" t="s">
        <v>15</v>
      </c>
      <c r="H1857" t="s">
        <v>14</v>
      </c>
      <c r="I1857" t="s">
        <v>8763</v>
      </c>
      <c r="J1857">
        <v>60011047</v>
      </c>
      <c r="K1857" t="s">
        <v>3589</v>
      </c>
      <c r="L1857" t="s">
        <v>3588</v>
      </c>
      <c r="M1857" t="s">
        <v>199</v>
      </c>
      <c r="N1857">
        <v>1</v>
      </c>
      <c r="O1857" t="s">
        <v>8762</v>
      </c>
      <c r="P1857">
        <v>7402282690</v>
      </c>
      <c r="Q1857">
        <v>60011047</v>
      </c>
      <c r="R1857" s="7">
        <v>40179</v>
      </c>
      <c r="S1857" s="8">
        <f t="shared" si="232"/>
        <v>2010</v>
      </c>
      <c r="T1857" s="8">
        <v>2010</v>
      </c>
      <c r="U1857" s="8">
        <f t="shared" si="233"/>
        <v>12</v>
      </c>
      <c r="V1857" s="7">
        <v>40513</v>
      </c>
      <c r="W1857" t="s">
        <v>4206</v>
      </c>
      <c r="X1857" s="2">
        <v>0.188</v>
      </c>
      <c r="Y1857" s="6">
        <f t="shared" si="230"/>
        <v>5.0185526280665223E-3</v>
      </c>
      <c r="AA1857">
        <v>9168508</v>
      </c>
      <c r="AB1857">
        <v>26076</v>
      </c>
      <c r="AC1857">
        <v>17451337</v>
      </c>
      <c r="AD1857" t="s">
        <v>5</v>
      </c>
      <c r="AE1857" t="s">
        <v>4205</v>
      </c>
      <c r="AF1857">
        <v>12</v>
      </c>
      <c r="AH1857" t="s">
        <v>8761</v>
      </c>
      <c r="AI1857" t="s">
        <v>8760</v>
      </c>
      <c r="AJ1857" t="s">
        <v>8759</v>
      </c>
      <c r="AK1857" t="s">
        <v>8758</v>
      </c>
      <c r="AL1857">
        <v>0</v>
      </c>
      <c r="AM1857" s="5">
        <f t="shared" si="234"/>
        <v>0</v>
      </c>
      <c r="AN1857" s="4">
        <f t="shared" si="231"/>
        <v>0</v>
      </c>
      <c r="AO1857" s="3"/>
      <c r="AP1857">
        <v>0</v>
      </c>
      <c r="AR1857" t="s">
        <v>0</v>
      </c>
      <c r="AT1857" s="2" t="s">
        <v>66</v>
      </c>
      <c r="AU1857" s="1">
        <f t="shared" si="235"/>
        <v>0.35129868396465652</v>
      </c>
      <c r="AV1857" s="1">
        <f t="shared" si="236"/>
        <v>0.25092763140332613</v>
      </c>
      <c r="AW1857" s="1">
        <f t="shared" si="237"/>
        <v>0.15055657884199566</v>
      </c>
    </row>
    <row r="1858" spans="1:49" x14ac:dyDescent="0.2">
      <c r="A1858">
        <v>1856</v>
      </c>
      <c r="B1858" t="s">
        <v>8757</v>
      </c>
      <c r="C1858" t="s">
        <v>8756</v>
      </c>
      <c r="F1858" t="s">
        <v>8755</v>
      </c>
      <c r="G1858" t="s">
        <v>15</v>
      </c>
      <c r="H1858" t="s">
        <v>14</v>
      </c>
      <c r="I1858" t="s">
        <v>8754</v>
      </c>
      <c r="J1858" t="s">
        <v>8753</v>
      </c>
      <c r="K1858" t="s">
        <v>8752</v>
      </c>
      <c r="L1858" t="s">
        <v>8751</v>
      </c>
      <c r="M1858" t="s">
        <v>829</v>
      </c>
      <c r="N1858">
        <v>4</v>
      </c>
      <c r="O1858" t="s">
        <v>8750</v>
      </c>
      <c r="P1858" t="s">
        <v>8749</v>
      </c>
      <c r="Q1858" t="s">
        <v>8748</v>
      </c>
      <c r="R1858" s="7">
        <v>40179</v>
      </c>
      <c r="S1858" s="8">
        <f t="shared" si="232"/>
        <v>2010</v>
      </c>
      <c r="T1858" s="8">
        <v>2010</v>
      </c>
      <c r="U1858" s="8">
        <f t="shared" si="233"/>
        <v>12</v>
      </c>
      <c r="V1858" s="7">
        <v>40513</v>
      </c>
      <c r="W1858" t="s">
        <v>3805</v>
      </c>
      <c r="X1858" s="2">
        <v>0.21099999999999999</v>
      </c>
      <c r="Y1858" s="6">
        <f t="shared" ref="Y1858:Y1921" si="238">(X1858-$Z$4)/($Z$3-$Z$4)</f>
        <v>5.6325244921384904E-3</v>
      </c>
      <c r="AA1858">
        <v>9168516</v>
      </c>
      <c r="AB1858">
        <v>18936</v>
      </c>
      <c r="AC1858">
        <v>17451345</v>
      </c>
      <c r="AD1858" t="s">
        <v>5</v>
      </c>
      <c r="AE1858" t="s">
        <v>3804</v>
      </c>
      <c r="AF1858">
        <v>12</v>
      </c>
      <c r="AH1858" t="s">
        <v>8747</v>
      </c>
      <c r="AI1858" t="s">
        <v>8746</v>
      </c>
      <c r="AJ1858" t="s">
        <v>8745</v>
      </c>
      <c r="AK1858" t="s">
        <v>8744</v>
      </c>
      <c r="AL1858">
        <v>0</v>
      </c>
      <c r="AM1858" s="5">
        <f t="shared" si="234"/>
        <v>0</v>
      </c>
      <c r="AN1858" s="4">
        <f t="shared" ref="AN1858:AN1921" si="239">(AM1858-$AO$4)/($AO$3-$AO$4)</f>
        <v>0</v>
      </c>
      <c r="AO1858" s="3"/>
      <c r="AP1858">
        <v>0</v>
      </c>
      <c r="AR1858" t="s">
        <v>0</v>
      </c>
      <c r="AT1858" s="2">
        <v>0.52500000000000002</v>
      </c>
      <c r="AU1858" s="1">
        <f t="shared" si="235"/>
        <v>0.39427671444969431</v>
      </c>
      <c r="AV1858" s="1">
        <f t="shared" si="236"/>
        <v>0.28162622460692455</v>
      </c>
      <c r="AW1858" s="1">
        <f t="shared" si="237"/>
        <v>0.1689757347641547</v>
      </c>
    </row>
    <row r="1859" spans="1:49" x14ac:dyDescent="0.2">
      <c r="A1859">
        <v>1857</v>
      </c>
      <c r="B1859" t="s">
        <v>8743</v>
      </c>
      <c r="C1859" t="s">
        <v>8742</v>
      </c>
      <c r="F1859" t="s">
        <v>8741</v>
      </c>
      <c r="G1859" t="s">
        <v>15</v>
      </c>
      <c r="H1859" t="s">
        <v>14</v>
      </c>
      <c r="I1859" t="s">
        <v>8740</v>
      </c>
      <c r="J1859">
        <v>60018279</v>
      </c>
      <c r="K1859" t="s">
        <v>8739</v>
      </c>
      <c r="L1859" t="s">
        <v>8738</v>
      </c>
      <c r="M1859" t="s">
        <v>199</v>
      </c>
      <c r="N1859">
        <v>2</v>
      </c>
      <c r="O1859" t="s">
        <v>8737</v>
      </c>
      <c r="P1859" t="s">
        <v>8736</v>
      </c>
      <c r="Q1859" t="s">
        <v>8735</v>
      </c>
      <c r="R1859" s="7">
        <v>40179</v>
      </c>
      <c r="S1859" s="8">
        <f t="shared" si="232"/>
        <v>2010</v>
      </c>
      <c r="T1859" s="8">
        <v>2010</v>
      </c>
      <c r="U1859" s="8">
        <f t="shared" si="233"/>
        <v>12</v>
      </c>
      <c r="V1859" s="7">
        <v>40513</v>
      </c>
      <c r="W1859" t="s">
        <v>3805</v>
      </c>
      <c r="X1859" s="2">
        <v>0.21099999999999999</v>
      </c>
      <c r="Y1859" s="6">
        <f t="shared" si="238"/>
        <v>5.6325244921384904E-3</v>
      </c>
      <c r="AA1859">
        <v>9168516</v>
      </c>
      <c r="AB1859">
        <v>18936</v>
      </c>
      <c r="AC1859">
        <v>17451345</v>
      </c>
      <c r="AD1859" t="s">
        <v>5</v>
      </c>
      <c r="AE1859" t="s">
        <v>3804</v>
      </c>
      <c r="AF1859">
        <v>12</v>
      </c>
      <c r="AH1859" t="s">
        <v>8734</v>
      </c>
      <c r="AI1859" t="s">
        <v>8733</v>
      </c>
      <c r="AJ1859" t="s">
        <v>8732</v>
      </c>
      <c r="AK1859" t="s">
        <v>8731</v>
      </c>
      <c r="AL1859">
        <v>13</v>
      </c>
      <c r="AM1859" s="5">
        <f t="shared" si="234"/>
        <v>1.0833333333333333</v>
      </c>
      <c r="AN1859" s="4">
        <f t="shared" si="239"/>
        <v>1.6407926290546509E-3</v>
      </c>
      <c r="AO1859" s="3"/>
      <c r="AP1859">
        <v>0</v>
      </c>
      <c r="AR1859" t="s">
        <v>0</v>
      </c>
      <c r="AT1859" s="2">
        <v>0.52500000000000002</v>
      </c>
      <c r="AU1859" s="1">
        <f t="shared" si="235"/>
        <v>0.44350049332133384</v>
      </c>
      <c r="AV1859" s="1">
        <f t="shared" si="236"/>
        <v>0.36366585605965707</v>
      </c>
      <c r="AW1859" s="1">
        <f t="shared" si="237"/>
        <v>0.28383121879798029</v>
      </c>
    </row>
    <row r="1860" spans="1:49" x14ac:dyDescent="0.2">
      <c r="A1860">
        <v>1858</v>
      </c>
      <c r="B1860" t="s">
        <v>8730</v>
      </c>
      <c r="C1860" t="s">
        <v>8729</v>
      </c>
      <c r="F1860" t="s">
        <v>8728</v>
      </c>
      <c r="G1860" t="s">
        <v>15</v>
      </c>
      <c r="H1860" t="s">
        <v>14</v>
      </c>
      <c r="I1860" t="s">
        <v>8727</v>
      </c>
      <c r="J1860">
        <v>60032325</v>
      </c>
      <c r="K1860" t="s">
        <v>5774</v>
      </c>
      <c r="L1860" t="s">
        <v>5773</v>
      </c>
      <c r="M1860" t="s">
        <v>199</v>
      </c>
      <c r="N1860">
        <v>4</v>
      </c>
      <c r="O1860" t="s">
        <v>8726</v>
      </c>
      <c r="P1860" t="s">
        <v>8725</v>
      </c>
      <c r="Q1860" t="s">
        <v>8724</v>
      </c>
      <c r="R1860" s="7">
        <v>40179</v>
      </c>
      <c r="S1860" s="8">
        <f t="shared" si="232"/>
        <v>2010</v>
      </c>
      <c r="T1860" s="8">
        <v>2010</v>
      </c>
      <c r="U1860" s="8">
        <f t="shared" si="233"/>
        <v>12</v>
      </c>
      <c r="V1860" s="7">
        <v>40513</v>
      </c>
      <c r="W1860" t="s">
        <v>3805</v>
      </c>
      <c r="X1860" s="2">
        <v>0.21099999999999999</v>
      </c>
      <c r="Y1860" s="6">
        <f t="shared" si="238"/>
        <v>5.6325244921384904E-3</v>
      </c>
      <c r="AA1860">
        <v>9168516</v>
      </c>
      <c r="AB1860">
        <v>18936</v>
      </c>
      <c r="AC1860">
        <v>17451345</v>
      </c>
      <c r="AD1860" t="s">
        <v>5</v>
      </c>
      <c r="AE1860" t="s">
        <v>3804</v>
      </c>
      <c r="AF1860">
        <v>12</v>
      </c>
      <c r="AH1860" t="s">
        <v>8723</v>
      </c>
      <c r="AI1860" t="s">
        <v>8722</v>
      </c>
      <c r="AJ1860" t="s">
        <v>8721</v>
      </c>
      <c r="AK1860" t="s">
        <v>8720</v>
      </c>
      <c r="AL1860">
        <v>4</v>
      </c>
      <c r="AM1860" s="5">
        <f t="shared" si="234"/>
        <v>0.33333333333333331</v>
      </c>
      <c r="AN1860" s="4">
        <f t="shared" si="239"/>
        <v>5.048592704783541E-4</v>
      </c>
      <c r="AO1860" s="3"/>
      <c r="AP1860">
        <v>0</v>
      </c>
      <c r="AR1860" t="s">
        <v>0</v>
      </c>
      <c r="AT1860" s="2">
        <v>0.52500000000000002</v>
      </c>
      <c r="AU1860" s="1">
        <f t="shared" si="235"/>
        <v>0.40942249256404495</v>
      </c>
      <c r="AV1860" s="1">
        <f t="shared" si="236"/>
        <v>0.30686918813084224</v>
      </c>
      <c r="AW1860" s="1">
        <f t="shared" si="237"/>
        <v>0.20431588369763951</v>
      </c>
    </row>
    <row r="1861" spans="1:49" x14ac:dyDescent="0.2">
      <c r="A1861">
        <v>1859</v>
      </c>
      <c r="B1861" t="s">
        <v>8719</v>
      </c>
      <c r="C1861" t="s">
        <v>8718</v>
      </c>
      <c r="F1861" t="s">
        <v>8717</v>
      </c>
      <c r="G1861" t="s">
        <v>15</v>
      </c>
      <c r="H1861" t="s">
        <v>14</v>
      </c>
      <c r="I1861" t="s">
        <v>8716</v>
      </c>
      <c r="J1861" t="s">
        <v>8715</v>
      </c>
      <c r="K1861" t="s">
        <v>8714</v>
      </c>
      <c r="L1861" t="s">
        <v>8713</v>
      </c>
      <c r="M1861" t="s">
        <v>8712</v>
      </c>
      <c r="N1861">
        <v>5</v>
      </c>
      <c r="O1861" t="s">
        <v>8711</v>
      </c>
      <c r="P1861" t="s">
        <v>8710</v>
      </c>
      <c r="Q1861" t="s">
        <v>8709</v>
      </c>
      <c r="R1861" s="7">
        <v>40179</v>
      </c>
      <c r="S1861" s="8">
        <f t="shared" si="232"/>
        <v>2010</v>
      </c>
      <c r="T1861" s="8">
        <v>2010</v>
      </c>
      <c r="U1861" s="8">
        <f t="shared" si="233"/>
        <v>12</v>
      </c>
      <c r="V1861" s="7">
        <v>40513</v>
      </c>
      <c r="W1861" t="s">
        <v>1538</v>
      </c>
      <c r="X1861" s="2">
        <v>1.6519999999999999</v>
      </c>
      <c r="Y1861" s="6">
        <f t="shared" si="238"/>
        <v>4.409919649769093E-2</v>
      </c>
      <c r="AA1861" t="s">
        <v>1537</v>
      </c>
      <c r="AB1861">
        <v>17337</v>
      </c>
      <c r="AD1861" t="s">
        <v>5</v>
      </c>
      <c r="AE1861">
        <v>58</v>
      </c>
      <c r="AF1861">
        <v>12</v>
      </c>
      <c r="AG1861">
        <v>5582254</v>
      </c>
      <c r="AH1861" t="s">
        <v>8708</v>
      </c>
      <c r="AI1861" t="s">
        <v>8707</v>
      </c>
      <c r="AJ1861" t="s">
        <v>8706</v>
      </c>
      <c r="AK1861" t="s">
        <v>8705</v>
      </c>
      <c r="AL1861">
        <v>16</v>
      </c>
      <c r="AM1861" s="5">
        <f t="shared" si="234"/>
        <v>1.3333333333333333</v>
      </c>
      <c r="AN1861" s="4">
        <f t="shared" si="239"/>
        <v>2.0194370819134164E-3</v>
      </c>
      <c r="AO1861" s="3"/>
      <c r="AP1861">
        <v>0</v>
      </c>
      <c r="AR1861" t="s">
        <v>0</v>
      </c>
      <c r="AS1861" t="s">
        <v>8704</v>
      </c>
      <c r="AT1861" s="2" t="s">
        <v>66</v>
      </c>
      <c r="AU1861" s="1">
        <f t="shared" si="235"/>
        <v>3.1475268672957677</v>
      </c>
      <c r="AV1861" s="1">
        <f t="shared" si="236"/>
        <v>2.3059316789802176</v>
      </c>
      <c r="AW1861" s="1">
        <f t="shared" si="237"/>
        <v>1.464336490664667</v>
      </c>
    </row>
    <row r="1862" spans="1:49" x14ac:dyDescent="0.2">
      <c r="A1862">
        <v>1860</v>
      </c>
      <c r="B1862" t="s">
        <v>8703</v>
      </c>
      <c r="C1862" t="s">
        <v>8702</v>
      </c>
      <c r="F1862" t="s">
        <v>8701</v>
      </c>
      <c r="G1862" t="s">
        <v>15</v>
      </c>
      <c r="H1862" t="s">
        <v>14</v>
      </c>
      <c r="I1862" t="s">
        <v>8700</v>
      </c>
      <c r="J1862" t="s">
        <v>8699</v>
      </c>
      <c r="K1862" t="s">
        <v>8698</v>
      </c>
      <c r="L1862" t="s">
        <v>6468</v>
      </c>
      <c r="M1862" t="s">
        <v>185</v>
      </c>
      <c r="N1862">
        <v>5</v>
      </c>
      <c r="O1862" t="s">
        <v>8697</v>
      </c>
      <c r="P1862" t="s">
        <v>8696</v>
      </c>
      <c r="Q1862" t="s">
        <v>8695</v>
      </c>
      <c r="R1862" s="7">
        <v>40179</v>
      </c>
      <c r="S1862" s="8">
        <f t="shared" si="232"/>
        <v>2010</v>
      </c>
      <c r="T1862" s="8">
        <v>2010</v>
      </c>
      <c r="U1862" s="8">
        <f t="shared" si="233"/>
        <v>12</v>
      </c>
      <c r="V1862" s="7">
        <v>40513</v>
      </c>
      <c r="W1862" t="s">
        <v>3805</v>
      </c>
      <c r="X1862" s="2">
        <v>0.21099999999999999</v>
      </c>
      <c r="Y1862" s="6">
        <f t="shared" si="238"/>
        <v>5.6325244921384904E-3</v>
      </c>
      <c r="AA1862">
        <v>9168516</v>
      </c>
      <c r="AB1862">
        <v>18936</v>
      </c>
      <c r="AC1862">
        <v>17451345</v>
      </c>
      <c r="AD1862" t="s">
        <v>5</v>
      </c>
      <c r="AE1862" t="s">
        <v>3804</v>
      </c>
      <c r="AF1862">
        <v>12</v>
      </c>
      <c r="AH1862" t="s">
        <v>8694</v>
      </c>
      <c r="AI1862" t="s">
        <v>8693</v>
      </c>
      <c r="AJ1862" t="s">
        <v>8692</v>
      </c>
      <c r="AK1862" t="s">
        <v>8691</v>
      </c>
      <c r="AL1862">
        <v>1</v>
      </c>
      <c r="AM1862" s="5">
        <f t="shared" si="234"/>
        <v>8.3333333333333329E-2</v>
      </c>
      <c r="AN1862" s="4">
        <f t="shared" si="239"/>
        <v>1.2621481761958852E-4</v>
      </c>
      <c r="AO1862" s="3"/>
      <c r="AP1862">
        <v>0</v>
      </c>
      <c r="AR1862" t="s">
        <v>0</v>
      </c>
      <c r="AT1862" s="2">
        <v>0.52500000000000002</v>
      </c>
      <c r="AU1862" s="1">
        <f t="shared" si="235"/>
        <v>0.39806315897828193</v>
      </c>
      <c r="AV1862" s="1">
        <f t="shared" si="236"/>
        <v>0.28793696548790393</v>
      </c>
      <c r="AW1862" s="1">
        <f t="shared" si="237"/>
        <v>0.1778107719975259</v>
      </c>
    </row>
    <row r="1863" spans="1:49" x14ac:dyDescent="0.2">
      <c r="A1863">
        <v>1861</v>
      </c>
      <c r="B1863" t="s">
        <v>8690</v>
      </c>
      <c r="C1863" t="s">
        <v>8689</v>
      </c>
      <c r="F1863" t="s">
        <v>8688</v>
      </c>
      <c r="G1863" t="s">
        <v>15</v>
      </c>
      <c r="H1863" t="s">
        <v>14</v>
      </c>
      <c r="I1863" t="s">
        <v>8687</v>
      </c>
      <c r="J1863">
        <v>60003414</v>
      </c>
      <c r="K1863" t="s">
        <v>8686</v>
      </c>
      <c r="L1863" t="s">
        <v>4497</v>
      </c>
      <c r="M1863" t="s">
        <v>199</v>
      </c>
      <c r="N1863">
        <v>2</v>
      </c>
      <c r="O1863" t="s">
        <v>8685</v>
      </c>
      <c r="P1863" t="s">
        <v>8684</v>
      </c>
      <c r="Q1863" t="s">
        <v>8683</v>
      </c>
      <c r="R1863" s="7">
        <v>40179</v>
      </c>
      <c r="S1863" s="8">
        <f t="shared" si="232"/>
        <v>2010</v>
      </c>
      <c r="T1863" s="8">
        <v>2010</v>
      </c>
      <c r="U1863" s="8">
        <f t="shared" si="233"/>
        <v>12</v>
      </c>
      <c r="V1863" s="7">
        <v>40513</v>
      </c>
      <c r="W1863" t="s">
        <v>4206</v>
      </c>
      <c r="X1863" s="2">
        <v>0.188</v>
      </c>
      <c r="Y1863" s="6">
        <f t="shared" si="238"/>
        <v>5.0185526280665223E-3</v>
      </c>
      <c r="AA1863">
        <v>9168508</v>
      </c>
      <c r="AB1863">
        <v>26076</v>
      </c>
      <c r="AC1863">
        <v>17451337</v>
      </c>
      <c r="AD1863" t="s">
        <v>5</v>
      </c>
      <c r="AE1863" t="s">
        <v>4205</v>
      </c>
      <c r="AF1863">
        <v>12</v>
      </c>
      <c r="AH1863" t="s">
        <v>8682</v>
      </c>
      <c r="AI1863" t="s">
        <v>8681</v>
      </c>
      <c r="AJ1863" t="s">
        <v>8680</v>
      </c>
      <c r="AK1863" t="s">
        <v>8679</v>
      </c>
      <c r="AL1863">
        <v>0</v>
      </c>
      <c r="AM1863" s="5">
        <f t="shared" si="234"/>
        <v>0</v>
      </c>
      <c r="AN1863" s="4">
        <f t="shared" si="239"/>
        <v>0</v>
      </c>
      <c r="AO1863" s="3"/>
      <c r="AP1863">
        <v>0</v>
      </c>
      <c r="AR1863" t="s">
        <v>0</v>
      </c>
      <c r="AT1863" s="2" t="s">
        <v>66</v>
      </c>
      <c r="AU1863" s="1">
        <f t="shared" si="235"/>
        <v>0.35129868396465652</v>
      </c>
      <c r="AV1863" s="1">
        <f t="shared" si="236"/>
        <v>0.25092763140332613</v>
      </c>
      <c r="AW1863" s="1">
        <f t="shared" si="237"/>
        <v>0.15055657884199566</v>
      </c>
    </row>
    <row r="1864" spans="1:49" x14ac:dyDescent="0.2">
      <c r="A1864">
        <v>1862</v>
      </c>
      <c r="B1864" t="s">
        <v>8678</v>
      </c>
      <c r="C1864" t="s">
        <v>8677</v>
      </c>
      <c r="F1864" t="s">
        <v>8676</v>
      </c>
      <c r="G1864" t="s">
        <v>15</v>
      </c>
      <c r="H1864" t="s">
        <v>14</v>
      </c>
      <c r="I1864" t="s">
        <v>7032</v>
      </c>
      <c r="J1864" t="s">
        <v>8675</v>
      </c>
      <c r="K1864" t="s">
        <v>8674</v>
      </c>
      <c r="L1864" t="s">
        <v>8673</v>
      </c>
      <c r="M1864" t="s">
        <v>637</v>
      </c>
      <c r="N1864">
        <v>3</v>
      </c>
      <c r="O1864" t="s">
        <v>8672</v>
      </c>
      <c r="P1864" t="s">
        <v>8671</v>
      </c>
      <c r="Q1864" t="s">
        <v>8670</v>
      </c>
      <c r="R1864" s="7">
        <v>40179</v>
      </c>
      <c r="S1864" s="8">
        <f t="shared" si="232"/>
        <v>2010</v>
      </c>
      <c r="T1864" s="8">
        <v>2010</v>
      </c>
      <c r="U1864" s="8">
        <f t="shared" si="233"/>
        <v>12</v>
      </c>
      <c r="V1864" s="7">
        <v>40513</v>
      </c>
      <c r="W1864" t="s">
        <v>3805</v>
      </c>
      <c r="X1864" s="2">
        <v>0.21099999999999999</v>
      </c>
      <c r="Y1864" s="6">
        <f t="shared" si="238"/>
        <v>5.6325244921384904E-3</v>
      </c>
      <c r="AA1864">
        <v>9168516</v>
      </c>
      <c r="AB1864">
        <v>18936</v>
      </c>
      <c r="AC1864">
        <v>17451345</v>
      </c>
      <c r="AD1864" t="s">
        <v>5</v>
      </c>
      <c r="AE1864" t="s">
        <v>3804</v>
      </c>
      <c r="AF1864">
        <v>12</v>
      </c>
      <c r="AH1864" t="s">
        <v>8669</v>
      </c>
      <c r="AI1864" t="s">
        <v>8668</v>
      </c>
      <c r="AJ1864" t="s">
        <v>8667</v>
      </c>
      <c r="AK1864" t="s">
        <v>8666</v>
      </c>
      <c r="AL1864">
        <v>0</v>
      </c>
      <c r="AM1864" s="5">
        <f t="shared" si="234"/>
        <v>0</v>
      </c>
      <c r="AN1864" s="4">
        <f t="shared" si="239"/>
        <v>0</v>
      </c>
      <c r="AO1864" s="3"/>
      <c r="AP1864">
        <v>0</v>
      </c>
      <c r="AR1864" t="s">
        <v>0</v>
      </c>
      <c r="AT1864" s="2">
        <v>0.52500000000000002</v>
      </c>
      <c r="AU1864" s="1">
        <f t="shared" si="235"/>
        <v>0.39427671444969431</v>
      </c>
      <c r="AV1864" s="1">
        <f t="shared" si="236"/>
        <v>0.28162622460692455</v>
      </c>
      <c r="AW1864" s="1">
        <f t="shared" si="237"/>
        <v>0.1689757347641547</v>
      </c>
    </row>
    <row r="1865" spans="1:49" x14ac:dyDescent="0.2">
      <c r="A1865">
        <v>1863</v>
      </c>
      <c r="B1865" t="s">
        <v>8665</v>
      </c>
      <c r="C1865" t="s">
        <v>8664</v>
      </c>
      <c r="F1865" t="s">
        <v>8663</v>
      </c>
      <c r="G1865" t="s">
        <v>15</v>
      </c>
      <c r="H1865" t="s">
        <v>14</v>
      </c>
      <c r="I1865" t="s">
        <v>8662</v>
      </c>
      <c r="J1865">
        <v>60002306</v>
      </c>
      <c r="K1865" t="s">
        <v>8661</v>
      </c>
      <c r="L1865" t="s">
        <v>8660</v>
      </c>
      <c r="M1865" t="s">
        <v>685</v>
      </c>
      <c r="N1865">
        <v>2</v>
      </c>
      <c r="O1865" t="s">
        <v>8659</v>
      </c>
      <c r="P1865" t="s">
        <v>8658</v>
      </c>
      <c r="Q1865" t="s">
        <v>8657</v>
      </c>
      <c r="R1865" s="7">
        <v>40179</v>
      </c>
      <c r="S1865" s="8">
        <f t="shared" si="232"/>
        <v>2010</v>
      </c>
      <c r="T1865" s="8">
        <v>2010</v>
      </c>
      <c r="U1865" s="8">
        <f t="shared" si="233"/>
        <v>12</v>
      </c>
      <c r="V1865" s="7">
        <v>40360</v>
      </c>
      <c r="W1865" t="s">
        <v>4326</v>
      </c>
      <c r="X1865" s="2">
        <v>0.91800000000000004</v>
      </c>
      <c r="Y1865" s="6">
        <f t="shared" si="238"/>
        <v>2.4505485705133341E-2</v>
      </c>
      <c r="AA1865">
        <v>1431161</v>
      </c>
      <c r="AB1865">
        <v>22674</v>
      </c>
      <c r="AC1865">
        <v>13665901</v>
      </c>
      <c r="AD1865" t="s">
        <v>5</v>
      </c>
      <c r="AE1865">
        <v>31</v>
      </c>
      <c r="AF1865">
        <v>22</v>
      </c>
      <c r="AH1865" t="s">
        <v>8656</v>
      </c>
      <c r="AI1865" t="s">
        <v>8655</v>
      </c>
      <c r="AK1865" t="s">
        <v>8654</v>
      </c>
      <c r="AL1865">
        <v>1</v>
      </c>
      <c r="AM1865" s="5">
        <f t="shared" si="234"/>
        <v>8.3333333333333329E-2</v>
      </c>
      <c r="AN1865" s="4">
        <f t="shared" si="239"/>
        <v>1.2621481761958852E-4</v>
      </c>
      <c r="AO1865" s="3"/>
      <c r="AP1865">
        <v>0</v>
      </c>
      <c r="AQ1865" t="s">
        <v>2085</v>
      </c>
      <c r="AR1865" t="s">
        <v>0</v>
      </c>
      <c r="AS1865" t="s">
        <v>2084</v>
      </c>
      <c r="AT1865" s="2" t="s">
        <v>66</v>
      </c>
      <c r="AU1865" s="1">
        <f t="shared" si="235"/>
        <v>1.7191704438879212</v>
      </c>
      <c r="AV1865" s="1">
        <f t="shared" si="236"/>
        <v>1.2315850261376466</v>
      </c>
      <c r="AW1865" s="1">
        <f t="shared" si="237"/>
        <v>0.74399960838737134</v>
      </c>
    </row>
    <row r="1866" spans="1:49" x14ac:dyDescent="0.2">
      <c r="A1866">
        <v>1864</v>
      </c>
      <c r="B1866" t="s">
        <v>8653</v>
      </c>
      <c r="C1866" t="s">
        <v>8652</v>
      </c>
      <c r="F1866" t="s">
        <v>8651</v>
      </c>
      <c r="G1866" t="s">
        <v>15</v>
      </c>
      <c r="H1866" t="s">
        <v>14</v>
      </c>
      <c r="I1866" t="s">
        <v>8650</v>
      </c>
      <c r="J1866" t="s">
        <v>8649</v>
      </c>
      <c r="K1866" t="s">
        <v>8648</v>
      </c>
      <c r="L1866" t="s">
        <v>8647</v>
      </c>
      <c r="M1866" t="s">
        <v>8646</v>
      </c>
      <c r="N1866">
        <v>3</v>
      </c>
      <c r="O1866" t="s">
        <v>8645</v>
      </c>
      <c r="P1866" t="s">
        <v>8644</v>
      </c>
      <c r="Q1866" t="s">
        <v>8643</v>
      </c>
      <c r="R1866" s="7">
        <v>40179</v>
      </c>
      <c r="S1866" s="8">
        <f t="shared" si="232"/>
        <v>2010</v>
      </c>
      <c r="T1866" s="8">
        <v>2010</v>
      </c>
      <c r="U1866" s="8">
        <f t="shared" si="233"/>
        <v>12</v>
      </c>
      <c r="V1866" s="7">
        <v>40513</v>
      </c>
      <c r="W1866" t="s">
        <v>8642</v>
      </c>
      <c r="X1866" s="2">
        <v>0.12</v>
      </c>
      <c r="Y1866" s="6">
        <f t="shared" si="238"/>
        <v>3.2033314647233121E-3</v>
      </c>
      <c r="AA1866">
        <v>10897089</v>
      </c>
      <c r="AB1866">
        <v>20786</v>
      </c>
      <c r="AC1866">
        <v>15387305</v>
      </c>
      <c r="AD1866" t="s">
        <v>5</v>
      </c>
      <c r="AE1866">
        <v>15</v>
      </c>
      <c r="AF1866">
        <v>3</v>
      </c>
      <c r="AH1866" t="s">
        <v>8641</v>
      </c>
      <c r="AI1866" t="s">
        <v>8640</v>
      </c>
      <c r="AK1866" t="s">
        <v>8639</v>
      </c>
      <c r="AL1866">
        <v>50</v>
      </c>
      <c r="AM1866" s="5">
        <f t="shared" si="234"/>
        <v>4.166666666666667</v>
      </c>
      <c r="AN1866" s="4">
        <f t="shared" si="239"/>
        <v>6.310740880979427E-3</v>
      </c>
      <c r="AO1866" s="3"/>
      <c r="AP1866">
        <v>0</v>
      </c>
      <c r="AR1866" t="s">
        <v>0</v>
      </c>
      <c r="AT1866" s="2">
        <v>0.33300000000000002</v>
      </c>
      <c r="AU1866" s="1">
        <f t="shared" si="235"/>
        <v>0.41355542896001463</v>
      </c>
      <c r="AV1866" s="1">
        <f t="shared" si="236"/>
        <v>0.47570361728513694</v>
      </c>
      <c r="AW1866" s="1">
        <f t="shared" si="237"/>
        <v>0.53785180561025925</v>
      </c>
    </row>
    <row r="1867" spans="1:49" x14ac:dyDescent="0.2">
      <c r="A1867">
        <v>1865</v>
      </c>
      <c r="B1867" t="s">
        <v>8638</v>
      </c>
      <c r="C1867" t="s">
        <v>8637</v>
      </c>
      <c r="F1867" t="s">
        <v>8636</v>
      </c>
      <c r="G1867" t="s">
        <v>15</v>
      </c>
      <c r="H1867" t="s">
        <v>14</v>
      </c>
      <c r="I1867" t="s">
        <v>8635</v>
      </c>
      <c r="J1867">
        <v>60011604</v>
      </c>
      <c r="K1867" t="s">
        <v>8634</v>
      </c>
      <c r="L1867" t="s">
        <v>2823</v>
      </c>
      <c r="M1867" t="s">
        <v>282</v>
      </c>
      <c r="N1867">
        <v>1</v>
      </c>
      <c r="O1867" t="s">
        <v>8633</v>
      </c>
      <c r="P1867">
        <v>7202545695</v>
      </c>
      <c r="Q1867">
        <v>60011604</v>
      </c>
      <c r="R1867" s="7">
        <v>40179</v>
      </c>
      <c r="S1867" s="8">
        <f t="shared" si="232"/>
        <v>2010</v>
      </c>
      <c r="T1867" s="8">
        <v>2010</v>
      </c>
      <c r="U1867" s="8">
        <f t="shared" si="233"/>
        <v>12</v>
      </c>
      <c r="V1867" s="7">
        <v>40391</v>
      </c>
      <c r="W1867" t="s">
        <v>6026</v>
      </c>
      <c r="X1867" s="2" t="s">
        <v>66</v>
      </c>
      <c r="Y1867" s="6" t="e">
        <f t="shared" si="238"/>
        <v>#VALUE!</v>
      </c>
      <c r="AA1867">
        <v>20408978</v>
      </c>
      <c r="AB1867">
        <v>19700189500</v>
      </c>
      <c r="AC1867">
        <v>20408986</v>
      </c>
      <c r="AD1867" t="s">
        <v>5</v>
      </c>
      <c r="AE1867">
        <v>12</v>
      </c>
      <c r="AF1867">
        <v>8</v>
      </c>
      <c r="AG1867">
        <v>84008</v>
      </c>
      <c r="AI1867" t="s">
        <v>8632</v>
      </c>
      <c r="AJ1867" t="s">
        <v>8631</v>
      </c>
      <c r="AK1867" t="s">
        <v>8630</v>
      </c>
      <c r="AL1867">
        <v>9</v>
      </c>
      <c r="AM1867" s="5">
        <f t="shared" si="234"/>
        <v>0.75</v>
      </c>
      <c r="AN1867" s="4">
        <f t="shared" si="239"/>
        <v>1.1359333585762969E-3</v>
      </c>
      <c r="AO1867" s="3"/>
      <c r="AP1867">
        <v>0</v>
      </c>
      <c r="AR1867" t="s">
        <v>0</v>
      </c>
      <c r="AT1867" s="2">
        <v>2.516</v>
      </c>
      <c r="AU1867" s="1" t="e">
        <f t="shared" si="235"/>
        <v>#VALUE!</v>
      </c>
      <c r="AV1867" s="1" t="e">
        <f t="shared" si="236"/>
        <v>#VALUE!</v>
      </c>
      <c r="AW1867" s="1" t="e">
        <f t="shared" si="237"/>
        <v>#VALUE!</v>
      </c>
    </row>
    <row r="1868" spans="1:49" x14ac:dyDescent="0.2">
      <c r="A1868">
        <v>1866</v>
      </c>
      <c r="B1868" t="s">
        <v>8629</v>
      </c>
      <c r="C1868" t="s">
        <v>8628</v>
      </c>
      <c r="F1868" t="s">
        <v>8627</v>
      </c>
      <c r="G1868" t="s">
        <v>15</v>
      </c>
      <c r="H1868" t="s">
        <v>14</v>
      </c>
      <c r="I1868" t="s">
        <v>8626</v>
      </c>
      <c r="J1868">
        <v>60017511</v>
      </c>
      <c r="K1868" t="s">
        <v>8625</v>
      </c>
      <c r="L1868" t="s">
        <v>8624</v>
      </c>
      <c r="M1868" t="s">
        <v>1050</v>
      </c>
      <c r="N1868">
        <v>5</v>
      </c>
      <c r="O1868" t="s">
        <v>8623</v>
      </c>
      <c r="P1868" t="s">
        <v>8622</v>
      </c>
      <c r="Q1868" t="s">
        <v>8621</v>
      </c>
      <c r="R1868" s="7">
        <v>40179</v>
      </c>
      <c r="S1868" s="8">
        <f t="shared" si="232"/>
        <v>2010</v>
      </c>
      <c r="T1868" s="8">
        <v>2010</v>
      </c>
      <c r="U1868" s="8">
        <f t="shared" si="233"/>
        <v>12</v>
      </c>
      <c r="V1868" s="7">
        <v>2010</v>
      </c>
      <c r="W1868" t="s">
        <v>8620</v>
      </c>
      <c r="X1868" s="2">
        <v>0.32900000000000001</v>
      </c>
      <c r="Y1868" s="6">
        <f t="shared" si="238"/>
        <v>8.7824670991164151E-3</v>
      </c>
      <c r="AA1868">
        <v>94536</v>
      </c>
      <c r="AB1868">
        <v>23449</v>
      </c>
      <c r="AD1868" t="s">
        <v>5</v>
      </c>
      <c r="AE1868">
        <v>57</v>
      </c>
      <c r="AF1868" t="s">
        <v>8619</v>
      </c>
      <c r="AH1868" t="s">
        <v>8618</v>
      </c>
      <c r="AI1868" t="s">
        <v>8617</v>
      </c>
      <c r="AJ1868" t="s">
        <v>8616</v>
      </c>
      <c r="AK1868" t="s">
        <v>8615</v>
      </c>
      <c r="AL1868">
        <v>2</v>
      </c>
      <c r="AM1868" s="5">
        <f t="shared" si="234"/>
        <v>0.16666666666666666</v>
      </c>
      <c r="AN1868" s="4">
        <f t="shared" si="239"/>
        <v>2.5242963523917705E-4</v>
      </c>
      <c r="AO1868" s="3"/>
      <c r="AP1868">
        <v>0</v>
      </c>
      <c r="AR1868" t="s">
        <v>0</v>
      </c>
      <c r="AT1868" s="2">
        <v>1.9670000000000001</v>
      </c>
      <c r="AU1868" s="1">
        <f t="shared" si="235"/>
        <v>0.6223455859953243</v>
      </c>
      <c r="AV1868" s="1">
        <f t="shared" si="236"/>
        <v>0.45174483671777965</v>
      </c>
      <c r="AW1868" s="1">
        <f t="shared" si="237"/>
        <v>0.28114408744023484</v>
      </c>
    </row>
    <row r="1869" spans="1:49" x14ac:dyDescent="0.2">
      <c r="A1869">
        <v>1867</v>
      </c>
      <c r="B1869" t="s">
        <v>8614</v>
      </c>
      <c r="C1869" t="s">
        <v>8613</v>
      </c>
      <c r="F1869" t="s">
        <v>8612</v>
      </c>
      <c r="G1869" t="s">
        <v>15</v>
      </c>
      <c r="H1869" t="s">
        <v>14</v>
      </c>
      <c r="I1869" t="s">
        <v>8611</v>
      </c>
      <c r="J1869" t="s">
        <v>8610</v>
      </c>
      <c r="K1869" t="s">
        <v>8609</v>
      </c>
      <c r="L1869" t="s">
        <v>8608</v>
      </c>
      <c r="M1869" t="s">
        <v>95</v>
      </c>
      <c r="N1869">
        <v>2</v>
      </c>
      <c r="O1869" t="s">
        <v>8607</v>
      </c>
      <c r="P1869" t="s">
        <v>8606</v>
      </c>
      <c r="Q1869" t="s">
        <v>8605</v>
      </c>
      <c r="R1869" s="7">
        <v>40179</v>
      </c>
      <c r="S1869" s="8">
        <f t="shared" si="232"/>
        <v>2010</v>
      </c>
      <c r="T1869" s="8">
        <v>2010</v>
      </c>
      <c r="U1869" s="8">
        <f t="shared" si="233"/>
        <v>12</v>
      </c>
      <c r="V1869" s="7" t="s">
        <v>8604</v>
      </c>
      <c r="W1869" t="s">
        <v>8592</v>
      </c>
      <c r="X1869" s="2">
        <v>0.84699999999999998</v>
      </c>
      <c r="Y1869" s="6">
        <f t="shared" si="238"/>
        <v>2.2610181255172047E-2</v>
      </c>
      <c r="AA1869">
        <v>281522</v>
      </c>
      <c r="AB1869">
        <v>12174</v>
      </c>
      <c r="AD1869" t="s">
        <v>5</v>
      </c>
      <c r="AE1869">
        <v>57</v>
      </c>
      <c r="AF1869">
        <v>1</v>
      </c>
      <c r="AH1869" t="s">
        <v>8603</v>
      </c>
      <c r="AI1869" t="s">
        <v>8602</v>
      </c>
      <c r="AJ1869" t="s">
        <v>8601</v>
      </c>
      <c r="AK1869" t="s">
        <v>8600</v>
      </c>
      <c r="AL1869">
        <v>14</v>
      </c>
      <c r="AM1869" s="5">
        <f t="shared" si="234"/>
        <v>1.1666666666666667</v>
      </c>
      <c r="AN1869" s="4">
        <f t="shared" si="239"/>
        <v>1.7670074466742396E-3</v>
      </c>
      <c r="AO1869" s="3"/>
      <c r="AP1869">
        <v>0</v>
      </c>
      <c r="AR1869" t="s">
        <v>0</v>
      </c>
      <c r="AT1869" s="2" t="s">
        <v>66</v>
      </c>
      <c r="AU1869" s="1">
        <f t="shared" si="235"/>
        <v>1.6357229112622704</v>
      </c>
      <c r="AV1869" s="1">
        <f t="shared" si="236"/>
        <v>1.2188594350923143</v>
      </c>
      <c r="AW1869" s="1">
        <f t="shared" si="237"/>
        <v>0.8019959589223582</v>
      </c>
    </row>
    <row r="1870" spans="1:49" x14ac:dyDescent="0.2">
      <c r="A1870">
        <v>1868</v>
      </c>
      <c r="B1870" t="s">
        <v>8599</v>
      </c>
      <c r="C1870" t="s">
        <v>8598</v>
      </c>
      <c r="F1870" t="s">
        <v>8597</v>
      </c>
      <c r="G1870" t="s">
        <v>15</v>
      </c>
      <c r="H1870" t="s">
        <v>14</v>
      </c>
      <c r="I1870" t="s">
        <v>8596</v>
      </c>
      <c r="J1870">
        <v>60003500</v>
      </c>
      <c r="K1870" t="s">
        <v>4330</v>
      </c>
      <c r="L1870" t="s">
        <v>1571</v>
      </c>
      <c r="M1870" t="s">
        <v>43</v>
      </c>
      <c r="N1870">
        <v>2</v>
      </c>
      <c r="O1870" t="s">
        <v>8595</v>
      </c>
      <c r="P1870" t="s">
        <v>8594</v>
      </c>
      <c r="Q1870" t="s">
        <v>4327</v>
      </c>
      <c r="R1870" s="7">
        <v>40179</v>
      </c>
      <c r="S1870" s="8">
        <f t="shared" si="232"/>
        <v>2010</v>
      </c>
      <c r="T1870" s="8">
        <v>2010</v>
      </c>
      <c r="U1870" s="8">
        <f t="shared" si="233"/>
        <v>12</v>
      </c>
      <c r="V1870" s="7" t="s">
        <v>8593</v>
      </c>
      <c r="W1870" t="s">
        <v>8592</v>
      </c>
      <c r="X1870" s="2">
        <v>0.84699999999999998</v>
      </c>
      <c r="Y1870" s="6">
        <f t="shared" si="238"/>
        <v>2.2610181255172047E-2</v>
      </c>
      <c r="AA1870">
        <v>281522</v>
      </c>
      <c r="AB1870">
        <v>12174</v>
      </c>
      <c r="AD1870" t="s">
        <v>5</v>
      </c>
      <c r="AE1870">
        <v>57</v>
      </c>
      <c r="AF1870">
        <v>2</v>
      </c>
      <c r="AH1870" t="s">
        <v>8591</v>
      </c>
      <c r="AI1870" t="s">
        <v>8590</v>
      </c>
      <c r="AK1870" t="s">
        <v>8589</v>
      </c>
      <c r="AL1870">
        <v>16</v>
      </c>
      <c r="AM1870" s="5">
        <f t="shared" si="234"/>
        <v>1.3333333333333333</v>
      </c>
      <c r="AN1870" s="4">
        <f t="shared" si="239"/>
        <v>2.0194370819134164E-3</v>
      </c>
      <c r="AO1870" s="3"/>
      <c r="AP1870">
        <v>0</v>
      </c>
      <c r="AR1870" t="s">
        <v>0</v>
      </c>
      <c r="AT1870" s="2" t="s">
        <v>66</v>
      </c>
      <c r="AU1870" s="1">
        <f t="shared" si="235"/>
        <v>1.6432958003194456</v>
      </c>
      <c r="AV1870" s="1">
        <f t="shared" si="236"/>
        <v>1.2314809168542731</v>
      </c>
      <c r="AW1870" s="1">
        <f t="shared" si="237"/>
        <v>0.81966603338910049</v>
      </c>
    </row>
    <row r="1871" spans="1:49" x14ac:dyDescent="0.2">
      <c r="A1871">
        <v>1869</v>
      </c>
      <c r="B1871" t="s">
        <v>8588</v>
      </c>
      <c r="C1871" t="s">
        <v>8587</v>
      </c>
      <c r="F1871" t="s">
        <v>8586</v>
      </c>
      <c r="G1871" t="s">
        <v>15</v>
      </c>
      <c r="H1871" t="s">
        <v>14</v>
      </c>
      <c r="I1871" t="s">
        <v>8585</v>
      </c>
      <c r="J1871">
        <v>60031155</v>
      </c>
      <c r="K1871" t="s">
        <v>8584</v>
      </c>
      <c r="L1871" t="s">
        <v>8583</v>
      </c>
      <c r="M1871" t="s">
        <v>5538</v>
      </c>
      <c r="N1871">
        <v>3</v>
      </c>
      <c r="O1871" t="s">
        <v>8582</v>
      </c>
      <c r="P1871" t="s">
        <v>8581</v>
      </c>
      <c r="Q1871" t="s">
        <v>8580</v>
      </c>
      <c r="R1871" s="7">
        <v>40179</v>
      </c>
      <c r="S1871" s="8">
        <f t="shared" si="232"/>
        <v>2010</v>
      </c>
      <c r="T1871" s="8">
        <v>2010</v>
      </c>
      <c r="U1871" s="8">
        <f t="shared" si="233"/>
        <v>12</v>
      </c>
      <c r="V1871" s="7">
        <v>40452</v>
      </c>
      <c r="W1871" t="s">
        <v>8579</v>
      </c>
      <c r="X1871" s="2">
        <v>0.34699999999999998</v>
      </c>
      <c r="Y1871" s="6">
        <f t="shared" si="238"/>
        <v>9.2629668188249116E-3</v>
      </c>
      <c r="AA1871" t="s">
        <v>8578</v>
      </c>
      <c r="AB1871">
        <v>18817</v>
      </c>
      <c r="AC1871">
        <v>15418251</v>
      </c>
      <c r="AD1871" t="s">
        <v>5</v>
      </c>
      <c r="AE1871">
        <v>21</v>
      </c>
      <c r="AF1871">
        <v>6</v>
      </c>
      <c r="AH1871" t="s">
        <v>8577</v>
      </c>
      <c r="AI1871" t="s">
        <v>8576</v>
      </c>
      <c r="AK1871" t="s">
        <v>8575</v>
      </c>
      <c r="AL1871">
        <v>5</v>
      </c>
      <c r="AM1871" s="5">
        <f t="shared" si="234"/>
        <v>0.41666666666666669</v>
      </c>
      <c r="AN1871" s="4">
        <f t="shared" si="239"/>
        <v>6.310740880979427E-4</v>
      </c>
      <c r="AO1871" s="3"/>
      <c r="AP1871">
        <v>0</v>
      </c>
      <c r="AR1871" t="s">
        <v>0</v>
      </c>
      <c r="AT1871" s="2" t="s">
        <v>66</v>
      </c>
      <c r="AU1871" s="1">
        <f t="shared" si="235"/>
        <v>0.6673398999606821</v>
      </c>
      <c r="AV1871" s="1">
        <f t="shared" si="236"/>
        <v>0.4947020453461427</v>
      </c>
      <c r="AW1871" s="1">
        <f t="shared" si="237"/>
        <v>0.32206419073160331</v>
      </c>
    </row>
    <row r="1872" spans="1:49" x14ac:dyDescent="0.2">
      <c r="A1872">
        <v>1870</v>
      </c>
      <c r="B1872" t="s">
        <v>8574</v>
      </c>
      <c r="C1872" t="s">
        <v>8573</v>
      </c>
      <c r="F1872" t="s">
        <v>8572</v>
      </c>
      <c r="G1872" t="s">
        <v>15</v>
      </c>
      <c r="H1872" t="s">
        <v>14</v>
      </c>
      <c r="I1872" t="s">
        <v>8571</v>
      </c>
      <c r="J1872">
        <v>60007976</v>
      </c>
      <c r="K1872" t="s">
        <v>8570</v>
      </c>
      <c r="L1872" t="s">
        <v>8569</v>
      </c>
      <c r="M1872" t="s">
        <v>199</v>
      </c>
      <c r="N1872">
        <v>3</v>
      </c>
      <c r="O1872" t="s">
        <v>8568</v>
      </c>
      <c r="P1872" t="s">
        <v>8567</v>
      </c>
      <c r="Q1872" t="s">
        <v>8566</v>
      </c>
      <c r="R1872" s="7">
        <v>40179</v>
      </c>
      <c r="S1872" s="8">
        <f t="shared" si="232"/>
        <v>2010</v>
      </c>
      <c r="T1872" s="8">
        <v>2010</v>
      </c>
      <c r="U1872" s="8">
        <f t="shared" si="233"/>
        <v>12</v>
      </c>
      <c r="V1872" s="7">
        <v>2010</v>
      </c>
      <c r="W1872" t="s">
        <v>8565</v>
      </c>
      <c r="X1872" s="2">
        <v>0.20899999999999999</v>
      </c>
      <c r="Y1872" s="6">
        <f t="shared" si="238"/>
        <v>5.5791356343931021E-3</v>
      </c>
      <c r="AA1872">
        <v>3854205</v>
      </c>
      <c r="AB1872">
        <v>3300147408</v>
      </c>
      <c r="AC1872">
        <v>13475533</v>
      </c>
      <c r="AD1872" t="s">
        <v>5</v>
      </c>
      <c r="AE1872">
        <v>130</v>
      </c>
      <c r="AF1872">
        <v>10</v>
      </c>
      <c r="AH1872" t="s">
        <v>8564</v>
      </c>
      <c r="AI1872" t="s">
        <v>8563</v>
      </c>
      <c r="AJ1872" t="s">
        <v>8562</v>
      </c>
      <c r="AK1872" t="s">
        <v>8561</v>
      </c>
      <c r="AL1872">
        <v>0</v>
      </c>
      <c r="AM1872" s="5">
        <f t="shared" si="234"/>
        <v>0</v>
      </c>
      <c r="AN1872" s="4">
        <f t="shared" si="239"/>
        <v>0</v>
      </c>
      <c r="AO1872" s="3"/>
      <c r="AP1872">
        <v>0</v>
      </c>
      <c r="AR1872" t="s">
        <v>0</v>
      </c>
      <c r="AT1872" s="2" t="s">
        <v>66</v>
      </c>
      <c r="AU1872" s="1">
        <f t="shared" si="235"/>
        <v>0.39053949440751712</v>
      </c>
      <c r="AV1872" s="1">
        <f t="shared" si="236"/>
        <v>0.2789567817196551</v>
      </c>
      <c r="AW1872" s="1">
        <f t="shared" si="237"/>
        <v>0.16737406903179305</v>
      </c>
    </row>
    <row r="1873" spans="1:49" x14ac:dyDescent="0.2">
      <c r="A1873">
        <v>1871</v>
      </c>
      <c r="B1873" t="s">
        <v>8560</v>
      </c>
      <c r="C1873" t="s">
        <v>8559</v>
      </c>
      <c r="F1873" t="s">
        <v>8558</v>
      </c>
      <c r="G1873" t="s">
        <v>15</v>
      </c>
      <c r="H1873" t="s">
        <v>14</v>
      </c>
      <c r="I1873" t="s">
        <v>8557</v>
      </c>
      <c r="J1873" t="s">
        <v>8556</v>
      </c>
      <c r="K1873" t="s">
        <v>8555</v>
      </c>
      <c r="L1873" t="s">
        <v>8554</v>
      </c>
      <c r="M1873" t="s">
        <v>8553</v>
      </c>
      <c r="N1873">
        <v>8</v>
      </c>
      <c r="O1873" t="s">
        <v>8552</v>
      </c>
      <c r="P1873" t="s">
        <v>8551</v>
      </c>
      <c r="Q1873" t="s">
        <v>8550</v>
      </c>
      <c r="R1873" s="7">
        <v>40179</v>
      </c>
      <c r="S1873" s="8">
        <f t="shared" si="232"/>
        <v>2010</v>
      </c>
      <c r="T1873" s="8">
        <v>2010</v>
      </c>
      <c r="U1873" s="8">
        <f t="shared" si="233"/>
        <v>12</v>
      </c>
      <c r="V1873" s="7">
        <v>40452</v>
      </c>
      <c r="W1873" t="s">
        <v>5001</v>
      </c>
      <c r="X1873" s="2">
        <v>0.749</v>
      </c>
      <c r="Y1873" s="6">
        <f t="shared" si="238"/>
        <v>1.9994127225648008E-2</v>
      </c>
      <c r="AA1873">
        <v>15361055</v>
      </c>
      <c r="AB1873">
        <v>29995</v>
      </c>
      <c r="AD1873" t="s">
        <v>5</v>
      </c>
      <c r="AE1873">
        <v>58</v>
      </c>
      <c r="AF1873">
        <v>2</v>
      </c>
      <c r="AH1873" t="s">
        <v>8549</v>
      </c>
      <c r="AI1873" t="s">
        <v>8548</v>
      </c>
      <c r="AJ1873" t="s">
        <v>8547</v>
      </c>
      <c r="AK1873" t="s">
        <v>8546</v>
      </c>
      <c r="AL1873">
        <v>4</v>
      </c>
      <c r="AM1873" s="5">
        <f t="shared" si="234"/>
        <v>0.33333333333333331</v>
      </c>
      <c r="AN1873" s="4">
        <f t="shared" si="239"/>
        <v>5.048592704783541E-4</v>
      </c>
      <c r="AO1873" s="3"/>
      <c r="AP1873">
        <v>0</v>
      </c>
      <c r="AR1873" t="s">
        <v>0</v>
      </c>
      <c r="AT1873" s="2">
        <v>1.1000000000000001</v>
      </c>
      <c r="AU1873" s="1">
        <f t="shared" si="235"/>
        <v>1.414734683909711</v>
      </c>
      <c r="AV1873" s="1">
        <f t="shared" si="236"/>
        <v>1.0249493248063182</v>
      </c>
      <c r="AW1873" s="1">
        <f t="shared" si="237"/>
        <v>0.63516396570292499</v>
      </c>
    </row>
    <row r="1874" spans="1:49" x14ac:dyDescent="0.2">
      <c r="A1874">
        <v>1872</v>
      </c>
      <c r="B1874" t="s">
        <v>8545</v>
      </c>
      <c r="C1874" t="s">
        <v>8544</v>
      </c>
      <c r="F1874" t="s">
        <v>8543</v>
      </c>
      <c r="G1874" t="s">
        <v>15</v>
      </c>
      <c r="H1874" t="s">
        <v>14</v>
      </c>
      <c r="I1874" t="s">
        <v>8542</v>
      </c>
      <c r="J1874" t="s">
        <v>8541</v>
      </c>
      <c r="K1874" t="s">
        <v>8540</v>
      </c>
      <c r="L1874" t="s">
        <v>8539</v>
      </c>
      <c r="M1874" t="s">
        <v>8538</v>
      </c>
      <c r="N1874">
        <v>6</v>
      </c>
      <c r="O1874" t="s">
        <v>8537</v>
      </c>
      <c r="P1874" t="s">
        <v>8536</v>
      </c>
      <c r="Q1874" t="s">
        <v>8535</v>
      </c>
      <c r="R1874" s="7">
        <v>40179</v>
      </c>
      <c r="S1874" s="8">
        <f t="shared" si="232"/>
        <v>2010</v>
      </c>
      <c r="T1874" s="8">
        <v>2010</v>
      </c>
      <c r="U1874" s="8">
        <f t="shared" si="233"/>
        <v>12</v>
      </c>
      <c r="V1874" s="7">
        <v>40513</v>
      </c>
      <c r="W1874" t="s">
        <v>8534</v>
      </c>
      <c r="X1874" s="2">
        <v>0.63900000000000001</v>
      </c>
      <c r="Y1874" s="6">
        <f t="shared" si="238"/>
        <v>1.7057740049651639E-2</v>
      </c>
      <c r="AA1874">
        <v>15694445</v>
      </c>
      <c r="AB1874">
        <v>4000151803</v>
      </c>
      <c r="AD1874" t="s">
        <v>5</v>
      </c>
      <c r="AE1874">
        <v>8</v>
      </c>
      <c r="AF1874">
        <v>6</v>
      </c>
      <c r="AH1874" t="s">
        <v>8533</v>
      </c>
      <c r="AI1874" t="s">
        <v>8532</v>
      </c>
      <c r="AK1874" t="s">
        <v>8531</v>
      </c>
      <c r="AL1874">
        <v>28</v>
      </c>
      <c r="AM1874" s="5">
        <f t="shared" si="234"/>
        <v>2.3333333333333335</v>
      </c>
      <c r="AN1874" s="4">
        <f t="shared" si="239"/>
        <v>3.5340148933484792E-3</v>
      </c>
      <c r="AO1874" s="3"/>
      <c r="AP1874">
        <v>0</v>
      </c>
      <c r="AR1874" t="s">
        <v>0</v>
      </c>
      <c r="AT1874" s="2">
        <v>2.0329999999999999</v>
      </c>
      <c r="AU1874" s="1">
        <f t="shared" si="235"/>
        <v>1.300062250276069</v>
      </c>
      <c r="AV1874" s="1">
        <f t="shared" si="236"/>
        <v>1.0295877471500059</v>
      </c>
      <c r="AW1874" s="1">
        <f t="shared" si="237"/>
        <v>0.75911324402394265</v>
      </c>
    </row>
    <row r="1875" spans="1:49" x14ac:dyDescent="0.2">
      <c r="A1875">
        <v>1873</v>
      </c>
      <c r="B1875" t="s">
        <v>8530</v>
      </c>
      <c r="C1875" t="s">
        <v>8529</v>
      </c>
      <c r="F1875" t="s">
        <v>8528</v>
      </c>
      <c r="G1875" t="s">
        <v>15</v>
      </c>
      <c r="H1875" t="s">
        <v>14</v>
      </c>
      <c r="I1875" t="s">
        <v>8527</v>
      </c>
      <c r="J1875">
        <v>60078684</v>
      </c>
      <c r="K1875" t="s">
        <v>8526</v>
      </c>
      <c r="L1875" t="s">
        <v>8525</v>
      </c>
      <c r="M1875" t="s">
        <v>43</v>
      </c>
      <c r="N1875">
        <v>2</v>
      </c>
      <c r="O1875" t="s">
        <v>8524</v>
      </c>
      <c r="P1875" t="s">
        <v>8523</v>
      </c>
      <c r="Q1875" t="s">
        <v>8522</v>
      </c>
      <c r="R1875" s="7">
        <v>40179</v>
      </c>
      <c r="S1875" s="8">
        <f t="shared" si="232"/>
        <v>2010</v>
      </c>
      <c r="T1875" s="8">
        <v>2010</v>
      </c>
      <c r="U1875" s="8">
        <f t="shared" si="233"/>
        <v>12</v>
      </c>
      <c r="V1875" s="7">
        <v>40452</v>
      </c>
      <c r="W1875" t="s">
        <v>3287</v>
      </c>
      <c r="X1875" s="2">
        <v>0.60899999999999999</v>
      </c>
      <c r="Y1875" s="6">
        <f t="shared" si="238"/>
        <v>1.6256907183470809E-2</v>
      </c>
      <c r="AA1875">
        <v>12292370</v>
      </c>
      <c r="AB1875">
        <v>4800154012</v>
      </c>
      <c r="AD1875" t="s">
        <v>5</v>
      </c>
      <c r="AE1875">
        <v>12</v>
      </c>
      <c r="AF1875">
        <v>5</v>
      </c>
      <c r="AH1875" t="s">
        <v>8521</v>
      </c>
      <c r="AI1875" t="s">
        <v>8520</v>
      </c>
      <c r="AJ1875" t="s">
        <v>8519</v>
      </c>
      <c r="AK1875" t="s">
        <v>8518</v>
      </c>
      <c r="AL1875">
        <v>12</v>
      </c>
      <c r="AM1875" s="5">
        <f t="shared" si="234"/>
        <v>1</v>
      </c>
      <c r="AN1875" s="4">
        <f t="shared" si="239"/>
        <v>1.5145778114350624E-3</v>
      </c>
      <c r="AO1875" s="3"/>
      <c r="AP1875">
        <v>0</v>
      </c>
      <c r="AR1875" t="s">
        <v>0</v>
      </c>
      <c r="AT1875" s="2" t="s">
        <v>66</v>
      </c>
      <c r="AU1875" s="1">
        <f t="shared" si="235"/>
        <v>1.1834208371860084</v>
      </c>
      <c r="AV1875" s="1">
        <f t="shared" si="236"/>
        <v>0.88857424974529353</v>
      </c>
      <c r="AW1875" s="1">
        <f t="shared" si="237"/>
        <v>0.59372766230457863</v>
      </c>
    </row>
    <row r="1876" spans="1:49" x14ac:dyDescent="0.2">
      <c r="A1876">
        <v>1874</v>
      </c>
      <c r="B1876" t="s">
        <v>8517</v>
      </c>
      <c r="C1876" t="s">
        <v>8516</v>
      </c>
      <c r="F1876" t="s">
        <v>8515</v>
      </c>
      <c r="G1876" t="s">
        <v>15</v>
      </c>
      <c r="H1876" t="s">
        <v>14</v>
      </c>
      <c r="I1876" t="s">
        <v>4766</v>
      </c>
      <c r="J1876" t="s">
        <v>8514</v>
      </c>
      <c r="K1876" t="s">
        <v>8513</v>
      </c>
      <c r="L1876" t="s">
        <v>8512</v>
      </c>
      <c r="M1876" t="s">
        <v>8511</v>
      </c>
      <c r="N1876">
        <v>4</v>
      </c>
      <c r="O1876" t="s">
        <v>8510</v>
      </c>
      <c r="P1876" t="s">
        <v>8509</v>
      </c>
      <c r="Q1876" t="s">
        <v>8508</v>
      </c>
      <c r="R1876" s="7">
        <v>40179</v>
      </c>
      <c r="S1876" s="8">
        <f t="shared" si="232"/>
        <v>2010</v>
      </c>
      <c r="T1876" s="8">
        <v>2010</v>
      </c>
      <c r="U1876" s="8">
        <f t="shared" si="233"/>
        <v>12</v>
      </c>
      <c r="V1876" s="7">
        <v>40452</v>
      </c>
      <c r="W1876" t="s">
        <v>3287</v>
      </c>
      <c r="X1876" s="2">
        <v>0.60899999999999999</v>
      </c>
      <c r="Y1876" s="6">
        <f t="shared" si="238"/>
        <v>1.6256907183470809E-2</v>
      </c>
      <c r="AA1876">
        <v>12292370</v>
      </c>
      <c r="AB1876">
        <v>4800154012</v>
      </c>
      <c r="AD1876" t="s">
        <v>5</v>
      </c>
      <c r="AE1876">
        <v>12</v>
      </c>
      <c r="AF1876">
        <v>5</v>
      </c>
      <c r="AH1876" t="s">
        <v>8507</v>
      </c>
      <c r="AI1876" t="s">
        <v>8506</v>
      </c>
      <c r="AJ1876" t="s">
        <v>8505</v>
      </c>
      <c r="AK1876" t="s">
        <v>8504</v>
      </c>
      <c r="AL1876">
        <v>8</v>
      </c>
      <c r="AM1876" s="5">
        <f t="shared" si="234"/>
        <v>0.66666666666666663</v>
      </c>
      <c r="AN1876" s="4">
        <f t="shared" si="239"/>
        <v>1.0097185409567082E-3</v>
      </c>
      <c r="AO1876" s="3"/>
      <c r="AP1876">
        <v>0</v>
      </c>
      <c r="AR1876" t="s">
        <v>0</v>
      </c>
      <c r="AT1876" s="2" t="s">
        <v>66</v>
      </c>
      <c r="AU1876" s="1">
        <f t="shared" si="235"/>
        <v>1.1682750590716577</v>
      </c>
      <c r="AV1876" s="1">
        <f t="shared" si="236"/>
        <v>0.86333128622137589</v>
      </c>
      <c r="AW1876" s="1">
        <f t="shared" si="237"/>
        <v>0.55838751337109382</v>
      </c>
    </row>
    <row r="1877" spans="1:49" x14ac:dyDescent="0.2">
      <c r="A1877">
        <v>1875</v>
      </c>
      <c r="B1877" t="s">
        <v>8503</v>
      </c>
      <c r="C1877" t="s">
        <v>8502</v>
      </c>
      <c r="D1877" t="s">
        <v>8501</v>
      </c>
      <c r="F1877" t="s">
        <v>8500</v>
      </c>
      <c r="G1877" t="s">
        <v>15</v>
      </c>
      <c r="H1877" t="s">
        <v>14</v>
      </c>
      <c r="I1877" t="s">
        <v>8499</v>
      </c>
      <c r="J1877" t="s">
        <v>8498</v>
      </c>
      <c r="K1877" t="s">
        <v>8497</v>
      </c>
      <c r="L1877" t="s">
        <v>8496</v>
      </c>
      <c r="M1877" t="s">
        <v>8495</v>
      </c>
      <c r="N1877">
        <v>3</v>
      </c>
      <c r="O1877" t="s">
        <v>8494</v>
      </c>
      <c r="P1877" t="s">
        <v>8493</v>
      </c>
      <c r="Q1877" t="s">
        <v>8492</v>
      </c>
      <c r="R1877" s="7">
        <v>40179</v>
      </c>
      <c r="S1877" s="8">
        <f t="shared" si="232"/>
        <v>2010</v>
      </c>
      <c r="T1877" s="8">
        <v>2010</v>
      </c>
      <c r="U1877" s="8">
        <f t="shared" si="233"/>
        <v>12</v>
      </c>
      <c r="V1877" s="7" t="s">
        <v>8491</v>
      </c>
      <c r="W1877" t="s">
        <v>8490</v>
      </c>
      <c r="X1877" s="2">
        <v>0.23300000000000001</v>
      </c>
      <c r="Y1877" s="6">
        <f t="shared" si="238"/>
        <v>6.2198019273377652E-3</v>
      </c>
      <c r="AA1877">
        <v>2192659</v>
      </c>
      <c r="AB1877">
        <v>12100157101</v>
      </c>
      <c r="AC1877">
        <v>17936713</v>
      </c>
      <c r="AD1877" t="s">
        <v>5</v>
      </c>
      <c r="AE1877">
        <v>11</v>
      </c>
      <c r="AF1877" s="9">
        <v>44228</v>
      </c>
      <c r="AH1877" s="10">
        <v>12055</v>
      </c>
      <c r="AI1877" t="s">
        <v>8489</v>
      </c>
      <c r="AJ1877" t="s">
        <v>8488</v>
      </c>
      <c r="AK1877" t="s">
        <v>8487</v>
      </c>
      <c r="AL1877">
        <v>8</v>
      </c>
      <c r="AM1877" s="5">
        <f t="shared" si="234"/>
        <v>0.66666666666666663</v>
      </c>
      <c r="AN1877" s="4">
        <f t="shared" si="239"/>
        <v>1.0097185409567082E-3</v>
      </c>
      <c r="AO1877" s="3"/>
      <c r="AP1877">
        <v>0</v>
      </c>
      <c r="AR1877" t="s">
        <v>0</v>
      </c>
      <c r="AT1877" s="2" t="s">
        <v>66</v>
      </c>
      <c r="AU1877" s="1">
        <f t="shared" si="235"/>
        <v>0.46567769114234475</v>
      </c>
      <c r="AV1877" s="1">
        <f t="shared" si="236"/>
        <v>0.36147602341472368</v>
      </c>
      <c r="AW1877" s="1">
        <f t="shared" si="237"/>
        <v>0.2572743556871025</v>
      </c>
    </row>
    <row r="1878" spans="1:49" x14ac:dyDescent="0.2">
      <c r="A1878">
        <v>1876</v>
      </c>
      <c r="B1878" t="s">
        <v>8486</v>
      </c>
      <c r="C1878" t="s">
        <v>8485</v>
      </c>
      <c r="F1878" t="s">
        <v>8484</v>
      </c>
      <c r="G1878" t="s">
        <v>15</v>
      </c>
      <c r="H1878" t="s">
        <v>14</v>
      </c>
      <c r="I1878" t="s">
        <v>8483</v>
      </c>
      <c r="J1878">
        <v>117956851</v>
      </c>
      <c r="K1878" t="s">
        <v>8482</v>
      </c>
      <c r="L1878" t="s">
        <v>8481</v>
      </c>
      <c r="M1878" t="s">
        <v>992</v>
      </c>
      <c r="N1878">
        <v>1</v>
      </c>
      <c r="O1878" t="s">
        <v>8480</v>
      </c>
      <c r="P1878">
        <v>56097066400</v>
      </c>
      <c r="Q1878">
        <v>117956851</v>
      </c>
      <c r="R1878" s="7">
        <v>40179</v>
      </c>
      <c r="S1878" s="8">
        <f t="shared" si="232"/>
        <v>2010</v>
      </c>
      <c r="T1878" s="8">
        <v>2010</v>
      </c>
      <c r="U1878" s="8">
        <f t="shared" si="233"/>
        <v>12</v>
      </c>
      <c r="V1878" s="7">
        <v>40452</v>
      </c>
      <c r="W1878" t="s">
        <v>4179</v>
      </c>
      <c r="X1878" s="2">
        <v>0.39600000000000002</v>
      </c>
      <c r="Y1878" s="6">
        <f t="shared" si="238"/>
        <v>1.0570993833586931E-2</v>
      </c>
      <c r="AA1878">
        <v>8858985</v>
      </c>
      <c r="AB1878">
        <v>25993</v>
      </c>
      <c r="AD1878" t="s">
        <v>5</v>
      </c>
      <c r="AE1878">
        <v>25</v>
      </c>
      <c r="AF1878">
        <v>10</v>
      </c>
      <c r="AG1878">
        <v>5631725</v>
      </c>
      <c r="AH1878" t="s">
        <v>7994</v>
      </c>
      <c r="AI1878" t="s">
        <v>8479</v>
      </c>
      <c r="AK1878" t="s">
        <v>8478</v>
      </c>
      <c r="AL1878">
        <v>10</v>
      </c>
      <c r="AM1878" s="5">
        <f t="shared" si="234"/>
        <v>0.83333333333333337</v>
      </c>
      <c r="AN1878" s="4">
        <f t="shared" si="239"/>
        <v>1.2621481761958854E-3</v>
      </c>
      <c r="AO1878" s="3"/>
      <c r="AP1878">
        <v>0</v>
      </c>
      <c r="AR1878" t="s">
        <v>0</v>
      </c>
      <c r="AT1878" s="2" t="s">
        <v>66</v>
      </c>
      <c r="AU1878" s="1">
        <f t="shared" si="235"/>
        <v>0.7778340136369617</v>
      </c>
      <c r="AV1878" s="1">
        <f t="shared" si="236"/>
        <v>0.59165710048914077</v>
      </c>
      <c r="AW1878" s="1">
        <f t="shared" si="237"/>
        <v>0.40548018734131985</v>
      </c>
    </row>
    <row r="1879" spans="1:49" x14ac:dyDescent="0.2">
      <c r="A1879">
        <v>1877</v>
      </c>
      <c r="B1879" t="s">
        <v>8477</v>
      </c>
      <c r="C1879" t="s">
        <v>8476</v>
      </c>
      <c r="F1879" t="s">
        <v>8475</v>
      </c>
      <c r="G1879" t="s">
        <v>15</v>
      </c>
      <c r="H1879" t="s">
        <v>14</v>
      </c>
      <c r="I1879" t="s">
        <v>8474</v>
      </c>
      <c r="J1879">
        <v>60025578</v>
      </c>
      <c r="K1879" t="s">
        <v>778</v>
      </c>
      <c r="L1879" t="s">
        <v>777</v>
      </c>
      <c r="M1879" t="s">
        <v>58</v>
      </c>
      <c r="N1879">
        <v>3</v>
      </c>
      <c r="O1879" t="s">
        <v>8473</v>
      </c>
      <c r="P1879" t="s">
        <v>8472</v>
      </c>
      <c r="Q1879" t="s">
        <v>1130</v>
      </c>
      <c r="R1879" s="7">
        <v>40179</v>
      </c>
      <c r="S1879" s="8">
        <f t="shared" si="232"/>
        <v>2010</v>
      </c>
      <c r="T1879" s="8">
        <v>2010</v>
      </c>
      <c r="U1879" s="8">
        <f t="shared" si="233"/>
        <v>12</v>
      </c>
      <c r="V1879" s="7">
        <v>40452</v>
      </c>
      <c r="W1879" t="s">
        <v>3287</v>
      </c>
      <c r="X1879" s="2">
        <v>0.60899999999999999</v>
      </c>
      <c r="Y1879" s="6">
        <f t="shared" si="238"/>
        <v>1.6256907183470809E-2</v>
      </c>
      <c r="AA1879">
        <v>12292370</v>
      </c>
      <c r="AB1879">
        <v>4800154012</v>
      </c>
      <c r="AD1879" t="s">
        <v>5</v>
      </c>
      <c r="AE1879">
        <v>12</v>
      </c>
      <c r="AF1879">
        <v>5</v>
      </c>
      <c r="AH1879" t="s">
        <v>8471</v>
      </c>
      <c r="AI1879" t="s">
        <v>8470</v>
      </c>
      <c r="AJ1879" t="s">
        <v>8469</v>
      </c>
      <c r="AK1879" t="s">
        <v>8468</v>
      </c>
      <c r="AL1879">
        <v>1</v>
      </c>
      <c r="AM1879" s="5">
        <f t="shared" si="234"/>
        <v>8.3333333333333329E-2</v>
      </c>
      <c r="AN1879" s="4">
        <f t="shared" si="239"/>
        <v>1.2621481761958852E-4</v>
      </c>
      <c r="AO1879" s="3"/>
      <c r="AP1879">
        <v>0</v>
      </c>
      <c r="AR1879" t="s">
        <v>0</v>
      </c>
      <c r="AT1879" s="2" t="s">
        <v>66</v>
      </c>
      <c r="AU1879" s="1">
        <f t="shared" si="235"/>
        <v>1.1417699473715441</v>
      </c>
      <c r="AV1879" s="1">
        <f t="shared" si="236"/>
        <v>0.81915610005451989</v>
      </c>
      <c r="AW1879" s="1">
        <f t="shared" si="237"/>
        <v>0.49654225273749542</v>
      </c>
    </row>
    <row r="1880" spans="1:49" x14ac:dyDescent="0.2">
      <c r="A1880">
        <v>1878</v>
      </c>
      <c r="B1880" t="s">
        <v>8467</v>
      </c>
      <c r="C1880" t="s">
        <v>8466</v>
      </c>
      <c r="F1880" t="s">
        <v>8465</v>
      </c>
      <c r="G1880" t="s">
        <v>15</v>
      </c>
      <c r="H1880" t="s">
        <v>14</v>
      </c>
      <c r="I1880" t="s">
        <v>8464</v>
      </c>
      <c r="J1880" t="s">
        <v>8463</v>
      </c>
      <c r="K1880" t="s">
        <v>8462</v>
      </c>
      <c r="L1880" t="s">
        <v>8461</v>
      </c>
      <c r="M1880" t="s">
        <v>8460</v>
      </c>
      <c r="N1880">
        <v>16</v>
      </c>
      <c r="O1880" t="s">
        <v>8459</v>
      </c>
      <c r="P1880" t="s">
        <v>8458</v>
      </c>
      <c r="Q1880" t="s">
        <v>8457</v>
      </c>
      <c r="R1880" s="7">
        <v>40179</v>
      </c>
      <c r="S1880" s="8">
        <f t="shared" si="232"/>
        <v>2010</v>
      </c>
      <c r="T1880" s="8">
        <v>2010</v>
      </c>
      <c r="U1880" s="8">
        <f t="shared" si="233"/>
        <v>12</v>
      </c>
      <c r="V1880" s="7">
        <v>40483</v>
      </c>
      <c r="W1880" t="s">
        <v>2188</v>
      </c>
      <c r="X1880" s="2">
        <v>1.3720000000000001</v>
      </c>
      <c r="Y1880" s="6">
        <f t="shared" si="238"/>
        <v>3.662475641333654E-2</v>
      </c>
      <c r="AA1880">
        <v>189480</v>
      </c>
      <c r="AB1880">
        <v>17366</v>
      </c>
      <c r="AD1880" t="s">
        <v>5</v>
      </c>
      <c r="AE1880">
        <v>58</v>
      </c>
      <c r="AF1880" t="s">
        <v>8456</v>
      </c>
      <c r="AG1880">
        <v>5606215</v>
      </c>
      <c r="AH1880" t="s">
        <v>8455</v>
      </c>
      <c r="AI1880" t="s">
        <v>8454</v>
      </c>
      <c r="AJ1880" t="s">
        <v>8453</v>
      </c>
      <c r="AK1880" t="s">
        <v>8452</v>
      </c>
      <c r="AL1880">
        <v>123</v>
      </c>
      <c r="AM1880" s="5">
        <f t="shared" si="234"/>
        <v>10.25</v>
      </c>
      <c r="AN1880" s="4">
        <f t="shared" si="239"/>
        <v>1.552442256720939E-2</v>
      </c>
      <c r="AO1880" s="3"/>
      <c r="AP1880">
        <v>0</v>
      </c>
      <c r="AQ1880" t="s">
        <v>1806</v>
      </c>
      <c r="AR1880" t="s">
        <v>8451</v>
      </c>
      <c r="AS1880" t="s">
        <v>1804</v>
      </c>
      <c r="AT1880" s="2" t="s">
        <v>66</v>
      </c>
      <c r="AU1880" s="1">
        <f t="shared" si="235"/>
        <v>3.0294656259498391</v>
      </c>
      <c r="AV1880" s="1">
        <f t="shared" si="236"/>
        <v>2.6074589490272961</v>
      </c>
      <c r="AW1880" s="1">
        <f t="shared" si="237"/>
        <v>2.1854522721047536</v>
      </c>
    </row>
    <row r="1881" spans="1:49" x14ac:dyDescent="0.2">
      <c r="A1881">
        <v>1879</v>
      </c>
      <c r="B1881" t="s">
        <v>8450</v>
      </c>
      <c r="C1881" t="s">
        <v>8449</v>
      </c>
      <c r="F1881" t="s">
        <v>8448</v>
      </c>
      <c r="G1881" t="s">
        <v>15</v>
      </c>
      <c r="H1881" t="s">
        <v>14</v>
      </c>
      <c r="I1881" t="s">
        <v>8447</v>
      </c>
      <c r="J1881" t="s">
        <v>8446</v>
      </c>
      <c r="K1881" t="s">
        <v>8445</v>
      </c>
      <c r="L1881" t="s">
        <v>8444</v>
      </c>
      <c r="M1881" t="s">
        <v>95</v>
      </c>
      <c r="N1881">
        <v>6</v>
      </c>
      <c r="O1881" t="s">
        <v>8443</v>
      </c>
      <c r="P1881" t="s">
        <v>8442</v>
      </c>
      <c r="Q1881" t="s">
        <v>8441</v>
      </c>
      <c r="R1881" s="7">
        <v>40179</v>
      </c>
      <c r="S1881" s="8">
        <f t="shared" si="232"/>
        <v>2010</v>
      </c>
      <c r="T1881" s="8">
        <v>2010</v>
      </c>
      <c r="U1881" s="8">
        <f t="shared" si="233"/>
        <v>12</v>
      </c>
      <c r="V1881" s="7">
        <v>40360</v>
      </c>
      <c r="W1881" t="s">
        <v>4326</v>
      </c>
      <c r="X1881" s="2">
        <v>0.91800000000000004</v>
      </c>
      <c r="Y1881" s="6">
        <f t="shared" si="238"/>
        <v>2.4505485705133341E-2</v>
      </c>
      <c r="AA1881">
        <v>1431161</v>
      </c>
      <c r="AB1881">
        <v>22674</v>
      </c>
      <c r="AC1881">
        <v>13665901</v>
      </c>
      <c r="AD1881" t="s">
        <v>5</v>
      </c>
      <c r="AE1881">
        <v>31</v>
      </c>
      <c r="AF1881">
        <v>21</v>
      </c>
      <c r="AH1881" t="s">
        <v>8440</v>
      </c>
      <c r="AI1881" t="s">
        <v>8439</v>
      </c>
      <c r="AK1881" t="s">
        <v>8438</v>
      </c>
      <c r="AL1881">
        <v>38</v>
      </c>
      <c r="AM1881" s="5">
        <f t="shared" si="234"/>
        <v>3.1666666666666665</v>
      </c>
      <c r="AN1881" s="4">
        <f t="shared" si="239"/>
        <v>4.7961630695443642E-3</v>
      </c>
      <c r="AO1881" s="3"/>
      <c r="AP1881">
        <v>0</v>
      </c>
      <c r="AQ1881" t="s">
        <v>162</v>
      </c>
      <c r="AR1881" t="s">
        <v>8437</v>
      </c>
      <c r="AS1881" t="s">
        <v>160</v>
      </c>
      <c r="AT1881" s="2" t="s">
        <v>66</v>
      </c>
      <c r="AU1881" s="1">
        <f t="shared" si="235"/>
        <v>1.8592688914456645</v>
      </c>
      <c r="AV1881" s="1">
        <f t="shared" si="236"/>
        <v>1.4650824387338852</v>
      </c>
      <c r="AW1881" s="1">
        <f t="shared" si="237"/>
        <v>1.0708959860221057</v>
      </c>
    </row>
    <row r="1882" spans="1:49" x14ac:dyDescent="0.2">
      <c r="A1882">
        <v>1880</v>
      </c>
      <c r="B1882" t="s">
        <v>8436</v>
      </c>
      <c r="C1882" t="s">
        <v>8435</v>
      </c>
      <c r="F1882" t="s">
        <v>8434</v>
      </c>
      <c r="G1882" t="s">
        <v>15</v>
      </c>
      <c r="H1882" t="s">
        <v>14</v>
      </c>
      <c r="I1882" t="s">
        <v>8433</v>
      </c>
      <c r="J1882">
        <v>60002787</v>
      </c>
      <c r="K1882" t="s">
        <v>4358</v>
      </c>
      <c r="L1882" t="s">
        <v>4357</v>
      </c>
      <c r="M1882" t="s">
        <v>199</v>
      </c>
      <c r="N1882">
        <v>2</v>
      </c>
      <c r="O1882" t="s">
        <v>8432</v>
      </c>
      <c r="P1882" t="s">
        <v>8431</v>
      </c>
      <c r="Q1882" t="s">
        <v>8430</v>
      </c>
      <c r="R1882" s="7">
        <v>40179</v>
      </c>
      <c r="S1882" s="8">
        <f t="shared" si="232"/>
        <v>2010</v>
      </c>
      <c r="T1882" s="8">
        <v>2010</v>
      </c>
      <c r="U1882" s="8">
        <f t="shared" si="233"/>
        <v>12</v>
      </c>
      <c r="V1882" s="7">
        <v>2010</v>
      </c>
      <c r="W1882" t="s">
        <v>8429</v>
      </c>
      <c r="X1882" s="2">
        <v>0.15</v>
      </c>
      <c r="Y1882" s="6">
        <f t="shared" si="238"/>
        <v>4.0041643309041402E-3</v>
      </c>
      <c r="AB1882">
        <v>19700175072</v>
      </c>
      <c r="AC1882">
        <v>18741207</v>
      </c>
      <c r="AD1882" t="s">
        <v>5</v>
      </c>
      <c r="AE1882">
        <v>4</v>
      </c>
      <c r="AF1882" t="s">
        <v>8428</v>
      </c>
      <c r="AH1882" t="s">
        <v>8427</v>
      </c>
      <c r="AI1882" t="s">
        <v>8426</v>
      </c>
      <c r="AJ1882" t="s">
        <v>8425</v>
      </c>
      <c r="AK1882" t="s">
        <v>8424</v>
      </c>
      <c r="AL1882">
        <v>3</v>
      </c>
      <c r="AM1882" s="5">
        <f t="shared" si="234"/>
        <v>0.25</v>
      </c>
      <c r="AN1882" s="4">
        <f t="shared" si="239"/>
        <v>3.786444528587656E-4</v>
      </c>
      <c r="AO1882" s="3"/>
      <c r="AP1882">
        <v>1</v>
      </c>
      <c r="AR1882" t="s">
        <v>0</v>
      </c>
      <c r="AT1882" s="2" t="s">
        <v>66</v>
      </c>
      <c r="AU1882" s="1">
        <f t="shared" si="235"/>
        <v>0.29165083674905279</v>
      </c>
      <c r="AV1882" s="1">
        <f t="shared" si="236"/>
        <v>0.21914043918814527</v>
      </c>
      <c r="AW1882" s="1">
        <f t="shared" si="237"/>
        <v>0.14663004162723781</v>
      </c>
    </row>
    <row r="1883" spans="1:49" x14ac:dyDescent="0.2">
      <c r="A1883">
        <v>1881</v>
      </c>
      <c r="B1883" t="s">
        <v>8423</v>
      </c>
      <c r="C1883" t="s">
        <v>8422</v>
      </c>
      <c r="F1883" t="s">
        <v>8421</v>
      </c>
      <c r="G1883" t="s">
        <v>15</v>
      </c>
      <c r="H1883" t="s">
        <v>14</v>
      </c>
      <c r="I1883" t="s">
        <v>8420</v>
      </c>
      <c r="J1883">
        <v>60026260</v>
      </c>
      <c r="K1883" t="s">
        <v>8419</v>
      </c>
      <c r="L1883" t="s">
        <v>8418</v>
      </c>
      <c r="M1883" t="s">
        <v>3472</v>
      </c>
      <c r="N1883">
        <v>2</v>
      </c>
      <c r="O1883" t="s">
        <v>8417</v>
      </c>
      <c r="P1883" t="s">
        <v>8416</v>
      </c>
      <c r="Q1883" t="s">
        <v>8415</v>
      </c>
      <c r="R1883" s="7">
        <v>40179</v>
      </c>
      <c r="S1883" s="8">
        <f t="shared" si="232"/>
        <v>2010</v>
      </c>
      <c r="T1883" s="8">
        <v>2010</v>
      </c>
      <c r="U1883" s="8">
        <f t="shared" si="233"/>
        <v>12</v>
      </c>
      <c r="V1883" s="7">
        <v>40179</v>
      </c>
      <c r="W1883" t="s">
        <v>8414</v>
      </c>
      <c r="X1883" s="2">
        <v>0.46100000000000002</v>
      </c>
      <c r="Y1883" s="6">
        <f t="shared" si="238"/>
        <v>1.2306131710312059E-2</v>
      </c>
      <c r="AA1883">
        <v>16871472</v>
      </c>
      <c r="AB1883">
        <v>18202</v>
      </c>
      <c r="AC1883">
        <v>16871499</v>
      </c>
      <c r="AD1883" t="s">
        <v>5</v>
      </c>
      <c r="AE1883">
        <v>2010</v>
      </c>
      <c r="AG1883">
        <v>420767</v>
      </c>
      <c r="AI1883" t="s">
        <v>8413</v>
      </c>
      <c r="AK1883" t="s">
        <v>8412</v>
      </c>
      <c r="AL1883">
        <v>36</v>
      </c>
      <c r="AM1883" s="5">
        <f t="shared" si="234"/>
        <v>3</v>
      </c>
      <c r="AN1883" s="4">
        <f t="shared" si="239"/>
        <v>4.5437334343051876E-3</v>
      </c>
      <c r="AO1883" s="3"/>
      <c r="AP1883">
        <v>1</v>
      </c>
      <c r="AQ1883" t="s">
        <v>8411</v>
      </c>
      <c r="AR1883" t="s">
        <v>8410</v>
      </c>
      <c r="AS1883" t="s">
        <v>8409</v>
      </c>
      <c r="AT1883" s="2" t="s">
        <v>66</v>
      </c>
      <c r="AU1883" s="1">
        <f t="shared" si="235"/>
        <v>0.99774122275099963</v>
      </c>
      <c r="AV1883" s="1">
        <f t="shared" si="236"/>
        <v>0.84249325723086232</v>
      </c>
      <c r="AW1883" s="1">
        <f t="shared" si="237"/>
        <v>0.6872452917107249</v>
      </c>
    </row>
    <row r="1884" spans="1:49" x14ac:dyDescent="0.2">
      <c r="A1884">
        <v>1882</v>
      </c>
      <c r="B1884" t="s">
        <v>8408</v>
      </c>
      <c r="C1884" t="s">
        <v>8407</v>
      </c>
      <c r="F1884" t="s">
        <v>8406</v>
      </c>
      <c r="G1884" t="s">
        <v>15</v>
      </c>
      <c r="H1884" t="s">
        <v>14</v>
      </c>
      <c r="I1884" t="s">
        <v>8405</v>
      </c>
      <c r="J1884" t="s">
        <v>8404</v>
      </c>
      <c r="K1884" t="s">
        <v>8403</v>
      </c>
      <c r="L1884" t="s">
        <v>8402</v>
      </c>
      <c r="M1884" t="s">
        <v>8401</v>
      </c>
      <c r="N1884">
        <v>3</v>
      </c>
      <c r="O1884" t="s">
        <v>8400</v>
      </c>
      <c r="P1884" t="s">
        <v>8399</v>
      </c>
      <c r="Q1884" t="s">
        <v>8398</v>
      </c>
      <c r="R1884" s="7">
        <v>40179</v>
      </c>
      <c r="S1884" s="8">
        <f t="shared" si="232"/>
        <v>2010</v>
      </c>
      <c r="T1884" s="8">
        <v>2010</v>
      </c>
      <c r="U1884" s="8">
        <f t="shared" si="233"/>
        <v>12</v>
      </c>
      <c r="V1884" s="7">
        <v>2010</v>
      </c>
      <c r="W1884" t="s">
        <v>8397</v>
      </c>
      <c r="X1884" s="2">
        <v>1.1579999999999999</v>
      </c>
      <c r="Y1884" s="6">
        <f t="shared" si="238"/>
        <v>3.0912148634579962E-2</v>
      </c>
      <c r="AA1884">
        <v>1668595</v>
      </c>
      <c r="AB1884">
        <v>14223</v>
      </c>
      <c r="AD1884" t="s">
        <v>5</v>
      </c>
      <c r="AE1884">
        <v>105</v>
      </c>
      <c r="AF1884">
        <v>3</v>
      </c>
      <c r="AH1884" t="s">
        <v>8396</v>
      </c>
      <c r="AI1884" t="s">
        <v>8395</v>
      </c>
      <c r="AJ1884" t="s">
        <v>8394</v>
      </c>
      <c r="AK1884" t="s">
        <v>8393</v>
      </c>
      <c r="AL1884">
        <v>66</v>
      </c>
      <c r="AM1884" s="5">
        <f t="shared" si="234"/>
        <v>5.5</v>
      </c>
      <c r="AN1884" s="4">
        <f t="shared" si="239"/>
        <v>8.330177962892843E-3</v>
      </c>
      <c r="AO1884" s="3"/>
      <c r="AP1884">
        <v>0</v>
      </c>
      <c r="AQ1884" t="s">
        <v>8392</v>
      </c>
      <c r="AR1884" t="s">
        <v>8391</v>
      </c>
      <c r="AS1884" t="s">
        <v>8390</v>
      </c>
      <c r="AT1884" s="2">
        <v>3.573</v>
      </c>
      <c r="AU1884" s="1">
        <f t="shared" si="235"/>
        <v>2.4137557433073824</v>
      </c>
      <c r="AV1884" s="1">
        <f t="shared" si="236"/>
        <v>1.9621163298736402</v>
      </c>
      <c r="AW1884" s="1">
        <f t="shared" si="237"/>
        <v>1.5104769164398977</v>
      </c>
    </row>
    <row r="1885" spans="1:49" x14ac:dyDescent="0.2">
      <c r="A1885">
        <v>1883</v>
      </c>
      <c r="B1885" t="s">
        <v>8389</v>
      </c>
      <c r="C1885" t="s">
        <v>8388</v>
      </c>
      <c r="F1885" t="s">
        <v>8387</v>
      </c>
      <c r="G1885" t="s">
        <v>15</v>
      </c>
      <c r="H1885" t="s">
        <v>14</v>
      </c>
      <c r="I1885" t="s">
        <v>8386</v>
      </c>
      <c r="J1885">
        <v>60005248</v>
      </c>
      <c r="K1885" t="s">
        <v>8385</v>
      </c>
      <c r="L1885" t="s">
        <v>8384</v>
      </c>
      <c r="M1885" t="s">
        <v>43</v>
      </c>
      <c r="N1885">
        <v>2</v>
      </c>
      <c r="O1885" t="s">
        <v>8383</v>
      </c>
      <c r="P1885" t="s">
        <v>8382</v>
      </c>
      <c r="Q1885" t="s">
        <v>8381</v>
      </c>
      <c r="R1885" s="7">
        <v>40179</v>
      </c>
      <c r="S1885" s="8">
        <f t="shared" si="232"/>
        <v>2010</v>
      </c>
      <c r="T1885" s="8">
        <v>2010</v>
      </c>
      <c r="U1885" s="8">
        <f t="shared" si="233"/>
        <v>12</v>
      </c>
      <c r="V1885" s="7">
        <v>2010</v>
      </c>
      <c r="W1885" t="s">
        <v>2934</v>
      </c>
      <c r="X1885" s="2">
        <v>0.86099999999999999</v>
      </c>
      <c r="Y1885" s="6">
        <f t="shared" si="238"/>
        <v>2.2983903259389767E-2</v>
      </c>
      <c r="AA1885">
        <v>15498328</v>
      </c>
      <c r="AB1885">
        <v>11000153733</v>
      </c>
      <c r="AD1885" t="s">
        <v>5</v>
      </c>
      <c r="AE1885">
        <v>57</v>
      </c>
      <c r="AF1885">
        <v>11</v>
      </c>
      <c r="AG1885">
        <v>5491286</v>
      </c>
      <c r="AH1885" t="s">
        <v>8380</v>
      </c>
      <c r="AI1885" t="s">
        <v>8379</v>
      </c>
      <c r="AJ1885" t="s">
        <v>8378</v>
      </c>
      <c r="AK1885" t="s">
        <v>8377</v>
      </c>
      <c r="AL1885">
        <v>3</v>
      </c>
      <c r="AM1885" s="5">
        <f t="shared" si="234"/>
        <v>0.25</v>
      </c>
      <c r="AN1885" s="4">
        <f t="shared" si="239"/>
        <v>3.786444528587656E-4</v>
      </c>
      <c r="AO1885" s="3"/>
      <c r="AP1885">
        <v>0</v>
      </c>
      <c r="AR1885" t="s">
        <v>0</v>
      </c>
      <c r="AT1885" s="2" t="s">
        <v>66</v>
      </c>
      <c r="AU1885" s="1">
        <f t="shared" si="235"/>
        <v>1.6202325617430464</v>
      </c>
      <c r="AV1885" s="1">
        <f t="shared" si="236"/>
        <v>1.1681273856124266</v>
      </c>
      <c r="AW1885" s="1">
        <f t="shared" si="237"/>
        <v>0.71602220948180662</v>
      </c>
    </row>
    <row r="1886" spans="1:49" x14ac:dyDescent="0.2">
      <c r="A1886">
        <v>1884</v>
      </c>
      <c r="B1886" t="s">
        <v>8376</v>
      </c>
      <c r="C1886" t="s">
        <v>8375</v>
      </c>
      <c r="F1886" t="s">
        <v>8374</v>
      </c>
      <c r="G1886" t="s">
        <v>15</v>
      </c>
      <c r="H1886" t="s">
        <v>14</v>
      </c>
      <c r="I1886" t="s">
        <v>8373</v>
      </c>
      <c r="J1886">
        <v>60001881</v>
      </c>
      <c r="K1886" t="s">
        <v>8361</v>
      </c>
      <c r="L1886" t="s">
        <v>8360</v>
      </c>
      <c r="M1886" t="s">
        <v>1466</v>
      </c>
      <c r="N1886">
        <v>3</v>
      </c>
      <c r="O1886" t="s">
        <v>8372</v>
      </c>
      <c r="P1886" t="s">
        <v>8371</v>
      </c>
      <c r="Q1886" t="s">
        <v>8370</v>
      </c>
      <c r="R1886" s="7">
        <v>40179</v>
      </c>
      <c r="S1886" s="8">
        <f t="shared" si="232"/>
        <v>2010</v>
      </c>
      <c r="T1886" s="8">
        <v>2010</v>
      </c>
      <c r="U1886" s="8">
        <f t="shared" si="233"/>
        <v>12</v>
      </c>
      <c r="V1886" s="7">
        <v>40483</v>
      </c>
      <c r="W1886" t="s">
        <v>1538</v>
      </c>
      <c r="X1886" s="2">
        <v>1.6519999999999999</v>
      </c>
      <c r="Y1886" s="6">
        <f t="shared" si="238"/>
        <v>4.409919649769093E-2</v>
      </c>
      <c r="AA1886" t="s">
        <v>1537</v>
      </c>
      <c r="AB1886">
        <v>17337</v>
      </c>
      <c r="AD1886" t="s">
        <v>5</v>
      </c>
      <c r="AE1886">
        <v>58</v>
      </c>
      <c r="AF1886">
        <v>11</v>
      </c>
      <c r="AG1886">
        <v>5575393</v>
      </c>
      <c r="AH1886" t="s">
        <v>8369</v>
      </c>
      <c r="AI1886" t="s">
        <v>8368</v>
      </c>
      <c r="AJ1886" t="s">
        <v>8367</v>
      </c>
      <c r="AK1886" t="s">
        <v>8366</v>
      </c>
      <c r="AL1886">
        <v>20</v>
      </c>
      <c r="AM1886" s="5">
        <f t="shared" si="234"/>
        <v>1.6666666666666667</v>
      </c>
      <c r="AN1886" s="4">
        <f t="shared" si="239"/>
        <v>2.5242963523917708E-3</v>
      </c>
      <c r="AO1886" s="3"/>
      <c r="AP1886">
        <v>0</v>
      </c>
      <c r="AR1886" t="s">
        <v>0</v>
      </c>
      <c r="AT1886" s="2" t="s">
        <v>66</v>
      </c>
      <c r="AU1886" s="1">
        <f t="shared" si="235"/>
        <v>3.1626726454101179</v>
      </c>
      <c r="AV1886" s="1">
        <f t="shared" si="236"/>
        <v>2.3311746425041351</v>
      </c>
      <c r="AW1886" s="1">
        <f t="shared" si="237"/>
        <v>1.4996766395981516</v>
      </c>
    </row>
    <row r="1887" spans="1:49" x14ac:dyDescent="0.2">
      <c r="A1887">
        <v>1885</v>
      </c>
      <c r="B1887" t="s">
        <v>8365</v>
      </c>
      <c r="C1887" t="s">
        <v>8364</v>
      </c>
      <c r="F1887" t="s">
        <v>8363</v>
      </c>
      <c r="G1887" t="s">
        <v>15</v>
      </c>
      <c r="H1887" t="s">
        <v>14</v>
      </c>
      <c r="I1887" t="s">
        <v>8362</v>
      </c>
      <c r="J1887">
        <v>60001881</v>
      </c>
      <c r="K1887" t="s">
        <v>8361</v>
      </c>
      <c r="L1887" t="s">
        <v>8360</v>
      </c>
      <c r="M1887" t="s">
        <v>1466</v>
      </c>
      <c r="N1887">
        <v>1</v>
      </c>
      <c r="O1887" t="s">
        <v>8359</v>
      </c>
      <c r="P1887">
        <v>6701323282</v>
      </c>
      <c r="Q1887">
        <v>60001881</v>
      </c>
      <c r="R1887" s="7">
        <v>40179</v>
      </c>
      <c r="S1887" s="8">
        <f t="shared" si="232"/>
        <v>2010</v>
      </c>
      <c r="T1887" s="8">
        <v>2010</v>
      </c>
      <c r="U1887" s="8">
        <f t="shared" si="233"/>
        <v>12</v>
      </c>
      <c r="V1887" s="7">
        <v>40483</v>
      </c>
      <c r="W1887" t="s">
        <v>1538</v>
      </c>
      <c r="X1887" s="2">
        <v>1.6519999999999999</v>
      </c>
      <c r="Y1887" s="6">
        <f t="shared" si="238"/>
        <v>4.409919649769093E-2</v>
      </c>
      <c r="AA1887" t="s">
        <v>1537</v>
      </c>
      <c r="AB1887">
        <v>17337</v>
      </c>
      <c r="AD1887" t="s">
        <v>5</v>
      </c>
      <c r="AE1887">
        <v>58</v>
      </c>
      <c r="AF1887">
        <v>11</v>
      </c>
      <c r="AG1887">
        <v>5560753</v>
      </c>
      <c r="AH1887" t="s">
        <v>8358</v>
      </c>
      <c r="AI1887" t="s">
        <v>8357</v>
      </c>
      <c r="AJ1887" t="s">
        <v>8356</v>
      </c>
      <c r="AK1887" t="s">
        <v>8355</v>
      </c>
      <c r="AL1887">
        <v>9</v>
      </c>
      <c r="AM1887" s="5">
        <f t="shared" si="234"/>
        <v>0.75</v>
      </c>
      <c r="AN1887" s="4">
        <f t="shared" si="239"/>
        <v>1.1359333585762969E-3</v>
      </c>
      <c r="AO1887" s="3"/>
      <c r="AP1887">
        <v>0</v>
      </c>
      <c r="AR1887" t="s">
        <v>0</v>
      </c>
      <c r="AT1887" s="2" t="s">
        <v>66</v>
      </c>
      <c r="AU1887" s="1">
        <f t="shared" si="235"/>
        <v>3.1210217555956539</v>
      </c>
      <c r="AV1887" s="1">
        <f t="shared" si="236"/>
        <v>2.2617564928133613</v>
      </c>
      <c r="AW1887" s="1">
        <f t="shared" si="237"/>
        <v>1.4024912300310686</v>
      </c>
    </row>
    <row r="1888" spans="1:49" x14ac:dyDescent="0.2">
      <c r="A1888">
        <v>1886</v>
      </c>
      <c r="B1888" t="s">
        <v>8354</v>
      </c>
      <c r="C1888" t="s">
        <v>8353</v>
      </c>
      <c r="F1888" t="s">
        <v>8352</v>
      </c>
      <c r="G1888" t="s">
        <v>15</v>
      </c>
      <c r="H1888" t="s">
        <v>14</v>
      </c>
      <c r="I1888" t="s">
        <v>8351</v>
      </c>
      <c r="J1888" t="s">
        <v>8350</v>
      </c>
      <c r="K1888" t="s">
        <v>8349</v>
      </c>
      <c r="L1888" t="s">
        <v>8348</v>
      </c>
      <c r="M1888" t="s">
        <v>8347</v>
      </c>
      <c r="N1888">
        <v>4</v>
      </c>
      <c r="O1888" t="s">
        <v>8346</v>
      </c>
      <c r="P1888" t="s">
        <v>8345</v>
      </c>
      <c r="Q1888" t="s">
        <v>8344</v>
      </c>
      <c r="R1888" s="7">
        <v>40179</v>
      </c>
      <c r="S1888" s="8">
        <f t="shared" si="232"/>
        <v>2010</v>
      </c>
      <c r="T1888" s="8">
        <v>2010</v>
      </c>
      <c r="U1888" s="8">
        <f t="shared" si="233"/>
        <v>12</v>
      </c>
      <c r="V1888" s="7">
        <v>40483</v>
      </c>
      <c r="W1888" t="s">
        <v>1538</v>
      </c>
      <c r="X1888" s="2">
        <v>1.6519999999999999</v>
      </c>
      <c r="Y1888" s="6">
        <f t="shared" si="238"/>
        <v>4.409919649769093E-2</v>
      </c>
      <c r="AA1888" t="s">
        <v>1537</v>
      </c>
      <c r="AB1888">
        <v>17337</v>
      </c>
      <c r="AD1888" t="s">
        <v>5</v>
      </c>
      <c r="AE1888">
        <v>58</v>
      </c>
      <c r="AF1888">
        <v>11</v>
      </c>
      <c r="AG1888">
        <v>5559376</v>
      </c>
      <c r="AH1888" t="s">
        <v>8343</v>
      </c>
      <c r="AI1888" t="s">
        <v>8342</v>
      </c>
      <c r="AJ1888" t="s">
        <v>8341</v>
      </c>
      <c r="AK1888" t="s">
        <v>8340</v>
      </c>
      <c r="AL1888">
        <v>6</v>
      </c>
      <c r="AM1888" s="5">
        <f t="shared" si="234"/>
        <v>0.5</v>
      </c>
      <c r="AN1888" s="4">
        <f t="shared" si="239"/>
        <v>7.572889057175312E-4</v>
      </c>
      <c r="AO1888" s="3"/>
      <c r="AP1888">
        <v>0</v>
      </c>
      <c r="AQ1888" t="s">
        <v>5460</v>
      </c>
      <c r="AR1888">
        <v>421352</v>
      </c>
      <c r="AS1888" t="s">
        <v>5458</v>
      </c>
      <c r="AT1888" s="2" t="s">
        <v>66</v>
      </c>
      <c r="AU1888" s="1">
        <f t="shared" si="235"/>
        <v>3.1096624220098912</v>
      </c>
      <c r="AV1888" s="1">
        <f t="shared" si="236"/>
        <v>2.2428242701704231</v>
      </c>
      <c r="AW1888" s="1">
        <f t="shared" si="237"/>
        <v>1.375986118330955</v>
      </c>
    </row>
    <row r="1889" spans="1:49" x14ac:dyDescent="0.2">
      <c r="A1889">
        <v>1887</v>
      </c>
      <c r="B1889" t="s">
        <v>8339</v>
      </c>
      <c r="C1889" t="s">
        <v>8338</v>
      </c>
      <c r="F1889" t="s">
        <v>8337</v>
      </c>
      <c r="G1889" t="s">
        <v>15</v>
      </c>
      <c r="H1889" t="s">
        <v>14</v>
      </c>
      <c r="I1889" t="s">
        <v>8336</v>
      </c>
      <c r="J1889" t="s">
        <v>8335</v>
      </c>
      <c r="K1889" t="s">
        <v>8334</v>
      </c>
      <c r="L1889" t="s">
        <v>8333</v>
      </c>
      <c r="M1889" t="s">
        <v>95</v>
      </c>
      <c r="N1889">
        <v>2</v>
      </c>
      <c r="O1889" t="s">
        <v>8332</v>
      </c>
      <c r="P1889" t="s">
        <v>8331</v>
      </c>
      <c r="Q1889" t="s">
        <v>8330</v>
      </c>
      <c r="R1889" s="7">
        <v>40179</v>
      </c>
      <c r="S1889" s="8">
        <f t="shared" si="232"/>
        <v>2010</v>
      </c>
      <c r="T1889" s="8">
        <v>2010</v>
      </c>
      <c r="U1889" s="8">
        <f t="shared" si="233"/>
        <v>12</v>
      </c>
      <c r="V1889" s="7">
        <v>40483</v>
      </c>
      <c r="W1889" t="s">
        <v>1538</v>
      </c>
      <c r="X1889" s="2">
        <v>1.6519999999999999</v>
      </c>
      <c r="Y1889" s="6">
        <f t="shared" si="238"/>
        <v>4.409919649769093E-2</v>
      </c>
      <c r="AA1889" t="s">
        <v>1537</v>
      </c>
      <c r="AB1889">
        <v>17337</v>
      </c>
      <c r="AD1889" t="s">
        <v>5</v>
      </c>
      <c r="AE1889">
        <v>58</v>
      </c>
      <c r="AF1889">
        <v>11</v>
      </c>
      <c r="AG1889">
        <v>5559349</v>
      </c>
      <c r="AH1889" t="s">
        <v>8329</v>
      </c>
      <c r="AI1889" t="s">
        <v>8328</v>
      </c>
      <c r="AJ1889" t="s">
        <v>8327</v>
      </c>
      <c r="AK1889" t="s">
        <v>8326</v>
      </c>
      <c r="AL1889">
        <v>3</v>
      </c>
      <c r="AM1889" s="5">
        <f t="shared" si="234"/>
        <v>0.25</v>
      </c>
      <c r="AN1889" s="4">
        <f t="shared" si="239"/>
        <v>3.786444528587656E-4</v>
      </c>
      <c r="AO1889" s="3"/>
      <c r="AP1889">
        <v>0</v>
      </c>
      <c r="AQ1889" t="s">
        <v>5460</v>
      </c>
      <c r="AR1889" t="s">
        <v>8325</v>
      </c>
      <c r="AS1889" t="s">
        <v>5458</v>
      </c>
      <c r="AT1889" s="2" t="s">
        <v>66</v>
      </c>
      <c r="AU1889" s="1">
        <f t="shared" si="235"/>
        <v>3.098303088424128</v>
      </c>
      <c r="AV1889" s="1">
        <f t="shared" si="236"/>
        <v>2.2238920475274848</v>
      </c>
      <c r="AW1889" s="1">
        <f t="shared" si="237"/>
        <v>1.3494810066308416</v>
      </c>
    </row>
    <row r="1890" spans="1:49" x14ac:dyDescent="0.2">
      <c r="A1890">
        <v>1888</v>
      </c>
      <c r="B1890" t="s">
        <v>8324</v>
      </c>
      <c r="C1890" t="s">
        <v>8323</v>
      </c>
      <c r="F1890" t="s">
        <v>8322</v>
      </c>
      <c r="G1890" t="s">
        <v>15</v>
      </c>
      <c r="H1890" t="s">
        <v>14</v>
      </c>
      <c r="I1890" t="s">
        <v>8321</v>
      </c>
      <c r="J1890">
        <v>60032270</v>
      </c>
      <c r="K1890" t="s">
        <v>8320</v>
      </c>
      <c r="L1890" t="s">
        <v>8319</v>
      </c>
      <c r="M1890" t="s">
        <v>43</v>
      </c>
      <c r="N1890">
        <v>1</v>
      </c>
      <c r="O1890" t="s">
        <v>8318</v>
      </c>
      <c r="P1890">
        <v>16177455800</v>
      </c>
      <c r="Q1890">
        <v>60032270</v>
      </c>
      <c r="R1890" s="7">
        <v>40179</v>
      </c>
      <c r="S1890" s="8">
        <f t="shared" si="232"/>
        <v>2010</v>
      </c>
      <c r="T1890" s="8">
        <v>2010</v>
      </c>
      <c r="U1890" s="8">
        <f t="shared" si="233"/>
        <v>12</v>
      </c>
      <c r="V1890" s="7">
        <v>40483</v>
      </c>
      <c r="W1890" t="s">
        <v>1538</v>
      </c>
      <c r="X1890" s="2">
        <v>1.6519999999999999</v>
      </c>
      <c r="Y1890" s="6">
        <f t="shared" si="238"/>
        <v>4.409919649769093E-2</v>
      </c>
      <c r="AA1890" t="s">
        <v>1537</v>
      </c>
      <c r="AB1890">
        <v>17337</v>
      </c>
      <c r="AD1890" t="s">
        <v>5</v>
      </c>
      <c r="AE1890">
        <v>58</v>
      </c>
      <c r="AF1890">
        <v>11</v>
      </c>
      <c r="AG1890">
        <v>5559341</v>
      </c>
      <c r="AH1890" t="s">
        <v>8317</v>
      </c>
      <c r="AI1890" t="s">
        <v>8316</v>
      </c>
      <c r="AJ1890" t="s">
        <v>8315</v>
      </c>
      <c r="AK1890" t="s">
        <v>8314</v>
      </c>
      <c r="AL1890">
        <v>24</v>
      </c>
      <c r="AM1890" s="5">
        <f t="shared" si="234"/>
        <v>2</v>
      </c>
      <c r="AN1890" s="4">
        <f t="shared" si="239"/>
        <v>3.0291556228701248E-3</v>
      </c>
      <c r="AO1890" s="3"/>
      <c r="AP1890">
        <v>0</v>
      </c>
      <c r="AR1890" t="s">
        <v>0</v>
      </c>
      <c r="AT1890" s="2" t="s">
        <v>66</v>
      </c>
      <c r="AU1890" s="1">
        <f t="shared" si="235"/>
        <v>3.1778184235244686</v>
      </c>
      <c r="AV1890" s="1">
        <f t="shared" si="236"/>
        <v>2.3564176060280526</v>
      </c>
      <c r="AW1890" s="1">
        <f t="shared" si="237"/>
        <v>1.5350167885316366</v>
      </c>
    </row>
    <row r="1891" spans="1:49" x14ac:dyDescent="0.2">
      <c r="A1891">
        <v>1889</v>
      </c>
      <c r="B1891" t="s">
        <v>8313</v>
      </c>
      <c r="C1891" t="s">
        <v>8312</v>
      </c>
      <c r="F1891" t="s">
        <v>8311</v>
      </c>
      <c r="G1891" t="s">
        <v>15</v>
      </c>
      <c r="H1891" t="s">
        <v>14</v>
      </c>
      <c r="I1891" t="s">
        <v>8310</v>
      </c>
      <c r="J1891">
        <v>60003500</v>
      </c>
      <c r="K1891" t="s">
        <v>4330</v>
      </c>
      <c r="L1891" t="s">
        <v>1571</v>
      </c>
      <c r="M1891" t="s">
        <v>43</v>
      </c>
      <c r="N1891">
        <v>3</v>
      </c>
      <c r="O1891" t="s">
        <v>8309</v>
      </c>
      <c r="P1891" t="s">
        <v>8308</v>
      </c>
      <c r="Q1891" t="s">
        <v>8307</v>
      </c>
      <c r="R1891" s="7">
        <v>40179</v>
      </c>
      <c r="S1891" s="8">
        <f t="shared" si="232"/>
        <v>2010</v>
      </c>
      <c r="T1891" s="8">
        <v>2010</v>
      </c>
      <c r="U1891" s="8">
        <f t="shared" si="233"/>
        <v>12</v>
      </c>
      <c r="V1891" s="7">
        <v>40483</v>
      </c>
      <c r="W1891" t="s">
        <v>1538</v>
      </c>
      <c r="X1891" s="2">
        <v>1.6519999999999999</v>
      </c>
      <c r="Y1891" s="6">
        <f t="shared" si="238"/>
        <v>4.409919649769093E-2</v>
      </c>
      <c r="AA1891" t="s">
        <v>1537</v>
      </c>
      <c r="AB1891">
        <v>17337</v>
      </c>
      <c r="AD1891" t="s">
        <v>5</v>
      </c>
      <c r="AE1891">
        <v>58</v>
      </c>
      <c r="AF1891">
        <v>11</v>
      </c>
      <c r="AG1891">
        <v>5559363</v>
      </c>
      <c r="AH1891" t="s">
        <v>8306</v>
      </c>
      <c r="AI1891" t="s">
        <v>8305</v>
      </c>
      <c r="AJ1891" t="s">
        <v>8304</v>
      </c>
      <c r="AK1891" t="s">
        <v>8303</v>
      </c>
      <c r="AL1891">
        <v>9</v>
      </c>
      <c r="AM1891" s="5">
        <f t="shared" si="234"/>
        <v>0.75</v>
      </c>
      <c r="AN1891" s="4">
        <f t="shared" si="239"/>
        <v>1.1359333585762969E-3</v>
      </c>
      <c r="AO1891" s="3"/>
      <c r="AP1891">
        <v>0</v>
      </c>
      <c r="AQ1891" t="s">
        <v>417</v>
      </c>
      <c r="AR1891" t="s">
        <v>0</v>
      </c>
      <c r="AS1891" t="s">
        <v>416</v>
      </c>
      <c r="AT1891" s="2" t="s">
        <v>66</v>
      </c>
      <c r="AU1891" s="1">
        <f t="shared" si="235"/>
        <v>3.1210217555956539</v>
      </c>
      <c r="AV1891" s="1">
        <f t="shared" si="236"/>
        <v>2.2617564928133613</v>
      </c>
      <c r="AW1891" s="1">
        <f t="shared" si="237"/>
        <v>1.4024912300310686</v>
      </c>
    </row>
    <row r="1892" spans="1:49" x14ac:dyDescent="0.2">
      <c r="A1892">
        <v>1890</v>
      </c>
      <c r="B1892" t="s">
        <v>8302</v>
      </c>
      <c r="C1892" t="s">
        <v>8301</v>
      </c>
      <c r="F1892" t="s">
        <v>8300</v>
      </c>
      <c r="G1892" t="s">
        <v>15</v>
      </c>
      <c r="H1892" t="s">
        <v>14</v>
      </c>
      <c r="I1892" t="s">
        <v>8299</v>
      </c>
      <c r="J1892">
        <v>60030526</v>
      </c>
      <c r="K1892" t="s">
        <v>8298</v>
      </c>
      <c r="L1892" t="s">
        <v>4497</v>
      </c>
      <c r="M1892" t="s">
        <v>199</v>
      </c>
      <c r="N1892">
        <v>3</v>
      </c>
      <c r="O1892" t="s">
        <v>8297</v>
      </c>
      <c r="P1892" t="s">
        <v>8296</v>
      </c>
      <c r="Q1892" t="s">
        <v>8295</v>
      </c>
      <c r="R1892" s="7">
        <v>40179</v>
      </c>
      <c r="S1892" s="8">
        <f t="shared" si="232"/>
        <v>2010</v>
      </c>
      <c r="T1892" s="8">
        <v>2010</v>
      </c>
      <c r="U1892" s="8">
        <f t="shared" si="233"/>
        <v>12</v>
      </c>
      <c r="V1892" s="7">
        <v>40483</v>
      </c>
      <c r="W1892" t="s">
        <v>1538</v>
      </c>
      <c r="X1892" s="2">
        <v>1.6519999999999999</v>
      </c>
      <c r="Y1892" s="6">
        <f t="shared" si="238"/>
        <v>4.409919649769093E-2</v>
      </c>
      <c r="AA1892" t="s">
        <v>1537</v>
      </c>
      <c r="AB1892">
        <v>17337</v>
      </c>
      <c r="AD1892" t="s">
        <v>5</v>
      </c>
      <c r="AE1892">
        <v>58</v>
      </c>
      <c r="AF1892">
        <v>11</v>
      </c>
      <c r="AG1892">
        <v>5560756</v>
      </c>
      <c r="AH1892" t="s">
        <v>8294</v>
      </c>
      <c r="AI1892" t="s">
        <v>8293</v>
      </c>
      <c r="AJ1892" t="s">
        <v>8292</v>
      </c>
      <c r="AK1892" t="s">
        <v>8291</v>
      </c>
      <c r="AL1892">
        <v>18</v>
      </c>
      <c r="AM1892" s="5">
        <f t="shared" si="234"/>
        <v>1.5</v>
      </c>
      <c r="AN1892" s="4">
        <f t="shared" si="239"/>
        <v>2.2718667171525938E-3</v>
      </c>
      <c r="AO1892" s="3"/>
      <c r="AP1892">
        <v>0</v>
      </c>
      <c r="AR1892" t="s">
        <v>0</v>
      </c>
      <c r="AT1892" s="2" t="s">
        <v>66</v>
      </c>
      <c r="AU1892" s="1">
        <f t="shared" si="235"/>
        <v>3.1550997563529428</v>
      </c>
      <c r="AV1892" s="1">
        <f t="shared" si="236"/>
        <v>2.3185531607421761</v>
      </c>
      <c r="AW1892" s="1">
        <f t="shared" si="237"/>
        <v>1.4820065651314094</v>
      </c>
    </row>
    <row r="1893" spans="1:49" x14ac:dyDescent="0.2">
      <c r="A1893">
        <v>1891</v>
      </c>
      <c r="B1893" t="s">
        <v>8290</v>
      </c>
      <c r="C1893" t="s">
        <v>8289</v>
      </c>
      <c r="F1893" t="s">
        <v>8288</v>
      </c>
      <c r="G1893" t="s">
        <v>15</v>
      </c>
      <c r="H1893" t="s">
        <v>14</v>
      </c>
      <c r="I1893" t="s">
        <v>8287</v>
      </c>
      <c r="J1893" t="s">
        <v>8286</v>
      </c>
      <c r="K1893" t="s">
        <v>8285</v>
      </c>
      <c r="L1893" t="s">
        <v>8284</v>
      </c>
      <c r="M1893" t="s">
        <v>1186</v>
      </c>
      <c r="N1893">
        <v>4</v>
      </c>
      <c r="O1893" t="s">
        <v>8283</v>
      </c>
      <c r="P1893" t="s">
        <v>8282</v>
      </c>
      <c r="Q1893" t="s">
        <v>8281</v>
      </c>
      <c r="R1893" s="7">
        <v>40179</v>
      </c>
      <c r="S1893" s="8">
        <f t="shared" si="232"/>
        <v>2010</v>
      </c>
      <c r="T1893" s="8">
        <v>2010</v>
      </c>
      <c r="U1893" s="8">
        <f t="shared" si="233"/>
        <v>12</v>
      </c>
      <c r="V1893" s="7">
        <v>40483</v>
      </c>
      <c r="W1893" t="s">
        <v>1538</v>
      </c>
      <c r="X1893" s="2">
        <v>1.6519999999999999</v>
      </c>
      <c r="Y1893" s="6">
        <f t="shared" si="238"/>
        <v>4.409919649769093E-2</v>
      </c>
      <c r="AA1893" t="s">
        <v>1537</v>
      </c>
      <c r="AB1893">
        <v>17337</v>
      </c>
      <c r="AD1893" t="s">
        <v>5</v>
      </c>
      <c r="AE1893">
        <v>58</v>
      </c>
      <c r="AF1893">
        <v>11</v>
      </c>
      <c r="AG1893">
        <v>5559342</v>
      </c>
      <c r="AH1893" t="s">
        <v>8280</v>
      </c>
      <c r="AI1893" t="s">
        <v>8279</v>
      </c>
      <c r="AJ1893" t="s">
        <v>8278</v>
      </c>
      <c r="AK1893" t="s">
        <v>8277</v>
      </c>
      <c r="AL1893">
        <v>30</v>
      </c>
      <c r="AM1893" s="5">
        <f t="shared" si="234"/>
        <v>2.5</v>
      </c>
      <c r="AN1893" s="4">
        <f t="shared" si="239"/>
        <v>3.7864445285876562E-3</v>
      </c>
      <c r="AO1893" s="3"/>
      <c r="AP1893">
        <v>0</v>
      </c>
      <c r="AR1893" t="s">
        <v>0</v>
      </c>
      <c r="AT1893" s="2" t="s">
        <v>66</v>
      </c>
      <c r="AU1893" s="1">
        <f t="shared" si="235"/>
        <v>3.2005370906959949</v>
      </c>
      <c r="AV1893" s="1">
        <f t="shared" si="236"/>
        <v>2.3942820513139291</v>
      </c>
      <c r="AW1893" s="1">
        <f t="shared" si="237"/>
        <v>1.5880270119318636</v>
      </c>
    </row>
    <row r="1894" spans="1:49" x14ac:dyDescent="0.2">
      <c r="A1894">
        <v>1892</v>
      </c>
      <c r="B1894" t="s">
        <v>8276</v>
      </c>
      <c r="C1894" t="s">
        <v>8275</v>
      </c>
      <c r="F1894" t="s">
        <v>8274</v>
      </c>
      <c r="G1894" t="s">
        <v>15</v>
      </c>
      <c r="H1894" t="s">
        <v>14</v>
      </c>
      <c r="I1894" t="s">
        <v>5135</v>
      </c>
      <c r="J1894" t="s">
        <v>8273</v>
      </c>
      <c r="K1894" t="s">
        <v>8272</v>
      </c>
      <c r="L1894" t="s">
        <v>8271</v>
      </c>
      <c r="M1894" t="s">
        <v>8270</v>
      </c>
      <c r="N1894">
        <v>4</v>
      </c>
      <c r="O1894" t="s">
        <v>8269</v>
      </c>
      <c r="P1894" t="s">
        <v>8268</v>
      </c>
      <c r="Q1894" t="s">
        <v>8267</v>
      </c>
      <c r="R1894" s="7">
        <v>40179</v>
      </c>
      <c r="S1894" s="8">
        <f t="shared" si="232"/>
        <v>2010</v>
      </c>
      <c r="T1894" s="8">
        <v>2010</v>
      </c>
      <c r="U1894" s="8">
        <f t="shared" si="233"/>
        <v>12</v>
      </c>
      <c r="V1894" s="7">
        <v>40483</v>
      </c>
      <c r="W1894" t="s">
        <v>1538</v>
      </c>
      <c r="X1894" s="2">
        <v>1.6519999999999999</v>
      </c>
      <c r="Y1894" s="6">
        <f t="shared" si="238"/>
        <v>4.409919649769093E-2</v>
      </c>
      <c r="AA1894" t="s">
        <v>1537</v>
      </c>
      <c r="AB1894">
        <v>17337</v>
      </c>
      <c r="AD1894" t="s">
        <v>5</v>
      </c>
      <c r="AE1894">
        <v>58</v>
      </c>
      <c r="AF1894">
        <v>11</v>
      </c>
      <c r="AG1894">
        <v>5559380</v>
      </c>
      <c r="AH1894" t="s">
        <v>8266</v>
      </c>
      <c r="AI1894" t="s">
        <v>8265</v>
      </c>
      <c r="AJ1894" t="s">
        <v>8264</v>
      </c>
      <c r="AK1894" t="s">
        <v>8263</v>
      </c>
      <c r="AL1894">
        <v>79</v>
      </c>
      <c r="AM1894" s="5">
        <f t="shared" si="234"/>
        <v>6.583333333333333</v>
      </c>
      <c r="AN1894" s="4">
        <f t="shared" si="239"/>
        <v>9.9709705919474936E-3</v>
      </c>
      <c r="AO1894" s="3"/>
      <c r="AP1894">
        <v>0</v>
      </c>
      <c r="AR1894" t="s">
        <v>0</v>
      </c>
      <c r="AS1894" t="s">
        <v>8262</v>
      </c>
      <c r="AT1894" s="2" t="s">
        <v>66</v>
      </c>
      <c r="AU1894" s="1">
        <f t="shared" si="235"/>
        <v>3.3860728725967895</v>
      </c>
      <c r="AV1894" s="1">
        <f t="shared" si="236"/>
        <v>2.7035083544819214</v>
      </c>
      <c r="AW1894" s="1">
        <f t="shared" si="237"/>
        <v>2.0209438363670524</v>
      </c>
    </row>
    <row r="1895" spans="1:49" x14ac:dyDescent="0.2">
      <c r="A1895">
        <v>1893</v>
      </c>
      <c r="B1895" t="s">
        <v>8261</v>
      </c>
      <c r="C1895" t="s">
        <v>8260</v>
      </c>
      <c r="F1895" t="s">
        <v>8259</v>
      </c>
      <c r="G1895" t="s">
        <v>15</v>
      </c>
      <c r="H1895" t="s">
        <v>14</v>
      </c>
      <c r="I1895" t="s">
        <v>8258</v>
      </c>
      <c r="J1895" t="s">
        <v>8257</v>
      </c>
      <c r="K1895" t="s">
        <v>8256</v>
      </c>
      <c r="L1895" t="s">
        <v>8255</v>
      </c>
      <c r="M1895" t="s">
        <v>8254</v>
      </c>
      <c r="N1895">
        <v>2</v>
      </c>
      <c r="O1895" t="s">
        <v>8253</v>
      </c>
      <c r="P1895" t="s">
        <v>8252</v>
      </c>
      <c r="Q1895" t="s">
        <v>8251</v>
      </c>
      <c r="R1895" s="7">
        <v>40179</v>
      </c>
      <c r="S1895" s="8">
        <f t="shared" si="232"/>
        <v>2010</v>
      </c>
      <c r="T1895" s="8">
        <v>2010</v>
      </c>
      <c r="U1895" s="8">
        <f t="shared" si="233"/>
        <v>12</v>
      </c>
      <c r="V1895" s="7">
        <v>40483</v>
      </c>
      <c r="W1895" t="s">
        <v>7011</v>
      </c>
      <c r="X1895" s="2">
        <v>0.74099999999999999</v>
      </c>
      <c r="Y1895" s="6">
        <f t="shared" si="238"/>
        <v>1.9780571794666454E-2</v>
      </c>
      <c r="AA1895">
        <v>7403224</v>
      </c>
      <c r="AB1895">
        <v>12341</v>
      </c>
      <c r="AD1895" t="s">
        <v>5</v>
      </c>
      <c r="AE1895">
        <v>27</v>
      </c>
      <c r="AF1895">
        <v>11</v>
      </c>
      <c r="AH1895" t="s">
        <v>8250</v>
      </c>
      <c r="AI1895" t="s">
        <v>8249</v>
      </c>
      <c r="AK1895" t="s">
        <v>8248</v>
      </c>
      <c r="AL1895">
        <v>13</v>
      </c>
      <c r="AM1895" s="5">
        <f t="shared" si="234"/>
        <v>1.0833333333333333</v>
      </c>
      <c r="AN1895" s="4">
        <f t="shared" si="239"/>
        <v>1.6407926290546509E-3</v>
      </c>
      <c r="AO1895" s="3"/>
      <c r="AP1895">
        <v>0</v>
      </c>
      <c r="AR1895" t="s">
        <v>0</v>
      </c>
      <c r="AT1895" s="2" t="s">
        <v>66</v>
      </c>
      <c r="AU1895" s="1">
        <f t="shared" si="235"/>
        <v>1.4338638044982912</v>
      </c>
      <c r="AV1895" s="1">
        <f t="shared" si="236"/>
        <v>1.0710682211860552</v>
      </c>
      <c r="AW1895" s="1">
        <f t="shared" si="237"/>
        <v>0.70827263787381911</v>
      </c>
    </row>
    <row r="1896" spans="1:49" x14ac:dyDescent="0.2">
      <c r="A1896">
        <v>1894</v>
      </c>
      <c r="B1896" t="s">
        <v>8247</v>
      </c>
      <c r="C1896" t="s">
        <v>8246</v>
      </c>
      <c r="F1896" t="s">
        <v>8245</v>
      </c>
      <c r="G1896" t="s">
        <v>15</v>
      </c>
      <c r="H1896" t="s">
        <v>14</v>
      </c>
      <c r="I1896" t="s">
        <v>8244</v>
      </c>
      <c r="J1896" t="s">
        <v>8243</v>
      </c>
      <c r="K1896" t="s">
        <v>8242</v>
      </c>
      <c r="L1896" t="s">
        <v>8241</v>
      </c>
      <c r="M1896" t="s">
        <v>8240</v>
      </c>
      <c r="N1896">
        <v>2</v>
      </c>
      <c r="O1896" t="s">
        <v>8239</v>
      </c>
      <c r="P1896" t="s">
        <v>8238</v>
      </c>
      <c r="Q1896" t="s">
        <v>8237</v>
      </c>
      <c r="R1896" s="7">
        <v>40179</v>
      </c>
      <c r="S1896" s="8">
        <f t="shared" si="232"/>
        <v>2010</v>
      </c>
      <c r="T1896" s="8">
        <v>2010</v>
      </c>
      <c r="U1896" s="8">
        <f t="shared" si="233"/>
        <v>12</v>
      </c>
      <c r="V1896" s="7">
        <v>40483</v>
      </c>
      <c r="W1896" t="s">
        <v>8236</v>
      </c>
      <c r="X1896" s="2">
        <v>0.80300000000000005</v>
      </c>
      <c r="Y1896" s="6">
        <f t="shared" si="238"/>
        <v>2.1435626384773501E-2</v>
      </c>
      <c r="AA1896">
        <v>10847529</v>
      </c>
      <c r="AB1896">
        <v>12320</v>
      </c>
      <c r="AC1896">
        <v>15208532</v>
      </c>
      <c r="AD1896" t="s">
        <v>5</v>
      </c>
      <c r="AE1896">
        <v>27</v>
      </c>
      <c r="AF1896">
        <v>11</v>
      </c>
      <c r="AH1896" t="s">
        <v>8235</v>
      </c>
      <c r="AI1896" t="s">
        <v>8234</v>
      </c>
      <c r="AK1896" t="s">
        <v>8233</v>
      </c>
      <c r="AL1896">
        <v>6</v>
      </c>
      <c r="AM1896" s="5">
        <f t="shared" si="234"/>
        <v>0.5</v>
      </c>
      <c r="AN1896" s="4">
        <f t="shared" si="239"/>
        <v>7.572889057175312E-4</v>
      </c>
      <c r="AO1896" s="3"/>
      <c r="AP1896">
        <v>0</v>
      </c>
      <c r="AR1896" t="s">
        <v>0</v>
      </c>
      <c r="AT1896" s="2" t="s">
        <v>66</v>
      </c>
      <c r="AU1896" s="1">
        <f t="shared" si="235"/>
        <v>1.5232125141056709</v>
      </c>
      <c r="AV1896" s="1">
        <f t="shared" si="236"/>
        <v>1.1096457645245517</v>
      </c>
      <c r="AW1896" s="1">
        <f t="shared" si="237"/>
        <v>0.69607901494343216</v>
      </c>
    </row>
    <row r="1897" spans="1:49" x14ac:dyDescent="0.2">
      <c r="A1897">
        <v>1895</v>
      </c>
      <c r="B1897" t="s">
        <v>8232</v>
      </c>
      <c r="C1897" t="s">
        <v>8231</v>
      </c>
      <c r="F1897" t="s">
        <v>8230</v>
      </c>
      <c r="G1897" t="s">
        <v>15</v>
      </c>
      <c r="H1897" t="s">
        <v>14</v>
      </c>
      <c r="I1897" t="s">
        <v>8229</v>
      </c>
      <c r="J1897" t="s">
        <v>8228</v>
      </c>
      <c r="K1897" t="s">
        <v>8227</v>
      </c>
      <c r="L1897" t="s">
        <v>8226</v>
      </c>
      <c r="M1897" t="s">
        <v>8225</v>
      </c>
      <c r="N1897">
        <v>4</v>
      </c>
      <c r="O1897" t="s">
        <v>8224</v>
      </c>
      <c r="P1897" t="s">
        <v>8223</v>
      </c>
      <c r="Q1897" t="s">
        <v>8222</v>
      </c>
      <c r="R1897" s="7">
        <v>40179</v>
      </c>
      <c r="S1897" s="8">
        <f t="shared" si="232"/>
        <v>2010</v>
      </c>
      <c r="T1897" s="8">
        <v>2010</v>
      </c>
      <c r="U1897" s="8">
        <f t="shared" si="233"/>
        <v>12</v>
      </c>
      <c r="V1897" s="7" t="s">
        <v>8027</v>
      </c>
      <c r="W1897" t="s">
        <v>3896</v>
      </c>
      <c r="X1897" s="2">
        <v>1.573</v>
      </c>
      <c r="Y1897" s="6">
        <f t="shared" si="238"/>
        <v>4.1990336616748086E-2</v>
      </c>
      <c r="AA1897">
        <v>7315090</v>
      </c>
      <c r="AB1897">
        <v>29586</v>
      </c>
      <c r="AC1897">
        <v>15333884</v>
      </c>
      <c r="AD1897" t="s">
        <v>5</v>
      </c>
      <c r="AE1897">
        <v>33</v>
      </c>
      <c r="AF1897">
        <v>5</v>
      </c>
      <c r="AH1897" t="s">
        <v>8221</v>
      </c>
      <c r="AI1897" t="s">
        <v>8220</v>
      </c>
      <c r="AK1897" t="s">
        <v>8219</v>
      </c>
      <c r="AL1897">
        <v>15</v>
      </c>
      <c r="AM1897" s="5">
        <f t="shared" si="234"/>
        <v>1.25</v>
      </c>
      <c r="AN1897" s="4">
        <f t="shared" si="239"/>
        <v>1.8932222642938281E-3</v>
      </c>
      <c r="AO1897" s="3"/>
      <c r="AP1897">
        <v>0</v>
      </c>
      <c r="AQ1897" t="s">
        <v>8218</v>
      </c>
      <c r="AR1897" t="s">
        <v>8217</v>
      </c>
      <c r="AS1897" t="s">
        <v>8216</v>
      </c>
      <c r="AT1897" s="2" t="s">
        <v>66</v>
      </c>
      <c r="AU1897" s="1">
        <f t="shared" si="235"/>
        <v>2.9961202311011808</v>
      </c>
      <c r="AV1897" s="1">
        <f t="shared" si="236"/>
        <v>2.1941779440520959</v>
      </c>
      <c r="AW1897" s="1">
        <f t="shared" si="237"/>
        <v>1.3922356570030106</v>
      </c>
    </row>
    <row r="1898" spans="1:49" x14ac:dyDescent="0.2">
      <c r="A1898">
        <v>1896</v>
      </c>
      <c r="B1898" t="s">
        <v>8215</v>
      </c>
      <c r="C1898" t="s">
        <v>8214</v>
      </c>
      <c r="F1898" t="s">
        <v>8213</v>
      </c>
      <c r="G1898" t="s">
        <v>15</v>
      </c>
      <c r="H1898" t="s">
        <v>14</v>
      </c>
      <c r="I1898" t="s">
        <v>8212</v>
      </c>
      <c r="J1898">
        <v>60001526</v>
      </c>
      <c r="K1898" t="s">
        <v>8211</v>
      </c>
      <c r="L1898" t="s">
        <v>8210</v>
      </c>
      <c r="M1898" t="s">
        <v>43</v>
      </c>
      <c r="N1898">
        <v>2</v>
      </c>
      <c r="O1898" t="s">
        <v>8209</v>
      </c>
      <c r="P1898" t="s">
        <v>8208</v>
      </c>
      <c r="Q1898" t="s">
        <v>8207</v>
      </c>
      <c r="R1898" s="7">
        <v>40179</v>
      </c>
      <c r="S1898" s="8">
        <f t="shared" si="232"/>
        <v>2010</v>
      </c>
      <c r="T1898" s="8">
        <v>2010</v>
      </c>
      <c r="U1898" s="8">
        <f t="shared" si="233"/>
        <v>12</v>
      </c>
      <c r="V1898" s="7">
        <v>40483</v>
      </c>
      <c r="W1898" t="s">
        <v>8206</v>
      </c>
      <c r="X1898" s="2">
        <v>0.251</v>
      </c>
      <c r="Y1898" s="6">
        <f t="shared" si="238"/>
        <v>6.7003016470462617E-3</v>
      </c>
      <c r="AA1898">
        <v>14791471</v>
      </c>
      <c r="AB1898">
        <v>7500153107</v>
      </c>
      <c r="AC1898" t="s">
        <v>8205</v>
      </c>
      <c r="AD1898" t="s">
        <v>5</v>
      </c>
      <c r="AE1898">
        <v>6</v>
      </c>
      <c r="AF1898" s="9">
        <v>44288</v>
      </c>
      <c r="AH1898" t="s">
        <v>8204</v>
      </c>
      <c r="AI1898" t="s">
        <v>8203</v>
      </c>
      <c r="AJ1898" t="s">
        <v>8202</v>
      </c>
      <c r="AK1898" t="s">
        <v>8201</v>
      </c>
      <c r="AL1898">
        <v>7</v>
      </c>
      <c r="AM1898" s="5">
        <f t="shared" si="234"/>
        <v>0.58333333333333337</v>
      </c>
      <c r="AN1898" s="4">
        <f t="shared" si="239"/>
        <v>8.835037233371198E-4</v>
      </c>
      <c r="AO1898" s="3"/>
      <c r="AP1898">
        <v>0</v>
      </c>
      <c r="AR1898" t="s">
        <v>0</v>
      </c>
      <c r="AT1898" s="2" t="s">
        <v>66</v>
      </c>
      <c r="AU1898" s="1">
        <f t="shared" si="235"/>
        <v>0.49552622699335186</v>
      </c>
      <c r="AV1898" s="1">
        <f t="shared" si="236"/>
        <v>0.37919026851916909</v>
      </c>
      <c r="AW1898" s="1">
        <f t="shared" si="237"/>
        <v>0.26285431004498622</v>
      </c>
    </row>
    <row r="1899" spans="1:49" x14ac:dyDescent="0.2">
      <c r="A1899">
        <v>1897</v>
      </c>
      <c r="B1899" t="s">
        <v>8200</v>
      </c>
      <c r="C1899" t="s">
        <v>8199</v>
      </c>
      <c r="F1899" t="s">
        <v>8198</v>
      </c>
      <c r="G1899" t="s">
        <v>15</v>
      </c>
      <c r="H1899" t="s">
        <v>14</v>
      </c>
      <c r="I1899" t="s">
        <v>8197</v>
      </c>
      <c r="J1899">
        <v>60027392</v>
      </c>
      <c r="K1899" t="s">
        <v>8196</v>
      </c>
      <c r="L1899" t="s">
        <v>8195</v>
      </c>
      <c r="M1899" t="s">
        <v>43</v>
      </c>
      <c r="N1899">
        <v>1</v>
      </c>
      <c r="O1899" t="s">
        <v>8194</v>
      </c>
      <c r="P1899">
        <v>7202021074</v>
      </c>
      <c r="Q1899">
        <v>60027392</v>
      </c>
      <c r="R1899" s="7">
        <v>40179</v>
      </c>
      <c r="S1899" s="8">
        <f t="shared" si="232"/>
        <v>2010</v>
      </c>
      <c r="T1899" s="8">
        <v>2010</v>
      </c>
      <c r="U1899" s="8">
        <f t="shared" si="233"/>
        <v>12</v>
      </c>
      <c r="V1899" s="7" t="s">
        <v>8193</v>
      </c>
      <c r="W1899" t="s">
        <v>8192</v>
      </c>
      <c r="X1899" s="2" t="s">
        <v>66</v>
      </c>
      <c r="Y1899" s="6" t="e">
        <f t="shared" si="238"/>
        <v>#VALUE!</v>
      </c>
      <c r="AA1899">
        <v>19325150</v>
      </c>
      <c r="AB1899">
        <v>7000153211</v>
      </c>
      <c r="AC1899">
        <v>19325134</v>
      </c>
      <c r="AD1899" t="s">
        <v>5</v>
      </c>
      <c r="AE1899">
        <v>9</v>
      </c>
      <c r="AF1899">
        <v>4</v>
      </c>
      <c r="AG1899">
        <v>41103</v>
      </c>
      <c r="AI1899" t="s">
        <v>8191</v>
      </c>
      <c r="AJ1899" t="s">
        <v>8190</v>
      </c>
      <c r="AK1899" t="s">
        <v>8189</v>
      </c>
      <c r="AL1899">
        <v>2</v>
      </c>
      <c r="AM1899" s="5">
        <f t="shared" si="234"/>
        <v>0.16666666666666666</v>
      </c>
      <c r="AN1899" s="4">
        <f t="shared" si="239"/>
        <v>2.5242963523917705E-4</v>
      </c>
      <c r="AO1899" s="3"/>
      <c r="AP1899">
        <v>0</v>
      </c>
      <c r="AQ1899" t="s">
        <v>162</v>
      </c>
      <c r="AR1899" t="s">
        <v>8188</v>
      </c>
      <c r="AS1899" t="s">
        <v>160</v>
      </c>
      <c r="AT1899" s="2" t="s">
        <v>66</v>
      </c>
      <c r="AU1899" s="1" t="e">
        <f t="shared" si="235"/>
        <v>#VALUE!</v>
      </c>
      <c r="AV1899" s="1" t="e">
        <f t="shared" si="236"/>
        <v>#VALUE!</v>
      </c>
      <c r="AW1899" s="1" t="e">
        <f t="shared" si="237"/>
        <v>#VALUE!</v>
      </c>
    </row>
    <row r="1900" spans="1:49" x14ac:dyDescent="0.2">
      <c r="A1900">
        <v>1898</v>
      </c>
      <c r="B1900" t="s">
        <v>8187</v>
      </c>
      <c r="C1900" t="s">
        <v>8186</v>
      </c>
      <c r="F1900" t="s">
        <v>8185</v>
      </c>
      <c r="G1900" t="s">
        <v>15</v>
      </c>
      <c r="H1900" t="s">
        <v>14</v>
      </c>
      <c r="I1900" t="s">
        <v>8184</v>
      </c>
      <c r="J1900">
        <v>60030821</v>
      </c>
      <c r="K1900" t="s">
        <v>8183</v>
      </c>
      <c r="L1900" t="s">
        <v>8182</v>
      </c>
      <c r="M1900" t="s">
        <v>43</v>
      </c>
      <c r="N1900">
        <v>2</v>
      </c>
      <c r="O1900" t="s">
        <v>8181</v>
      </c>
      <c r="P1900" t="s">
        <v>8180</v>
      </c>
      <c r="Q1900" t="s">
        <v>8179</v>
      </c>
      <c r="R1900" s="7">
        <v>40179</v>
      </c>
      <c r="S1900" s="8">
        <f t="shared" si="232"/>
        <v>2010</v>
      </c>
      <c r="T1900" s="8">
        <v>2010</v>
      </c>
      <c r="U1900" s="8">
        <f t="shared" si="233"/>
        <v>12</v>
      </c>
      <c r="V1900" s="7" t="s">
        <v>8164</v>
      </c>
      <c r="W1900" t="s">
        <v>3896</v>
      </c>
      <c r="X1900" s="2">
        <v>1.573</v>
      </c>
      <c r="Y1900" s="6">
        <f t="shared" si="238"/>
        <v>4.1990336616748086E-2</v>
      </c>
      <c r="AA1900">
        <v>7315090</v>
      </c>
      <c r="AB1900">
        <v>29586</v>
      </c>
      <c r="AC1900">
        <v>15333884</v>
      </c>
      <c r="AD1900" t="s">
        <v>5</v>
      </c>
      <c r="AE1900">
        <v>33</v>
      </c>
      <c r="AF1900">
        <v>6</v>
      </c>
      <c r="AH1900" t="s">
        <v>8178</v>
      </c>
      <c r="AI1900" t="s">
        <v>8177</v>
      </c>
      <c r="AK1900" t="s">
        <v>8176</v>
      </c>
      <c r="AL1900">
        <v>10</v>
      </c>
      <c r="AM1900" s="5">
        <f t="shared" si="234"/>
        <v>0.83333333333333337</v>
      </c>
      <c r="AN1900" s="4">
        <f t="shared" si="239"/>
        <v>1.2621481761958854E-3</v>
      </c>
      <c r="AO1900" s="3"/>
      <c r="AP1900">
        <v>0</v>
      </c>
      <c r="AQ1900" t="s">
        <v>4322</v>
      </c>
      <c r="AR1900" t="s">
        <v>8175</v>
      </c>
      <c r="AS1900" t="s">
        <v>4320</v>
      </c>
      <c r="AT1900" s="2" t="s">
        <v>66</v>
      </c>
      <c r="AU1900" s="1">
        <f t="shared" si="235"/>
        <v>2.9771880084582425</v>
      </c>
      <c r="AV1900" s="1">
        <f t="shared" si="236"/>
        <v>2.1626242396471982</v>
      </c>
      <c r="AW1900" s="1">
        <f t="shared" si="237"/>
        <v>1.3480604708361545</v>
      </c>
    </row>
    <row r="1901" spans="1:49" x14ac:dyDescent="0.2">
      <c r="A1901">
        <v>1899</v>
      </c>
      <c r="B1901" t="s">
        <v>8174</v>
      </c>
      <c r="C1901" t="s">
        <v>8173</v>
      </c>
      <c r="F1901" t="s">
        <v>8172</v>
      </c>
      <c r="G1901" t="s">
        <v>15</v>
      </c>
      <c r="H1901" t="s">
        <v>14</v>
      </c>
      <c r="I1901" t="s">
        <v>8171</v>
      </c>
      <c r="J1901">
        <v>60022403</v>
      </c>
      <c r="K1901" t="s">
        <v>8170</v>
      </c>
      <c r="L1901" t="s">
        <v>8169</v>
      </c>
      <c r="M1901" t="s">
        <v>8168</v>
      </c>
      <c r="N1901">
        <v>2</v>
      </c>
      <c r="O1901" t="s">
        <v>8167</v>
      </c>
      <c r="P1901" t="s">
        <v>8166</v>
      </c>
      <c r="Q1901" t="s">
        <v>8165</v>
      </c>
      <c r="R1901" s="7">
        <v>40179</v>
      </c>
      <c r="S1901" s="8">
        <f t="shared" si="232"/>
        <v>2010</v>
      </c>
      <c r="T1901" s="8">
        <v>2010</v>
      </c>
      <c r="U1901" s="8">
        <f t="shared" si="233"/>
        <v>12</v>
      </c>
      <c r="V1901" s="7" t="s">
        <v>8164</v>
      </c>
      <c r="W1901" t="s">
        <v>3896</v>
      </c>
      <c r="X1901" s="2">
        <v>1.573</v>
      </c>
      <c r="Y1901" s="6">
        <f t="shared" si="238"/>
        <v>4.1990336616748086E-2</v>
      </c>
      <c r="AA1901">
        <v>7315090</v>
      </c>
      <c r="AB1901">
        <v>29586</v>
      </c>
      <c r="AC1901">
        <v>15333884</v>
      </c>
      <c r="AD1901" t="s">
        <v>5</v>
      </c>
      <c r="AE1901">
        <v>33</v>
      </c>
      <c r="AF1901">
        <v>6</v>
      </c>
      <c r="AH1901" t="s">
        <v>8163</v>
      </c>
      <c r="AI1901" t="s">
        <v>8162</v>
      </c>
      <c r="AK1901" t="s">
        <v>8161</v>
      </c>
      <c r="AL1901">
        <v>131</v>
      </c>
      <c r="AM1901" s="5">
        <f t="shared" si="234"/>
        <v>10.916666666666666</v>
      </c>
      <c r="AN1901" s="4">
        <f t="shared" si="239"/>
        <v>1.6534141108166096E-2</v>
      </c>
      <c r="AO1901" s="3"/>
      <c r="AP1901">
        <v>0</v>
      </c>
      <c r="AQ1901" t="s">
        <v>4088</v>
      </c>
      <c r="AR1901" t="s">
        <v>8160</v>
      </c>
      <c r="AS1901" t="s">
        <v>4086</v>
      </c>
      <c r="AT1901" s="2" t="s">
        <v>66</v>
      </c>
      <c r="AU1901" s="1">
        <f t="shared" si="235"/>
        <v>3.4353477964173491</v>
      </c>
      <c r="AV1901" s="1">
        <f t="shared" si="236"/>
        <v>2.9262238862457091</v>
      </c>
      <c r="AW1901" s="1">
        <f t="shared" si="237"/>
        <v>2.417099976074069</v>
      </c>
    </row>
    <row r="1902" spans="1:49" x14ac:dyDescent="0.2">
      <c r="A1902">
        <v>1900</v>
      </c>
      <c r="B1902" t="s">
        <v>8159</v>
      </c>
      <c r="C1902" t="s">
        <v>8158</v>
      </c>
      <c r="F1902" t="s">
        <v>8157</v>
      </c>
      <c r="G1902" t="s">
        <v>15</v>
      </c>
      <c r="H1902" t="s">
        <v>14</v>
      </c>
      <c r="I1902" t="s">
        <v>138</v>
      </c>
      <c r="J1902">
        <v>60016930</v>
      </c>
      <c r="K1902" t="s">
        <v>2873</v>
      </c>
      <c r="L1902" t="s">
        <v>1451</v>
      </c>
      <c r="M1902" t="s">
        <v>58</v>
      </c>
      <c r="N1902">
        <v>5</v>
      </c>
      <c r="O1902" t="s">
        <v>8156</v>
      </c>
      <c r="P1902" t="s">
        <v>8155</v>
      </c>
      <c r="Q1902" t="s">
        <v>8154</v>
      </c>
      <c r="R1902" s="7">
        <v>40179</v>
      </c>
      <c r="S1902" s="8">
        <f t="shared" si="232"/>
        <v>2010</v>
      </c>
      <c r="T1902" s="8">
        <v>2010</v>
      </c>
      <c r="U1902" s="8">
        <f t="shared" si="233"/>
        <v>12</v>
      </c>
      <c r="V1902" s="7">
        <v>40483</v>
      </c>
      <c r="W1902" t="s">
        <v>3805</v>
      </c>
      <c r="X1902" s="2">
        <v>0.21099999999999999</v>
      </c>
      <c r="Y1902" s="6">
        <f t="shared" si="238"/>
        <v>5.6325244921384904E-3</v>
      </c>
      <c r="AA1902">
        <v>9168516</v>
      </c>
      <c r="AB1902">
        <v>18936</v>
      </c>
      <c r="AC1902">
        <v>17451345</v>
      </c>
      <c r="AD1902" t="s">
        <v>5</v>
      </c>
      <c r="AE1902" t="s">
        <v>3804</v>
      </c>
      <c r="AF1902">
        <v>11</v>
      </c>
      <c r="AH1902" t="s">
        <v>8153</v>
      </c>
      <c r="AI1902" t="s">
        <v>8152</v>
      </c>
      <c r="AJ1902" t="s">
        <v>8151</v>
      </c>
      <c r="AK1902" t="s">
        <v>8150</v>
      </c>
      <c r="AL1902">
        <v>0</v>
      </c>
      <c r="AM1902" s="5">
        <f t="shared" si="234"/>
        <v>0</v>
      </c>
      <c r="AN1902" s="4">
        <f t="shared" si="239"/>
        <v>0</v>
      </c>
      <c r="AO1902" s="3"/>
      <c r="AP1902">
        <v>0</v>
      </c>
      <c r="AR1902" t="s">
        <v>0</v>
      </c>
      <c r="AT1902" s="2">
        <v>0.52500000000000002</v>
      </c>
      <c r="AU1902" s="1">
        <f t="shared" si="235"/>
        <v>0.39427671444969431</v>
      </c>
      <c r="AV1902" s="1">
        <f t="shared" si="236"/>
        <v>0.28162622460692455</v>
      </c>
      <c r="AW1902" s="1">
        <f t="shared" si="237"/>
        <v>0.1689757347641547</v>
      </c>
    </row>
    <row r="1903" spans="1:49" x14ac:dyDescent="0.2">
      <c r="A1903">
        <v>1901</v>
      </c>
      <c r="B1903" t="s">
        <v>8149</v>
      </c>
      <c r="C1903" t="s">
        <v>8148</v>
      </c>
      <c r="F1903" t="s">
        <v>8147</v>
      </c>
      <c r="G1903" t="s">
        <v>15</v>
      </c>
      <c r="H1903" t="s">
        <v>14</v>
      </c>
      <c r="I1903" t="s">
        <v>8146</v>
      </c>
      <c r="J1903" t="s">
        <v>8145</v>
      </c>
      <c r="K1903" t="s">
        <v>8144</v>
      </c>
      <c r="L1903" t="s">
        <v>8143</v>
      </c>
      <c r="M1903" t="s">
        <v>8142</v>
      </c>
      <c r="N1903">
        <v>5</v>
      </c>
      <c r="O1903" t="s">
        <v>8141</v>
      </c>
      <c r="P1903" t="s">
        <v>8140</v>
      </c>
      <c r="Q1903" t="s">
        <v>8139</v>
      </c>
      <c r="R1903" s="7">
        <v>40179</v>
      </c>
      <c r="S1903" s="8">
        <f t="shared" si="232"/>
        <v>2010</v>
      </c>
      <c r="T1903" s="8">
        <v>2010</v>
      </c>
      <c r="U1903" s="8">
        <f t="shared" si="233"/>
        <v>12</v>
      </c>
      <c r="V1903" s="7" t="s">
        <v>6231</v>
      </c>
      <c r="W1903" t="s">
        <v>7266</v>
      </c>
      <c r="X1903" s="2">
        <v>0.2</v>
      </c>
      <c r="Y1903" s="6">
        <f t="shared" si="238"/>
        <v>5.3388857745388539E-3</v>
      </c>
      <c r="AA1903">
        <v>161136</v>
      </c>
      <c r="AB1903">
        <v>16718</v>
      </c>
      <c r="AD1903" t="s">
        <v>5</v>
      </c>
      <c r="AE1903">
        <v>64</v>
      </c>
      <c r="AF1903" s="9">
        <v>44415</v>
      </c>
      <c r="AH1903" t="s">
        <v>8138</v>
      </c>
      <c r="AI1903" t="s">
        <v>8137</v>
      </c>
      <c r="AJ1903" t="s">
        <v>8136</v>
      </c>
      <c r="AK1903" t="s">
        <v>8135</v>
      </c>
      <c r="AL1903">
        <v>0</v>
      </c>
      <c r="AM1903" s="5">
        <f t="shared" si="234"/>
        <v>0</v>
      </c>
      <c r="AN1903" s="4">
        <f t="shared" si="239"/>
        <v>0</v>
      </c>
      <c r="AO1903" s="3"/>
      <c r="AP1903">
        <v>0</v>
      </c>
      <c r="AR1903" t="s">
        <v>0</v>
      </c>
      <c r="AT1903" s="2">
        <v>0.72599999999999998</v>
      </c>
      <c r="AU1903" s="1">
        <f t="shared" si="235"/>
        <v>0.37372200421771973</v>
      </c>
      <c r="AV1903" s="1">
        <f t="shared" si="236"/>
        <v>0.2669442887269427</v>
      </c>
      <c r="AW1903" s="1">
        <f t="shared" si="237"/>
        <v>0.16016657323616562</v>
      </c>
    </row>
    <row r="1904" spans="1:49" x14ac:dyDescent="0.2">
      <c r="A1904">
        <v>1902</v>
      </c>
      <c r="B1904" t="s">
        <v>8134</v>
      </c>
      <c r="C1904" t="s">
        <v>8133</v>
      </c>
      <c r="F1904" t="s">
        <v>8132</v>
      </c>
      <c r="G1904" t="s">
        <v>15</v>
      </c>
      <c r="H1904" t="s">
        <v>14</v>
      </c>
      <c r="I1904" t="s">
        <v>8131</v>
      </c>
      <c r="J1904">
        <v>60006504</v>
      </c>
      <c r="K1904" t="s">
        <v>8130</v>
      </c>
      <c r="L1904" t="s">
        <v>873</v>
      </c>
      <c r="M1904" t="s">
        <v>872</v>
      </c>
      <c r="N1904">
        <v>1</v>
      </c>
      <c r="O1904" t="s">
        <v>8129</v>
      </c>
      <c r="P1904">
        <v>57215913990</v>
      </c>
      <c r="Q1904">
        <v>60006504</v>
      </c>
      <c r="R1904" s="7">
        <v>40179</v>
      </c>
      <c r="S1904" s="8">
        <f t="shared" si="232"/>
        <v>2010</v>
      </c>
      <c r="T1904" s="8">
        <v>2010</v>
      </c>
      <c r="U1904" s="8">
        <f t="shared" si="233"/>
        <v>12</v>
      </c>
      <c r="V1904" s="7">
        <v>40483</v>
      </c>
      <c r="W1904" t="s">
        <v>3805</v>
      </c>
      <c r="X1904" s="2">
        <v>0.21099999999999999</v>
      </c>
      <c r="Y1904" s="6">
        <f t="shared" si="238"/>
        <v>5.6325244921384904E-3</v>
      </c>
      <c r="AA1904">
        <v>9168516</v>
      </c>
      <c r="AB1904">
        <v>18936</v>
      </c>
      <c r="AC1904">
        <v>17451345</v>
      </c>
      <c r="AD1904" t="s">
        <v>5</v>
      </c>
      <c r="AE1904" t="s">
        <v>3804</v>
      </c>
      <c r="AF1904">
        <v>11</v>
      </c>
      <c r="AH1904" t="s">
        <v>8128</v>
      </c>
      <c r="AI1904" t="s">
        <v>8127</v>
      </c>
      <c r="AJ1904" t="s">
        <v>8126</v>
      </c>
      <c r="AK1904" t="s">
        <v>8125</v>
      </c>
      <c r="AL1904">
        <v>1</v>
      </c>
      <c r="AM1904" s="5">
        <f t="shared" si="234"/>
        <v>8.3333333333333329E-2</v>
      </c>
      <c r="AN1904" s="4">
        <f t="shared" si="239"/>
        <v>1.2621481761958852E-4</v>
      </c>
      <c r="AO1904" s="3"/>
      <c r="AP1904">
        <v>0</v>
      </c>
      <c r="AR1904" t="s">
        <v>0</v>
      </c>
      <c r="AT1904" s="2">
        <v>0.52500000000000002</v>
      </c>
      <c r="AU1904" s="1">
        <f t="shared" si="235"/>
        <v>0.39806315897828193</v>
      </c>
      <c r="AV1904" s="1">
        <f t="shared" si="236"/>
        <v>0.28793696548790393</v>
      </c>
      <c r="AW1904" s="1">
        <f t="shared" si="237"/>
        <v>0.1778107719975259</v>
      </c>
    </row>
    <row r="1905" spans="1:49" x14ac:dyDescent="0.2">
      <c r="A1905">
        <v>1903</v>
      </c>
      <c r="B1905" t="s">
        <v>8124</v>
      </c>
      <c r="C1905" t="s">
        <v>8123</v>
      </c>
      <c r="F1905" t="s">
        <v>8122</v>
      </c>
      <c r="G1905" t="s">
        <v>15</v>
      </c>
      <c r="H1905" t="s">
        <v>14</v>
      </c>
      <c r="I1905" t="s">
        <v>8121</v>
      </c>
      <c r="J1905">
        <v>60032315</v>
      </c>
      <c r="K1905" t="s">
        <v>8120</v>
      </c>
      <c r="L1905" t="s">
        <v>8119</v>
      </c>
      <c r="M1905" t="s">
        <v>199</v>
      </c>
      <c r="N1905">
        <v>2</v>
      </c>
      <c r="O1905" t="s">
        <v>8118</v>
      </c>
      <c r="P1905" t="s">
        <v>8117</v>
      </c>
      <c r="Q1905" t="s">
        <v>8116</v>
      </c>
      <c r="R1905" s="7">
        <v>40179</v>
      </c>
      <c r="S1905" s="8">
        <f t="shared" si="232"/>
        <v>2010</v>
      </c>
      <c r="T1905" s="8">
        <v>2010</v>
      </c>
      <c r="U1905" s="8">
        <f t="shared" si="233"/>
        <v>12</v>
      </c>
      <c r="V1905" s="7">
        <v>40483</v>
      </c>
      <c r="W1905" t="s">
        <v>3805</v>
      </c>
      <c r="X1905" s="2">
        <v>0.21099999999999999</v>
      </c>
      <c r="Y1905" s="6">
        <f t="shared" si="238"/>
        <v>5.6325244921384904E-3</v>
      </c>
      <c r="AA1905">
        <v>9168516</v>
      </c>
      <c r="AB1905">
        <v>18936</v>
      </c>
      <c r="AC1905">
        <v>17451345</v>
      </c>
      <c r="AD1905" t="s">
        <v>5</v>
      </c>
      <c r="AE1905" t="s">
        <v>3804</v>
      </c>
      <c r="AF1905">
        <v>11</v>
      </c>
      <c r="AH1905" t="s">
        <v>8115</v>
      </c>
      <c r="AI1905" t="s">
        <v>8114</v>
      </c>
      <c r="AJ1905" t="s">
        <v>8113</v>
      </c>
      <c r="AK1905" t="s">
        <v>8112</v>
      </c>
      <c r="AL1905">
        <v>0</v>
      </c>
      <c r="AM1905" s="5">
        <f t="shared" si="234"/>
        <v>0</v>
      </c>
      <c r="AN1905" s="4">
        <f t="shared" si="239"/>
        <v>0</v>
      </c>
      <c r="AO1905" s="3"/>
      <c r="AP1905">
        <v>0</v>
      </c>
      <c r="AR1905" t="s">
        <v>0</v>
      </c>
      <c r="AT1905" s="2">
        <v>0.52500000000000002</v>
      </c>
      <c r="AU1905" s="1">
        <f t="shared" si="235"/>
        <v>0.39427671444969431</v>
      </c>
      <c r="AV1905" s="1">
        <f t="shared" si="236"/>
        <v>0.28162622460692455</v>
      </c>
      <c r="AW1905" s="1">
        <f t="shared" si="237"/>
        <v>0.1689757347641547</v>
      </c>
    </row>
    <row r="1906" spans="1:49" x14ac:dyDescent="0.2">
      <c r="A1906">
        <v>1904</v>
      </c>
      <c r="B1906" t="s">
        <v>8111</v>
      </c>
      <c r="C1906" t="s">
        <v>8110</v>
      </c>
      <c r="F1906" t="s">
        <v>8109</v>
      </c>
      <c r="G1906" t="s">
        <v>15</v>
      </c>
      <c r="H1906" t="s">
        <v>14</v>
      </c>
      <c r="I1906" t="s">
        <v>8108</v>
      </c>
      <c r="J1906">
        <v>60024872</v>
      </c>
      <c r="K1906" t="s">
        <v>874</v>
      </c>
      <c r="L1906" t="s">
        <v>873</v>
      </c>
      <c r="M1906" t="s">
        <v>872</v>
      </c>
      <c r="N1906">
        <v>3</v>
      </c>
      <c r="O1906" t="s">
        <v>8107</v>
      </c>
      <c r="P1906" t="s">
        <v>8106</v>
      </c>
      <c r="Q1906" t="s">
        <v>6454</v>
      </c>
      <c r="R1906" s="7">
        <v>40179</v>
      </c>
      <c r="S1906" s="8">
        <f t="shared" si="232"/>
        <v>2010</v>
      </c>
      <c r="T1906" s="8">
        <v>2010</v>
      </c>
      <c r="U1906" s="8">
        <f t="shared" si="233"/>
        <v>12</v>
      </c>
      <c r="V1906" s="7">
        <v>40483</v>
      </c>
      <c r="W1906" t="s">
        <v>3805</v>
      </c>
      <c r="X1906" s="2">
        <v>0.21099999999999999</v>
      </c>
      <c r="Y1906" s="6">
        <f t="shared" si="238"/>
        <v>5.6325244921384904E-3</v>
      </c>
      <c r="AA1906">
        <v>9168516</v>
      </c>
      <c r="AB1906">
        <v>18936</v>
      </c>
      <c r="AC1906">
        <v>17451345</v>
      </c>
      <c r="AD1906" t="s">
        <v>5</v>
      </c>
      <c r="AE1906" t="s">
        <v>3804</v>
      </c>
      <c r="AF1906">
        <v>11</v>
      </c>
      <c r="AH1906" t="s">
        <v>8105</v>
      </c>
      <c r="AI1906" t="s">
        <v>8104</v>
      </c>
      <c r="AJ1906" t="s">
        <v>8103</v>
      </c>
      <c r="AK1906" t="s">
        <v>8102</v>
      </c>
      <c r="AL1906">
        <v>4</v>
      </c>
      <c r="AM1906" s="5">
        <f t="shared" si="234"/>
        <v>0.33333333333333331</v>
      </c>
      <c r="AN1906" s="4">
        <f t="shared" si="239"/>
        <v>5.048592704783541E-4</v>
      </c>
      <c r="AO1906" s="3"/>
      <c r="AP1906">
        <v>0</v>
      </c>
      <c r="AR1906" t="s">
        <v>0</v>
      </c>
      <c r="AT1906" s="2">
        <v>0.52500000000000002</v>
      </c>
      <c r="AU1906" s="1">
        <f t="shared" si="235"/>
        <v>0.40942249256404495</v>
      </c>
      <c r="AV1906" s="1">
        <f t="shared" si="236"/>
        <v>0.30686918813084224</v>
      </c>
      <c r="AW1906" s="1">
        <f t="shared" si="237"/>
        <v>0.20431588369763951</v>
      </c>
    </row>
    <row r="1907" spans="1:49" x14ac:dyDescent="0.2">
      <c r="A1907">
        <v>1905</v>
      </c>
      <c r="B1907" t="s">
        <v>8101</v>
      </c>
      <c r="C1907" t="s">
        <v>8100</v>
      </c>
      <c r="F1907" t="s">
        <v>8099</v>
      </c>
      <c r="G1907" t="s">
        <v>15</v>
      </c>
      <c r="H1907" t="s">
        <v>14</v>
      </c>
      <c r="I1907" t="s">
        <v>8098</v>
      </c>
      <c r="J1907" t="s">
        <v>8097</v>
      </c>
      <c r="K1907" t="s">
        <v>8096</v>
      </c>
      <c r="L1907" t="s">
        <v>8095</v>
      </c>
      <c r="M1907" t="s">
        <v>8094</v>
      </c>
      <c r="N1907">
        <v>8</v>
      </c>
      <c r="O1907" t="s">
        <v>8093</v>
      </c>
      <c r="P1907" t="s">
        <v>8092</v>
      </c>
      <c r="Q1907" t="s">
        <v>8091</v>
      </c>
      <c r="R1907" s="7">
        <v>40179</v>
      </c>
      <c r="S1907" s="8">
        <f t="shared" si="232"/>
        <v>2010</v>
      </c>
      <c r="T1907" s="8">
        <v>2010</v>
      </c>
      <c r="U1907" s="8">
        <f t="shared" si="233"/>
        <v>12</v>
      </c>
      <c r="V1907" s="7">
        <v>2010</v>
      </c>
      <c r="W1907" t="s">
        <v>4241</v>
      </c>
      <c r="X1907" s="2">
        <v>0.67200000000000004</v>
      </c>
      <c r="Y1907" s="6">
        <f t="shared" si="238"/>
        <v>1.793865620245055E-2</v>
      </c>
      <c r="AA1907">
        <v>13132989</v>
      </c>
      <c r="AB1907">
        <v>19700170477</v>
      </c>
      <c r="AC1907">
        <v>13132970</v>
      </c>
      <c r="AD1907" t="s">
        <v>5</v>
      </c>
      <c r="AE1907">
        <v>50</v>
      </c>
      <c r="AF1907" t="s">
        <v>8090</v>
      </c>
      <c r="AH1907" t="s">
        <v>8089</v>
      </c>
      <c r="AI1907" t="s">
        <v>8088</v>
      </c>
      <c r="AJ1907" t="s">
        <v>8087</v>
      </c>
      <c r="AK1907" t="s">
        <v>8086</v>
      </c>
      <c r="AL1907">
        <v>23</v>
      </c>
      <c r="AM1907" s="5">
        <f t="shared" si="234"/>
        <v>1.9166666666666667</v>
      </c>
      <c r="AN1907" s="4">
        <f t="shared" si="239"/>
        <v>2.9029408052505365E-3</v>
      </c>
      <c r="AO1907" s="3"/>
      <c r="AP1907">
        <v>1</v>
      </c>
      <c r="AR1907" t="s">
        <v>0</v>
      </c>
      <c r="AT1907" s="2">
        <v>1.546</v>
      </c>
      <c r="AU1907" s="1">
        <f t="shared" si="235"/>
        <v>1.3427941583290546</v>
      </c>
      <c r="AV1907" s="1">
        <f t="shared" si="236"/>
        <v>1.0420798503850544</v>
      </c>
      <c r="AW1907" s="1">
        <f t="shared" si="237"/>
        <v>0.74136554244105402</v>
      </c>
    </row>
    <row r="1908" spans="1:49" x14ac:dyDescent="0.2">
      <c r="A1908">
        <v>1906</v>
      </c>
      <c r="B1908" t="s">
        <v>8085</v>
      </c>
      <c r="C1908" t="s">
        <v>8084</v>
      </c>
      <c r="F1908" t="s">
        <v>8083</v>
      </c>
      <c r="G1908" t="s">
        <v>15</v>
      </c>
      <c r="H1908" t="s">
        <v>14</v>
      </c>
      <c r="I1908" t="s">
        <v>8082</v>
      </c>
      <c r="J1908">
        <v>60001821</v>
      </c>
      <c r="K1908" t="s">
        <v>7308</v>
      </c>
      <c r="L1908" t="s">
        <v>7307</v>
      </c>
      <c r="M1908" t="s">
        <v>2738</v>
      </c>
      <c r="N1908">
        <v>3</v>
      </c>
      <c r="O1908" t="s">
        <v>8081</v>
      </c>
      <c r="P1908" t="s">
        <v>8080</v>
      </c>
      <c r="Q1908" t="s">
        <v>8079</v>
      </c>
      <c r="R1908" s="7">
        <v>40179</v>
      </c>
      <c r="S1908" s="8">
        <f t="shared" ref="S1908:S1971" si="240">YEAR(R1908)</f>
        <v>2010</v>
      </c>
      <c r="T1908" s="8">
        <v>2010</v>
      </c>
      <c r="U1908" s="8">
        <f t="shared" ref="U1908:U1971" si="241">2022-T1908</f>
        <v>12</v>
      </c>
      <c r="V1908" s="7" t="s">
        <v>6231</v>
      </c>
      <c r="W1908" t="s">
        <v>7266</v>
      </c>
      <c r="X1908" s="2">
        <v>0.2</v>
      </c>
      <c r="Y1908" s="6">
        <f t="shared" si="238"/>
        <v>5.3388857745388539E-3</v>
      </c>
      <c r="AA1908">
        <v>161136</v>
      </c>
      <c r="AB1908">
        <v>16718</v>
      </c>
      <c r="AD1908" t="s">
        <v>5</v>
      </c>
      <c r="AE1908">
        <v>64</v>
      </c>
      <c r="AF1908" s="9">
        <v>44415</v>
      </c>
      <c r="AH1908" t="s">
        <v>8078</v>
      </c>
      <c r="AI1908" t="s">
        <v>8077</v>
      </c>
      <c r="AJ1908" t="s">
        <v>8076</v>
      </c>
      <c r="AK1908" t="s">
        <v>8075</v>
      </c>
      <c r="AL1908">
        <v>41</v>
      </c>
      <c r="AM1908" s="5">
        <f t="shared" ref="AM1908:AM1971" si="242">AL1908/U1908</f>
        <v>3.4166666666666665</v>
      </c>
      <c r="AN1908" s="4">
        <f t="shared" si="239"/>
        <v>5.1748075224031303E-3</v>
      </c>
      <c r="AO1908" s="3"/>
      <c r="AP1908">
        <v>0</v>
      </c>
      <c r="AR1908" t="s">
        <v>0</v>
      </c>
      <c r="AT1908" s="2">
        <v>0.72599999999999998</v>
      </c>
      <c r="AU1908" s="1">
        <f t="shared" ref="AU1908:AU1971" si="243">(Y1908*0.7+AN1908*0.3)*100</f>
        <v>0.52896622988981357</v>
      </c>
      <c r="AV1908" s="1">
        <f t="shared" ref="AV1908:AV1971" si="244">(Y1908*0.5+AN1908*0.5)*100</f>
        <v>0.52568466484709919</v>
      </c>
      <c r="AW1908" s="1">
        <f t="shared" ref="AW1908:AW1971" si="245">(Y1908*0.3+AN1908*0.7)*100</f>
        <v>0.52240309980438471</v>
      </c>
    </row>
    <row r="1909" spans="1:49" x14ac:dyDescent="0.2">
      <c r="A1909">
        <v>1907</v>
      </c>
      <c r="B1909" t="s">
        <v>8074</v>
      </c>
      <c r="C1909" t="s">
        <v>8073</v>
      </c>
      <c r="F1909" t="s">
        <v>8072</v>
      </c>
      <c r="G1909" t="s">
        <v>15</v>
      </c>
      <c r="H1909" t="s">
        <v>14</v>
      </c>
      <c r="I1909" t="s">
        <v>8071</v>
      </c>
      <c r="J1909">
        <v>60024751</v>
      </c>
      <c r="K1909" t="s">
        <v>8070</v>
      </c>
      <c r="L1909" t="s">
        <v>8069</v>
      </c>
      <c r="M1909" t="s">
        <v>199</v>
      </c>
      <c r="N1909">
        <v>3</v>
      </c>
      <c r="O1909" t="s">
        <v>8068</v>
      </c>
      <c r="P1909" t="s">
        <v>8067</v>
      </c>
      <c r="Q1909" t="s">
        <v>8066</v>
      </c>
      <c r="R1909" s="7">
        <v>40179</v>
      </c>
      <c r="S1909" s="8">
        <f t="shared" si="240"/>
        <v>2010</v>
      </c>
      <c r="T1909" s="8">
        <v>2010</v>
      </c>
      <c r="U1909" s="8">
        <f t="shared" si="241"/>
        <v>12</v>
      </c>
      <c r="V1909" s="7">
        <v>40483</v>
      </c>
      <c r="W1909" t="s">
        <v>3805</v>
      </c>
      <c r="X1909" s="2">
        <v>0.21099999999999999</v>
      </c>
      <c r="Y1909" s="6">
        <f t="shared" si="238"/>
        <v>5.6325244921384904E-3</v>
      </c>
      <c r="AA1909">
        <v>9168516</v>
      </c>
      <c r="AB1909">
        <v>18936</v>
      </c>
      <c r="AC1909">
        <v>17451345</v>
      </c>
      <c r="AD1909" t="s">
        <v>5</v>
      </c>
      <c r="AE1909" t="s">
        <v>3804</v>
      </c>
      <c r="AF1909">
        <v>11</v>
      </c>
      <c r="AH1909" t="s">
        <v>8065</v>
      </c>
      <c r="AI1909" t="s">
        <v>8064</v>
      </c>
      <c r="AJ1909" t="s">
        <v>8063</v>
      </c>
      <c r="AK1909" t="s">
        <v>8062</v>
      </c>
      <c r="AL1909">
        <v>3</v>
      </c>
      <c r="AM1909" s="5">
        <f t="shared" si="242"/>
        <v>0.25</v>
      </c>
      <c r="AN1909" s="4">
        <f t="shared" si="239"/>
        <v>3.786444528587656E-4</v>
      </c>
      <c r="AO1909" s="3"/>
      <c r="AP1909">
        <v>0</v>
      </c>
      <c r="AR1909" t="s">
        <v>0</v>
      </c>
      <c r="AT1909" s="2">
        <v>0.52500000000000002</v>
      </c>
      <c r="AU1909" s="1">
        <f t="shared" si="243"/>
        <v>0.40563604803545722</v>
      </c>
      <c r="AV1909" s="1">
        <f t="shared" si="244"/>
        <v>0.3005584472498628</v>
      </c>
      <c r="AW1909" s="1">
        <f t="shared" si="245"/>
        <v>0.1954808464642683</v>
      </c>
    </row>
    <row r="1910" spans="1:49" x14ac:dyDescent="0.2">
      <c r="A1910">
        <v>1908</v>
      </c>
      <c r="B1910" t="s">
        <v>8061</v>
      </c>
      <c r="C1910" t="s">
        <v>8060</v>
      </c>
      <c r="F1910" t="s">
        <v>8059</v>
      </c>
      <c r="G1910" t="s">
        <v>15</v>
      </c>
      <c r="H1910" t="s">
        <v>14</v>
      </c>
      <c r="I1910" t="s">
        <v>8058</v>
      </c>
      <c r="J1910">
        <v>60011846</v>
      </c>
      <c r="K1910" t="s">
        <v>8057</v>
      </c>
      <c r="L1910" t="s">
        <v>8056</v>
      </c>
      <c r="M1910" t="s">
        <v>199</v>
      </c>
      <c r="N1910">
        <v>1</v>
      </c>
      <c r="O1910" t="s">
        <v>8055</v>
      </c>
      <c r="P1910">
        <v>7401913773</v>
      </c>
      <c r="Q1910">
        <v>60011846</v>
      </c>
      <c r="R1910" s="7">
        <v>40179</v>
      </c>
      <c r="S1910" s="8">
        <f t="shared" si="240"/>
        <v>2010</v>
      </c>
      <c r="T1910" s="8">
        <v>2010</v>
      </c>
      <c r="U1910" s="8">
        <f t="shared" si="241"/>
        <v>12</v>
      </c>
      <c r="V1910" s="7">
        <v>40483</v>
      </c>
      <c r="W1910" t="s">
        <v>3805</v>
      </c>
      <c r="X1910" s="2">
        <v>0.21099999999999999</v>
      </c>
      <c r="Y1910" s="6">
        <f t="shared" si="238"/>
        <v>5.6325244921384904E-3</v>
      </c>
      <c r="AA1910">
        <v>9168516</v>
      </c>
      <c r="AB1910">
        <v>18936</v>
      </c>
      <c r="AC1910">
        <v>17451345</v>
      </c>
      <c r="AD1910" t="s">
        <v>5</v>
      </c>
      <c r="AE1910" t="s">
        <v>3804</v>
      </c>
      <c r="AF1910">
        <v>11</v>
      </c>
      <c r="AH1910" t="s">
        <v>8054</v>
      </c>
      <c r="AI1910" t="s">
        <v>8053</v>
      </c>
      <c r="AJ1910" t="s">
        <v>8052</v>
      </c>
      <c r="AK1910" t="s">
        <v>8051</v>
      </c>
      <c r="AL1910">
        <v>1</v>
      </c>
      <c r="AM1910" s="5">
        <f t="shared" si="242"/>
        <v>8.3333333333333329E-2</v>
      </c>
      <c r="AN1910" s="4">
        <f t="shared" si="239"/>
        <v>1.2621481761958852E-4</v>
      </c>
      <c r="AO1910" s="3"/>
      <c r="AP1910">
        <v>0</v>
      </c>
      <c r="AR1910" t="s">
        <v>0</v>
      </c>
      <c r="AT1910" s="2">
        <v>0.52500000000000002</v>
      </c>
      <c r="AU1910" s="1">
        <f t="shared" si="243"/>
        <v>0.39806315897828193</v>
      </c>
      <c r="AV1910" s="1">
        <f t="shared" si="244"/>
        <v>0.28793696548790393</v>
      </c>
      <c r="AW1910" s="1">
        <f t="shared" si="245"/>
        <v>0.1778107719975259</v>
      </c>
    </row>
    <row r="1911" spans="1:49" x14ac:dyDescent="0.2">
      <c r="A1911">
        <v>1909</v>
      </c>
      <c r="B1911" t="s">
        <v>8050</v>
      </c>
      <c r="C1911" t="s">
        <v>8049</v>
      </c>
      <c r="F1911" t="s">
        <v>8048</v>
      </c>
      <c r="G1911" t="s">
        <v>15</v>
      </c>
      <c r="H1911" t="s">
        <v>14</v>
      </c>
      <c r="I1911" t="s">
        <v>8047</v>
      </c>
      <c r="J1911" t="s">
        <v>8046</v>
      </c>
      <c r="K1911" t="s">
        <v>8045</v>
      </c>
      <c r="L1911" t="s">
        <v>8044</v>
      </c>
      <c r="M1911" t="s">
        <v>8043</v>
      </c>
      <c r="N1911">
        <v>4</v>
      </c>
      <c r="O1911" t="s">
        <v>8042</v>
      </c>
      <c r="P1911" t="s">
        <v>8041</v>
      </c>
      <c r="Q1911" t="s">
        <v>8040</v>
      </c>
      <c r="R1911" s="7">
        <v>40179</v>
      </c>
      <c r="S1911" s="8">
        <f t="shared" si="240"/>
        <v>2010</v>
      </c>
      <c r="T1911" s="8">
        <v>2010</v>
      </c>
      <c r="U1911" s="8">
        <f t="shared" si="241"/>
        <v>12</v>
      </c>
      <c r="V1911" s="7" t="s">
        <v>8027</v>
      </c>
      <c r="W1911" t="s">
        <v>2335</v>
      </c>
      <c r="X1911" s="2">
        <v>0.64</v>
      </c>
      <c r="Y1911" s="6">
        <f t="shared" si="238"/>
        <v>1.7084434478524334E-2</v>
      </c>
      <c r="AA1911">
        <v>218669</v>
      </c>
      <c r="AB1911">
        <v>29583</v>
      </c>
      <c r="AC1911">
        <v>15333868</v>
      </c>
      <c r="AD1911" t="s">
        <v>5</v>
      </c>
      <c r="AE1911">
        <v>47</v>
      </c>
      <c r="AF1911">
        <v>5</v>
      </c>
      <c r="AH1911" t="s">
        <v>8039</v>
      </c>
      <c r="AI1911" t="s">
        <v>8038</v>
      </c>
      <c r="AK1911" t="s">
        <v>8037</v>
      </c>
      <c r="AL1911">
        <v>3</v>
      </c>
      <c r="AM1911" s="5">
        <f t="shared" si="242"/>
        <v>0.25</v>
      </c>
      <c r="AN1911" s="4">
        <f t="shared" si="239"/>
        <v>3.786444528587656E-4</v>
      </c>
      <c r="AO1911" s="3"/>
      <c r="AP1911">
        <v>0</v>
      </c>
      <c r="AR1911" t="s">
        <v>0</v>
      </c>
      <c r="AT1911" s="2">
        <v>1.2490000000000001</v>
      </c>
      <c r="AU1911" s="1">
        <f t="shared" si="243"/>
        <v>1.2072697470824663</v>
      </c>
      <c r="AV1911" s="1">
        <f t="shared" si="244"/>
        <v>0.8731539465691549</v>
      </c>
      <c r="AW1911" s="1">
        <f t="shared" si="245"/>
        <v>0.53903814605584355</v>
      </c>
    </row>
    <row r="1912" spans="1:49" x14ac:dyDescent="0.2">
      <c r="A1912">
        <v>1910</v>
      </c>
      <c r="B1912" t="s">
        <v>8036</v>
      </c>
      <c r="C1912" t="s">
        <v>8035</v>
      </c>
      <c r="F1912" t="s">
        <v>8034</v>
      </c>
      <c r="G1912" t="s">
        <v>15</v>
      </c>
      <c r="H1912" t="s">
        <v>14</v>
      </c>
      <c r="I1912" t="s">
        <v>3460</v>
      </c>
      <c r="J1912" t="s">
        <v>8033</v>
      </c>
      <c r="K1912" t="s">
        <v>8032</v>
      </c>
      <c r="L1912" t="s">
        <v>8031</v>
      </c>
      <c r="M1912" t="s">
        <v>829</v>
      </c>
      <c r="N1912">
        <v>4</v>
      </c>
      <c r="O1912" t="s">
        <v>8030</v>
      </c>
      <c r="P1912" t="s">
        <v>8029</v>
      </c>
      <c r="Q1912" t="s">
        <v>8028</v>
      </c>
      <c r="R1912" s="7">
        <v>40179</v>
      </c>
      <c r="S1912" s="8">
        <f t="shared" si="240"/>
        <v>2010</v>
      </c>
      <c r="T1912" s="8">
        <v>2010</v>
      </c>
      <c r="U1912" s="8">
        <f t="shared" si="241"/>
        <v>12</v>
      </c>
      <c r="V1912" s="7" t="s">
        <v>8027</v>
      </c>
      <c r="W1912" t="s">
        <v>2335</v>
      </c>
      <c r="X1912" s="2">
        <v>0.64</v>
      </c>
      <c r="Y1912" s="6">
        <f t="shared" si="238"/>
        <v>1.7084434478524334E-2</v>
      </c>
      <c r="AA1912">
        <v>218669</v>
      </c>
      <c r="AB1912">
        <v>29583</v>
      </c>
      <c r="AC1912">
        <v>15333868</v>
      </c>
      <c r="AD1912" t="s">
        <v>5</v>
      </c>
      <c r="AE1912">
        <v>47</v>
      </c>
      <c r="AF1912">
        <v>5</v>
      </c>
      <c r="AH1912" t="s">
        <v>8026</v>
      </c>
      <c r="AI1912" t="s">
        <v>8025</v>
      </c>
      <c r="AK1912" t="s">
        <v>8024</v>
      </c>
      <c r="AL1912">
        <v>9</v>
      </c>
      <c r="AM1912" s="5">
        <f t="shared" si="242"/>
        <v>0.75</v>
      </c>
      <c r="AN1912" s="4">
        <f t="shared" si="239"/>
        <v>1.1359333585762969E-3</v>
      </c>
      <c r="AO1912" s="3"/>
      <c r="AP1912">
        <v>0</v>
      </c>
      <c r="AQ1912" t="s">
        <v>2196</v>
      </c>
      <c r="AR1912" t="s">
        <v>0</v>
      </c>
      <c r="AS1912" t="s">
        <v>2194</v>
      </c>
      <c r="AT1912" s="2">
        <v>1.2490000000000001</v>
      </c>
      <c r="AU1912" s="1">
        <f t="shared" si="243"/>
        <v>1.2299884142539921</v>
      </c>
      <c r="AV1912" s="1">
        <f t="shared" si="244"/>
        <v>0.91101839185503153</v>
      </c>
      <c r="AW1912" s="1">
        <f t="shared" si="245"/>
        <v>0.59204836945607076</v>
      </c>
    </row>
    <row r="1913" spans="1:49" x14ac:dyDescent="0.2">
      <c r="A1913">
        <v>1911</v>
      </c>
      <c r="B1913" t="s">
        <v>8023</v>
      </c>
      <c r="C1913" t="s">
        <v>8022</v>
      </c>
      <c r="F1913" t="s">
        <v>8021</v>
      </c>
      <c r="G1913" t="s">
        <v>15</v>
      </c>
      <c r="H1913" t="s">
        <v>14</v>
      </c>
      <c r="I1913" t="s">
        <v>8020</v>
      </c>
      <c r="J1913">
        <v>60024856</v>
      </c>
      <c r="K1913" t="s">
        <v>8019</v>
      </c>
      <c r="L1913" t="s">
        <v>8018</v>
      </c>
      <c r="M1913" t="s">
        <v>8017</v>
      </c>
      <c r="N1913">
        <v>2</v>
      </c>
      <c r="O1913" t="s">
        <v>8016</v>
      </c>
      <c r="P1913" t="s">
        <v>8015</v>
      </c>
      <c r="Q1913" t="s">
        <v>8014</v>
      </c>
      <c r="R1913" s="7">
        <v>40179</v>
      </c>
      <c r="S1913" s="8">
        <f t="shared" si="240"/>
        <v>2010</v>
      </c>
      <c r="T1913" s="8">
        <v>2010</v>
      </c>
      <c r="U1913" s="8">
        <f t="shared" si="241"/>
        <v>12</v>
      </c>
      <c r="V1913" s="7">
        <v>40452</v>
      </c>
      <c r="W1913" t="s">
        <v>8013</v>
      </c>
      <c r="X1913" s="2">
        <v>0.29399999999999998</v>
      </c>
      <c r="Y1913" s="6">
        <f t="shared" si="238"/>
        <v>7.8481620885721155E-3</v>
      </c>
      <c r="AA1913" t="s">
        <v>8012</v>
      </c>
      <c r="AB1913">
        <v>14633</v>
      </c>
      <c r="AD1913" t="s">
        <v>5</v>
      </c>
      <c r="AE1913">
        <v>107</v>
      </c>
      <c r="AF1913">
        <v>10</v>
      </c>
      <c r="AH1913" t="s">
        <v>8011</v>
      </c>
      <c r="AI1913" t="s">
        <v>8010</v>
      </c>
      <c r="AJ1913" t="s">
        <v>8009</v>
      </c>
      <c r="AK1913" t="s">
        <v>8008</v>
      </c>
      <c r="AL1913">
        <v>25</v>
      </c>
      <c r="AM1913" s="5">
        <f t="shared" si="242"/>
        <v>2.0833333333333335</v>
      </c>
      <c r="AN1913" s="4">
        <f t="shared" si="239"/>
        <v>3.1553704404897135E-3</v>
      </c>
      <c r="AO1913" s="3"/>
      <c r="AP1913">
        <v>0</v>
      </c>
      <c r="AR1913" t="s">
        <v>0</v>
      </c>
      <c r="AT1913" s="2">
        <v>1.0589999999999999</v>
      </c>
      <c r="AU1913" s="1">
        <f t="shared" si="243"/>
        <v>0.64403245941473941</v>
      </c>
      <c r="AV1913" s="1">
        <f t="shared" si="244"/>
        <v>0.5501766264530914</v>
      </c>
      <c r="AW1913" s="1">
        <f t="shared" si="245"/>
        <v>0.45632079349144339</v>
      </c>
    </row>
    <row r="1914" spans="1:49" x14ac:dyDescent="0.2">
      <c r="A1914">
        <v>1912</v>
      </c>
      <c r="B1914" t="s">
        <v>8007</v>
      </c>
      <c r="C1914" t="s">
        <v>8006</v>
      </c>
      <c r="D1914" t="s">
        <v>8005</v>
      </c>
      <c r="F1914" t="s">
        <v>8004</v>
      </c>
      <c r="G1914" t="s">
        <v>15</v>
      </c>
      <c r="H1914" t="s">
        <v>14</v>
      </c>
      <c r="I1914" t="s">
        <v>8003</v>
      </c>
      <c r="J1914" t="s">
        <v>8002</v>
      </c>
      <c r="K1914" t="s">
        <v>8001</v>
      </c>
      <c r="L1914" t="s">
        <v>8000</v>
      </c>
      <c r="M1914" t="s">
        <v>7999</v>
      </c>
      <c r="N1914">
        <v>3</v>
      </c>
      <c r="O1914" t="s">
        <v>7998</v>
      </c>
      <c r="P1914" t="s">
        <v>7997</v>
      </c>
      <c r="Q1914" t="s">
        <v>7996</v>
      </c>
      <c r="R1914" s="7">
        <v>40179</v>
      </c>
      <c r="S1914" s="8">
        <f t="shared" si="240"/>
        <v>2010</v>
      </c>
      <c r="T1914" s="8">
        <v>2010</v>
      </c>
      <c r="U1914" s="8">
        <f t="shared" si="241"/>
        <v>12</v>
      </c>
      <c r="V1914" s="7">
        <v>40422</v>
      </c>
      <c r="W1914" t="s">
        <v>7995</v>
      </c>
      <c r="X1914" s="2">
        <v>1.1859999999999999</v>
      </c>
      <c r="Y1914" s="6">
        <f t="shared" si="238"/>
        <v>3.1659592643015405E-2</v>
      </c>
      <c r="AA1914">
        <v>1652370</v>
      </c>
      <c r="AB1914">
        <v>24154</v>
      </c>
      <c r="AD1914" t="s">
        <v>5</v>
      </c>
      <c r="AE1914">
        <v>89</v>
      </c>
      <c r="AF1914">
        <v>1</v>
      </c>
      <c r="AH1914" t="s">
        <v>7994</v>
      </c>
      <c r="AI1914" t="s">
        <v>7993</v>
      </c>
      <c r="AJ1914" t="s">
        <v>7992</v>
      </c>
      <c r="AK1914" t="s">
        <v>7991</v>
      </c>
      <c r="AL1914">
        <v>58</v>
      </c>
      <c r="AM1914" s="5">
        <f t="shared" si="242"/>
        <v>4.833333333333333</v>
      </c>
      <c r="AN1914" s="4">
        <f t="shared" si="239"/>
        <v>7.320459421936135E-3</v>
      </c>
      <c r="AO1914" s="3"/>
      <c r="AP1914">
        <v>0</v>
      </c>
      <c r="AR1914" t="s">
        <v>0</v>
      </c>
      <c r="AT1914" s="2" t="s">
        <v>66</v>
      </c>
      <c r="AU1914" s="1">
        <f t="shared" si="243"/>
        <v>2.435785267669162</v>
      </c>
      <c r="AV1914" s="1">
        <f t="shared" si="244"/>
        <v>1.9490026032475769</v>
      </c>
      <c r="AW1914" s="1">
        <f t="shared" si="245"/>
        <v>1.4622199388259915</v>
      </c>
    </row>
    <row r="1915" spans="1:49" x14ac:dyDescent="0.2">
      <c r="A1915">
        <v>1913</v>
      </c>
      <c r="B1915" t="s">
        <v>7990</v>
      </c>
      <c r="C1915" t="s">
        <v>7989</v>
      </c>
      <c r="F1915" t="s">
        <v>7988</v>
      </c>
      <c r="G1915" t="s">
        <v>15</v>
      </c>
      <c r="H1915" t="s">
        <v>14</v>
      </c>
      <c r="I1915" t="s">
        <v>7987</v>
      </c>
      <c r="J1915">
        <v>60033012</v>
      </c>
      <c r="K1915" t="s">
        <v>7986</v>
      </c>
      <c r="L1915" t="s">
        <v>7985</v>
      </c>
      <c r="M1915" t="s">
        <v>43</v>
      </c>
      <c r="N1915">
        <v>2</v>
      </c>
      <c r="O1915" t="s">
        <v>7984</v>
      </c>
      <c r="P1915" t="s">
        <v>7983</v>
      </c>
      <c r="Q1915" t="s">
        <v>7982</v>
      </c>
      <c r="R1915" s="7">
        <v>40179</v>
      </c>
      <c r="S1915" s="8">
        <f t="shared" si="240"/>
        <v>2010</v>
      </c>
      <c r="T1915" s="8">
        <v>2010</v>
      </c>
      <c r="U1915" s="8">
        <f t="shared" si="241"/>
        <v>12</v>
      </c>
      <c r="V1915" s="7">
        <v>40422</v>
      </c>
      <c r="W1915" t="s">
        <v>7981</v>
      </c>
      <c r="X1915" s="2">
        <v>0.39400000000000002</v>
      </c>
      <c r="Y1915" s="6">
        <f t="shared" si="238"/>
        <v>1.0517604975841543E-2</v>
      </c>
      <c r="AA1915">
        <v>17298806</v>
      </c>
      <c r="AB1915">
        <v>144749</v>
      </c>
      <c r="AC1915">
        <v>17298814</v>
      </c>
      <c r="AD1915" t="s">
        <v>5</v>
      </c>
      <c r="AE1915">
        <v>7</v>
      </c>
      <c r="AF1915">
        <v>3</v>
      </c>
      <c r="AH1915" t="s">
        <v>7980</v>
      </c>
      <c r="AI1915" t="s">
        <v>7979</v>
      </c>
      <c r="AJ1915" t="s">
        <v>7978</v>
      </c>
      <c r="AK1915" t="s">
        <v>7977</v>
      </c>
      <c r="AL1915">
        <v>10</v>
      </c>
      <c r="AM1915" s="5">
        <f t="shared" si="242"/>
        <v>0.83333333333333337</v>
      </c>
      <c r="AN1915" s="4">
        <f t="shared" si="239"/>
        <v>1.2621481761958854E-3</v>
      </c>
      <c r="AO1915" s="3"/>
      <c r="AP1915">
        <v>1</v>
      </c>
      <c r="AR1915" t="s">
        <v>0</v>
      </c>
      <c r="AT1915" s="2">
        <v>1.6519999999999999</v>
      </c>
      <c r="AU1915" s="1">
        <f t="shared" si="243"/>
        <v>0.77409679359478445</v>
      </c>
      <c r="AV1915" s="1">
        <f t="shared" si="244"/>
        <v>0.58898765760187144</v>
      </c>
      <c r="AW1915" s="1">
        <f t="shared" si="245"/>
        <v>0.40387852160895826</v>
      </c>
    </row>
    <row r="1916" spans="1:49" x14ac:dyDescent="0.2">
      <c r="A1916">
        <v>1914</v>
      </c>
      <c r="B1916" t="s">
        <v>7976</v>
      </c>
      <c r="C1916" t="s">
        <v>7975</v>
      </c>
      <c r="D1916" t="s">
        <v>7974</v>
      </c>
      <c r="F1916" t="s">
        <v>7973</v>
      </c>
      <c r="G1916" t="s">
        <v>15</v>
      </c>
      <c r="H1916" t="s">
        <v>14</v>
      </c>
      <c r="I1916" t="s">
        <v>7972</v>
      </c>
      <c r="J1916" t="s">
        <v>7971</v>
      </c>
      <c r="K1916" t="s">
        <v>7970</v>
      </c>
      <c r="L1916" t="s">
        <v>7969</v>
      </c>
      <c r="M1916" t="s">
        <v>7968</v>
      </c>
      <c r="N1916">
        <v>7</v>
      </c>
      <c r="O1916" t="s">
        <v>7967</v>
      </c>
      <c r="P1916" t="s">
        <v>7966</v>
      </c>
      <c r="Q1916" t="s">
        <v>7965</v>
      </c>
      <c r="R1916" s="7">
        <v>40179</v>
      </c>
      <c r="S1916" s="8">
        <f t="shared" si="240"/>
        <v>2010</v>
      </c>
      <c r="T1916" s="8">
        <v>2010</v>
      </c>
      <c r="U1916" s="8">
        <f t="shared" si="241"/>
        <v>12</v>
      </c>
      <c r="V1916" s="7">
        <v>40483</v>
      </c>
      <c r="W1916" t="s">
        <v>7089</v>
      </c>
      <c r="X1916" s="2">
        <v>0.89400000000000002</v>
      </c>
      <c r="Y1916" s="6">
        <f t="shared" si="238"/>
        <v>2.3864819412188678E-2</v>
      </c>
      <c r="AA1916">
        <v>15375110</v>
      </c>
      <c r="AB1916">
        <v>61490</v>
      </c>
      <c r="AD1916" t="s">
        <v>5</v>
      </c>
      <c r="AE1916">
        <v>107</v>
      </c>
      <c r="AF1916">
        <v>3</v>
      </c>
      <c r="AH1916" t="s">
        <v>7964</v>
      </c>
      <c r="AI1916" t="s">
        <v>7963</v>
      </c>
      <c r="AK1916" t="s">
        <v>7962</v>
      </c>
      <c r="AL1916">
        <v>34</v>
      </c>
      <c r="AM1916" s="5">
        <f t="shared" si="242"/>
        <v>2.8333333333333335</v>
      </c>
      <c r="AN1916" s="4">
        <f t="shared" si="239"/>
        <v>4.2913037990660102E-3</v>
      </c>
      <c r="AO1916" s="3"/>
      <c r="AP1916">
        <v>0</v>
      </c>
      <c r="AR1916" t="s">
        <v>0</v>
      </c>
      <c r="AT1916" s="2">
        <v>4.1230000000000002</v>
      </c>
      <c r="AU1916" s="1">
        <f t="shared" si="243"/>
        <v>1.7992764728251878</v>
      </c>
      <c r="AV1916" s="1">
        <f t="shared" si="244"/>
        <v>1.4078061605627346</v>
      </c>
      <c r="AW1916" s="1">
        <f t="shared" si="245"/>
        <v>1.0163358483002811</v>
      </c>
    </row>
    <row r="1917" spans="1:49" x14ac:dyDescent="0.2">
      <c r="A1917">
        <v>1915</v>
      </c>
      <c r="B1917" t="s">
        <v>7961</v>
      </c>
      <c r="C1917" t="s">
        <v>7960</v>
      </c>
      <c r="D1917" t="s">
        <v>7959</v>
      </c>
      <c r="F1917" t="s">
        <v>7958</v>
      </c>
      <c r="G1917" t="s">
        <v>15</v>
      </c>
      <c r="H1917" t="s">
        <v>14</v>
      </c>
      <c r="I1917" t="s">
        <v>7957</v>
      </c>
      <c r="J1917">
        <v>60029170</v>
      </c>
      <c r="K1917" t="s">
        <v>4512</v>
      </c>
      <c r="L1917" t="s">
        <v>4511</v>
      </c>
      <c r="M1917" t="s">
        <v>4510</v>
      </c>
      <c r="N1917">
        <v>2</v>
      </c>
      <c r="O1917" t="s">
        <v>7956</v>
      </c>
      <c r="P1917" t="s">
        <v>7955</v>
      </c>
      <c r="Q1917" t="s">
        <v>7788</v>
      </c>
      <c r="R1917" s="7">
        <v>40179</v>
      </c>
      <c r="S1917" s="8">
        <f t="shared" si="240"/>
        <v>2010</v>
      </c>
      <c r="T1917" s="8">
        <v>2010</v>
      </c>
      <c r="U1917" s="8">
        <f t="shared" si="241"/>
        <v>12</v>
      </c>
      <c r="V1917" s="7">
        <v>2010</v>
      </c>
      <c r="W1917" t="s">
        <v>2441</v>
      </c>
      <c r="X1917" s="2">
        <v>0.627</v>
      </c>
      <c r="Y1917" s="6">
        <f t="shared" si="238"/>
        <v>1.6737406903179305E-2</v>
      </c>
      <c r="AA1917">
        <v>9269851</v>
      </c>
      <c r="AB1917">
        <v>28435</v>
      </c>
      <c r="AD1917" t="s">
        <v>5</v>
      </c>
      <c r="AE1917">
        <v>70</v>
      </c>
      <c r="AF1917">
        <v>3</v>
      </c>
      <c r="AH1917" t="s">
        <v>7954</v>
      </c>
      <c r="AI1917" t="s">
        <v>7953</v>
      </c>
      <c r="AJ1917" t="s">
        <v>7952</v>
      </c>
      <c r="AK1917" t="s">
        <v>7951</v>
      </c>
      <c r="AL1917">
        <v>24</v>
      </c>
      <c r="AM1917" s="5">
        <f t="shared" si="242"/>
        <v>2</v>
      </c>
      <c r="AN1917" s="4">
        <f t="shared" si="239"/>
        <v>3.0291556228701248E-3</v>
      </c>
      <c r="AO1917" s="3"/>
      <c r="AP1917">
        <v>0</v>
      </c>
      <c r="AR1917">
        <v>11601</v>
      </c>
      <c r="AT1917" s="2">
        <v>2.121</v>
      </c>
      <c r="AU1917" s="1">
        <f t="shared" si="243"/>
        <v>1.2624931519086551</v>
      </c>
      <c r="AV1917" s="1">
        <f t="shared" si="244"/>
        <v>0.98832812630247158</v>
      </c>
      <c r="AW1917" s="1">
        <f t="shared" si="245"/>
        <v>0.71416310069628786</v>
      </c>
    </row>
    <row r="1918" spans="1:49" x14ac:dyDescent="0.2">
      <c r="A1918">
        <v>1916</v>
      </c>
      <c r="B1918" t="s">
        <v>7950</v>
      </c>
      <c r="C1918" t="s">
        <v>7949</v>
      </c>
      <c r="D1918" t="s">
        <v>7948</v>
      </c>
      <c r="F1918" t="s">
        <v>7947</v>
      </c>
      <c r="G1918" t="s">
        <v>15</v>
      </c>
      <c r="H1918" t="s">
        <v>14</v>
      </c>
      <c r="I1918" t="s">
        <v>7946</v>
      </c>
      <c r="J1918" t="s">
        <v>7945</v>
      </c>
      <c r="K1918" t="s">
        <v>7944</v>
      </c>
      <c r="L1918" t="s">
        <v>7943</v>
      </c>
      <c r="M1918" t="s">
        <v>7942</v>
      </c>
      <c r="N1918">
        <v>3</v>
      </c>
      <c r="O1918" t="s">
        <v>7941</v>
      </c>
      <c r="P1918" t="s">
        <v>7940</v>
      </c>
      <c r="Q1918" t="s">
        <v>7939</v>
      </c>
      <c r="R1918" s="7">
        <v>40179</v>
      </c>
      <c r="S1918" s="8">
        <f t="shared" si="240"/>
        <v>2010</v>
      </c>
      <c r="T1918" s="8">
        <v>2010</v>
      </c>
      <c r="U1918" s="8">
        <f t="shared" si="241"/>
        <v>12</v>
      </c>
      <c r="V1918" s="7">
        <v>2010</v>
      </c>
      <c r="W1918" t="s">
        <v>2441</v>
      </c>
      <c r="X1918" s="2">
        <v>0.627</v>
      </c>
      <c r="Y1918" s="6">
        <f t="shared" si="238"/>
        <v>1.6737406903179305E-2</v>
      </c>
      <c r="AA1918">
        <v>9269851</v>
      </c>
      <c r="AB1918">
        <v>28435</v>
      </c>
      <c r="AD1918" t="s">
        <v>5</v>
      </c>
      <c r="AE1918">
        <v>70</v>
      </c>
      <c r="AF1918">
        <v>3</v>
      </c>
      <c r="AH1918" t="s">
        <v>7938</v>
      </c>
      <c r="AI1918" t="s">
        <v>7937</v>
      </c>
      <c r="AJ1918" t="s">
        <v>7936</v>
      </c>
      <c r="AK1918" t="s">
        <v>7935</v>
      </c>
      <c r="AL1918">
        <v>18</v>
      </c>
      <c r="AM1918" s="5">
        <f t="shared" si="242"/>
        <v>1.5</v>
      </c>
      <c r="AN1918" s="4">
        <f t="shared" si="239"/>
        <v>2.2718667171525938E-3</v>
      </c>
      <c r="AO1918" s="3"/>
      <c r="AP1918">
        <v>0</v>
      </c>
      <c r="AQ1918" t="s">
        <v>4322</v>
      </c>
      <c r="AR1918" t="s">
        <v>7934</v>
      </c>
      <c r="AS1918" t="s">
        <v>4320</v>
      </c>
      <c r="AT1918" s="2">
        <v>2.121</v>
      </c>
      <c r="AU1918" s="1">
        <f t="shared" si="243"/>
        <v>1.2397744847371293</v>
      </c>
      <c r="AV1918" s="1">
        <f t="shared" si="244"/>
        <v>0.95046368101659506</v>
      </c>
      <c r="AW1918" s="1">
        <f t="shared" si="245"/>
        <v>0.66115287729606076</v>
      </c>
    </row>
    <row r="1919" spans="1:49" x14ac:dyDescent="0.2">
      <c r="A1919">
        <v>1917</v>
      </c>
      <c r="B1919" t="s">
        <v>7933</v>
      </c>
      <c r="C1919" t="s">
        <v>7932</v>
      </c>
      <c r="F1919" t="s">
        <v>7931</v>
      </c>
      <c r="G1919" t="s">
        <v>15</v>
      </c>
      <c r="H1919" t="s">
        <v>14</v>
      </c>
      <c r="I1919" t="s">
        <v>7930</v>
      </c>
      <c r="J1919">
        <v>60022132</v>
      </c>
      <c r="K1919" t="s">
        <v>7929</v>
      </c>
      <c r="L1919" t="s">
        <v>7928</v>
      </c>
      <c r="M1919" t="s">
        <v>1466</v>
      </c>
      <c r="N1919">
        <v>4</v>
      </c>
      <c r="O1919" t="s">
        <v>7927</v>
      </c>
      <c r="P1919" t="s">
        <v>7926</v>
      </c>
      <c r="Q1919" t="s">
        <v>7925</v>
      </c>
      <c r="R1919" s="7">
        <v>40179</v>
      </c>
      <c r="S1919" s="8">
        <f t="shared" si="240"/>
        <v>2010</v>
      </c>
      <c r="T1919" s="8">
        <v>2010</v>
      </c>
      <c r="U1919" s="8">
        <f t="shared" si="241"/>
        <v>12</v>
      </c>
      <c r="V1919" s="7">
        <v>2010</v>
      </c>
      <c r="W1919" t="s">
        <v>7924</v>
      </c>
      <c r="X1919" s="2">
        <v>0.32300000000000001</v>
      </c>
      <c r="Y1919" s="6">
        <f t="shared" si="238"/>
        <v>8.6223005258802502E-3</v>
      </c>
      <c r="AB1919">
        <v>9500154104</v>
      </c>
      <c r="AC1919">
        <v>19342608</v>
      </c>
      <c r="AD1919" t="s">
        <v>5</v>
      </c>
      <c r="AE1919">
        <v>4</v>
      </c>
      <c r="AF1919">
        <v>1</v>
      </c>
      <c r="AG1919">
        <v>41570</v>
      </c>
      <c r="AI1919" t="s">
        <v>7923</v>
      </c>
      <c r="AJ1919" t="s">
        <v>7922</v>
      </c>
      <c r="AK1919" t="s">
        <v>7921</v>
      </c>
      <c r="AL1919">
        <v>57</v>
      </c>
      <c r="AM1919" s="5">
        <f t="shared" si="242"/>
        <v>4.75</v>
      </c>
      <c r="AN1919" s="4">
        <f t="shared" si="239"/>
        <v>7.1942446043165471E-3</v>
      </c>
      <c r="AO1919" s="3"/>
      <c r="AP1919">
        <v>0</v>
      </c>
      <c r="AQ1919" t="s">
        <v>1806</v>
      </c>
      <c r="AR1919" t="s">
        <v>7920</v>
      </c>
      <c r="AS1919" t="s">
        <v>1804</v>
      </c>
      <c r="AT1919" s="2">
        <v>1.494</v>
      </c>
      <c r="AU1919" s="1">
        <f t="shared" si="243"/>
        <v>0.81938837494111394</v>
      </c>
      <c r="AV1919" s="1">
        <f t="shared" si="244"/>
        <v>0.79082725650983998</v>
      </c>
      <c r="AW1919" s="1">
        <f t="shared" si="245"/>
        <v>0.7622661380785658</v>
      </c>
    </row>
    <row r="1920" spans="1:49" x14ac:dyDescent="0.2">
      <c r="A1920">
        <v>1918</v>
      </c>
      <c r="B1920" t="s">
        <v>7919</v>
      </c>
      <c r="C1920" t="s">
        <v>7918</v>
      </c>
      <c r="F1920" t="s">
        <v>7917</v>
      </c>
      <c r="G1920" t="s">
        <v>15</v>
      </c>
      <c r="H1920" t="s">
        <v>14</v>
      </c>
      <c r="I1920" t="s">
        <v>7916</v>
      </c>
      <c r="J1920">
        <v>60007592</v>
      </c>
      <c r="K1920" t="s">
        <v>7915</v>
      </c>
      <c r="L1920" t="s">
        <v>7914</v>
      </c>
      <c r="M1920" t="s">
        <v>3561</v>
      </c>
      <c r="N1920">
        <v>2</v>
      </c>
      <c r="O1920" t="s">
        <v>7913</v>
      </c>
      <c r="P1920" t="s">
        <v>7912</v>
      </c>
      <c r="Q1920" t="s">
        <v>7911</v>
      </c>
      <c r="R1920" s="7">
        <v>40179</v>
      </c>
      <c r="S1920" s="8">
        <f t="shared" si="240"/>
        <v>2010</v>
      </c>
      <c r="T1920" s="8">
        <v>2010</v>
      </c>
      <c r="U1920" s="8">
        <f t="shared" si="241"/>
        <v>12</v>
      </c>
      <c r="V1920" s="7">
        <v>40179</v>
      </c>
      <c r="W1920" t="s">
        <v>7910</v>
      </c>
      <c r="X1920" s="2">
        <v>1.2849999999999999</v>
      </c>
      <c r="Y1920" s="6">
        <f t="shared" si="238"/>
        <v>3.4302341101412136E-2</v>
      </c>
      <c r="AB1920">
        <v>86430</v>
      </c>
      <c r="AC1920">
        <v>20724292</v>
      </c>
      <c r="AD1920" t="s">
        <v>5</v>
      </c>
      <c r="AE1920">
        <v>2</v>
      </c>
      <c r="AF1920">
        <v>1</v>
      </c>
      <c r="AH1920" t="s">
        <v>7909</v>
      </c>
      <c r="AI1920" t="s">
        <v>7908</v>
      </c>
      <c r="AJ1920" t="s">
        <v>7907</v>
      </c>
      <c r="AK1920" t="s">
        <v>7906</v>
      </c>
      <c r="AL1920">
        <v>40</v>
      </c>
      <c r="AM1920" s="5">
        <f t="shared" si="242"/>
        <v>3.3333333333333335</v>
      </c>
      <c r="AN1920" s="4">
        <f t="shared" si="239"/>
        <v>5.0485927047835416E-3</v>
      </c>
      <c r="AO1920" s="3"/>
      <c r="AP1920">
        <v>1</v>
      </c>
      <c r="AR1920" t="s">
        <v>0</v>
      </c>
      <c r="AT1920" s="2">
        <v>4.8479999999999999</v>
      </c>
      <c r="AU1920" s="1">
        <f t="shared" si="243"/>
        <v>2.5526216582423555</v>
      </c>
      <c r="AV1920" s="1">
        <f t="shared" si="244"/>
        <v>1.9675466903097838</v>
      </c>
      <c r="AW1920" s="1">
        <f t="shared" si="245"/>
        <v>1.3824717223772118</v>
      </c>
    </row>
    <row r="1921" spans="1:49" x14ac:dyDescent="0.2">
      <c r="A1921">
        <v>1919</v>
      </c>
      <c r="B1921" t="s">
        <v>7905</v>
      </c>
      <c r="F1921" t="s">
        <v>7904</v>
      </c>
      <c r="G1921" t="s">
        <v>15</v>
      </c>
      <c r="H1921" t="s">
        <v>14</v>
      </c>
      <c r="I1921" t="s">
        <v>7903</v>
      </c>
      <c r="J1921" t="s">
        <v>7902</v>
      </c>
      <c r="K1921" t="s">
        <v>7901</v>
      </c>
      <c r="L1921" t="s">
        <v>7900</v>
      </c>
      <c r="M1921" t="s">
        <v>7899</v>
      </c>
      <c r="N1921">
        <v>4</v>
      </c>
      <c r="O1921" t="s">
        <v>7898</v>
      </c>
      <c r="P1921" t="s">
        <v>7897</v>
      </c>
      <c r="Q1921" t="s">
        <v>7896</v>
      </c>
      <c r="R1921" s="7">
        <v>40179</v>
      </c>
      <c r="S1921" s="8">
        <f t="shared" si="240"/>
        <v>2010</v>
      </c>
      <c r="T1921" s="8">
        <v>2010</v>
      </c>
      <c r="U1921" s="8">
        <f t="shared" si="241"/>
        <v>12</v>
      </c>
      <c r="V1921" s="7">
        <v>40238</v>
      </c>
      <c r="W1921" t="s">
        <v>4843</v>
      </c>
      <c r="X1921" s="2">
        <v>0.216</v>
      </c>
      <c r="Y1921" s="6">
        <f t="shared" si="238"/>
        <v>5.765996636501962E-3</v>
      </c>
      <c r="AA1921">
        <v>10544887</v>
      </c>
      <c r="AB1921">
        <v>13200</v>
      </c>
      <c r="AD1921" t="s">
        <v>5</v>
      </c>
      <c r="AE1921">
        <v>25</v>
      </c>
      <c r="AF1921">
        <v>3</v>
      </c>
      <c r="AH1921" t="s">
        <v>7895</v>
      </c>
      <c r="AI1921" t="s">
        <v>7894</v>
      </c>
      <c r="AJ1921" t="s">
        <v>7893</v>
      </c>
      <c r="AK1921" t="s">
        <v>7892</v>
      </c>
      <c r="AL1921">
        <v>5</v>
      </c>
      <c r="AM1921" s="5">
        <f t="shared" si="242"/>
        <v>0.41666666666666669</v>
      </c>
      <c r="AN1921" s="4">
        <f t="shared" si="239"/>
        <v>6.310740880979427E-4</v>
      </c>
      <c r="AO1921" s="3"/>
      <c r="AP1921">
        <v>0</v>
      </c>
      <c r="AR1921" t="s">
        <v>0</v>
      </c>
      <c r="AT1921" s="2" t="s">
        <v>66</v>
      </c>
      <c r="AU1921" s="1">
        <f t="shared" si="243"/>
        <v>0.42255198719807552</v>
      </c>
      <c r="AV1921" s="1">
        <f t="shared" si="244"/>
        <v>0.31985353622999524</v>
      </c>
      <c r="AW1921" s="1">
        <f t="shared" si="245"/>
        <v>0.21715508526191485</v>
      </c>
    </row>
    <row r="1922" spans="1:49" x14ac:dyDescent="0.2">
      <c r="A1922">
        <v>1920</v>
      </c>
      <c r="B1922" t="s">
        <v>7891</v>
      </c>
      <c r="C1922" t="s">
        <v>7890</v>
      </c>
      <c r="D1922" t="s">
        <v>7889</v>
      </c>
      <c r="F1922" t="s">
        <v>7888</v>
      </c>
      <c r="G1922" t="s">
        <v>15</v>
      </c>
      <c r="H1922" t="s">
        <v>14</v>
      </c>
      <c r="I1922" t="s">
        <v>7887</v>
      </c>
      <c r="J1922">
        <v>60121579</v>
      </c>
      <c r="K1922" t="s">
        <v>7886</v>
      </c>
      <c r="L1922" t="s">
        <v>44</v>
      </c>
      <c r="M1922" t="s">
        <v>43</v>
      </c>
      <c r="N1922">
        <v>2</v>
      </c>
      <c r="O1922" t="s">
        <v>7885</v>
      </c>
      <c r="P1922" t="s">
        <v>7884</v>
      </c>
      <c r="Q1922" t="s">
        <v>7883</v>
      </c>
      <c r="R1922" s="7">
        <v>40179</v>
      </c>
      <c r="S1922" s="8">
        <f t="shared" si="240"/>
        <v>2010</v>
      </c>
      <c r="T1922" s="8">
        <v>2010</v>
      </c>
      <c r="U1922" s="8">
        <f t="shared" si="241"/>
        <v>12</v>
      </c>
      <c r="V1922" s="7">
        <v>40513</v>
      </c>
      <c r="W1922" t="s">
        <v>7882</v>
      </c>
      <c r="X1922" s="2">
        <v>0.53100000000000003</v>
      </c>
      <c r="Y1922" s="6">
        <f t="shared" ref="Y1922:Y1985" si="246">(X1922-$Z$4)/($Z$3-$Z$4)</f>
        <v>1.4174741731400658E-2</v>
      </c>
      <c r="AA1922">
        <v>1652125</v>
      </c>
      <c r="AB1922">
        <v>12517</v>
      </c>
      <c r="AD1922" t="s">
        <v>5</v>
      </c>
      <c r="AE1922">
        <v>47</v>
      </c>
      <c r="AF1922">
        <v>8</v>
      </c>
      <c r="AH1922" t="s">
        <v>7881</v>
      </c>
      <c r="AI1922" t="s">
        <v>7880</v>
      </c>
      <c r="AJ1922" t="s">
        <v>7879</v>
      </c>
      <c r="AK1922" t="s">
        <v>7878</v>
      </c>
      <c r="AL1922">
        <v>0</v>
      </c>
      <c r="AM1922" s="5">
        <f t="shared" si="242"/>
        <v>0</v>
      </c>
      <c r="AN1922" s="4">
        <f t="shared" ref="AN1922:AN1985" si="247">(AM1922-$AO$4)/($AO$3-$AO$4)</f>
        <v>0</v>
      </c>
      <c r="AO1922" s="3"/>
      <c r="AP1922">
        <v>0</v>
      </c>
      <c r="AR1922" t="s">
        <v>0</v>
      </c>
      <c r="AT1922" s="2">
        <v>2.02</v>
      </c>
      <c r="AU1922" s="1">
        <f t="shared" si="243"/>
        <v>0.99223192119804593</v>
      </c>
      <c r="AV1922" s="1">
        <f t="shared" si="244"/>
        <v>0.70873708657003287</v>
      </c>
      <c r="AW1922" s="1">
        <f t="shared" si="245"/>
        <v>0.42524225194201976</v>
      </c>
    </row>
    <row r="1923" spans="1:49" x14ac:dyDescent="0.2">
      <c r="A1923">
        <v>1921</v>
      </c>
      <c r="B1923" t="s">
        <v>7877</v>
      </c>
      <c r="C1923" t="s">
        <v>7876</v>
      </c>
      <c r="D1923" t="s">
        <v>7875</v>
      </c>
      <c r="F1923" t="s">
        <v>7874</v>
      </c>
      <c r="G1923" t="s">
        <v>15</v>
      </c>
      <c r="H1923" t="s">
        <v>14</v>
      </c>
      <c r="I1923" t="s">
        <v>7873</v>
      </c>
      <c r="J1923" t="s">
        <v>7872</v>
      </c>
      <c r="K1923" t="s">
        <v>7871</v>
      </c>
      <c r="L1923" t="s">
        <v>7870</v>
      </c>
      <c r="M1923" t="s">
        <v>7869</v>
      </c>
      <c r="N1923">
        <v>5</v>
      </c>
      <c r="O1923" t="s">
        <v>7868</v>
      </c>
      <c r="P1923" t="s">
        <v>7867</v>
      </c>
      <c r="Q1923" t="s">
        <v>7866</v>
      </c>
      <c r="R1923" s="7">
        <v>40179</v>
      </c>
      <c r="S1923" s="8">
        <f t="shared" si="240"/>
        <v>2010</v>
      </c>
      <c r="T1923" s="8">
        <v>2010</v>
      </c>
      <c r="U1923" s="8">
        <f t="shared" si="241"/>
        <v>12</v>
      </c>
      <c r="V1923" s="7">
        <v>40452</v>
      </c>
      <c r="W1923" t="s">
        <v>7865</v>
      </c>
      <c r="X1923" s="2">
        <v>14.308</v>
      </c>
      <c r="Y1923" s="6">
        <f t="shared" si="246"/>
        <v>0.38194388831050963</v>
      </c>
      <c r="AA1923">
        <v>17483387</v>
      </c>
      <c r="AB1923">
        <v>5200152704</v>
      </c>
      <c r="AC1923">
        <v>17483395</v>
      </c>
      <c r="AD1923" t="s">
        <v>5</v>
      </c>
      <c r="AE1923">
        <v>5</v>
      </c>
      <c r="AF1923">
        <v>10</v>
      </c>
      <c r="AH1923" t="s">
        <v>7864</v>
      </c>
      <c r="AI1923" t="s">
        <v>7863</v>
      </c>
      <c r="AK1923" t="s">
        <v>7862</v>
      </c>
      <c r="AL1923">
        <v>295</v>
      </c>
      <c r="AM1923" s="5">
        <f t="shared" si="242"/>
        <v>24.583333333333332</v>
      </c>
      <c r="AN1923" s="4">
        <f t="shared" si="247"/>
        <v>3.7233371197778614E-2</v>
      </c>
      <c r="AO1923" s="3"/>
      <c r="AP1923">
        <v>0</v>
      </c>
      <c r="AQ1923" t="s">
        <v>2814</v>
      </c>
      <c r="AR1923" t="s">
        <v>7861</v>
      </c>
      <c r="AS1923" t="s">
        <v>7860</v>
      </c>
      <c r="AT1923" s="2">
        <v>39.213000000000001</v>
      </c>
      <c r="AU1923" s="1">
        <f t="shared" si="243"/>
        <v>27.853073317669029</v>
      </c>
      <c r="AV1923" s="1">
        <f t="shared" si="244"/>
        <v>20.958862975414412</v>
      </c>
      <c r="AW1923" s="1">
        <f t="shared" si="245"/>
        <v>14.064652633159792</v>
      </c>
    </row>
    <row r="1924" spans="1:49" x14ac:dyDescent="0.2">
      <c r="A1924">
        <v>1922</v>
      </c>
      <c r="B1924" t="s">
        <v>7859</v>
      </c>
      <c r="C1924" t="s">
        <v>7858</v>
      </c>
      <c r="F1924" t="s">
        <v>7857</v>
      </c>
      <c r="G1924" t="s">
        <v>15</v>
      </c>
      <c r="H1924" t="s">
        <v>14</v>
      </c>
      <c r="I1924" t="s">
        <v>7856</v>
      </c>
      <c r="J1924">
        <v>60030838</v>
      </c>
      <c r="K1924" t="s">
        <v>7848</v>
      </c>
      <c r="L1924" t="s">
        <v>2551</v>
      </c>
      <c r="M1924" t="s">
        <v>685</v>
      </c>
      <c r="N1924">
        <v>2</v>
      </c>
      <c r="O1924" t="s">
        <v>7855</v>
      </c>
      <c r="P1924" t="s">
        <v>7854</v>
      </c>
      <c r="Q1924" t="s">
        <v>7853</v>
      </c>
      <c r="R1924" s="7">
        <v>40179</v>
      </c>
      <c r="S1924" s="8">
        <f t="shared" si="240"/>
        <v>2010</v>
      </c>
      <c r="T1924" s="8">
        <v>2010</v>
      </c>
      <c r="U1924" s="8">
        <f t="shared" si="241"/>
        <v>12</v>
      </c>
      <c r="V1924" s="7">
        <v>2010</v>
      </c>
      <c r="W1924" t="s">
        <v>2934</v>
      </c>
      <c r="X1924" s="2">
        <v>0.86099999999999999</v>
      </c>
      <c r="Y1924" s="6">
        <f t="shared" si="246"/>
        <v>2.2983903259389767E-2</v>
      </c>
      <c r="AA1924">
        <v>15498328</v>
      </c>
      <c r="AB1924">
        <v>11000153733</v>
      </c>
      <c r="AD1924" t="s">
        <v>5</v>
      </c>
      <c r="AE1924">
        <v>57</v>
      </c>
      <c r="AF1924">
        <v>10</v>
      </c>
      <c r="AG1924">
        <v>5473141</v>
      </c>
      <c r="AH1924" t="s">
        <v>7852</v>
      </c>
      <c r="AI1924" t="s">
        <v>7851</v>
      </c>
      <c r="AJ1924" t="s">
        <v>7850</v>
      </c>
      <c r="AK1924" t="s">
        <v>7849</v>
      </c>
      <c r="AL1924">
        <v>28</v>
      </c>
      <c r="AM1924" s="5">
        <f t="shared" si="242"/>
        <v>2.3333333333333335</v>
      </c>
      <c r="AN1924" s="4">
        <f t="shared" si="247"/>
        <v>3.5340148933484792E-3</v>
      </c>
      <c r="AO1924" s="3"/>
      <c r="AP1924">
        <v>0</v>
      </c>
      <c r="AQ1924" t="s">
        <v>2085</v>
      </c>
      <c r="AR1924" t="s">
        <v>0</v>
      </c>
      <c r="AS1924" t="s">
        <v>7848</v>
      </c>
      <c r="AT1924" s="2" t="s">
        <v>66</v>
      </c>
      <c r="AU1924" s="1">
        <f t="shared" si="243"/>
        <v>1.7148936749577379</v>
      </c>
      <c r="AV1924" s="1">
        <f t="shared" si="244"/>
        <v>1.3258959076369123</v>
      </c>
      <c r="AW1924" s="1">
        <f t="shared" si="245"/>
        <v>0.93689814031608643</v>
      </c>
    </row>
    <row r="1925" spans="1:49" x14ac:dyDescent="0.2">
      <c r="A1925">
        <v>1923</v>
      </c>
      <c r="B1925" t="s">
        <v>7847</v>
      </c>
      <c r="C1925" t="s">
        <v>7846</v>
      </c>
      <c r="F1925" t="s">
        <v>7845</v>
      </c>
      <c r="G1925" t="s">
        <v>15</v>
      </c>
      <c r="H1925" t="s">
        <v>14</v>
      </c>
      <c r="I1925" t="s">
        <v>7844</v>
      </c>
      <c r="J1925">
        <v>60013029</v>
      </c>
      <c r="K1925" t="s">
        <v>7843</v>
      </c>
      <c r="L1925" t="s">
        <v>7842</v>
      </c>
      <c r="M1925" t="s">
        <v>4710</v>
      </c>
      <c r="N1925">
        <v>1</v>
      </c>
      <c r="O1925" t="s">
        <v>7841</v>
      </c>
      <c r="P1925">
        <v>6602191948</v>
      </c>
      <c r="Q1925">
        <v>60013029</v>
      </c>
      <c r="R1925" s="7">
        <v>40179</v>
      </c>
      <c r="S1925" s="8">
        <f t="shared" si="240"/>
        <v>2010</v>
      </c>
      <c r="T1925" s="8">
        <v>2010</v>
      </c>
      <c r="U1925" s="8">
        <f t="shared" si="241"/>
        <v>12</v>
      </c>
      <c r="V1925" s="7">
        <v>2010</v>
      </c>
      <c r="W1925" t="s">
        <v>6766</v>
      </c>
      <c r="X1925" s="2">
        <v>0.46500000000000002</v>
      </c>
      <c r="Y1925" s="6">
        <f t="shared" si="246"/>
        <v>1.2412909425802835E-2</v>
      </c>
      <c r="AA1925">
        <v>12105759</v>
      </c>
      <c r="AB1925">
        <v>20316</v>
      </c>
      <c r="AC1925">
        <v>18028829</v>
      </c>
      <c r="AD1925" t="s">
        <v>5</v>
      </c>
      <c r="AE1925">
        <v>107</v>
      </c>
      <c r="AF1925">
        <v>1</v>
      </c>
      <c r="AH1925" t="s">
        <v>7840</v>
      </c>
      <c r="AI1925" t="s">
        <v>7839</v>
      </c>
      <c r="AJ1925" t="s">
        <v>7838</v>
      </c>
      <c r="AK1925" t="s">
        <v>7837</v>
      </c>
      <c r="AL1925">
        <v>5</v>
      </c>
      <c r="AM1925" s="5">
        <f t="shared" si="242"/>
        <v>0.41666666666666669</v>
      </c>
      <c r="AN1925" s="4">
        <f t="shared" si="247"/>
        <v>6.310740880979427E-4</v>
      </c>
      <c r="AO1925" s="3"/>
      <c r="AP1925">
        <v>1</v>
      </c>
      <c r="AR1925" t="s">
        <v>0</v>
      </c>
      <c r="AT1925" s="2">
        <v>1.2250000000000001</v>
      </c>
      <c r="AU1925" s="1">
        <f t="shared" si="243"/>
        <v>0.88783588244913669</v>
      </c>
      <c r="AV1925" s="1">
        <f t="shared" si="244"/>
        <v>0.65219917569503894</v>
      </c>
      <c r="AW1925" s="1">
        <f t="shared" si="245"/>
        <v>0.41656246894094101</v>
      </c>
    </row>
    <row r="1926" spans="1:49" x14ac:dyDescent="0.2">
      <c r="A1926">
        <v>1924</v>
      </c>
      <c r="B1926" t="s">
        <v>7836</v>
      </c>
      <c r="C1926" t="s">
        <v>7835</v>
      </c>
      <c r="F1926" t="s">
        <v>7834</v>
      </c>
      <c r="G1926" t="s">
        <v>15</v>
      </c>
      <c r="H1926" t="s">
        <v>14</v>
      </c>
      <c r="I1926" t="s">
        <v>7833</v>
      </c>
      <c r="J1926" t="s">
        <v>7832</v>
      </c>
      <c r="K1926" t="s">
        <v>7831</v>
      </c>
      <c r="L1926" t="s">
        <v>7830</v>
      </c>
      <c r="M1926" t="s">
        <v>543</v>
      </c>
      <c r="N1926">
        <v>5</v>
      </c>
      <c r="O1926" t="s">
        <v>7829</v>
      </c>
      <c r="P1926" t="s">
        <v>7828</v>
      </c>
      <c r="Q1926" t="s">
        <v>7827</v>
      </c>
      <c r="R1926" s="7">
        <v>40179</v>
      </c>
      <c r="S1926" s="8">
        <f t="shared" si="240"/>
        <v>2010</v>
      </c>
      <c r="T1926" s="8">
        <v>2010</v>
      </c>
      <c r="U1926" s="8">
        <f t="shared" si="241"/>
        <v>12</v>
      </c>
      <c r="V1926" s="7">
        <v>2010</v>
      </c>
      <c r="W1926" t="s">
        <v>2422</v>
      </c>
      <c r="X1926" s="2">
        <v>2.137</v>
      </c>
      <c r="Y1926" s="6">
        <f t="shared" si="246"/>
        <v>5.7045994500947654E-2</v>
      </c>
      <c r="AA1926">
        <v>46361</v>
      </c>
      <c r="AB1926">
        <v>26750</v>
      </c>
      <c r="AC1926">
        <v>14320746</v>
      </c>
      <c r="AD1926" t="s">
        <v>5</v>
      </c>
      <c r="AE1926">
        <v>518</v>
      </c>
      <c r="AF1926">
        <v>8</v>
      </c>
      <c r="AG1926" t="s">
        <v>7826</v>
      </c>
      <c r="AI1926" t="s">
        <v>7825</v>
      </c>
      <c r="AJ1926" t="s">
        <v>7824</v>
      </c>
      <c r="AK1926" t="s">
        <v>7823</v>
      </c>
      <c r="AL1926">
        <v>24</v>
      </c>
      <c r="AM1926" s="5">
        <f t="shared" si="242"/>
        <v>2</v>
      </c>
      <c r="AN1926" s="4">
        <f t="shared" si="247"/>
        <v>3.0291556228701248E-3</v>
      </c>
      <c r="AO1926" s="3"/>
      <c r="AP1926">
        <v>1</v>
      </c>
      <c r="AR1926" t="s">
        <v>0</v>
      </c>
      <c r="AT1926" s="2" t="s">
        <v>66</v>
      </c>
      <c r="AU1926" s="1">
        <f t="shared" si="243"/>
        <v>4.0840942837524388</v>
      </c>
      <c r="AV1926" s="1">
        <f t="shared" si="244"/>
        <v>3.003757506190889</v>
      </c>
      <c r="AW1926" s="1">
        <f t="shared" si="245"/>
        <v>1.9234207286293381</v>
      </c>
    </row>
    <row r="1927" spans="1:49" x14ac:dyDescent="0.2">
      <c r="A1927">
        <v>1925</v>
      </c>
      <c r="B1927" t="s">
        <v>7822</v>
      </c>
      <c r="C1927" t="s">
        <v>7821</v>
      </c>
      <c r="F1927" t="s">
        <v>7820</v>
      </c>
      <c r="G1927" t="s">
        <v>15</v>
      </c>
      <c r="H1927" t="s">
        <v>14</v>
      </c>
      <c r="I1927" t="s">
        <v>7819</v>
      </c>
      <c r="J1927" t="s">
        <v>7818</v>
      </c>
      <c r="K1927" t="s">
        <v>7817</v>
      </c>
      <c r="L1927" t="s">
        <v>7816</v>
      </c>
      <c r="M1927" t="s">
        <v>829</v>
      </c>
      <c r="N1927">
        <v>7</v>
      </c>
      <c r="O1927" t="s">
        <v>7815</v>
      </c>
      <c r="P1927" t="s">
        <v>7814</v>
      </c>
      <c r="Q1927" t="s">
        <v>7813</v>
      </c>
      <c r="R1927" s="7">
        <v>40179</v>
      </c>
      <c r="S1927" s="8">
        <f t="shared" si="240"/>
        <v>2010</v>
      </c>
      <c r="T1927" s="8">
        <v>2010</v>
      </c>
      <c r="U1927" s="8">
        <f t="shared" si="241"/>
        <v>12</v>
      </c>
      <c r="V1927" s="7">
        <v>40452</v>
      </c>
      <c r="W1927" t="s">
        <v>3789</v>
      </c>
      <c r="X1927" s="2">
        <v>0.182</v>
      </c>
      <c r="Y1927" s="6">
        <f t="shared" si="246"/>
        <v>4.8583860548303574E-3</v>
      </c>
      <c r="AA1927">
        <v>9168524</v>
      </c>
      <c r="AB1927">
        <v>26075</v>
      </c>
      <c r="AC1927">
        <v>17451353</v>
      </c>
      <c r="AD1927" t="s">
        <v>5</v>
      </c>
      <c r="AE1927" t="s">
        <v>3788</v>
      </c>
      <c r="AF1927">
        <v>10</v>
      </c>
      <c r="AH1927" t="s">
        <v>7812</v>
      </c>
      <c r="AI1927" t="s">
        <v>7811</v>
      </c>
      <c r="AJ1927" t="s">
        <v>7810</v>
      </c>
      <c r="AK1927" t="s">
        <v>7809</v>
      </c>
      <c r="AL1927">
        <v>10</v>
      </c>
      <c r="AM1927" s="5">
        <f t="shared" si="242"/>
        <v>0.83333333333333337</v>
      </c>
      <c r="AN1927" s="4">
        <f t="shared" si="247"/>
        <v>1.2621481761958854E-3</v>
      </c>
      <c r="AO1927" s="3"/>
      <c r="AP1927">
        <v>0</v>
      </c>
      <c r="AR1927" t="s">
        <v>0</v>
      </c>
      <c r="AT1927" s="2">
        <v>0.35199999999999998</v>
      </c>
      <c r="AU1927" s="1">
        <f t="shared" si="243"/>
        <v>0.37795146912400157</v>
      </c>
      <c r="AV1927" s="1">
        <f t="shared" si="244"/>
        <v>0.30602671155131211</v>
      </c>
      <c r="AW1927" s="1">
        <f t="shared" si="245"/>
        <v>0.23410195397862268</v>
      </c>
    </row>
    <row r="1928" spans="1:49" x14ac:dyDescent="0.2">
      <c r="A1928">
        <v>1926</v>
      </c>
      <c r="B1928" t="s">
        <v>7808</v>
      </c>
      <c r="C1928" t="s">
        <v>7807</v>
      </c>
      <c r="F1928" t="s">
        <v>7806</v>
      </c>
      <c r="G1928" t="s">
        <v>15</v>
      </c>
      <c r="H1928" t="s">
        <v>14</v>
      </c>
      <c r="I1928" t="s">
        <v>7805</v>
      </c>
      <c r="J1928" t="s">
        <v>7804</v>
      </c>
      <c r="K1928" t="s">
        <v>7803</v>
      </c>
      <c r="L1928" t="s">
        <v>7802</v>
      </c>
      <c r="M1928" t="s">
        <v>2851</v>
      </c>
      <c r="N1928">
        <v>5</v>
      </c>
      <c r="O1928" t="s">
        <v>7801</v>
      </c>
      <c r="P1928" t="s">
        <v>7800</v>
      </c>
      <c r="Q1928" t="s">
        <v>7799</v>
      </c>
      <c r="R1928" s="7">
        <v>40179</v>
      </c>
      <c r="S1928" s="8">
        <f t="shared" si="240"/>
        <v>2010</v>
      </c>
      <c r="T1928" s="8">
        <v>2010</v>
      </c>
      <c r="U1928" s="8">
        <f t="shared" si="241"/>
        <v>12</v>
      </c>
      <c r="V1928" s="7">
        <v>40452</v>
      </c>
      <c r="W1928" t="s">
        <v>4206</v>
      </c>
      <c r="X1928" s="2">
        <v>0.188</v>
      </c>
      <c r="Y1928" s="6">
        <f t="shared" si="246"/>
        <v>5.0185526280665223E-3</v>
      </c>
      <c r="AA1928">
        <v>9168508</v>
      </c>
      <c r="AB1928">
        <v>26076</v>
      </c>
      <c r="AC1928">
        <v>17451337</v>
      </c>
      <c r="AD1928" t="s">
        <v>5</v>
      </c>
      <c r="AE1928" t="s">
        <v>4205</v>
      </c>
      <c r="AF1928">
        <v>10</v>
      </c>
      <c r="AH1928" t="s">
        <v>7798</v>
      </c>
      <c r="AI1928" t="s">
        <v>7797</v>
      </c>
      <c r="AJ1928" t="s">
        <v>7796</v>
      </c>
      <c r="AK1928" t="s">
        <v>7795</v>
      </c>
      <c r="AL1928">
        <v>2</v>
      </c>
      <c r="AM1928" s="5">
        <f t="shared" si="242"/>
        <v>0.16666666666666666</v>
      </c>
      <c r="AN1928" s="4">
        <f t="shared" si="247"/>
        <v>2.5242963523917705E-4</v>
      </c>
      <c r="AO1928" s="3"/>
      <c r="AP1928">
        <v>0</v>
      </c>
      <c r="AR1928" t="s">
        <v>0</v>
      </c>
      <c r="AT1928" s="2" t="s">
        <v>66</v>
      </c>
      <c r="AU1928" s="1">
        <f t="shared" si="243"/>
        <v>0.35887157302183187</v>
      </c>
      <c r="AV1928" s="1">
        <f t="shared" si="244"/>
        <v>0.26354911316528501</v>
      </c>
      <c r="AW1928" s="1">
        <f t="shared" si="245"/>
        <v>0.16822665330873807</v>
      </c>
    </row>
    <row r="1929" spans="1:49" x14ac:dyDescent="0.2">
      <c r="A1929">
        <v>1927</v>
      </c>
      <c r="B1929" t="s">
        <v>7794</v>
      </c>
      <c r="C1929" t="s">
        <v>7793</v>
      </c>
      <c r="F1929" t="s">
        <v>7792</v>
      </c>
      <c r="G1929" t="s">
        <v>15</v>
      </c>
      <c r="H1929" t="s">
        <v>14</v>
      </c>
      <c r="I1929" t="s">
        <v>7791</v>
      </c>
      <c r="J1929">
        <v>60029170</v>
      </c>
      <c r="K1929" t="s">
        <v>4512</v>
      </c>
      <c r="L1929" t="s">
        <v>4511</v>
      </c>
      <c r="M1929" t="s">
        <v>4510</v>
      </c>
      <c r="N1929">
        <v>2</v>
      </c>
      <c r="O1929" t="s">
        <v>7790</v>
      </c>
      <c r="P1929" t="s">
        <v>7789</v>
      </c>
      <c r="Q1929" t="s">
        <v>7788</v>
      </c>
      <c r="R1929" s="7">
        <v>40179</v>
      </c>
      <c r="S1929" s="8">
        <f t="shared" si="240"/>
        <v>2010</v>
      </c>
      <c r="T1929" s="8">
        <v>2010</v>
      </c>
      <c r="U1929" s="8">
        <f t="shared" si="241"/>
        <v>12</v>
      </c>
      <c r="V1929" s="7">
        <v>40452</v>
      </c>
      <c r="W1929" t="s">
        <v>1538</v>
      </c>
      <c r="X1929" s="2">
        <v>1.6519999999999999</v>
      </c>
      <c r="Y1929" s="6">
        <f t="shared" si="246"/>
        <v>4.409919649769093E-2</v>
      </c>
      <c r="AA1929" t="s">
        <v>1537</v>
      </c>
      <c r="AB1929">
        <v>17337</v>
      </c>
      <c r="AD1929" t="s">
        <v>5</v>
      </c>
      <c r="AE1929">
        <v>58</v>
      </c>
      <c r="AF1929">
        <v>10</v>
      </c>
      <c r="AG1929">
        <v>5498973</v>
      </c>
      <c r="AH1929" t="s">
        <v>7787</v>
      </c>
      <c r="AI1929" t="s">
        <v>7786</v>
      </c>
      <c r="AJ1929" t="s">
        <v>7785</v>
      </c>
      <c r="AK1929" t="s">
        <v>7784</v>
      </c>
      <c r="AL1929">
        <v>36</v>
      </c>
      <c r="AM1929" s="5">
        <f t="shared" si="242"/>
        <v>3</v>
      </c>
      <c r="AN1929" s="4">
        <f t="shared" si="247"/>
        <v>4.5437334343051876E-3</v>
      </c>
      <c r="AO1929" s="3"/>
      <c r="AP1929">
        <v>0</v>
      </c>
      <c r="AQ1929" t="s">
        <v>7783</v>
      </c>
      <c r="AR1929" t="s">
        <v>0</v>
      </c>
      <c r="AS1929" t="s">
        <v>7782</v>
      </c>
      <c r="AT1929" s="2" t="s">
        <v>66</v>
      </c>
      <c r="AU1929" s="1">
        <f t="shared" si="243"/>
        <v>3.2232557578675207</v>
      </c>
      <c r="AV1929" s="1">
        <f t="shared" si="244"/>
        <v>2.4321464965998061</v>
      </c>
      <c r="AW1929" s="1">
        <f t="shared" si="245"/>
        <v>1.641037235332091</v>
      </c>
    </row>
    <row r="1930" spans="1:49" x14ac:dyDescent="0.2">
      <c r="A1930">
        <v>1928</v>
      </c>
      <c r="B1930" t="s">
        <v>7781</v>
      </c>
      <c r="C1930" t="s">
        <v>7780</v>
      </c>
      <c r="F1930" t="s">
        <v>7779</v>
      </c>
      <c r="G1930" t="s">
        <v>15</v>
      </c>
      <c r="H1930" t="s">
        <v>14</v>
      </c>
      <c r="I1930" t="s">
        <v>7778</v>
      </c>
      <c r="J1930">
        <v>60024728</v>
      </c>
      <c r="K1930" t="s">
        <v>7777</v>
      </c>
      <c r="L1930" t="s">
        <v>7776</v>
      </c>
      <c r="M1930" t="s">
        <v>43</v>
      </c>
      <c r="N1930">
        <v>2</v>
      </c>
      <c r="O1930" t="s">
        <v>7775</v>
      </c>
      <c r="P1930" t="s">
        <v>7774</v>
      </c>
      <c r="Q1930" t="s">
        <v>7773</v>
      </c>
      <c r="R1930" s="7">
        <v>40179</v>
      </c>
      <c r="S1930" s="8">
        <f t="shared" si="240"/>
        <v>2010</v>
      </c>
      <c r="T1930" s="8">
        <v>2010</v>
      </c>
      <c r="U1930" s="8">
        <f t="shared" si="241"/>
        <v>12</v>
      </c>
      <c r="V1930" s="7">
        <v>2010</v>
      </c>
      <c r="W1930" t="s">
        <v>2934</v>
      </c>
      <c r="X1930" s="2">
        <v>0.86099999999999999</v>
      </c>
      <c r="Y1930" s="6">
        <f t="shared" si="246"/>
        <v>2.2983903259389767E-2</v>
      </c>
      <c r="AA1930">
        <v>15498328</v>
      </c>
      <c r="AB1930">
        <v>11000153733</v>
      </c>
      <c r="AD1930" t="s">
        <v>5</v>
      </c>
      <c r="AE1930">
        <v>57</v>
      </c>
      <c r="AF1930">
        <v>9</v>
      </c>
      <c r="AG1930">
        <v>5460922</v>
      </c>
      <c r="AH1930" t="s">
        <v>7772</v>
      </c>
      <c r="AI1930" t="s">
        <v>7771</v>
      </c>
      <c r="AJ1930" t="s">
        <v>7770</v>
      </c>
      <c r="AK1930" t="s">
        <v>7769</v>
      </c>
      <c r="AL1930">
        <v>21</v>
      </c>
      <c r="AM1930" s="5">
        <f t="shared" si="242"/>
        <v>1.75</v>
      </c>
      <c r="AN1930" s="4">
        <f t="shared" si="247"/>
        <v>2.6505111700113595E-3</v>
      </c>
      <c r="AO1930" s="3"/>
      <c r="AP1930">
        <v>0</v>
      </c>
      <c r="AQ1930" t="s">
        <v>162</v>
      </c>
      <c r="AR1930" t="s">
        <v>7768</v>
      </c>
      <c r="AS1930" t="s">
        <v>160</v>
      </c>
      <c r="AT1930" s="2" t="s">
        <v>66</v>
      </c>
      <c r="AU1930" s="1">
        <f t="shared" si="243"/>
        <v>1.6883885632576243</v>
      </c>
      <c r="AV1930" s="1">
        <f t="shared" si="244"/>
        <v>1.2817207214700563</v>
      </c>
      <c r="AW1930" s="1">
        <f t="shared" si="245"/>
        <v>0.87505287968248813</v>
      </c>
    </row>
    <row r="1931" spans="1:49" x14ac:dyDescent="0.2">
      <c r="A1931">
        <v>1929</v>
      </c>
      <c r="B1931" t="s">
        <v>7767</v>
      </c>
      <c r="C1931" t="s">
        <v>7766</v>
      </c>
      <c r="F1931" t="s">
        <v>7765</v>
      </c>
      <c r="G1931" t="s">
        <v>15</v>
      </c>
      <c r="H1931" t="s">
        <v>14</v>
      </c>
      <c r="I1931" t="s">
        <v>7764</v>
      </c>
      <c r="J1931" t="s">
        <v>7763</v>
      </c>
      <c r="K1931" t="s">
        <v>7762</v>
      </c>
      <c r="L1931" t="s">
        <v>544</v>
      </c>
      <c r="M1931" t="s">
        <v>543</v>
      </c>
      <c r="N1931">
        <v>6</v>
      </c>
      <c r="O1931" t="s">
        <v>7761</v>
      </c>
      <c r="P1931" t="s">
        <v>7760</v>
      </c>
      <c r="Q1931" t="s">
        <v>7759</v>
      </c>
      <c r="R1931" s="7">
        <v>40179</v>
      </c>
      <c r="S1931" s="8">
        <f t="shared" si="240"/>
        <v>2010</v>
      </c>
      <c r="T1931" s="8">
        <v>2010</v>
      </c>
      <c r="U1931" s="8">
        <f t="shared" si="241"/>
        <v>12</v>
      </c>
      <c r="V1931" s="7">
        <v>40452</v>
      </c>
      <c r="W1931" t="s">
        <v>3183</v>
      </c>
      <c r="X1931" s="2">
        <v>1.4730000000000001</v>
      </c>
      <c r="Y1931" s="6">
        <f t="shared" si="246"/>
        <v>3.9320893729478661E-2</v>
      </c>
      <c r="AA1931">
        <v>942405</v>
      </c>
      <c r="AB1931">
        <v>17871</v>
      </c>
      <c r="AD1931" t="s">
        <v>5</v>
      </c>
      <c r="AE1931">
        <v>37</v>
      </c>
      <c r="AF1931">
        <v>10</v>
      </c>
      <c r="AH1931" t="s">
        <v>7758</v>
      </c>
      <c r="AI1931" t="s">
        <v>7757</v>
      </c>
      <c r="AJ1931" t="s">
        <v>7756</v>
      </c>
      <c r="AK1931" t="s">
        <v>7755</v>
      </c>
      <c r="AL1931">
        <v>11</v>
      </c>
      <c r="AM1931" s="5">
        <f t="shared" si="242"/>
        <v>0.91666666666666663</v>
      </c>
      <c r="AN1931" s="4">
        <f t="shared" si="247"/>
        <v>1.3883629938154739E-3</v>
      </c>
      <c r="AO1931" s="3"/>
      <c r="AP1931">
        <v>0</v>
      </c>
      <c r="AQ1931" t="s">
        <v>534</v>
      </c>
      <c r="AR1931" t="s">
        <v>7754</v>
      </c>
      <c r="AS1931" t="s">
        <v>532</v>
      </c>
      <c r="AT1931" s="2">
        <v>4.0709999999999997</v>
      </c>
      <c r="AU1931" s="1">
        <f t="shared" si="243"/>
        <v>2.7941134508779704</v>
      </c>
      <c r="AV1931" s="1">
        <f t="shared" si="244"/>
        <v>2.0354628361647067</v>
      </c>
      <c r="AW1931" s="1">
        <f t="shared" si="245"/>
        <v>1.276812221451443</v>
      </c>
    </row>
    <row r="1932" spans="1:49" x14ac:dyDescent="0.2">
      <c r="A1932">
        <v>1930</v>
      </c>
      <c r="B1932" t="s">
        <v>7753</v>
      </c>
      <c r="C1932" t="s">
        <v>7752</v>
      </c>
      <c r="F1932" t="s">
        <v>7751</v>
      </c>
      <c r="G1932" t="s">
        <v>15</v>
      </c>
      <c r="H1932" t="s">
        <v>14</v>
      </c>
      <c r="I1932" t="s">
        <v>7750</v>
      </c>
      <c r="J1932" t="s">
        <v>7749</v>
      </c>
      <c r="K1932" t="s">
        <v>7748</v>
      </c>
      <c r="L1932" t="s">
        <v>7747</v>
      </c>
      <c r="M1932" t="s">
        <v>1542</v>
      </c>
      <c r="N1932">
        <v>4</v>
      </c>
      <c r="O1932" t="s">
        <v>7746</v>
      </c>
      <c r="P1932" t="s">
        <v>7745</v>
      </c>
      <c r="Q1932" t="s">
        <v>7744</v>
      </c>
      <c r="R1932" s="7">
        <v>40179</v>
      </c>
      <c r="S1932" s="8">
        <f t="shared" si="240"/>
        <v>2010</v>
      </c>
      <c r="T1932" s="8">
        <v>2010</v>
      </c>
      <c r="U1932" s="8">
        <f t="shared" si="241"/>
        <v>12</v>
      </c>
      <c r="V1932" s="7">
        <v>2010</v>
      </c>
      <c r="W1932" t="s">
        <v>4326</v>
      </c>
      <c r="X1932" s="2">
        <v>0.91800000000000004</v>
      </c>
      <c r="Y1932" s="6">
        <f t="shared" si="246"/>
        <v>2.4505485705133341E-2</v>
      </c>
      <c r="AA1932">
        <v>1431161</v>
      </c>
      <c r="AB1932">
        <v>22674</v>
      </c>
      <c r="AC1932">
        <v>13665901</v>
      </c>
      <c r="AD1932" t="s">
        <v>5</v>
      </c>
      <c r="AE1932">
        <v>31</v>
      </c>
      <c r="AF1932">
        <v>19</v>
      </c>
      <c r="AH1932" t="s">
        <v>7743</v>
      </c>
      <c r="AI1932" t="s">
        <v>7742</v>
      </c>
      <c r="AK1932" t="s">
        <v>7741</v>
      </c>
      <c r="AL1932">
        <v>7</v>
      </c>
      <c r="AM1932" s="5">
        <f t="shared" si="242"/>
        <v>0.58333333333333337</v>
      </c>
      <c r="AN1932" s="4">
        <f t="shared" si="247"/>
        <v>8.835037233371198E-4</v>
      </c>
      <c r="AO1932" s="3"/>
      <c r="AP1932">
        <v>0</v>
      </c>
      <c r="AR1932" t="s">
        <v>0</v>
      </c>
      <c r="AT1932" s="2" t="s">
        <v>66</v>
      </c>
      <c r="AU1932" s="1">
        <f t="shared" si="243"/>
        <v>1.7418891110594474</v>
      </c>
      <c r="AV1932" s="1">
        <f t="shared" si="244"/>
        <v>1.2694494714235232</v>
      </c>
      <c r="AW1932" s="1">
        <f t="shared" si="245"/>
        <v>0.79700983178759865</v>
      </c>
    </row>
    <row r="1933" spans="1:49" x14ac:dyDescent="0.2">
      <c r="A1933">
        <v>1931</v>
      </c>
      <c r="B1933" t="s">
        <v>7740</v>
      </c>
      <c r="C1933" t="s">
        <v>7739</v>
      </c>
      <c r="F1933" t="s">
        <v>7738</v>
      </c>
      <c r="G1933" t="s">
        <v>15</v>
      </c>
      <c r="H1933" t="s">
        <v>14</v>
      </c>
      <c r="I1933" t="s">
        <v>7737</v>
      </c>
      <c r="J1933">
        <v>60003342</v>
      </c>
      <c r="K1933" t="s">
        <v>7736</v>
      </c>
      <c r="L1933" t="s">
        <v>4404</v>
      </c>
      <c r="M1933" t="s">
        <v>43</v>
      </c>
      <c r="N1933">
        <v>1</v>
      </c>
      <c r="O1933" t="s">
        <v>7735</v>
      </c>
      <c r="P1933">
        <v>6701410159</v>
      </c>
      <c r="Q1933">
        <v>60003342</v>
      </c>
      <c r="R1933" s="7">
        <v>40179</v>
      </c>
      <c r="S1933" s="8">
        <f t="shared" si="240"/>
        <v>2010</v>
      </c>
      <c r="T1933" s="8">
        <v>2010</v>
      </c>
      <c r="U1933" s="8">
        <f t="shared" si="241"/>
        <v>12</v>
      </c>
      <c r="V1933" s="7">
        <v>40452</v>
      </c>
      <c r="W1933" t="s">
        <v>7734</v>
      </c>
      <c r="X1933" s="2" t="s">
        <v>66</v>
      </c>
      <c r="Y1933" s="6" t="e">
        <f t="shared" si="246"/>
        <v>#VALUE!</v>
      </c>
      <c r="AA1933">
        <v>8856095</v>
      </c>
      <c r="AB1933">
        <v>24346</v>
      </c>
      <c r="AD1933" t="s">
        <v>5</v>
      </c>
      <c r="AE1933">
        <v>25</v>
      </c>
      <c r="AF1933">
        <v>4</v>
      </c>
      <c r="AH1933" t="s">
        <v>7733</v>
      </c>
      <c r="AI1933" t="s">
        <v>7732</v>
      </c>
      <c r="AJ1933" t="s">
        <v>7731</v>
      </c>
      <c r="AK1933" t="s">
        <v>7730</v>
      </c>
      <c r="AL1933">
        <v>2</v>
      </c>
      <c r="AM1933" s="5">
        <f t="shared" si="242"/>
        <v>0.16666666666666666</v>
      </c>
      <c r="AN1933" s="4">
        <f t="shared" si="247"/>
        <v>2.5242963523917705E-4</v>
      </c>
      <c r="AO1933" s="3"/>
      <c r="AP1933">
        <v>1</v>
      </c>
      <c r="AR1933" t="s">
        <v>0</v>
      </c>
      <c r="AT1933" s="2" t="s">
        <v>66</v>
      </c>
      <c r="AU1933" s="1" t="e">
        <f t="shared" si="243"/>
        <v>#VALUE!</v>
      </c>
      <c r="AV1933" s="1" t="e">
        <f t="shared" si="244"/>
        <v>#VALUE!</v>
      </c>
      <c r="AW1933" s="1" t="e">
        <f t="shared" si="245"/>
        <v>#VALUE!</v>
      </c>
    </row>
    <row r="1934" spans="1:49" x14ac:dyDescent="0.2">
      <c r="A1934">
        <v>1932</v>
      </c>
      <c r="B1934" t="s">
        <v>7729</v>
      </c>
      <c r="C1934" t="s">
        <v>7728</v>
      </c>
      <c r="F1934" t="s">
        <v>7727</v>
      </c>
      <c r="G1934" t="s">
        <v>15</v>
      </c>
      <c r="H1934" t="s">
        <v>14</v>
      </c>
      <c r="I1934" t="s">
        <v>7726</v>
      </c>
      <c r="J1934">
        <v>60033461</v>
      </c>
      <c r="K1934" t="s">
        <v>7725</v>
      </c>
      <c r="L1934" t="s">
        <v>7724</v>
      </c>
      <c r="M1934" t="s">
        <v>43</v>
      </c>
      <c r="N1934">
        <v>7</v>
      </c>
      <c r="O1934" t="s">
        <v>7723</v>
      </c>
      <c r="P1934" t="s">
        <v>7722</v>
      </c>
      <c r="Q1934" t="s">
        <v>7721</v>
      </c>
      <c r="R1934" s="7">
        <v>40179</v>
      </c>
      <c r="S1934" s="8">
        <f t="shared" si="240"/>
        <v>2010</v>
      </c>
      <c r="T1934" s="8">
        <v>2010</v>
      </c>
      <c r="U1934" s="8">
        <f t="shared" si="241"/>
        <v>12</v>
      </c>
      <c r="V1934" s="7">
        <v>2010</v>
      </c>
      <c r="W1934" t="s">
        <v>2392</v>
      </c>
      <c r="X1934" s="2">
        <v>0</v>
      </c>
      <c r="Y1934" s="6">
        <f t="shared" si="246"/>
        <v>0</v>
      </c>
      <c r="AB1934">
        <v>21101038512</v>
      </c>
      <c r="AC1934">
        <v>21699402</v>
      </c>
      <c r="AD1934" t="s">
        <v>5</v>
      </c>
      <c r="AE1934">
        <v>115</v>
      </c>
      <c r="AF1934">
        <v>9</v>
      </c>
      <c r="AG1934" t="s">
        <v>7720</v>
      </c>
      <c r="AI1934" t="s">
        <v>7719</v>
      </c>
      <c r="AK1934" t="s">
        <v>7718</v>
      </c>
      <c r="AL1934">
        <v>4</v>
      </c>
      <c r="AM1934" s="5">
        <f t="shared" si="242"/>
        <v>0.33333333333333331</v>
      </c>
      <c r="AN1934" s="4">
        <f t="shared" si="247"/>
        <v>5.048592704783541E-4</v>
      </c>
      <c r="AO1934" s="3"/>
      <c r="AP1934">
        <v>0</v>
      </c>
      <c r="AQ1934" t="s">
        <v>162</v>
      </c>
      <c r="AR1934">
        <v>903777</v>
      </c>
      <c r="AS1934" t="s">
        <v>160</v>
      </c>
      <c r="AT1934" s="2" t="s">
        <v>66</v>
      </c>
      <c r="AU1934" s="1">
        <f t="shared" si="243"/>
        <v>1.5145778114350621E-2</v>
      </c>
      <c r="AV1934" s="1">
        <f t="shared" si="244"/>
        <v>2.5242963523917705E-2</v>
      </c>
      <c r="AW1934" s="1">
        <f t="shared" si="245"/>
        <v>3.5340148933484784E-2</v>
      </c>
    </row>
    <row r="1935" spans="1:49" x14ac:dyDescent="0.2">
      <c r="A1935">
        <v>1933</v>
      </c>
      <c r="B1935" t="s">
        <v>7717</v>
      </c>
      <c r="C1935" t="s">
        <v>7716</v>
      </c>
      <c r="E1935">
        <v>20569128</v>
      </c>
      <c r="F1935" t="s">
        <v>7715</v>
      </c>
      <c r="G1935" t="s">
        <v>15</v>
      </c>
      <c r="H1935" t="s">
        <v>14</v>
      </c>
      <c r="I1935" t="s">
        <v>7714</v>
      </c>
      <c r="J1935" t="s">
        <v>7713</v>
      </c>
      <c r="K1935" t="s">
        <v>7712</v>
      </c>
      <c r="L1935" t="s">
        <v>7711</v>
      </c>
      <c r="M1935" t="s">
        <v>1542</v>
      </c>
      <c r="N1935">
        <v>7</v>
      </c>
      <c r="O1935" t="s">
        <v>7710</v>
      </c>
      <c r="P1935" t="s">
        <v>7709</v>
      </c>
      <c r="Q1935" t="s">
        <v>7708</v>
      </c>
      <c r="R1935" s="7">
        <v>40179</v>
      </c>
      <c r="S1935" s="8">
        <f t="shared" si="240"/>
        <v>2010</v>
      </c>
      <c r="T1935" s="8">
        <v>2010</v>
      </c>
      <c r="U1935" s="8">
        <f t="shared" si="241"/>
        <v>12</v>
      </c>
      <c r="V1935" s="7">
        <v>2010</v>
      </c>
      <c r="W1935" t="s">
        <v>7707</v>
      </c>
      <c r="X1935" s="2">
        <v>0.55100000000000005</v>
      </c>
      <c r="Y1935" s="6">
        <f t="shared" si="246"/>
        <v>1.4708630308854545E-2</v>
      </c>
      <c r="AB1935">
        <v>20488</v>
      </c>
      <c r="AC1935">
        <v>15362442</v>
      </c>
      <c r="AD1935" t="s">
        <v>5</v>
      </c>
      <c r="AE1935">
        <v>10</v>
      </c>
      <c r="AF1935">
        <v>1</v>
      </c>
      <c r="AG1935">
        <v>51</v>
      </c>
      <c r="AI1935" t="s">
        <v>7706</v>
      </c>
      <c r="AJ1935" t="s">
        <v>7705</v>
      </c>
      <c r="AK1935" t="s">
        <v>7704</v>
      </c>
      <c r="AL1935">
        <v>10</v>
      </c>
      <c r="AM1935" s="5">
        <f t="shared" si="242"/>
        <v>0.83333333333333337</v>
      </c>
      <c r="AN1935" s="4">
        <f t="shared" si="247"/>
        <v>1.2621481761958854E-3</v>
      </c>
      <c r="AO1935" s="3"/>
      <c r="AP1935">
        <v>1</v>
      </c>
      <c r="AQ1935" t="s">
        <v>162</v>
      </c>
      <c r="AR1935" t="s">
        <v>7703</v>
      </c>
      <c r="AS1935" t="s">
        <v>160</v>
      </c>
      <c r="AT1935" s="2">
        <v>1.857</v>
      </c>
      <c r="AU1935" s="1">
        <f t="shared" si="243"/>
        <v>1.0674685669056947</v>
      </c>
      <c r="AV1935" s="1">
        <f t="shared" si="244"/>
        <v>0.79853892425252138</v>
      </c>
      <c r="AW1935" s="1">
        <f t="shared" si="245"/>
        <v>0.52960928159934828</v>
      </c>
    </row>
    <row r="1936" spans="1:49" x14ac:dyDescent="0.2">
      <c r="A1936">
        <v>1934</v>
      </c>
      <c r="B1936" t="s">
        <v>7702</v>
      </c>
      <c r="F1936" t="s">
        <v>7701</v>
      </c>
      <c r="G1936" t="s">
        <v>15</v>
      </c>
      <c r="H1936" t="s">
        <v>14</v>
      </c>
      <c r="I1936" t="s">
        <v>7700</v>
      </c>
      <c r="J1936" t="s">
        <v>7699</v>
      </c>
      <c r="K1936" t="s">
        <v>7698</v>
      </c>
      <c r="L1936" t="s">
        <v>4609</v>
      </c>
      <c r="M1936" t="s">
        <v>4608</v>
      </c>
      <c r="N1936">
        <v>5</v>
      </c>
      <c r="O1936" t="s">
        <v>7697</v>
      </c>
      <c r="P1936" t="s">
        <v>7696</v>
      </c>
      <c r="Q1936" t="s">
        <v>7695</v>
      </c>
      <c r="R1936" s="7">
        <v>40179</v>
      </c>
      <c r="S1936" s="8">
        <f t="shared" si="240"/>
        <v>2010</v>
      </c>
      <c r="T1936" s="8">
        <v>2010</v>
      </c>
      <c r="U1936" s="8">
        <f t="shared" si="241"/>
        <v>12</v>
      </c>
      <c r="V1936" s="7">
        <v>40422</v>
      </c>
      <c r="W1936" t="s">
        <v>7694</v>
      </c>
      <c r="X1936" s="2">
        <v>0.188</v>
      </c>
      <c r="Y1936" s="6">
        <f t="shared" si="246"/>
        <v>5.0185526280665223E-3</v>
      </c>
      <c r="AA1936">
        <v>14544164</v>
      </c>
      <c r="AB1936">
        <v>26622</v>
      </c>
      <c r="AD1936" t="s">
        <v>5</v>
      </c>
      <c r="AE1936">
        <v>12</v>
      </c>
      <c r="AF1936">
        <v>9</v>
      </c>
      <c r="AH1936" t="s">
        <v>7693</v>
      </c>
      <c r="AI1936" t="s">
        <v>7692</v>
      </c>
      <c r="AJ1936" t="s">
        <v>7691</v>
      </c>
      <c r="AK1936" t="s">
        <v>7690</v>
      </c>
      <c r="AL1936">
        <v>5</v>
      </c>
      <c r="AM1936" s="5">
        <f t="shared" si="242"/>
        <v>0.41666666666666669</v>
      </c>
      <c r="AN1936" s="4">
        <f t="shared" si="247"/>
        <v>6.310740880979427E-4</v>
      </c>
      <c r="AO1936" s="3"/>
      <c r="AP1936">
        <v>0</v>
      </c>
      <c r="AR1936" t="s">
        <v>0</v>
      </c>
      <c r="AT1936" s="2" t="s">
        <v>66</v>
      </c>
      <c r="AU1936" s="1">
        <f t="shared" si="243"/>
        <v>0.37023090660759483</v>
      </c>
      <c r="AV1936" s="1">
        <f t="shared" si="244"/>
        <v>0.28248133580822327</v>
      </c>
      <c r="AW1936" s="1">
        <f t="shared" si="245"/>
        <v>0.19473176500885164</v>
      </c>
    </row>
    <row r="1937" spans="1:49" x14ac:dyDescent="0.2">
      <c r="A1937">
        <v>1935</v>
      </c>
      <c r="B1937" t="s">
        <v>7689</v>
      </c>
      <c r="C1937" t="s">
        <v>7688</v>
      </c>
      <c r="E1937">
        <v>20560769</v>
      </c>
      <c r="F1937" t="s">
        <v>7687</v>
      </c>
      <c r="G1937" t="s">
        <v>15</v>
      </c>
      <c r="H1937" t="s">
        <v>14</v>
      </c>
      <c r="I1937" t="s">
        <v>7686</v>
      </c>
      <c r="J1937">
        <v>109574179</v>
      </c>
      <c r="K1937" t="s">
        <v>7685</v>
      </c>
      <c r="L1937" t="s">
        <v>7684</v>
      </c>
      <c r="M1937" t="s">
        <v>3561</v>
      </c>
      <c r="N1937">
        <v>1</v>
      </c>
      <c r="O1937" t="s">
        <v>7683</v>
      </c>
      <c r="P1937">
        <v>56310854700</v>
      </c>
      <c r="Q1937">
        <v>109574179</v>
      </c>
      <c r="R1937" s="7">
        <v>40179</v>
      </c>
      <c r="S1937" s="8">
        <f t="shared" si="240"/>
        <v>2010</v>
      </c>
      <c r="T1937" s="8">
        <v>2010</v>
      </c>
      <c r="U1937" s="8">
        <f t="shared" si="241"/>
        <v>12</v>
      </c>
      <c r="V1937" s="7">
        <v>40330</v>
      </c>
      <c r="W1937" t="s">
        <v>7682</v>
      </c>
      <c r="X1937" s="2" t="s">
        <v>66</v>
      </c>
      <c r="Y1937" s="6" t="e">
        <f t="shared" si="246"/>
        <v>#VALUE!</v>
      </c>
      <c r="AB1937">
        <v>14876</v>
      </c>
      <c r="AC1937">
        <v>15368386</v>
      </c>
      <c r="AD1937" t="s">
        <v>5</v>
      </c>
      <c r="AE1937">
        <v>29</v>
      </c>
      <c r="AF1937" s="9">
        <v>44228</v>
      </c>
      <c r="AH1937" t="s">
        <v>7681</v>
      </c>
      <c r="AI1937" t="s">
        <v>7680</v>
      </c>
      <c r="AK1937" t="s">
        <v>7679</v>
      </c>
      <c r="AL1937">
        <v>23</v>
      </c>
      <c r="AM1937" s="5">
        <f t="shared" si="242"/>
        <v>1.9166666666666667</v>
      </c>
      <c r="AN1937" s="4">
        <f t="shared" si="247"/>
        <v>2.9029408052505365E-3</v>
      </c>
      <c r="AO1937" s="3"/>
      <c r="AP1937">
        <v>0</v>
      </c>
      <c r="AR1937" t="s">
        <v>0</v>
      </c>
      <c r="AT1937" s="2">
        <v>2.8820000000000001</v>
      </c>
      <c r="AU1937" s="1" t="e">
        <f t="shared" si="243"/>
        <v>#VALUE!</v>
      </c>
      <c r="AV1937" s="1" t="e">
        <f t="shared" si="244"/>
        <v>#VALUE!</v>
      </c>
      <c r="AW1937" s="1" t="e">
        <f t="shared" si="245"/>
        <v>#VALUE!</v>
      </c>
    </row>
    <row r="1938" spans="1:49" x14ac:dyDescent="0.2">
      <c r="A1938">
        <v>1936</v>
      </c>
      <c r="B1938" t="s">
        <v>7678</v>
      </c>
      <c r="C1938" t="s">
        <v>7677</v>
      </c>
      <c r="D1938" t="s">
        <v>7676</v>
      </c>
      <c r="F1938" t="s">
        <v>7675</v>
      </c>
      <c r="G1938" t="s">
        <v>15</v>
      </c>
      <c r="H1938" t="s">
        <v>14</v>
      </c>
      <c r="I1938" t="s">
        <v>7674</v>
      </c>
      <c r="J1938" t="s">
        <v>7673</v>
      </c>
      <c r="K1938" t="s">
        <v>7672</v>
      </c>
      <c r="L1938" t="s">
        <v>7671</v>
      </c>
      <c r="M1938" t="s">
        <v>885</v>
      </c>
      <c r="N1938">
        <v>6</v>
      </c>
      <c r="O1938" t="s">
        <v>7670</v>
      </c>
      <c r="P1938" t="s">
        <v>7669</v>
      </c>
      <c r="Q1938" t="s">
        <v>7668</v>
      </c>
      <c r="R1938" s="7">
        <v>40179</v>
      </c>
      <c r="S1938" s="8">
        <f t="shared" si="240"/>
        <v>2010</v>
      </c>
      <c r="T1938" s="8">
        <v>2010</v>
      </c>
      <c r="U1938" s="8">
        <f t="shared" si="241"/>
        <v>12</v>
      </c>
      <c r="V1938" s="7">
        <v>40513</v>
      </c>
      <c r="W1938" t="s">
        <v>7667</v>
      </c>
      <c r="X1938" s="2">
        <v>1.5720000000000001</v>
      </c>
      <c r="Y1938" s="6">
        <f t="shared" si="246"/>
        <v>4.1963642187875391E-2</v>
      </c>
      <c r="AA1938">
        <v>3054403</v>
      </c>
      <c r="AB1938">
        <v>31405</v>
      </c>
      <c r="AC1938">
        <v>10959238</v>
      </c>
      <c r="AD1938" t="s">
        <v>5</v>
      </c>
      <c r="AE1938">
        <v>37</v>
      </c>
      <c r="AF1938">
        <v>12</v>
      </c>
      <c r="AH1938" t="s">
        <v>7666</v>
      </c>
      <c r="AI1938" t="s">
        <v>7665</v>
      </c>
      <c r="AJ1938" t="s">
        <v>7664</v>
      </c>
      <c r="AK1938" t="s">
        <v>7663</v>
      </c>
      <c r="AL1938">
        <v>12</v>
      </c>
      <c r="AM1938" s="5">
        <f t="shared" si="242"/>
        <v>1</v>
      </c>
      <c r="AN1938" s="4">
        <f t="shared" si="247"/>
        <v>1.5145778114350624E-3</v>
      </c>
      <c r="AO1938" s="3"/>
      <c r="AP1938">
        <v>0</v>
      </c>
      <c r="AR1938" t="s">
        <v>0</v>
      </c>
      <c r="AT1938" s="2">
        <v>3.2160000000000002</v>
      </c>
      <c r="AU1938" s="1">
        <f t="shared" si="243"/>
        <v>2.9828922874943289</v>
      </c>
      <c r="AV1938" s="1">
        <f t="shared" si="244"/>
        <v>2.1739109999655226</v>
      </c>
      <c r="AW1938" s="1">
        <f t="shared" si="245"/>
        <v>1.3649297124367159</v>
      </c>
    </row>
    <row r="1939" spans="1:49" x14ac:dyDescent="0.2">
      <c r="A1939">
        <v>1937</v>
      </c>
      <c r="B1939" t="s">
        <v>7662</v>
      </c>
      <c r="C1939" t="s">
        <v>7661</v>
      </c>
      <c r="F1939" t="s">
        <v>7660</v>
      </c>
      <c r="G1939" t="s">
        <v>15</v>
      </c>
      <c r="H1939" t="s">
        <v>14</v>
      </c>
      <c r="I1939" t="s">
        <v>7659</v>
      </c>
      <c r="J1939" t="s">
        <v>7658</v>
      </c>
      <c r="K1939" t="s">
        <v>7657</v>
      </c>
      <c r="L1939" t="s">
        <v>7656</v>
      </c>
      <c r="M1939" t="s">
        <v>543</v>
      </c>
      <c r="N1939">
        <v>3</v>
      </c>
      <c r="O1939" t="s">
        <v>7655</v>
      </c>
      <c r="P1939" t="s">
        <v>7654</v>
      </c>
      <c r="Q1939" t="s">
        <v>7653</v>
      </c>
      <c r="R1939" s="7">
        <v>40179</v>
      </c>
      <c r="S1939" s="8">
        <f t="shared" si="240"/>
        <v>2010</v>
      </c>
      <c r="T1939" s="8">
        <v>2010</v>
      </c>
      <c r="U1939" s="8">
        <f t="shared" si="241"/>
        <v>12</v>
      </c>
      <c r="V1939" s="7">
        <v>40422</v>
      </c>
      <c r="W1939" t="s">
        <v>7652</v>
      </c>
      <c r="X1939" s="2">
        <v>1.302</v>
      </c>
      <c r="Y1939" s="6">
        <f t="shared" si="246"/>
        <v>3.4756146392247937E-2</v>
      </c>
      <c r="AA1939">
        <v>223077</v>
      </c>
      <c r="AB1939">
        <v>23475</v>
      </c>
      <c r="AC1939">
        <v>15221598</v>
      </c>
      <c r="AD1939" t="s">
        <v>5</v>
      </c>
      <c r="AE1939">
        <v>104</v>
      </c>
      <c r="AF1939">
        <v>3</v>
      </c>
      <c r="AH1939" t="s">
        <v>7651</v>
      </c>
      <c r="AI1939" t="s">
        <v>7650</v>
      </c>
      <c r="AK1939" t="s">
        <v>7649</v>
      </c>
      <c r="AL1939">
        <v>17</v>
      </c>
      <c r="AM1939" s="5">
        <f t="shared" si="242"/>
        <v>1.4166666666666667</v>
      </c>
      <c r="AN1939" s="4">
        <f t="shared" si="247"/>
        <v>2.1456518995330051E-3</v>
      </c>
      <c r="AO1939" s="3"/>
      <c r="AP1939">
        <v>0</v>
      </c>
      <c r="AR1939" t="s">
        <v>0</v>
      </c>
      <c r="AT1939" s="2">
        <v>2.714</v>
      </c>
      <c r="AU1939" s="1">
        <f t="shared" si="243"/>
        <v>2.4972998044433456</v>
      </c>
      <c r="AV1939" s="1">
        <f t="shared" si="244"/>
        <v>1.8450899145890469</v>
      </c>
      <c r="AW1939" s="1">
        <f t="shared" si="245"/>
        <v>1.1928800247347484</v>
      </c>
    </row>
    <row r="1940" spans="1:49" x14ac:dyDescent="0.2">
      <c r="A1940">
        <v>1938</v>
      </c>
      <c r="B1940" t="s">
        <v>7648</v>
      </c>
      <c r="C1940" t="s">
        <v>7647</v>
      </c>
      <c r="D1940" t="s">
        <v>7646</v>
      </c>
      <c r="E1940">
        <v>20835232</v>
      </c>
      <c r="F1940" t="s">
        <v>7645</v>
      </c>
      <c r="G1940" t="s">
        <v>15</v>
      </c>
      <c r="H1940" t="s">
        <v>14</v>
      </c>
      <c r="I1940" t="s">
        <v>7644</v>
      </c>
      <c r="J1940" t="s">
        <v>7643</v>
      </c>
      <c r="K1940" t="s">
        <v>7642</v>
      </c>
      <c r="L1940" t="s">
        <v>7641</v>
      </c>
      <c r="M1940" t="s">
        <v>7640</v>
      </c>
      <c r="N1940">
        <v>12</v>
      </c>
      <c r="O1940" t="s">
        <v>7639</v>
      </c>
      <c r="P1940" t="s">
        <v>7638</v>
      </c>
      <c r="Q1940" t="s">
        <v>7637</v>
      </c>
      <c r="R1940" s="7">
        <v>40179</v>
      </c>
      <c r="S1940" s="8">
        <f t="shared" si="240"/>
        <v>2010</v>
      </c>
      <c r="T1940" s="8">
        <v>2010</v>
      </c>
      <c r="U1940" s="8">
        <f t="shared" si="241"/>
        <v>12</v>
      </c>
      <c r="V1940" s="7">
        <v>40452</v>
      </c>
      <c r="W1940" t="s">
        <v>7636</v>
      </c>
      <c r="X1940" s="2">
        <v>14.343999999999999</v>
      </c>
      <c r="Y1940" s="6">
        <f t="shared" si="246"/>
        <v>0.38290488774992659</v>
      </c>
      <c r="AA1940">
        <v>14761122</v>
      </c>
      <c r="AB1940">
        <v>17854</v>
      </c>
      <c r="AC1940">
        <v>14764660</v>
      </c>
      <c r="AD1940" t="s">
        <v>5</v>
      </c>
      <c r="AE1940">
        <v>9</v>
      </c>
      <c r="AF1940">
        <v>10</v>
      </c>
      <c r="AH1940" t="s">
        <v>7635</v>
      </c>
      <c r="AI1940" t="s">
        <v>7634</v>
      </c>
      <c r="AK1940" t="s">
        <v>7633</v>
      </c>
      <c r="AL1940">
        <v>72</v>
      </c>
      <c r="AM1940" s="5">
        <f t="shared" si="242"/>
        <v>6</v>
      </c>
      <c r="AN1940" s="4">
        <f t="shared" si="247"/>
        <v>9.0874668686103752E-3</v>
      </c>
      <c r="AO1940" s="3"/>
      <c r="AP1940">
        <v>0</v>
      </c>
      <c r="AR1940" t="s">
        <v>0</v>
      </c>
      <c r="AT1940" s="2">
        <v>43.841000000000001</v>
      </c>
      <c r="AU1940" s="1">
        <f t="shared" si="243"/>
        <v>27.075966148553164</v>
      </c>
      <c r="AV1940" s="1">
        <f t="shared" si="244"/>
        <v>19.599617730926848</v>
      </c>
      <c r="AW1940" s="1">
        <f t="shared" si="245"/>
        <v>12.123269313300524</v>
      </c>
    </row>
    <row r="1941" spans="1:49" x14ac:dyDescent="0.2">
      <c r="A1941">
        <v>1939</v>
      </c>
      <c r="B1941" t="s">
        <v>7632</v>
      </c>
      <c r="F1941" t="s">
        <v>7631</v>
      </c>
      <c r="G1941" t="s">
        <v>15</v>
      </c>
      <c r="H1941" t="s">
        <v>14</v>
      </c>
      <c r="I1941" t="s">
        <v>7630</v>
      </c>
      <c r="J1941" t="s">
        <v>7624</v>
      </c>
      <c r="K1941" t="s">
        <v>7629</v>
      </c>
      <c r="L1941" t="s">
        <v>7628</v>
      </c>
      <c r="M1941" t="s">
        <v>7627</v>
      </c>
      <c r="N1941">
        <v>2</v>
      </c>
      <c r="O1941" t="s">
        <v>7626</v>
      </c>
      <c r="P1941" t="s">
        <v>7625</v>
      </c>
      <c r="Q1941" t="s">
        <v>7624</v>
      </c>
      <c r="R1941" s="7">
        <v>40179</v>
      </c>
      <c r="S1941" s="8">
        <f t="shared" si="240"/>
        <v>2010</v>
      </c>
      <c r="T1941" s="8">
        <v>2010</v>
      </c>
      <c r="U1941" s="8">
        <f t="shared" si="241"/>
        <v>12</v>
      </c>
      <c r="V1941" s="7">
        <v>40269</v>
      </c>
      <c r="W1941" t="s">
        <v>7623</v>
      </c>
      <c r="X1941" s="2">
        <v>0.36</v>
      </c>
      <c r="Y1941" s="6">
        <f t="shared" si="246"/>
        <v>9.6099943941699364E-3</v>
      </c>
      <c r="AA1941" t="s">
        <v>7622</v>
      </c>
      <c r="AB1941">
        <v>13951</v>
      </c>
      <c r="AC1941">
        <v>21914281</v>
      </c>
      <c r="AD1941" t="s">
        <v>5</v>
      </c>
      <c r="AE1941">
        <v>35</v>
      </c>
      <c r="AF1941">
        <v>1</v>
      </c>
      <c r="AH1941" t="s">
        <v>7621</v>
      </c>
      <c r="AI1941" t="s">
        <v>7620</v>
      </c>
      <c r="AJ1941" t="s">
        <v>7619</v>
      </c>
      <c r="AK1941" t="s">
        <v>7618</v>
      </c>
      <c r="AL1941">
        <v>0</v>
      </c>
      <c r="AM1941" s="5">
        <f t="shared" si="242"/>
        <v>0</v>
      </c>
      <c r="AN1941" s="4">
        <f t="shared" si="247"/>
        <v>0</v>
      </c>
      <c r="AO1941" s="3"/>
      <c r="AP1941">
        <v>0</v>
      </c>
      <c r="AR1941" t="s">
        <v>0</v>
      </c>
      <c r="AT1941" s="2" t="s">
        <v>66</v>
      </c>
      <c r="AU1941" s="1">
        <f t="shared" si="243"/>
        <v>0.67269960759189551</v>
      </c>
      <c r="AV1941" s="1">
        <f t="shared" si="244"/>
        <v>0.48049971970849681</v>
      </c>
      <c r="AW1941" s="1">
        <f t="shared" si="245"/>
        <v>0.28829983182509811</v>
      </c>
    </row>
    <row r="1942" spans="1:49" x14ac:dyDescent="0.2">
      <c r="A1942">
        <v>1940</v>
      </c>
      <c r="B1942" t="s">
        <v>7617</v>
      </c>
      <c r="C1942" t="s">
        <v>7616</v>
      </c>
      <c r="F1942" t="s">
        <v>7615</v>
      </c>
      <c r="G1942" t="s">
        <v>15</v>
      </c>
      <c r="H1942" t="s">
        <v>14</v>
      </c>
      <c r="I1942" t="s">
        <v>7614</v>
      </c>
      <c r="J1942" t="s">
        <v>7613</v>
      </c>
      <c r="K1942" t="s">
        <v>7612</v>
      </c>
      <c r="L1942" t="s">
        <v>7611</v>
      </c>
      <c r="M1942" t="s">
        <v>7610</v>
      </c>
      <c r="N1942">
        <v>7</v>
      </c>
      <c r="O1942" t="s">
        <v>7609</v>
      </c>
      <c r="P1942" t="s">
        <v>7608</v>
      </c>
      <c r="Q1942" t="s">
        <v>7607</v>
      </c>
      <c r="R1942" s="7">
        <v>40179</v>
      </c>
      <c r="S1942" s="8">
        <f t="shared" si="240"/>
        <v>2010</v>
      </c>
      <c r="T1942" s="8">
        <v>2010</v>
      </c>
      <c r="U1942" s="8">
        <f t="shared" si="241"/>
        <v>12</v>
      </c>
      <c r="V1942" s="7">
        <v>2010</v>
      </c>
      <c r="W1942" t="s">
        <v>7606</v>
      </c>
      <c r="X1942" s="2">
        <v>0.83499999999999996</v>
      </c>
      <c r="Y1942" s="6">
        <f t="shared" si="246"/>
        <v>2.2289848108699713E-2</v>
      </c>
      <c r="AA1942">
        <v>13438832</v>
      </c>
      <c r="AB1942">
        <v>22568</v>
      </c>
      <c r="AC1942">
        <v>18805981</v>
      </c>
      <c r="AD1942" t="s">
        <v>5</v>
      </c>
      <c r="AE1942">
        <v>62</v>
      </c>
      <c r="AF1942">
        <v>6</v>
      </c>
      <c r="AH1942" t="s">
        <v>7605</v>
      </c>
      <c r="AI1942" t="s">
        <v>7604</v>
      </c>
      <c r="AJ1942" t="s">
        <v>7603</v>
      </c>
      <c r="AK1942" t="s">
        <v>7602</v>
      </c>
      <c r="AL1942">
        <v>12</v>
      </c>
      <c r="AM1942" s="5">
        <f t="shared" si="242"/>
        <v>1</v>
      </c>
      <c r="AN1942" s="4">
        <f t="shared" si="247"/>
        <v>1.5145778114350624E-3</v>
      </c>
      <c r="AO1942" s="3"/>
      <c r="AP1942">
        <v>1</v>
      </c>
      <c r="AR1942" t="s">
        <v>0</v>
      </c>
      <c r="AT1942" s="2" t="s">
        <v>66</v>
      </c>
      <c r="AU1942" s="1">
        <f t="shared" si="243"/>
        <v>1.6057267019520316</v>
      </c>
      <c r="AV1942" s="1">
        <f t="shared" si="244"/>
        <v>1.1902212960067386</v>
      </c>
      <c r="AW1942" s="1">
        <f t="shared" si="245"/>
        <v>0.77471589006144581</v>
      </c>
    </row>
    <row r="1943" spans="1:49" x14ac:dyDescent="0.2">
      <c r="A1943">
        <v>1941</v>
      </c>
      <c r="B1943" t="s">
        <v>7601</v>
      </c>
      <c r="C1943" t="s">
        <v>7600</v>
      </c>
      <c r="F1943" t="s">
        <v>7599</v>
      </c>
      <c r="G1943" t="s">
        <v>15</v>
      </c>
      <c r="H1943" t="s">
        <v>14</v>
      </c>
      <c r="I1943" t="s">
        <v>7598</v>
      </c>
      <c r="J1943" t="s">
        <v>7597</v>
      </c>
      <c r="K1943" t="s">
        <v>7596</v>
      </c>
      <c r="L1943" t="s">
        <v>7595</v>
      </c>
      <c r="M1943" t="s">
        <v>4608</v>
      </c>
      <c r="N1943">
        <v>2</v>
      </c>
      <c r="O1943" t="s">
        <v>7594</v>
      </c>
      <c r="P1943" t="s">
        <v>7593</v>
      </c>
      <c r="Q1943" t="s">
        <v>7592</v>
      </c>
      <c r="R1943" s="7">
        <v>40179</v>
      </c>
      <c r="S1943" s="8">
        <f t="shared" si="240"/>
        <v>2010</v>
      </c>
      <c r="T1943" s="8">
        <v>2010</v>
      </c>
      <c r="U1943" s="8">
        <f t="shared" si="241"/>
        <v>12</v>
      </c>
      <c r="V1943" s="7">
        <v>40299</v>
      </c>
      <c r="W1943" t="s">
        <v>7591</v>
      </c>
      <c r="X1943" s="2">
        <v>0.25</v>
      </c>
      <c r="Y1943" s="6">
        <f t="shared" si="246"/>
        <v>6.6736072181735676E-3</v>
      </c>
      <c r="AA1943">
        <v>15829596</v>
      </c>
      <c r="AB1943">
        <v>12000154347</v>
      </c>
      <c r="AD1943" t="s">
        <v>5</v>
      </c>
      <c r="AE1943">
        <v>9</v>
      </c>
      <c r="AF1943">
        <v>5</v>
      </c>
      <c r="AH1943" t="s">
        <v>7590</v>
      </c>
      <c r="AI1943" t="s">
        <v>7589</v>
      </c>
      <c r="AJ1943" t="s">
        <v>7588</v>
      </c>
      <c r="AK1943" t="s">
        <v>7587</v>
      </c>
      <c r="AL1943">
        <v>7</v>
      </c>
      <c r="AM1943" s="5">
        <f t="shared" si="242"/>
        <v>0.58333333333333337</v>
      </c>
      <c r="AN1943" s="4">
        <f t="shared" si="247"/>
        <v>8.835037233371198E-4</v>
      </c>
      <c r="AO1943" s="3"/>
      <c r="AP1943">
        <v>0</v>
      </c>
      <c r="AR1943" t="s">
        <v>0</v>
      </c>
      <c r="AT1943" s="2">
        <v>0.91600000000000004</v>
      </c>
      <c r="AU1943" s="1">
        <f t="shared" si="243"/>
        <v>0.49365761697226324</v>
      </c>
      <c r="AV1943" s="1">
        <f t="shared" si="244"/>
        <v>0.37785554707553437</v>
      </c>
      <c r="AW1943" s="1">
        <f t="shared" si="245"/>
        <v>0.26205347717880539</v>
      </c>
    </row>
    <row r="1944" spans="1:49" x14ac:dyDescent="0.2">
      <c r="A1944">
        <v>1942</v>
      </c>
      <c r="B1944" t="s">
        <v>7586</v>
      </c>
      <c r="C1944" t="s">
        <v>7585</v>
      </c>
      <c r="D1944" t="s">
        <v>7584</v>
      </c>
      <c r="E1944">
        <v>20708625</v>
      </c>
      <c r="F1944" t="s">
        <v>7583</v>
      </c>
      <c r="G1944" t="s">
        <v>15</v>
      </c>
      <c r="H1944" t="s">
        <v>14</v>
      </c>
      <c r="I1944" t="s">
        <v>7582</v>
      </c>
      <c r="J1944" t="s">
        <v>7581</v>
      </c>
      <c r="K1944" t="s">
        <v>7580</v>
      </c>
      <c r="L1944" t="s">
        <v>7579</v>
      </c>
      <c r="M1944" t="s">
        <v>7578</v>
      </c>
      <c r="N1944">
        <v>6</v>
      </c>
      <c r="O1944" t="s">
        <v>7577</v>
      </c>
      <c r="P1944" t="s">
        <v>7576</v>
      </c>
      <c r="Q1944" t="s">
        <v>7575</v>
      </c>
      <c r="R1944" s="7">
        <v>40179</v>
      </c>
      <c r="S1944" s="8">
        <f t="shared" si="240"/>
        <v>2010</v>
      </c>
      <c r="T1944" s="8">
        <v>2010</v>
      </c>
      <c r="U1944" s="8">
        <f t="shared" si="241"/>
        <v>12</v>
      </c>
      <c r="V1944" s="7">
        <v>40422</v>
      </c>
      <c r="W1944" t="s">
        <v>7574</v>
      </c>
      <c r="X1944" s="2">
        <v>3.1890000000000001</v>
      </c>
      <c r="Y1944" s="6">
        <f t="shared" si="246"/>
        <v>8.5128533675022031E-2</v>
      </c>
      <c r="AA1944">
        <v>222836</v>
      </c>
      <c r="AB1944">
        <v>17618</v>
      </c>
      <c r="AD1944" t="s">
        <v>5</v>
      </c>
      <c r="AE1944">
        <v>402</v>
      </c>
      <c r="AF1944">
        <v>3</v>
      </c>
      <c r="AH1944" t="s">
        <v>7573</v>
      </c>
      <c r="AI1944" t="s">
        <v>7572</v>
      </c>
      <c r="AJ1944" t="s">
        <v>7571</v>
      </c>
      <c r="AK1944" t="s">
        <v>7570</v>
      </c>
      <c r="AL1944">
        <v>29</v>
      </c>
      <c r="AM1944" s="5">
        <f t="shared" si="242"/>
        <v>2.4166666666666665</v>
      </c>
      <c r="AN1944" s="4">
        <f t="shared" si="247"/>
        <v>3.6602297109680675E-3</v>
      </c>
      <c r="AO1944" s="3"/>
      <c r="AP1944">
        <v>0</v>
      </c>
      <c r="AQ1944" t="s">
        <v>2436</v>
      </c>
      <c r="AR1944">
        <v>30870490</v>
      </c>
      <c r="AS1944" t="s">
        <v>2434</v>
      </c>
      <c r="AT1944" s="2">
        <v>5.4690000000000003</v>
      </c>
      <c r="AU1944" s="1">
        <f t="shared" si="243"/>
        <v>6.0688042485805838</v>
      </c>
      <c r="AV1944" s="1">
        <f t="shared" si="244"/>
        <v>4.4394381692995051</v>
      </c>
      <c r="AW1944" s="1">
        <f t="shared" si="245"/>
        <v>2.8100720900184255</v>
      </c>
    </row>
    <row r="1945" spans="1:49" x14ac:dyDescent="0.2">
      <c r="A1945">
        <v>1943</v>
      </c>
      <c r="B1945" t="s">
        <v>7569</v>
      </c>
      <c r="C1945" t="s">
        <v>7568</v>
      </c>
      <c r="F1945" t="s">
        <v>7567</v>
      </c>
      <c r="G1945" t="s">
        <v>15</v>
      </c>
      <c r="H1945" t="s">
        <v>14</v>
      </c>
      <c r="I1945" t="s">
        <v>7566</v>
      </c>
      <c r="J1945">
        <v>60008056</v>
      </c>
      <c r="K1945" t="s">
        <v>7565</v>
      </c>
      <c r="L1945" t="s">
        <v>7536</v>
      </c>
      <c r="M1945" t="s">
        <v>4880</v>
      </c>
      <c r="N1945">
        <v>1</v>
      </c>
      <c r="O1945" t="s">
        <v>7564</v>
      </c>
      <c r="P1945">
        <v>56431269900</v>
      </c>
      <c r="Q1945">
        <v>60008056</v>
      </c>
      <c r="R1945" s="7">
        <v>40179</v>
      </c>
      <c r="S1945" s="8">
        <f t="shared" si="240"/>
        <v>2010</v>
      </c>
      <c r="T1945" s="8">
        <v>2010</v>
      </c>
      <c r="U1945" s="8">
        <f t="shared" si="241"/>
        <v>12</v>
      </c>
      <c r="V1945" s="7">
        <v>2010</v>
      </c>
      <c r="W1945" t="s">
        <v>7532</v>
      </c>
      <c r="X1945" s="2">
        <v>0.45300000000000001</v>
      </c>
      <c r="Y1945" s="6">
        <f t="shared" si="246"/>
        <v>1.2092576279330504E-2</v>
      </c>
      <c r="AA1945">
        <v>12303402</v>
      </c>
      <c r="AB1945">
        <v>51150</v>
      </c>
      <c r="AC1945">
        <v>18963757</v>
      </c>
      <c r="AD1945" t="s">
        <v>5</v>
      </c>
      <c r="AE1945">
        <v>18</v>
      </c>
      <c r="AF1945">
        <v>4</v>
      </c>
      <c r="AH1945" t="s">
        <v>7563</v>
      </c>
      <c r="AI1945" t="s">
        <v>7562</v>
      </c>
      <c r="AJ1945" t="s">
        <v>7561</v>
      </c>
      <c r="AK1945" t="s">
        <v>7560</v>
      </c>
      <c r="AL1945">
        <v>4</v>
      </c>
      <c r="AM1945" s="5">
        <f t="shared" si="242"/>
        <v>0.33333333333333331</v>
      </c>
      <c r="AN1945" s="4">
        <f t="shared" si="247"/>
        <v>5.048592704783541E-4</v>
      </c>
      <c r="AO1945" s="3"/>
      <c r="AP1945">
        <v>0</v>
      </c>
      <c r="AR1945" t="s">
        <v>7559</v>
      </c>
      <c r="AT1945" s="2">
        <v>2.4889999999999999</v>
      </c>
      <c r="AU1945" s="1">
        <f t="shared" si="243"/>
        <v>0.86162611766748587</v>
      </c>
      <c r="AV1945" s="1">
        <f t="shared" si="244"/>
        <v>0.62987177749044299</v>
      </c>
      <c r="AW1945" s="1">
        <f t="shared" si="245"/>
        <v>0.39811743731339988</v>
      </c>
    </row>
    <row r="1946" spans="1:49" x14ac:dyDescent="0.2">
      <c r="A1946">
        <v>1944</v>
      </c>
      <c r="B1946" t="s">
        <v>7558</v>
      </c>
      <c r="C1946" t="s">
        <v>7557</v>
      </c>
      <c r="D1946" t="s">
        <v>7556</v>
      </c>
      <c r="E1946">
        <v>20691679</v>
      </c>
      <c r="F1946" t="s">
        <v>7555</v>
      </c>
      <c r="G1946" t="s">
        <v>15</v>
      </c>
      <c r="H1946" t="s">
        <v>14</v>
      </c>
      <c r="I1946" t="s">
        <v>7554</v>
      </c>
      <c r="J1946">
        <v>60008609</v>
      </c>
      <c r="K1946" t="s">
        <v>7553</v>
      </c>
      <c r="L1946" t="s">
        <v>7552</v>
      </c>
      <c r="M1946" t="s">
        <v>43</v>
      </c>
      <c r="N1946">
        <v>4</v>
      </c>
      <c r="O1946" t="s">
        <v>7551</v>
      </c>
      <c r="P1946" t="s">
        <v>7550</v>
      </c>
      <c r="Q1946" t="s">
        <v>7549</v>
      </c>
      <c r="R1946" s="7">
        <v>40179</v>
      </c>
      <c r="S1946" s="8">
        <f t="shared" si="240"/>
        <v>2010</v>
      </c>
      <c r="T1946" s="8">
        <v>2010</v>
      </c>
      <c r="U1946" s="8">
        <f t="shared" si="241"/>
        <v>12</v>
      </c>
      <c r="V1946" s="7">
        <v>40452</v>
      </c>
      <c r="W1946" t="s">
        <v>5434</v>
      </c>
      <c r="X1946" s="2">
        <v>1.77</v>
      </c>
      <c r="Y1946" s="6">
        <f t="shared" si="246"/>
        <v>4.7249139104668859E-2</v>
      </c>
      <c r="AA1946">
        <v>121606</v>
      </c>
      <c r="AB1946">
        <v>14536</v>
      </c>
      <c r="AC1946" t="s">
        <v>5433</v>
      </c>
      <c r="AD1946" t="s">
        <v>5</v>
      </c>
      <c r="AE1946">
        <v>346</v>
      </c>
      <c r="AF1946">
        <v>2</v>
      </c>
      <c r="AH1946" t="s">
        <v>7548</v>
      </c>
      <c r="AI1946" t="s">
        <v>7547</v>
      </c>
      <c r="AJ1946" t="s">
        <v>7546</v>
      </c>
      <c r="AK1946" t="s">
        <v>7545</v>
      </c>
      <c r="AL1946">
        <v>18</v>
      </c>
      <c r="AM1946" s="5">
        <f t="shared" si="242"/>
        <v>1.5</v>
      </c>
      <c r="AN1946" s="4">
        <f t="shared" si="247"/>
        <v>2.2718667171525938E-3</v>
      </c>
      <c r="AO1946" s="3"/>
      <c r="AP1946">
        <v>1</v>
      </c>
      <c r="AQ1946" t="s">
        <v>7544</v>
      </c>
      <c r="AR1946" t="s">
        <v>7543</v>
      </c>
      <c r="AS1946" t="s">
        <v>7542</v>
      </c>
      <c r="AT1946" s="2">
        <v>3.5819999999999999</v>
      </c>
      <c r="AU1946" s="1">
        <f t="shared" si="243"/>
        <v>3.375595738841398</v>
      </c>
      <c r="AV1946" s="1">
        <f t="shared" si="244"/>
        <v>2.4760502910910724</v>
      </c>
      <c r="AW1946" s="1">
        <f t="shared" si="245"/>
        <v>1.5765048433407474</v>
      </c>
    </row>
    <row r="1947" spans="1:49" x14ac:dyDescent="0.2">
      <c r="A1947">
        <v>1945</v>
      </c>
      <c r="B1947" t="s">
        <v>7541</v>
      </c>
      <c r="C1947" t="s">
        <v>7540</v>
      </c>
      <c r="F1947" t="s">
        <v>7539</v>
      </c>
      <c r="G1947" t="s">
        <v>15</v>
      </c>
      <c r="H1947" t="s">
        <v>14</v>
      </c>
      <c r="I1947" t="s">
        <v>7538</v>
      </c>
      <c r="J1947">
        <v>60012519</v>
      </c>
      <c r="K1947" t="s">
        <v>7537</v>
      </c>
      <c r="L1947" t="s">
        <v>7536</v>
      </c>
      <c r="M1947" t="s">
        <v>4880</v>
      </c>
      <c r="N1947">
        <v>2</v>
      </c>
      <c r="O1947" t="s">
        <v>7535</v>
      </c>
      <c r="P1947" t="s">
        <v>7534</v>
      </c>
      <c r="Q1947" t="s">
        <v>7533</v>
      </c>
      <c r="R1947" s="7">
        <v>40179</v>
      </c>
      <c r="S1947" s="8">
        <f t="shared" si="240"/>
        <v>2010</v>
      </c>
      <c r="T1947" s="8">
        <v>2010</v>
      </c>
      <c r="U1947" s="8">
        <f t="shared" si="241"/>
        <v>12</v>
      </c>
      <c r="V1947" s="7">
        <v>2010</v>
      </c>
      <c r="W1947" t="s">
        <v>7532</v>
      </c>
      <c r="X1947" s="2">
        <v>0.45300000000000001</v>
      </c>
      <c r="Y1947" s="6">
        <f t="shared" si="246"/>
        <v>1.2092576279330504E-2</v>
      </c>
      <c r="AA1947">
        <v>12303402</v>
      </c>
      <c r="AB1947">
        <v>51150</v>
      </c>
      <c r="AC1947">
        <v>18963757</v>
      </c>
      <c r="AD1947" t="s">
        <v>5</v>
      </c>
      <c r="AE1947">
        <v>18</v>
      </c>
      <c r="AF1947">
        <v>4</v>
      </c>
      <c r="AH1947" t="s">
        <v>6657</v>
      </c>
      <c r="AI1947" t="s">
        <v>7531</v>
      </c>
      <c r="AJ1947" t="s">
        <v>7530</v>
      </c>
      <c r="AK1947" t="s">
        <v>7529</v>
      </c>
      <c r="AL1947">
        <v>35</v>
      </c>
      <c r="AM1947" s="5">
        <f t="shared" si="242"/>
        <v>2.9166666666666665</v>
      </c>
      <c r="AN1947" s="4">
        <f t="shared" si="247"/>
        <v>4.4175186166855989E-3</v>
      </c>
      <c r="AO1947" s="3"/>
      <c r="AP1947">
        <v>0</v>
      </c>
      <c r="AR1947" t="s">
        <v>7528</v>
      </c>
      <c r="AT1947" s="2">
        <v>2.4889999999999999</v>
      </c>
      <c r="AU1947" s="1">
        <f t="shared" si="243"/>
        <v>0.97900589805370331</v>
      </c>
      <c r="AV1947" s="1">
        <f t="shared" si="244"/>
        <v>0.82550474480080527</v>
      </c>
      <c r="AW1947" s="1">
        <f t="shared" si="245"/>
        <v>0.67200359154790701</v>
      </c>
    </row>
    <row r="1948" spans="1:49" x14ac:dyDescent="0.2">
      <c r="A1948">
        <v>1946</v>
      </c>
      <c r="B1948" t="s">
        <v>7527</v>
      </c>
      <c r="C1948" t="s">
        <v>7526</v>
      </c>
      <c r="F1948" t="s">
        <v>7525</v>
      </c>
      <c r="G1948" t="s">
        <v>15</v>
      </c>
      <c r="H1948" t="s">
        <v>14</v>
      </c>
      <c r="I1948" t="s">
        <v>7524</v>
      </c>
      <c r="J1948" t="s">
        <v>7523</v>
      </c>
      <c r="K1948" t="s">
        <v>7522</v>
      </c>
      <c r="L1948" t="s">
        <v>7521</v>
      </c>
      <c r="M1948" t="s">
        <v>7520</v>
      </c>
      <c r="N1948">
        <v>18</v>
      </c>
      <c r="O1948" t="s">
        <v>7519</v>
      </c>
      <c r="P1948" t="s">
        <v>7518</v>
      </c>
      <c r="Q1948" t="s">
        <v>7517</v>
      </c>
      <c r="R1948" s="7">
        <v>40179</v>
      </c>
      <c r="S1948" s="8">
        <f t="shared" si="240"/>
        <v>2010</v>
      </c>
      <c r="T1948" s="8">
        <v>2010</v>
      </c>
      <c r="U1948" s="8">
        <f t="shared" si="241"/>
        <v>12</v>
      </c>
      <c r="V1948" s="7" t="s">
        <v>6231</v>
      </c>
      <c r="W1948" t="s">
        <v>5001</v>
      </c>
      <c r="X1948" s="2">
        <v>0.749</v>
      </c>
      <c r="Y1948" s="6">
        <f t="shared" si="246"/>
        <v>1.9994127225648008E-2</v>
      </c>
      <c r="AA1948">
        <v>15361055</v>
      </c>
      <c r="AB1948">
        <v>29995</v>
      </c>
      <c r="AD1948" t="s">
        <v>5</v>
      </c>
      <c r="AE1948">
        <v>58</v>
      </c>
      <c r="AF1948">
        <v>1</v>
      </c>
      <c r="AH1948" t="s">
        <v>7516</v>
      </c>
      <c r="AI1948" t="s">
        <v>7515</v>
      </c>
      <c r="AJ1948" t="s">
        <v>7514</v>
      </c>
      <c r="AK1948" t="s">
        <v>7513</v>
      </c>
      <c r="AL1948">
        <v>34</v>
      </c>
      <c r="AM1948" s="5">
        <f t="shared" si="242"/>
        <v>2.8333333333333335</v>
      </c>
      <c r="AN1948" s="4">
        <f t="shared" si="247"/>
        <v>4.2913037990660102E-3</v>
      </c>
      <c r="AO1948" s="3"/>
      <c r="AP1948">
        <v>0</v>
      </c>
      <c r="AR1948" t="s">
        <v>0</v>
      </c>
      <c r="AT1948" s="2">
        <v>1.1000000000000001</v>
      </c>
      <c r="AU1948" s="1">
        <f t="shared" si="243"/>
        <v>1.5283280197673408</v>
      </c>
      <c r="AV1948" s="1">
        <f t="shared" si="244"/>
        <v>1.214271551235701</v>
      </c>
      <c r="AW1948" s="1">
        <f t="shared" si="245"/>
        <v>0.90021508270406103</v>
      </c>
    </row>
    <row r="1949" spans="1:49" x14ac:dyDescent="0.2">
      <c r="A1949">
        <v>1947</v>
      </c>
      <c r="B1949" t="s">
        <v>7512</v>
      </c>
      <c r="C1949" t="s">
        <v>7511</v>
      </c>
      <c r="E1949">
        <v>20478968</v>
      </c>
      <c r="F1949" t="s">
        <v>7510</v>
      </c>
      <c r="G1949" t="s">
        <v>15</v>
      </c>
      <c r="H1949" t="s">
        <v>14</v>
      </c>
      <c r="I1949" t="s">
        <v>7509</v>
      </c>
      <c r="J1949">
        <v>60007762</v>
      </c>
      <c r="K1949" t="s">
        <v>7508</v>
      </c>
      <c r="L1949" t="s">
        <v>7507</v>
      </c>
      <c r="M1949" t="s">
        <v>282</v>
      </c>
      <c r="N1949">
        <v>7</v>
      </c>
      <c r="O1949" t="s">
        <v>7506</v>
      </c>
      <c r="P1949" t="s">
        <v>7505</v>
      </c>
      <c r="Q1949" t="s">
        <v>7504</v>
      </c>
      <c r="R1949" s="7">
        <v>40179</v>
      </c>
      <c r="S1949" s="8">
        <f t="shared" si="240"/>
        <v>2010</v>
      </c>
      <c r="T1949" s="8">
        <v>2010</v>
      </c>
      <c r="U1949" s="8">
        <f t="shared" si="241"/>
        <v>12</v>
      </c>
      <c r="V1949" s="7">
        <v>40330</v>
      </c>
      <c r="W1949" t="s">
        <v>7503</v>
      </c>
      <c r="X1949" s="2" t="s">
        <v>66</v>
      </c>
      <c r="Y1949" s="6" t="e">
        <f t="shared" si="246"/>
        <v>#VALUE!</v>
      </c>
      <c r="AB1949">
        <v>19210</v>
      </c>
      <c r="AC1949">
        <v>14602431</v>
      </c>
      <c r="AD1949" t="s">
        <v>5</v>
      </c>
      <c r="AE1949">
        <v>61</v>
      </c>
      <c r="AF1949">
        <v>11</v>
      </c>
      <c r="AH1949" t="s">
        <v>7502</v>
      </c>
      <c r="AI1949" t="s">
        <v>7501</v>
      </c>
      <c r="AK1949" t="s">
        <v>7500</v>
      </c>
      <c r="AL1949">
        <v>37</v>
      </c>
      <c r="AM1949" s="5">
        <f t="shared" si="242"/>
        <v>3.0833333333333335</v>
      </c>
      <c r="AN1949" s="4">
        <f t="shared" si="247"/>
        <v>4.6699482519247763E-3</v>
      </c>
      <c r="AO1949" s="3"/>
      <c r="AP1949">
        <v>1</v>
      </c>
      <c r="AQ1949" t="s">
        <v>534</v>
      </c>
      <c r="AR1949" t="s">
        <v>7499</v>
      </c>
      <c r="AS1949" t="s">
        <v>532</v>
      </c>
      <c r="AT1949" s="2">
        <v>6.992</v>
      </c>
      <c r="AU1949" s="1" t="e">
        <f t="shared" si="243"/>
        <v>#VALUE!</v>
      </c>
      <c r="AV1949" s="1" t="e">
        <f t="shared" si="244"/>
        <v>#VALUE!</v>
      </c>
      <c r="AW1949" s="1" t="e">
        <f t="shared" si="245"/>
        <v>#VALUE!</v>
      </c>
    </row>
    <row r="1950" spans="1:49" x14ac:dyDescent="0.2">
      <c r="A1950">
        <v>1948</v>
      </c>
      <c r="B1950" t="s">
        <v>7498</v>
      </c>
      <c r="C1950" t="s">
        <v>7497</v>
      </c>
      <c r="F1950" t="s">
        <v>7496</v>
      </c>
      <c r="G1950" t="s">
        <v>15</v>
      </c>
      <c r="H1950" t="s">
        <v>14</v>
      </c>
      <c r="I1950" t="s">
        <v>7495</v>
      </c>
      <c r="J1950" t="s">
        <v>7494</v>
      </c>
      <c r="K1950" t="s">
        <v>7493</v>
      </c>
      <c r="L1950" t="s">
        <v>7492</v>
      </c>
      <c r="M1950" t="s">
        <v>7491</v>
      </c>
      <c r="N1950">
        <v>28</v>
      </c>
      <c r="O1950" t="s">
        <v>7490</v>
      </c>
      <c r="P1950" t="s">
        <v>7489</v>
      </c>
      <c r="Q1950" t="s">
        <v>7488</v>
      </c>
      <c r="R1950" s="7">
        <v>40179</v>
      </c>
      <c r="S1950" s="8">
        <f t="shared" si="240"/>
        <v>2010</v>
      </c>
      <c r="T1950" s="8">
        <v>2010</v>
      </c>
      <c r="U1950" s="8">
        <f t="shared" si="241"/>
        <v>12</v>
      </c>
      <c r="V1950" s="7" t="s">
        <v>6231</v>
      </c>
      <c r="W1950" t="s">
        <v>5001</v>
      </c>
      <c r="X1950" s="2">
        <v>0.749</v>
      </c>
      <c r="Y1950" s="6">
        <f t="shared" si="246"/>
        <v>1.9994127225648008E-2</v>
      </c>
      <c r="AA1950">
        <v>15361055</v>
      </c>
      <c r="AB1950">
        <v>29995</v>
      </c>
      <c r="AD1950" t="s">
        <v>5</v>
      </c>
      <c r="AE1950">
        <v>58</v>
      </c>
      <c r="AF1950">
        <v>1</v>
      </c>
      <c r="AH1950" t="s">
        <v>7487</v>
      </c>
      <c r="AI1950" t="s">
        <v>7486</v>
      </c>
      <c r="AJ1950" t="s">
        <v>7485</v>
      </c>
      <c r="AK1950" t="s">
        <v>7484</v>
      </c>
      <c r="AL1950">
        <v>7</v>
      </c>
      <c r="AM1950" s="5">
        <f t="shared" si="242"/>
        <v>0.58333333333333337</v>
      </c>
      <c r="AN1950" s="4">
        <f t="shared" si="247"/>
        <v>8.835037233371198E-4</v>
      </c>
      <c r="AO1950" s="3"/>
      <c r="AP1950">
        <v>0</v>
      </c>
      <c r="AR1950" t="s">
        <v>0</v>
      </c>
      <c r="AT1950" s="2">
        <v>1.1000000000000001</v>
      </c>
      <c r="AU1950" s="1">
        <f t="shared" si="243"/>
        <v>1.4260940174954742</v>
      </c>
      <c r="AV1950" s="1">
        <f t="shared" si="244"/>
        <v>1.0438815474492564</v>
      </c>
      <c r="AW1950" s="1">
        <f t="shared" si="245"/>
        <v>0.6616690774030386</v>
      </c>
    </row>
    <row r="1951" spans="1:49" x14ac:dyDescent="0.2">
      <c r="A1951">
        <v>1949</v>
      </c>
      <c r="B1951" t="s">
        <v>7483</v>
      </c>
      <c r="C1951" t="s">
        <v>7482</v>
      </c>
      <c r="F1951" t="s">
        <v>7481</v>
      </c>
      <c r="G1951" t="s">
        <v>15</v>
      </c>
      <c r="H1951" t="s">
        <v>14</v>
      </c>
      <c r="I1951" t="s">
        <v>7480</v>
      </c>
      <c r="J1951">
        <v>60015970</v>
      </c>
      <c r="K1951" t="s">
        <v>7479</v>
      </c>
      <c r="L1951" t="s">
        <v>7478</v>
      </c>
      <c r="M1951" t="s">
        <v>199</v>
      </c>
      <c r="N1951">
        <v>7</v>
      </c>
      <c r="O1951" t="s">
        <v>7477</v>
      </c>
      <c r="P1951" t="s">
        <v>7476</v>
      </c>
      <c r="Q1951" t="s">
        <v>7475</v>
      </c>
      <c r="R1951" s="7">
        <v>40179</v>
      </c>
      <c r="S1951" s="8">
        <f t="shared" si="240"/>
        <v>2010</v>
      </c>
      <c r="T1951" s="8">
        <v>2010</v>
      </c>
      <c r="U1951" s="8">
        <f t="shared" si="241"/>
        <v>12</v>
      </c>
      <c r="V1951" s="7" t="s">
        <v>6231</v>
      </c>
      <c r="W1951" t="s">
        <v>5001</v>
      </c>
      <c r="X1951" s="2">
        <v>0.749</v>
      </c>
      <c r="Y1951" s="6">
        <f t="shared" si="246"/>
        <v>1.9994127225648008E-2</v>
      </c>
      <c r="AA1951">
        <v>15361055</v>
      </c>
      <c r="AB1951">
        <v>29995</v>
      </c>
      <c r="AD1951" t="s">
        <v>5</v>
      </c>
      <c r="AE1951">
        <v>58</v>
      </c>
      <c r="AF1951">
        <v>1</v>
      </c>
      <c r="AH1951" t="s">
        <v>7474</v>
      </c>
      <c r="AI1951" t="s">
        <v>7473</v>
      </c>
      <c r="AJ1951" t="s">
        <v>7472</v>
      </c>
      <c r="AK1951" t="s">
        <v>7471</v>
      </c>
      <c r="AL1951">
        <v>9</v>
      </c>
      <c r="AM1951" s="5">
        <f t="shared" si="242"/>
        <v>0.75</v>
      </c>
      <c r="AN1951" s="4">
        <f t="shared" si="247"/>
        <v>1.1359333585762969E-3</v>
      </c>
      <c r="AO1951" s="3"/>
      <c r="AP1951">
        <v>0</v>
      </c>
      <c r="AR1951" t="s">
        <v>0</v>
      </c>
      <c r="AT1951" s="2">
        <v>1.1000000000000001</v>
      </c>
      <c r="AU1951" s="1">
        <f t="shared" si="243"/>
        <v>1.4336669065526493</v>
      </c>
      <c r="AV1951" s="1">
        <f t="shared" si="244"/>
        <v>1.0565030292112152</v>
      </c>
      <c r="AW1951" s="1">
        <f t="shared" si="245"/>
        <v>0.679339151869781</v>
      </c>
    </row>
    <row r="1952" spans="1:49" x14ac:dyDescent="0.2">
      <c r="A1952">
        <v>1950</v>
      </c>
      <c r="B1952" t="s">
        <v>7470</v>
      </c>
      <c r="C1952" t="s">
        <v>7469</v>
      </c>
      <c r="F1952" t="s">
        <v>7468</v>
      </c>
      <c r="G1952" t="s">
        <v>15</v>
      </c>
      <c r="H1952" t="s">
        <v>14</v>
      </c>
      <c r="I1952" t="s">
        <v>7467</v>
      </c>
      <c r="J1952">
        <v>60009264</v>
      </c>
      <c r="K1952" t="s">
        <v>7466</v>
      </c>
      <c r="L1952" t="s">
        <v>7465</v>
      </c>
      <c r="M1952" t="s">
        <v>7464</v>
      </c>
      <c r="N1952">
        <v>4</v>
      </c>
      <c r="O1952" t="s">
        <v>7463</v>
      </c>
      <c r="P1952" t="s">
        <v>7462</v>
      </c>
      <c r="Q1952" t="s">
        <v>7461</v>
      </c>
      <c r="R1952" s="7">
        <v>40179</v>
      </c>
      <c r="S1952" s="8">
        <f t="shared" si="240"/>
        <v>2010</v>
      </c>
      <c r="T1952" s="8">
        <v>2010</v>
      </c>
      <c r="U1952" s="8">
        <f t="shared" si="241"/>
        <v>12</v>
      </c>
      <c r="V1952" s="7">
        <v>2010</v>
      </c>
      <c r="W1952" t="s">
        <v>4326</v>
      </c>
      <c r="X1952" s="2">
        <v>0.91800000000000004</v>
      </c>
      <c r="Y1952" s="6">
        <f t="shared" si="246"/>
        <v>2.4505485705133341E-2</v>
      </c>
      <c r="AA1952">
        <v>1431161</v>
      </c>
      <c r="AB1952">
        <v>22674</v>
      </c>
      <c r="AC1952">
        <v>13665901</v>
      </c>
      <c r="AD1952" t="s">
        <v>5</v>
      </c>
      <c r="AE1952">
        <v>31</v>
      </c>
      <c r="AF1952">
        <v>15</v>
      </c>
      <c r="AH1952" t="s">
        <v>7460</v>
      </c>
      <c r="AI1952" t="s">
        <v>7459</v>
      </c>
      <c r="AK1952" t="s">
        <v>7458</v>
      </c>
      <c r="AL1952">
        <v>26</v>
      </c>
      <c r="AM1952" s="5">
        <f t="shared" si="242"/>
        <v>2.1666666666666665</v>
      </c>
      <c r="AN1952" s="4">
        <f t="shared" si="247"/>
        <v>3.2815852581093018E-3</v>
      </c>
      <c r="AO1952" s="3"/>
      <c r="AP1952">
        <v>0</v>
      </c>
      <c r="AQ1952" t="s">
        <v>7457</v>
      </c>
      <c r="AR1952" t="s">
        <v>7456</v>
      </c>
      <c r="AS1952" t="s">
        <v>7455</v>
      </c>
      <c r="AT1952" s="2" t="s">
        <v>66</v>
      </c>
      <c r="AU1952" s="1">
        <f t="shared" si="243"/>
        <v>1.8138315571026127</v>
      </c>
      <c r="AV1952" s="1">
        <f t="shared" si="244"/>
        <v>1.3893535481621322</v>
      </c>
      <c r="AW1952" s="1">
        <f t="shared" si="245"/>
        <v>0.96487553922165126</v>
      </c>
    </row>
    <row r="1953" spans="1:49" x14ac:dyDescent="0.2">
      <c r="A1953">
        <v>1951</v>
      </c>
      <c r="B1953" t="s">
        <v>7454</v>
      </c>
      <c r="C1953" t="s">
        <v>7453</v>
      </c>
      <c r="F1953" t="s">
        <v>7452</v>
      </c>
      <c r="G1953" t="s">
        <v>15</v>
      </c>
      <c r="H1953" t="s">
        <v>14</v>
      </c>
      <c r="I1953" t="s">
        <v>7451</v>
      </c>
      <c r="J1953">
        <v>60017597</v>
      </c>
      <c r="K1953" t="s">
        <v>7450</v>
      </c>
      <c r="L1953" t="s">
        <v>7449</v>
      </c>
      <c r="M1953" t="s">
        <v>685</v>
      </c>
      <c r="N1953">
        <v>1</v>
      </c>
      <c r="O1953" t="s">
        <v>7448</v>
      </c>
      <c r="P1953">
        <v>7202290571</v>
      </c>
      <c r="Q1953">
        <v>60017597</v>
      </c>
      <c r="R1953" s="7">
        <v>40179</v>
      </c>
      <c r="S1953" s="8">
        <f t="shared" si="240"/>
        <v>2010</v>
      </c>
      <c r="T1953" s="8">
        <v>2010</v>
      </c>
      <c r="U1953" s="8">
        <f t="shared" si="241"/>
        <v>12</v>
      </c>
      <c r="V1953" s="7">
        <v>2010</v>
      </c>
      <c r="W1953" t="s">
        <v>4326</v>
      </c>
      <c r="X1953" s="2">
        <v>0.91800000000000004</v>
      </c>
      <c r="Y1953" s="6">
        <f t="shared" si="246"/>
        <v>2.4505485705133341E-2</v>
      </c>
      <c r="AA1953">
        <v>1431161</v>
      </c>
      <c r="AB1953">
        <v>22674</v>
      </c>
      <c r="AC1953">
        <v>13665901</v>
      </c>
      <c r="AD1953" t="s">
        <v>5</v>
      </c>
      <c r="AE1953">
        <v>31</v>
      </c>
      <c r="AF1953">
        <v>15</v>
      </c>
      <c r="AH1953" t="s">
        <v>7447</v>
      </c>
      <c r="AI1953" t="s">
        <v>7446</v>
      </c>
      <c r="AK1953" t="s">
        <v>7445</v>
      </c>
      <c r="AL1953">
        <v>4</v>
      </c>
      <c r="AM1953" s="5">
        <f t="shared" si="242"/>
        <v>0.33333333333333331</v>
      </c>
      <c r="AN1953" s="4">
        <f t="shared" si="247"/>
        <v>5.048592704783541E-4</v>
      </c>
      <c r="AO1953" s="3"/>
      <c r="AP1953">
        <v>0</v>
      </c>
      <c r="AR1953" t="s">
        <v>0</v>
      </c>
      <c r="AT1953" s="2" t="s">
        <v>66</v>
      </c>
      <c r="AU1953" s="1">
        <f t="shared" si="243"/>
        <v>1.7305297774736841</v>
      </c>
      <c r="AV1953" s="1">
        <f t="shared" si="244"/>
        <v>1.2505172487805849</v>
      </c>
      <c r="AW1953" s="1">
        <f t="shared" si="245"/>
        <v>0.77050472008748494</v>
      </c>
    </row>
    <row r="1954" spans="1:49" x14ac:dyDescent="0.2">
      <c r="A1954">
        <v>1952</v>
      </c>
      <c r="B1954" t="s">
        <v>7444</v>
      </c>
      <c r="C1954" t="s">
        <v>7443</v>
      </c>
      <c r="F1954" t="s">
        <v>7442</v>
      </c>
      <c r="G1954" t="s">
        <v>15</v>
      </c>
      <c r="H1954" t="s">
        <v>14</v>
      </c>
      <c r="I1954" t="s">
        <v>7441</v>
      </c>
      <c r="J1954">
        <v>60028419</v>
      </c>
      <c r="K1954" t="s">
        <v>5505</v>
      </c>
      <c r="L1954" t="s">
        <v>5504</v>
      </c>
      <c r="M1954" t="s">
        <v>3561</v>
      </c>
      <c r="N1954">
        <v>4</v>
      </c>
      <c r="O1954" t="s">
        <v>7440</v>
      </c>
      <c r="P1954" t="s">
        <v>7439</v>
      </c>
      <c r="Q1954" t="s">
        <v>7438</v>
      </c>
      <c r="R1954" s="7">
        <v>40179</v>
      </c>
      <c r="S1954" s="8">
        <f t="shared" si="240"/>
        <v>2010</v>
      </c>
      <c r="T1954" s="8">
        <v>2010</v>
      </c>
      <c r="U1954" s="8">
        <f t="shared" si="241"/>
        <v>12</v>
      </c>
      <c r="V1954" s="7">
        <v>2010</v>
      </c>
      <c r="W1954" t="s">
        <v>2165</v>
      </c>
      <c r="X1954" s="2">
        <v>0.28599999999999998</v>
      </c>
      <c r="Y1954" s="6">
        <f t="shared" si="246"/>
        <v>7.6346066575905605E-3</v>
      </c>
      <c r="AA1954">
        <v>9205071</v>
      </c>
      <c r="AB1954">
        <v>28139</v>
      </c>
      <c r="AC1954">
        <v>15693937</v>
      </c>
      <c r="AD1954" t="s">
        <v>5</v>
      </c>
      <c r="AE1954">
        <v>24</v>
      </c>
      <c r="AF1954">
        <v>13</v>
      </c>
      <c r="AH1954" t="s">
        <v>7437</v>
      </c>
      <c r="AI1954" t="s">
        <v>7436</v>
      </c>
      <c r="AK1954" t="s">
        <v>7435</v>
      </c>
      <c r="AL1954">
        <v>13</v>
      </c>
      <c r="AM1954" s="5">
        <f t="shared" si="242"/>
        <v>1.0833333333333333</v>
      </c>
      <c r="AN1954" s="4">
        <f t="shared" si="247"/>
        <v>1.6407926290546509E-3</v>
      </c>
      <c r="AO1954" s="3"/>
      <c r="AP1954">
        <v>0</v>
      </c>
      <c r="AQ1954" t="s">
        <v>7434</v>
      </c>
      <c r="AR1954" t="s">
        <v>7433</v>
      </c>
      <c r="AS1954" t="s">
        <v>7432</v>
      </c>
      <c r="AT1954" s="2" t="s">
        <v>66</v>
      </c>
      <c r="AU1954" s="1">
        <f t="shared" si="243"/>
        <v>0.58364624490297878</v>
      </c>
      <c r="AV1954" s="1">
        <f t="shared" si="244"/>
        <v>0.46376996433226059</v>
      </c>
      <c r="AW1954" s="1">
        <f t="shared" si="245"/>
        <v>0.34389368376154239</v>
      </c>
    </row>
    <row r="1955" spans="1:49" x14ac:dyDescent="0.2">
      <c r="A1955">
        <v>1953</v>
      </c>
      <c r="B1955" t="s">
        <v>7431</v>
      </c>
      <c r="C1955" t="s">
        <v>7430</v>
      </c>
      <c r="F1955" t="s">
        <v>7429</v>
      </c>
      <c r="G1955" t="s">
        <v>15</v>
      </c>
      <c r="H1955" t="s">
        <v>14</v>
      </c>
      <c r="I1955" t="s">
        <v>7428</v>
      </c>
      <c r="J1955">
        <v>60025578</v>
      </c>
      <c r="K1955" t="s">
        <v>778</v>
      </c>
      <c r="L1955" t="s">
        <v>777</v>
      </c>
      <c r="M1955" t="s">
        <v>58</v>
      </c>
      <c r="N1955">
        <v>4</v>
      </c>
      <c r="O1955" t="s">
        <v>7427</v>
      </c>
      <c r="P1955" t="s">
        <v>7426</v>
      </c>
      <c r="Q1955" t="s">
        <v>800</v>
      </c>
      <c r="R1955" s="7">
        <v>40179</v>
      </c>
      <c r="S1955" s="8">
        <f t="shared" si="240"/>
        <v>2010</v>
      </c>
      <c r="T1955" s="8">
        <v>2010</v>
      </c>
      <c r="U1955" s="8">
        <f t="shared" si="241"/>
        <v>12</v>
      </c>
      <c r="V1955" s="7">
        <v>2010</v>
      </c>
      <c r="W1955" t="s">
        <v>2165</v>
      </c>
      <c r="X1955" s="2">
        <v>0.28599999999999998</v>
      </c>
      <c r="Y1955" s="6">
        <f t="shared" si="246"/>
        <v>7.6346066575905605E-3</v>
      </c>
      <c r="AA1955">
        <v>9205071</v>
      </c>
      <c r="AB1955">
        <v>28139</v>
      </c>
      <c r="AC1955">
        <v>15693937</v>
      </c>
      <c r="AD1955" t="s">
        <v>5</v>
      </c>
      <c r="AE1955">
        <v>24</v>
      </c>
      <c r="AF1955">
        <v>13</v>
      </c>
      <c r="AH1955" t="s">
        <v>7425</v>
      </c>
      <c r="AI1955" t="s">
        <v>7424</v>
      </c>
      <c r="AK1955" t="s">
        <v>7423</v>
      </c>
      <c r="AL1955">
        <v>35</v>
      </c>
      <c r="AM1955" s="5">
        <f t="shared" si="242"/>
        <v>2.9166666666666665</v>
      </c>
      <c r="AN1955" s="4">
        <f t="shared" si="247"/>
        <v>4.4175186166855989E-3</v>
      </c>
      <c r="AO1955" s="3"/>
      <c r="AP1955">
        <v>0</v>
      </c>
      <c r="AR1955" t="s">
        <v>0</v>
      </c>
      <c r="AT1955" s="2" t="s">
        <v>66</v>
      </c>
      <c r="AU1955" s="1">
        <f t="shared" si="243"/>
        <v>0.66694802453190716</v>
      </c>
      <c r="AV1955" s="1">
        <f t="shared" si="244"/>
        <v>0.60260626371380799</v>
      </c>
      <c r="AW1955" s="1">
        <f t="shared" si="245"/>
        <v>0.53826450289570871</v>
      </c>
    </row>
    <row r="1956" spans="1:49" x14ac:dyDescent="0.2">
      <c r="A1956">
        <v>1954</v>
      </c>
      <c r="B1956" t="s">
        <v>7422</v>
      </c>
      <c r="C1956" t="s">
        <v>7421</v>
      </c>
      <c r="F1956" t="s">
        <v>7420</v>
      </c>
      <c r="G1956" t="s">
        <v>15</v>
      </c>
      <c r="H1956" t="s">
        <v>14</v>
      </c>
      <c r="I1956" t="s">
        <v>7419</v>
      </c>
      <c r="J1956">
        <v>60005465</v>
      </c>
      <c r="K1956" t="s">
        <v>2727</v>
      </c>
      <c r="L1956" t="s">
        <v>966</v>
      </c>
      <c r="M1956" t="s">
        <v>58</v>
      </c>
      <c r="N1956">
        <v>3</v>
      </c>
      <c r="O1956" t="s">
        <v>7418</v>
      </c>
      <c r="P1956" t="s">
        <v>7417</v>
      </c>
      <c r="Q1956" t="s">
        <v>2724</v>
      </c>
      <c r="R1956" s="7">
        <v>40179</v>
      </c>
      <c r="S1956" s="8">
        <f t="shared" si="240"/>
        <v>2010</v>
      </c>
      <c r="T1956" s="8">
        <v>2010</v>
      </c>
      <c r="U1956" s="8">
        <f t="shared" si="241"/>
        <v>12</v>
      </c>
      <c r="V1956" s="7">
        <v>2010</v>
      </c>
      <c r="W1956" t="s">
        <v>2165</v>
      </c>
      <c r="X1956" s="2">
        <v>0.28599999999999998</v>
      </c>
      <c r="Y1956" s="6">
        <f t="shared" si="246"/>
        <v>7.6346066575905605E-3</v>
      </c>
      <c r="AA1956">
        <v>9205071</v>
      </c>
      <c r="AB1956">
        <v>28139</v>
      </c>
      <c r="AC1956">
        <v>15693937</v>
      </c>
      <c r="AD1956" t="s">
        <v>5</v>
      </c>
      <c r="AE1956">
        <v>24</v>
      </c>
      <c r="AF1956">
        <v>13</v>
      </c>
      <c r="AH1956" t="s">
        <v>7416</v>
      </c>
      <c r="AI1956" t="s">
        <v>7415</v>
      </c>
      <c r="AK1956" t="s">
        <v>7414</v>
      </c>
      <c r="AL1956">
        <v>17</v>
      </c>
      <c r="AM1956" s="5">
        <f t="shared" si="242"/>
        <v>1.4166666666666667</v>
      </c>
      <c r="AN1956" s="4">
        <f t="shared" si="247"/>
        <v>2.1456518995330051E-3</v>
      </c>
      <c r="AO1956" s="3"/>
      <c r="AP1956">
        <v>0</v>
      </c>
      <c r="AR1956" t="s">
        <v>0</v>
      </c>
      <c r="AT1956" s="2" t="s">
        <v>66</v>
      </c>
      <c r="AU1956" s="1">
        <f t="shared" si="243"/>
        <v>0.59879202301732937</v>
      </c>
      <c r="AV1956" s="1">
        <f t="shared" si="244"/>
        <v>0.48901292785617828</v>
      </c>
      <c r="AW1956" s="1">
        <f t="shared" si="245"/>
        <v>0.3792338326950272</v>
      </c>
    </row>
    <row r="1957" spans="1:49" x14ac:dyDescent="0.2">
      <c r="A1957">
        <v>1955</v>
      </c>
      <c r="B1957" t="s">
        <v>7413</v>
      </c>
      <c r="C1957" t="s">
        <v>7412</v>
      </c>
      <c r="F1957" t="s">
        <v>7411</v>
      </c>
      <c r="G1957" t="s">
        <v>15</v>
      </c>
      <c r="H1957" t="s">
        <v>14</v>
      </c>
      <c r="I1957" t="s">
        <v>7410</v>
      </c>
      <c r="J1957" t="s">
        <v>7409</v>
      </c>
      <c r="K1957" t="s">
        <v>7408</v>
      </c>
      <c r="L1957" t="s">
        <v>7407</v>
      </c>
      <c r="M1957" t="s">
        <v>7406</v>
      </c>
      <c r="N1957">
        <v>3</v>
      </c>
      <c r="O1957" t="s">
        <v>7405</v>
      </c>
      <c r="P1957" t="s">
        <v>7404</v>
      </c>
      <c r="Q1957" t="s">
        <v>7403</v>
      </c>
      <c r="R1957" s="7">
        <v>40179</v>
      </c>
      <c r="S1957" s="8">
        <f t="shared" si="240"/>
        <v>2010</v>
      </c>
      <c r="T1957" s="8">
        <v>2010</v>
      </c>
      <c r="U1957" s="8">
        <f t="shared" si="241"/>
        <v>12</v>
      </c>
      <c r="V1957" s="7">
        <v>2010</v>
      </c>
      <c r="W1957" t="s">
        <v>2165</v>
      </c>
      <c r="X1957" s="2">
        <v>0.28599999999999998</v>
      </c>
      <c r="Y1957" s="6">
        <f t="shared" si="246"/>
        <v>7.6346066575905605E-3</v>
      </c>
      <c r="AA1957">
        <v>9205071</v>
      </c>
      <c r="AB1957">
        <v>28139</v>
      </c>
      <c r="AC1957">
        <v>15693937</v>
      </c>
      <c r="AD1957" t="s">
        <v>5</v>
      </c>
      <c r="AE1957">
        <v>24</v>
      </c>
      <c r="AF1957">
        <v>13</v>
      </c>
      <c r="AH1957" t="s">
        <v>7402</v>
      </c>
      <c r="AI1957" t="s">
        <v>7401</v>
      </c>
      <c r="AK1957" t="s">
        <v>7400</v>
      </c>
      <c r="AL1957">
        <v>19</v>
      </c>
      <c r="AM1957" s="5">
        <f t="shared" si="242"/>
        <v>1.5833333333333333</v>
      </c>
      <c r="AN1957" s="4">
        <f t="shared" si="247"/>
        <v>2.3980815347721821E-3</v>
      </c>
      <c r="AO1957" s="3"/>
      <c r="AP1957">
        <v>0</v>
      </c>
      <c r="AR1957" t="s">
        <v>0</v>
      </c>
      <c r="AT1957" s="2" t="s">
        <v>66</v>
      </c>
      <c r="AU1957" s="1">
        <f t="shared" si="243"/>
        <v>0.60636491207450471</v>
      </c>
      <c r="AV1957" s="1">
        <f t="shared" si="244"/>
        <v>0.5016344096181371</v>
      </c>
      <c r="AW1957" s="1">
        <f t="shared" si="245"/>
        <v>0.39690390716176949</v>
      </c>
    </row>
    <row r="1958" spans="1:49" x14ac:dyDescent="0.2">
      <c r="A1958">
        <v>1956</v>
      </c>
      <c r="B1958" t="s">
        <v>7399</v>
      </c>
      <c r="C1958" t="s">
        <v>7398</v>
      </c>
      <c r="F1958" t="s">
        <v>7397</v>
      </c>
      <c r="G1958" t="s">
        <v>15</v>
      </c>
      <c r="H1958" t="s">
        <v>14</v>
      </c>
      <c r="I1958" t="s">
        <v>7396</v>
      </c>
      <c r="J1958" t="s">
        <v>7395</v>
      </c>
      <c r="K1958" t="s">
        <v>7394</v>
      </c>
      <c r="L1958" t="s">
        <v>7393</v>
      </c>
      <c r="M1958" t="s">
        <v>7392</v>
      </c>
      <c r="N1958">
        <v>4</v>
      </c>
      <c r="O1958" t="s">
        <v>7391</v>
      </c>
      <c r="P1958" t="s">
        <v>7390</v>
      </c>
      <c r="Q1958" t="s">
        <v>7389</v>
      </c>
      <c r="R1958" s="7">
        <v>40179</v>
      </c>
      <c r="S1958" s="8">
        <f t="shared" si="240"/>
        <v>2010</v>
      </c>
      <c r="T1958" s="8">
        <v>2010</v>
      </c>
      <c r="U1958" s="8">
        <f t="shared" si="241"/>
        <v>12</v>
      </c>
      <c r="V1958" s="7">
        <v>2010</v>
      </c>
      <c r="W1958" t="s">
        <v>2165</v>
      </c>
      <c r="X1958" s="2">
        <v>0.28599999999999998</v>
      </c>
      <c r="Y1958" s="6">
        <f t="shared" si="246"/>
        <v>7.6346066575905605E-3</v>
      </c>
      <c r="AA1958">
        <v>9205071</v>
      </c>
      <c r="AB1958">
        <v>28139</v>
      </c>
      <c r="AC1958">
        <v>15693937</v>
      </c>
      <c r="AD1958" t="s">
        <v>5</v>
      </c>
      <c r="AE1958">
        <v>24</v>
      </c>
      <c r="AF1958">
        <v>13</v>
      </c>
      <c r="AH1958" t="s">
        <v>7388</v>
      </c>
      <c r="AI1958" t="s">
        <v>7387</v>
      </c>
      <c r="AK1958" t="s">
        <v>7386</v>
      </c>
      <c r="AL1958">
        <v>10</v>
      </c>
      <c r="AM1958" s="5">
        <f t="shared" si="242"/>
        <v>0.83333333333333337</v>
      </c>
      <c r="AN1958" s="4">
        <f t="shared" si="247"/>
        <v>1.2621481761958854E-3</v>
      </c>
      <c r="AO1958" s="3"/>
      <c r="AP1958">
        <v>0</v>
      </c>
      <c r="AR1958" t="s">
        <v>0</v>
      </c>
      <c r="AT1958" s="2" t="s">
        <v>66</v>
      </c>
      <c r="AU1958" s="1">
        <f t="shared" si="243"/>
        <v>0.57228691131721576</v>
      </c>
      <c r="AV1958" s="1">
        <f t="shared" si="244"/>
        <v>0.44483774168932227</v>
      </c>
      <c r="AW1958" s="1">
        <f t="shared" si="245"/>
        <v>0.31738857206142879</v>
      </c>
    </row>
    <row r="1959" spans="1:49" x14ac:dyDescent="0.2">
      <c r="A1959">
        <v>1957</v>
      </c>
      <c r="B1959" t="s">
        <v>7385</v>
      </c>
      <c r="C1959" t="s">
        <v>7384</v>
      </c>
      <c r="F1959" t="s">
        <v>7383</v>
      </c>
      <c r="G1959" t="s">
        <v>15</v>
      </c>
      <c r="H1959" t="s">
        <v>14</v>
      </c>
      <c r="I1959" t="s">
        <v>7382</v>
      </c>
      <c r="J1959">
        <v>60007278</v>
      </c>
      <c r="K1959" t="s">
        <v>2591</v>
      </c>
      <c r="L1959" t="s">
        <v>2590</v>
      </c>
      <c r="M1959" t="s">
        <v>43</v>
      </c>
      <c r="N1959">
        <v>2</v>
      </c>
      <c r="O1959" t="s">
        <v>7381</v>
      </c>
      <c r="P1959" t="s">
        <v>7380</v>
      </c>
      <c r="Q1959" t="s">
        <v>2587</v>
      </c>
      <c r="R1959" s="7">
        <v>40179</v>
      </c>
      <c r="S1959" s="8">
        <f t="shared" si="240"/>
        <v>2010</v>
      </c>
      <c r="T1959" s="8">
        <v>2010</v>
      </c>
      <c r="U1959" s="8">
        <f t="shared" si="241"/>
        <v>12</v>
      </c>
      <c r="V1959" s="7">
        <v>40391</v>
      </c>
      <c r="W1959" t="s">
        <v>3287</v>
      </c>
      <c r="X1959" s="2">
        <v>0.60899999999999999</v>
      </c>
      <c r="Y1959" s="6">
        <f t="shared" si="246"/>
        <v>1.6256907183470809E-2</v>
      </c>
      <c r="AA1959">
        <v>12292370</v>
      </c>
      <c r="AB1959">
        <v>4800154012</v>
      </c>
      <c r="AD1959" t="s">
        <v>5</v>
      </c>
      <c r="AE1959">
        <v>12</v>
      </c>
      <c r="AF1959">
        <v>4</v>
      </c>
      <c r="AH1959" t="s">
        <v>7379</v>
      </c>
      <c r="AI1959" t="s">
        <v>7378</v>
      </c>
      <c r="AJ1959" t="s">
        <v>7377</v>
      </c>
      <c r="AK1959" t="s">
        <v>7376</v>
      </c>
      <c r="AL1959">
        <v>9</v>
      </c>
      <c r="AM1959" s="5">
        <f t="shared" si="242"/>
        <v>0.75</v>
      </c>
      <c r="AN1959" s="4">
        <f t="shared" si="247"/>
        <v>1.1359333585762969E-3</v>
      </c>
      <c r="AO1959" s="3"/>
      <c r="AP1959">
        <v>0</v>
      </c>
      <c r="AR1959" t="s">
        <v>0</v>
      </c>
      <c r="AT1959" s="2" t="s">
        <v>66</v>
      </c>
      <c r="AU1959" s="1">
        <f t="shared" si="243"/>
        <v>1.1720615036002455</v>
      </c>
      <c r="AV1959" s="1">
        <f t="shared" si="244"/>
        <v>0.86964202710235528</v>
      </c>
      <c r="AW1959" s="1">
        <f t="shared" si="245"/>
        <v>0.56722255060446503</v>
      </c>
    </row>
    <row r="1960" spans="1:49" x14ac:dyDescent="0.2">
      <c r="A1960">
        <v>1958</v>
      </c>
      <c r="B1960" t="s">
        <v>7375</v>
      </c>
      <c r="C1960" t="s">
        <v>7374</v>
      </c>
      <c r="F1960" t="s">
        <v>7373</v>
      </c>
      <c r="G1960" t="s">
        <v>15</v>
      </c>
      <c r="H1960" t="s">
        <v>14</v>
      </c>
      <c r="I1960" t="s">
        <v>7372</v>
      </c>
      <c r="J1960">
        <v>60020484</v>
      </c>
      <c r="K1960" t="s">
        <v>7371</v>
      </c>
      <c r="L1960" t="s">
        <v>2715</v>
      </c>
      <c r="M1960" t="s">
        <v>1308</v>
      </c>
      <c r="N1960">
        <v>2</v>
      </c>
      <c r="O1960" t="s">
        <v>7370</v>
      </c>
      <c r="P1960" t="s">
        <v>7369</v>
      </c>
      <c r="Q1960" t="s">
        <v>7368</v>
      </c>
      <c r="R1960" s="7">
        <v>40179</v>
      </c>
      <c r="S1960" s="8">
        <f t="shared" si="240"/>
        <v>2010</v>
      </c>
      <c r="T1960" s="8">
        <v>2010</v>
      </c>
      <c r="U1960" s="8">
        <f t="shared" si="241"/>
        <v>12</v>
      </c>
      <c r="V1960" s="7">
        <v>2010</v>
      </c>
      <c r="W1960" t="s">
        <v>2165</v>
      </c>
      <c r="X1960" s="2">
        <v>0.28599999999999998</v>
      </c>
      <c r="Y1960" s="6">
        <f t="shared" si="246"/>
        <v>7.6346066575905605E-3</v>
      </c>
      <c r="AA1960">
        <v>9205071</v>
      </c>
      <c r="AB1960">
        <v>28139</v>
      </c>
      <c r="AC1960">
        <v>15693937</v>
      </c>
      <c r="AD1960" t="s">
        <v>5</v>
      </c>
      <c r="AE1960">
        <v>24</v>
      </c>
      <c r="AF1960">
        <v>13</v>
      </c>
      <c r="AH1960" t="s">
        <v>7367</v>
      </c>
      <c r="AI1960" t="s">
        <v>7366</v>
      </c>
      <c r="AK1960" t="s">
        <v>7365</v>
      </c>
      <c r="AL1960">
        <v>12</v>
      </c>
      <c r="AM1960" s="5">
        <f t="shared" si="242"/>
        <v>1</v>
      </c>
      <c r="AN1960" s="4">
        <f t="shared" si="247"/>
        <v>1.5145778114350624E-3</v>
      </c>
      <c r="AO1960" s="3"/>
      <c r="AP1960">
        <v>0</v>
      </c>
      <c r="AR1960" t="s">
        <v>7364</v>
      </c>
      <c r="AT1960" s="2" t="s">
        <v>66</v>
      </c>
      <c r="AU1960" s="1">
        <f t="shared" si="243"/>
        <v>0.57985980037439111</v>
      </c>
      <c r="AV1960" s="1">
        <f t="shared" si="244"/>
        <v>0.45745922345128115</v>
      </c>
      <c r="AW1960" s="1">
        <f t="shared" si="245"/>
        <v>0.33505864652817119</v>
      </c>
    </row>
    <row r="1961" spans="1:49" x14ac:dyDescent="0.2">
      <c r="A1961">
        <v>1959</v>
      </c>
      <c r="B1961" t="s">
        <v>7363</v>
      </c>
      <c r="C1961" t="s">
        <v>7362</v>
      </c>
      <c r="F1961" t="s">
        <v>7361</v>
      </c>
      <c r="G1961" t="s">
        <v>15</v>
      </c>
      <c r="H1961" t="s">
        <v>14</v>
      </c>
      <c r="I1961" t="s">
        <v>7360</v>
      </c>
      <c r="J1961">
        <v>60025578</v>
      </c>
      <c r="K1961" t="s">
        <v>778</v>
      </c>
      <c r="L1961" t="s">
        <v>777</v>
      </c>
      <c r="M1961" t="s">
        <v>58</v>
      </c>
      <c r="N1961">
        <v>5</v>
      </c>
      <c r="O1961" t="s">
        <v>7359</v>
      </c>
      <c r="P1961" t="s">
        <v>7358</v>
      </c>
      <c r="Q1961" t="s">
        <v>3618</v>
      </c>
      <c r="R1961" s="7">
        <v>40179</v>
      </c>
      <c r="S1961" s="8">
        <f t="shared" si="240"/>
        <v>2010</v>
      </c>
      <c r="T1961" s="8">
        <v>2010</v>
      </c>
      <c r="U1961" s="8">
        <f t="shared" si="241"/>
        <v>12</v>
      </c>
      <c r="V1961" s="7">
        <v>2010</v>
      </c>
      <c r="W1961" t="s">
        <v>2165</v>
      </c>
      <c r="X1961" s="2">
        <v>0.28599999999999998</v>
      </c>
      <c r="Y1961" s="6">
        <f t="shared" si="246"/>
        <v>7.6346066575905605E-3</v>
      </c>
      <c r="AA1961">
        <v>9205071</v>
      </c>
      <c r="AB1961">
        <v>28139</v>
      </c>
      <c r="AC1961">
        <v>15693937</v>
      </c>
      <c r="AD1961" t="s">
        <v>5</v>
      </c>
      <c r="AE1961">
        <v>24</v>
      </c>
      <c r="AF1961">
        <v>13</v>
      </c>
      <c r="AH1961" t="s">
        <v>7357</v>
      </c>
      <c r="AI1961" t="s">
        <v>7356</v>
      </c>
      <c r="AK1961" t="s">
        <v>7355</v>
      </c>
      <c r="AL1961">
        <v>16</v>
      </c>
      <c r="AM1961" s="5">
        <f t="shared" si="242"/>
        <v>1.3333333333333333</v>
      </c>
      <c r="AN1961" s="4">
        <f t="shared" si="247"/>
        <v>2.0194370819134164E-3</v>
      </c>
      <c r="AO1961" s="3"/>
      <c r="AP1961">
        <v>0</v>
      </c>
      <c r="AQ1961" t="s">
        <v>125</v>
      </c>
      <c r="AR1961">
        <v>60801042</v>
      </c>
      <c r="AS1961" t="s">
        <v>124</v>
      </c>
      <c r="AT1961" s="2" t="s">
        <v>66</v>
      </c>
      <c r="AU1961" s="1">
        <f t="shared" si="243"/>
        <v>0.59500557848874169</v>
      </c>
      <c r="AV1961" s="1">
        <f t="shared" si="244"/>
        <v>0.48270218697519884</v>
      </c>
      <c r="AW1961" s="1">
        <f t="shared" si="245"/>
        <v>0.37039879546165594</v>
      </c>
    </row>
    <row r="1962" spans="1:49" x14ac:dyDescent="0.2">
      <c r="A1962">
        <v>1960</v>
      </c>
      <c r="B1962" t="s">
        <v>7354</v>
      </c>
      <c r="C1962" t="s">
        <v>7353</v>
      </c>
      <c r="D1962" t="s">
        <v>7352</v>
      </c>
      <c r="F1962" t="s">
        <v>7351</v>
      </c>
      <c r="G1962" t="s">
        <v>15</v>
      </c>
      <c r="H1962" t="s">
        <v>14</v>
      </c>
      <c r="I1962" t="s">
        <v>7350</v>
      </c>
      <c r="J1962" t="s">
        <v>7349</v>
      </c>
      <c r="K1962" t="s">
        <v>7348</v>
      </c>
      <c r="L1962" t="s">
        <v>7347</v>
      </c>
      <c r="M1962" t="s">
        <v>7346</v>
      </c>
      <c r="N1962">
        <v>7</v>
      </c>
      <c r="O1962" t="s">
        <v>7345</v>
      </c>
      <c r="P1962" t="s">
        <v>7344</v>
      </c>
      <c r="Q1962" t="s">
        <v>7343</v>
      </c>
      <c r="R1962" s="7">
        <v>40179</v>
      </c>
      <c r="S1962" s="8">
        <f t="shared" si="240"/>
        <v>2010</v>
      </c>
      <c r="T1962" s="8">
        <v>2010</v>
      </c>
      <c r="U1962" s="8">
        <f t="shared" si="241"/>
        <v>12</v>
      </c>
      <c r="V1962" s="7">
        <v>40330</v>
      </c>
      <c r="W1962" t="s">
        <v>7342</v>
      </c>
      <c r="X1962" s="2">
        <v>0.60099999999999998</v>
      </c>
      <c r="Y1962" s="6">
        <f t="shared" si="246"/>
        <v>1.6043351752489256E-2</v>
      </c>
      <c r="AA1962">
        <v>8953988</v>
      </c>
      <c r="AB1962">
        <v>28201</v>
      </c>
      <c r="AD1962" t="s">
        <v>5</v>
      </c>
      <c r="AE1962">
        <v>23</v>
      </c>
      <c r="AF1962">
        <v>3</v>
      </c>
      <c r="AH1962" t="s">
        <v>3445</v>
      </c>
      <c r="AI1962" t="s">
        <v>7341</v>
      </c>
      <c r="AJ1962" t="s">
        <v>7340</v>
      </c>
      <c r="AK1962" t="s">
        <v>7339</v>
      </c>
      <c r="AL1962">
        <v>37</v>
      </c>
      <c r="AM1962" s="5">
        <f t="shared" si="242"/>
        <v>3.0833333333333335</v>
      </c>
      <c r="AN1962" s="4">
        <f t="shared" si="247"/>
        <v>4.6699482519247763E-3</v>
      </c>
      <c r="AO1962" s="3"/>
      <c r="AP1962">
        <v>0</v>
      </c>
      <c r="AR1962" t="s">
        <v>0</v>
      </c>
      <c r="AT1962" s="2">
        <v>3.1179999999999999</v>
      </c>
      <c r="AU1962" s="1">
        <f t="shared" si="243"/>
        <v>1.263133070231991</v>
      </c>
      <c r="AV1962" s="1">
        <f t="shared" si="244"/>
        <v>1.0356650002207015</v>
      </c>
      <c r="AW1962" s="1">
        <f t="shared" si="245"/>
        <v>0.80819693020941197</v>
      </c>
    </row>
    <row r="1963" spans="1:49" x14ac:dyDescent="0.2">
      <c r="A1963">
        <v>1961</v>
      </c>
      <c r="B1963" t="s">
        <v>7338</v>
      </c>
      <c r="C1963" t="s">
        <v>7337</v>
      </c>
      <c r="F1963" t="s">
        <v>7336</v>
      </c>
      <c r="G1963" t="s">
        <v>15</v>
      </c>
      <c r="H1963" t="s">
        <v>14</v>
      </c>
      <c r="I1963" t="s">
        <v>7335</v>
      </c>
      <c r="J1963" t="s">
        <v>7334</v>
      </c>
      <c r="K1963" t="s">
        <v>7333</v>
      </c>
      <c r="L1963" t="s">
        <v>7332</v>
      </c>
      <c r="M1963" t="s">
        <v>7331</v>
      </c>
      <c r="N1963">
        <v>2</v>
      </c>
      <c r="O1963" t="s">
        <v>7330</v>
      </c>
      <c r="P1963" t="s">
        <v>7329</v>
      </c>
      <c r="Q1963" t="s">
        <v>7328</v>
      </c>
      <c r="R1963" s="7">
        <v>40179</v>
      </c>
      <c r="S1963" s="8">
        <f t="shared" si="240"/>
        <v>2010</v>
      </c>
      <c r="T1963" s="8">
        <v>2010</v>
      </c>
      <c r="U1963" s="8">
        <f t="shared" si="241"/>
        <v>12</v>
      </c>
      <c r="V1963" s="7">
        <v>2010</v>
      </c>
      <c r="W1963" t="s">
        <v>2165</v>
      </c>
      <c r="X1963" s="2">
        <v>0.28599999999999998</v>
      </c>
      <c r="Y1963" s="6">
        <f t="shared" si="246"/>
        <v>7.6346066575905605E-3</v>
      </c>
      <c r="AA1963">
        <v>9205071</v>
      </c>
      <c r="AB1963">
        <v>28139</v>
      </c>
      <c r="AC1963">
        <v>15693937</v>
      </c>
      <c r="AD1963" t="s">
        <v>5</v>
      </c>
      <c r="AE1963">
        <v>24</v>
      </c>
      <c r="AF1963">
        <v>13</v>
      </c>
      <c r="AH1963" t="s">
        <v>7327</v>
      </c>
      <c r="AI1963" t="s">
        <v>7326</v>
      </c>
      <c r="AK1963" t="s">
        <v>7325</v>
      </c>
      <c r="AL1963">
        <v>32</v>
      </c>
      <c r="AM1963" s="5">
        <f t="shared" si="242"/>
        <v>2.6666666666666665</v>
      </c>
      <c r="AN1963" s="4">
        <f t="shared" si="247"/>
        <v>4.0388741638268328E-3</v>
      </c>
      <c r="AO1963" s="3"/>
      <c r="AP1963">
        <v>0</v>
      </c>
      <c r="AR1963" t="s">
        <v>0</v>
      </c>
      <c r="AT1963" s="2" t="s">
        <v>66</v>
      </c>
      <c r="AU1963" s="1">
        <f t="shared" si="243"/>
        <v>0.65558869094614425</v>
      </c>
      <c r="AV1963" s="1">
        <f t="shared" si="244"/>
        <v>0.58367404107086962</v>
      </c>
      <c r="AW1963" s="1">
        <f t="shared" si="245"/>
        <v>0.5117593911955951</v>
      </c>
    </row>
    <row r="1964" spans="1:49" x14ac:dyDescent="0.2">
      <c r="A1964">
        <v>1962</v>
      </c>
      <c r="B1964" t="s">
        <v>7324</v>
      </c>
      <c r="C1964" t="s">
        <v>7323</v>
      </c>
      <c r="F1964" t="s">
        <v>7322</v>
      </c>
      <c r="G1964" t="s">
        <v>15</v>
      </c>
      <c r="H1964" t="s">
        <v>14</v>
      </c>
      <c r="I1964" t="s">
        <v>7321</v>
      </c>
      <c r="J1964">
        <v>60000221</v>
      </c>
      <c r="K1964" t="s">
        <v>7320</v>
      </c>
      <c r="L1964" t="s">
        <v>7319</v>
      </c>
      <c r="M1964" t="s">
        <v>43</v>
      </c>
      <c r="N1964">
        <v>2</v>
      </c>
      <c r="O1964" t="s">
        <v>7318</v>
      </c>
      <c r="P1964" t="s">
        <v>7317</v>
      </c>
      <c r="Q1964" t="s">
        <v>7316</v>
      </c>
      <c r="R1964" s="7">
        <v>40179</v>
      </c>
      <c r="S1964" s="8">
        <f t="shared" si="240"/>
        <v>2010</v>
      </c>
      <c r="T1964" s="8">
        <v>2010</v>
      </c>
      <c r="U1964" s="8">
        <f t="shared" si="241"/>
        <v>12</v>
      </c>
      <c r="V1964" s="7">
        <v>2010</v>
      </c>
      <c r="W1964" t="s">
        <v>2392</v>
      </c>
      <c r="X1964" s="2">
        <v>0</v>
      </c>
      <c r="Y1964" s="6">
        <f t="shared" si="246"/>
        <v>0</v>
      </c>
      <c r="AB1964">
        <v>21101038512</v>
      </c>
      <c r="AC1964">
        <v>21699402</v>
      </c>
      <c r="AD1964" t="s">
        <v>5</v>
      </c>
      <c r="AE1964">
        <v>115</v>
      </c>
      <c r="AF1964">
        <v>9</v>
      </c>
      <c r="AG1964" t="s">
        <v>7315</v>
      </c>
      <c r="AI1964" t="s">
        <v>7314</v>
      </c>
      <c r="AK1964" t="s">
        <v>7313</v>
      </c>
      <c r="AL1964">
        <v>31</v>
      </c>
      <c r="AM1964" s="5">
        <f t="shared" si="242"/>
        <v>2.5833333333333335</v>
      </c>
      <c r="AN1964" s="4">
        <f t="shared" si="247"/>
        <v>3.9126593462072449E-3</v>
      </c>
      <c r="AO1964" s="3"/>
      <c r="AP1964">
        <v>0</v>
      </c>
      <c r="AR1964" t="s">
        <v>0</v>
      </c>
      <c r="AT1964" s="2" t="s">
        <v>66</v>
      </c>
      <c r="AU1964" s="1">
        <f t="shared" si="243"/>
        <v>0.11737978038621735</v>
      </c>
      <c r="AV1964" s="1">
        <f t="shared" si="244"/>
        <v>0.19563296731036225</v>
      </c>
      <c r="AW1964" s="1">
        <f t="shared" si="245"/>
        <v>0.27388615423450713</v>
      </c>
    </row>
    <row r="1965" spans="1:49" x14ac:dyDescent="0.2">
      <c r="A1965">
        <v>1963</v>
      </c>
      <c r="B1965" t="s">
        <v>7312</v>
      </c>
      <c r="C1965" t="s">
        <v>7311</v>
      </c>
      <c r="F1965" t="s">
        <v>7310</v>
      </c>
      <c r="G1965" t="s">
        <v>15</v>
      </c>
      <c r="H1965" t="s">
        <v>14</v>
      </c>
      <c r="I1965" t="s">
        <v>7309</v>
      </c>
      <c r="J1965">
        <v>60001821</v>
      </c>
      <c r="K1965" t="s">
        <v>7308</v>
      </c>
      <c r="L1965" t="s">
        <v>7307</v>
      </c>
      <c r="M1965" t="s">
        <v>2738</v>
      </c>
      <c r="N1965">
        <v>3</v>
      </c>
      <c r="O1965" t="s">
        <v>7306</v>
      </c>
      <c r="P1965" t="s">
        <v>7305</v>
      </c>
      <c r="Q1965" t="s">
        <v>7304</v>
      </c>
      <c r="R1965" s="7">
        <v>40179</v>
      </c>
      <c r="S1965" s="8">
        <f t="shared" si="240"/>
        <v>2010</v>
      </c>
      <c r="T1965" s="8">
        <v>2010</v>
      </c>
      <c r="U1965" s="8">
        <f t="shared" si="241"/>
        <v>12</v>
      </c>
      <c r="V1965" s="7" t="s">
        <v>7290</v>
      </c>
      <c r="W1965" t="s">
        <v>7266</v>
      </c>
      <c r="X1965" s="2">
        <v>0.2</v>
      </c>
      <c r="Y1965" s="6">
        <f t="shared" si="246"/>
        <v>5.3388857745388539E-3</v>
      </c>
      <c r="AA1965">
        <v>161136</v>
      </c>
      <c r="AB1965">
        <v>16718</v>
      </c>
      <c r="AD1965" t="s">
        <v>5</v>
      </c>
      <c r="AE1965">
        <v>64</v>
      </c>
      <c r="AF1965" s="9">
        <v>44228</v>
      </c>
      <c r="AH1965" t="s">
        <v>7303</v>
      </c>
      <c r="AI1965" t="s">
        <v>7302</v>
      </c>
      <c r="AJ1965" t="s">
        <v>7301</v>
      </c>
      <c r="AK1965" t="s">
        <v>7300</v>
      </c>
      <c r="AL1965">
        <v>3</v>
      </c>
      <c r="AM1965" s="5">
        <f t="shared" si="242"/>
        <v>0.25</v>
      </c>
      <c r="AN1965" s="4">
        <f t="shared" si="247"/>
        <v>3.786444528587656E-4</v>
      </c>
      <c r="AO1965" s="3"/>
      <c r="AP1965">
        <v>0</v>
      </c>
      <c r="AR1965" t="s">
        <v>0</v>
      </c>
      <c r="AT1965" s="2">
        <v>0.72599999999999998</v>
      </c>
      <c r="AU1965" s="1">
        <f t="shared" si="243"/>
        <v>0.38508133780348275</v>
      </c>
      <c r="AV1965" s="1">
        <f t="shared" si="244"/>
        <v>0.28587651136988096</v>
      </c>
      <c r="AW1965" s="1">
        <f t="shared" si="245"/>
        <v>0.1866716849362792</v>
      </c>
    </row>
    <row r="1966" spans="1:49" x14ac:dyDescent="0.2">
      <c r="A1966">
        <v>1964</v>
      </c>
      <c r="B1966" t="s">
        <v>7299</v>
      </c>
      <c r="C1966" t="s">
        <v>7298</v>
      </c>
      <c r="F1966" t="s">
        <v>7297</v>
      </c>
      <c r="G1966" t="s">
        <v>15</v>
      </c>
      <c r="H1966" t="s">
        <v>14</v>
      </c>
      <c r="I1966" t="s">
        <v>7296</v>
      </c>
      <c r="J1966">
        <v>60031818</v>
      </c>
      <c r="K1966" t="s">
        <v>7295</v>
      </c>
      <c r="L1966" t="s">
        <v>7294</v>
      </c>
      <c r="M1966" t="s">
        <v>330</v>
      </c>
      <c r="N1966">
        <v>2</v>
      </c>
      <c r="O1966" t="s">
        <v>7293</v>
      </c>
      <c r="P1966" t="s">
        <v>7292</v>
      </c>
      <c r="Q1966" t="s">
        <v>7291</v>
      </c>
      <c r="R1966" s="7">
        <v>40179</v>
      </c>
      <c r="S1966" s="8">
        <f t="shared" si="240"/>
        <v>2010</v>
      </c>
      <c r="T1966" s="8">
        <v>2010</v>
      </c>
      <c r="U1966" s="8">
        <f t="shared" si="241"/>
        <v>12</v>
      </c>
      <c r="V1966" s="7" t="s">
        <v>7290</v>
      </c>
      <c r="W1966" t="s">
        <v>7266</v>
      </c>
      <c r="X1966" s="2">
        <v>0.2</v>
      </c>
      <c r="Y1966" s="6">
        <f t="shared" si="246"/>
        <v>5.3388857745388539E-3</v>
      </c>
      <c r="AA1966">
        <v>161136</v>
      </c>
      <c r="AB1966">
        <v>16718</v>
      </c>
      <c r="AD1966" t="s">
        <v>5</v>
      </c>
      <c r="AE1966">
        <v>64</v>
      </c>
      <c r="AF1966" s="9">
        <v>44228</v>
      </c>
      <c r="AH1966" s="9">
        <v>44441</v>
      </c>
      <c r="AI1966" t="s">
        <v>7289</v>
      </c>
      <c r="AJ1966" t="s">
        <v>7288</v>
      </c>
      <c r="AK1966" t="s">
        <v>7287</v>
      </c>
      <c r="AL1966">
        <v>2</v>
      </c>
      <c r="AM1966" s="5">
        <f t="shared" si="242"/>
        <v>0.16666666666666666</v>
      </c>
      <c r="AN1966" s="4">
        <f t="shared" si="247"/>
        <v>2.5242963523917705E-4</v>
      </c>
      <c r="AO1966" s="3"/>
      <c r="AP1966">
        <v>0</v>
      </c>
      <c r="AR1966" t="s">
        <v>0</v>
      </c>
      <c r="AT1966" s="2">
        <v>0.72599999999999998</v>
      </c>
      <c r="AU1966" s="1">
        <f t="shared" si="243"/>
        <v>0.38129489327489507</v>
      </c>
      <c r="AV1966" s="1">
        <f t="shared" si="244"/>
        <v>0.27956577048890158</v>
      </c>
      <c r="AW1966" s="1">
        <f t="shared" si="245"/>
        <v>0.177836647702908</v>
      </c>
    </row>
    <row r="1967" spans="1:49" x14ac:dyDescent="0.2">
      <c r="A1967">
        <v>1965</v>
      </c>
      <c r="B1967" t="s">
        <v>7286</v>
      </c>
      <c r="C1967" t="s">
        <v>7285</v>
      </c>
      <c r="F1967" t="s">
        <v>7284</v>
      </c>
      <c r="G1967" t="s">
        <v>15</v>
      </c>
      <c r="H1967" t="s">
        <v>14</v>
      </c>
      <c r="I1967" t="s">
        <v>7283</v>
      </c>
      <c r="J1967">
        <v>106349815</v>
      </c>
      <c r="K1967" t="s">
        <v>7282</v>
      </c>
      <c r="L1967" t="s">
        <v>77</v>
      </c>
      <c r="M1967" t="s">
        <v>76</v>
      </c>
      <c r="N1967">
        <v>2</v>
      </c>
      <c r="O1967" t="s">
        <v>7281</v>
      </c>
      <c r="P1967" t="s">
        <v>7280</v>
      </c>
      <c r="Q1967" t="s">
        <v>7279</v>
      </c>
      <c r="R1967" s="7">
        <v>40179</v>
      </c>
      <c r="S1967" s="8">
        <f t="shared" si="240"/>
        <v>2010</v>
      </c>
      <c r="T1967" s="8">
        <v>2010</v>
      </c>
      <c r="U1967" s="8">
        <f t="shared" si="241"/>
        <v>12</v>
      </c>
      <c r="V1967" s="7" t="s">
        <v>3584</v>
      </c>
      <c r="W1967" t="s">
        <v>7266</v>
      </c>
      <c r="X1967" s="2">
        <v>0.2</v>
      </c>
      <c r="Y1967" s="6">
        <f t="shared" si="246"/>
        <v>5.3388857745388539E-3</v>
      </c>
      <c r="AA1967">
        <v>161136</v>
      </c>
      <c r="AB1967">
        <v>16718</v>
      </c>
      <c r="AD1967" t="s">
        <v>5</v>
      </c>
      <c r="AE1967">
        <v>64</v>
      </c>
      <c r="AF1967" s="9">
        <v>44289</v>
      </c>
      <c r="AH1967" t="s">
        <v>799</v>
      </c>
      <c r="AI1967" t="s">
        <v>7278</v>
      </c>
      <c r="AJ1967" t="s">
        <v>7277</v>
      </c>
      <c r="AK1967" t="s">
        <v>7276</v>
      </c>
      <c r="AL1967">
        <v>2</v>
      </c>
      <c r="AM1967" s="5">
        <f t="shared" si="242"/>
        <v>0.16666666666666666</v>
      </c>
      <c r="AN1967" s="4">
        <f t="shared" si="247"/>
        <v>2.5242963523917705E-4</v>
      </c>
      <c r="AO1967" s="3"/>
      <c r="AP1967">
        <v>0</v>
      </c>
      <c r="AR1967" t="s">
        <v>0</v>
      </c>
      <c r="AT1967" s="2">
        <v>0.72599999999999998</v>
      </c>
      <c r="AU1967" s="1">
        <f t="shared" si="243"/>
        <v>0.38129489327489507</v>
      </c>
      <c r="AV1967" s="1">
        <f t="shared" si="244"/>
        <v>0.27956577048890158</v>
      </c>
      <c r="AW1967" s="1">
        <f t="shared" si="245"/>
        <v>0.177836647702908</v>
      </c>
    </row>
    <row r="1968" spans="1:49" x14ac:dyDescent="0.2">
      <c r="A1968">
        <v>1966</v>
      </c>
      <c r="B1968" t="s">
        <v>7275</v>
      </c>
      <c r="C1968" t="s">
        <v>7274</v>
      </c>
      <c r="F1968" t="s">
        <v>7273</v>
      </c>
      <c r="G1968" t="s">
        <v>15</v>
      </c>
      <c r="H1968" t="s">
        <v>14</v>
      </c>
      <c r="I1968" t="s">
        <v>7272</v>
      </c>
      <c r="J1968">
        <v>60010962</v>
      </c>
      <c r="K1968" t="s">
        <v>7271</v>
      </c>
      <c r="L1968" t="s">
        <v>7270</v>
      </c>
      <c r="M1968" t="s">
        <v>282</v>
      </c>
      <c r="N1968">
        <v>2</v>
      </c>
      <c r="O1968" t="s">
        <v>7269</v>
      </c>
      <c r="P1968" t="s">
        <v>7268</v>
      </c>
      <c r="Q1968" t="s">
        <v>7267</v>
      </c>
      <c r="R1968" s="7">
        <v>40179</v>
      </c>
      <c r="S1968" s="8">
        <f t="shared" si="240"/>
        <v>2010</v>
      </c>
      <c r="T1968" s="8">
        <v>2010</v>
      </c>
      <c r="U1968" s="8">
        <f t="shared" si="241"/>
        <v>12</v>
      </c>
      <c r="V1968" s="7" t="s">
        <v>3584</v>
      </c>
      <c r="W1968" t="s">
        <v>7266</v>
      </c>
      <c r="X1968" s="2">
        <v>0.2</v>
      </c>
      <c r="Y1968" s="6">
        <f t="shared" si="246"/>
        <v>5.3388857745388539E-3</v>
      </c>
      <c r="AA1968">
        <v>161136</v>
      </c>
      <c r="AB1968">
        <v>16718</v>
      </c>
      <c r="AD1968" t="s">
        <v>5</v>
      </c>
      <c r="AE1968">
        <v>64</v>
      </c>
      <c r="AF1968" s="9">
        <v>44289</v>
      </c>
      <c r="AH1968" t="s">
        <v>7265</v>
      </c>
      <c r="AI1968" t="s">
        <v>7264</v>
      </c>
      <c r="AJ1968" t="s">
        <v>7263</v>
      </c>
      <c r="AK1968" t="s">
        <v>7262</v>
      </c>
      <c r="AL1968">
        <v>3</v>
      </c>
      <c r="AM1968" s="5">
        <f t="shared" si="242"/>
        <v>0.25</v>
      </c>
      <c r="AN1968" s="4">
        <f t="shared" si="247"/>
        <v>3.786444528587656E-4</v>
      </c>
      <c r="AO1968" s="3"/>
      <c r="AP1968">
        <v>0</v>
      </c>
      <c r="AR1968" t="s">
        <v>0</v>
      </c>
      <c r="AT1968" s="2">
        <v>0.72599999999999998</v>
      </c>
      <c r="AU1968" s="1">
        <f t="shared" si="243"/>
        <v>0.38508133780348275</v>
      </c>
      <c r="AV1968" s="1">
        <f t="shared" si="244"/>
        <v>0.28587651136988096</v>
      </c>
      <c r="AW1968" s="1">
        <f t="shared" si="245"/>
        <v>0.1866716849362792</v>
      </c>
    </row>
    <row r="1969" spans="1:49" x14ac:dyDescent="0.2">
      <c r="A1969">
        <v>1967</v>
      </c>
      <c r="B1969" t="s">
        <v>7261</v>
      </c>
      <c r="C1969" t="s">
        <v>7260</v>
      </c>
      <c r="F1969" t="s">
        <v>7259</v>
      </c>
      <c r="G1969" t="s">
        <v>15</v>
      </c>
      <c r="H1969" t="s">
        <v>14</v>
      </c>
      <c r="I1969" t="s">
        <v>7258</v>
      </c>
      <c r="J1969">
        <v>60006288</v>
      </c>
      <c r="K1969" t="s">
        <v>7257</v>
      </c>
      <c r="L1969" t="s">
        <v>7256</v>
      </c>
      <c r="M1969" t="s">
        <v>7255</v>
      </c>
      <c r="N1969">
        <v>1</v>
      </c>
      <c r="O1969" t="s">
        <v>7254</v>
      </c>
      <c r="P1969">
        <v>10239124300</v>
      </c>
      <c r="Q1969">
        <v>60006288</v>
      </c>
      <c r="R1969" s="7">
        <v>40179</v>
      </c>
      <c r="S1969" s="8">
        <f t="shared" si="240"/>
        <v>2010</v>
      </c>
      <c r="T1969" s="8">
        <v>2010</v>
      </c>
      <c r="U1969" s="8">
        <f t="shared" si="241"/>
        <v>12</v>
      </c>
      <c r="V1969" s="7" t="s">
        <v>6231</v>
      </c>
      <c r="W1969" t="s">
        <v>3896</v>
      </c>
      <c r="X1969" s="2">
        <v>1.573</v>
      </c>
      <c r="Y1969" s="6">
        <f t="shared" si="246"/>
        <v>4.1990336616748086E-2</v>
      </c>
      <c r="AA1969">
        <v>7315090</v>
      </c>
      <c r="AB1969">
        <v>29586</v>
      </c>
      <c r="AC1969">
        <v>15333884</v>
      </c>
      <c r="AD1969" t="s">
        <v>5</v>
      </c>
      <c r="AE1969">
        <v>33</v>
      </c>
      <c r="AF1969">
        <v>4</v>
      </c>
      <c r="AH1969" t="s">
        <v>7253</v>
      </c>
      <c r="AI1969" t="s">
        <v>7252</v>
      </c>
      <c r="AK1969" t="s">
        <v>7251</v>
      </c>
      <c r="AL1969">
        <v>11</v>
      </c>
      <c r="AM1969" s="5">
        <f t="shared" si="242"/>
        <v>0.91666666666666663</v>
      </c>
      <c r="AN1969" s="4">
        <f t="shared" si="247"/>
        <v>1.3883629938154739E-3</v>
      </c>
      <c r="AO1969" s="3"/>
      <c r="AP1969">
        <v>0</v>
      </c>
      <c r="AR1969" t="s">
        <v>0</v>
      </c>
      <c r="AT1969" s="2" t="s">
        <v>66</v>
      </c>
      <c r="AU1969" s="1">
        <f t="shared" si="243"/>
        <v>2.9809744529868301</v>
      </c>
      <c r="AV1969" s="1">
        <f t="shared" si="244"/>
        <v>2.1689349805281779</v>
      </c>
      <c r="AW1969" s="1">
        <f t="shared" si="245"/>
        <v>1.3568955080695257</v>
      </c>
    </row>
    <row r="1970" spans="1:49" x14ac:dyDescent="0.2">
      <c r="A1970">
        <v>1968</v>
      </c>
      <c r="B1970" t="s">
        <v>7250</v>
      </c>
      <c r="C1970" t="s">
        <v>7249</v>
      </c>
      <c r="E1970">
        <v>20964179</v>
      </c>
      <c r="F1970" t="s">
        <v>7248</v>
      </c>
      <c r="G1970" t="s">
        <v>15</v>
      </c>
      <c r="H1970" t="s">
        <v>14</v>
      </c>
      <c r="I1970" t="s">
        <v>7247</v>
      </c>
      <c r="J1970" t="s">
        <v>7246</v>
      </c>
      <c r="K1970" t="s">
        <v>7245</v>
      </c>
      <c r="L1970" t="s">
        <v>7244</v>
      </c>
      <c r="M1970" t="s">
        <v>95</v>
      </c>
      <c r="N1970">
        <v>3</v>
      </c>
      <c r="O1970" t="s">
        <v>7243</v>
      </c>
      <c r="P1970" t="s">
        <v>7242</v>
      </c>
      <c r="Q1970" t="s">
        <v>7241</v>
      </c>
      <c r="R1970" s="7">
        <v>40179</v>
      </c>
      <c r="S1970" s="8">
        <f t="shared" si="240"/>
        <v>2010</v>
      </c>
      <c r="T1970" s="8">
        <v>2010</v>
      </c>
      <c r="U1970" s="8">
        <f t="shared" si="241"/>
        <v>12</v>
      </c>
      <c r="V1970" s="7">
        <v>40422</v>
      </c>
      <c r="W1970" t="s">
        <v>3183</v>
      </c>
      <c r="X1970" s="2">
        <v>1.4730000000000001</v>
      </c>
      <c r="Y1970" s="6">
        <f t="shared" si="246"/>
        <v>3.9320893729478661E-2</v>
      </c>
      <c r="AA1970">
        <v>942405</v>
      </c>
      <c r="AB1970">
        <v>17871</v>
      </c>
      <c r="AD1970" t="s">
        <v>5</v>
      </c>
      <c r="AE1970">
        <v>37</v>
      </c>
      <c r="AF1970">
        <v>9</v>
      </c>
      <c r="AH1970" t="s">
        <v>7240</v>
      </c>
      <c r="AI1970" t="s">
        <v>7239</v>
      </c>
      <c r="AJ1970" t="s">
        <v>7238</v>
      </c>
      <c r="AK1970" t="s">
        <v>7237</v>
      </c>
      <c r="AL1970">
        <v>12</v>
      </c>
      <c r="AM1970" s="5">
        <f t="shared" si="242"/>
        <v>1</v>
      </c>
      <c r="AN1970" s="4">
        <f t="shared" si="247"/>
        <v>1.5145778114350624E-3</v>
      </c>
      <c r="AO1970" s="3"/>
      <c r="AP1970">
        <v>0</v>
      </c>
      <c r="AQ1970" t="s">
        <v>2542</v>
      </c>
      <c r="AR1970" t="s">
        <v>7236</v>
      </c>
      <c r="AS1970" t="s">
        <v>2540</v>
      </c>
      <c r="AT1970" s="2">
        <v>4.0709999999999997</v>
      </c>
      <c r="AU1970" s="1">
        <f t="shared" si="243"/>
        <v>2.7978998954065579</v>
      </c>
      <c r="AV1970" s="1">
        <f t="shared" si="244"/>
        <v>2.041773577045686</v>
      </c>
      <c r="AW1970" s="1">
        <f t="shared" si="245"/>
        <v>1.2856472586848142</v>
      </c>
    </row>
    <row r="1971" spans="1:49" x14ac:dyDescent="0.2">
      <c r="A1971">
        <v>1969</v>
      </c>
      <c r="B1971" t="s">
        <v>7235</v>
      </c>
      <c r="C1971" t="s">
        <v>7234</v>
      </c>
      <c r="D1971" t="s">
        <v>7233</v>
      </c>
      <c r="E1971">
        <v>20624476</v>
      </c>
      <c r="F1971" t="s">
        <v>7232</v>
      </c>
      <c r="G1971" t="s">
        <v>15</v>
      </c>
      <c r="H1971" t="s">
        <v>14</v>
      </c>
      <c r="I1971" t="s">
        <v>7231</v>
      </c>
      <c r="J1971" t="s">
        <v>7230</v>
      </c>
      <c r="K1971" t="s">
        <v>7229</v>
      </c>
      <c r="L1971" t="s">
        <v>7228</v>
      </c>
      <c r="M1971" t="s">
        <v>637</v>
      </c>
      <c r="N1971">
        <v>4</v>
      </c>
      <c r="O1971" t="s">
        <v>7227</v>
      </c>
      <c r="P1971" t="s">
        <v>7226</v>
      </c>
      <c r="Q1971" t="s">
        <v>7225</v>
      </c>
      <c r="R1971" s="7">
        <v>40179</v>
      </c>
      <c r="S1971" s="8">
        <f t="shared" si="240"/>
        <v>2010</v>
      </c>
      <c r="T1971" s="8">
        <v>2010</v>
      </c>
      <c r="U1971" s="8">
        <f t="shared" si="241"/>
        <v>12</v>
      </c>
      <c r="V1971" s="7">
        <v>40483</v>
      </c>
      <c r="W1971" t="s">
        <v>7224</v>
      </c>
      <c r="X1971" s="2">
        <v>0.64600000000000002</v>
      </c>
      <c r="Y1971" s="6">
        <f t="shared" si="246"/>
        <v>1.72446010517605E-2</v>
      </c>
      <c r="AA1971">
        <v>10956433</v>
      </c>
      <c r="AB1971">
        <v>3500148021</v>
      </c>
      <c r="AC1971">
        <v>15314332</v>
      </c>
      <c r="AD1971" t="s">
        <v>5</v>
      </c>
      <c r="AE1971">
        <v>157</v>
      </c>
      <c r="AF1971">
        <v>3</v>
      </c>
      <c r="AH1971" t="s">
        <v>7223</v>
      </c>
      <c r="AI1971" t="s">
        <v>7222</v>
      </c>
      <c r="AJ1971" t="s">
        <v>7221</v>
      </c>
      <c r="AK1971" t="s">
        <v>7220</v>
      </c>
      <c r="AL1971">
        <v>17</v>
      </c>
      <c r="AM1971" s="5">
        <f t="shared" si="242"/>
        <v>1.4166666666666667</v>
      </c>
      <c r="AN1971" s="4">
        <f t="shared" si="247"/>
        <v>2.1456518995330051E-3</v>
      </c>
      <c r="AO1971" s="3"/>
      <c r="AP1971">
        <v>0</v>
      </c>
      <c r="AQ1971" t="s">
        <v>125</v>
      </c>
      <c r="AR1971">
        <v>30671606</v>
      </c>
      <c r="AS1971" t="s">
        <v>124</v>
      </c>
      <c r="AT1971" s="2" t="s">
        <v>66</v>
      </c>
      <c r="AU1971" s="1">
        <f t="shared" si="243"/>
        <v>1.2714916306092252</v>
      </c>
      <c r="AV1971" s="1">
        <f t="shared" si="244"/>
        <v>0.96951264756467526</v>
      </c>
      <c r="AW1971" s="1">
        <f t="shared" si="245"/>
        <v>0.6675336645201253</v>
      </c>
    </row>
    <row r="1972" spans="1:49" x14ac:dyDescent="0.2">
      <c r="A1972">
        <v>1970</v>
      </c>
      <c r="B1972" t="s">
        <v>7219</v>
      </c>
      <c r="C1972" t="s">
        <v>7218</v>
      </c>
      <c r="D1972" t="s">
        <v>7217</v>
      </c>
      <c r="F1972" t="s">
        <v>7216</v>
      </c>
      <c r="G1972" t="s">
        <v>15</v>
      </c>
      <c r="H1972" t="s">
        <v>14</v>
      </c>
      <c r="I1972" t="s">
        <v>7215</v>
      </c>
      <c r="J1972" t="s">
        <v>7214</v>
      </c>
      <c r="K1972" t="s">
        <v>7213</v>
      </c>
      <c r="L1972" t="s">
        <v>7212</v>
      </c>
      <c r="M1972" t="s">
        <v>7211</v>
      </c>
      <c r="N1972">
        <v>9</v>
      </c>
      <c r="O1972" t="s">
        <v>7210</v>
      </c>
      <c r="P1972" t="s">
        <v>7209</v>
      </c>
      <c r="Q1972" t="s">
        <v>7208</v>
      </c>
      <c r="R1972" s="7">
        <v>40179</v>
      </c>
      <c r="S1972" s="8">
        <f t="shared" ref="S1972:S2035" si="248">YEAR(R1972)</f>
        <v>2010</v>
      </c>
      <c r="T1972" s="8">
        <v>2010</v>
      </c>
      <c r="U1972" s="8">
        <f t="shared" ref="U1972:U2035" si="249">2022-T1972</f>
        <v>12</v>
      </c>
      <c r="V1972" s="7">
        <v>40391</v>
      </c>
      <c r="W1972" t="s">
        <v>7207</v>
      </c>
      <c r="X1972" s="2">
        <v>1.403</v>
      </c>
      <c r="Y1972" s="6">
        <f t="shared" si="246"/>
        <v>3.7452283708390058E-2</v>
      </c>
      <c r="AA1972">
        <v>32670</v>
      </c>
      <c r="AB1972">
        <v>23911</v>
      </c>
      <c r="AC1972">
        <v>18734324</v>
      </c>
      <c r="AD1972" t="s">
        <v>5</v>
      </c>
      <c r="AE1972">
        <v>675</v>
      </c>
      <c r="AF1972">
        <v>2</v>
      </c>
      <c r="AH1972" t="s">
        <v>7206</v>
      </c>
      <c r="AI1972" t="s">
        <v>7205</v>
      </c>
      <c r="AJ1972" t="s">
        <v>7204</v>
      </c>
      <c r="AK1972" t="s">
        <v>7203</v>
      </c>
      <c r="AL1972">
        <v>52</v>
      </c>
      <c r="AM1972" s="5">
        <f t="shared" ref="AM1972:AM2035" si="250">AL1972/U1972</f>
        <v>4.333333333333333</v>
      </c>
      <c r="AN1972" s="4">
        <f t="shared" si="247"/>
        <v>6.5631705162186036E-3</v>
      </c>
      <c r="AO1972" s="3"/>
      <c r="AP1972">
        <v>0</v>
      </c>
      <c r="AR1972" t="s">
        <v>0</v>
      </c>
      <c r="AT1972" s="2">
        <v>6.5579999999999998</v>
      </c>
      <c r="AU1972" s="1">
        <f t="shared" ref="AU1972:AU2035" si="251">(Y1972*0.7+AN1972*0.3)*100</f>
        <v>2.8185549750738623</v>
      </c>
      <c r="AV1972" s="1">
        <f t="shared" ref="AV1972:AV2035" si="252">(Y1972*0.5+AN1972*0.5)*100</f>
        <v>2.2007727112304329</v>
      </c>
      <c r="AW1972" s="1">
        <f t="shared" ref="AW1972:AW2035" si="253">(Y1972*0.3+AN1972*0.7)*100</f>
        <v>1.582990447387004</v>
      </c>
    </row>
    <row r="1973" spans="1:49" x14ac:dyDescent="0.2">
      <c r="A1973">
        <v>1971</v>
      </c>
      <c r="B1973" t="s">
        <v>7202</v>
      </c>
      <c r="C1973" t="s">
        <v>7201</v>
      </c>
      <c r="F1973" t="s">
        <v>7200</v>
      </c>
      <c r="G1973" t="s">
        <v>15</v>
      </c>
      <c r="H1973" t="s">
        <v>14</v>
      </c>
      <c r="I1973" t="s">
        <v>1818</v>
      </c>
      <c r="J1973">
        <v>60022109</v>
      </c>
      <c r="K1973" t="s">
        <v>7107</v>
      </c>
      <c r="L1973" t="s">
        <v>1467</v>
      </c>
      <c r="M1973" t="s">
        <v>1466</v>
      </c>
      <c r="N1973">
        <v>4</v>
      </c>
      <c r="O1973" t="s">
        <v>7199</v>
      </c>
      <c r="P1973" t="s">
        <v>7198</v>
      </c>
      <c r="Q1973" t="s">
        <v>7197</v>
      </c>
      <c r="R1973" s="7">
        <v>40179</v>
      </c>
      <c r="S1973" s="8">
        <f t="shared" si="248"/>
        <v>2010</v>
      </c>
      <c r="T1973" s="8">
        <v>2010</v>
      </c>
      <c r="U1973" s="8">
        <f t="shared" si="249"/>
        <v>12</v>
      </c>
      <c r="V1973" s="7">
        <v>40422</v>
      </c>
      <c r="W1973" t="s">
        <v>728</v>
      </c>
      <c r="X1973" s="2">
        <v>2.383</v>
      </c>
      <c r="Y1973" s="6">
        <f t="shared" si="246"/>
        <v>6.3612824003630442E-2</v>
      </c>
      <c r="AA1973">
        <v>189219</v>
      </c>
      <c r="AB1973">
        <v>17915</v>
      </c>
      <c r="AD1973" t="s">
        <v>5</v>
      </c>
      <c r="AE1973">
        <v>98</v>
      </c>
      <c r="AF1973">
        <v>9</v>
      </c>
      <c r="AG1973">
        <v>5523906</v>
      </c>
      <c r="AH1973" t="s">
        <v>7196</v>
      </c>
      <c r="AI1973" t="s">
        <v>7195</v>
      </c>
      <c r="AJ1973" t="s">
        <v>7194</v>
      </c>
      <c r="AK1973" t="s">
        <v>7193</v>
      </c>
      <c r="AL1973">
        <v>93</v>
      </c>
      <c r="AM1973" s="5">
        <f t="shared" si="250"/>
        <v>7.75</v>
      </c>
      <c r="AN1973" s="4">
        <f t="shared" si="247"/>
        <v>1.1737978038621734E-2</v>
      </c>
      <c r="AO1973" s="3"/>
      <c r="AP1973">
        <v>0</v>
      </c>
      <c r="AQ1973" t="s">
        <v>1806</v>
      </c>
      <c r="AR1973" t="s">
        <v>7192</v>
      </c>
      <c r="AS1973" t="s">
        <v>1804</v>
      </c>
      <c r="AT1973" s="2">
        <v>10.961</v>
      </c>
      <c r="AU1973" s="1">
        <f t="shared" si="251"/>
        <v>4.8050370214127831</v>
      </c>
      <c r="AV1973" s="1">
        <f t="shared" si="252"/>
        <v>3.7675401021126085</v>
      </c>
      <c r="AW1973" s="1">
        <f t="shared" si="253"/>
        <v>2.7300431828124347</v>
      </c>
    </row>
    <row r="1974" spans="1:49" x14ac:dyDescent="0.2">
      <c r="A1974">
        <v>1972</v>
      </c>
      <c r="B1974" t="s">
        <v>7191</v>
      </c>
      <c r="C1974" t="s">
        <v>7190</v>
      </c>
      <c r="F1974" t="s">
        <v>7189</v>
      </c>
      <c r="G1974" t="s">
        <v>15</v>
      </c>
      <c r="H1974" t="s">
        <v>14</v>
      </c>
      <c r="I1974" t="s">
        <v>7188</v>
      </c>
      <c r="J1974" t="s">
        <v>7187</v>
      </c>
      <c r="K1974" t="s">
        <v>7186</v>
      </c>
      <c r="L1974" t="s">
        <v>7185</v>
      </c>
      <c r="M1974" t="s">
        <v>7184</v>
      </c>
      <c r="N1974">
        <v>6</v>
      </c>
      <c r="O1974" t="s">
        <v>7183</v>
      </c>
      <c r="P1974" t="s">
        <v>7182</v>
      </c>
      <c r="Q1974" t="s">
        <v>7181</v>
      </c>
      <c r="R1974" s="7">
        <v>40179</v>
      </c>
      <c r="S1974" s="8">
        <f t="shared" si="248"/>
        <v>2010</v>
      </c>
      <c r="T1974" s="8">
        <v>2010</v>
      </c>
      <c r="U1974" s="8">
        <f t="shared" si="249"/>
        <v>12</v>
      </c>
      <c r="V1974" s="7">
        <v>40422</v>
      </c>
      <c r="W1974" t="s">
        <v>728</v>
      </c>
      <c r="X1974" s="2">
        <v>2.383</v>
      </c>
      <c r="Y1974" s="6">
        <f t="shared" si="246"/>
        <v>6.3612824003630442E-2</v>
      </c>
      <c r="AA1974">
        <v>189219</v>
      </c>
      <c r="AB1974">
        <v>17915</v>
      </c>
      <c r="AD1974" t="s">
        <v>5</v>
      </c>
      <c r="AE1974">
        <v>98</v>
      </c>
      <c r="AF1974">
        <v>9</v>
      </c>
      <c r="AG1974">
        <v>5498900</v>
      </c>
      <c r="AH1974" t="s">
        <v>7180</v>
      </c>
      <c r="AI1974" t="s">
        <v>7179</v>
      </c>
      <c r="AJ1974" t="s">
        <v>7178</v>
      </c>
      <c r="AK1974" t="s">
        <v>7177</v>
      </c>
      <c r="AL1974">
        <v>157</v>
      </c>
      <c r="AM1974" s="5">
        <f t="shared" si="250"/>
        <v>13.083333333333334</v>
      </c>
      <c r="AN1974" s="4">
        <f t="shared" si="247"/>
        <v>1.9815726366275401E-2</v>
      </c>
      <c r="AO1974" s="3"/>
      <c r="AP1974">
        <v>0</v>
      </c>
      <c r="AQ1974" t="s">
        <v>162</v>
      </c>
      <c r="AR1974" t="s">
        <v>0</v>
      </c>
      <c r="AS1974" t="s">
        <v>160</v>
      </c>
      <c r="AT1974" s="2">
        <v>10.961</v>
      </c>
      <c r="AU1974" s="1">
        <f t="shared" si="251"/>
        <v>5.0473694712423933</v>
      </c>
      <c r="AV1974" s="1">
        <f t="shared" si="252"/>
        <v>4.1714275184952925</v>
      </c>
      <c r="AW1974" s="1">
        <f t="shared" si="253"/>
        <v>3.2954855657481916</v>
      </c>
    </row>
    <row r="1975" spans="1:49" x14ac:dyDescent="0.2">
      <c r="A1975">
        <v>1973</v>
      </c>
      <c r="B1975" t="s">
        <v>7176</v>
      </c>
      <c r="C1975" t="s">
        <v>7175</v>
      </c>
      <c r="F1975" t="s">
        <v>7174</v>
      </c>
      <c r="G1975" t="s">
        <v>15</v>
      </c>
      <c r="H1975" t="s">
        <v>14</v>
      </c>
      <c r="I1975" t="s">
        <v>7173</v>
      </c>
      <c r="J1975" t="s">
        <v>7172</v>
      </c>
      <c r="K1975" t="s">
        <v>7171</v>
      </c>
      <c r="L1975" t="s">
        <v>7170</v>
      </c>
      <c r="M1975" t="s">
        <v>7169</v>
      </c>
      <c r="N1975">
        <v>4</v>
      </c>
      <c r="O1975" t="s">
        <v>7168</v>
      </c>
      <c r="P1975" t="s">
        <v>7167</v>
      </c>
      <c r="Q1975" t="s">
        <v>7166</v>
      </c>
      <c r="R1975" s="7">
        <v>40179</v>
      </c>
      <c r="S1975" s="8">
        <f t="shared" si="248"/>
        <v>2010</v>
      </c>
      <c r="T1975" s="8">
        <v>2010</v>
      </c>
      <c r="U1975" s="8">
        <f t="shared" si="249"/>
        <v>12</v>
      </c>
      <c r="V1975" s="7">
        <v>40422</v>
      </c>
      <c r="W1975" t="s">
        <v>728</v>
      </c>
      <c r="X1975" s="2">
        <v>2.383</v>
      </c>
      <c r="Y1975" s="6">
        <f t="shared" si="246"/>
        <v>6.3612824003630442E-2</v>
      </c>
      <c r="AA1975">
        <v>189219</v>
      </c>
      <c r="AB1975">
        <v>17915</v>
      </c>
      <c r="AD1975" t="s">
        <v>5</v>
      </c>
      <c r="AE1975">
        <v>98</v>
      </c>
      <c r="AF1975">
        <v>9</v>
      </c>
      <c r="AG1975">
        <v>5508334</v>
      </c>
      <c r="AH1975" t="s">
        <v>7165</v>
      </c>
      <c r="AI1975" t="s">
        <v>7164</v>
      </c>
      <c r="AJ1975" t="s">
        <v>7163</v>
      </c>
      <c r="AK1975" t="s">
        <v>7162</v>
      </c>
      <c r="AL1975">
        <v>71</v>
      </c>
      <c r="AM1975" s="5">
        <f t="shared" si="250"/>
        <v>5.916666666666667</v>
      </c>
      <c r="AN1975" s="4">
        <f t="shared" si="247"/>
        <v>8.9612520509907874E-3</v>
      </c>
      <c r="AO1975" s="3"/>
      <c r="AP1975">
        <v>0</v>
      </c>
      <c r="AQ1975" t="s">
        <v>7161</v>
      </c>
      <c r="AR1975" t="s">
        <v>3553</v>
      </c>
      <c r="AS1975" t="s">
        <v>7160</v>
      </c>
      <c r="AT1975" s="2">
        <v>10.961</v>
      </c>
      <c r="AU1975" s="1">
        <f t="shared" si="251"/>
        <v>4.721735241783855</v>
      </c>
      <c r="AV1975" s="1">
        <f t="shared" si="252"/>
        <v>3.6287038027310614</v>
      </c>
      <c r="AW1975" s="1">
        <f t="shared" si="253"/>
        <v>2.5356723636782683</v>
      </c>
    </row>
    <row r="1976" spans="1:49" x14ac:dyDescent="0.2">
      <c r="A1976">
        <v>1974</v>
      </c>
      <c r="B1976" t="s">
        <v>7159</v>
      </c>
      <c r="C1976" t="s">
        <v>7158</v>
      </c>
      <c r="F1976" t="s">
        <v>7157</v>
      </c>
      <c r="G1976" t="s">
        <v>15</v>
      </c>
      <c r="H1976" t="s">
        <v>14</v>
      </c>
      <c r="I1976" t="s">
        <v>7156</v>
      </c>
      <c r="J1976" t="s">
        <v>7155</v>
      </c>
      <c r="K1976" t="s">
        <v>7154</v>
      </c>
      <c r="L1976" t="s">
        <v>7153</v>
      </c>
      <c r="M1976" t="s">
        <v>7152</v>
      </c>
      <c r="N1976">
        <v>4</v>
      </c>
      <c r="O1976" t="s">
        <v>7151</v>
      </c>
      <c r="P1976" t="s">
        <v>7150</v>
      </c>
      <c r="Q1976" t="s">
        <v>7149</v>
      </c>
      <c r="R1976" s="7">
        <v>40179</v>
      </c>
      <c r="S1976" s="8">
        <f t="shared" si="248"/>
        <v>2010</v>
      </c>
      <c r="T1976" s="8">
        <v>2010</v>
      </c>
      <c r="U1976" s="8">
        <f t="shared" si="249"/>
        <v>12</v>
      </c>
      <c r="V1976" s="7">
        <v>40422</v>
      </c>
      <c r="W1976" t="s">
        <v>728</v>
      </c>
      <c r="X1976" s="2">
        <v>2.383</v>
      </c>
      <c r="Y1976" s="6">
        <f t="shared" si="246"/>
        <v>6.3612824003630442E-2</v>
      </c>
      <c r="AA1976">
        <v>189219</v>
      </c>
      <c r="AB1976">
        <v>17915</v>
      </c>
      <c r="AD1976" t="s">
        <v>5</v>
      </c>
      <c r="AE1976">
        <v>98</v>
      </c>
      <c r="AF1976">
        <v>9</v>
      </c>
      <c r="AG1976">
        <v>5510029</v>
      </c>
      <c r="AH1976" t="s">
        <v>7148</v>
      </c>
      <c r="AI1976" t="s">
        <v>7147</v>
      </c>
      <c r="AJ1976" t="s">
        <v>7146</v>
      </c>
      <c r="AK1976" t="s">
        <v>7145</v>
      </c>
      <c r="AL1976">
        <v>3</v>
      </c>
      <c r="AM1976" s="5">
        <f t="shared" si="250"/>
        <v>0.25</v>
      </c>
      <c r="AN1976" s="4">
        <f t="shared" si="247"/>
        <v>3.786444528587656E-4</v>
      </c>
      <c r="AO1976" s="3"/>
      <c r="AP1976">
        <v>0</v>
      </c>
      <c r="AR1976" t="s">
        <v>0</v>
      </c>
      <c r="AT1976" s="2">
        <v>10.961</v>
      </c>
      <c r="AU1976" s="1">
        <f t="shared" si="251"/>
        <v>4.4642570138398936</v>
      </c>
      <c r="AV1976" s="1">
        <f t="shared" si="252"/>
        <v>3.1995734228244603</v>
      </c>
      <c r="AW1976" s="1">
        <f t="shared" si="253"/>
        <v>1.9348898318090268</v>
      </c>
    </row>
    <row r="1977" spans="1:49" x14ac:dyDescent="0.2">
      <c r="A1977">
        <v>1975</v>
      </c>
      <c r="B1977" t="s">
        <v>7144</v>
      </c>
      <c r="C1977" t="s">
        <v>7143</v>
      </c>
      <c r="F1977" t="s">
        <v>7142</v>
      </c>
      <c r="G1977" t="s">
        <v>15</v>
      </c>
      <c r="H1977" t="s">
        <v>14</v>
      </c>
      <c r="I1977" t="s">
        <v>7141</v>
      </c>
      <c r="J1977">
        <v>60011170</v>
      </c>
      <c r="K1977" t="s">
        <v>7140</v>
      </c>
      <c r="L1977" t="s">
        <v>7139</v>
      </c>
      <c r="M1977" t="s">
        <v>10</v>
      </c>
      <c r="N1977">
        <v>6</v>
      </c>
      <c r="O1977" t="s">
        <v>7138</v>
      </c>
      <c r="P1977" t="s">
        <v>7137</v>
      </c>
      <c r="Q1977" t="s">
        <v>7136</v>
      </c>
      <c r="R1977" s="7">
        <v>40179</v>
      </c>
      <c r="S1977" s="8">
        <f t="shared" si="248"/>
        <v>2010</v>
      </c>
      <c r="T1977" s="8">
        <v>2010</v>
      </c>
      <c r="U1977" s="8">
        <f t="shared" si="249"/>
        <v>12</v>
      </c>
      <c r="V1977" s="7">
        <v>40422</v>
      </c>
      <c r="W1977" t="s">
        <v>728</v>
      </c>
      <c r="X1977" s="2">
        <v>2.383</v>
      </c>
      <c r="Y1977" s="6">
        <f t="shared" si="246"/>
        <v>6.3612824003630442E-2</v>
      </c>
      <c r="AA1977">
        <v>189219</v>
      </c>
      <c r="AB1977">
        <v>17915</v>
      </c>
      <c r="AD1977" t="s">
        <v>5</v>
      </c>
      <c r="AE1977">
        <v>98</v>
      </c>
      <c r="AF1977">
        <v>9</v>
      </c>
      <c r="AG1977">
        <v>5497062</v>
      </c>
      <c r="AH1977" t="s">
        <v>7135</v>
      </c>
      <c r="AI1977" t="s">
        <v>7134</v>
      </c>
      <c r="AJ1977" t="s">
        <v>7133</v>
      </c>
      <c r="AK1977" t="s">
        <v>7132</v>
      </c>
      <c r="AL1977">
        <v>61</v>
      </c>
      <c r="AM1977" s="5">
        <f t="shared" si="250"/>
        <v>5.083333333333333</v>
      </c>
      <c r="AN1977" s="4">
        <f t="shared" si="247"/>
        <v>7.6991038747949003E-3</v>
      </c>
      <c r="AO1977" s="3"/>
      <c r="AP1977">
        <v>0</v>
      </c>
      <c r="AR1977" t="s">
        <v>0</v>
      </c>
      <c r="AS1977" t="s">
        <v>7131</v>
      </c>
      <c r="AT1977" s="2">
        <v>10.961</v>
      </c>
      <c r="AU1977" s="1">
        <f t="shared" si="251"/>
        <v>4.6838707964979776</v>
      </c>
      <c r="AV1977" s="1">
        <f t="shared" si="252"/>
        <v>3.5655963939212674</v>
      </c>
      <c r="AW1977" s="1">
        <f t="shared" si="253"/>
        <v>2.4473219913445563</v>
      </c>
    </row>
    <row r="1978" spans="1:49" x14ac:dyDescent="0.2">
      <c r="A1978">
        <v>1976</v>
      </c>
      <c r="B1978" t="s">
        <v>7130</v>
      </c>
      <c r="C1978" t="s">
        <v>7129</v>
      </c>
      <c r="F1978" t="s">
        <v>7128</v>
      </c>
      <c r="G1978" t="s">
        <v>15</v>
      </c>
      <c r="H1978" t="s">
        <v>14</v>
      </c>
      <c r="I1978" t="s">
        <v>7127</v>
      </c>
      <c r="J1978">
        <v>60022195</v>
      </c>
      <c r="K1978" t="s">
        <v>2298</v>
      </c>
      <c r="L1978" t="s">
        <v>2297</v>
      </c>
      <c r="M1978" t="s">
        <v>43</v>
      </c>
      <c r="N1978">
        <v>3</v>
      </c>
      <c r="O1978" t="s">
        <v>7126</v>
      </c>
      <c r="P1978" t="s">
        <v>7125</v>
      </c>
      <c r="Q1978" t="s">
        <v>2294</v>
      </c>
      <c r="R1978" s="7">
        <v>40179</v>
      </c>
      <c r="S1978" s="8">
        <f t="shared" si="248"/>
        <v>2010</v>
      </c>
      <c r="T1978" s="8">
        <v>2010</v>
      </c>
      <c r="U1978" s="8">
        <f t="shared" si="249"/>
        <v>12</v>
      </c>
      <c r="V1978" s="7">
        <v>40422</v>
      </c>
      <c r="W1978" t="s">
        <v>728</v>
      </c>
      <c r="X1978" s="2">
        <v>2.383</v>
      </c>
      <c r="Y1978" s="6">
        <f t="shared" si="246"/>
        <v>6.3612824003630442E-2</v>
      </c>
      <c r="AA1978">
        <v>189219</v>
      </c>
      <c r="AB1978">
        <v>17915</v>
      </c>
      <c r="AD1978" t="s">
        <v>5</v>
      </c>
      <c r="AE1978">
        <v>98</v>
      </c>
      <c r="AF1978">
        <v>9</v>
      </c>
      <c r="AG1978">
        <v>5508333</v>
      </c>
      <c r="AH1978" t="s">
        <v>7124</v>
      </c>
      <c r="AI1978" t="s">
        <v>7123</v>
      </c>
      <c r="AJ1978" t="s">
        <v>7122</v>
      </c>
      <c r="AK1978" t="s">
        <v>7121</v>
      </c>
      <c r="AL1978">
        <v>112</v>
      </c>
      <c r="AM1978" s="5">
        <f t="shared" si="250"/>
        <v>9.3333333333333339</v>
      </c>
      <c r="AN1978" s="4">
        <f t="shared" si="247"/>
        <v>1.4136059573393917E-2</v>
      </c>
      <c r="AO1978" s="3"/>
      <c r="AP1978">
        <v>0</v>
      </c>
      <c r="AR1978" t="s">
        <v>0</v>
      </c>
      <c r="AT1978" s="2">
        <v>10.961</v>
      </c>
      <c r="AU1978" s="1">
        <f t="shared" si="251"/>
        <v>4.8769794674559481</v>
      </c>
      <c r="AV1978" s="1">
        <f t="shared" si="252"/>
        <v>3.8874441788512182</v>
      </c>
      <c r="AW1978" s="1">
        <f t="shared" si="253"/>
        <v>2.8979088902464873</v>
      </c>
    </row>
    <row r="1979" spans="1:49" x14ac:dyDescent="0.2">
      <c r="A1979">
        <v>1977</v>
      </c>
      <c r="B1979" t="s">
        <v>7120</v>
      </c>
      <c r="F1979" t="s">
        <v>7119</v>
      </c>
      <c r="G1979" t="s">
        <v>15</v>
      </c>
      <c r="H1979" t="s">
        <v>14</v>
      </c>
      <c r="I1979" t="s">
        <v>7118</v>
      </c>
      <c r="J1979">
        <v>60005465</v>
      </c>
      <c r="K1979" t="s">
        <v>2727</v>
      </c>
      <c r="L1979" t="s">
        <v>966</v>
      </c>
      <c r="M1979" t="s">
        <v>58</v>
      </c>
      <c r="N1979">
        <v>2</v>
      </c>
      <c r="O1979" t="s">
        <v>7117</v>
      </c>
      <c r="P1979" t="s">
        <v>7116</v>
      </c>
      <c r="Q1979" t="s">
        <v>7115</v>
      </c>
      <c r="R1979" s="7">
        <v>40179</v>
      </c>
      <c r="S1979" s="8">
        <f t="shared" si="248"/>
        <v>2010</v>
      </c>
      <c r="T1979" s="8">
        <v>2010</v>
      </c>
      <c r="U1979" s="8">
        <f t="shared" si="249"/>
        <v>12</v>
      </c>
      <c r="V1979" s="7">
        <v>40179</v>
      </c>
      <c r="W1979" t="s">
        <v>7103</v>
      </c>
      <c r="X1979" s="2">
        <v>0.50800000000000001</v>
      </c>
      <c r="Y1979" s="6">
        <f t="shared" si="246"/>
        <v>1.356076986732869E-2</v>
      </c>
      <c r="AA1979">
        <v>16735447</v>
      </c>
      <c r="AB1979">
        <v>19700177325</v>
      </c>
      <c r="AD1979" t="s">
        <v>5</v>
      </c>
      <c r="AE1979">
        <v>7</v>
      </c>
      <c r="AF1979">
        <v>1</v>
      </c>
      <c r="AH1979" t="s">
        <v>7114</v>
      </c>
      <c r="AI1979" t="s">
        <v>7113</v>
      </c>
      <c r="AJ1979" t="s">
        <v>7112</v>
      </c>
      <c r="AK1979" t="s">
        <v>7111</v>
      </c>
      <c r="AL1979">
        <v>2</v>
      </c>
      <c r="AM1979" s="5">
        <f t="shared" si="250"/>
        <v>0.16666666666666666</v>
      </c>
      <c r="AN1979" s="4">
        <f t="shared" si="247"/>
        <v>2.5242963523917705E-4</v>
      </c>
      <c r="AO1979" s="3"/>
      <c r="AP1979">
        <v>0</v>
      </c>
      <c r="AR1979" t="s">
        <v>0</v>
      </c>
      <c r="AT1979" s="2">
        <v>2.6880000000000002</v>
      </c>
      <c r="AU1979" s="1">
        <f t="shared" si="251"/>
        <v>0.95682677977018349</v>
      </c>
      <c r="AV1979" s="1">
        <f t="shared" si="252"/>
        <v>0.69065997512839339</v>
      </c>
      <c r="AW1979" s="1">
        <f t="shared" si="253"/>
        <v>0.42449317048660312</v>
      </c>
    </row>
    <row r="1980" spans="1:49" x14ac:dyDescent="0.2">
      <c r="A1980">
        <v>1978</v>
      </c>
      <c r="B1980" t="s">
        <v>7110</v>
      </c>
      <c r="F1980" t="s">
        <v>7109</v>
      </c>
      <c r="G1980" t="s">
        <v>15</v>
      </c>
      <c r="H1980" t="s">
        <v>14</v>
      </c>
      <c r="I1980" t="s">
        <v>7108</v>
      </c>
      <c r="J1980">
        <v>60022109</v>
      </c>
      <c r="K1980" t="s">
        <v>7107</v>
      </c>
      <c r="L1980" t="s">
        <v>1467</v>
      </c>
      <c r="M1980" t="s">
        <v>1466</v>
      </c>
      <c r="N1980">
        <v>2</v>
      </c>
      <c r="O1980" t="s">
        <v>7106</v>
      </c>
      <c r="P1980" t="s">
        <v>7105</v>
      </c>
      <c r="Q1980" t="s">
        <v>7104</v>
      </c>
      <c r="R1980" s="7">
        <v>40179</v>
      </c>
      <c r="S1980" s="8">
        <f t="shared" si="248"/>
        <v>2010</v>
      </c>
      <c r="T1980" s="8">
        <v>2010</v>
      </c>
      <c r="U1980" s="8">
        <f t="shared" si="249"/>
        <v>12</v>
      </c>
      <c r="V1980" s="7">
        <v>40179</v>
      </c>
      <c r="W1980" t="s">
        <v>7103</v>
      </c>
      <c r="X1980" s="2">
        <v>0.50800000000000001</v>
      </c>
      <c r="Y1980" s="6">
        <f t="shared" si="246"/>
        <v>1.356076986732869E-2</v>
      </c>
      <c r="AA1980">
        <v>16735447</v>
      </c>
      <c r="AB1980">
        <v>19700177325</v>
      </c>
      <c r="AD1980" t="s">
        <v>5</v>
      </c>
      <c r="AE1980">
        <v>7</v>
      </c>
      <c r="AF1980">
        <v>1</v>
      </c>
      <c r="AH1980" s="10">
        <v>41791</v>
      </c>
      <c r="AI1980" t="s">
        <v>7102</v>
      </c>
      <c r="AJ1980" t="s">
        <v>7101</v>
      </c>
      <c r="AK1980" t="s">
        <v>7100</v>
      </c>
      <c r="AL1980">
        <v>0</v>
      </c>
      <c r="AM1980" s="5">
        <f t="shared" si="250"/>
        <v>0</v>
      </c>
      <c r="AN1980" s="4">
        <f t="shared" si="247"/>
        <v>0</v>
      </c>
      <c r="AO1980" s="3"/>
      <c r="AP1980">
        <v>0</v>
      </c>
      <c r="AR1980" t="s">
        <v>0</v>
      </c>
      <c r="AT1980" s="2">
        <v>2.6880000000000002</v>
      </c>
      <c r="AU1980" s="1">
        <f t="shared" si="251"/>
        <v>0.94925389071300825</v>
      </c>
      <c r="AV1980" s="1">
        <f t="shared" si="252"/>
        <v>0.67803849336643451</v>
      </c>
      <c r="AW1980" s="1">
        <f t="shared" si="253"/>
        <v>0.40682309601986072</v>
      </c>
    </row>
    <row r="1981" spans="1:49" x14ac:dyDescent="0.2">
      <c r="A1981">
        <v>1979</v>
      </c>
      <c r="B1981" t="s">
        <v>7099</v>
      </c>
      <c r="C1981" t="s">
        <v>7098</v>
      </c>
      <c r="D1981" t="s">
        <v>7097</v>
      </c>
      <c r="F1981" t="s">
        <v>7096</v>
      </c>
      <c r="G1981" t="s">
        <v>15</v>
      </c>
      <c r="H1981" t="s">
        <v>14</v>
      </c>
      <c r="I1981" t="s">
        <v>641</v>
      </c>
      <c r="J1981" t="s">
        <v>7095</v>
      </c>
      <c r="K1981" t="s">
        <v>7094</v>
      </c>
      <c r="L1981" t="s">
        <v>7093</v>
      </c>
      <c r="M1981" t="s">
        <v>95</v>
      </c>
      <c r="N1981">
        <v>7</v>
      </c>
      <c r="O1981" t="s">
        <v>7092</v>
      </c>
      <c r="P1981" t="s">
        <v>7091</v>
      </c>
      <c r="Q1981" t="s">
        <v>7090</v>
      </c>
      <c r="R1981" s="7">
        <v>40179</v>
      </c>
      <c r="S1981" s="8">
        <f t="shared" si="248"/>
        <v>2010</v>
      </c>
      <c r="T1981" s="8">
        <v>2010</v>
      </c>
      <c r="U1981" s="8">
        <f t="shared" si="249"/>
        <v>12</v>
      </c>
      <c r="V1981" s="7">
        <v>40422</v>
      </c>
      <c r="W1981" t="s">
        <v>7089</v>
      </c>
      <c r="X1981" s="2">
        <v>0.89400000000000002</v>
      </c>
      <c r="Y1981" s="6">
        <f t="shared" si="246"/>
        <v>2.3864819412188678E-2</v>
      </c>
      <c r="AA1981">
        <v>15375110</v>
      </c>
      <c r="AB1981">
        <v>61490</v>
      </c>
      <c r="AD1981" t="s">
        <v>5</v>
      </c>
      <c r="AE1981">
        <v>107</v>
      </c>
      <c r="AF1981">
        <v>1</v>
      </c>
      <c r="AH1981" s="10">
        <v>42278</v>
      </c>
      <c r="AI1981" t="s">
        <v>7088</v>
      </c>
      <c r="AK1981" t="s">
        <v>7087</v>
      </c>
      <c r="AL1981">
        <v>4</v>
      </c>
      <c r="AM1981" s="5">
        <f t="shared" si="250"/>
        <v>0.33333333333333331</v>
      </c>
      <c r="AN1981" s="4">
        <f t="shared" si="247"/>
        <v>5.048592704783541E-4</v>
      </c>
      <c r="AO1981" s="3"/>
      <c r="AP1981">
        <v>0</v>
      </c>
      <c r="AQ1981" t="s">
        <v>7086</v>
      </c>
      <c r="AR1981" t="s">
        <v>0</v>
      </c>
      <c r="AS1981" t="s">
        <v>7085</v>
      </c>
      <c r="AT1981" s="2">
        <v>4.1230000000000002</v>
      </c>
      <c r="AU1981" s="1">
        <f t="shared" si="251"/>
        <v>1.6856831369675578</v>
      </c>
      <c r="AV1981" s="1">
        <f t="shared" si="252"/>
        <v>1.2184839341333515</v>
      </c>
      <c r="AW1981" s="1">
        <f t="shared" si="253"/>
        <v>0.75128473129914508</v>
      </c>
    </row>
    <row r="1982" spans="1:49" x14ac:dyDescent="0.2">
      <c r="A1982">
        <v>1980</v>
      </c>
      <c r="B1982" t="s">
        <v>7084</v>
      </c>
      <c r="C1982" t="s">
        <v>7083</v>
      </c>
      <c r="F1982" t="s">
        <v>7082</v>
      </c>
      <c r="G1982" t="s">
        <v>15</v>
      </c>
      <c r="H1982" t="s">
        <v>14</v>
      </c>
      <c r="I1982" t="s">
        <v>7081</v>
      </c>
      <c r="J1982" t="s">
        <v>7080</v>
      </c>
      <c r="K1982" t="s">
        <v>7079</v>
      </c>
      <c r="L1982" t="s">
        <v>7078</v>
      </c>
      <c r="M1982" t="s">
        <v>7077</v>
      </c>
      <c r="N1982">
        <v>7</v>
      </c>
      <c r="O1982" t="s">
        <v>7076</v>
      </c>
      <c r="P1982" t="s">
        <v>7075</v>
      </c>
      <c r="Q1982" t="s">
        <v>7074</v>
      </c>
      <c r="R1982" s="7">
        <v>40179</v>
      </c>
      <c r="S1982" s="8">
        <f t="shared" si="248"/>
        <v>2010</v>
      </c>
      <c r="T1982" s="8">
        <v>2010</v>
      </c>
      <c r="U1982" s="8">
        <f t="shared" si="249"/>
        <v>12</v>
      </c>
      <c r="V1982" s="7">
        <v>2010</v>
      </c>
      <c r="W1982" t="s">
        <v>2964</v>
      </c>
      <c r="X1982" s="2">
        <v>1.016</v>
      </c>
      <c r="Y1982" s="6">
        <f t="shared" si="246"/>
        <v>2.712153973465738E-2</v>
      </c>
      <c r="AA1982">
        <v>14394235</v>
      </c>
      <c r="AB1982">
        <v>26588</v>
      </c>
      <c r="AC1982">
        <v>14397641</v>
      </c>
      <c r="AD1982" t="s">
        <v>5</v>
      </c>
      <c r="AE1982">
        <v>11</v>
      </c>
      <c r="AF1982">
        <v>12</v>
      </c>
      <c r="AH1982" t="s">
        <v>7073</v>
      </c>
      <c r="AI1982" t="s">
        <v>7072</v>
      </c>
      <c r="AJ1982" t="s">
        <v>7071</v>
      </c>
      <c r="AK1982" t="s">
        <v>7070</v>
      </c>
      <c r="AL1982">
        <v>13</v>
      </c>
      <c r="AM1982" s="5">
        <f t="shared" si="250"/>
        <v>1.0833333333333333</v>
      </c>
      <c r="AN1982" s="4">
        <f t="shared" si="247"/>
        <v>1.6407926290546509E-3</v>
      </c>
      <c r="AO1982" s="3"/>
      <c r="AP1982">
        <v>0</v>
      </c>
      <c r="AR1982" t="s">
        <v>0</v>
      </c>
      <c r="AT1982" s="2">
        <v>3.1019999999999999</v>
      </c>
      <c r="AU1982" s="1">
        <f t="shared" si="251"/>
        <v>1.9477315602976559</v>
      </c>
      <c r="AV1982" s="1">
        <f t="shared" si="252"/>
        <v>1.4381166181856015</v>
      </c>
      <c r="AW1982" s="1">
        <f t="shared" si="253"/>
        <v>0.92850167607354694</v>
      </c>
    </row>
    <row r="1983" spans="1:49" x14ac:dyDescent="0.2">
      <c r="A1983">
        <v>1981</v>
      </c>
      <c r="B1983" t="s">
        <v>7069</v>
      </c>
      <c r="C1983" t="s">
        <v>7068</v>
      </c>
      <c r="D1983" t="s">
        <v>7067</v>
      </c>
      <c r="F1983" t="s">
        <v>7066</v>
      </c>
      <c r="G1983" t="s">
        <v>15</v>
      </c>
      <c r="H1983" t="s">
        <v>14</v>
      </c>
      <c r="I1983" t="s">
        <v>7065</v>
      </c>
      <c r="J1983" t="s">
        <v>7059</v>
      </c>
      <c r="K1983" t="s">
        <v>7064</v>
      </c>
      <c r="L1983" t="s">
        <v>7063</v>
      </c>
      <c r="M1983" t="s">
        <v>7062</v>
      </c>
      <c r="N1983">
        <v>2</v>
      </c>
      <c r="O1983" t="s">
        <v>7061</v>
      </c>
      <c r="P1983" t="s">
        <v>7060</v>
      </c>
      <c r="Q1983" t="s">
        <v>7059</v>
      </c>
      <c r="R1983" s="7">
        <v>40179</v>
      </c>
      <c r="S1983" s="8">
        <f t="shared" si="248"/>
        <v>2010</v>
      </c>
      <c r="T1983" s="8">
        <v>2010</v>
      </c>
      <c r="U1983" s="8">
        <f t="shared" si="249"/>
        <v>12</v>
      </c>
      <c r="V1983" s="7">
        <v>40422</v>
      </c>
      <c r="W1983" t="s">
        <v>7058</v>
      </c>
      <c r="X1983" s="2">
        <v>1.1359999999999999</v>
      </c>
      <c r="Y1983" s="6">
        <f t="shared" si="246"/>
        <v>3.0324871199380689E-2</v>
      </c>
      <c r="AA1983">
        <v>9659978</v>
      </c>
      <c r="AB1983">
        <v>18089</v>
      </c>
      <c r="AD1983" t="s">
        <v>5</v>
      </c>
      <c r="AE1983">
        <v>41</v>
      </c>
      <c r="AF1983">
        <v>9</v>
      </c>
      <c r="AH1983" t="s">
        <v>7057</v>
      </c>
      <c r="AI1983" t="s">
        <v>7056</v>
      </c>
      <c r="AJ1983" t="s">
        <v>7055</v>
      </c>
      <c r="AK1983" t="s">
        <v>7054</v>
      </c>
      <c r="AL1983">
        <v>23</v>
      </c>
      <c r="AM1983" s="5">
        <f t="shared" si="250"/>
        <v>1.9166666666666667</v>
      </c>
      <c r="AN1983" s="4">
        <f t="shared" si="247"/>
        <v>2.9029408052505365E-3</v>
      </c>
      <c r="AO1983" s="3"/>
      <c r="AP1983">
        <v>0</v>
      </c>
      <c r="AR1983" t="s">
        <v>0</v>
      </c>
      <c r="AT1983" s="2">
        <v>4.141</v>
      </c>
      <c r="AU1983" s="1">
        <f t="shared" si="251"/>
        <v>2.2098292081141646</v>
      </c>
      <c r="AV1983" s="1">
        <f t="shared" si="252"/>
        <v>1.6613906002315615</v>
      </c>
      <c r="AW1983" s="1">
        <f t="shared" si="253"/>
        <v>1.1129519923489581</v>
      </c>
    </row>
    <row r="1984" spans="1:49" x14ac:dyDescent="0.2">
      <c r="A1984">
        <v>1982</v>
      </c>
      <c r="B1984" t="s">
        <v>7053</v>
      </c>
      <c r="C1984" t="s">
        <v>7052</v>
      </c>
      <c r="F1984" t="s">
        <v>7051</v>
      </c>
      <c r="G1984" t="s">
        <v>15</v>
      </c>
      <c r="H1984" t="s">
        <v>14</v>
      </c>
      <c r="I1984" t="s">
        <v>3748</v>
      </c>
      <c r="J1984">
        <v>60008539</v>
      </c>
      <c r="K1984" t="s">
        <v>3747</v>
      </c>
      <c r="L1984" t="s">
        <v>3746</v>
      </c>
      <c r="M1984" t="s">
        <v>3745</v>
      </c>
      <c r="N1984">
        <v>3</v>
      </c>
      <c r="O1984" t="s">
        <v>7050</v>
      </c>
      <c r="P1984" t="s">
        <v>7049</v>
      </c>
      <c r="Q1984" t="s">
        <v>3742</v>
      </c>
      <c r="R1984" s="7">
        <v>40179</v>
      </c>
      <c r="S1984" s="8">
        <f t="shared" si="248"/>
        <v>2010</v>
      </c>
      <c r="T1984" s="8">
        <v>2010</v>
      </c>
      <c r="U1984" s="8">
        <f t="shared" si="249"/>
        <v>12</v>
      </c>
      <c r="V1984" s="7">
        <v>2010</v>
      </c>
      <c r="W1984" t="s">
        <v>2660</v>
      </c>
      <c r="X1984" s="2">
        <v>0.437</v>
      </c>
      <c r="Y1984" s="6">
        <f t="shared" si="246"/>
        <v>1.1665465417367396E-2</v>
      </c>
      <c r="AA1984">
        <v>10704698</v>
      </c>
      <c r="AB1984">
        <v>5300152513</v>
      </c>
      <c r="AC1984">
        <v>15598985</v>
      </c>
      <c r="AD1984" t="s">
        <v>5</v>
      </c>
      <c r="AE1984">
        <v>105</v>
      </c>
      <c r="AH1984" t="s">
        <v>7048</v>
      </c>
      <c r="AI1984" t="s">
        <v>7047</v>
      </c>
      <c r="AK1984" t="s">
        <v>7046</v>
      </c>
      <c r="AL1984">
        <v>10</v>
      </c>
      <c r="AM1984" s="5">
        <f t="shared" si="250"/>
        <v>0.83333333333333337</v>
      </c>
      <c r="AN1984" s="4">
        <f t="shared" si="247"/>
        <v>1.2621481761958854E-3</v>
      </c>
      <c r="AO1984" s="3"/>
      <c r="AP1984">
        <v>1</v>
      </c>
      <c r="AR1984" t="s">
        <v>0</v>
      </c>
      <c r="AT1984" s="2" t="s">
        <v>66</v>
      </c>
      <c r="AU1984" s="1">
        <f t="shared" si="251"/>
        <v>0.85444702450159415</v>
      </c>
      <c r="AV1984" s="1">
        <f t="shared" si="252"/>
        <v>0.64638067967816404</v>
      </c>
      <c r="AW1984" s="1">
        <f t="shared" si="253"/>
        <v>0.43831433485473387</v>
      </c>
    </row>
    <row r="1985" spans="1:49" x14ac:dyDescent="0.2">
      <c r="A1985">
        <v>1983</v>
      </c>
      <c r="B1985" t="s">
        <v>7045</v>
      </c>
      <c r="C1985" t="s">
        <v>7044</v>
      </c>
      <c r="F1985" t="s">
        <v>7043</v>
      </c>
      <c r="G1985" t="s">
        <v>15</v>
      </c>
      <c r="H1985" t="s">
        <v>14</v>
      </c>
      <c r="I1985" t="s">
        <v>7042</v>
      </c>
      <c r="J1985">
        <v>108957967</v>
      </c>
      <c r="K1985" t="s">
        <v>7041</v>
      </c>
      <c r="L1985" t="s">
        <v>7040</v>
      </c>
      <c r="M1985" t="s">
        <v>1918</v>
      </c>
      <c r="N1985">
        <v>1</v>
      </c>
      <c r="O1985" t="s">
        <v>7039</v>
      </c>
      <c r="P1985">
        <v>36118422800</v>
      </c>
      <c r="Q1985">
        <v>108957967</v>
      </c>
      <c r="R1985" s="7">
        <v>40179</v>
      </c>
      <c r="S1985" s="8">
        <f t="shared" si="248"/>
        <v>2010</v>
      </c>
      <c r="T1985" s="8">
        <v>2010</v>
      </c>
      <c r="U1985" s="8">
        <f t="shared" si="249"/>
        <v>12</v>
      </c>
      <c r="V1985" s="7">
        <v>2010</v>
      </c>
      <c r="W1985" t="s">
        <v>4506</v>
      </c>
      <c r="X1985" s="2">
        <v>0.20799999999999999</v>
      </c>
      <c r="Y1985" s="6">
        <f t="shared" si="246"/>
        <v>5.552441205520408E-3</v>
      </c>
      <c r="AA1985">
        <v>19376472</v>
      </c>
      <c r="AB1985">
        <v>16800154725</v>
      </c>
      <c r="AD1985" t="s">
        <v>5</v>
      </c>
      <c r="AF1985">
        <v>24</v>
      </c>
      <c r="AH1985" t="s">
        <v>7038</v>
      </c>
      <c r="AI1985" t="s">
        <v>7037</v>
      </c>
      <c r="AK1985" t="s">
        <v>7036</v>
      </c>
      <c r="AL1985">
        <v>6</v>
      </c>
      <c r="AM1985" s="5">
        <f t="shared" si="250"/>
        <v>0.5</v>
      </c>
      <c r="AN1985" s="4">
        <f t="shared" si="247"/>
        <v>7.572889057175312E-4</v>
      </c>
      <c r="AO1985" s="3"/>
      <c r="AP1985">
        <v>0</v>
      </c>
      <c r="AR1985" t="s">
        <v>0</v>
      </c>
      <c r="AT1985" s="2" t="s">
        <v>66</v>
      </c>
      <c r="AU1985" s="1">
        <f t="shared" si="251"/>
        <v>0.41138955155795448</v>
      </c>
      <c r="AV1985" s="1">
        <f t="shared" si="252"/>
        <v>0.31548650556189695</v>
      </c>
      <c r="AW1985" s="1">
        <f t="shared" si="253"/>
        <v>0.21958345956583944</v>
      </c>
    </row>
    <row r="1986" spans="1:49" x14ac:dyDescent="0.2">
      <c r="A1986">
        <v>1984</v>
      </c>
      <c r="B1986" t="s">
        <v>7035</v>
      </c>
      <c r="C1986" t="s">
        <v>7034</v>
      </c>
      <c r="F1986" t="s">
        <v>7033</v>
      </c>
      <c r="G1986" t="s">
        <v>15</v>
      </c>
      <c r="H1986" t="s">
        <v>14</v>
      </c>
      <c r="I1986" t="s">
        <v>7032</v>
      </c>
      <c r="J1986" t="s">
        <v>7031</v>
      </c>
      <c r="K1986" t="s">
        <v>7030</v>
      </c>
      <c r="L1986" t="s">
        <v>7029</v>
      </c>
      <c r="M1986" t="s">
        <v>637</v>
      </c>
      <c r="N1986">
        <v>4</v>
      </c>
      <c r="O1986" t="s">
        <v>7028</v>
      </c>
      <c r="P1986" t="s">
        <v>7027</v>
      </c>
      <c r="Q1986" t="s">
        <v>7026</v>
      </c>
      <c r="R1986" s="7">
        <v>40179</v>
      </c>
      <c r="S1986" s="8">
        <f t="shared" si="248"/>
        <v>2010</v>
      </c>
      <c r="T1986" s="8">
        <v>2010</v>
      </c>
      <c r="U1986" s="8">
        <f t="shared" si="249"/>
        <v>12</v>
      </c>
      <c r="V1986" s="7">
        <v>2010</v>
      </c>
      <c r="W1986" t="s">
        <v>2660</v>
      </c>
      <c r="X1986" s="2">
        <v>0.437</v>
      </c>
      <c r="Y1986" s="6">
        <f t="shared" ref="Y1986:Y2049" si="254">(X1986-$Z$4)/($Z$3-$Z$4)</f>
        <v>1.1665465417367396E-2</v>
      </c>
      <c r="AA1986">
        <v>10704698</v>
      </c>
      <c r="AB1986">
        <v>5300152513</v>
      </c>
      <c r="AC1986">
        <v>15598985</v>
      </c>
      <c r="AD1986" t="s">
        <v>5</v>
      </c>
      <c r="AE1986">
        <v>105</v>
      </c>
      <c r="AH1986" t="s">
        <v>7025</v>
      </c>
      <c r="AI1986" t="s">
        <v>7024</v>
      </c>
      <c r="AK1986" t="s">
        <v>7023</v>
      </c>
      <c r="AL1986">
        <v>6</v>
      </c>
      <c r="AM1986" s="5">
        <f t="shared" si="250"/>
        <v>0.5</v>
      </c>
      <c r="AN1986" s="4">
        <f t="shared" ref="AN1986:AN2049" si="255">(AM1986-$AO$4)/($AO$3-$AO$4)</f>
        <v>7.572889057175312E-4</v>
      </c>
      <c r="AO1986" s="3"/>
      <c r="AP1986">
        <v>1</v>
      </c>
      <c r="AR1986" t="s">
        <v>0</v>
      </c>
      <c r="AT1986" s="2" t="s">
        <v>66</v>
      </c>
      <c r="AU1986" s="1">
        <f t="shared" si="251"/>
        <v>0.83930124638724357</v>
      </c>
      <c r="AV1986" s="1">
        <f t="shared" si="252"/>
        <v>0.62113771615424629</v>
      </c>
      <c r="AW1986" s="1">
        <f t="shared" si="253"/>
        <v>0.40297418592124912</v>
      </c>
    </row>
    <row r="1987" spans="1:49" x14ac:dyDescent="0.2">
      <c r="A1987">
        <v>1985</v>
      </c>
      <c r="B1987" t="s">
        <v>7022</v>
      </c>
      <c r="C1987" t="s">
        <v>7021</v>
      </c>
      <c r="F1987" t="s">
        <v>7020</v>
      </c>
      <c r="G1987" t="s">
        <v>15</v>
      </c>
      <c r="H1987" t="s">
        <v>14</v>
      </c>
      <c r="I1987" t="s">
        <v>7019</v>
      </c>
      <c r="J1987" t="s">
        <v>7018</v>
      </c>
      <c r="K1987" t="s">
        <v>7017</v>
      </c>
      <c r="L1987" t="s">
        <v>7016</v>
      </c>
      <c r="M1987" t="s">
        <v>7015</v>
      </c>
      <c r="N1987">
        <v>4</v>
      </c>
      <c r="O1987" t="s">
        <v>7014</v>
      </c>
      <c r="P1987" t="s">
        <v>7013</v>
      </c>
      <c r="Q1987" t="s">
        <v>7012</v>
      </c>
      <c r="R1987" s="7">
        <v>40179</v>
      </c>
      <c r="S1987" s="8">
        <f t="shared" si="248"/>
        <v>2010</v>
      </c>
      <c r="T1987" s="8">
        <v>2010</v>
      </c>
      <c r="U1987" s="8">
        <f t="shared" si="249"/>
        <v>12</v>
      </c>
      <c r="V1987" s="7">
        <v>40391</v>
      </c>
      <c r="W1987" t="s">
        <v>7011</v>
      </c>
      <c r="X1987" s="2">
        <v>0.74099999999999999</v>
      </c>
      <c r="Y1987" s="6">
        <f t="shared" si="254"/>
        <v>1.9780571794666454E-2</v>
      </c>
      <c r="AA1987">
        <v>7403224</v>
      </c>
      <c r="AB1987">
        <v>12341</v>
      </c>
      <c r="AD1987" t="s">
        <v>5</v>
      </c>
      <c r="AE1987">
        <v>27</v>
      </c>
      <c r="AF1987">
        <v>8</v>
      </c>
      <c r="AH1987" t="s">
        <v>7010</v>
      </c>
      <c r="AI1987" t="s">
        <v>7009</v>
      </c>
      <c r="AK1987" t="s">
        <v>7008</v>
      </c>
      <c r="AL1987">
        <v>30</v>
      </c>
      <c r="AM1987" s="5">
        <f t="shared" si="250"/>
        <v>2.5</v>
      </c>
      <c r="AN1987" s="4">
        <f t="shared" si="255"/>
        <v>3.7864445285876562E-3</v>
      </c>
      <c r="AO1987" s="3"/>
      <c r="AP1987">
        <v>0</v>
      </c>
      <c r="AR1987" t="s">
        <v>0</v>
      </c>
      <c r="AT1987" s="2" t="s">
        <v>66</v>
      </c>
      <c r="AU1987" s="1">
        <f t="shared" si="251"/>
        <v>1.4982333614842813</v>
      </c>
      <c r="AV1987" s="1">
        <f t="shared" si="252"/>
        <v>1.1783508161627054</v>
      </c>
      <c r="AW1987" s="1">
        <f t="shared" si="253"/>
        <v>0.85846827084112942</v>
      </c>
    </row>
    <row r="1988" spans="1:49" x14ac:dyDescent="0.2">
      <c r="A1988">
        <v>1986</v>
      </c>
      <c r="B1988" t="s">
        <v>7007</v>
      </c>
      <c r="C1988" t="s">
        <v>7006</v>
      </c>
      <c r="F1988" t="s">
        <v>7005</v>
      </c>
      <c r="G1988" t="s">
        <v>15</v>
      </c>
      <c r="H1988" t="s">
        <v>14</v>
      </c>
      <c r="I1988" t="s">
        <v>7004</v>
      </c>
      <c r="J1988">
        <v>60025578</v>
      </c>
      <c r="K1988" t="s">
        <v>778</v>
      </c>
      <c r="L1988" t="s">
        <v>777</v>
      </c>
      <c r="M1988" t="s">
        <v>58</v>
      </c>
      <c r="N1988">
        <v>3</v>
      </c>
      <c r="O1988" t="s">
        <v>7003</v>
      </c>
      <c r="P1988" t="s">
        <v>7002</v>
      </c>
      <c r="Q1988" t="s">
        <v>1130</v>
      </c>
      <c r="R1988" s="7">
        <v>40179</v>
      </c>
      <c r="S1988" s="8">
        <f t="shared" si="248"/>
        <v>2010</v>
      </c>
      <c r="T1988" s="8">
        <v>2010</v>
      </c>
      <c r="U1988" s="8">
        <f t="shared" si="249"/>
        <v>12</v>
      </c>
      <c r="V1988" s="7">
        <v>2010</v>
      </c>
      <c r="W1988" t="s">
        <v>6508</v>
      </c>
      <c r="X1988" s="2">
        <v>0.245</v>
      </c>
      <c r="Y1988" s="6">
        <f t="shared" si="254"/>
        <v>6.5401350738100959E-3</v>
      </c>
      <c r="AA1988">
        <v>19376480</v>
      </c>
      <c r="AB1988">
        <v>19700186896</v>
      </c>
      <c r="AD1988" t="s">
        <v>5</v>
      </c>
      <c r="AE1988">
        <v>14</v>
      </c>
      <c r="AH1988" t="s">
        <v>7001</v>
      </c>
      <c r="AI1988" t="s">
        <v>7000</v>
      </c>
      <c r="AK1988" t="s">
        <v>6999</v>
      </c>
      <c r="AL1988">
        <v>21</v>
      </c>
      <c r="AM1988" s="5">
        <f t="shared" si="250"/>
        <v>1.75</v>
      </c>
      <c r="AN1988" s="4">
        <f t="shared" si="255"/>
        <v>2.6505111700113595E-3</v>
      </c>
      <c r="AO1988" s="3"/>
      <c r="AP1988">
        <v>0</v>
      </c>
      <c r="AR1988" t="s">
        <v>0</v>
      </c>
      <c r="AT1988" s="2" t="s">
        <v>66</v>
      </c>
      <c r="AU1988" s="1">
        <f t="shared" si="251"/>
        <v>0.53732479026704738</v>
      </c>
      <c r="AV1988" s="1">
        <f t="shared" si="252"/>
        <v>0.45953231219107282</v>
      </c>
      <c r="AW1988" s="1">
        <f t="shared" si="253"/>
        <v>0.38173983411509804</v>
      </c>
    </row>
    <row r="1989" spans="1:49" x14ac:dyDescent="0.2">
      <c r="A1989">
        <v>1987</v>
      </c>
      <c r="B1989" t="s">
        <v>6998</v>
      </c>
      <c r="C1989" t="s">
        <v>6997</v>
      </c>
      <c r="F1989" t="s">
        <v>6996</v>
      </c>
      <c r="G1989" t="s">
        <v>15</v>
      </c>
      <c r="H1989" t="s">
        <v>14</v>
      </c>
      <c r="I1989" t="s">
        <v>6995</v>
      </c>
      <c r="J1989">
        <v>60030736</v>
      </c>
      <c r="K1989" t="s">
        <v>6994</v>
      </c>
      <c r="L1989" t="s">
        <v>6993</v>
      </c>
      <c r="M1989" t="s">
        <v>4595</v>
      </c>
      <c r="N1989">
        <v>1</v>
      </c>
      <c r="O1989" t="s">
        <v>6992</v>
      </c>
      <c r="P1989">
        <v>7202864014</v>
      </c>
      <c r="Q1989">
        <v>60030736</v>
      </c>
      <c r="R1989" s="7">
        <v>40179</v>
      </c>
      <c r="S1989" s="8">
        <f t="shared" si="248"/>
        <v>2010</v>
      </c>
      <c r="T1989" s="8">
        <v>2010</v>
      </c>
      <c r="U1989" s="8">
        <f t="shared" si="249"/>
        <v>12</v>
      </c>
      <c r="V1989" s="7">
        <v>2010</v>
      </c>
      <c r="W1989" t="s">
        <v>4506</v>
      </c>
      <c r="X1989" s="2">
        <v>0.20799999999999999</v>
      </c>
      <c r="Y1989" s="6">
        <f t="shared" si="254"/>
        <v>5.552441205520408E-3</v>
      </c>
      <c r="AA1989">
        <v>19376472</v>
      </c>
      <c r="AB1989">
        <v>16800154725</v>
      </c>
      <c r="AD1989" t="s">
        <v>5</v>
      </c>
      <c r="AF1989">
        <v>24</v>
      </c>
      <c r="AH1989" t="s">
        <v>6991</v>
      </c>
      <c r="AI1989" t="s">
        <v>6990</v>
      </c>
      <c r="AK1989" t="s">
        <v>6989</v>
      </c>
      <c r="AL1989">
        <v>9</v>
      </c>
      <c r="AM1989" s="5">
        <f t="shared" si="250"/>
        <v>0.75</v>
      </c>
      <c r="AN1989" s="4">
        <f t="shared" si="255"/>
        <v>1.1359333585762969E-3</v>
      </c>
      <c r="AO1989" s="3"/>
      <c r="AP1989">
        <v>0</v>
      </c>
      <c r="AR1989" t="s">
        <v>0</v>
      </c>
      <c r="AT1989" s="2" t="s">
        <v>66</v>
      </c>
      <c r="AU1989" s="1">
        <f t="shared" si="251"/>
        <v>0.42274888514371739</v>
      </c>
      <c r="AV1989" s="1">
        <f t="shared" si="252"/>
        <v>0.33441872820483526</v>
      </c>
      <c r="AW1989" s="1">
        <f t="shared" si="253"/>
        <v>0.24608857126595302</v>
      </c>
    </row>
    <row r="1990" spans="1:49" x14ac:dyDescent="0.2">
      <c r="A1990">
        <v>1988</v>
      </c>
      <c r="B1990" t="s">
        <v>6988</v>
      </c>
      <c r="C1990" t="s">
        <v>6987</v>
      </c>
      <c r="F1990" t="s">
        <v>6986</v>
      </c>
      <c r="G1990" t="s">
        <v>15</v>
      </c>
      <c r="H1990" t="s">
        <v>14</v>
      </c>
      <c r="I1990" t="s">
        <v>6985</v>
      </c>
      <c r="J1990">
        <v>60015331</v>
      </c>
      <c r="K1990" t="s">
        <v>5540</v>
      </c>
      <c r="L1990" t="s">
        <v>5539</v>
      </c>
      <c r="M1990" t="s">
        <v>5538</v>
      </c>
      <c r="N1990">
        <v>4</v>
      </c>
      <c r="O1990" t="s">
        <v>6984</v>
      </c>
      <c r="P1990" t="s">
        <v>6983</v>
      </c>
      <c r="Q1990" t="s">
        <v>6982</v>
      </c>
      <c r="R1990" s="7">
        <v>40179</v>
      </c>
      <c r="S1990" s="8">
        <f t="shared" si="248"/>
        <v>2010</v>
      </c>
      <c r="T1990" s="8">
        <v>2010</v>
      </c>
      <c r="U1990" s="8">
        <f t="shared" si="249"/>
        <v>12</v>
      </c>
      <c r="V1990" s="7">
        <v>2010</v>
      </c>
      <c r="W1990" t="s">
        <v>2660</v>
      </c>
      <c r="X1990" s="2">
        <v>0.437</v>
      </c>
      <c r="Y1990" s="6">
        <f t="shared" si="254"/>
        <v>1.1665465417367396E-2</v>
      </c>
      <c r="AA1990">
        <v>10704698</v>
      </c>
      <c r="AB1990">
        <v>5300152513</v>
      </c>
      <c r="AC1990">
        <v>15598985</v>
      </c>
      <c r="AD1990" t="s">
        <v>5</v>
      </c>
      <c r="AE1990">
        <v>105</v>
      </c>
      <c r="AH1990" t="s">
        <v>6981</v>
      </c>
      <c r="AI1990" t="s">
        <v>6980</v>
      </c>
      <c r="AK1990" t="s">
        <v>6979</v>
      </c>
      <c r="AL1990">
        <v>36</v>
      </c>
      <c r="AM1990" s="5">
        <f t="shared" si="250"/>
        <v>3</v>
      </c>
      <c r="AN1990" s="4">
        <f t="shared" si="255"/>
        <v>4.5437334343051876E-3</v>
      </c>
      <c r="AO1990" s="3"/>
      <c r="AP1990">
        <v>1</v>
      </c>
      <c r="AR1990" t="s">
        <v>0</v>
      </c>
      <c r="AT1990" s="2" t="s">
        <v>66</v>
      </c>
      <c r="AU1990" s="1">
        <f t="shared" si="251"/>
        <v>0.95289458224487333</v>
      </c>
      <c r="AV1990" s="1">
        <f t="shared" si="252"/>
        <v>0.81045994258362919</v>
      </c>
      <c r="AW1990" s="1">
        <f t="shared" si="253"/>
        <v>0.66802530292238493</v>
      </c>
    </row>
    <row r="1991" spans="1:49" x14ac:dyDescent="0.2">
      <c r="A1991">
        <v>1989</v>
      </c>
      <c r="B1991" t="s">
        <v>6978</v>
      </c>
      <c r="C1991" t="s">
        <v>6977</v>
      </c>
      <c r="F1991" t="s">
        <v>6976</v>
      </c>
      <c r="G1991" t="s">
        <v>15</v>
      </c>
      <c r="H1991" t="s">
        <v>14</v>
      </c>
      <c r="I1991" t="s">
        <v>6975</v>
      </c>
      <c r="J1991" t="s">
        <v>6974</v>
      </c>
      <c r="K1991" t="s">
        <v>6973</v>
      </c>
      <c r="L1991" t="s">
        <v>6972</v>
      </c>
      <c r="M1991" t="s">
        <v>6971</v>
      </c>
      <c r="N1991">
        <v>3</v>
      </c>
      <c r="O1991" t="s">
        <v>6970</v>
      </c>
      <c r="P1991" t="s">
        <v>6969</v>
      </c>
      <c r="Q1991" t="s">
        <v>6968</v>
      </c>
      <c r="R1991" s="7">
        <v>40179</v>
      </c>
      <c r="S1991" s="8">
        <f t="shared" si="248"/>
        <v>2010</v>
      </c>
      <c r="T1991" s="8">
        <v>2010</v>
      </c>
      <c r="U1991" s="8">
        <f t="shared" si="249"/>
        <v>12</v>
      </c>
      <c r="V1991" s="7">
        <v>2010</v>
      </c>
      <c r="W1991" t="s">
        <v>4506</v>
      </c>
      <c r="X1991" s="2">
        <v>0.20799999999999999</v>
      </c>
      <c r="Y1991" s="6">
        <f t="shared" si="254"/>
        <v>5.552441205520408E-3</v>
      </c>
      <c r="AA1991">
        <v>19376472</v>
      </c>
      <c r="AB1991">
        <v>16800154725</v>
      </c>
      <c r="AD1991" t="s">
        <v>5</v>
      </c>
      <c r="AF1991">
        <v>24</v>
      </c>
      <c r="AH1991" t="s">
        <v>6967</v>
      </c>
      <c r="AI1991" t="s">
        <v>6966</v>
      </c>
      <c r="AK1991" t="s">
        <v>6965</v>
      </c>
      <c r="AL1991">
        <v>1</v>
      </c>
      <c r="AM1991" s="5">
        <f t="shared" si="250"/>
        <v>8.3333333333333329E-2</v>
      </c>
      <c r="AN1991" s="4">
        <f t="shared" si="255"/>
        <v>1.2621481761958852E-4</v>
      </c>
      <c r="AO1991" s="3"/>
      <c r="AP1991">
        <v>0</v>
      </c>
      <c r="AR1991" t="s">
        <v>0</v>
      </c>
      <c r="AT1991" s="2" t="s">
        <v>66</v>
      </c>
      <c r="AU1991" s="1">
        <f t="shared" si="251"/>
        <v>0.39245732891501617</v>
      </c>
      <c r="AV1991" s="1">
        <f t="shared" si="252"/>
        <v>0.28393280115699981</v>
      </c>
      <c r="AW1991" s="1">
        <f t="shared" si="253"/>
        <v>0.17540827339898343</v>
      </c>
    </row>
    <row r="1992" spans="1:49" x14ac:dyDescent="0.2">
      <c r="A1992">
        <v>1990</v>
      </c>
      <c r="B1992" t="s">
        <v>6964</v>
      </c>
      <c r="C1992" t="s">
        <v>6963</v>
      </c>
      <c r="F1992" t="s">
        <v>6962</v>
      </c>
      <c r="G1992" t="s">
        <v>15</v>
      </c>
      <c r="H1992" t="s">
        <v>14</v>
      </c>
      <c r="I1992" t="s">
        <v>6961</v>
      </c>
      <c r="J1992" t="s">
        <v>6960</v>
      </c>
      <c r="K1992" t="s">
        <v>6959</v>
      </c>
      <c r="L1992" t="s">
        <v>6958</v>
      </c>
      <c r="M1992" t="s">
        <v>1814</v>
      </c>
      <c r="N1992">
        <v>4</v>
      </c>
      <c r="O1992" t="s">
        <v>6957</v>
      </c>
      <c r="P1992" t="s">
        <v>6956</v>
      </c>
      <c r="Q1992" t="s">
        <v>6955</v>
      </c>
      <c r="R1992" s="7">
        <v>40179</v>
      </c>
      <c r="S1992" s="8">
        <f t="shared" si="248"/>
        <v>2010</v>
      </c>
      <c r="T1992" s="8">
        <v>2010</v>
      </c>
      <c r="U1992" s="8">
        <f t="shared" si="249"/>
        <v>12</v>
      </c>
      <c r="V1992" s="7">
        <v>2010</v>
      </c>
      <c r="W1992" t="s">
        <v>2660</v>
      </c>
      <c r="X1992" s="2">
        <v>0.437</v>
      </c>
      <c r="Y1992" s="6">
        <f t="shared" si="254"/>
        <v>1.1665465417367396E-2</v>
      </c>
      <c r="AA1992">
        <v>10704698</v>
      </c>
      <c r="AB1992">
        <v>5300152513</v>
      </c>
      <c r="AC1992">
        <v>15598985</v>
      </c>
      <c r="AD1992" t="s">
        <v>5</v>
      </c>
      <c r="AE1992">
        <v>105</v>
      </c>
      <c r="AH1992" t="s">
        <v>6954</v>
      </c>
      <c r="AI1992" t="s">
        <v>6953</v>
      </c>
      <c r="AK1992" t="s">
        <v>6952</v>
      </c>
      <c r="AL1992">
        <v>57</v>
      </c>
      <c r="AM1992" s="5">
        <f t="shared" si="250"/>
        <v>4.75</v>
      </c>
      <c r="AN1992" s="4">
        <f t="shared" si="255"/>
        <v>7.1942446043165471E-3</v>
      </c>
      <c r="AO1992" s="3"/>
      <c r="AP1992">
        <v>1</v>
      </c>
      <c r="AR1992" t="s">
        <v>0</v>
      </c>
      <c r="AT1992" s="2" t="s">
        <v>66</v>
      </c>
      <c r="AU1992" s="1">
        <f t="shared" si="251"/>
        <v>1.0324099173452141</v>
      </c>
      <c r="AV1992" s="1">
        <f t="shared" si="252"/>
        <v>0.9429855010841971</v>
      </c>
      <c r="AW1992" s="1">
        <f t="shared" si="253"/>
        <v>0.85356108482318016</v>
      </c>
    </row>
    <row r="1993" spans="1:49" x14ac:dyDescent="0.2">
      <c r="A1993">
        <v>1991</v>
      </c>
      <c r="B1993" t="s">
        <v>6951</v>
      </c>
      <c r="C1993" t="s">
        <v>6950</v>
      </c>
      <c r="F1993" t="s">
        <v>6949</v>
      </c>
      <c r="G1993" t="s">
        <v>15</v>
      </c>
      <c r="H1993" t="s">
        <v>14</v>
      </c>
      <c r="I1993" t="s">
        <v>6948</v>
      </c>
      <c r="J1993">
        <v>60032850</v>
      </c>
      <c r="K1993" t="s">
        <v>6947</v>
      </c>
      <c r="L1993" t="s">
        <v>1051</v>
      </c>
      <c r="M1993" t="s">
        <v>1050</v>
      </c>
      <c r="N1993">
        <v>3</v>
      </c>
      <c r="O1993" t="s">
        <v>6946</v>
      </c>
      <c r="P1993" t="s">
        <v>6945</v>
      </c>
      <c r="Q1993" t="s">
        <v>6944</v>
      </c>
      <c r="R1993" s="7">
        <v>40179</v>
      </c>
      <c r="S1993" s="8">
        <f t="shared" si="248"/>
        <v>2010</v>
      </c>
      <c r="T1993" s="8">
        <v>2010</v>
      </c>
      <c r="U1993" s="8">
        <f t="shared" si="249"/>
        <v>12</v>
      </c>
      <c r="V1993" s="7">
        <v>2010</v>
      </c>
      <c r="W1993" t="s">
        <v>4506</v>
      </c>
      <c r="X1993" s="2">
        <v>0.20799999999999999</v>
      </c>
      <c r="Y1993" s="6">
        <f t="shared" si="254"/>
        <v>5.552441205520408E-3</v>
      </c>
      <c r="AA1993">
        <v>19376472</v>
      </c>
      <c r="AB1993">
        <v>16800154725</v>
      </c>
      <c r="AD1993" t="s">
        <v>5</v>
      </c>
      <c r="AF1993">
        <v>24</v>
      </c>
      <c r="AH1993" t="s">
        <v>6943</v>
      </c>
      <c r="AI1993" t="s">
        <v>6942</v>
      </c>
      <c r="AK1993" t="s">
        <v>6941</v>
      </c>
      <c r="AL1993">
        <v>11</v>
      </c>
      <c r="AM1993" s="5">
        <f t="shared" si="250"/>
        <v>0.91666666666666663</v>
      </c>
      <c r="AN1993" s="4">
        <f t="shared" si="255"/>
        <v>1.3883629938154739E-3</v>
      </c>
      <c r="AO1993" s="3"/>
      <c r="AP1993">
        <v>0</v>
      </c>
      <c r="AR1993" t="s">
        <v>0</v>
      </c>
      <c r="AT1993" s="2" t="s">
        <v>66</v>
      </c>
      <c r="AU1993" s="1">
        <f t="shared" si="251"/>
        <v>0.43032177420089274</v>
      </c>
      <c r="AV1993" s="1">
        <f t="shared" si="252"/>
        <v>0.34704020996679408</v>
      </c>
      <c r="AW1993" s="1">
        <f t="shared" si="253"/>
        <v>0.26375864573269542</v>
      </c>
    </row>
    <row r="1994" spans="1:49" x14ac:dyDescent="0.2">
      <c r="A1994">
        <v>1992</v>
      </c>
      <c r="B1994" t="s">
        <v>6940</v>
      </c>
      <c r="C1994" t="s">
        <v>6939</v>
      </c>
      <c r="F1994" t="s">
        <v>6938</v>
      </c>
      <c r="G1994" t="s">
        <v>15</v>
      </c>
      <c r="H1994" t="s">
        <v>14</v>
      </c>
      <c r="I1994" t="s">
        <v>6937</v>
      </c>
      <c r="J1994" t="s">
        <v>6936</v>
      </c>
      <c r="K1994" t="s">
        <v>6935</v>
      </c>
      <c r="L1994" t="s">
        <v>6934</v>
      </c>
      <c r="M1994" t="s">
        <v>6933</v>
      </c>
      <c r="N1994">
        <v>3</v>
      </c>
      <c r="O1994" t="s">
        <v>6932</v>
      </c>
      <c r="P1994" t="s">
        <v>6931</v>
      </c>
      <c r="Q1994" t="s">
        <v>6930</v>
      </c>
      <c r="R1994" s="7">
        <v>40179</v>
      </c>
      <c r="S1994" s="8">
        <f t="shared" si="248"/>
        <v>2010</v>
      </c>
      <c r="T1994" s="8">
        <v>2010</v>
      </c>
      <c r="U1994" s="8">
        <f t="shared" si="249"/>
        <v>12</v>
      </c>
      <c r="V1994" s="7">
        <v>2010</v>
      </c>
      <c r="W1994" t="s">
        <v>2660</v>
      </c>
      <c r="X1994" s="2">
        <v>0.437</v>
      </c>
      <c r="Y1994" s="6">
        <f t="shared" si="254"/>
        <v>1.1665465417367396E-2</v>
      </c>
      <c r="AA1994">
        <v>10704698</v>
      </c>
      <c r="AB1994">
        <v>5300152513</v>
      </c>
      <c r="AC1994">
        <v>15598985</v>
      </c>
      <c r="AD1994" t="s">
        <v>5</v>
      </c>
      <c r="AE1994">
        <v>105</v>
      </c>
      <c r="AH1994" t="s">
        <v>6929</v>
      </c>
      <c r="AI1994" t="s">
        <v>6928</v>
      </c>
      <c r="AK1994" t="s">
        <v>6927</v>
      </c>
      <c r="AL1994">
        <v>12</v>
      </c>
      <c r="AM1994" s="5">
        <f t="shared" si="250"/>
        <v>1</v>
      </c>
      <c r="AN1994" s="4">
        <f t="shared" si="255"/>
        <v>1.5145778114350624E-3</v>
      </c>
      <c r="AO1994" s="3"/>
      <c r="AP1994">
        <v>1</v>
      </c>
      <c r="AR1994" t="s">
        <v>0</v>
      </c>
      <c r="AT1994" s="2" t="s">
        <v>66</v>
      </c>
      <c r="AU1994" s="1">
        <f t="shared" si="251"/>
        <v>0.86201991355876961</v>
      </c>
      <c r="AV1994" s="1">
        <f t="shared" si="252"/>
        <v>0.65900216144012291</v>
      </c>
      <c r="AW1994" s="1">
        <f t="shared" si="253"/>
        <v>0.45598440932147627</v>
      </c>
    </row>
    <row r="1995" spans="1:49" x14ac:dyDescent="0.2">
      <c r="A1995">
        <v>1993</v>
      </c>
      <c r="B1995" t="s">
        <v>6926</v>
      </c>
      <c r="C1995" t="s">
        <v>6925</v>
      </c>
      <c r="F1995" t="s">
        <v>6924</v>
      </c>
      <c r="G1995" t="s">
        <v>15</v>
      </c>
      <c r="H1995" t="s">
        <v>14</v>
      </c>
      <c r="I1995" t="s">
        <v>6923</v>
      </c>
      <c r="J1995" t="s">
        <v>6922</v>
      </c>
      <c r="K1995" t="s">
        <v>6921</v>
      </c>
      <c r="L1995" t="s">
        <v>6920</v>
      </c>
      <c r="M1995" t="s">
        <v>2701</v>
      </c>
      <c r="N1995">
        <v>3</v>
      </c>
      <c r="O1995" t="s">
        <v>6919</v>
      </c>
      <c r="P1995" t="s">
        <v>6918</v>
      </c>
      <c r="Q1995" t="s">
        <v>6917</v>
      </c>
      <c r="R1995" s="7">
        <v>40179</v>
      </c>
      <c r="S1995" s="8">
        <f t="shared" si="248"/>
        <v>2010</v>
      </c>
      <c r="T1995" s="8">
        <v>2010</v>
      </c>
      <c r="U1995" s="8">
        <f t="shared" si="249"/>
        <v>12</v>
      </c>
      <c r="V1995" s="7">
        <v>2010</v>
      </c>
      <c r="W1995" t="s">
        <v>4506</v>
      </c>
      <c r="X1995" s="2">
        <v>0.20799999999999999</v>
      </c>
      <c r="Y1995" s="6">
        <f t="shared" si="254"/>
        <v>5.552441205520408E-3</v>
      </c>
      <c r="AA1995">
        <v>19376472</v>
      </c>
      <c r="AB1995">
        <v>16800154725</v>
      </c>
      <c r="AD1995" t="s">
        <v>5</v>
      </c>
      <c r="AF1995">
        <v>24</v>
      </c>
      <c r="AH1995" t="s">
        <v>6916</v>
      </c>
      <c r="AI1995" t="s">
        <v>6915</v>
      </c>
      <c r="AK1995" t="s">
        <v>6914</v>
      </c>
      <c r="AL1995">
        <v>30</v>
      </c>
      <c r="AM1995" s="5">
        <f t="shared" si="250"/>
        <v>2.5</v>
      </c>
      <c r="AN1995" s="4">
        <f t="shared" si="255"/>
        <v>3.7864445285876562E-3</v>
      </c>
      <c r="AO1995" s="3"/>
      <c r="AP1995">
        <v>0</v>
      </c>
      <c r="AR1995" t="s">
        <v>0</v>
      </c>
      <c r="AT1995" s="2" t="s">
        <v>66</v>
      </c>
      <c r="AU1995" s="1">
        <f t="shared" si="251"/>
        <v>0.50226422024405826</v>
      </c>
      <c r="AV1995" s="1">
        <f t="shared" si="252"/>
        <v>0.46694428670540322</v>
      </c>
      <c r="AW1995" s="1">
        <f t="shared" si="253"/>
        <v>0.43162435316674819</v>
      </c>
    </row>
    <row r="1996" spans="1:49" x14ac:dyDescent="0.2">
      <c r="A1996">
        <v>1994</v>
      </c>
      <c r="B1996" t="s">
        <v>6913</v>
      </c>
      <c r="C1996" t="s">
        <v>6912</v>
      </c>
      <c r="F1996" t="s">
        <v>6911</v>
      </c>
      <c r="G1996" t="s">
        <v>15</v>
      </c>
      <c r="H1996" t="s">
        <v>14</v>
      </c>
      <c r="I1996" t="s">
        <v>6910</v>
      </c>
      <c r="J1996">
        <v>60021005</v>
      </c>
      <c r="K1996" t="s">
        <v>2740</v>
      </c>
      <c r="L1996" t="s">
        <v>2739</v>
      </c>
      <c r="M1996" t="s">
        <v>2738</v>
      </c>
      <c r="N1996">
        <v>5</v>
      </c>
      <c r="O1996" t="s">
        <v>6909</v>
      </c>
      <c r="P1996" t="s">
        <v>6908</v>
      </c>
      <c r="Q1996" t="s">
        <v>6907</v>
      </c>
      <c r="R1996" s="7">
        <v>40179</v>
      </c>
      <c r="S1996" s="8">
        <f t="shared" si="248"/>
        <v>2010</v>
      </c>
      <c r="T1996" s="8">
        <v>2010</v>
      </c>
      <c r="U1996" s="8">
        <f t="shared" si="249"/>
        <v>12</v>
      </c>
      <c r="V1996" s="7">
        <v>2010</v>
      </c>
      <c r="W1996" t="s">
        <v>4506</v>
      </c>
      <c r="X1996" s="2">
        <v>0.20799999999999999</v>
      </c>
      <c r="Y1996" s="6">
        <f t="shared" si="254"/>
        <v>5.552441205520408E-3</v>
      </c>
      <c r="AA1996">
        <v>19376472</v>
      </c>
      <c r="AB1996">
        <v>16800154725</v>
      </c>
      <c r="AD1996" t="s">
        <v>5</v>
      </c>
      <c r="AF1996">
        <v>24</v>
      </c>
      <c r="AH1996" t="s">
        <v>6906</v>
      </c>
      <c r="AI1996" t="s">
        <v>6905</v>
      </c>
      <c r="AK1996" t="s">
        <v>6904</v>
      </c>
      <c r="AL1996">
        <v>29</v>
      </c>
      <c r="AM1996" s="5">
        <f t="shared" si="250"/>
        <v>2.4166666666666665</v>
      </c>
      <c r="AN1996" s="4">
        <f t="shared" si="255"/>
        <v>3.6602297109680675E-3</v>
      </c>
      <c r="AO1996" s="3"/>
      <c r="AP1996">
        <v>0</v>
      </c>
      <c r="AR1996" t="s">
        <v>0</v>
      </c>
      <c r="AT1996" s="2" t="s">
        <v>66</v>
      </c>
      <c r="AU1996" s="1">
        <f t="shared" si="251"/>
        <v>0.49847777571547053</v>
      </c>
      <c r="AV1996" s="1">
        <f t="shared" si="252"/>
        <v>0.46063354582442373</v>
      </c>
      <c r="AW1996" s="1">
        <f t="shared" si="253"/>
        <v>0.42278931593337693</v>
      </c>
    </row>
    <row r="1997" spans="1:49" x14ac:dyDescent="0.2">
      <c r="A1997">
        <v>1995</v>
      </c>
      <c r="B1997" t="s">
        <v>6903</v>
      </c>
      <c r="C1997" t="s">
        <v>6902</v>
      </c>
      <c r="F1997" t="s">
        <v>6901</v>
      </c>
      <c r="G1997" t="s">
        <v>15</v>
      </c>
      <c r="H1997" t="s">
        <v>14</v>
      </c>
      <c r="I1997" t="s">
        <v>6900</v>
      </c>
      <c r="J1997" t="s">
        <v>6899</v>
      </c>
      <c r="K1997" t="s">
        <v>6898</v>
      </c>
      <c r="L1997" t="s">
        <v>6897</v>
      </c>
      <c r="M1997" t="s">
        <v>1767</v>
      </c>
      <c r="N1997">
        <v>2</v>
      </c>
      <c r="O1997" t="s">
        <v>6896</v>
      </c>
      <c r="P1997" t="s">
        <v>6895</v>
      </c>
      <c r="Q1997" t="s">
        <v>6894</v>
      </c>
      <c r="R1997" s="7">
        <v>40179</v>
      </c>
      <c r="S1997" s="8">
        <f t="shared" si="248"/>
        <v>2010</v>
      </c>
      <c r="T1997" s="8">
        <v>2010</v>
      </c>
      <c r="U1997" s="8">
        <f t="shared" si="249"/>
        <v>12</v>
      </c>
      <c r="V1997" s="7">
        <v>2010</v>
      </c>
      <c r="W1997" t="s">
        <v>4506</v>
      </c>
      <c r="X1997" s="2">
        <v>0.20799999999999999</v>
      </c>
      <c r="Y1997" s="6">
        <f t="shared" si="254"/>
        <v>5.552441205520408E-3</v>
      </c>
      <c r="AA1997">
        <v>19376472</v>
      </c>
      <c r="AB1997">
        <v>16800154725</v>
      </c>
      <c r="AD1997" t="s">
        <v>5</v>
      </c>
      <c r="AF1997">
        <v>24</v>
      </c>
      <c r="AH1997" t="s">
        <v>6893</v>
      </c>
      <c r="AI1997" t="s">
        <v>6892</v>
      </c>
      <c r="AK1997" t="s">
        <v>6891</v>
      </c>
      <c r="AL1997">
        <v>5</v>
      </c>
      <c r="AM1997" s="5">
        <f t="shared" si="250"/>
        <v>0.41666666666666669</v>
      </c>
      <c r="AN1997" s="4">
        <f t="shared" si="255"/>
        <v>6.310740880979427E-4</v>
      </c>
      <c r="AO1997" s="3"/>
      <c r="AP1997">
        <v>1</v>
      </c>
      <c r="AR1997" t="s">
        <v>0</v>
      </c>
      <c r="AT1997" s="2" t="s">
        <v>66</v>
      </c>
      <c r="AU1997" s="1">
        <f t="shared" si="251"/>
        <v>0.40760310702936686</v>
      </c>
      <c r="AV1997" s="1">
        <f t="shared" si="252"/>
        <v>0.30917576468091751</v>
      </c>
      <c r="AW1997" s="1">
        <f t="shared" si="253"/>
        <v>0.21074842233246824</v>
      </c>
    </row>
    <row r="1998" spans="1:49" x14ac:dyDescent="0.2">
      <c r="A1998">
        <v>1996</v>
      </c>
      <c r="B1998" t="s">
        <v>6890</v>
      </c>
      <c r="C1998" t="s">
        <v>6889</v>
      </c>
      <c r="F1998" t="s">
        <v>6888</v>
      </c>
      <c r="G1998" t="s">
        <v>15</v>
      </c>
      <c r="H1998" t="s">
        <v>14</v>
      </c>
      <c r="I1998" t="s">
        <v>6887</v>
      </c>
      <c r="J1998" t="s">
        <v>6886</v>
      </c>
      <c r="K1998" t="s">
        <v>6885</v>
      </c>
      <c r="L1998" t="s">
        <v>6884</v>
      </c>
      <c r="M1998" t="s">
        <v>637</v>
      </c>
      <c r="N1998">
        <v>3</v>
      </c>
      <c r="O1998" t="s">
        <v>6883</v>
      </c>
      <c r="P1998" t="s">
        <v>6882</v>
      </c>
      <c r="Q1998" t="s">
        <v>6881</v>
      </c>
      <c r="R1998" s="7">
        <v>40179</v>
      </c>
      <c r="S1998" s="8">
        <f t="shared" si="248"/>
        <v>2010</v>
      </c>
      <c r="T1998" s="8">
        <v>2010</v>
      </c>
      <c r="U1998" s="8">
        <f t="shared" si="249"/>
        <v>12</v>
      </c>
      <c r="V1998" s="7">
        <v>2010</v>
      </c>
      <c r="W1998" t="s">
        <v>6013</v>
      </c>
      <c r="X1998" s="2" t="s">
        <v>66</v>
      </c>
      <c r="Y1998" s="6" t="e">
        <f t="shared" si="254"/>
        <v>#VALUE!</v>
      </c>
      <c r="AA1998">
        <v>18125638</v>
      </c>
      <c r="AB1998">
        <v>3900148407</v>
      </c>
      <c r="AC1998">
        <v>18125646</v>
      </c>
      <c r="AD1998" t="s">
        <v>5</v>
      </c>
      <c r="AE1998">
        <v>9</v>
      </c>
      <c r="AF1998">
        <v>4</v>
      </c>
      <c r="AH1998" t="s">
        <v>6880</v>
      </c>
      <c r="AI1998" t="s">
        <v>6879</v>
      </c>
      <c r="AJ1998" t="s">
        <v>6878</v>
      </c>
      <c r="AK1998" t="s">
        <v>6877</v>
      </c>
      <c r="AL1998">
        <v>6</v>
      </c>
      <c r="AM1998" s="5">
        <f t="shared" si="250"/>
        <v>0.5</v>
      </c>
      <c r="AN1998" s="4">
        <f t="shared" si="255"/>
        <v>7.572889057175312E-4</v>
      </c>
      <c r="AO1998" s="3"/>
      <c r="AP1998">
        <v>1</v>
      </c>
      <c r="AR1998" t="s">
        <v>0</v>
      </c>
      <c r="AT1998" s="2" t="s">
        <v>66</v>
      </c>
      <c r="AU1998" s="1" t="e">
        <f t="shared" si="251"/>
        <v>#VALUE!</v>
      </c>
      <c r="AV1998" s="1" t="e">
        <f t="shared" si="252"/>
        <v>#VALUE!</v>
      </c>
      <c r="AW1998" s="1" t="e">
        <f t="shared" si="253"/>
        <v>#VALUE!</v>
      </c>
    </row>
    <row r="1999" spans="1:49" x14ac:dyDescent="0.2">
      <c r="A1999">
        <v>1997</v>
      </c>
      <c r="B1999" t="s">
        <v>6876</v>
      </c>
      <c r="C1999" t="s">
        <v>6875</v>
      </c>
      <c r="F1999" t="s">
        <v>6874</v>
      </c>
      <c r="G1999" t="s">
        <v>15</v>
      </c>
      <c r="H1999" t="s">
        <v>14</v>
      </c>
      <c r="I1999" t="s">
        <v>6873</v>
      </c>
      <c r="J1999">
        <v>60019616</v>
      </c>
      <c r="K1999" t="s">
        <v>6872</v>
      </c>
      <c r="L1999" t="s">
        <v>6871</v>
      </c>
      <c r="M1999" t="s">
        <v>58</v>
      </c>
      <c r="N1999">
        <v>2</v>
      </c>
      <c r="O1999" t="s">
        <v>6870</v>
      </c>
      <c r="P1999" t="s">
        <v>6869</v>
      </c>
      <c r="Q1999" t="s">
        <v>6868</v>
      </c>
      <c r="R1999" s="7">
        <v>40179</v>
      </c>
      <c r="S1999" s="8">
        <f t="shared" si="248"/>
        <v>2010</v>
      </c>
      <c r="T1999" s="8">
        <v>2010</v>
      </c>
      <c r="U1999" s="8">
        <f t="shared" si="249"/>
        <v>12</v>
      </c>
      <c r="V1999" s="7">
        <v>2010</v>
      </c>
      <c r="W1999" t="s">
        <v>6013</v>
      </c>
      <c r="X1999" s="2" t="s">
        <v>66</v>
      </c>
      <c r="Y1999" s="6" t="e">
        <f t="shared" si="254"/>
        <v>#VALUE!</v>
      </c>
      <c r="AA1999">
        <v>18125638</v>
      </c>
      <c r="AB1999">
        <v>3900148407</v>
      </c>
      <c r="AC1999">
        <v>18125646</v>
      </c>
      <c r="AD1999" t="s">
        <v>5</v>
      </c>
      <c r="AE1999">
        <v>9</v>
      </c>
      <c r="AF1999">
        <v>4</v>
      </c>
      <c r="AH1999" t="s">
        <v>6867</v>
      </c>
      <c r="AI1999" t="s">
        <v>6866</v>
      </c>
      <c r="AJ1999" t="s">
        <v>6865</v>
      </c>
      <c r="AK1999" t="s">
        <v>6864</v>
      </c>
      <c r="AL1999">
        <v>15</v>
      </c>
      <c r="AM1999" s="5">
        <f t="shared" si="250"/>
        <v>1.25</v>
      </c>
      <c r="AN1999" s="4">
        <f t="shared" si="255"/>
        <v>1.8932222642938281E-3</v>
      </c>
      <c r="AO1999" s="3"/>
      <c r="AP1999">
        <v>1</v>
      </c>
      <c r="AR1999" t="s">
        <v>0</v>
      </c>
      <c r="AT1999" s="2" t="s">
        <v>66</v>
      </c>
      <c r="AU1999" s="1" t="e">
        <f t="shared" si="251"/>
        <v>#VALUE!</v>
      </c>
      <c r="AV1999" s="1" t="e">
        <f t="shared" si="252"/>
        <v>#VALUE!</v>
      </c>
      <c r="AW1999" s="1" t="e">
        <f t="shared" si="253"/>
        <v>#VALUE!</v>
      </c>
    </row>
    <row r="2000" spans="1:49" x14ac:dyDescent="0.2">
      <c r="A2000">
        <v>1998</v>
      </c>
      <c r="B2000" t="s">
        <v>6863</v>
      </c>
      <c r="C2000" t="s">
        <v>6862</v>
      </c>
      <c r="F2000" t="s">
        <v>6861</v>
      </c>
      <c r="G2000" t="s">
        <v>15</v>
      </c>
      <c r="H2000" t="s">
        <v>14</v>
      </c>
      <c r="I2000" t="s">
        <v>6860</v>
      </c>
      <c r="J2000" t="s">
        <v>6859</v>
      </c>
      <c r="K2000" t="s">
        <v>6858</v>
      </c>
      <c r="L2000" t="s">
        <v>2792</v>
      </c>
      <c r="M2000" t="s">
        <v>560</v>
      </c>
      <c r="N2000">
        <v>3</v>
      </c>
      <c r="O2000" t="s">
        <v>6857</v>
      </c>
      <c r="P2000" t="s">
        <v>6856</v>
      </c>
      <c r="Q2000" t="s">
        <v>6855</v>
      </c>
      <c r="R2000" s="7">
        <v>40179</v>
      </c>
      <c r="S2000" s="8">
        <f t="shared" si="248"/>
        <v>2010</v>
      </c>
      <c r="T2000" s="8">
        <v>2010</v>
      </c>
      <c r="U2000" s="8">
        <f t="shared" si="249"/>
        <v>12</v>
      </c>
      <c r="V2000" s="7">
        <v>40391</v>
      </c>
      <c r="W2000" t="s">
        <v>1962</v>
      </c>
      <c r="X2000" s="2">
        <v>2.0099999999999998</v>
      </c>
      <c r="Y2000" s="6">
        <f t="shared" si="254"/>
        <v>5.3655802034115477E-2</v>
      </c>
      <c r="AA2000">
        <v>15361276</v>
      </c>
      <c r="AB2000">
        <v>18933</v>
      </c>
      <c r="AD2000" t="s">
        <v>5</v>
      </c>
      <c r="AE2000">
        <v>9</v>
      </c>
      <c r="AF2000">
        <v>8</v>
      </c>
      <c r="AG2000">
        <v>5494769</v>
      </c>
      <c r="AH2000" t="s">
        <v>6854</v>
      </c>
      <c r="AI2000" t="s">
        <v>6853</v>
      </c>
      <c r="AJ2000" t="s">
        <v>6852</v>
      </c>
      <c r="AK2000" t="s">
        <v>6851</v>
      </c>
      <c r="AL2000">
        <v>53</v>
      </c>
      <c r="AM2000" s="5">
        <f t="shared" si="250"/>
        <v>4.416666666666667</v>
      </c>
      <c r="AN2000" s="4">
        <f t="shared" si="255"/>
        <v>6.6893853338381931E-3</v>
      </c>
      <c r="AO2000" s="3"/>
      <c r="AP2000">
        <v>0</v>
      </c>
      <c r="AR2000" t="s">
        <v>0</v>
      </c>
      <c r="AT2000" s="2" t="s">
        <v>66</v>
      </c>
      <c r="AU2000" s="1">
        <f t="shared" si="251"/>
        <v>3.9565877024032288</v>
      </c>
      <c r="AV2000" s="1">
        <f t="shared" si="252"/>
        <v>3.0172593683976836</v>
      </c>
      <c r="AW2000" s="1">
        <f t="shared" si="253"/>
        <v>2.0779310343921376</v>
      </c>
    </row>
    <row r="2001" spans="1:49" x14ac:dyDescent="0.2">
      <c r="A2001">
        <v>1999</v>
      </c>
      <c r="B2001" t="s">
        <v>6850</v>
      </c>
      <c r="F2001" t="s">
        <v>6849</v>
      </c>
      <c r="G2001" t="s">
        <v>15</v>
      </c>
      <c r="H2001" t="s">
        <v>14</v>
      </c>
      <c r="I2001" t="s">
        <v>6848</v>
      </c>
      <c r="J2001" t="s">
        <v>6842</v>
      </c>
      <c r="K2001" t="s">
        <v>6847</v>
      </c>
      <c r="L2001" t="s">
        <v>6846</v>
      </c>
      <c r="M2001" t="s">
        <v>6845</v>
      </c>
      <c r="N2001">
        <v>2</v>
      </c>
      <c r="O2001" t="s">
        <v>6844</v>
      </c>
      <c r="P2001" t="s">
        <v>6843</v>
      </c>
      <c r="Q2001" t="s">
        <v>6842</v>
      </c>
      <c r="R2001" s="7">
        <v>40179</v>
      </c>
      <c r="S2001" s="8">
        <f t="shared" si="248"/>
        <v>2010</v>
      </c>
      <c r="T2001" s="8">
        <v>2010</v>
      </c>
      <c r="U2001" s="8">
        <f t="shared" si="249"/>
        <v>12</v>
      </c>
      <c r="V2001" s="7">
        <v>2010</v>
      </c>
      <c r="W2001" t="s">
        <v>6841</v>
      </c>
      <c r="X2001" s="2">
        <v>0.29399999999999998</v>
      </c>
      <c r="Y2001" s="6">
        <f t="shared" si="254"/>
        <v>7.8481620885721155E-3</v>
      </c>
      <c r="AA2001">
        <v>14292955</v>
      </c>
      <c r="AB2001">
        <v>19700176043</v>
      </c>
      <c r="AD2001" t="s">
        <v>5</v>
      </c>
      <c r="AE2001">
        <v>48</v>
      </c>
      <c r="AF2001">
        <v>3</v>
      </c>
      <c r="AH2001" t="s">
        <v>6840</v>
      </c>
      <c r="AI2001" t="s">
        <v>6839</v>
      </c>
      <c r="AJ2001" t="s">
        <v>6838</v>
      </c>
      <c r="AK2001" t="s">
        <v>6837</v>
      </c>
      <c r="AL2001">
        <v>8</v>
      </c>
      <c r="AM2001" s="5">
        <f t="shared" si="250"/>
        <v>0.66666666666666663</v>
      </c>
      <c r="AN2001" s="4">
        <f t="shared" si="255"/>
        <v>1.0097185409567082E-3</v>
      </c>
      <c r="AO2001" s="3"/>
      <c r="AP2001">
        <v>0</v>
      </c>
      <c r="AR2001" t="s">
        <v>0</v>
      </c>
      <c r="AT2001" s="2">
        <v>0.92700000000000005</v>
      </c>
      <c r="AU2001" s="1">
        <f t="shared" si="251"/>
        <v>0.57966290242874918</v>
      </c>
      <c r="AV2001" s="1">
        <f t="shared" si="252"/>
        <v>0.44289403147644119</v>
      </c>
      <c r="AW2001" s="1">
        <f t="shared" si="253"/>
        <v>0.30612516052413302</v>
      </c>
    </row>
    <row r="2002" spans="1:49" x14ac:dyDescent="0.2">
      <c r="A2002">
        <v>2000</v>
      </c>
      <c r="B2002" t="s">
        <v>6836</v>
      </c>
      <c r="C2002" t="s">
        <v>6835</v>
      </c>
      <c r="F2002" t="s">
        <v>6834</v>
      </c>
      <c r="G2002" t="s">
        <v>15</v>
      </c>
      <c r="H2002" t="s">
        <v>14</v>
      </c>
      <c r="I2002" t="s">
        <v>6833</v>
      </c>
      <c r="J2002" t="s">
        <v>6832</v>
      </c>
      <c r="K2002" t="s">
        <v>6831</v>
      </c>
      <c r="L2002" t="s">
        <v>6830</v>
      </c>
      <c r="M2002" t="s">
        <v>2445</v>
      </c>
      <c r="N2002">
        <v>3</v>
      </c>
      <c r="O2002" t="s">
        <v>6829</v>
      </c>
      <c r="P2002" t="s">
        <v>6828</v>
      </c>
      <c r="Q2002" t="s">
        <v>6827</v>
      </c>
      <c r="R2002" s="7">
        <v>40179</v>
      </c>
      <c r="S2002" s="8">
        <f t="shared" si="248"/>
        <v>2010</v>
      </c>
      <c r="T2002" s="8">
        <v>2010</v>
      </c>
      <c r="U2002" s="8">
        <f t="shared" si="249"/>
        <v>12</v>
      </c>
      <c r="V2002" s="7">
        <v>40452</v>
      </c>
      <c r="W2002" t="s">
        <v>775</v>
      </c>
      <c r="X2002" s="2">
        <v>0.30399999999999999</v>
      </c>
      <c r="Y2002" s="6">
        <f t="shared" si="254"/>
        <v>8.115106377299057E-3</v>
      </c>
      <c r="AA2002">
        <v>8952477</v>
      </c>
      <c r="AB2002">
        <v>12250</v>
      </c>
      <c r="AC2002">
        <v>10982760</v>
      </c>
      <c r="AD2002" t="s">
        <v>5</v>
      </c>
      <c r="AE2002">
        <v>52</v>
      </c>
      <c r="AF2002">
        <v>10</v>
      </c>
      <c r="AH2002" t="s">
        <v>6826</v>
      </c>
      <c r="AI2002" t="s">
        <v>6825</v>
      </c>
      <c r="AJ2002" t="s">
        <v>6824</v>
      </c>
      <c r="AK2002" t="s">
        <v>6823</v>
      </c>
      <c r="AL2002">
        <v>0</v>
      </c>
      <c r="AM2002" s="5">
        <f t="shared" si="250"/>
        <v>0</v>
      </c>
      <c r="AN2002" s="4">
        <f t="shared" si="255"/>
        <v>0</v>
      </c>
      <c r="AO2002" s="3"/>
      <c r="AP2002">
        <v>0</v>
      </c>
      <c r="AR2002" t="s">
        <v>0</v>
      </c>
      <c r="AT2002" s="2" t="s">
        <v>66</v>
      </c>
      <c r="AU2002" s="1">
        <f t="shared" si="251"/>
        <v>0.56805744641093392</v>
      </c>
      <c r="AV2002" s="1">
        <f t="shared" si="252"/>
        <v>0.40575531886495286</v>
      </c>
      <c r="AW2002" s="1">
        <f t="shared" si="253"/>
        <v>0.24345319131897172</v>
      </c>
    </row>
    <row r="2003" spans="1:49" x14ac:dyDescent="0.2">
      <c r="A2003">
        <v>2001</v>
      </c>
      <c r="B2003" t="s">
        <v>6822</v>
      </c>
      <c r="C2003" t="s">
        <v>6821</v>
      </c>
      <c r="F2003" t="s">
        <v>6820</v>
      </c>
      <c r="G2003" t="s">
        <v>15</v>
      </c>
      <c r="H2003" t="s">
        <v>14</v>
      </c>
      <c r="I2003" t="s">
        <v>6819</v>
      </c>
      <c r="J2003" t="s">
        <v>6818</v>
      </c>
      <c r="K2003" t="s">
        <v>6817</v>
      </c>
      <c r="L2003" t="s">
        <v>6816</v>
      </c>
      <c r="M2003" t="s">
        <v>668</v>
      </c>
      <c r="N2003">
        <v>3</v>
      </c>
      <c r="O2003" t="s">
        <v>6815</v>
      </c>
      <c r="P2003" t="s">
        <v>6814</v>
      </c>
      <c r="Q2003" t="s">
        <v>6813</v>
      </c>
      <c r="R2003" s="7">
        <v>40179</v>
      </c>
      <c r="S2003" s="8">
        <f t="shared" si="248"/>
        <v>2010</v>
      </c>
      <c r="T2003" s="8">
        <v>2010</v>
      </c>
      <c r="U2003" s="8">
        <f t="shared" si="249"/>
        <v>12</v>
      </c>
      <c r="V2003" s="7">
        <v>40299</v>
      </c>
      <c r="W2003" t="s">
        <v>6812</v>
      </c>
      <c r="X2003" s="2">
        <v>0.58799999999999997</v>
      </c>
      <c r="Y2003" s="6">
        <f t="shared" si="254"/>
        <v>1.5696324177144231E-2</v>
      </c>
      <c r="AA2003">
        <v>7339453</v>
      </c>
      <c r="AB2003">
        <v>16307</v>
      </c>
      <c r="AD2003" t="s">
        <v>5</v>
      </c>
      <c r="AE2003">
        <v>136</v>
      </c>
      <c r="AF2003">
        <v>2</v>
      </c>
      <c r="AG2003" t="s">
        <v>6811</v>
      </c>
      <c r="AH2003" t="s">
        <v>6810</v>
      </c>
      <c r="AI2003" t="s">
        <v>6809</v>
      </c>
      <c r="AJ2003" t="s">
        <v>6808</v>
      </c>
      <c r="AK2003" t="s">
        <v>6807</v>
      </c>
      <c r="AL2003">
        <v>12</v>
      </c>
      <c r="AM2003" s="5">
        <f t="shared" si="250"/>
        <v>1</v>
      </c>
      <c r="AN2003" s="4">
        <f t="shared" si="255"/>
        <v>1.5145778114350624E-3</v>
      </c>
      <c r="AO2003" s="3"/>
      <c r="AP2003">
        <v>0</v>
      </c>
      <c r="AR2003" t="s">
        <v>0</v>
      </c>
      <c r="AT2003" s="2">
        <v>2.1840000000000002</v>
      </c>
      <c r="AU2003" s="1">
        <f t="shared" si="251"/>
        <v>1.1441800267431479</v>
      </c>
      <c r="AV2003" s="1">
        <f t="shared" si="252"/>
        <v>0.86054509942896462</v>
      </c>
      <c r="AW2003" s="1">
        <f t="shared" si="253"/>
        <v>0.57691017211478124</v>
      </c>
    </row>
    <row r="2004" spans="1:49" x14ac:dyDescent="0.2">
      <c r="A2004">
        <v>2002</v>
      </c>
      <c r="B2004" t="s">
        <v>6806</v>
      </c>
      <c r="C2004" t="s">
        <v>6805</v>
      </c>
      <c r="D2004" t="s">
        <v>6804</v>
      </c>
      <c r="F2004" t="s">
        <v>6803</v>
      </c>
      <c r="G2004" t="s">
        <v>15</v>
      </c>
      <c r="H2004" t="s">
        <v>14</v>
      </c>
      <c r="I2004" t="s">
        <v>6802</v>
      </c>
      <c r="J2004" t="s">
        <v>6801</v>
      </c>
      <c r="K2004" t="s">
        <v>6800</v>
      </c>
      <c r="L2004" t="s">
        <v>6799</v>
      </c>
      <c r="M2004" t="s">
        <v>637</v>
      </c>
      <c r="N2004">
        <v>5</v>
      </c>
      <c r="O2004" t="s">
        <v>6798</v>
      </c>
      <c r="P2004" t="s">
        <v>6797</v>
      </c>
      <c r="Q2004" t="s">
        <v>6796</v>
      </c>
      <c r="R2004" s="7">
        <v>40179</v>
      </c>
      <c r="S2004" s="8">
        <f t="shared" si="248"/>
        <v>2010</v>
      </c>
      <c r="T2004" s="8">
        <v>2010</v>
      </c>
      <c r="U2004" s="8">
        <f t="shared" si="249"/>
        <v>12</v>
      </c>
      <c r="V2004" s="7">
        <v>40330</v>
      </c>
      <c r="W2004" t="s">
        <v>6795</v>
      </c>
      <c r="X2004" s="2">
        <v>0.32200000000000001</v>
      </c>
      <c r="Y2004" s="6">
        <f t="shared" si="254"/>
        <v>8.5956060970075552E-3</v>
      </c>
      <c r="AA2004">
        <v>10884246</v>
      </c>
      <c r="AB2004">
        <v>24646</v>
      </c>
      <c r="AD2004" t="s">
        <v>5</v>
      </c>
      <c r="AE2004">
        <v>14</v>
      </c>
      <c r="AF2004">
        <v>6</v>
      </c>
      <c r="AH2004" t="s">
        <v>6794</v>
      </c>
      <c r="AI2004" t="s">
        <v>6793</v>
      </c>
      <c r="AJ2004" t="s">
        <v>6792</v>
      </c>
      <c r="AK2004" t="s">
        <v>6791</v>
      </c>
      <c r="AL2004">
        <v>21</v>
      </c>
      <c r="AM2004" s="5">
        <f t="shared" si="250"/>
        <v>1.75</v>
      </c>
      <c r="AN2004" s="4">
        <f t="shared" si="255"/>
        <v>2.6505111700113595E-3</v>
      </c>
      <c r="AO2004" s="3"/>
      <c r="AP2004">
        <v>0</v>
      </c>
      <c r="AQ2004" t="s">
        <v>125</v>
      </c>
      <c r="AR2004">
        <v>20673075</v>
      </c>
      <c r="AS2004" t="s">
        <v>124</v>
      </c>
      <c r="AT2004" s="2" t="s">
        <v>66</v>
      </c>
      <c r="AU2004" s="1">
        <f t="shared" si="251"/>
        <v>0.68120776189086962</v>
      </c>
      <c r="AV2004" s="1">
        <f t="shared" si="252"/>
        <v>0.56230586335094568</v>
      </c>
      <c r="AW2004" s="1">
        <f t="shared" si="253"/>
        <v>0.44340396481102179</v>
      </c>
    </row>
    <row r="2005" spans="1:49" x14ac:dyDescent="0.2">
      <c r="A2005">
        <v>2003</v>
      </c>
      <c r="B2005" t="s">
        <v>6790</v>
      </c>
      <c r="C2005" t="s">
        <v>6789</v>
      </c>
      <c r="F2005" t="s">
        <v>6788</v>
      </c>
      <c r="G2005" t="s">
        <v>15</v>
      </c>
      <c r="H2005" t="s">
        <v>14</v>
      </c>
      <c r="I2005" t="s">
        <v>6787</v>
      </c>
      <c r="J2005">
        <v>60103680</v>
      </c>
      <c r="K2005" t="s">
        <v>6786</v>
      </c>
      <c r="L2005" t="s">
        <v>6785</v>
      </c>
      <c r="M2005" t="s">
        <v>199</v>
      </c>
      <c r="N2005">
        <v>3</v>
      </c>
      <c r="O2005" t="s">
        <v>6784</v>
      </c>
      <c r="P2005" t="s">
        <v>6783</v>
      </c>
      <c r="Q2005" t="s">
        <v>6782</v>
      </c>
      <c r="R2005" s="7">
        <v>40179</v>
      </c>
      <c r="S2005" s="8">
        <f t="shared" si="248"/>
        <v>2010</v>
      </c>
      <c r="T2005" s="8">
        <v>2010</v>
      </c>
      <c r="U2005" s="8">
        <f t="shared" si="249"/>
        <v>12</v>
      </c>
      <c r="V2005" s="7">
        <v>2010</v>
      </c>
      <c r="W2005" t="s">
        <v>6781</v>
      </c>
      <c r="X2005" s="2">
        <v>0.16200000000000001</v>
      </c>
      <c r="Y2005" s="6">
        <f t="shared" si="254"/>
        <v>4.3244974773764717E-3</v>
      </c>
      <c r="AA2005">
        <v>3854221</v>
      </c>
      <c r="AB2005">
        <v>3300147412</v>
      </c>
      <c r="AC2005">
        <v>13488155</v>
      </c>
      <c r="AD2005" t="s">
        <v>5</v>
      </c>
      <c r="AE2005">
        <v>130</v>
      </c>
      <c r="AF2005">
        <v>7</v>
      </c>
      <c r="AI2005" t="s">
        <v>6780</v>
      </c>
      <c r="AJ2005" t="s">
        <v>6779</v>
      </c>
      <c r="AK2005" t="s">
        <v>6778</v>
      </c>
      <c r="AL2005">
        <v>0</v>
      </c>
      <c r="AM2005" s="5">
        <f t="shared" si="250"/>
        <v>0</v>
      </c>
      <c r="AN2005" s="4">
        <f t="shared" si="255"/>
        <v>0</v>
      </c>
      <c r="AO2005" s="3"/>
      <c r="AP2005">
        <v>0</v>
      </c>
      <c r="AR2005" t="s">
        <v>0</v>
      </c>
      <c r="AT2005" s="2" t="s">
        <v>66</v>
      </c>
      <c r="AU2005" s="1">
        <f t="shared" si="251"/>
        <v>0.30271482341635303</v>
      </c>
      <c r="AV2005" s="1">
        <f t="shared" si="252"/>
        <v>0.21622487386882358</v>
      </c>
      <c r="AW2005" s="1">
        <f t="shared" si="253"/>
        <v>0.12973492432129416</v>
      </c>
    </row>
    <row r="2006" spans="1:49" x14ac:dyDescent="0.2">
      <c r="A2006">
        <v>2004</v>
      </c>
      <c r="B2006" t="s">
        <v>6777</v>
      </c>
      <c r="C2006" t="s">
        <v>6776</v>
      </c>
      <c r="F2006" t="s">
        <v>6775</v>
      </c>
      <c r="G2006" t="s">
        <v>15</v>
      </c>
      <c r="H2006" t="s">
        <v>14</v>
      </c>
      <c r="I2006" t="s">
        <v>6774</v>
      </c>
      <c r="J2006" t="s">
        <v>6773</v>
      </c>
      <c r="K2006" t="s">
        <v>6772</v>
      </c>
      <c r="L2006" t="s">
        <v>6771</v>
      </c>
      <c r="M2006" t="s">
        <v>6770</v>
      </c>
      <c r="N2006">
        <v>5</v>
      </c>
      <c r="O2006" t="s">
        <v>6769</v>
      </c>
      <c r="P2006" t="s">
        <v>6768</v>
      </c>
      <c r="Q2006" t="s">
        <v>6767</v>
      </c>
      <c r="R2006" s="7">
        <v>40179</v>
      </c>
      <c r="S2006" s="8">
        <f t="shared" si="248"/>
        <v>2010</v>
      </c>
      <c r="T2006" s="8">
        <v>2010</v>
      </c>
      <c r="U2006" s="8">
        <f t="shared" si="249"/>
        <v>12</v>
      </c>
      <c r="V2006" s="7">
        <v>2010</v>
      </c>
      <c r="W2006" t="s">
        <v>6766</v>
      </c>
      <c r="X2006" s="2">
        <v>0.46500000000000002</v>
      </c>
      <c r="Y2006" s="6">
        <f t="shared" si="254"/>
        <v>1.2412909425802835E-2</v>
      </c>
      <c r="AA2006">
        <v>12105759</v>
      </c>
      <c r="AB2006">
        <v>20316</v>
      </c>
      <c r="AC2006">
        <v>18028829</v>
      </c>
      <c r="AD2006" t="s">
        <v>5</v>
      </c>
      <c r="AE2006">
        <v>107</v>
      </c>
      <c r="AF2006">
        <v>2</v>
      </c>
      <c r="AH2006" t="s">
        <v>6765</v>
      </c>
      <c r="AI2006" t="s">
        <v>6764</v>
      </c>
      <c r="AJ2006" t="s">
        <v>6763</v>
      </c>
      <c r="AK2006" t="s">
        <v>6762</v>
      </c>
      <c r="AL2006">
        <v>9</v>
      </c>
      <c r="AM2006" s="5">
        <f t="shared" si="250"/>
        <v>0.75</v>
      </c>
      <c r="AN2006" s="4">
        <f t="shared" si="255"/>
        <v>1.1359333585762969E-3</v>
      </c>
      <c r="AO2006" s="3"/>
      <c r="AP2006">
        <v>1</v>
      </c>
      <c r="AR2006" t="s">
        <v>0</v>
      </c>
      <c r="AT2006" s="2">
        <v>1.2250000000000001</v>
      </c>
      <c r="AU2006" s="1">
        <f t="shared" si="251"/>
        <v>0.90298166056348739</v>
      </c>
      <c r="AV2006" s="1">
        <f t="shared" si="252"/>
        <v>0.67744213921895668</v>
      </c>
      <c r="AW2006" s="1">
        <f t="shared" si="253"/>
        <v>0.45190261787442576</v>
      </c>
    </row>
    <row r="2007" spans="1:49" x14ac:dyDescent="0.2">
      <c r="A2007">
        <v>2005</v>
      </c>
      <c r="B2007" t="s">
        <v>6761</v>
      </c>
      <c r="C2007" t="s">
        <v>6760</v>
      </c>
      <c r="F2007" t="s">
        <v>6759</v>
      </c>
      <c r="G2007" t="s">
        <v>15</v>
      </c>
      <c r="H2007" t="s">
        <v>14</v>
      </c>
      <c r="I2007" t="s">
        <v>6758</v>
      </c>
      <c r="J2007" t="s">
        <v>6757</v>
      </c>
      <c r="K2007" t="s">
        <v>6756</v>
      </c>
      <c r="L2007" t="s">
        <v>6755</v>
      </c>
      <c r="M2007" t="s">
        <v>6754</v>
      </c>
      <c r="N2007">
        <v>6</v>
      </c>
      <c r="O2007" t="s">
        <v>6753</v>
      </c>
      <c r="P2007" t="s">
        <v>6752</v>
      </c>
      <c r="Q2007" t="s">
        <v>6751</v>
      </c>
      <c r="R2007" s="7">
        <v>40179</v>
      </c>
      <c r="S2007" s="8">
        <f t="shared" si="248"/>
        <v>2010</v>
      </c>
      <c r="T2007" s="8">
        <v>2010</v>
      </c>
      <c r="U2007" s="8">
        <f t="shared" si="249"/>
        <v>12</v>
      </c>
      <c r="V2007" s="7">
        <v>2010</v>
      </c>
      <c r="W2007" t="s">
        <v>4506</v>
      </c>
      <c r="X2007" s="2">
        <v>0.20799999999999999</v>
      </c>
      <c r="Y2007" s="6">
        <f t="shared" si="254"/>
        <v>5.552441205520408E-3</v>
      </c>
      <c r="AA2007">
        <v>19376472</v>
      </c>
      <c r="AB2007">
        <v>16800154725</v>
      </c>
      <c r="AD2007" t="s">
        <v>5</v>
      </c>
      <c r="AF2007">
        <v>23</v>
      </c>
      <c r="AH2007" t="s">
        <v>6750</v>
      </c>
      <c r="AI2007" t="s">
        <v>6749</v>
      </c>
      <c r="AK2007" t="s">
        <v>6748</v>
      </c>
      <c r="AL2007">
        <v>7</v>
      </c>
      <c r="AM2007" s="5">
        <f t="shared" si="250"/>
        <v>0.58333333333333337</v>
      </c>
      <c r="AN2007" s="4">
        <f t="shared" si="255"/>
        <v>8.835037233371198E-4</v>
      </c>
      <c r="AO2007" s="3"/>
      <c r="AP2007">
        <v>0</v>
      </c>
      <c r="AR2007" t="s">
        <v>0</v>
      </c>
      <c r="AT2007" s="2" t="s">
        <v>66</v>
      </c>
      <c r="AU2007" s="1">
        <f t="shared" si="251"/>
        <v>0.41517599608654215</v>
      </c>
      <c r="AV2007" s="1">
        <f t="shared" si="252"/>
        <v>0.32179724644287638</v>
      </c>
      <c r="AW2007" s="1">
        <f t="shared" si="253"/>
        <v>0.22841849679921064</v>
      </c>
    </row>
    <row r="2008" spans="1:49" x14ac:dyDescent="0.2">
      <c r="A2008">
        <v>2006</v>
      </c>
      <c r="B2008" t="s">
        <v>6747</v>
      </c>
      <c r="C2008" t="s">
        <v>6746</v>
      </c>
      <c r="F2008" t="s">
        <v>6745</v>
      </c>
      <c r="G2008" t="s">
        <v>15</v>
      </c>
      <c r="H2008" t="s">
        <v>14</v>
      </c>
      <c r="I2008" t="s">
        <v>6744</v>
      </c>
      <c r="J2008" t="s">
        <v>6743</v>
      </c>
      <c r="K2008" t="s">
        <v>6742</v>
      </c>
      <c r="L2008" t="s">
        <v>6741</v>
      </c>
      <c r="M2008" t="s">
        <v>95</v>
      </c>
      <c r="N2008">
        <v>3</v>
      </c>
      <c r="O2008" t="s">
        <v>6740</v>
      </c>
      <c r="P2008" t="s">
        <v>6739</v>
      </c>
      <c r="Q2008" t="s">
        <v>6738</v>
      </c>
      <c r="R2008" s="7">
        <v>40179</v>
      </c>
      <c r="S2008" s="8">
        <f t="shared" si="248"/>
        <v>2010</v>
      </c>
      <c r="T2008" s="8">
        <v>2010</v>
      </c>
      <c r="U2008" s="8">
        <f t="shared" si="249"/>
        <v>12</v>
      </c>
      <c r="V2008" s="7" t="s">
        <v>6231</v>
      </c>
      <c r="W2008" t="s">
        <v>2335</v>
      </c>
      <c r="X2008" s="2">
        <v>0.64</v>
      </c>
      <c r="Y2008" s="6">
        <f t="shared" si="254"/>
        <v>1.7084434478524334E-2</v>
      </c>
      <c r="AA2008">
        <v>218669</v>
      </c>
      <c r="AB2008">
        <v>29583</v>
      </c>
      <c r="AC2008">
        <v>15333868</v>
      </c>
      <c r="AD2008" t="s">
        <v>5</v>
      </c>
      <c r="AE2008">
        <v>47</v>
      </c>
      <c r="AF2008">
        <v>4</v>
      </c>
      <c r="AH2008" t="s">
        <v>6737</v>
      </c>
      <c r="AI2008" t="s">
        <v>6736</v>
      </c>
      <c r="AK2008" t="s">
        <v>6735</v>
      </c>
      <c r="AL2008">
        <v>30</v>
      </c>
      <c r="AM2008" s="5">
        <f t="shared" si="250"/>
        <v>2.5</v>
      </c>
      <c r="AN2008" s="4">
        <f t="shared" si="255"/>
        <v>3.7864445285876562E-3</v>
      </c>
      <c r="AO2008" s="3"/>
      <c r="AP2008">
        <v>0</v>
      </c>
      <c r="AR2008" t="s">
        <v>0</v>
      </c>
      <c r="AT2008" s="2">
        <v>1.2490000000000001</v>
      </c>
      <c r="AU2008" s="1">
        <f t="shared" si="251"/>
        <v>1.3095037493543329</v>
      </c>
      <c r="AV2008" s="1">
        <f t="shared" si="252"/>
        <v>1.0435439503555994</v>
      </c>
      <c r="AW2008" s="1">
        <f t="shared" si="253"/>
        <v>0.77758415135686587</v>
      </c>
    </row>
    <row r="2009" spans="1:49" x14ac:dyDescent="0.2">
      <c r="A2009">
        <v>2007</v>
      </c>
      <c r="B2009" t="s">
        <v>6734</v>
      </c>
      <c r="C2009" t="s">
        <v>6733</v>
      </c>
      <c r="F2009" t="s">
        <v>6732</v>
      </c>
      <c r="G2009" t="s">
        <v>15</v>
      </c>
      <c r="H2009" t="s">
        <v>14</v>
      </c>
      <c r="I2009" t="s">
        <v>6731</v>
      </c>
      <c r="J2009" t="s">
        <v>6730</v>
      </c>
      <c r="K2009" t="s">
        <v>6729</v>
      </c>
      <c r="L2009" t="s">
        <v>6728</v>
      </c>
      <c r="M2009" t="s">
        <v>6727</v>
      </c>
      <c r="N2009">
        <v>9</v>
      </c>
      <c r="O2009" t="s">
        <v>6726</v>
      </c>
      <c r="P2009" t="s">
        <v>6725</v>
      </c>
      <c r="Q2009" t="s">
        <v>6724</v>
      </c>
      <c r="R2009" s="7">
        <v>40179</v>
      </c>
      <c r="S2009" s="8">
        <f t="shared" si="248"/>
        <v>2010</v>
      </c>
      <c r="T2009" s="8">
        <v>2010</v>
      </c>
      <c r="U2009" s="8">
        <f t="shared" si="249"/>
        <v>12</v>
      </c>
      <c r="V2009" s="7">
        <v>2010</v>
      </c>
      <c r="W2009" t="s">
        <v>1182</v>
      </c>
      <c r="X2009" s="2">
        <v>1.3460000000000001</v>
      </c>
      <c r="Y2009" s="6">
        <f t="shared" si="254"/>
        <v>3.593070126264649E-2</v>
      </c>
      <c r="AA2009">
        <v>7338724</v>
      </c>
      <c r="AB2009">
        <v>12178</v>
      </c>
      <c r="AD2009" t="s">
        <v>5</v>
      </c>
      <c r="AE2009">
        <v>28</v>
      </c>
      <c r="AF2009">
        <v>16</v>
      </c>
      <c r="AG2009">
        <v>5439958</v>
      </c>
      <c r="AH2009" t="s">
        <v>6723</v>
      </c>
      <c r="AI2009" t="s">
        <v>6722</v>
      </c>
      <c r="AJ2009" t="s">
        <v>6721</v>
      </c>
      <c r="AK2009" t="s">
        <v>6720</v>
      </c>
      <c r="AL2009">
        <v>51</v>
      </c>
      <c r="AM2009" s="5">
        <f t="shared" si="250"/>
        <v>4.25</v>
      </c>
      <c r="AN2009" s="4">
        <f t="shared" si="255"/>
        <v>6.4369556985990157E-3</v>
      </c>
      <c r="AO2009" s="3"/>
      <c r="AP2009">
        <v>0</v>
      </c>
      <c r="AQ2009" t="s">
        <v>3162</v>
      </c>
      <c r="AR2009">
        <v>215533</v>
      </c>
      <c r="AS2009" t="s">
        <v>3161</v>
      </c>
      <c r="AT2009" s="2">
        <v>4.1420000000000003</v>
      </c>
      <c r="AU2009" s="1">
        <f t="shared" si="251"/>
        <v>2.7082577593432249</v>
      </c>
      <c r="AV2009" s="1">
        <f t="shared" si="252"/>
        <v>2.1183828480622751</v>
      </c>
      <c r="AW2009" s="1">
        <f t="shared" si="253"/>
        <v>1.5285079367813257</v>
      </c>
    </row>
    <row r="2010" spans="1:49" x14ac:dyDescent="0.2">
      <c r="A2010">
        <v>2008</v>
      </c>
      <c r="B2010" t="s">
        <v>6719</v>
      </c>
      <c r="C2010" t="s">
        <v>6718</v>
      </c>
      <c r="F2010" t="s">
        <v>6717</v>
      </c>
      <c r="G2010" t="s">
        <v>15</v>
      </c>
      <c r="H2010" t="s">
        <v>14</v>
      </c>
      <c r="I2010" t="s">
        <v>6716</v>
      </c>
      <c r="J2010" t="s">
        <v>6715</v>
      </c>
      <c r="K2010" t="s">
        <v>6714</v>
      </c>
      <c r="L2010" t="s">
        <v>6713</v>
      </c>
      <c r="M2010" t="s">
        <v>6712</v>
      </c>
      <c r="N2010">
        <v>2</v>
      </c>
      <c r="O2010" t="s">
        <v>6711</v>
      </c>
      <c r="P2010" t="s">
        <v>6710</v>
      </c>
      <c r="Q2010" t="s">
        <v>6709</v>
      </c>
      <c r="R2010" s="7">
        <v>40179</v>
      </c>
      <c r="S2010" s="8">
        <f t="shared" si="248"/>
        <v>2010</v>
      </c>
      <c r="T2010" s="8">
        <v>2010</v>
      </c>
      <c r="U2010" s="8">
        <f t="shared" si="249"/>
        <v>12</v>
      </c>
      <c r="V2010" s="7" t="s">
        <v>6231</v>
      </c>
      <c r="W2010" t="s">
        <v>2335</v>
      </c>
      <c r="X2010" s="2">
        <v>0.64</v>
      </c>
      <c r="Y2010" s="6">
        <f t="shared" si="254"/>
        <v>1.7084434478524334E-2</v>
      </c>
      <c r="AA2010">
        <v>218669</v>
      </c>
      <c r="AB2010">
        <v>29583</v>
      </c>
      <c r="AC2010">
        <v>15333868</v>
      </c>
      <c r="AD2010" t="s">
        <v>5</v>
      </c>
      <c r="AE2010">
        <v>47</v>
      </c>
      <c r="AF2010">
        <v>4</v>
      </c>
      <c r="AH2010" t="s">
        <v>6708</v>
      </c>
      <c r="AI2010" t="s">
        <v>6707</v>
      </c>
      <c r="AK2010" t="s">
        <v>6706</v>
      </c>
      <c r="AL2010">
        <v>39</v>
      </c>
      <c r="AM2010" s="5">
        <f t="shared" si="250"/>
        <v>3.25</v>
      </c>
      <c r="AN2010" s="4">
        <f t="shared" si="255"/>
        <v>4.9223778871639529E-3</v>
      </c>
      <c r="AO2010" s="3"/>
      <c r="AP2010">
        <v>0</v>
      </c>
      <c r="AR2010" t="s">
        <v>0</v>
      </c>
      <c r="AT2010" s="2">
        <v>1.2490000000000001</v>
      </c>
      <c r="AU2010" s="1">
        <f t="shared" si="251"/>
        <v>1.3435817501116216</v>
      </c>
      <c r="AV2010" s="1">
        <f t="shared" si="252"/>
        <v>1.1003406182844142</v>
      </c>
      <c r="AW2010" s="1">
        <f t="shared" si="253"/>
        <v>0.85709948645720668</v>
      </c>
    </row>
    <row r="2011" spans="1:49" x14ac:dyDescent="0.2">
      <c r="A2011">
        <v>2009</v>
      </c>
      <c r="B2011" t="s">
        <v>6705</v>
      </c>
      <c r="C2011" t="s">
        <v>6704</v>
      </c>
      <c r="F2011" t="s">
        <v>6703</v>
      </c>
      <c r="G2011" t="s">
        <v>15</v>
      </c>
      <c r="H2011" t="s">
        <v>14</v>
      </c>
      <c r="I2011" t="s">
        <v>6702</v>
      </c>
      <c r="J2011" t="s">
        <v>6701</v>
      </c>
      <c r="K2011" t="s">
        <v>6700</v>
      </c>
      <c r="L2011" t="s">
        <v>6699</v>
      </c>
      <c r="M2011" t="s">
        <v>6698</v>
      </c>
      <c r="N2011">
        <v>3</v>
      </c>
      <c r="O2011" t="s">
        <v>6697</v>
      </c>
      <c r="P2011" t="s">
        <v>6696</v>
      </c>
      <c r="Q2011" t="s">
        <v>6695</v>
      </c>
      <c r="R2011" s="7">
        <v>40179</v>
      </c>
      <c r="S2011" s="8">
        <f t="shared" si="248"/>
        <v>2010</v>
      </c>
      <c r="T2011" s="8">
        <v>2010</v>
      </c>
      <c r="U2011" s="8">
        <f t="shared" si="249"/>
        <v>12</v>
      </c>
      <c r="V2011" s="7">
        <v>2010</v>
      </c>
      <c r="W2011" t="s">
        <v>4506</v>
      </c>
      <c r="X2011" s="2">
        <v>0.20799999999999999</v>
      </c>
      <c r="Y2011" s="6">
        <f t="shared" si="254"/>
        <v>5.552441205520408E-3</v>
      </c>
      <c r="AA2011">
        <v>19376472</v>
      </c>
      <c r="AB2011">
        <v>16800154725</v>
      </c>
      <c r="AD2011" t="s">
        <v>5</v>
      </c>
      <c r="AF2011">
        <v>22</v>
      </c>
      <c r="AH2011" t="s">
        <v>6694</v>
      </c>
      <c r="AI2011" t="s">
        <v>6693</v>
      </c>
      <c r="AK2011" t="s">
        <v>6692</v>
      </c>
      <c r="AL2011">
        <v>50</v>
      </c>
      <c r="AM2011" s="5">
        <f t="shared" si="250"/>
        <v>4.166666666666667</v>
      </c>
      <c r="AN2011" s="4">
        <f t="shared" si="255"/>
        <v>6.310740880979427E-3</v>
      </c>
      <c r="AO2011" s="3"/>
      <c r="AP2011">
        <v>0</v>
      </c>
      <c r="AR2011" t="s">
        <v>0</v>
      </c>
      <c r="AT2011" s="2" t="s">
        <v>66</v>
      </c>
      <c r="AU2011" s="1">
        <f t="shared" si="251"/>
        <v>0.57799311081581128</v>
      </c>
      <c r="AV2011" s="1">
        <f t="shared" si="252"/>
        <v>0.59315910432499175</v>
      </c>
      <c r="AW2011" s="1">
        <f t="shared" si="253"/>
        <v>0.6083250978341721</v>
      </c>
    </row>
    <row r="2012" spans="1:49" x14ac:dyDescent="0.2">
      <c r="A2012">
        <v>2010</v>
      </c>
      <c r="B2012" t="s">
        <v>6691</v>
      </c>
      <c r="C2012" t="s">
        <v>6690</v>
      </c>
      <c r="F2012" t="s">
        <v>6689</v>
      </c>
      <c r="G2012" t="s">
        <v>15</v>
      </c>
      <c r="H2012" t="s">
        <v>14</v>
      </c>
      <c r="I2012" t="s">
        <v>6688</v>
      </c>
      <c r="J2012">
        <v>60014097</v>
      </c>
      <c r="K2012" t="s">
        <v>6687</v>
      </c>
      <c r="L2012" t="s">
        <v>6686</v>
      </c>
      <c r="M2012" t="s">
        <v>330</v>
      </c>
      <c r="N2012">
        <v>2</v>
      </c>
      <c r="O2012" t="s">
        <v>6685</v>
      </c>
      <c r="P2012" t="s">
        <v>6684</v>
      </c>
      <c r="Q2012" t="s">
        <v>6683</v>
      </c>
      <c r="R2012" s="7">
        <v>40179</v>
      </c>
      <c r="S2012" s="8">
        <f t="shared" si="248"/>
        <v>2010</v>
      </c>
      <c r="T2012" s="8">
        <v>2010</v>
      </c>
      <c r="U2012" s="8">
        <f t="shared" si="249"/>
        <v>12</v>
      </c>
      <c r="V2012" s="7">
        <v>2010</v>
      </c>
      <c r="W2012" t="s">
        <v>4506</v>
      </c>
      <c r="X2012" s="2">
        <v>0.20799999999999999</v>
      </c>
      <c r="Y2012" s="6">
        <f t="shared" si="254"/>
        <v>5.552441205520408E-3</v>
      </c>
      <c r="AA2012">
        <v>19376472</v>
      </c>
      <c r="AB2012">
        <v>16800154725</v>
      </c>
      <c r="AD2012" t="s">
        <v>5</v>
      </c>
      <c r="AF2012">
        <v>22</v>
      </c>
      <c r="AH2012" t="s">
        <v>6682</v>
      </c>
      <c r="AI2012" t="s">
        <v>6681</v>
      </c>
      <c r="AK2012" t="s">
        <v>6680</v>
      </c>
      <c r="AL2012">
        <v>28</v>
      </c>
      <c r="AM2012" s="5">
        <f t="shared" si="250"/>
        <v>2.3333333333333335</v>
      </c>
      <c r="AN2012" s="4">
        <f t="shared" si="255"/>
        <v>3.5340148933484792E-3</v>
      </c>
      <c r="AO2012" s="3"/>
      <c r="AP2012">
        <v>0</v>
      </c>
      <c r="AR2012" t="s">
        <v>0</v>
      </c>
      <c r="AT2012" s="2" t="s">
        <v>66</v>
      </c>
      <c r="AU2012" s="1">
        <f t="shared" si="251"/>
        <v>0.49469133118688291</v>
      </c>
      <c r="AV2012" s="1">
        <f t="shared" si="252"/>
        <v>0.45432280494344435</v>
      </c>
      <c r="AW2012" s="1">
        <f t="shared" si="253"/>
        <v>0.41395427870000573</v>
      </c>
    </row>
    <row r="2013" spans="1:49" x14ac:dyDescent="0.2">
      <c r="A2013">
        <v>2011</v>
      </c>
      <c r="B2013" t="s">
        <v>6679</v>
      </c>
      <c r="C2013" t="s">
        <v>6678</v>
      </c>
      <c r="F2013" t="s">
        <v>6677</v>
      </c>
      <c r="G2013" t="s">
        <v>15</v>
      </c>
      <c r="H2013" t="s">
        <v>14</v>
      </c>
      <c r="I2013" t="s">
        <v>6676</v>
      </c>
      <c r="J2013">
        <v>60020825</v>
      </c>
      <c r="K2013" t="s">
        <v>6559</v>
      </c>
      <c r="L2013" t="s">
        <v>6558</v>
      </c>
      <c r="M2013" t="s">
        <v>330</v>
      </c>
      <c r="N2013">
        <v>2</v>
      </c>
      <c r="O2013" t="s">
        <v>6675</v>
      </c>
      <c r="P2013" t="s">
        <v>6674</v>
      </c>
      <c r="Q2013" t="s">
        <v>6673</v>
      </c>
      <c r="R2013" s="7">
        <v>40179</v>
      </c>
      <c r="S2013" s="8">
        <f t="shared" si="248"/>
        <v>2010</v>
      </c>
      <c r="T2013" s="8">
        <v>2010</v>
      </c>
      <c r="U2013" s="8">
        <f t="shared" si="249"/>
        <v>12</v>
      </c>
      <c r="V2013" s="7">
        <v>2010</v>
      </c>
      <c r="W2013" t="s">
        <v>4506</v>
      </c>
      <c r="X2013" s="2">
        <v>0.20799999999999999</v>
      </c>
      <c r="Y2013" s="6">
        <f t="shared" si="254"/>
        <v>5.552441205520408E-3</v>
      </c>
      <c r="AA2013">
        <v>19376472</v>
      </c>
      <c r="AB2013">
        <v>16800154725</v>
      </c>
      <c r="AD2013" t="s">
        <v>5</v>
      </c>
      <c r="AF2013">
        <v>22</v>
      </c>
      <c r="AH2013" t="s">
        <v>6672</v>
      </c>
      <c r="AI2013" t="s">
        <v>6671</v>
      </c>
      <c r="AK2013" t="s">
        <v>6670</v>
      </c>
      <c r="AL2013">
        <v>117</v>
      </c>
      <c r="AM2013" s="5">
        <f t="shared" si="250"/>
        <v>9.75</v>
      </c>
      <c r="AN2013" s="4">
        <f t="shared" si="255"/>
        <v>1.476713366149186E-2</v>
      </c>
      <c r="AO2013" s="3"/>
      <c r="AP2013">
        <v>0</v>
      </c>
      <c r="AR2013" t="s">
        <v>0</v>
      </c>
      <c r="AT2013" s="2" t="s">
        <v>66</v>
      </c>
      <c r="AU2013" s="1">
        <f t="shared" si="251"/>
        <v>0.8316848942311843</v>
      </c>
      <c r="AV2013" s="1">
        <f t="shared" si="252"/>
        <v>1.0159787433506133</v>
      </c>
      <c r="AW2013" s="1">
        <f t="shared" si="253"/>
        <v>1.2002725924700424</v>
      </c>
    </row>
    <row r="2014" spans="1:49" x14ac:dyDescent="0.2">
      <c r="A2014">
        <v>2012</v>
      </c>
      <c r="B2014" t="s">
        <v>6669</v>
      </c>
      <c r="C2014" t="s">
        <v>6668</v>
      </c>
      <c r="D2014" t="s">
        <v>6667</v>
      </c>
      <c r="E2014">
        <v>20451885</v>
      </c>
      <c r="F2014" t="s">
        <v>6666</v>
      </c>
      <c r="G2014" t="s">
        <v>15</v>
      </c>
      <c r="H2014" t="s">
        <v>14</v>
      </c>
      <c r="I2014" t="s">
        <v>6665</v>
      </c>
      <c r="J2014" t="s">
        <v>6664</v>
      </c>
      <c r="K2014" t="s">
        <v>6663</v>
      </c>
      <c r="L2014" t="s">
        <v>6662</v>
      </c>
      <c r="M2014" t="s">
        <v>2445</v>
      </c>
      <c r="N2014">
        <v>3</v>
      </c>
      <c r="O2014" t="s">
        <v>6661</v>
      </c>
      <c r="P2014" t="s">
        <v>6660</v>
      </c>
      <c r="Q2014" t="s">
        <v>6659</v>
      </c>
      <c r="R2014" s="7">
        <v>40179</v>
      </c>
      <c r="S2014" s="8">
        <f t="shared" si="248"/>
        <v>2010</v>
      </c>
      <c r="T2014" s="8">
        <v>2010</v>
      </c>
      <c r="U2014" s="8">
        <f t="shared" si="249"/>
        <v>12</v>
      </c>
      <c r="V2014" s="7">
        <v>40299</v>
      </c>
      <c r="W2014" t="s">
        <v>6658</v>
      </c>
      <c r="X2014" s="2">
        <v>0.52900000000000003</v>
      </c>
      <c r="Y2014" s="6">
        <f t="shared" si="254"/>
        <v>1.412135287365527E-2</v>
      </c>
      <c r="AA2014">
        <v>16310691</v>
      </c>
      <c r="AB2014">
        <v>12428</v>
      </c>
      <c r="AD2014" t="s">
        <v>5</v>
      </c>
      <c r="AE2014">
        <v>333</v>
      </c>
      <c r="AF2014">
        <v>5</v>
      </c>
      <c r="AH2014" t="s">
        <v>6657</v>
      </c>
      <c r="AI2014" t="s">
        <v>6656</v>
      </c>
      <c r="AJ2014" t="s">
        <v>6655</v>
      </c>
      <c r="AK2014" t="s">
        <v>6654</v>
      </c>
      <c r="AL2014">
        <v>11</v>
      </c>
      <c r="AM2014" s="5">
        <f t="shared" si="250"/>
        <v>0.91666666666666663</v>
      </c>
      <c r="AN2014" s="4">
        <f t="shared" si="255"/>
        <v>1.3883629938154739E-3</v>
      </c>
      <c r="AO2014" s="3"/>
      <c r="AP2014">
        <v>0</v>
      </c>
      <c r="AR2014" t="s">
        <v>0</v>
      </c>
      <c r="AT2014" s="2" t="s">
        <v>66</v>
      </c>
      <c r="AU2014" s="1">
        <f t="shared" si="251"/>
        <v>1.030145590970333</v>
      </c>
      <c r="AV2014" s="1">
        <f t="shared" si="252"/>
        <v>0.77548579337353718</v>
      </c>
      <c r="AW2014" s="1">
        <f t="shared" si="253"/>
        <v>0.52082599577674127</v>
      </c>
    </row>
    <row r="2015" spans="1:49" x14ac:dyDescent="0.2">
      <c r="A2015">
        <v>2013</v>
      </c>
      <c r="B2015" t="s">
        <v>6653</v>
      </c>
      <c r="C2015" t="s">
        <v>6652</v>
      </c>
      <c r="F2015" t="s">
        <v>6651</v>
      </c>
      <c r="G2015" t="s">
        <v>15</v>
      </c>
      <c r="H2015" t="s">
        <v>14</v>
      </c>
      <c r="I2015" t="s">
        <v>6650</v>
      </c>
      <c r="J2015">
        <v>60012835</v>
      </c>
      <c r="K2015" t="s">
        <v>6649</v>
      </c>
      <c r="L2015" t="s">
        <v>1396</v>
      </c>
      <c r="M2015" t="s">
        <v>859</v>
      </c>
      <c r="N2015">
        <v>2</v>
      </c>
      <c r="O2015" t="s">
        <v>6648</v>
      </c>
      <c r="P2015" t="s">
        <v>6647</v>
      </c>
      <c r="Q2015" t="s">
        <v>6646</v>
      </c>
      <c r="R2015" s="7">
        <v>40179</v>
      </c>
      <c r="S2015" s="8">
        <f t="shared" si="248"/>
        <v>2010</v>
      </c>
      <c r="T2015" s="8">
        <v>2010</v>
      </c>
      <c r="U2015" s="8">
        <f t="shared" si="249"/>
        <v>12</v>
      </c>
      <c r="V2015" s="7">
        <v>2010</v>
      </c>
      <c r="W2015" t="s">
        <v>4506</v>
      </c>
      <c r="X2015" s="2">
        <v>0.20799999999999999</v>
      </c>
      <c r="Y2015" s="6">
        <f t="shared" si="254"/>
        <v>5.552441205520408E-3</v>
      </c>
      <c r="AA2015">
        <v>19376472</v>
      </c>
      <c r="AB2015">
        <v>16800154725</v>
      </c>
      <c r="AD2015" t="s">
        <v>5</v>
      </c>
      <c r="AF2015">
        <v>22</v>
      </c>
      <c r="AH2015" t="s">
        <v>6645</v>
      </c>
      <c r="AI2015" t="s">
        <v>6644</v>
      </c>
      <c r="AK2015" t="s">
        <v>6643</v>
      </c>
      <c r="AL2015">
        <v>6</v>
      </c>
      <c r="AM2015" s="5">
        <f t="shared" si="250"/>
        <v>0.5</v>
      </c>
      <c r="AN2015" s="4">
        <f t="shared" si="255"/>
        <v>7.572889057175312E-4</v>
      </c>
      <c r="AO2015" s="3"/>
      <c r="AP2015">
        <v>1</v>
      </c>
      <c r="AR2015" t="s">
        <v>0</v>
      </c>
      <c r="AT2015" s="2" t="s">
        <v>66</v>
      </c>
      <c r="AU2015" s="1">
        <f t="shared" si="251"/>
        <v>0.41138955155795448</v>
      </c>
      <c r="AV2015" s="1">
        <f t="shared" si="252"/>
        <v>0.31548650556189695</v>
      </c>
      <c r="AW2015" s="1">
        <f t="shared" si="253"/>
        <v>0.21958345956583944</v>
      </c>
    </row>
    <row r="2016" spans="1:49" x14ac:dyDescent="0.2">
      <c r="A2016">
        <v>2014</v>
      </c>
      <c r="B2016" t="s">
        <v>6642</v>
      </c>
      <c r="C2016" t="s">
        <v>6641</v>
      </c>
      <c r="E2016">
        <v>20532741</v>
      </c>
      <c r="F2016" t="s">
        <v>6640</v>
      </c>
      <c r="G2016" t="s">
        <v>15</v>
      </c>
      <c r="H2016" t="s">
        <v>14</v>
      </c>
      <c r="I2016" t="s">
        <v>6639</v>
      </c>
      <c r="J2016">
        <v>60119141</v>
      </c>
      <c r="K2016" t="s">
        <v>6638</v>
      </c>
      <c r="L2016" t="s">
        <v>6637</v>
      </c>
      <c r="M2016" t="s">
        <v>43</v>
      </c>
      <c r="N2016">
        <v>2</v>
      </c>
      <c r="O2016" t="s">
        <v>6636</v>
      </c>
      <c r="P2016" t="s">
        <v>6635</v>
      </c>
      <c r="Q2016" t="s">
        <v>6634</v>
      </c>
      <c r="R2016" s="7">
        <v>40179</v>
      </c>
      <c r="S2016" s="8">
        <f t="shared" si="248"/>
        <v>2010</v>
      </c>
      <c r="T2016" s="8">
        <v>2010</v>
      </c>
      <c r="U2016" s="8">
        <f t="shared" si="249"/>
        <v>12</v>
      </c>
      <c r="V2016" s="7">
        <v>2010</v>
      </c>
      <c r="W2016" t="s">
        <v>6633</v>
      </c>
      <c r="X2016" s="2" t="s">
        <v>66</v>
      </c>
      <c r="Y2016" s="6" t="e">
        <f t="shared" si="254"/>
        <v>#VALUE!</v>
      </c>
      <c r="AA2016">
        <v>652598</v>
      </c>
      <c r="AB2016">
        <v>26761</v>
      </c>
      <c r="AD2016" t="s">
        <v>5</v>
      </c>
      <c r="AE2016">
        <v>675</v>
      </c>
      <c r="AH2016" t="s">
        <v>6632</v>
      </c>
      <c r="AI2016" t="s">
        <v>6631</v>
      </c>
      <c r="AK2016" t="s">
        <v>6630</v>
      </c>
      <c r="AL2016">
        <v>18</v>
      </c>
      <c r="AM2016" s="5">
        <f t="shared" si="250"/>
        <v>1.5</v>
      </c>
      <c r="AN2016" s="4">
        <f t="shared" si="255"/>
        <v>2.2718667171525938E-3</v>
      </c>
      <c r="AO2016" s="3"/>
      <c r="AP2016">
        <v>0</v>
      </c>
      <c r="AQ2016" t="s">
        <v>485</v>
      </c>
      <c r="AR2016" t="s">
        <v>6629</v>
      </c>
      <c r="AS2016" t="s">
        <v>483</v>
      </c>
      <c r="AT2016" s="2">
        <v>2.6219999999999999</v>
      </c>
      <c r="AU2016" s="1" t="e">
        <f t="shared" si="251"/>
        <v>#VALUE!</v>
      </c>
      <c r="AV2016" s="1" t="e">
        <f t="shared" si="252"/>
        <v>#VALUE!</v>
      </c>
      <c r="AW2016" s="1" t="e">
        <f t="shared" si="253"/>
        <v>#VALUE!</v>
      </c>
    </row>
    <row r="2017" spans="1:49" x14ac:dyDescent="0.2">
      <c r="A2017">
        <v>2015</v>
      </c>
      <c r="B2017" t="s">
        <v>6628</v>
      </c>
      <c r="C2017" t="s">
        <v>6627</v>
      </c>
      <c r="F2017" t="s">
        <v>6626</v>
      </c>
      <c r="G2017" t="s">
        <v>15</v>
      </c>
      <c r="H2017" t="s">
        <v>14</v>
      </c>
      <c r="I2017" t="s">
        <v>6625</v>
      </c>
      <c r="J2017">
        <v>60027251</v>
      </c>
      <c r="K2017" t="s">
        <v>6624</v>
      </c>
      <c r="L2017" t="s">
        <v>6623</v>
      </c>
      <c r="M2017" t="s">
        <v>6622</v>
      </c>
      <c r="N2017">
        <v>2</v>
      </c>
      <c r="O2017" t="s">
        <v>6621</v>
      </c>
      <c r="P2017" t="s">
        <v>6620</v>
      </c>
      <c r="Q2017" t="s">
        <v>6619</v>
      </c>
      <c r="R2017" s="7">
        <v>40179</v>
      </c>
      <c r="S2017" s="8">
        <f t="shared" si="248"/>
        <v>2010</v>
      </c>
      <c r="T2017" s="8">
        <v>2010</v>
      </c>
      <c r="U2017" s="8">
        <f t="shared" si="249"/>
        <v>12</v>
      </c>
      <c r="V2017" s="7">
        <v>2010</v>
      </c>
      <c r="W2017" t="s">
        <v>4506</v>
      </c>
      <c r="X2017" s="2">
        <v>0.20799999999999999</v>
      </c>
      <c r="Y2017" s="6">
        <f t="shared" si="254"/>
        <v>5.552441205520408E-3</v>
      </c>
      <c r="AA2017">
        <v>19376472</v>
      </c>
      <c r="AB2017">
        <v>16800154725</v>
      </c>
      <c r="AD2017" t="s">
        <v>5</v>
      </c>
      <c r="AF2017">
        <v>22</v>
      </c>
      <c r="AH2017" t="s">
        <v>6618</v>
      </c>
      <c r="AI2017" t="s">
        <v>6617</v>
      </c>
      <c r="AK2017" t="s">
        <v>6616</v>
      </c>
      <c r="AL2017">
        <v>17</v>
      </c>
      <c r="AM2017" s="5">
        <f t="shared" si="250"/>
        <v>1.4166666666666667</v>
      </c>
      <c r="AN2017" s="4">
        <f t="shared" si="255"/>
        <v>2.1456518995330051E-3</v>
      </c>
      <c r="AO2017" s="3"/>
      <c r="AP2017">
        <v>0</v>
      </c>
      <c r="AR2017" t="s">
        <v>0</v>
      </c>
      <c r="AT2017" s="2" t="s">
        <v>66</v>
      </c>
      <c r="AU2017" s="1">
        <f t="shared" si="251"/>
        <v>0.45304044137241867</v>
      </c>
      <c r="AV2017" s="1">
        <f t="shared" si="252"/>
        <v>0.3849046552526707</v>
      </c>
      <c r="AW2017" s="1">
        <f t="shared" si="253"/>
        <v>0.31676886913292257</v>
      </c>
    </row>
    <row r="2018" spans="1:49" x14ac:dyDescent="0.2">
      <c r="A2018">
        <v>2016</v>
      </c>
      <c r="B2018" t="s">
        <v>6615</v>
      </c>
      <c r="C2018" t="s">
        <v>6614</v>
      </c>
      <c r="F2018" t="s">
        <v>6613</v>
      </c>
      <c r="G2018" t="s">
        <v>15</v>
      </c>
      <c r="H2018" t="s">
        <v>14</v>
      </c>
      <c r="I2018" t="s">
        <v>6612</v>
      </c>
      <c r="J2018" t="s">
        <v>6611</v>
      </c>
      <c r="K2018" t="s">
        <v>6610</v>
      </c>
      <c r="L2018" t="s">
        <v>6609</v>
      </c>
      <c r="M2018" t="s">
        <v>2445</v>
      </c>
      <c r="N2018">
        <v>3</v>
      </c>
      <c r="O2018" t="s">
        <v>6608</v>
      </c>
      <c r="P2018" t="s">
        <v>6607</v>
      </c>
      <c r="Q2018" t="s">
        <v>6606</v>
      </c>
      <c r="R2018" s="7">
        <v>40179</v>
      </c>
      <c r="S2018" s="8">
        <f t="shared" si="248"/>
        <v>2010</v>
      </c>
      <c r="T2018" s="8">
        <v>2010</v>
      </c>
      <c r="U2018" s="8">
        <f t="shared" si="249"/>
        <v>12</v>
      </c>
      <c r="V2018" s="7">
        <v>2010</v>
      </c>
      <c r="W2018" t="s">
        <v>4506</v>
      </c>
      <c r="X2018" s="2">
        <v>0.20799999999999999</v>
      </c>
      <c r="Y2018" s="6">
        <f t="shared" si="254"/>
        <v>5.552441205520408E-3</v>
      </c>
      <c r="AA2018">
        <v>19376472</v>
      </c>
      <c r="AB2018">
        <v>16800154725</v>
      </c>
      <c r="AD2018" t="s">
        <v>5</v>
      </c>
      <c r="AF2018">
        <v>23</v>
      </c>
      <c r="AH2018" t="s">
        <v>6605</v>
      </c>
      <c r="AI2018" t="s">
        <v>6604</v>
      </c>
      <c r="AK2018" t="s">
        <v>6603</v>
      </c>
      <c r="AL2018">
        <v>7</v>
      </c>
      <c r="AM2018" s="5">
        <f t="shared" si="250"/>
        <v>0.58333333333333337</v>
      </c>
      <c r="AN2018" s="4">
        <f t="shared" si="255"/>
        <v>8.835037233371198E-4</v>
      </c>
      <c r="AO2018" s="3"/>
      <c r="AP2018">
        <v>0</v>
      </c>
      <c r="AR2018" t="s">
        <v>0</v>
      </c>
      <c r="AT2018" s="2" t="s">
        <v>66</v>
      </c>
      <c r="AU2018" s="1">
        <f t="shared" si="251"/>
        <v>0.41517599608654215</v>
      </c>
      <c r="AV2018" s="1">
        <f t="shared" si="252"/>
        <v>0.32179724644287638</v>
      </c>
      <c r="AW2018" s="1">
        <f t="shared" si="253"/>
        <v>0.22841849679921064</v>
      </c>
    </row>
    <row r="2019" spans="1:49" x14ac:dyDescent="0.2">
      <c r="A2019">
        <v>2017</v>
      </c>
      <c r="B2019" t="s">
        <v>6602</v>
      </c>
      <c r="C2019" t="s">
        <v>6601</v>
      </c>
      <c r="F2019" t="s">
        <v>6600</v>
      </c>
      <c r="G2019" t="s">
        <v>15</v>
      </c>
      <c r="H2019" t="s">
        <v>14</v>
      </c>
      <c r="I2019" t="s">
        <v>6599</v>
      </c>
      <c r="J2019">
        <v>60087346</v>
      </c>
      <c r="K2019" t="s">
        <v>6598</v>
      </c>
      <c r="L2019" t="s">
        <v>6597</v>
      </c>
      <c r="M2019" t="s">
        <v>6596</v>
      </c>
      <c r="N2019">
        <v>2</v>
      </c>
      <c r="O2019" t="s">
        <v>6595</v>
      </c>
      <c r="P2019" t="s">
        <v>6594</v>
      </c>
      <c r="Q2019" t="s">
        <v>6593</v>
      </c>
      <c r="R2019" s="7">
        <v>40179</v>
      </c>
      <c r="S2019" s="8">
        <f t="shared" si="248"/>
        <v>2010</v>
      </c>
      <c r="T2019" s="8">
        <v>2010</v>
      </c>
      <c r="U2019" s="8">
        <f t="shared" si="249"/>
        <v>12</v>
      </c>
      <c r="V2019" s="7">
        <v>2010</v>
      </c>
      <c r="W2019" t="s">
        <v>4506</v>
      </c>
      <c r="X2019" s="2">
        <v>0.20799999999999999</v>
      </c>
      <c r="Y2019" s="6">
        <f t="shared" si="254"/>
        <v>5.552441205520408E-3</v>
      </c>
      <c r="AA2019">
        <v>19376472</v>
      </c>
      <c r="AB2019">
        <v>16800154725</v>
      </c>
      <c r="AD2019" t="s">
        <v>5</v>
      </c>
      <c r="AF2019">
        <v>22</v>
      </c>
      <c r="AH2019" t="s">
        <v>6592</v>
      </c>
      <c r="AI2019" t="s">
        <v>6591</v>
      </c>
      <c r="AK2019" t="s">
        <v>6590</v>
      </c>
      <c r="AL2019">
        <v>19</v>
      </c>
      <c r="AM2019" s="5">
        <f t="shared" si="250"/>
        <v>1.5833333333333333</v>
      </c>
      <c r="AN2019" s="4">
        <f t="shared" si="255"/>
        <v>2.3980815347721821E-3</v>
      </c>
      <c r="AO2019" s="3"/>
      <c r="AP2019">
        <v>0</v>
      </c>
      <c r="AR2019" t="s">
        <v>0</v>
      </c>
      <c r="AT2019" s="2" t="s">
        <v>66</v>
      </c>
      <c r="AU2019" s="1">
        <f t="shared" si="251"/>
        <v>0.46061333042959401</v>
      </c>
      <c r="AV2019" s="1">
        <f t="shared" si="252"/>
        <v>0.39752613701462947</v>
      </c>
      <c r="AW2019" s="1">
        <f t="shared" si="253"/>
        <v>0.33443894359966497</v>
      </c>
    </row>
    <row r="2020" spans="1:49" x14ac:dyDescent="0.2">
      <c r="A2020">
        <v>2018</v>
      </c>
      <c r="B2020" t="s">
        <v>6589</v>
      </c>
      <c r="C2020" t="s">
        <v>6588</v>
      </c>
      <c r="F2020" t="s">
        <v>6587</v>
      </c>
      <c r="G2020" t="s">
        <v>15</v>
      </c>
      <c r="H2020" t="s">
        <v>14</v>
      </c>
      <c r="I2020" t="s">
        <v>6586</v>
      </c>
      <c r="J2020" t="s">
        <v>6585</v>
      </c>
      <c r="K2020" t="s">
        <v>6584</v>
      </c>
      <c r="L2020" t="s">
        <v>6583</v>
      </c>
      <c r="M2020" t="s">
        <v>6582</v>
      </c>
      <c r="N2020">
        <v>4</v>
      </c>
      <c r="O2020" t="s">
        <v>6581</v>
      </c>
      <c r="P2020" t="s">
        <v>6580</v>
      </c>
      <c r="Q2020" t="s">
        <v>6579</v>
      </c>
      <c r="R2020" s="7">
        <v>40179</v>
      </c>
      <c r="S2020" s="8">
        <f t="shared" si="248"/>
        <v>2010</v>
      </c>
      <c r="T2020" s="8">
        <v>2010</v>
      </c>
      <c r="U2020" s="8">
        <f t="shared" si="249"/>
        <v>12</v>
      </c>
      <c r="V2020" s="7">
        <v>2010</v>
      </c>
      <c r="W2020" t="s">
        <v>4506</v>
      </c>
      <c r="X2020" s="2">
        <v>0.20799999999999999</v>
      </c>
      <c r="Y2020" s="6">
        <f t="shared" si="254"/>
        <v>5.552441205520408E-3</v>
      </c>
      <c r="AA2020">
        <v>19376472</v>
      </c>
      <c r="AB2020">
        <v>16800154725</v>
      </c>
      <c r="AD2020" t="s">
        <v>5</v>
      </c>
      <c r="AF2020">
        <v>22</v>
      </c>
      <c r="AH2020" t="s">
        <v>6578</v>
      </c>
      <c r="AI2020" t="s">
        <v>6577</v>
      </c>
      <c r="AK2020" t="s">
        <v>6576</v>
      </c>
      <c r="AL2020">
        <v>3</v>
      </c>
      <c r="AM2020" s="5">
        <f t="shared" si="250"/>
        <v>0.25</v>
      </c>
      <c r="AN2020" s="4">
        <f t="shared" si="255"/>
        <v>3.786444528587656E-4</v>
      </c>
      <c r="AO2020" s="3"/>
      <c r="AP2020">
        <v>0</v>
      </c>
      <c r="AR2020" t="s">
        <v>0</v>
      </c>
      <c r="AT2020" s="2" t="s">
        <v>66</v>
      </c>
      <c r="AU2020" s="1">
        <f t="shared" si="251"/>
        <v>0.40003021797219152</v>
      </c>
      <c r="AV2020" s="1">
        <f t="shared" si="252"/>
        <v>0.29655428291895869</v>
      </c>
      <c r="AW2020" s="1">
        <f t="shared" si="253"/>
        <v>0.19307834786572584</v>
      </c>
    </row>
    <row r="2021" spans="1:49" x14ac:dyDescent="0.2">
      <c r="A2021">
        <v>2019</v>
      </c>
      <c r="B2021" t="s">
        <v>6575</v>
      </c>
      <c r="C2021" t="s">
        <v>6574</v>
      </c>
      <c r="F2021" t="s">
        <v>6573</v>
      </c>
      <c r="G2021" t="s">
        <v>15</v>
      </c>
      <c r="H2021" t="s">
        <v>14</v>
      </c>
      <c r="I2021" t="s">
        <v>6572</v>
      </c>
      <c r="J2021">
        <v>60032730</v>
      </c>
      <c r="K2021" t="s">
        <v>6571</v>
      </c>
      <c r="L2021" t="s">
        <v>6570</v>
      </c>
      <c r="M2021" t="s">
        <v>330</v>
      </c>
      <c r="N2021">
        <v>3</v>
      </c>
      <c r="O2021" t="s">
        <v>6569</v>
      </c>
      <c r="P2021" t="s">
        <v>6568</v>
      </c>
      <c r="Q2021" t="s">
        <v>6567</v>
      </c>
      <c r="R2021" s="7">
        <v>40179</v>
      </c>
      <c r="S2021" s="8">
        <f t="shared" si="248"/>
        <v>2010</v>
      </c>
      <c r="T2021" s="8">
        <v>2010</v>
      </c>
      <c r="U2021" s="8">
        <f t="shared" si="249"/>
        <v>12</v>
      </c>
      <c r="V2021" s="7">
        <v>2010</v>
      </c>
      <c r="W2021" t="s">
        <v>4506</v>
      </c>
      <c r="X2021" s="2">
        <v>0.20799999999999999</v>
      </c>
      <c r="Y2021" s="6">
        <f t="shared" si="254"/>
        <v>5.552441205520408E-3</v>
      </c>
      <c r="AA2021">
        <v>19376472</v>
      </c>
      <c r="AB2021">
        <v>16800154725</v>
      </c>
      <c r="AD2021" t="s">
        <v>5</v>
      </c>
      <c r="AF2021">
        <v>23</v>
      </c>
      <c r="AH2021" t="s">
        <v>6566</v>
      </c>
      <c r="AI2021" t="s">
        <v>6565</v>
      </c>
      <c r="AK2021" t="s">
        <v>6564</v>
      </c>
      <c r="AL2021">
        <v>11</v>
      </c>
      <c r="AM2021" s="5">
        <f t="shared" si="250"/>
        <v>0.91666666666666663</v>
      </c>
      <c r="AN2021" s="4">
        <f t="shared" si="255"/>
        <v>1.3883629938154739E-3</v>
      </c>
      <c r="AO2021" s="3"/>
      <c r="AP2021">
        <v>0</v>
      </c>
      <c r="AR2021" t="s">
        <v>0</v>
      </c>
      <c r="AT2021" s="2" t="s">
        <v>66</v>
      </c>
      <c r="AU2021" s="1">
        <f t="shared" si="251"/>
        <v>0.43032177420089274</v>
      </c>
      <c r="AV2021" s="1">
        <f t="shared" si="252"/>
        <v>0.34704020996679408</v>
      </c>
      <c r="AW2021" s="1">
        <f t="shared" si="253"/>
        <v>0.26375864573269542</v>
      </c>
    </row>
    <row r="2022" spans="1:49" x14ac:dyDescent="0.2">
      <c r="A2022">
        <v>2020</v>
      </c>
      <c r="B2022" t="s">
        <v>6563</v>
      </c>
      <c r="C2022" t="s">
        <v>6562</v>
      </c>
      <c r="F2022" t="s">
        <v>6561</v>
      </c>
      <c r="G2022" t="s">
        <v>15</v>
      </c>
      <c r="H2022" t="s">
        <v>14</v>
      </c>
      <c r="I2022" t="s">
        <v>6560</v>
      </c>
      <c r="J2022">
        <v>60020825</v>
      </c>
      <c r="K2022" t="s">
        <v>6559</v>
      </c>
      <c r="L2022" t="s">
        <v>6558</v>
      </c>
      <c r="M2022" t="s">
        <v>330</v>
      </c>
      <c r="N2022">
        <v>3</v>
      </c>
      <c r="O2022" t="s">
        <v>6557</v>
      </c>
      <c r="P2022" t="s">
        <v>6556</v>
      </c>
      <c r="Q2022" t="s">
        <v>6555</v>
      </c>
      <c r="R2022" s="7">
        <v>40179</v>
      </c>
      <c r="S2022" s="8">
        <f t="shared" si="248"/>
        <v>2010</v>
      </c>
      <c r="T2022" s="8">
        <v>2010</v>
      </c>
      <c r="U2022" s="8">
        <f t="shared" si="249"/>
        <v>12</v>
      </c>
      <c r="V2022" s="7">
        <v>2010</v>
      </c>
      <c r="W2022" t="s">
        <v>4506</v>
      </c>
      <c r="X2022" s="2">
        <v>0.20799999999999999</v>
      </c>
      <c r="Y2022" s="6">
        <f t="shared" si="254"/>
        <v>5.552441205520408E-3</v>
      </c>
      <c r="AA2022">
        <v>19376472</v>
      </c>
      <c r="AB2022">
        <v>16800154725</v>
      </c>
      <c r="AD2022" t="s">
        <v>5</v>
      </c>
      <c r="AF2022">
        <v>23</v>
      </c>
      <c r="AH2022" t="s">
        <v>6554</v>
      </c>
      <c r="AI2022" t="s">
        <v>6553</v>
      </c>
      <c r="AK2022" t="s">
        <v>6552</v>
      </c>
      <c r="AL2022">
        <v>32</v>
      </c>
      <c r="AM2022" s="5">
        <f t="shared" si="250"/>
        <v>2.6666666666666665</v>
      </c>
      <c r="AN2022" s="4">
        <f t="shared" si="255"/>
        <v>4.0388741638268328E-3</v>
      </c>
      <c r="AO2022" s="3"/>
      <c r="AP2022">
        <v>0</v>
      </c>
      <c r="AR2022" t="s">
        <v>0</v>
      </c>
      <c r="AT2022" s="2" t="s">
        <v>66</v>
      </c>
      <c r="AU2022" s="1">
        <f t="shared" si="251"/>
        <v>0.50983710930123349</v>
      </c>
      <c r="AV2022" s="1">
        <f t="shared" si="252"/>
        <v>0.47956576846736199</v>
      </c>
      <c r="AW2022" s="1">
        <f t="shared" si="253"/>
        <v>0.44929442763349048</v>
      </c>
    </row>
    <row r="2023" spans="1:49" x14ac:dyDescent="0.2">
      <c r="A2023">
        <v>2021</v>
      </c>
      <c r="B2023" t="s">
        <v>6551</v>
      </c>
      <c r="C2023" t="s">
        <v>6550</v>
      </c>
      <c r="F2023" t="s">
        <v>6549</v>
      </c>
      <c r="G2023" t="s">
        <v>15</v>
      </c>
      <c r="H2023" t="s">
        <v>14</v>
      </c>
      <c r="I2023" t="s">
        <v>5550</v>
      </c>
      <c r="J2023" t="s">
        <v>6548</v>
      </c>
      <c r="K2023" t="s">
        <v>6547</v>
      </c>
      <c r="L2023" t="s">
        <v>6546</v>
      </c>
      <c r="M2023" t="s">
        <v>637</v>
      </c>
      <c r="N2023">
        <v>5</v>
      </c>
      <c r="O2023" t="s">
        <v>6545</v>
      </c>
      <c r="P2023" t="s">
        <v>6544</v>
      </c>
      <c r="Q2023" t="s">
        <v>6543</v>
      </c>
      <c r="R2023" s="7">
        <v>40179</v>
      </c>
      <c r="S2023" s="8">
        <f t="shared" si="248"/>
        <v>2010</v>
      </c>
      <c r="T2023" s="8">
        <v>2010</v>
      </c>
      <c r="U2023" s="8">
        <f t="shared" si="249"/>
        <v>12</v>
      </c>
      <c r="V2023" s="7">
        <v>2010</v>
      </c>
      <c r="W2023" t="s">
        <v>4506</v>
      </c>
      <c r="X2023" s="2">
        <v>0.20799999999999999</v>
      </c>
      <c r="Y2023" s="6">
        <f t="shared" si="254"/>
        <v>5.552441205520408E-3</v>
      </c>
      <c r="AA2023">
        <v>19376472</v>
      </c>
      <c r="AB2023">
        <v>16800154725</v>
      </c>
      <c r="AD2023" t="s">
        <v>5</v>
      </c>
      <c r="AF2023">
        <v>23</v>
      </c>
      <c r="AH2023" t="s">
        <v>6542</v>
      </c>
      <c r="AI2023" t="s">
        <v>6541</v>
      </c>
      <c r="AK2023" t="s">
        <v>6540</v>
      </c>
      <c r="AL2023">
        <v>23</v>
      </c>
      <c r="AM2023" s="5">
        <f t="shared" si="250"/>
        <v>1.9166666666666667</v>
      </c>
      <c r="AN2023" s="4">
        <f t="shared" si="255"/>
        <v>2.9029408052505365E-3</v>
      </c>
      <c r="AO2023" s="3"/>
      <c r="AP2023">
        <v>0</v>
      </c>
      <c r="AR2023" t="s">
        <v>0</v>
      </c>
      <c r="AT2023" s="2" t="s">
        <v>66</v>
      </c>
      <c r="AU2023" s="1">
        <f t="shared" si="251"/>
        <v>0.47575910854394465</v>
      </c>
      <c r="AV2023" s="1">
        <f t="shared" si="252"/>
        <v>0.42276910053854722</v>
      </c>
      <c r="AW2023" s="1">
        <f t="shared" si="253"/>
        <v>0.36977909253314972</v>
      </c>
    </row>
    <row r="2024" spans="1:49" x14ac:dyDescent="0.2">
      <c r="A2024">
        <v>2022</v>
      </c>
      <c r="B2024" t="s">
        <v>6539</v>
      </c>
      <c r="C2024" t="s">
        <v>6538</v>
      </c>
      <c r="F2024" t="s">
        <v>6537</v>
      </c>
      <c r="G2024" t="s">
        <v>15</v>
      </c>
      <c r="H2024" t="s">
        <v>14</v>
      </c>
      <c r="I2024" t="s">
        <v>6536</v>
      </c>
      <c r="J2024">
        <v>60012954</v>
      </c>
      <c r="K2024" t="s">
        <v>12</v>
      </c>
      <c r="L2024" t="s">
        <v>11</v>
      </c>
      <c r="M2024" t="s">
        <v>10</v>
      </c>
      <c r="N2024">
        <v>6</v>
      </c>
      <c r="O2024" t="s">
        <v>6535</v>
      </c>
      <c r="P2024" t="s">
        <v>6534</v>
      </c>
      <c r="Q2024" t="s">
        <v>6533</v>
      </c>
      <c r="R2024" s="7">
        <v>40179</v>
      </c>
      <c r="S2024" s="8">
        <f t="shared" si="248"/>
        <v>2010</v>
      </c>
      <c r="T2024" s="8">
        <v>2010</v>
      </c>
      <c r="U2024" s="8">
        <f t="shared" si="249"/>
        <v>12</v>
      </c>
      <c r="V2024" s="7">
        <v>2010</v>
      </c>
      <c r="W2024" t="s">
        <v>4506</v>
      </c>
      <c r="X2024" s="2">
        <v>0.20799999999999999</v>
      </c>
      <c r="Y2024" s="6">
        <f t="shared" si="254"/>
        <v>5.552441205520408E-3</v>
      </c>
      <c r="AA2024">
        <v>19376472</v>
      </c>
      <c r="AB2024">
        <v>16800154725</v>
      </c>
      <c r="AD2024" t="s">
        <v>5</v>
      </c>
      <c r="AF2024">
        <v>22</v>
      </c>
      <c r="AH2024" t="s">
        <v>6532</v>
      </c>
      <c r="AI2024" t="s">
        <v>6531</v>
      </c>
      <c r="AK2024" t="s">
        <v>6530</v>
      </c>
      <c r="AL2024">
        <v>7</v>
      </c>
      <c r="AM2024" s="5">
        <f t="shared" si="250"/>
        <v>0.58333333333333337</v>
      </c>
      <c r="AN2024" s="4">
        <f t="shared" si="255"/>
        <v>8.835037233371198E-4</v>
      </c>
      <c r="AO2024" s="3"/>
      <c r="AP2024">
        <v>0</v>
      </c>
      <c r="AR2024" t="s">
        <v>0</v>
      </c>
      <c r="AT2024" s="2" t="s">
        <v>66</v>
      </c>
      <c r="AU2024" s="1">
        <f t="shared" si="251"/>
        <v>0.41517599608654215</v>
      </c>
      <c r="AV2024" s="1">
        <f t="shared" si="252"/>
        <v>0.32179724644287638</v>
      </c>
      <c r="AW2024" s="1">
        <f t="shared" si="253"/>
        <v>0.22841849679921064</v>
      </c>
    </row>
    <row r="2025" spans="1:49" x14ac:dyDescent="0.2">
      <c r="A2025">
        <v>2023</v>
      </c>
      <c r="B2025" t="s">
        <v>6529</v>
      </c>
      <c r="C2025" t="s">
        <v>6528</v>
      </c>
      <c r="F2025" t="s">
        <v>6527</v>
      </c>
      <c r="G2025" t="s">
        <v>15</v>
      </c>
      <c r="H2025" t="s">
        <v>14</v>
      </c>
      <c r="I2025" t="s">
        <v>6526</v>
      </c>
      <c r="J2025" t="s">
        <v>6525</v>
      </c>
      <c r="K2025" t="s">
        <v>6524</v>
      </c>
      <c r="L2025" t="s">
        <v>6523</v>
      </c>
      <c r="M2025" t="s">
        <v>6522</v>
      </c>
      <c r="N2025">
        <v>2</v>
      </c>
      <c r="O2025" t="s">
        <v>6521</v>
      </c>
      <c r="P2025" t="s">
        <v>6520</v>
      </c>
      <c r="Q2025" t="s">
        <v>6519</v>
      </c>
      <c r="R2025" s="7">
        <v>40179</v>
      </c>
      <c r="S2025" s="8">
        <f t="shared" si="248"/>
        <v>2010</v>
      </c>
      <c r="T2025" s="8">
        <v>2010</v>
      </c>
      <c r="U2025" s="8">
        <f t="shared" si="249"/>
        <v>12</v>
      </c>
      <c r="V2025" s="7">
        <v>40391</v>
      </c>
      <c r="W2025" t="s">
        <v>1538</v>
      </c>
      <c r="X2025" s="2">
        <v>1.6519999999999999</v>
      </c>
      <c r="Y2025" s="6">
        <f t="shared" si="254"/>
        <v>4.409919649769093E-2</v>
      </c>
      <c r="AA2025" t="s">
        <v>1537</v>
      </c>
      <c r="AB2025">
        <v>17337</v>
      </c>
      <c r="AD2025" t="s">
        <v>5</v>
      </c>
      <c r="AE2025">
        <v>58</v>
      </c>
      <c r="AF2025">
        <v>8</v>
      </c>
      <c r="AG2025">
        <v>5466100</v>
      </c>
      <c r="AH2025" t="s">
        <v>6518</v>
      </c>
      <c r="AI2025" t="s">
        <v>6517</v>
      </c>
      <c r="AJ2025" t="s">
        <v>6516</v>
      </c>
      <c r="AK2025" t="s">
        <v>6515</v>
      </c>
      <c r="AL2025">
        <v>48</v>
      </c>
      <c r="AM2025" s="5">
        <f t="shared" si="250"/>
        <v>4</v>
      </c>
      <c r="AN2025" s="4">
        <f t="shared" si="255"/>
        <v>6.0583112457402496E-3</v>
      </c>
      <c r="AO2025" s="3"/>
      <c r="AP2025">
        <v>0</v>
      </c>
      <c r="AQ2025" t="s">
        <v>2085</v>
      </c>
      <c r="AR2025">
        <v>1014</v>
      </c>
      <c r="AS2025" t="s">
        <v>2084</v>
      </c>
      <c r="AT2025" s="2" t="s">
        <v>66</v>
      </c>
      <c r="AU2025" s="1">
        <f t="shared" si="251"/>
        <v>3.2686930922105728</v>
      </c>
      <c r="AV2025" s="1">
        <f t="shared" si="252"/>
        <v>2.5078753871715591</v>
      </c>
      <c r="AW2025" s="1">
        <f t="shared" si="253"/>
        <v>1.7470576821325454</v>
      </c>
    </row>
    <row r="2026" spans="1:49" x14ac:dyDescent="0.2">
      <c r="A2026">
        <v>2024</v>
      </c>
      <c r="B2026" t="s">
        <v>6514</v>
      </c>
      <c r="C2026" t="s">
        <v>6513</v>
      </c>
      <c r="F2026" t="s">
        <v>6512</v>
      </c>
      <c r="G2026" t="s">
        <v>15</v>
      </c>
      <c r="H2026" t="s">
        <v>14</v>
      </c>
      <c r="I2026" t="s">
        <v>6511</v>
      </c>
      <c r="J2026">
        <v>60025578</v>
      </c>
      <c r="K2026" t="s">
        <v>778</v>
      </c>
      <c r="L2026" t="s">
        <v>777</v>
      </c>
      <c r="M2026" t="s">
        <v>58</v>
      </c>
      <c r="N2026">
        <v>5</v>
      </c>
      <c r="O2026" t="s">
        <v>6510</v>
      </c>
      <c r="P2026" t="s">
        <v>6509</v>
      </c>
      <c r="Q2026" t="s">
        <v>3618</v>
      </c>
      <c r="R2026" s="7">
        <v>40179</v>
      </c>
      <c r="S2026" s="8">
        <f t="shared" si="248"/>
        <v>2010</v>
      </c>
      <c r="T2026" s="8">
        <v>2010</v>
      </c>
      <c r="U2026" s="8">
        <f t="shared" si="249"/>
        <v>12</v>
      </c>
      <c r="V2026" s="7">
        <v>2010</v>
      </c>
      <c r="W2026" t="s">
        <v>6508</v>
      </c>
      <c r="X2026" s="2">
        <v>0.245</v>
      </c>
      <c r="Y2026" s="6">
        <f t="shared" si="254"/>
        <v>6.5401350738100959E-3</v>
      </c>
      <c r="AA2026">
        <v>19376480</v>
      </c>
      <c r="AB2026">
        <v>19700186896</v>
      </c>
      <c r="AD2026" t="s">
        <v>5</v>
      </c>
      <c r="AE2026">
        <v>13</v>
      </c>
      <c r="AH2026" t="s">
        <v>6507</v>
      </c>
      <c r="AI2026" t="s">
        <v>6506</v>
      </c>
      <c r="AK2026" t="s">
        <v>6505</v>
      </c>
      <c r="AL2026">
        <v>43</v>
      </c>
      <c r="AM2026" s="5">
        <f t="shared" si="250"/>
        <v>3.5833333333333335</v>
      </c>
      <c r="AN2026" s="4">
        <f t="shared" si="255"/>
        <v>5.4272371576423077E-3</v>
      </c>
      <c r="AO2026" s="3"/>
      <c r="AP2026">
        <v>0</v>
      </c>
      <c r="AR2026" t="s">
        <v>0</v>
      </c>
      <c r="AT2026" s="2" t="s">
        <v>66</v>
      </c>
      <c r="AU2026" s="1">
        <f t="shared" si="251"/>
        <v>0.62062656989597587</v>
      </c>
      <c r="AV2026" s="1">
        <f t="shared" si="252"/>
        <v>0.59836861157262011</v>
      </c>
      <c r="AW2026" s="1">
        <f t="shared" si="253"/>
        <v>0.57611065324926436</v>
      </c>
    </row>
    <row r="2027" spans="1:49" x14ac:dyDescent="0.2">
      <c r="A2027">
        <v>2025</v>
      </c>
      <c r="B2027" t="s">
        <v>6504</v>
      </c>
      <c r="C2027" t="s">
        <v>6503</v>
      </c>
      <c r="F2027" t="s">
        <v>6502</v>
      </c>
      <c r="G2027" t="s">
        <v>15</v>
      </c>
      <c r="H2027" t="s">
        <v>14</v>
      </c>
      <c r="I2027" t="s">
        <v>6501</v>
      </c>
      <c r="J2027" t="s">
        <v>6500</v>
      </c>
      <c r="K2027" t="s">
        <v>6499</v>
      </c>
      <c r="L2027" t="s">
        <v>6498</v>
      </c>
      <c r="M2027" t="s">
        <v>6497</v>
      </c>
      <c r="N2027">
        <v>4</v>
      </c>
      <c r="O2027" t="s">
        <v>6496</v>
      </c>
      <c r="P2027" t="s">
        <v>6495</v>
      </c>
      <c r="Q2027" t="s">
        <v>6494</v>
      </c>
      <c r="R2027" s="7">
        <v>40179</v>
      </c>
      <c r="S2027" s="8">
        <f t="shared" si="248"/>
        <v>2010</v>
      </c>
      <c r="T2027" s="8">
        <v>2010</v>
      </c>
      <c r="U2027" s="8">
        <f t="shared" si="249"/>
        <v>12</v>
      </c>
      <c r="V2027" s="7">
        <v>2010</v>
      </c>
      <c r="W2027" t="s">
        <v>3695</v>
      </c>
      <c r="X2027" s="2">
        <v>1.3280000000000001</v>
      </c>
      <c r="Y2027" s="6">
        <f t="shared" si="254"/>
        <v>3.5450201542937994E-2</v>
      </c>
      <c r="AA2027">
        <v>15361225</v>
      </c>
      <c r="AB2027">
        <v>18894</v>
      </c>
      <c r="AD2027" t="s">
        <v>5</v>
      </c>
      <c r="AE2027">
        <v>9</v>
      </c>
      <c r="AG2027">
        <v>5512658</v>
      </c>
      <c r="AH2027" t="s">
        <v>6493</v>
      </c>
      <c r="AI2027" t="s">
        <v>6492</v>
      </c>
      <c r="AJ2027" t="s">
        <v>6491</v>
      </c>
      <c r="AK2027" t="s">
        <v>6490</v>
      </c>
      <c r="AL2027">
        <v>16</v>
      </c>
      <c r="AM2027" s="5">
        <f t="shared" si="250"/>
        <v>1.3333333333333333</v>
      </c>
      <c r="AN2027" s="4">
        <f t="shared" si="255"/>
        <v>2.0194370819134164E-3</v>
      </c>
      <c r="AO2027" s="3"/>
      <c r="AP2027">
        <v>0</v>
      </c>
      <c r="AR2027" t="s">
        <v>6489</v>
      </c>
      <c r="AT2027" s="2">
        <v>3.8340000000000001</v>
      </c>
      <c r="AU2027" s="1">
        <f t="shared" si="251"/>
        <v>2.5420972204630621</v>
      </c>
      <c r="AV2027" s="1">
        <f t="shared" si="252"/>
        <v>1.8734819312425706</v>
      </c>
      <c r="AW2027" s="1">
        <f t="shared" si="253"/>
        <v>1.204866642022079</v>
      </c>
    </row>
    <row r="2028" spans="1:49" x14ac:dyDescent="0.2">
      <c r="A2028">
        <v>2026</v>
      </c>
      <c r="B2028" t="s">
        <v>6488</v>
      </c>
      <c r="C2028" t="s">
        <v>6487</v>
      </c>
      <c r="D2028" t="s">
        <v>6486</v>
      </c>
      <c r="F2028" t="s">
        <v>6485</v>
      </c>
      <c r="G2028" t="s">
        <v>15</v>
      </c>
      <c r="H2028" t="s">
        <v>14</v>
      </c>
      <c r="I2028" t="s">
        <v>6484</v>
      </c>
      <c r="J2028">
        <v>60001604</v>
      </c>
      <c r="K2028" t="s">
        <v>6483</v>
      </c>
      <c r="L2028" t="s">
        <v>1451</v>
      </c>
      <c r="M2028" t="s">
        <v>58</v>
      </c>
      <c r="N2028">
        <v>4</v>
      </c>
      <c r="O2028" t="s">
        <v>6482</v>
      </c>
      <c r="P2028" t="s">
        <v>6481</v>
      </c>
      <c r="Q2028" t="s">
        <v>6480</v>
      </c>
      <c r="R2028" s="7">
        <v>40179</v>
      </c>
      <c r="S2028" s="8">
        <f t="shared" si="248"/>
        <v>2010</v>
      </c>
      <c r="T2028" s="8">
        <v>2010</v>
      </c>
      <c r="U2028" s="8">
        <f t="shared" si="249"/>
        <v>12</v>
      </c>
      <c r="V2028" s="7">
        <v>40360</v>
      </c>
      <c r="W2028" t="s">
        <v>6479</v>
      </c>
      <c r="X2028" s="2">
        <v>0.13300000000000001</v>
      </c>
      <c r="Y2028" s="6">
        <f t="shared" si="254"/>
        <v>3.5503590400683379E-3</v>
      </c>
      <c r="AA2028">
        <v>10058885</v>
      </c>
      <c r="AB2028">
        <v>4700153604</v>
      </c>
      <c r="AD2028" t="s">
        <v>5</v>
      </c>
      <c r="AE2028">
        <v>17</v>
      </c>
      <c r="AF2028" t="s">
        <v>6478</v>
      </c>
      <c r="AI2028" t="s">
        <v>6477</v>
      </c>
      <c r="AJ2028" t="s">
        <v>6476</v>
      </c>
      <c r="AK2028" t="s">
        <v>6475</v>
      </c>
      <c r="AL2028">
        <v>2</v>
      </c>
      <c r="AM2028" s="5">
        <f t="shared" si="250"/>
        <v>0.16666666666666666</v>
      </c>
      <c r="AN2028" s="4">
        <f t="shared" si="255"/>
        <v>2.5242963523917705E-4</v>
      </c>
      <c r="AO2028" s="3"/>
      <c r="AP2028">
        <v>0</v>
      </c>
      <c r="AR2028" t="s">
        <v>0</v>
      </c>
      <c r="AT2028" s="2" t="s">
        <v>66</v>
      </c>
      <c r="AU2028" s="1">
        <f t="shared" si="251"/>
        <v>0.25609802186195896</v>
      </c>
      <c r="AV2028" s="1">
        <f t="shared" si="252"/>
        <v>0.19013943376537573</v>
      </c>
      <c r="AW2028" s="1">
        <f t="shared" si="253"/>
        <v>0.12418084566879253</v>
      </c>
    </row>
    <row r="2029" spans="1:49" x14ac:dyDescent="0.2">
      <c r="A2029">
        <v>2027</v>
      </c>
      <c r="B2029" t="s">
        <v>6474</v>
      </c>
      <c r="C2029" t="s">
        <v>6473</v>
      </c>
      <c r="F2029" t="s">
        <v>6472</v>
      </c>
      <c r="G2029" t="s">
        <v>15</v>
      </c>
      <c r="H2029" t="s">
        <v>14</v>
      </c>
      <c r="I2029" t="s">
        <v>6471</v>
      </c>
      <c r="J2029" t="s">
        <v>6470</v>
      </c>
      <c r="K2029" t="s">
        <v>6469</v>
      </c>
      <c r="L2029" t="s">
        <v>6468</v>
      </c>
      <c r="M2029" t="s">
        <v>185</v>
      </c>
      <c r="N2029">
        <v>4</v>
      </c>
      <c r="O2029" t="s">
        <v>6467</v>
      </c>
      <c r="P2029" t="s">
        <v>6466</v>
      </c>
      <c r="Q2029" t="s">
        <v>6465</v>
      </c>
      <c r="R2029" s="7">
        <v>40179</v>
      </c>
      <c r="S2029" s="8">
        <f t="shared" si="248"/>
        <v>2010</v>
      </c>
      <c r="T2029" s="8">
        <v>2010</v>
      </c>
      <c r="U2029" s="8">
        <f t="shared" si="249"/>
        <v>12</v>
      </c>
      <c r="V2029" s="7">
        <v>40391</v>
      </c>
      <c r="W2029" t="s">
        <v>3805</v>
      </c>
      <c r="X2029" s="2">
        <v>0.21099999999999999</v>
      </c>
      <c r="Y2029" s="6">
        <f t="shared" si="254"/>
        <v>5.6325244921384904E-3</v>
      </c>
      <c r="AA2029">
        <v>9168516</v>
      </c>
      <c r="AB2029">
        <v>18936</v>
      </c>
      <c r="AC2029">
        <v>17451345</v>
      </c>
      <c r="AD2029" t="s">
        <v>5</v>
      </c>
      <c r="AE2029" t="s">
        <v>3804</v>
      </c>
      <c r="AF2029">
        <v>8</v>
      </c>
      <c r="AH2029" t="s">
        <v>6464</v>
      </c>
      <c r="AI2029" t="s">
        <v>6463</v>
      </c>
      <c r="AJ2029" t="s">
        <v>6462</v>
      </c>
      <c r="AK2029" t="s">
        <v>6461</v>
      </c>
      <c r="AL2029">
        <v>1</v>
      </c>
      <c r="AM2029" s="5">
        <f t="shared" si="250"/>
        <v>8.3333333333333329E-2</v>
      </c>
      <c r="AN2029" s="4">
        <f t="shared" si="255"/>
        <v>1.2621481761958852E-4</v>
      </c>
      <c r="AO2029" s="3"/>
      <c r="AP2029">
        <v>0</v>
      </c>
      <c r="AR2029" t="s">
        <v>0</v>
      </c>
      <c r="AT2029" s="2">
        <v>0.52500000000000002</v>
      </c>
      <c r="AU2029" s="1">
        <f t="shared" si="251"/>
        <v>0.39806315897828193</v>
      </c>
      <c r="AV2029" s="1">
        <f t="shared" si="252"/>
        <v>0.28793696548790393</v>
      </c>
      <c r="AW2029" s="1">
        <f t="shared" si="253"/>
        <v>0.1778107719975259</v>
      </c>
    </row>
    <row r="2030" spans="1:49" x14ac:dyDescent="0.2">
      <c r="A2030">
        <v>2028</v>
      </c>
      <c r="B2030" t="s">
        <v>6460</v>
      </c>
      <c r="C2030" t="s">
        <v>6459</v>
      </c>
      <c r="F2030" t="s">
        <v>6458</v>
      </c>
      <c r="G2030" t="s">
        <v>15</v>
      </c>
      <c r="H2030" t="s">
        <v>14</v>
      </c>
      <c r="I2030" t="s">
        <v>6457</v>
      </c>
      <c r="J2030">
        <v>60024872</v>
      </c>
      <c r="K2030" t="s">
        <v>874</v>
      </c>
      <c r="L2030" t="s">
        <v>873</v>
      </c>
      <c r="M2030" t="s">
        <v>872</v>
      </c>
      <c r="N2030">
        <v>3</v>
      </c>
      <c r="O2030" t="s">
        <v>6456</v>
      </c>
      <c r="P2030" t="s">
        <v>6455</v>
      </c>
      <c r="Q2030" t="s">
        <v>6454</v>
      </c>
      <c r="R2030" s="7">
        <v>40179</v>
      </c>
      <c r="S2030" s="8">
        <f t="shared" si="248"/>
        <v>2010</v>
      </c>
      <c r="T2030" s="8">
        <v>2010</v>
      </c>
      <c r="U2030" s="8">
        <f t="shared" si="249"/>
        <v>12</v>
      </c>
      <c r="V2030" s="7">
        <v>40391</v>
      </c>
      <c r="W2030" t="s">
        <v>3805</v>
      </c>
      <c r="X2030" s="2">
        <v>0.21099999999999999</v>
      </c>
      <c r="Y2030" s="6">
        <f t="shared" si="254"/>
        <v>5.6325244921384904E-3</v>
      </c>
      <c r="AA2030">
        <v>9168516</v>
      </c>
      <c r="AB2030">
        <v>18936</v>
      </c>
      <c r="AC2030">
        <v>17451345</v>
      </c>
      <c r="AD2030" t="s">
        <v>5</v>
      </c>
      <c r="AE2030" t="s">
        <v>3804</v>
      </c>
      <c r="AF2030">
        <v>8</v>
      </c>
      <c r="AH2030" t="s">
        <v>6453</v>
      </c>
      <c r="AI2030" t="s">
        <v>6452</v>
      </c>
      <c r="AJ2030" t="s">
        <v>6451</v>
      </c>
      <c r="AK2030" t="s">
        <v>6450</v>
      </c>
      <c r="AL2030">
        <v>2</v>
      </c>
      <c r="AM2030" s="5">
        <f t="shared" si="250"/>
        <v>0.16666666666666666</v>
      </c>
      <c r="AN2030" s="4">
        <f t="shared" si="255"/>
        <v>2.5242963523917705E-4</v>
      </c>
      <c r="AO2030" s="3"/>
      <c r="AP2030">
        <v>0</v>
      </c>
      <c r="AR2030" t="s">
        <v>0</v>
      </c>
      <c r="AT2030" s="2">
        <v>0.52500000000000002</v>
      </c>
      <c r="AU2030" s="1">
        <f t="shared" si="251"/>
        <v>0.4018496035068696</v>
      </c>
      <c r="AV2030" s="1">
        <f t="shared" si="252"/>
        <v>0.29424770636888337</v>
      </c>
      <c r="AW2030" s="1">
        <f t="shared" si="253"/>
        <v>0.1866458092308971</v>
      </c>
    </row>
    <row r="2031" spans="1:49" x14ac:dyDescent="0.2">
      <c r="A2031">
        <v>2029</v>
      </c>
      <c r="B2031" t="s">
        <v>6449</v>
      </c>
      <c r="C2031" t="s">
        <v>6448</v>
      </c>
      <c r="F2031" t="s">
        <v>6447</v>
      </c>
      <c r="G2031" t="s">
        <v>15</v>
      </c>
      <c r="H2031" t="s">
        <v>14</v>
      </c>
      <c r="I2031" t="s">
        <v>6446</v>
      </c>
      <c r="J2031">
        <v>60012704</v>
      </c>
      <c r="K2031" t="s">
        <v>6445</v>
      </c>
      <c r="L2031" t="s">
        <v>6444</v>
      </c>
      <c r="M2031" t="s">
        <v>872</v>
      </c>
      <c r="N2031">
        <v>4</v>
      </c>
      <c r="O2031" t="s">
        <v>6443</v>
      </c>
      <c r="P2031" t="s">
        <v>6442</v>
      </c>
      <c r="Q2031" t="s">
        <v>6441</v>
      </c>
      <c r="R2031" s="7">
        <v>40179</v>
      </c>
      <c r="S2031" s="8">
        <f t="shared" si="248"/>
        <v>2010</v>
      </c>
      <c r="T2031" s="8">
        <v>2010</v>
      </c>
      <c r="U2031" s="8">
        <f t="shared" si="249"/>
        <v>12</v>
      </c>
      <c r="V2031" s="7">
        <v>40391</v>
      </c>
      <c r="W2031" t="s">
        <v>3805</v>
      </c>
      <c r="X2031" s="2">
        <v>0.21099999999999999</v>
      </c>
      <c r="Y2031" s="6">
        <f t="shared" si="254"/>
        <v>5.6325244921384904E-3</v>
      </c>
      <c r="AA2031">
        <v>9168516</v>
      </c>
      <c r="AB2031">
        <v>18936</v>
      </c>
      <c r="AC2031">
        <v>17451345</v>
      </c>
      <c r="AD2031" t="s">
        <v>5</v>
      </c>
      <c r="AE2031" t="s">
        <v>3804</v>
      </c>
      <c r="AF2031">
        <v>8</v>
      </c>
      <c r="AH2031" t="s">
        <v>6440</v>
      </c>
      <c r="AI2031" t="s">
        <v>6439</v>
      </c>
      <c r="AJ2031" t="s">
        <v>6438</v>
      </c>
      <c r="AK2031" t="s">
        <v>6437</v>
      </c>
      <c r="AL2031">
        <v>5</v>
      </c>
      <c r="AM2031" s="5">
        <f t="shared" si="250"/>
        <v>0.41666666666666669</v>
      </c>
      <c r="AN2031" s="4">
        <f t="shared" si="255"/>
        <v>6.310740880979427E-4</v>
      </c>
      <c r="AO2031" s="3"/>
      <c r="AP2031">
        <v>0</v>
      </c>
      <c r="AR2031" t="s">
        <v>0</v>
      </c>
      <c r="AT2031" s="2">
        <v>0.52500000000000002</v>
      </c>
      <c r="AU2031" s="1">
        <f t="shared" si="251"/>
        <v>0.41320893709263257</v>
      </c>
      <c r="AV2031" s="1">
        <f t="shared" si="252"/>
        <v>0.31317992901182168</v>
      </c>
      <c r="AW2031" s="1">
        <f t="shared" si="253"/>
        <v>0.21315092093101068</v>
      </c>
    </row>
    <row r="2032" spans="1:49" x14ac:dyDescent="0.2">
      <c r="A2032">
        <v>2030</v>
      </c>
      <c r="B2032" t="s">
        <v>6436</v>
      </c>
      <c r="C2032" t="s">
        <v>6435</v>
      </c>
      <c r="F2032" t="s">
        <v>6434</v>
      </c>
      <c r="G2032" t="s">
        <v>15</v>
      </c>
      <c r="H2032" t="s">
        <v>14</v>
      </c>
      <c r="I2032" t="s">
        <v>6433</v>
      </c>
      <c r="J2032" t="s">
        <v>6432</v>
      </c>
      <c r="K2032" t="s">
        <v>6431</v>
      </c>
      <c r="L2032" t="s">
        <v>6430</v>
      </c>
      <c r="M2032" t="s">
        <v>6429</v>
      </c>
      <c r="N2032">
        <v>6</v>
      </c>
      <c r="O2032" t="s">
        <v>6428</v>
      </c>
      <c r="P2032" t="s">
        <v>6427</v>
      </c>
      <c r="Q2032" t="s">
        <v>6426</v>
      </c>
      <c r="R2032" s="7">
        <v>40179</v>
      </c>
      <c r="S2032" s="8">
        <f t="shared" si="248"/>
        <v>2010</v>
      </c>
      <c r="T2032" s="8">
        <v>2010</v>
      </c>
      <c r="U2032" s="8">
        <f t="shared" si="249"/>
        <v>12</v>
      </c>
      <c r="V2032" s="7">
        <v>40179</v>
      </c>
      <c r="W2032" t="s">
        <v>6425</v>
      </c>
      <c r="X2032" s="2">
        <v>0.69299999999999995</v>
      </c>
      <c r="Y2032" s="6">
        <f t="shared" si="254"/>
        <v>1.8499239208777128E-2</v>
      </c>
      <c r="AA2032">
        <v>11440546</v>
      </c>
      <c r="AB2032">
        <v>24824</v>
      </c>
      <c r="AC2032">
        <v>13699261</v>
      </c>
      <c r="AD2032" t="s">
        <v>5</v>
      </c>
      <c r="AE2032">
        <v>34</v>
      </c>
      <c r="AF2032">
        <v>1</v>
      </c>
      <c r="AH2032" t="s">
        <v>6424</v>
      </c>
      <c r="AI2032" t="s">
        <v>6423</v>
      </c>
      <c r="AK2032" t="s">
        <v>6422</v>
      </c>
      <c r="AL2032">
        <v>44</v>
      </c>
      <c r="AM2032" s="5">
        <f t="shared" si="250"/>
        <v>3.6666666666666665</v>
      </c>
      <c r="AN2032" s="4">
        <f t="shared" si="255"/>
        <v>5.5534519752618956E-3</v>
      </c>
      <c r="AO2032" s="3"/>
      <c r="AP2032">
        <v>0</v>
      </c>
      <c r="AR2032" t="s">
        <v>0</v>
      </c>
      <c r="AT2032" s="2">
        <v>3.5910000000000002</v>
      </c>
      <c r="AU2032" s="1">
        <f t="shared" si="251"/>
        <v>1.4615503038722559</v>
      </c>
      <c r="AV2032" s="1">
        <f t="shared" si="252"/>
        <v>1.2026345592019512</v>
      </c>
      <c r="AW2032" s="1">
        <f t="shared" si="253"/>
        <v>0.94371881453164641</v>
      </c>
    </row>
    <row r="2033" spans="1:49" x14ac:dyDescent="0.2">
      <c r="A2033">
        <v>2031</v>
      </c>
      <c r="B2033" t="s">
        <v>6421</v>
      </c>
      <c r="C2033" t="s">
        <v>6420</v>
      </c>
      <c r="D2033" t="s">
        <v>6419</v>
      </c>
      <c r="F2033" t="s">
        <v>6418</v>
      </c>
      <c r="G2033" t="s">
        <v>15</v>
      </c>
      <c r="H2033" t="s">
        <v>14</v>
      </c>
      <c r="I2033" t="s">
        <v>6417</v>
      </c>
      <c r="J2033" t="s">
        <v>6416</v>
      </c>
      <c r="K2033" t="s">
        <v>6415</v>
      </c>
      <c r="L2033" t="s">
        <v>6414</v>
      </c>
      <c r="M2033" t="s">
        <v>6413</v>
      </c>
      <c r="N2033">
        <v>4</v>
      </c>
      <c r="O2033" t="s">
        <v>6412</v>
      </c>
      <c r="P2033" t="s">
        <v>6411</v>
      </c>
      <c r="Q2033" t="s">
        <v>6410</v>
      </c>
      <c r="R2033" s="7">
        <v>40179</v>
      </c>
      <c r="S2033" s="8">
        <f t="shared" si="248"/>
        <v>2010</v>
      </c>
      <c r="T2033" s="8">
        <v>2010</v>
      </c>
      <c r="U2033" s="8">
        <f t="shared" si="249"/>
        <v>12</v>
      </c>
      <c r="V2033" s="7">
        <v>40360</v>
      </c>
      <c r="W2033" t="s">
        <v>435</v>
      </c>
      <c r="X2033" s="2">
        <v>0.54700000000000004</v>
      </c>
      <c r="Y2033" s="6">
        <f t="shared" si="254"/>
        <v>1.4601852593363766E-2</v>
      </c>
      <c r="AA2033">
        <v>14348411</v>
      </c>
      <c r="AB2033">
        <v>17683</v>
      </c>
      <c r="AC2033">
        <v>16180399</v>
      </c>
      <c r="AD2033" t="s">
        <v>5</v>
      </c>
      <c r="AE2033">
        <v>64</v>
      </c>
      <c r="AF2033">
        <v>7</v>
      </c>
      <c r="AH2033" t="s">
        <v>6409</v>
      </c>
      <c r="AI2033" t="s">
        <v>6408</v>
      </c>
      <c r="AJ2033" t="s">
        <v>6407</v>
      </c>
      <c r="AK2033" t="s">
        <v>6406</v>
      </c>
      <c r="AL2033">
        <v>3</v>
      </c>
      <c r="AM2033" s="5">
        <f t="shared" si="250"/>
        <v>0.25</v>
      </c>
      <c r="AN2033" s="4">
        <f t="shared" si="255"/>
        <v>3.786444528587656E-4</v>
      </c>
      <c r="AO2033" s="3"/>
      <c r="AP2033">
        <v>0</v>
      </c>
      <c r="AR2033" t="s">
        <v>0</v>
      </c>
      <c r="AT2033" s="2" t="s">
        <v>66</v>
      </c>
      <c r="AU2033" s="1">
        <f t="shared" si="251"/>
        <v>1.0334890151212266</v>
      </c>
      <c r="AV2033" s="1">
        <f t="shared" si="252"/>
        <v>0.74902485231112659</v>
      </c>
      <c r="AW2033" s="1">
        <f t="shared" si="253"/>
        <v>0.46456068950102658</v>
      </c>
    </row>
    <row r="2034" spans="1:49" x14ac:dyDescent="0.2">
      <c r="A2034">
        <v>2032</v>
      </c>
      <c r="B2034" t="s">
        <v>6405</v>
      </c>
      <c r="C2034" t="s">
        <v>6404</v>
      </c>
      <c r="E2034">
        <v>20432305</v>
      </c>
      <c r="F2034" t="s">
        <v>6403</v>
      </c>
      <c r="G2034" t="s">
        <v>15</v>
      </c>
      <c r="H2034" t="s">
        <v>14</v>
      </c>
      <c r="I2034" t="s">
        <v>6402</v>
      </c>
      <c r="J2034" t="s">
        <v>6401</v>
      </c>
      <c r="K2034" t="s">
        <v>6400</v>
      </c>
      <c r="L2034" t="s">
        <v>6399</v>
      </c>
      <c r="M2034" t="s">
        <v>6398</v>
      </c>
      <c r="N2034">
        <v>3</v>
      </c>
      <c r="O2034" t="s">
        <v>6397</v>
      </c>
      <c r="P2034" t="s">
        <v>6396</v>
      </c>
      <c r="Q2034" t="s">
        <v>6395</v>
      </c>
      <c r="R2034" s="7">
        <v>40179</v>
      </c>
      <c r="S2034" s="8">
        <f t="shared" si="248"/>
        <v>2010</v>
      </c>
      <c r="T2034" s="8">
        <v>2010</v>
      </c>
      <c r="U2034" s="8">
        <f t="shared" si="249"/>
        <v>12</v>
      </c>
      <c r="V2034" s="7">
        <v>40299</v>
      </c>
      <c r="W2034" t="s">
        <v>3133</v>
      </c>
      <c r="X2034" s="2">
        <v>1.696</v>
      </c>
      <c r="Y2034" s="6">
        <f t="shared" si="254"/>
        <v>4.5273751368089483E-2</v>
      </c>
      <c r="AA2034">
        <v>7403194</v>
      </c>
      <c r="AB2034">
        <v>17267</v>
      </c>
      <c r="AC2034">
        <v>15222594</v>
      </c>
      <c r="AD2034" t="s">
        <v>5</v>
      </c>
      <c r="AE2034">
        <v>63</v>
      </c>
      <c r="AF2034">
        <v>5</v>
      </c>
      <c r="AH2034" t="s">
        <v>6394</v>
      </c>
      <c r="AI2034" t="s">
        <v>6393</v>
      </c>
      <c r="AJ2034" t="s">
        <v>6392</v>
      </c>
      <c r="AK2034" t="s">
        <v>6391</v>
      </c>
      <c r="AL2034">
        <v>21</v>
      </c>
      <c r="AM2034" s="5">
        <f t="shared" si="250"/>
        <v>1.75</v>
      </c>
      <c r="AN2034" s="4">
        <f t="shared" si="255"/>
        <v>2.6505111700113595E-3</v>
      </c>
      <c r="AO2034" s="3"/>
      <c r="AP2034">
        <v>0</v>
      </c>
      <c r="AR2034" t="s">
        <v>0</v>
      </c>
      <c r="AT2034" s="2">
        <v>4.6680000000000001</v>
      </c>
      <c r="AU2034" s="1">
        <f t="shared" si="251"/>
        <v>3.2486779308666045</v>
      </c>
      <c r="AV2034" s="1">
        <f t="shared" si="252"/>
        <v>2.3962131269050424</v>
      </c>
      <c r="AW2034" s="1">
        <f t="shared" si="253"/>
        <v>1.5437483229434796</v>
      </c>
    </row>
    <row r="2035" spans="1:49" x14ac:dyDescent="0.2">
      <c r="A2035">
        <v>2033</v>
      </c>
      <c r="B2035" t="s">
        <v>6390</v>
      </c>
      <c r="C2035" t="s">
        <v>6389</v>
      </c>
      <c r="D2035" t="s">
        <v>6388</v>
      </c>
      <c r="E2035">
        <v>20580700</v>
      </c>
      <c r="F2035" t="s">
        <v>6387</v>
      </c>
      <c r="G2035" t="s">
        <v>15</v>
      </c>
      <c r="H2035" t="s">
        <v>14</v>
      </c>
      <c r="I2035" t="s">
        <v>6386</v>
      </c>
      <c r="J2035" t="s">
        <v>6385</v>
      </c>
      <c r="K2035" t="s">
        <v>6384</v>
      </c>
      <c r="L2035" t="s">
        <v>6383</v>
      </c>
      <c r="M2035" t="s">
        <v>6382</v>
      </c>
      <c r="N2035">
        <v>5</v>
      </c>
      <c r="O2035" t="s">
        <v>6381</v>
      </c>
      <c r="P2035" t="s">
        <v>6380</v>
      </c>
      <c r="Q2035" t="s">
        <v>6379</v>
      </c>
      <c r="R2035" s="7">
        <v>40179</v>
      </c>
      <c r="S2035" s="8">
        <f t="shared" si="248"/>
        <v>2010</v>
      </c>
      <c r="T2035" s="8">
        <v>2010</v>
      </c>
      <c r="U2035" s="8">
        <f t="shared" si="249"/>
        <v>12</v>
      </c>
      <c r="V2035" s="7">
        <v>40391</v>
      </c>
      <c r="W2035" t="s">
        <v>5434</v>
      </c>
      <c r="X2035" s="2">
        <v>1.77</v>
      </c>
      <c r="Y2035" s="6">
        <f t="shared" si="254"/>
        <v>4.7249139104668859E-2</v>
      </c>
      <c r="AA2035">
        <v>121606</v>
      </c>
      <c r="AB2035">
        <v>14536</v>
      </c>
      <c r="AC2035" t="s">
        <v>5433</v>
      </c>
      <c r="AD2035" t="s">
        <v>5</v>
      </c>
      <c r="AE2035">
        <v>344</v>
      </c>
      <c r="AF2035">
        <v>2</v>
      </c>
      <c r="AH2035" t="s">
        <v>6378</v>
      </c>
      <c r="AI2035" t="s">
        <v>6377</v>
      </c>
      <c r="AJ2035" t="s">
        <v>6376</v>
      </c>
      <c r="AK2035" t="s">
        <v>6375</v>
      </c>
      <c r="AL2035">
        <v>28</v>
      </c>
      <c r="AM2035" s="5">
        <f t="shared" si="250"/>
        <v>2.3333333333333335</v>
      </c>
      <c r="AN2035" s="4">
        <f t="shared" si="255"/>
        <v>3.5340148933484792E-3</v>
      </c>
      <c r="AO2035" s="3"/>
      <c r="AP2035">
        <v>1</v>
      </c>
      <c r="AQ2035" t="s">
        <v>6374</v>
      </c>
      <c r="AR2035" t="s">
        <v>0</v>
      </c>
      <c r="AS2035" t="s">
        <v>6373</v>
      </c>
      <c r="AT2035" s="2">
        <v>3.5819999999999999</v>
      </c>
      <c r="AU2035" s="1">
        <f t="shared" si="251"/>
        <v>3.4134601841272745</v>
      </c>
      <c r="AV2035" s="1">
        <f t="shared" si="252"/>
        <v>2.5391576999008669</v>
      </c>
      <c r="AW2035" s="1">
        <f t="shared" si="253"/>
        <v>1.6648552156744594</v>
      </c>
    </row>
    <row r="2036" spans="1:49" x14ac:dyDescent="0.2">
      <c r="A2036">
        <v>2034</v>
      </c>
      <c r="B2036" t="s">
        <v>6372</v>
      </c>
      <c r="C2036" t="s">
        <v>6371</v>
      </c>
      <c r="D2036" t="s">
        <v>6370</v>
      </c>
      <c r="F2036" t="s">
        <v>6369</v>
      </c>
      <c r="G2036" t="s">
        <v>15</v>
      </c>
      <c r="H2036" t="s">
        <v>14</v>
      </c>
      <c r="I2036" t="s">
        <v>6368</v>
      </c>
      <c r="J2036">
        <v>60090755</v>
      </c>
      <c r="K2036" t="s">
        <v>6367</v>
      </c>
      <c r="L2036" t="s">
        <v>6366</v>
      </c>
      <c r="M2036" t="s">
        <v>408</v>
      </c>
      <c r="N2036">
        <v>3</v>
      </c>
      <c r="O2036" t="s">
        <v>6365</v>
      </c>
      <c r="P2036" t="s">
        <v>6364</v>
      </c>
      <c r="Q2036" t="s">
        <v>6363</v>
      </c>
      <c r="R2036" s="7">
        <v>40179</v>
      </c>
      <c r="S2036" s="8">
        <f t="shared" ref="S2036:S2099" si="256">YEAR(R2036)</f>
        <v>2010</v>
      </c>
      <c r="T2036" s="8">
        <v>2010</v>
      </c>
      <c r="U2036" s="8">
        <f t="shared" ref="U2036:U2099" si="257">2022-T2036</f>
        <v>12</v>
      </c>
      <c r="V2036" s="7" t="s">
        <v>6362</v>
      </c>
      <c r="W2036" t="s">
        <v>6361</v>
      </c>
      <c r="X2036" s="2">
        <v>1.8819999999999999</v>
      </c>
      <c r="Y2036" s="6">
        <f t="shared" si="254"/>
        <v>5.0238915138410611E-2</v>
      </c>
      <c r="AA2036">
        <v>219991</v>
      </c>
      <c r="AB2036">
        <v>13191</v>
      </c>
      <c r="AC2036">
        <v>10902716</v>
      </c>
      <c r="AD2036" t="s">
        <v>5</v>
      </c>
      <c r="AE2036">
        <v>229</v>
      </c>
      <c r="AF2036">
        <v>19</v>
      </c>
      <c r="AH2036" t="s">
        <v>6360</v>
      </c>
      <c r="AI2036" t="s">
        <v>6359</v>
      </c>
      <c r="AJ2036" t="s">
        <v>6358</v>
      </c>
      <c r="AK2036" t="s">
        <v>6357</v>
      </c>
      <c r="AL2036">
        <v>68</v>
      </c>
      <c r="AM2036" s="5">
        <f t="shared" ref="AM2036:AM2099" si="258">AL2036/U2036</f>
        <v>5.666666666666667</v>
      </c>
      <c r="AN2036" s="4">
        <f t="shared" si="255"/>
        <v>8.5826075981320204E-3</v>
      </c>
      <c r="AO2036" s="3"/>
      <c r="AP2036">
        <v>0</v>
      </c>
      <c r="AQ2036" t="s">
        <v>2024</v>
      </c>
      <c r="AR2036">
        <v>30915002</v>
      </c>
      <c r="AS2036" t="s">
        <v>2022</v>
      </c>
      <c r="AT2036" s="2">
        <v>3.5529999999999999</v>
      </c>
      <c r="AU2036" s="1">
        <f t="shared" ref="AU2036:AU2099" si="259">(Y2036*0.7+AN2036*0.3)*100</f>
        <v>3.7742022876327033</v>
      </c>
      <c r="AV2036" s="1">
        <f t="shared" ref="AV2036:AV2099" si="260">(Y2036*0.5+AN2036*0.5)*100</f>
        <v>2.9410761368271316</v>
      </c>
      <c r="AW2036" s="1">
        <f t="shared" ref="AW2036:AW2099" si="261">(Y2036*0.3+AN2036*0.7)*100</f>
        <v>2.1079499860215596</v>
      </c>
    </row>
    <row r="2037" spans="1:49" x14ac:dyDescent="0.2">
      <c r="A2037">
        <v>2035</v>
      </c>
      <c r="B2037" t="s">
        <v>6356</v>
      </c>
      <c r="C2037" t="s">
        <v>6355</v>
      </c>
      <c r="F2037" t="s">
        <v>6354</v>
      </c>
      <c r="G2037" t="s">
        <v>15</v>
      </c>
      <c r="H2037" t="s">
        <v>14</v>
      </c>
      <c r="I2037" t="s">
        <v>6353</v>
      </c>
      <c r="J2037" t="s">
        <v>6352</v>
      </c>
      <c r="K2037" t="s">
        <v>6351</v>
      </c>
      <c r="L2037" t="s">
        <v>6350</v>
      </c>
      <c r="M2037" t="s">
        <v>6349</v>
      </c>
      <c r="N2037">
        <v>3</v>
      </c>
      <c r="O2037" t="s">
        <v>6348</v>
      </c>
      <c r="P2037" t="s">
        <v>6347</v>
      </c>
      <c r="Q2037" t="s">
        <v>6346</v>
      </c>
      <c r="R2037" s="7">
        <v>40179</v>
      </c>
      <c r="S2037" s="8">
        <f t="shared" si="256"/>
        <v>2010</v>
      </c>
      <c r="T2037" s="8">
        <v>2010</v>
      </c>
      <c r="U2037" s="8">
        <f t="shared" si="257"/>
        <v>12</v>
      </c>
      <c r="V2037" s="7">
        <v>40360</v>
      </c>
      <c r="W2037" t="s">
        <v>5320</v>
      </c>
      <c r="X2037" s="2">
        <v>0.55500000000000005</v>
      </c>
      <c r="Y2037" s="6">
        <f t="shared" si="254"/>
        <v>1.4815408024345321E-2</v>
      </c>
      <c r="AA2037">
        <v>17518725</v>
      </c>
      <c r="AB2037">
        <v>6100153023</v>
      </c>
      <c r="AC2037">
        <v>17518733</v>
      </c>
      <c r="AD2037" t="s">
        <v>5</v>
      </c>
      <c r="AE2037">
        <v>4</v>
      </c>
      <c r="AF2037">
        <v>7</v>
      </c>
      <c r="AG2037" t="s">
        <v>6345</v>
      </c>
      <c r="AH2037" t="s">
        <v>6344</v>
      </c>
      <c r="AI2037" t="s">
        <v>6343</v>
      </c>
      <c r="AK2037" t="s">
        <v>6342</v>
      </c>
      <c r="AL2037">
        <v>5</v>
      </c>
      <c r="AM2037" s="5">
        <f t="shared" si="258"/>
        <v>0.41666666666666669</v>
      </c>
      <c r="AN2037" s="4">
        <f t="shared" si="255"/>
        <v>6.310740880979427E-4</v>
      </c>
      <c r="AO2037" s="3"/>
      <c r="AP2037">
        <v>0</v>
      </c>
      <c r="AR2037" t="s">
        <v>0</v>
      </c>
      <c r="AT2037" s="2" t="s">
        <v>66</v>
      </c>
      <c r="AU2037" s="1">
        <f t="shared" si="259"/>
        <v>1.0560107843471107</v>
      </c>
      <c r="AV2037" s="1">
        <f t="shared" si="260"/>
        <v>0.77232410562216325</v>
      </c>
      <c r="AW2037" s="1">
        <f t="shared" si="261"/>
        <v>0.48863742689721557</v>
      </c>
    </row>
    <row r="2038" spans="1:49" x14ac:dyDescent="0.2">
      <c r="A2038">
        <v>2036</v>
      </c>
      <c r="B2038" t="s">
        <v>6341</v>
      </c>
      <c r="C2038" t="s">
        <v>6340</v>
      </c>
      <c r="F2038" t="s">
        <v>6339</v>
      </c>
      <c r="G2038" t="s">
        <v>15</v>
      </c>
      <c r="H2038" t="s">
        <v>14</v>
      </c>
      <c r="I2038" t="s">
        <v>6338</v>
      </c>
      <c r="J2038">
        <v>60009455</v>
      </c>
      <c r="K2038" t="s">
        <v>6337</v>
      </c>
      <c r="L2038" t="s">
        <v>6336</v>
      </c>
      <c r="M2038" t="s">
        <v>3561</v>
      </c>
      <c r="N2038">
        <v>3</v>
      </c>
      <c r="O2038" t="s">
        <v>6335</v>
      </c>
      <c r="P2038" t="s">
        <v>6334</v>
      </c>
      <c r="Q2038" t="s">
        <v>6333</v>
      </c>
      <c r="R2038" s="7">
        <v>40179</v>
      </c>
      <c r="S2038" s="8">
        <f t="shared" si="256"/>
        <v>2010</v>
      </c>
      <c r="T2038" s="8">
        <v>2010</v>
      </c>
      <c r="U2038" s="8">
        <f t="shared" si="257"/>
        <v>12</v>
      </c>
      <c r="V2038" s="7">
        <v>40360</v>
      </c>
      <c r="W2038" t="s">
        <v>5320</v>
      </c>
      <c r="X2038" s="2">
        <v>0.55500000000000005</v>
      </c>
      <c r="Y2038" s="6">
        <f t="shared" si="254"/>
        <v>1.4815408024345321E-2</v>
      </c>
      <c r="AA2038">
        <v>17518725</v>
      </c>
      <c r="AB2038">
        <v>6100153023</v>
      </c>
      <c r="AC2038">
        <v>17518733</v>
      </c>
      <c r="AD2038" t="s">
        <v>5</v>
      </c>
      <c r="AE2038">
        <v>4</v>
      </c>
      <c r="AF2038">
        <v>7</v>
      </c>
      <c r="AG2038" t="s">
        <v>6332</v>
      </c>
      <c r="AH2038" t="s">
        <v>6331</v>
      </c>
      <c r="AI2038" t="s">
        <v>6330</v>
      </c>
      <c r="AK2038" t="s">
        <v>6329</v>
      </c>
      <c r="AL2038">
        <v>2</v>
      </c>
      <c r="AM2038" s="5">
        <f t="shared" si="258"/>
        <v>0.16666666666666666</v>
      </c>
      <c r="AN2038" s="4">
        <f t="shared" si="255"/>
        <v>2.5242963523917705E-4</v>
      </c>
      <c r="AO2038" s="3"/>
      <c r="AP2038">
        <v>0</v>
      </c>
      <c r="AR2038" t="s">
        <v>0</v>
      </c>
      <c r="AT2038" s="2" t="s">
        <v>66</v>
      </c>
      <c r="AU2038" s="1">
        <f t="shared" si="259"/>
        <v>1.0446514507613476</v>
      </c>
      <c r="AV2038" s="1">
        <f t="shared" si="260"/>
        <v>0.75339188297922499</v>
      </c>
      <c r="AW2038" s="1">
        <f t="shared" si="261"/>
        <v>0.46213231519710202</v>
      </c>
    </row>
    <row r="2039" spans="1:49" x14ac:dyDescent="0.2">
      <c r="A2039">
        <v>2037</v>
      </c>
      <c r="B2039" t="s">
        <v>6328</v>
      </c>
      <c r="C2039" t="s">
        <v>6327</v>
      </c>
      <c r="F2039" t="s">
        <v>6326</v>
      </c>
      <c r="G2039" t="s">
        <v>15</v>
      </c>
      <c r="H2039" t="s">
        <v>14</v>
      </c>
      <c r="I2039" t="s">
        <v>6325</v>
      </c>
      <c r="J2039" t="s">
        <v>6324</v>
      </c>
      <c r="K2039" t="s">
        <v>6323</v>
      </c>
      <c r="L2039" t="s">
        <v>6322</v>
      </c>
      <c r="M2039" t="s">
        <v>6321</v>
      </c>
      <c r="N2039">
        <v>4</v>
      </c>
      <c r="O2039" t="s">
        <v>6320</v>
      </c>
      <c r="P2039" t="s">
        <v>6319</v>
      </c>
      <c r="Q2039" t="s">
        <v>6318</v>
      </c>
      <c r="R2039" s="7">
        <v>40179</v>
      </c>
      <c r="S2039" s="8">
        <f t="shared" si="256"/>
        <v>2010</v>
      </c>
      <c r="T2039" s="8">
        <v>2010</v>
      </c>
      <c r="U2039" s="8">
        <f t="shared" si="257"/>
        <v>12</v>
      </c>
      <c r="V2039" s="7">
        <v>40269</v>
      </c>
      <c r="W2039" t="s">
        <v>4326</v>
      </c>
      <c r="X2039" s="2">
        <v>0.91800000000000004</v>
      </c>
      <c r="Y2039" s="6">
        <f t="shared" si="254"/>
        <v>2.4505485705133341E-2</v>
      </c>
      <c r="AA2039">
        <v>1431161</v>
      </c>
      <c r="AB2039">
        <v>22674</v>
      </c>
      <c r="AC2039">
        <v>13665901</v>
      </c>
      <c r="AD2039" t="s">
        <v>5</v>
      </c>
      <c r="AE2039">
        <v>31</v>
      </c>
      <c r="AF2039">
        <v>14</v>
      </c>
      <c r="AH2039" t="s">
        <v>6317</v>
      </c>
      <c r="AI2039" t="s">
        <v>6316</v>
      </c>
      <c r="AK2039" t="s">
        <v>6315</v>
      </c>
      <c r="AL2039">
        <v>15</v>
      </c>
      <c r="AM2039" s="5">
        <f t="shared" si="258"/>
        <v>1.25</v>
      </c>
      <c r="AN2039" s="4">
        <f t="shared" si="255"/>
        <v>1.8932222642938281E-3</v>
      </c>
      <c r="AO2039" s="3"/>
      <c r="AP2039">
        <v>0</v>
      </c>
      <c r="AQ2039" t="s">
        <v>6314</v>
      </c>
      <c r="AR2039" t="s">
        <v>0</v>
      </c>
      <c r="AS2039" t="s">
        <v>6313</v>
      </c>
      <c r="AT2039" s="2" t="s">
        <v>66</v>
      </c>
      <c r="AU2039" s="1">
        <f t="shared" si="259"/>
        <v>1.7721806672881486</v>
      </c>
      <c r="AV2039" s="1">
        <f t="shared" si="260"/>
        <v>1.3199353984713587</v>
      </c>
      <c r="AW2039" s="1">
        <f t="shared" si="261"/>
        <v>0.86769012965456815</v>
      </c>
    </row>
    <row r="2040" spans="1:49" x14ac:dyDescent="0.2">
      <c r="A2040">
        <v>2038</v>
      </c>
      <c r="B2040" t="s">
        <v>6312</v>
      </c>
      <c r="C2040" t="s">
        <v>6311</v>
      </c>
      <c r="F2040" t="s">
        <v>6310</v>
      </c>
      <c r="G2040" t="s">
        <v>15</v>
      </c>
      <c r="H2040" t="s">
        <v>14</v>
      </c>
      <c r="I2040" t="s">
        <v>6309</v>
      </c>
      <c r="J2040">
        <v>60016930</v>
      </c>
      <c r="K2040" t="s">
        <v>2873</v>
      </c>
      <c r="L2040" t="s">
        <v>1451</v>
      </c>
      <c r="M2040" t="s">
        <v>58</v>
      </c>
      <c r="N2040">
        <v>4</v>
      </c>
      <c r="O2040" t="s">
        <v>6308</v>
      </c>
      <c r="P2040" t="s">
        <v>6307</v>
      </c>
      <c r="Q2040" t="s">
        <v>2880</v>
      </c>
      <c r="R2040" s="7">
        <v>40179</v>
      </c>
      <c r="S2040" s="8">
        <f t="shared" si="256"/>
        <v>2010</v>
      </c>
      <c r="T2040" s="8">
        <v>2010</v>
      </c>
      <c r="U2040" s="8">
        <f t="shared" si="257"/>
        <v>12</v>
      </c>
      <c r="V2040" s="7">
        <v>2010</v>
      </c>
      <c r="W2040" t="s">
        <v>6275</v>
      </c>
      <c r="X2040" s="2">
        <v>0.11700000000000001</v>
      </c>
      <c r="Y2040" s="6">
        <f t="shared" si="254"/>
        <v>3.1232481781052297E-3</v>
      </c>
      <c r="AA2040">
        <v>2179822</v>
      </c>
      <c r="AB2040">
        <v>5300152612</v>
      </c>
      <c r="AC2040">
        <v>19930615</v>
      </c>
      <c r="AD2040" t="s">
        <v>5</v>
      </c>
      <c r="AE2040">
        <v>27</v>
      </c>
      <c r="AF2040">
        <v>2</v>
      </c>
      <c r="AH2040" t="s">
        <v>6306</v>
      </c>
      <c r="AI2040" t="s">
        <v>6305</v>
      </c>
      <c r="AJ2040" t="s">
        <v>6304</v>
      </c>
      <c r="AK2040" t="s">
        <v>6303</v>
      </c>
      <c r="AL2040">
        <v>2</v>
      </c>
      <c r="AM2040" s="5">
        <f t="shared" si="258"/>
        <v>0.16666666666666666</v>
      </c>
      <c r="AN2040" s="4">
        <f t="shared" si="255"/>
        <v>2.5242963523917705E-4</v>
      </c>
      <c r="AO2040" s="3"/>
      <c r="AP2040">
        <v>0</v>
      </c>
      <c r="AQ2040" t="s">
        <v>6302</v>
      </c>
      <c r="AR2040" t="s">
        <v>6301</v>
      </c>
      <c r="AS2040" t="s">
        <v>6300</v>
      </c>
      <c r="AT2040" s="2" t="s">
        <v>66</v>
      </c>
      <c r="AU2040" s="1">
        <f t="shared" si="259"/>
        <v>0.2262002615245414</v>
      </c>
      <c r="AV2040" s="1">
        <f t="shared" si="260"/>
        <v>0.16878389066722033</v>
      </c>
      <c r="AW2040" s="1">
        <f t="shared" si="261"/>
        <v>0.11136751980989928</v>
      </c>
    </row>
    <row r="2041" spans="1:49" x14ac:dyDescent="0.2">
      <c r="A2041">
        <v>2039</v>
      </c>
      <c r="B2041" t="s">
        <v>6299</v>
      </c>
      <c r="C2041" t="s">
        <v>6298</v>
      </c>
      <c r="F2041" t="s">
        <v>6297</v>
      </c>
      <c r="G2041" t="s">
        <v>15</v>
      </c>
      <c r="H2041" t="s">
        <v>14</v>
      </c>
      <c r="I2041" t="s">
        <v>6296</v>
      </c>
      <c r="J2041" t="s">
        <v>6295</v>
      </c>
      <c r="K2041" t="s">
        <v>6294</v>
      </c>
      <c r="L2041" t="s">
        <v>6293</v>
      </c>
      <c r="M2041" t="s">
        <v>637</v>
      </c>
      <c r="N2041">
        <v>2</v>
      </c>
      <c r="O2041" t="s">
        <v>6292</v>
      </c>
      <c r="P2041" t="s">
        <v>6291</v>
      </c>
      <c r="Q2041" t="s">
        <v>6290</v>
      </c>
      <c r="R2041" s="7">
        <v>40179</v>
      </c>
      <c r="S2041" s="8">
        <f t="shared" si="256"/>
        <v>2010</v>
      </c>
      <c r="T2041" s="8">
        <v>2010</v>
      </c>
      <c r="U2041" s="8">
        <f t="shared" si="257"/>
        <v>12</v>
      </c>
      <c r="V2041" s="7">
        <v>2010</v>
      </c>
      <c r="W2041" t="s">
        <v>6275</v>
      </c>
      <c r="X2041" s="2">
        <v>0.11700000000000001</v>
      </c>
      <c r="Y2041" s="6">
        <f t="shared" si="254"/>
        <v>3.1232481781052297E-3</v>
      </c>
      <c r="AA2041">
        <v>2179822</v>
      </c>
      <c r="AB2041">
        <v>5300152612</v>
      </c>
      <c r="AC2041">
        <v>19930615</v>
      </c>
      <c r="AD2041" t="s">
        <v>5</v>
      </c>
      <c r="AE2041">
        <v>27</v>
      </c>
      <c r="AF2041">
        <v>2</v>
      </c>
      <c r="AH2041" t="s">
        <v>6289</v>
      </c>
      <c r="AI2041" t="s">
        <v>6288</v>
      </c>
      <c r="AJ2041" t="s">
        <v>6287</v>
      </c>
      <c r="AK2041" t="s">
        <v>6286</v>
      </c>
      <c r="AL2041">
        <v>0</v>
      </c>
      <c r="AM2041" s="5">
        <f t="shared" si="258"/>
        <v>0</v>
      </c>
      <c r="AN2041" s="4">
        <f t="shared" si="255"/>
        <v>0</v>
      </c>
      <c r="AO2041" s="3"/>
      <c r="AP2041">
        <v>0</v>
      </c>
      <c r="AR2041" t="s">
        <v>0</v>
      </c>
      <c r="AT2041" s="2" t="s">
        <v>66</v>
      </c>
      <c r="AU2041" s="1">
        <f t="shared" si="259"/>
        <v>0.21862737246736608</v>
      </c>
      <c r="AV2041" s="1">
        <f t="shared" si="260"/>
        <v>0.15616240890526148</v>
      </c>
      <c r="AW2041" s="1">
        <f t="shared" si="261"/>
        <v>9.3697445343156896E-2</v>
      </c>
    </row>
    <row r="2042" spans="1:49" x14ac:dyDescent="0.2">
      <c r="A2042">
        <v>2040</v>
      </c>
      <c r="B2042" t="s">
        <v>6285</v>
      </c>
      <c r="C2042" t="s">
        <v>6284</v>
      </c>
      <c r="F2042" t="s">
        <v>6283</v>
      </c>
      <c r="G2042" t="s">
        <v>15</v>
      </c>
      <c r="H2042" t="s">
        <v>14</v>
      </c>
      <c r="I2042" t="s">
        <v>6282</v>
      </c>
      <c r="J2042" t="s">
        <v>6281</v>
      </c>
      <c r="K2042" t="s">
        <v>6280</v>
      </c>
      <c r="L2042" t="s">
        <v>6279</v>
      </c>
      <c r="M2042" t="s">
        <v>637</v>
      </c>
      <c r="N2042">
        <v>2</v>
      </c>
      <c r="O2042" t="s">
        <v>6278</v>
      </c>
      <c r="P2042" t="s">
        <v>6277</v>
      </c>
      <c r="Q2042" t="s">
        <v>6276</v>
      </c>
      <c r="R2042" s="7">
        <v>40179</v>
      </c>
      <c r="S2042" s="8">
        <f t="shared" si="256"/>
        <v>2010</v>
      </c>
      <c r="T2042" s="8">
        <v>2010</v>
      </c>
      <c r="U2042" s="8">
        <f t="shared" si="257"/>
        <v>12</v>
      </c>
      <c r="V2042" s="7">
        <v>2010</v>
      </c>
      <c r="W2042" t="s">
        <v>6275</v>
      </c>
      <c r="X2042" s="2">
        <v>0.11700000000000001</v>
      </c>
      <c r="Y2042" s="6">
        <f t="shared" si="254"/>
        <v>3.1232481781052297E-3</v>
      </c>
      <c r="AA2042">
        <v>2179822</v>
      </c>
      <c r="AB2042">
        <v>5300152612</v>
      </c>
      <c r="AC2042">
        <v>19930615</v>
      </c>
      <c r="AD2042" t="s">
        <v>5</v>
      </c>
      <c r="AE2042">
        <v>27</v>
      </c>
      <c r="AF2042">
        <v>2</v>
      </c>
      <c r="AH2042" t="s">
        <v>6274</v>
      </c>
      <c r="AI2042" t="s">
        <v>6273</v>
      </c>
      <c r="AJ2042" t="s">
        <v>6272</v>
      </c>
      <c r="AK2042" t="s">
        <v>6271</v>
      </c>
      <c r="AL2042">
        <v>0</v>
      </c>
      <c r="AM2042" s="5">
        <f t="shared" si="258"/>
        <v>0</v>
      </c>
      <c r="AN2042" s="4">
        <f t="shared" si="255"/>
        <v>0</v>
      </c>
      <c r="AO2042" s="3"/>
      <c r="AP2042">
        <v>0</v>
      </c>
      <c r="AR2042" t="s">
        <v>0</v>
      </c>
      <c r="AT2042" s="2" t="s">
        <v>66</v>
      </c>
      <c r="AU2042" s="1">
        <f t="shared" si="259"/>
        <v>0.21862737246736608</v>
      </c>
      <c r="AV2042" s="1">
        <f t="shared" si="260"/>
        <v>0.15616240890526148</v>
      </c>
      <c r="AW2042" s="1">
        <f t="shared" si="261"/>
        <v>9.3697445343156896E-2</v>
      </c>
    </row>
    <row r="2043" spans="1:49" x14ac:dyDescent="0.2">
      <c r="A2043">
        <v>2041</v>
      </c>
      <c r="B2043" t="s">
        <v>6270</v>
      </c>
      <c r="C2043" t="s">
        <v>6269</v>
      </c>
      <c r="F2043" t="s">
        <v>6268</v>
      </c>
      <c r="G2043" t="s">
        <v>15</v>
      </c>
      <c r="H2043" t="s">
        <v>14</v>
      </c>
      <c r="I2043" t="s">
        <v>6267</v>
      </c>
      <c r="J2043">
        <v>60022175</v>
      </c>
      <c r="K2043" t="s">
        <v>6266</v>
      </c>
      <c r="L2043" t="s">
        <v>3201</v>
      </c>
      <c r="M2043" t="s">
        <v>1466</v>
      </c>
      <c r="N2043">
        <v>2</v>
      </c>
      <c r="O2043" t="s">
        <v>6265</v>
      </c>
      <c r="P2043" t="s">
        <v>6264</v>
      </c>
      <c r="Q2043" t="s">
        <v>6263</v>
      </c>
      <c r="R2043" s="7">
        <v>40179</v>
      </c>
      <c r="S2043" s="8">
        <f t="shared" si="256"/>
        <v>2010</v>
      </c>
      <c r="T2043" s="8">
        <v>2010</v>
      </c>
      <c r="U2043" s="8">
        <f t="shared" si="257"/>
        <v>12</v>
      </c>
      <c r="V2043" s="7">
        <v>2010</v>
      </c>
      <c r="W2043" t="s">
        <v>6262</v>
      </c>
      <c r="X2043" s="2">
        <v>0.998</v>
      </c>
      <c r="Y2043" s="6">
        <f t="shared" si="254"/>
        <v>2.664104001494888E-2</v>
      </c>
      <c r="AA2043">
        <v>11266708</v>
      </c>
      <c r="AB2043">
        <v>28520</v>
      </c>
      <c r="AC2043">
        <v>10298479</v>
      </c>
      <c r="AD2043" t="s">
        <v>5</v>
      </c>
      <c r="AE2043">
        <v>2010</v>
      </c>
      <c r="AF2043">
        <v>6</v>
      </c>
      <c r="AG2043">
        <v>96</v>
      </c>
      <c r="AI2043" t="s">
        <v>6261</v>
      </c>
      <c r="AJ2043" t="s">
        <v>6260</v>
      </c>
      <c r="AK2043" t="s">
        <v>6259</v>
      </c>
      <c r="AL2043">
        <v>52</v>
      </c>
      <c r="AM2043" s="5">
        <f t="shared" si="258"/>
        <v>4.333333333333333</v>
      </c>
      <c r="AN2043" s="4">
        <f t="shared" si="255"/>
        <v>6.5631705162186036E-3</v>
      </c>
      <c r="AO2043" s="3"/>
      <c r="AP2043">
        <v>0</v>
      </c>
      <c r="AR2043" t="s">
        <v>0</v>
      </c>
      <c r="AT2043" s="2">
        <v>5.81</v>
      </c>
      <c r="AU2043" s="1">
        <f t="shared" si="259"/>
        <v>2.0617679165329799</v>
      </c>
      <c r="AV2043" s="1">
        <f t="shared" si="260"/>
        <v>1.6602105265583742</v>
      </c>
      <c r="AW2043" s="1">
        <f t="shared" si="261"/>
        <v>1.2586531365837685</v>
      </c>
    </row>
    <row r="2044" spans="1:49" x14ac:dyDescent="0.2">
      <c r="A2044">
        <v>2042</v>
      </c>
      <c r="B2044" t="s">
        <v>6258</v>
      </c>
      <c r="C2044" t="s">
        <v>6257</v>
      </c>
      <c r="F2044" t="s">
        <v>6256</v>
      </c>
      <c r="G2044" t="s">
        <v>15</v>
      </c>
      <c r="H2044" t="s">
        <v>14</v>
      </c>
      <c r="I2044" t="s">
        <v>6255</v>
      </c>
      <c r="J2044" t="s">
        <v>6254</v>
      </c>
      <c r="K2044" t="s">
        <v>6253</v>
      </c>
      <c r="L2044" t="s">
        <v>6252</v>
      </c>
      <c r="M2044" t="s">
        <v>6251</v>
      </c>
      <c r="N2044">
        <v>4</v>
      </c>
      <c r="O2044" t="s">
        <v>6250</v>
      </c>
      <c r="P2044" t="s">
        <v>6249</v>
      </c>
      <c r="Q2044" t="s">
        <v>6248</v>
      </c>
      <c r="R2044" s="7">
        <v>40179</v>
      </c>
      <c r="S2044" s="8">
        <f t="shared" si="256"/>
        <v>2010</v>
      </c>
      <c r="T2044" s="8">
        <v>2010</v>
      </c>
      <c r="U2044" s="8">
        <f t="shared" si="257"/>
        <v>12</v>
      </c>
      <c r="V2044" s="7">
        <v>2010</v>
      </c>
      <c r="W2044" t="s">
        <v>6247</v>
      </c>
      <c r="X2044" s="2">
        <v>0.94499999999999995</v>
      </c>
      <c r="Y2044" s="6">
        <f t="shared" si="254"/>
        <v>2.5226235284696082E-2</v>
      </c>
      <c r="AA2044">
        <v>14359529</v>
      </c>
      <c r="AB2044">
        <v>14947</v>
      </c>
      <c r="AD2044" t="s">
        <v>5</v>
      </c>
      <c r="AE2044">
        <v>69</v>
      </c>
      <c r="AF2044">
        <v>3</v>
      </c>
      <c r="AH2044" t="s">
        <v>6246</v>
      </c>
      <c r="AI2044" t="s">
        <v>6245</v>
      </c>
      <c r="AJ2044" t="s">
        <v>6244</v>
      </c>
      <c r="AK2044" t="s">
        <v>6243</v>
      </c>
      <c r="AL2044">
        <v>9</v>
      </c>
      <c r="AM2044" s="5">
        <f t="shared" si="258"/>
        <v>0.75</v>
      </c>
      <c r="AN2044" s="4">
        <f t="shared" si="255"/>
        <v>1.1359333585762969E-3</v>
      </c>
      <c r="AO2044" s="3"/>
      <c r="AP2044">
        <v>0</v>
      </c>
      <c r="AR2044" t="s">
        <v>0</v>
      </c>
      <c r="AT2044" s="2">
        <v>4.298</v>
      </c>
      <c r="AU2044" s="1">
        <f t="shared" si="259"/>
        <v>1.7999144706860144</v>
      </c>
      <c r="AV2044" s="1">
        <f t="shared" si="260"/>
        <v>1.3181084321636189</v>
      </c>
      <c r="AW2044" s="1">
        <f t="shared" si="261"/>
        <v>0.83630239364122327</v>
      </c>
    </row>
    <row r="2045" spans="1:49" x14ac:dyDescent="0.2">
      <c r="A2045">
        <v>2043</v>
      </c>
      <c r="B2045" t="s">
        <v>6242</v>
      </c>
      <c r="C2045" t="s">
        <v>6241</v>
      </c>
      <c r="F2045" t="s">
        <v>6240</v>
      </c>
      <c r="G2045" t="s">
        <v>15</v>
      </c>
      <c r="H2045" t="s">
        <v>14</v>
      </c>
      <c r="I2045" t="s">
        <v>6239</v>
      </c>
      <c r="J2045" t="s">
        <v>6238</v>
      </c>
      <c r="K2045" t="s">
        <v>6237</v>
      </c>
      <c r="L2045" t="s">
        <v>6236</v>
      </c>
      <c r="M2045" t="s">
        <v>6235</v>
      </c>
      <c r="N2045">
        <v>3</v>
      </c>
      <c r="O2045" t="s">
        <v>6234</v>
      </c>
      <c r="P2045" t="s">
        <v>6233</v>
      </c>
      <c r="Q2045" t="s">
        <v>6232</v>
      </c>
      <c r="R2045" s="7">
        <v>40179</v>
      </c>
      <c r="S2045" s="8">
        <f t="shared" si="256"/>
        <v>2010</v>
      </c>
      <c r="T2045" s="8">
        <v>2010</v>
      </c>
      <c r="U2045" s="8">
        <f t="shared" si="257"/>
        <v>12</v>
      </c>
      <c r="V2045" s="7" t="s">
        <v>6231</v>
      </c>
      <c r="W2045" t="s">
        <v>3583</v>
      </c>
      <c r="X2045" s="2">
        <v>0.91300000000000003</v>
      </c>
      <c r="Y2045" s="6">
        <f t="shared" si="254"/>
        <v>2.4372013560769869E-2</v>
      </c>
      <c r="AA2045">
        <v>7484658</v>
      </c>
      <c r="AB2045">
        <v>29587</v>
      </c>
      <c r="AC2045">
        <v>15333876</v>
      </c>
      <c r="AD2045" t="s">
        <v>5</v>
      </c>
      <c r="AE2045">
        <v>26</v>
      </c>
      <c r="AF2045">
        <v>4</v>
      </c>
      <c r="AH2045" t="s">
        <v>6230</v>
      </c>
      <c r="AI2045" t="s">
        <v>6229</v>
      </c>
      <c r="AK2045" t="s">
        <v>6228</v>
      </c>
      <c r="AL2045">
        <v>12</v>
      </c>
      <c r="AM2045" s="5">
        <f t="shared" si="258"/>
        <v>1</v>
      </c>
      <c r="AN2045" s="4">
        <f t="shared" si="255"/>
        <v>1.5145778114350624E-3</v>
      </c>
      <c r="AO2045" s="3"/>
      <c r="AP2045">
        <v>0</v>
      </c>
      <c r="AR2045" t="s">
        <v>0</v>
      </c>
      <c r="AT2045" s="2">
        <v>1.5</v>
      </c>
      <c r="AU2045" s="1">
        <f t="shared" si="259"/>
        <v>1.7514782835969425</v>
      </c>
      <c r="AV2045" s="1">
        <f t="shared" si="260"/>
        <v>1.2943295686102465</v>
      </c>
      <c r="AW2045" s="1">
        <f t="shared" si="261"/>
        <v>0.83718085362355033</v>
      </c>
    </row>
    <row r="2046" spans="1:49" x14ac:dyDescent="0.2">
      <c r="A2046">
        <v>2044</v>
      </c>
      <c r="B2046" t="s">
        <v>6227</v>
      </c>
      <c r="F2046" t="s">
        <v>6226</v>
      </c>
      <c r="G2046" t="s">
        <v>15</v>
      </c>
      <c r="H2046" t="s">
        <v>14</v>
      </c>
      <c r="I2046" t="s">
        <v>6225</v>
      </c>
      <c r="J2046">
        <v>60014982</v>
      </c>
      <c r="K2046" t="s">
        <v>4740</v>
      </c>
      <c r="L2046" t="s">
        <v>3047</v>
      </c>
      <c r="M2046" t="s">
        <v>1050</v>
      </c>
      <c r="N2046">
        <v>3</v>
      </c>
      <c r="O2046" t="s">
        <v>6224</v>
      </c>
      <c r="P2046" t="s">
        <v>6223</v>
      </c>
      <c r="Q2046" t="s">
        <v>6222</v>
      </c>
      <c r="R2046" s="7">
        <v>40179</v>
      </c>
      <c r="S2046" s="8">
        <f t="shared" si="256"/>
        <v>2010</v>
      </c>
      <c r="T2046" s="8">
        <v>2010</v>
      </c>
      <c r="U2046" s="8">
        <f t="shared" si="257"/>
        <v>12</v>
      </c>
      <c r="V2046" s="7">
        <v>40330</v>
      </c>
      <c r="W2046" t="s">
        <v>6221</v>
      </c>
      <c r="X2046" s="2">
        <v>0.16400000000000001</v>
      </c>
      <c r="Y2046" s="6">
        <f t="shared" si="254"/>
        <v>4.3778863351218601E-3</v>
      </c>
      <c r="AA2046">
        <v>19907710</v>
      </c>
      <c r="AB2046">
        <v>19400158806</v>
      </c>
      <c r="AD2046" t="s">
        <v>5</v>
      </c>
      <c r="AE2046">
        <v>42</v>
      </c>
      <c r="AF2046">
        <v>2</v>
      </c>
      <c r="AH2046" t="s">
        <v>6220</v>
      </c>
      <c r="AI2046" t="s">
        <v>6219</v>
      </c>
      <c r="AJ2046" t="s">
        <v>6218</v>
      </c>
      <c r="AK2046" t="s">
        <v>6217</v>
      </c>
      <c r="AL2046">
        <v>2</v>
      </c>
      <c r="AM2046" s="5">
        <f t="shared" si="258"/>
        <v>0.16666666666666666</v>
      </c>
      <c r="AN2046" s="4">
        <f t="shared" si="255"/>
        <v>2.5242963523917705E-4</v>
      </c>
      <c r="AO2046" s="3"/>
      <c r="AP2046">
        <v>0</v>
      </c>
      <c r="AR2046" t="s">
        <v>0</v>
      </c>
      <c r="AT2046" s="2" t="s">
        <v>66</v>
      </c>
      <c r="AU2046" s="1">
        <f t="shared" si="259"/>
        <v>0.31402493251570551</v>
      </c>
      <c r="AV2046" s="1">
        <f t="shared" si="260"/>
        <v>0.23151579851805187</v>
      </c>
      <c r="AW2046" s="1">
        <f t="shared" si="261"/>
        <v>0.14900666452039821</v>
      </c>
    </row>
    <row r="2047" spans="1:49" x14ac:dyDescent="0.2">
      <c r="A2047">
        <v>2045</v>
      </c>
      <c r="B2047" t="s">
        <v>6216</v>
      </c>
      <c r="C2047" t="s">
        <v>6215</v>
      </c>
      <c r="F2047" t="s">
        <v>6214</v>
      </c>
      <c r="G2047" t="s">
        <v>15</v>
      </c>
      <c r="H2047" t="s">
        <v>14</v>
      </c>
      <c r="I2047" t="s">
        <v>6213</v>
      </c>
      <c r="J2047">
        <v>60019722</v>
      </c>
      <c r="K2047" t="s">
        <v>6212</v>
      </c>
      <c r="L2047" t="s">
        <v>6211</v>
      </c>
      <c r="M2047" t="s">
        <v>282</v>
      </c>
      <c r="N2047">
        <v>2</v>
      </c>
      <c r="O2047" t="s">
        <v>6210</v>
      </c>
      <c r="P2047" t="s">
        <v>6209</v>
      </c>
      <c r="Q2047" t="s">
        <v>6208</v>
      </c>
      <c r="R2047" s="7">
        <v>40179</v>
      </c>
      <c r="S2047" s="8">
        <f t="shared" si="256"/>
        <v>2010</v>
      </c>
      <c r="T2047" s="8">
        <v>2010</v>
      </c>
      <c r="U2047" s="8">
        <f t="shared" si="257"/>
        <v>12</v>
      </c>
      <c r="V2047" s="7">
        <v>2010</v>
      </c>
      <c r="W2047" t="s">
        <v>2934</v>
      </c>
      <c r="X2047" s="2">
        <v>0.86099999999999999</v>
      </c>
      <c r="Y2047" s="6">
        <f t="shared" si="254"/>
        <v>2.2983903259389767E-2</v>
      </c>
      <c r="AA2047">
        <v>15498328</v>
      </c>
      <c r="AB2047">
        <v>11000153733</v>
      </c>
      <c r="AD2047" t="s">
        <v>5</v>
      </c>
      <c r="AE2047">
        <v>57</v>
      </c>
      <c r="AF2047">
        <v>7</v>
      </c>
      <c r="AG2047">
        <v>5446312</v>
      </c>
      <c r="AH2047" t="s">
        <v>6207</v>
      </c>
      <c r="AI2047" t="s">
        <v>6206</v>
      </c>
      <c r="AJ2047" t="s">
        <v>6205</v>
      </c>
      <c r="AK2047" t="s">
        <v>6204</v>
      </c>
      <c r="AL2047">
        <v>110</v>
      </c>
      <c r="AM2047" s="5">
        <f t="shared" si="258"/>
        <v>9.1666666666666661</v>
      </c>
      <c r="AN2047" s="4">
        <f t="shared" si="255"/>
        <v>1.3883629938154738E-2</v>
      </c>
      <c r="AO2047" s="3"/>
      <c r="AP2047">
        <v>0</v>
      </c>
      <c r="AR2047" t="s">
        <v>0</v>
      </c>
      <c r="AT2047" s="2" t="s">
        <v>66</v>
      </c>
      <c r="AU2047" s="1">
        <f t="shared" si="259"/>
        <v>2.0253821263019258</v>
      </c>
      <c r="AV2047" s="1">
        <f t="shared" si="260"/>
        <v>1.8433766598772252</v>
      </c>
      <c r="AW2047" s="1">
        <f t="shared" si="261"/>
        <v>1.6613711934525246</v>
      </c>
    </row>
    <row r="2048" spans="1:49" x14ac:dyDescent="0.2">
      <c r="A2048">
        <v>2046</v>
      </c>
      <c r="B2048" t="s">
        <v>6203</v>
      </c>
      <c r="C2048" t="s">
        <v>6202</v>
      </c>
      <c r="F2048" t="s">
        <v>6201</v>
      </c>
      <c r="G2048" t="s">
        <v>15</v>
      </c>
      <c r="H2048" t="s">
        <v>14</v>
      </c>
      <c r="I2048" t="s">
        <v>6200</v>
      </c>
      <c r="J2048" t="s">
        <v>6199</v>
      </c>
      <c r="K2048" t="s">
        <v>6198</v>
      </c>
      <c r="L2048" t="s">
        <v>6197</v>
      </c>
      <c r="M2048" t="s">
        <v>6196</v>
      </c>
      <c r="N2048">
        <v>6</v>
      </c>
      <c r="O2048" t="s">
        <v>6195</v>
      </c>
      <c r="P2048" t="s">
        <v>6194</v>
      </c>
      <c r="Q2048" t="s">
        <v>6193</v>
      </c>
      <c r="R2048" s="7">
        <v>40179</v>
      </c>
      <c r="S2048" s="8">
        <f t="shared" si="256"/>
        <v>2010</v>
      </c>
      <c r="T2048" s="8">
        <v>2010</v>
      </c>
      <c r="U2048" s="8">
        <f t="shared" si="257"/>
        <v>12</v>
      </c>
      <c r="V2048" s="7">
        <v>2010</v>
      </c>
      <c r="W2048" t="s">
        <v>6192</v>
      </c>
      <c r="X2048" s="2" t="s">
        <v>66</v>
      </c>
      <c r="Y2048" s="6" t="e">
        <f t="shared" si="254"/>
        <v>#VALUE!</v>
      </c>
      <c r="AA2048">
        <v>18125654</v>
      </c>
      <c r="AB2048">
        <v>3900148513</v>
      </c>
      <c r="AC2048">
        <v>18125662</v>
      </c>
      <c r="AD2048" t="s">
        <v>5</v>
      </c>
      <c r="AE2048">
        <v>10</v>
      </c>
      <c r="AF2048">
        <v>18</v>
      </c>
      <c r="AH2048" t="s">
        <v>6191</v>
      </c>
      <c r="AI2048" t="s">
        <v>6190</v>
      </c>
      <c r="AJ2048" t="s">
        <v>6189</v>
      </c>
      <c r="AK2048" t="s">
        <v>6188</v>
      </c>
      <c r="AL2048">
        <v>1</v>
      </c>
      <c r="AM2048" s="5">
        <f t="shared" si="258"/>
        <v>8.3333333333333329E-2</v>
      </c>
      <c r="AN2048" s="4">
        <f t="shared" si="255"/>
        <v>1.2621481761958852E-4</v>
      </c>
      <c r="AO2048" s="3"/>
      <c r="AP2048">
        <v>1</v>
      </c>
      <c r="AR2048" t="s">
        <v>0</v>
      </c>
      <c r="AT2048" s="2" t="s">
        <v>66</v>
      </c>
      <c r="AU2048" s="1" t="e">
        <f t="shared" si="259"/>
        <v>#VALUE!</v>
      </c>
      <c r="AV2048" s="1" t="e">
        <f t="shared" si="260"/>
        <v>#VALUE!</v>
      </c>
      <c r="AW2048" s="1" t="e">
        <f t="shared" si="261"/>
        <v>#VALUE!</v>
      </c>
    </row>
    <row r="2049" spans="1:49" x14ac:dyDescent="0.2">
      <c r="A2049">
        <v>2047</v>
      </c>
      <c r="B2049" t="s">
        <v>6187</v>
      </c>
      <c r="C2049" t="s">
        <v>6186</v>
      </c>
      <c r="F2049" t="s">
        <v>6185</v>
      </c>
      <c r="G2049" t="s">
        <v>15</v>
      </c>
      <c r="H2049" t="s">
        <v>14</v>
      </c>
      <c r="I2049" t="s">
        <v>6184</v>
      </c>
      <c r="J2049" t="s">
        <v>6178</v>
      </c>
      <c r="K2049" t="s">
        <v>6183</v>
      </c>
      <c r="L2049" t="s">
        <v>6182</v>
      </c>
      <c r="M2049" t="s">
        <v>6181</v>
      </c>
      <c r="N2049">
        <v>2</v>
      </c>
      <c r="O2049" t="s">
        <v>6180</v>
      </c>
      <c r="P2049" t="s">
        <v>6179</v>
      </c>
      <c r="Q2049" t="s">
        <v>6178</v>
      </c>
      <c r="R2049" s="7">
        <v>40179</v>
      </c>
      <c r="S2049" s="8">
        <f t="shared" si="256"/>
        <v>2010</v>
      </c>
      <c r="T2049" s="8">
        <v>2010</v>
      </c>
      <c r="U2049" s="8">
        <f t="shared" si="257"/>
        <v>12</v>
      </c>
      <c r="V2049" s="7">
        <v>2010</v>
      </c>
      <c r="W2049" t="s">
        <v>6168</v>
      </c>
      <c r="X2049" s="2">
        <v>0.65400000000000003</v>
      </c>
      <c r="Y2049" s="6">
        <f t="shared" si="254"/>
        <v>1.7458156482742054E-2</v>
      </c>
      <c r="AA2049">
        <v>379271</v>
      </c>
      <c r="AB2049">
        <v>21567</v>
      </c>
      <c r="AC2049">
        <v>21686351</v>
      </c>
      <c r="AD2049" t="s">
        <v>5</v>
      </c>
      <c r="AE2049">
        <v>46</v>
      </c>
      <c r="AF2049" s="9">
        <v>44228</v>
      </c>
      <c r="AH2049" t="s">
        <v>6177</v>
      </c>
      <c r="AI2049" t="s">
        <v>6176</v>
      </c>
      <c r="AJ2049" t="s">
        <v>6175</v>
      </c>
      <c r="AK2049" t="s">
        <v>6174</v>
      </c>
      <c r="AL2049">
        <v>5</v>
      </c>
      <c r="AM2049" s="5">
        <f t="shared" si="258"/>
        <v>0.41666666666666669</v>
      </c>
      <c r="AN2049" s="4">
        <f t="shared" si="255"/>
        <v>6.310740880979427E-4</v>
      </c>
      <c r="AO2049" s="3"/>
      <c r="AP2049">
        <v>1</v>
      </c>
      <c r="AR2049" t="s">
        <v>0</v>
      </c>
      <c r="AT2049" s="2" t="s">
        <v>66</v>
      </c>
      <c r="AU2049" s="1">
        <f t="shared" si="259"/>
        <v>1.2410031764348819</v>
      </c>
      <c r="AV2049" s="1">
        <f t="shared" si="260"/>
        <v>0.9044615285419999</v>
      </c>
      <c r="AW2049" s="1">
        <f t="shared" si="261"/>
        <v>0.56791988064911758</v>
      </c>
    </row>
    <row r="2050" spans="1:49" x14ac:dyDescent="0.2">
      <c r="A2050">
        <v>2048</v>
      </c>
      <c r="B2050" t="s">
        <v>6173</v>
      </c>
      <c r="C2050" t="s">
        <v>6172</v>
      </c>
      <c r="F2050" t="s">
        <v>6171</v>
      </c>
      <c r="G2050" t="s">
        <v>15</v>
      </c>
      <c r="H2050" t="s">
        <v>14</v>
      </c>
      <c r="I2050" t="s">
        <v>6170</v>
      </c>
      <c r="N2050">
        <v>1</v>
      </c>
      <c r="O2050" t="s">
        <v>6169</v>
      </c>
      <c r="P2050">
        <v>36180257200</v>
      </c>
      <c r="R2050" s="7">
        <v>40179</v>
      </c>
      <c r="S2050" s="8">
        <f t="shared" si="256"/>
        <v>2010</v>
      </c>
      <c r="T2050" s="8">
        <v>2010</v>
      </c>
      <c r="U2050" s="8">
        <f t="shared" si="257"/>
        <v>12</v>
      </c>
      <c r="V2050" s="7">
        <v>2010</v>
      </c>
      <c r="W2050" t="s">
        <v>6168</v>
      </c>
      <c r="X2050" s="2">
        <v>0.65400000000000003</v>
      </c>
      <c r="Y2050" s="6">
        <f t="shared" ref="Y2050:Y2113" si="262">(X2050-$Z$4)/($Z$3-$Z$4)</f>
        <v>1.7458156482742054E-2</v>
      </c>
      <c r="AA2050">
        <v>379271</v>
      </c>
      <c r="AB2050">
        <v>21567</v>
      </c>
      <c r="AC2050">
        <v>21686351</v>
      </c>
      <c r="AD2050" t="s">
        <v>5</v>
      </c>
      <c r="AE2050">
        <v>46</v>
      </c>
      <c r="AF2050" s="9">
        <v>44228</v>
      </c>
      <c r="AH2050" t="s">
        <v>6167</v>
      </c>
      <c r="AI2050" t="s">
        <v>6166</v>
      </c>
      <c r="AJ2050" t="s">
        <v>6165</v>
      </c>
      <c r="AK2050" t="s">
        <v>6164</v>
      </c>
      <c r="AL2050">
        <v>5</v>
      </c>
      <c r="AM2050" s="5">
        <f t="shared" si="258"/>
        <v>0.41666666666666669</v>
      </c>
      <c r="AN2050" s="4">
        <f t="shared" ref="AN2050:AN2113" si="263">(AM2050-$AO$4)/($AO$3-$AO$4)</f>
        <v>6.310740880979427E-4</v>
      </c>
      <c r="AO2050" s="3"/>
      <c r="AP2050">
        <v>0</v>
      </c>
      <c r="AR2050" t="s">
        <v>0</v>
      </c>
      <c r="AT2050" s="2" t="s">
        <v>66</v>
      </c>
      <c r="AU2050" s="1">
        <f t="shared" si="259"/>
        <v>1.2410031764348819</v>
      </c>
      <c r="AV2050" s="1">
        <f t="shared" si="260"/>
        <v>0.9044615285419999</v>
      </c>
      <c r="AW2050" s="1">
        <f t="shared" si="261"/>
        <v>0.56791988064911758</v>
      </c>
    </row>
    <row r="2051" spans="1:49" x14ac:dyDescent="0.2">
      <c r="A2051">
        <v>2049</v>
      </c>
      <c r="B2051" t="s">
        <v>6163</v>
      </c>
      <c r="C2051" t="s">
        <v>6162</v>
      </c>
      <c r="F2051" t="s">
        <v>6161</v>
      </c>
      <c r="G2051" t="s">
        <v>15</v>
      </c>
      <c r="H2051" t="s">
        <v>14</v>
      </c>
      <c r="I2051" t="s">
        <v>6160</v>
      </c>
      <c r="J2051" t="s">
        <v>6159</v>
      </c>
      <c r="K2051" t="s">
        <v>6158</v>
      </c>
      <c r="L2051" t="s">
        <v>6157</v>
      </c>
      <c r="M2051" t="s">
        <v>6156</v>
      </c>
      <c r="N2051">
        <v>3</v>
      </c>
      <c r="O2051" t="s">
        <v>6155</v>
      </c>
      <c r="P2051" t="s">
        <v>6154</v>
      </c>
      <c r="Q2051" t="s">
        <v>6153</v>
      </c>
      <c r="R2051" s="7">
        <v>40179</v>
      </c>
      <c r="S2051" s="8">
        <f t="shared" si="256"/>
        <v>2010</v>
      </c>
      <c r="T2051" s="8">
        <v>2010</v>
      </c>
      <c r="U2051" s="8">
        <f t="shared" si="257"/>
        <v>12</v>
      </c>
      <c r="V2051" s="7">
        <v>40330</v>
      </c>
      <c r="W2051" t="s">
        <v>6152</v>
      </c>
      <c r="X2051" s="2">
        <v>0.49</v>
      </c>
      <c r="Y2051" s="6">
        <f t="shared" si="262"/>
        <v>1.3080270147620192E-2</v>
      </c>
      <c r="AA2051" t="s">
        <v>6151</v>
      </c>
      <c r="AB2051">
        <v>23857</v>
      </c>
      <c r="AD2051" t="s">
        <v>5</v>
      </c>
      <c r="AE2051">
        <v>117</v>
      </c>
      <c r="AF2051">
        <v>2</v>
      </c>
      <c r="AH2051" t="s">
        <v>6150</v>
      </c>
      <c r="AI2051" t="s">
        <v>6149</v>
      </c>
      <c r="AJ2051" t="s">
        <v>6148</v>
      </c>
      <c r="AK2051" t="s">
        <v>6147</v>
      </c>
      <c r="AL2051">
        <v>10</v>
      </c>
      <c r="AM2051" s="5">
        <f t="shared" si="258"/>
        <v>0.83333333333333337</v>
      </c>
      <c r="AN2051" s="4">
        <f t="shared" si="263"/>
        <v>1.2621481761958854E-3</v>
      </c>
      <c r="AO2051" s="3"/>
      <c r="AP2051">
        <v>0</v>
      </c>
      <c r="AR2051" t="s">
        <v>0</v>
      </c>
      <c r="AT2051" s="2">
        <v>0.64200000000000002</v>
      </c>
      <c r="AU2051" s="1">
        <f t="shared" si="259"/>
        <v>0.95348335561928987</v>
      </c>
      <c r="AV2051" s="1">
        <f t="shared" si="260"/>
        <v>0.71712091619080387</v>
      </c>
      <c r="AW2051" s="1">
        <f t="shared" si="261"/>
        <v>0.4807584767623177</v>
      </c>
    </row>
    <row r="2052" spans="1:49" x14ac:dyDescent="0.2">
      <c r="A2052">
        <v>2050</v>
      </c>
      <c r="B2052" t="s">
        <v>6146</v>
      </c>
      <c r="C2052" t="s">
        <v>6145</v>
      </c>
      <c r="F2052" t="s">
        <v>6144</v>
      </c>
      <c r="G2052" t="s">
        <v>15</v>
      </c>
      <c r="H2052" t="s">
        <v>14</v>
      </c>
      <c r="I2052" t="s">
        <v>6143</v>
      </c>
      <c r="J2052" t="s">
        <v>6142</v>
      </c>
      <c r="K2052" t="s">
        <v>6141</v>
      </c>
      <c r="L2052" t="s">
        <v>6140</v>
      </c>
      <c r="M2052" t="s">
        <v>250</v>
      </c>
      <c r="N2052">
        <v>3</v>
      </c>
      <c r="O2052" t="s">
        <v>6139</v>
      </c>
      <c r="P2052" t="s">
        <v>6138</v>
      </c>
      <c r="Q2052" t="s">
        <v>6137</v>
      </c>
      <c r="R2052" s="7">
        <v>40179</v>
      </c>
      <c r="S2052" s="8">
        <f t="shared" si="256"/>
        <v>2010</v>
      </c>
      <c r="T2052" s="8">
        <v>2010</v>
      </c>
      <c r="U2052" s="8">
        <f t="shared" si="257"/>
        <v>12</v>
      </c>
      <c r="V2052" s="7">
        <v>2010</v>
      </c>
      <c r="W2052" t="s">
        <v>2660</v>
      </c>
      <c r="X2052" s="2">
        <v>0.437</v>
      </c>
      <c r="Y2052" s="6">
        <f t="shared" si="262"/>
        <v>1.1665465417367396E-2</v>
      </c>
      <c r="AA2052">
        <v>10704698</v>
      </c>
      <c r="AB2052">
        <v>5300152513</v>
      </c>
      <c r="AC2052">
        <v>15598985</v>
      </c>
      <c r="AD2052" t="s">
        <v>5</v>
      </c>
      <c r="AE2052">
        <v>104</v>
      </c>
      <c r="AH2052" t="s">
        <v>6136</v>
      </c>
      <c r="AI2052" t="s">
        <v>6135</v>
      </c>
      <c r="AK2052" t="s">
        <v>6134</v>
      </c>
      <c r="AL2052">
        <v>5</v>
      </c>
      <c r="AM2052" s="5">
        <f t="shared" si="258"/>
        <v>0.41666666666666669</v>
      </c>
      <c r="AN2052" s="4">
        <f t="shared" si="263"/>
        <v>6.310740880979427E-4</v>
      </c>
      <c r="AO2052" s="3"/>
      <c r="AP2052">
        <v>1</v>
      </c>
      <c r="AR2052" t="s">
        <v>0</v>
      </c>
      <c r="AT2052" s="2" t="s">
        <v>66</v>
      </c>
      <c r="AU2052" s="1">
        <f t="shared" si="259"/>
        <v>0.8355148018586559</v>
      </c>
      <c r="AV2052" s="1">
        <f t="shared" si="260"/>
        <v>0.61482697527326691</v>
      </c>
      <c r="AW2052" s="1">
        <f t="shared" si="261"/>
        <v>0.39413914868787786</v>
      </c>
    </row>
    <row r="2053" spans="1:49" x14ac:dyDescent="0.2">
      <c r="A2053">
        <v>2051</v>
      </c>
      <c r="B2053" t="s">
        <v>6133</v>
      </c>
      <c r="C2053" t="s">
        <v>6132</v>
      </c>
      <c r="F2053" t="s">
        <v>6131</v>
      </c>
      <c r="G2053" t="s">
        <v>15</v>
      </c>
      <c r="H2053" t="s">
        <v>14</v>
      </c>
      <c r="I2053" t="s">
        <v>6130</v>
      </c>
      <c r="J2053">
        <v>60005510</v>
      </c>
      <c r="K2053" t="s">
        <v>2285</v>
      </c>
      <c r="L2053" t="s">
        <v>901</v>
      </c>
      <c r="M2053" t="s">
        <v>900</v>
      </c>
      <c r="N2053">
        <v>2</v>
      </c>
      <c r="O2053" t="s">
        <v>6129</v>
      </c>
      <c r="P2053" t="s">
        <v>6128</v>
      </c>
      <c r="Q2053" t="s">
        <v>6127</v>
      </c>
      <c r="R2053" s="7">
        <v>40179</v>
      </c>
      <c r="S2053" s="8">
        <f t="shared" si="256"/>
        <v>2010</v>
      </c>
      <c r="T2053" s="8">
        <v>2010</v>
      </c>
      <c r="U2053" s="8">
        <f t="shared" si="257"/>
        <v>12</v>
      </c>
      <c r="V2053" s="7">
        <v>2010</v>
      </c>
      <c r="W2053" t="s">
        <v>2660</v>
      </c>
      <c r="X2053" s="2">
        <v>0.437</v>
      </c>
      <c r="Y2053" s="6">
        <f t="shared" si="262"/>
        <v>1.1665465417367396E-2</v>
      </c>
      <c r="AA2053">
        <v>10704698</v>
      </c>
      <c r="AB2053">
        <v>5300152513</v>
      </c>
      <c r="AC2053">
        <v>15598985</v>
      </c>
      <c r="AD2053" t="s">
        <v>5</v>
      </c>
      <c r="AE2053">
        <v>104</v>
      </c>
      <c r="AH2053" t="s">
        <v>6126</v>
      </c>
      <c r="AI2053" t="s">
        <v>6125</v>
      </c>
      <c r="AK2053" t="s">
        <v>6124</v>
      </c>
      <c r="AL2053">
        <v>5</v>
      </c>
      <c r="AM2053" s="5">
        <f t="shared" si="258"/>
        <v>0.41666666666666669</v>
      </c>
      <c r="AN2053" s="4">
        <f t="shared" si="263"/>
        <v>6.310740880979427E-4</v>
      </c>
      <c r="AO2053" s="3"/>
      <c r="AP2053">
        <v>1</v>
      </c>
      <c r="AR2053" t="s">
        <v>0</v>
      </c>
      <c r="AT2053" s="2" t="s">
        <v>66</v>
      </c>
      <c r="AU2053" s="1">
        <f t="shared" si="259"/>
        <v>0.8355148018586559</v>
      </c>
      <c r="AV2053" s="1">
        <f t="shared" si="260"/>
        <v>0.61482697527326691</v>
      </c>
      <c r="AW2053" s="1">
        <f t="shared" si="261"/>
        <v>0.39413914868787786</v>
      </c>
    </row>
    <row r="2054" spans="1:49" x14ac:dyDescent="0.2">
      <c r="A2054">
        <v>2052</v>
      </c>
      <c r="B2054" t="s">
        <v>6123</v>
      </c>
      <c r="C2054" t="s">
        <v>6122</v>
      </c>
      <c r="F2054" t="s">
        <v>6121</v>
      </c>
      <c r="G2054" t="s">
        <v>15</v>
      </c>
      <c r="H2054" t="s">
        <v>14</v>
      </c>
      <c r="I2054" t="s">
        <v>6120</v>
      </c>
      <c r="J2054" t="s">
        <v>6119</v>
      </c>
      <c r="K2054" t="s">
        <v>6118</v>
      </c>
      <c r="L2054" t="s">
        <v>6117</v>
      </c>
      <c r="M2054" t="s">
        <v>1767</v>
      </c>
      <c r="N2054">
        <v>2</v>
      </c>
      <c r="O2054" t="s">
        <v>6116</v>
      </c>
      <c r="P2054" t="s">
        <v>6115</v>
      </c>
      <c r="Q2054" t="s">
        <v>6114</v>
      </c>
      <c r="R2054" s="7">
        <v>40179</v>
      </c>
      <c r="S2054" s="8">
        <f t="shared" si="256"/>
        <v>2010</v>
      </c>
      <c r="T2054" s="8">
        <v>2010</v>
      </c>
      <c r="U2054" s="8">
        <f t="shared" si="257"/>
        <v>12</v>
      </c>
      <c r="V2054" s="7">
        <v>2010</v>
      </c>
      <c r="W2054" t="s">
        <v>2660</v>
      </c>
      <c r="X2054" s="2">
        <v>0.437</v>
      </c>
      <c r="Y2054" s="6">
        <f t="shared" si="262"/>
        <v>1.1665465417367396E-2</v>
      </c>
      <c r="AA2054">
        <v>10704698</v>
      </c>
      <c r="AB2054">
        <v>5300152513</v>
      </c>
      <c r="AC2054">
        <v>15598985</v>
      </c>
      <c r="AD2054" t="s">
        <v>5</v>
      </c>
      <c r="AE2054">
        <v>104</v>
      </c>
      <c r="AH2054" s="10">
        <v>41275</v>
      </c>
      <c r="AI2054" t="s">
        <v>6113</v>
      </c>
      <c r="AK2054" t="s">
        <v>6112</v>
      </c>
      <c r="AL2054">
        <v>111</v>
      </c>
      <c r="AM2054" s="5">
        <f t="shared" si="258"/>
        <v>9.25</v>
      </c>
      <c r="AN2054" s="4">
        <f t="shared" si="263"/>
        <v>1.4009844755774327E-2</v>
      </c>
      <c r="AO2054" s="3"/>
      <c r="AP2054">
        <v>1</v>
      </c>
      <c r="AR2054" t="s">
        <v>0</v>
      </c>
      <c r="AT2054" s="2" t="s">
        <v>66</v>
      </c>
      <c r="AU2054" s="1">
        <f t="shared" si="259"/>
        <v>1.2368779218889474</v>
      </c>
      <c r="AV2054" s="1">
        <f t="shared" si="260"/>
        <v>1.2837655086570861</v>
      </c>
      <c r="AW2054" s="1">
        <f t="shared" si="261"/>
        <v>1.3306530954252247</v>
      </c>
    </row>
    <row r="2055" spans="1:49" x14ac:dyDescent="0.2">
      <c r="A2055">
        <v>2053</v>
      </c>
      <c r="B2055" t="s">
        <v>6111</v>
      </c>
      <c r="C2055" t="s">
        <v>6110</v>
      </c>
      <c r="F2055" t="s">
        <v>6109</v>
      </c>
      <c r="G2055" t="s">
        <v>15</v>
      </c>
      <c r="H2055" t="s">
        <v>14</v>
      </c>
      <c r="I2055" t="s">
        <v>6108</v>
      </c>
      <c r="J2055">
        <v>60024199</v>
      </c>
      <c r="K2055" t="s">
        <v>6107</v>
      </c>
      <c r="L2055" t="s">
        <v>6106</v>
      </c>
      <c r="M2055" t="s">
        <v>992</v>
      </c>
      <c r="N2055">
        <v>4</v>
      </c>
      <c r="O2055" t="s">
        <v>6105</v>
      </c>
      <c r="P2055" t="s">
        <v>6104</v>
      </c>
      <c r="Q2055" t="s">
        <v>6103</v>
      </c>
      <c r="R2055" s="7">
        <v>40179</v>
      </c>
      <c r="S2055" s="8">
        <f t="shared" si="256"/>
        <v>2010</v>
      </c>
      <c r="T2055" s="8">
        <v>2010</v>
      </c>
      <c r="U2055" s="8">
        <f t="shared" si="257"/>
        <v>12</v>
      </c>
      <c r="V2055" s="7">
        <v>2010</v>
      </c>
      <c r="W2055" t="s">
        <v>2660</v>
      </c>
      <c r="X2055" s="2">
        <v>0.437</v>
      </c>
      <c r="Y2055" s="6">
        <f t="shared" si="262"/>
        <v>1.1665465417367396E-2</v>
      </c>
      <c r="AA2055">
        <v>10704698</v>
      </c>
      <c r="AB2055">
        <v>5300152513</v>
      </c>
      <c r="AC2055">
        <v>15598985</v>
      </c>
      <c r="AD2055" t="s">
        <v>5</v>
      </c>
      <c r="AE2055">
        <v>104</v>
      </c>
      <c r="AH2055" t="s">
        <v>6102</v>
      </c>
      <c r="AI2055" t="s">
        <v>6101</v>
      </c>
      <c r="AK2055" t="s">
        <v>6100</v>
      </c>
      <c r="AL2055">
        <v>20</v>
      </c>
      <c r="AM2055" s="5">
        <f t="shared" si="258"/>
        <v>1.6666666666666667</v>
      </c>
      <c r="AN2055" s="4">
        <f t="shared" si="263"/>
        <v>2.5242963523917708E-3</v>
      </c>
      <c r="AO2055" s="3"/>
      <c r="AP2055">
        <v>1</v>
      </c>
      <c r="AR2055" t="s">
        <v>0</v>
      </c>
      <c r="AT2055" s="2" t="s">
        <v>66</v>
      </c>
      <c r="AU2055" s="1">
        <f t="shared" si="259"/>
        <v>0.89231146978747067</v>
      </c>
      <c r="AV2055" s="1">
        <f t="shared" si="260"/>
        <v>0.7094880884879583</v>
      </c>
      <c r="AW2055" s="1">
        <f t="shared" si="261"/>
        <v>0.52666470718844582</v>
      </c>
    </row>
    <row r="2056" spans="1:49" x14ac:dyDescent="0.2">
      <c r="A2056">
        <v>2054</v>
      </c>
      <c r="B2056" t="s">
        <v>6099</v>
      </c>
      <c r="C2056" t="s">
        <v>6098</v>
      </c>
      <c r="F2056" t="s">
        <v>6097</v>
      </c>
      <c r="G2056" t="s">
        <v>15</v>
      </c>
      <c r="H2056" t="s">
        <v>14</v>
      </c>
      <c r="I2056" t="s">
        <v>6096</v>
      </c>
      <c r="J2056">
        <v>60031031</v>
      </c>
      <c r="K2056" t="s">
        <v>6095</v>
      </c>
      <c r="L2056" t="s">
        <v>6094</v>
      </c>
      <c r="M2056" t="s">
        <v>58</v>
      </c>
      <c r="N2056">
        <v>5</v>
      </c>
      <c r="O2056" t="s">
        <v>6093</v>
      </c>
      <c r="P2056" t="s">
        <v>6092</v>
      </c>
      <c r="Q2056" t="s">
        <v>6091</v>
      </c>
      <c r="R2056" s="7">
        <v>40179</v>
      </c>
      <c r="S2056" s="8">
        <f t="shared" si="256"/>
        <v>2010</v>
      </c>
      <c r="T2056" s="8">
        <v>2010</v>
      </c>
      <c r="U2056" s="8">
        <f t="shared" si="257"/>
        <v>12</v>
      </c>
      <c r="V2056" s="7">
        <v>2010</v>
      </c>
      <c r="W2056" t="s">
        <v>2660</v>
      </c>
      <c r="X2056" s="2">
        <v>0.437</v>
      </c>
      <c r="Y2056" s="6">
        <f t="shared" si="262"/>
        <v>1.1665465417367396E-2</v>
      </c>
      <c r="AA2056">
        <v>10704698</v>
      </c>
      <c r="AB2056">
        <v>5300152513</v>
      </c>
      <c r="AC2056">
        <v>15598985</v>
      </c>
      <c r="AD2056" t="s">
        <v>5</v>
      </c>
      <c r="AE2056">
        <v>104</v>
      </c>
      <c r="AH2056" t="s">
        <v>6090</v>
      </c>
      <c r="AI2056" t="s">
        <v>6089</v>
      </c>
      <c r="AK2056" t="s">
        <v>6088</v>
      </c>
      <c r="AL2056">
        <v>29</v>
      </c>
      <c r="AM2056" s="5">
        <f t="shared" si="258"/>
        <v>2.4166666666666665</v>
      </c>
      <c r="AN2056" s="4">
        <f t="shared" si="263"/>
        <v>3.6602297109680675E-3</v>
      </c>
      <c r="AO2056" s="3"/>
      <c r="AP2056">
        <v>1</v>
      </c>
      <c r="AR2056" t="s">
        <v>0</v>
      </c>
      <c r="AT2056" s="2" t="s">
        <v>66</v>
      </c>
      <c r="AU2056" s="1">
        <f t="shared" si="259"/>
        <v>0.92638947054475962</v>
      </c>
      <c r="AV2056" s="1">
        <f t="shared" si="260"/>
        <v>0.76628475641677318</v>
      </c>
      <c r="AW2056" s="1">
        <f t="shared" si="261"/>
        <v>0.60618004228878664</v>
      </c>
    </row>
    <row r="2057" spans="1:49" x14ac:dyDescent="0.2">
      <c r="A2057">
        <v>2055</v>
      </c>
      <c r="B2057" t="s">
        <v>6087</v>
      </c>
      <c r="C2057" t="s">
        <v>6086</v>
      </c>
      <c r="F2057" t="s">
        <v>6085</v>
      </c>
      <c r="G2057" t="s">
        <v>15</v>
      </c>
      <c r="H2057" t="s">
        <v>14</v>
      </c>
      <c r="I2057" t="s">
        <v>6084</v>
      </c>
      <c r="J2057" t="s">
        <v>6083</v>
      </c>
      <c r="K2057" t="s">
        <v>6082</v>
      </c>
      <c r="L2057" t="s">
        <v>6081</v>
      </c>
      <c r="M2057" t="s">
        <v>6080</v>
      </c>
      <c r="N2057">
        <v>8</v>
      </c>
      <c r="O2057" t="s">
        <v>6079</v>
      </c>
      <c r="P2057" t="s">
        <v>6078</v>
      </c>
      <c r="Q2057" t="s">
        <v>6077</v>
      </c>
      <c r="R2057" s="7">
        <v>40179</v>
      </c>
      <c r="S2057" s="8">
        <f t="shared" si="256"/>
        <v>2010</v>
      </c>
      <c r="T2057" s="8">
        <v>2010</v>
      </c>
      <c r="U2057" s="8">
        <f t="shared" si="257"/>
        <v>12</v>
      </c>
      <c r="V2057" s="7">
        <v>2010</v>
      </c>
      <c r="W2057" t="s">
        <v>2660</v>
      </c>
      <c r="X2057" s="2">
        <v>0.437</v>
      </c>
      <c r="Y2057" s="6">
        <f t="shared" si="262"/>
        <v>1.1665465417367396E-2</v>
      </c>
      <c r="AA2057">
        <v>10704698</v>
      </c>
      <c r="AB2057">
        <v>5300152513</v>
      </c>
      <c r="AC2057">
        <v>15598985</v>
      </c>
      <c r="AD2057" t="s">
        <v>5</v>
      </c>
      <c r="AE2057">
        <v>104</v>
      </c>
      <c r="AH2057" t="s">
        <v>6076</v>
      </c>
      <c r="AI2057" t="s">
        <v>6075</v>
      </c>
      <c r="AK2057" t="s">
        <v>6074</v>
      </c>
      <c r="AL2057">
        <v>60</v>
      </c>
      <c r="AM2057" s="5">
        <f t="shared" si="258"/>
        <v>5</v>
      </c>
      <c r="AN2057" s="4">
        <f t="shared" si="263"/>
        <v>7.5728890571753124E-3</v>
      </c>
      <c r="AO2057" s="3"/>
      <c r="AP2057">
        <v>1</v>
      </c>
      <c r="AR2057" t="s">
        <v>0</v>
      </c>
      <c r="AT2057" s="2" t="s">
        <v>66</v>
      </c>
      <c r="AU2057" s="1">
        <f t="shared" si="259"/>
        <v>1.0437692509309771</v>
      </c>
      <c r="AV2057" s="1">
        <f t="shared" si="260"/>
        <v>0.96191772372713547</v>
      </c>
      <c r="AW2057" s="1">
        <f t="shared" si="261"/>
        <v>0.88006619652329365</v>
      </c>
    </row>
    <row r="2058" spans="1:49" x14ac:dyDescent="0.2">
      <c r="A2058">
        <v>2056</v>
      </c>
      <c r="B2058" t="s">
        <v>6073</v>
      </c>
      <c r="C2058" t="s">
        <v>6072</v>
      </c>
      <c r="E2058">
        <v>20564996</v>
      </c>
      <c r="F2058" t="s">
        <v>6071</v>
      </c>
      <c r="G2058" t="s">
        <v>15</v>
      </c>
      <c r="H2058" t="s">
        <v>14</v>
      </c>
      <c r="I2058" t="s">
        <v>6070</v>
      </c>
      <c r="J2058">
        <v>60009254</v>
      </c>
      <c r="K2058" t="s">
        <v>6069</v>
      </c>
      <c r="L2058" t="s">
        <v>6068</v>
      </c>
      <c r="M2058" t="s">
        <v>43</v>
      </c>
      <c r="N2058">
        <v>6</v>
      </c>
      <c r="O2058" t="s">
        <v>6067</v>
      </c>
      <c r="P2058" t="s">
        <v>6066</v>
      </c>
      <c r="Q2058" t="s">
        <v>6065</v>
      </c>
      <c r="R2058" s="7">
        <v>40179</v>
      </c>
      <c r="S2058" s="8">
        <f t="shared" si="256"/>
        <v>2010</v>
      </c>
      <c r="T2058" s="8">
        <v>2010</v>
      </c>
      <c r="U2058" s="8">
        <f t="shared" si="257"/>
        <v>12</v>
      </c>
      <c r="V2058" s="7">
        <v>40330</v>
      </c>
      <c r="W2058" t="s">
        <v>6064</v>
      </c>
      <c r="X2058" s="2">
        <v>0.63600000000000001</v>
      </c>
      <c r="Y2058" s="6">
        <f t="shared" si="262"/>
        <v>1.6977656763033557E-2</v>
      </c>
      <c r="AA2058">
        <v>10962247</v>
      </c>
      <c r="AB2058">
        <v>25269</v>
      </c>
      <c r="AC2058">
        <v>21622906</v>
      </c>
      <c r="AD2058" t="s">
        <v>5</v>
      </c>
      <c r="AE2058">
        <v>60</v>
      </c>
      <c r="AF2058">
        <v>6</v>
      </c>
      <c r="AH2058" t="s">
        <v>6063</v>
      </c>
      <c r="AI2058" t="s">
        <v>6062</v>
      </c>
      <c r="AK2058" t="s">
        <v>6061</v>
      </c>
      <c r="AL2058">
        <v>12</v>
      </c>
      <c r="AM2058" s="5">
        <f t="shared" si="258"/>
        <v>1</v>
      </c>
      <c r="AN2058" s="4">
        <f t="shared" si="263"/>
        <v>1.5145778114350624E-3</v>
      </c>
      <c r="AO2058" s="3"/>
      <c r="AP2058">
        <v>1</v>
      </c>
      <c r="AR2058" t="s">
        <v>0</v>
      </c>
      <c r="AT2058" s="2" t="s">
        <v>66</v>
      </c>
      <c r="AU2058" s="1">
        <f t="shared" si="259"/>
        <v>1.2338733077554009</v>
      </c>
      <c r="AV2058" s="1">
        <f t="shared" si="260"/>
        <v>0.92461172872343089</v>
      </c>
      <c r="AW2058" s="1">
        <f t="shared" si="261"/>
        <v>0.61535014969146107</v>
      </c>
    </row>
    <row r="2059" spans="1:49" x14ac:dyDescent="0.2">
      <c r="A2059">
        <v>2057</v>
      </c>
      <c r="B2059" t="s">
        <v>6060</v>
      </c>
      <c r="C2059" t="s">
        <v>6059</v>
      </c>
      <c r="F2059" t="s">
        <v>6058</v>
      </c>
      <c r="G2059" t="s">
        <v>15</v>
      </c>
      <c r="H2059" t="s">
        <v>14</v>
      </c>
      <c r="I2059" t="s">
        <v>6057</v>
      </c>
      <c r="J2059">
        <v>60113678</v>
      </c>
      <c r="K2059" t="s">
        <v>6056</v>
      </c>
      <c r="L2059" t="s">
        <v>6055</v>
      </c>
      <c r="M2059" t="s">
        <v>235</v>
      </c>
      <c r="N2059">
        <v>1</v>
      </c>
      <c r="O2059" t="s">
        <v>6054</v>
      </c>
      <c r="P2059">
        <v>57201040143</v>
      </c>
      <c r="Q2059">
        <v>60113678</v>
      </c>
      <c r="R2059" s="7">
        <v>40179</v>
      </c>
      <c r="S2059" s="8">
        <f t="shared" si="256"/>
        <v>2010</v>
      </c>
      <c r="T2059" s="8">
        <v>2010</v>
      </c>
      <c r="U2059" s="8">
        <f t="shared" si="257"/>
        <v>12</v>
      </c>
      <c r="V2059" s="7">
        <v>40179</v>
      </c>
      <c r="W2059" t="s">
        <v>6053</v>
      </c>
      <c r="X2059" s="2" t="s">
        <v>66</v>
      </c>
      <c r="Y2059" s="6" t="e">
        <f t="shared" si="262"/>
        <v>#VALUE!</v>
      </c>
      <c r="AA2059">
        <v>15949982</v>
      </c>
      <c r="AB2059">
        <v>29862</v>
      </c>
      <c r="AD2059" t="s">
        <v>5</v>
      </c>
      <c r="AE2059">
        <v>125</v>
      </c>
      <c r="AF2059">
        <v>1</v>
      </c>
      <c r="AH2059" t="s">
        <v>6052</v>
      </c>
      <c r="AI2059" t="s">
        <v>6051</v>
      </c>
      <c r="AK2059" t="s">
        <v>6050</v>
      </c>
      <c r="AL2059">
        <v>0</v>
      </c>
      <c r="AM2059" s="5">
        <f t="shared" si="258"/>
        <v>0</v>
      </c>
      <c r="AN2059" s="4">
        <f t="shared" si="263"/>
        <v>0</v>
      </c>
      <c r="AO2059" s="3"/>
      <c r="AP2059">
        <v>0</v>
      </c>
      <c r="AR2059" t="s">
        <v>0</v>
      </c>
      <c r="AT2059" s="2" t="s">
        <v>66</v>
      </c>
      <c r="AU2059" s="1" t="e">
        <f t="shared" si="259"/>
        <v>#VALUE!</v>
      </c>
      <c r="AV2059" s="1" t="e">
        <f t="shared" si="260"/>
        <v>#VALUE!</v>
      </c>
      <c r="AW2059" s="1" t="e">
        <f t="shared" si="261"/>
        <v>#VALUE!</v>
      </c>
    </row>
    <row r="2060" spans="1:49" x14ac:dyDescent="0.2">
      <c r="A2060">
        <v>2058</v>
      </c>
      <c r="B2060" t="s">
        <v>6049</v>
      </c>
      <c r="C2060" t="s">
        <v>6048</v>
      </c>
      <c r="F2060" t="s">
        <v>6047</v>
      </c>
      <c r="G2060" t="s">
        <v>15</v>
      </c>
      <c r="H2060" t="s">
        <v>14</v>
      </c>
      <c r="I2060" t="s">
        <v>6046</v>
      </c>
      <c r="J2060" t="s">
        <v>6045</v>
      </c>
      <c r="K2060" t="s">
        <v>6044</v>
      </c>
      <c r="L2060" t="s">
        <v>6043</v>
      </c>
      <c r="M2060" t="s">
        <v>560</v>
      </c>
      <c r="N2060">
        <v>3</v>
      </c>
      <c r="O2060" t="s">
        <v>6042</v>
      </c>
      <c r="P2060" t="s">
        <v>6041</v>
      </c>
      <c r="Q2060" t="s">
        <v>6040</v>
      </c>
      <c r="R2060" s="7">
        <v>40179</v>
      </c>
      <c r="S2060" s="8">
        <f t="shared" si="256"/>
        <v>2010</v>
      </c>
      <c r="T2060" s="8">
        <v>2010</v>
      </c>
      <c r="U2060" s="8">
        <f t="shared" si="257"/>
        <v>12</v>
      </c>
      <c r="V2060" s="7">
        <v>2010</v>
      </c>
      <c r="W2060" t="s">
        <v>6039</v>
      </c>
      <c r="X2060" s="2">
        <v>0.622</v>
      </c>
      <c r="Y2060" s="6">
        <f t="shared" si="262"/>
        <v>1.6603934758815837E-2</v>
      </c>
      <c r="AA2060">
        <v>375330</v>
      </c>
      <c r="AB2060">
        <v>23655</v>
      </c>
      <c r="AD2060" t="s">
        <v>5</v>
      </c>
      <c r="AE2060">
        <v>44</v>
      </c>
      <c r="AF2060">
        <v>2</v>
      </c>
      <c r="AH2060" t="s">
        <v>6038</v>
      </c>
      <c r="AI2060" t="s">
        <v>6037</v>
      </c>
      <c r="AJ2060" t="s">
        <v>6036</v>
      </c>
      <c r="AK2060" t="s">
        <v>6035</v>
      </c>
      <c r="AL2060">
        <v>5</v>
      </c>
      <c r="AM2060" s="5">
        <f t="shared" si="258"/>
        <v>0.41666666666666669</v>
      </c>
      <c r="AN2060" s="4">
        <f t="shared" si="263"/>
        <v>6.310740880979427E-4</v>
      </c>
      <c r="AO2060" s="3"/>
      <c r="AP2060">
        <v>1</v>
      </c>
      <c r="AR2060" t="s">
        <v>0</v>
      </c>
      <c r="AT2060" s="2">
        <v>1.819</v>
      </c>
      <c r="AU2060" s="1">
        <f t="shared" si="259"/>
        <v>1.1812076557600468</v>
      </c>
      <c r="AV2060" s="1">
        <f t="shared" si="260"/>
        <v>0.86175044234568887</v>
      </c>
      <c r="AW2060" s="1">
        <f t="shared" si="261"/>
        <v>0.54229322893133114</v>
      </c>
    </row>
    <row r="2061" spans="1:49" x14ac:dyDescent="0.2">
      <c r="A2061">
        <v>2059</v>
      </c>
      <c r="B2061" t="s">
        <v>6034</v>
      </c>
      <c r="C2061" t="s">
        <v>6033</v>
      </c>
      <c r="D2061" t="s">
        <v>6032</v>
      </c>
      <c r="F2061" t="s">
        <v>6031</v>
      </c>
      <c r="G2061" t="s">
        <v>15</v>
      </c>
      <c r="H2061" t="s">
        <v>14</v>
      </c>
      <c r="I2061" t="s">
        <v>6030</v>
      </c>
      <c r="J2061">
        <v>60033316</v>
      </c>
      <c r="K2061" t="s">
        <v>656</v>
      </c>
      <c r="L2061" t="s">
        <v>655</v>
      </c>
      <c r="M2061" t="s">
        <v>654</v>
      </c>
      <c r="N2061">
        <v>3</v>
      </c>
      <c r="O2061" t="s">
        <v>6029</v>
      </c>
      <c r="P2061" t="s">
        <v>6028</v>
      </c>
      <c r="Q2061" t="s">
        <v>6027</v>
      </c>
      <c r="R2061" s="7">
        <v>40179</v>
      </c>
      <c r="S2061" s="8">
        <f t="shared" si="256"/>
        <v>2010</v>
      </c>
      <c r="T2061" s="8">
        <v>2010</v>
      </c>
      <c r="U2061" s="8">
        <f t="shared" si="257"/>
        <v>12</v>
      </c>
      <c r="V2061" s="7">
        <v>2010</v>
      </c>
      <c r="W2061" t="s">
        <v>6026</v>
      </c>
      <c r="X2061" s="2" t="s">
        <v>66</v>
      </c>
      <c r="Y2061" s="6" t="e">
        <f t="shared" si="262"/>
        <v>#VALUE!</v>
      </c>
      <c r="AA2061">
        <v>20408978</v>
      </c>
      <c r="AB2061">
        <v>19700189500</v>
      </c>
      <c r="AC2061">
        <v>20408986</v>
      </c>
      <c r="AD2061" t="s">
        <v>5</v>
      </c>
      <c r="AE2061">
        <v>12</v>
      </c>
      <c r="AF2061">
        <v>7</v>
      </c>
      <c r="AG2061">
        <v>75001</v>
      </c>
      <c r="AI2061" t="s">
        <v>6025</v>
      </c>
      <c r="AJ2061" t="s">
        <v>6024</v>
      </c>
      <c r="AK2061" t="s">
        <v>6023</v>
      </c>
      <c r="AL2061">
        <v>17</v>
      </c>
      <c r="AM2061" s="5">
        <f t="shared" si="258"/>
        <v>1.4166666666666667</v>
      </c>
      <c r="AN2061" s="4">
        <f t="shared" si="263"/>
        <v>2.1456518995330051E-3</v>
      </c>
      <c r="AO2061" s="3"/>
      <c r="AP2061">
        <v>0</v>
      </c>
      <c r="AQ2061" t="s">
        <v>3162</v>
      </c>
      <c r="AR2061">
        <v>224122</v>
      </c>
      <c r="AS2061" t="s">
        <v>3161</v>
      </c>
      <c r="AT2061" s="2">
        <v>2.516</v>
      </c>
      <c r="AU2061" s="1" t="e">
        <f t="shared" si="259"/>
        <v>#VALUE!</v>
      </c>
      <c r="AV2061" s="1" t="e">
        <f t="shared" si="260"/>
        <v>#VALUE!</v>
      </c>
      <c r="AW2061" s="1" t="e">
        <f t="shared" si="261"/>
        <v>#VALUE!</v>
      </c>
    </row>
    <row r="2062" spans="1:49" x14ac:dyDescent="0.2">
      <c r="A2062">
        <v>2060</v>
      </c>
      <c r="B2062" t="s">
        <v>6022</v>
      </c>
      <c r="C2062" t="s">
        <v>6021</v>
      </c>
      <c r="F2062" t="s">
        <v>6020</v>
      </c>
      <c r="G2062" t="s">
        <v>15</v>
      </c>
      <c r="H2062" t="s">
        <v>14</v>
      </c>
      <c r="I2062" t="s">
        <v>6019</v>
      </c>
      <c r="J2062">
        <v>60117832</v>
      </c>
      <c r="K2062" t="s">
        <v>6018</v>
      </c>
      <c r="L2062" t="s">
        <v>6017</v>
      </c>
      <c r="M2062" t="s">
        <v>58</v>
      </c>
      <c r="N2062">
        <v>5</v>
      </c>
      <c r="O2062" t="s">
        <v>6016</v>
      </c>
      <c r="P2062" t="s">
        <v>6015</v>
      </c>
      <c r="Q2062" t="s">
        <v>6014</v>
      </c>
      <c r="R2062" s="7">
        <v>40179</v>
      </c>
      <c r="S2062" s="8">
        <f t="shared" si="256"/>
        <v>2010</v>
      </c>
      <c r="T2062" s="8">
        <v>2010</v>
      </c>
      <c r="U2062" s="8">
        <f t="shared" si="257"/>
        <v>12</v>
      </c>
      <c r="V2062" s="7">
        <v>2010</v>
      </c>
      <c r="W2062" t="s">
        <v>6013</v>
      </c>
      <c r="X2062" s="2" t="s">
        <v>66</v>
      </c>
      <c r="Y2062" s="6" t="e">
        <f t="shared" si="262"/>
        <v>#VALUE!</v>
      </c>
      <c r="AA2062">
        <v>18125638</v>
      </c>
      <c r="AB2062">
        <v>3900148407</v>
      </c>
      <c r="AC2062">
        <v>18125646</v>
      </c>
      <c r="AD2062" t="s">
        <v>5</v>
      </c>
      <c r="AE2062">
        <v>9</v>
      </c>
      <c r="AF2062">
        <v>6</v>
      </c>
      <c r="AH2062" t="s">
        <v>6012</v>
      </c>
      <c r="AI2062" t="s">
        <v>6011</v>
      </c>
      <c r="AJ2062" t="s">
        <v>6010</v>
      </c>
      <c r="AK2062" t="s">
        <v>6009</v>
      </c>
      <c r="AL2062">
        <v>17</v>
      </c>
      <c r="AM2062" s="5">
        <f t="shared" si="258"/>
        <v>1.4166666666666667</v>
      </c>
      <c r="AN2062" s="4">
        <f t="shared" si="263"/>
        <v>2.1456518995330051E-3</v>
      </c>
      <c r="AO2062" s="3"/>
      <c r="AP2062">
        <v>0</v>
      </c>
      <c r="AR2062" t="s">
        <v>0</v>
      </c>
      <c r="AT2062" s="2" t="s">
        <v>66</v>
      </c>
      <c r="AU2062" s="1" t="e">
        <f t="shared" si="259"/>
        <v>#VALUE!</v>
      </c>
      <c r="AV2062" s="1" t="e">
        <f t="shared" si="260"/>
        <v>#VALUE!</v>
      </c>
      <c r="AW2062" s="1" t="e">
        <f t="shared" si="261"/>
        <v>#VALUE!</v>
      </c>
    </row>
    <row r="2063" spans="1:49" x14ac:dyDescent="0.2">
      <c r="A2063">
        <v>2061</v>
      </c>
      <c r="B2063" t="s">
        <v>6008</v>
      </c>
      <c r="C2063" t="s">
        <v>6007</v>
      </c>
      <c r="F2063" t="s">
        <v>6006</v>
      </c>
      <c r="G2063" t="s">
        <v>15</v>
      </c>
      <c r="H2063" t="s">
        <v>14</v>
      </c>
      <c r="I2063" t="s">
        <v>6005</v>
      </c>
      <c r="J2063">
        <v>60021859</v>
      </c>
      <c r="K2063" t="s">
        <v>6004</v>
      </c>
      <c r="L2063" t="s">
        <v>6003</v>
      </c>
      <c r="M2063" t="s">
        <v>235</v>
      </c>
      <c r="N2063">
        <v>2</v>
      </c>
      <c r="O2063" t="s">
        <v>6002</v>
      </c>
      <c r="P2063" t="s">
        <v>6001</v>
      </c>
      <c r="Q2063" t="s">
        <v>6000</v>
      </c>
      <c r="R2063" s="7">
        <v>40179</v>
      </c>
      <c r="S2063" s="8">
        <f t="shared" si="256"/>
        <v>2010</v>
      </c>
      <c r="T2063" s="8">
        <v>2010</v>
      </c>
      <c r="U2063" s="8">
        <f t="shared" si="257"/>
        <v>12</v>
      </c>
      <c r="V2063" s="7">
        <v>2010</v>
      </c>
      <c r="W2063" t="s">
        <v>5999</v>
      </c>
      <c r="X2063" s="2">
        <v>0.74099999999999999</v>
      </c>
      <c r="Y2063" s="6">
        <f t="shared" si="262"/>
        <v>1.9780571794666454E-2</v>
      </c>
      <c r="AA2063">
        <v>783234</v>
      </c>
      <c r="AB2063">
        <v>28374</v>
      </c>
      <c r="AD2063" t="s">
        <v>5</v>
      </c>
      <c r="AE2063">
        <v>52</v>
      </c>
      <c r="AF2063">
        <v>2</v>
      </c>
      <c r="AH2063" t="s">
        <v>5998</v>
      </c>
      <c r="AI2063" t="s">
        <v>5997</v>
      </c>
      <c r="AK2063" t="s">
        <v>5996</v>
      </c>
      <c r="AL2063">
        <v>9</v>
      </c>
      <c r="AM2063" s="5">
        <f t="shared" si="258"/>
        <v>0.75</v>
      </c>
      <c r="AN2063" s="4">
        <f t="shared" si="263"/>
        <v>1.1359333585762969E-3</v>
      </c>
      <c r="AO2063" s="3"/>
      <c r="AP2063">
        <v>1</v>
      </c>
      <c r="AR2063" t="s">
        <v>0</v>
      </c>
      <c r="AT2063" s="2">
        <v>2.427</v>
      </c>
      <c r="AU2063" s="1">
        <f t="shared" si="259"/>
        <v>1.4187180263839405</v>
      </c>
      <c r="AV2063" s="1">
        <f t="shared" si="260"/>
        <v>1.0458252576621374</v>
      </c>
      <c r="AW2063" s="1">
        <f t="shared" si="261"/>
        <v>0.67293248894033431</v>
      </c>
    </row>
    <row r="2064" spans="1:49" x14ac:dyDescent="0.2">
      <c r="A2064">
        <v>2062</v>
      </c>
      <c r="B2064" t="s">
        <v>5995</v>
      </c>
      <c r="C2064" t="s">
        <v>5994</v>
      </c>
      <c r="F2064" t="s">
        <v>5993</v>
      </c>
      <c r="G2064" t="s">
        <v>15</v>
      </c>
      <c r="H2064" t="s">
        <v>14</v>
      </c>
      <c r="I2064" t="s">
        <v>5992</v>
      </c>
      <c r="J2064">
        <v>60029445</v>
      </c>
      <c r="K2064" t="s">
        <v>5991</v>
      </c>
      <c r="L2064" t="s">
        <v>5990</v>
      </c>
      <c r="M2064" t="s">
        <v>43</v>
      </c>
      <c r="N2064">
        <v>3</v>
      </c>
      <c r="O2064" t="s">
        <v>5989</v>
      </c>
      <c r="P2064" t="s">
        <v>5988</v>
      </c>
      <c r="Q2064" t="s">
        <v>5987</v>
      </c>
      <c r="R2064" s="7">
        <v>40179</v>
      </c>
      <c r="S2064" s="8">
        <f t="shared" si="256"/>
        <v>2010</v>
      </c>
      <c r="T2064" s="8">
        <v>2010</v>
      </c>
      <c r="U2064" s="8">
        <f t="shared" si="257"/>
        <v>12</v>
      </c>
      <c r="V2064" s="7">
        <v>40330</v>
      </c>
      <c r="W2064" t="s">
        <v>2392</v>
      </c>
      <c r="X2064" s="2">
        <v>0</v>
      </c>
      <c r="Y2064" s="6">
        <f t="shared" si="262"/>
        <v>0</v>
      </c>
      <c r="AB2064">
        <v>21101038512</v>
      </c>
      <c r="AC2064">
        <v>21699402</v>
      </c>
      <c r="AD2064" t="s">
        <v>5</v>
      </c>
      <c r="AE2064">
        <v>115</v>
      </c>
      <c r="AF2064">
        <v>6</v>
      </c>
      <c r="AG2064" t="s">
        <v>5986</v>
      </c>
      <c r="AI2064" t="s">
        <v>5985</v>
      </c>
      <c r="AK2064" t="s">
        <v>5984</v>
      </c>
      <c r="AL2064">
        <v>8</v>
      </c>
      <c r="AM2064" s="5">
        <f t="shared" si="258"/>
        <v>0.66666666666666663</v>
      </c>
      <c r="AN2064" s="4">
        <f t="shared" si="263"/>
        <v>1.0097185409567082E-3</v>
      </c>
      <c r="AO2064" s="3"/>
      <c r="AP2064">
        <v>1</v>
      </c>
      <c r="AR2064" t="s">
        <v>0</v>
      </c>
      <c r="AT2064" s="2" t="s">
        <v>66</v>
      </c>
      <c r="AU2064" s="1">
        <f t="shared" si="259"/>
        <v>3.0291556228701243E-2</v>
      </c>
      <c r="AV2064" s="1">
        <f t="shared" si="260"/>
        <v>5.0485927047835409E-2</v>
      </c>
      <c r="AW2064" s="1">
        <f t="shared" si="261"/>
        <v>7.0680297866969569E-2</v>
      </c>
    </row>
    <row r="2065" spans="1:49" x14ac:dyDescent="0.2">
      <c r="A2065">
        <v>2063</v>
      </c>
      <c r="B2065" t="s">
        <v>5983</v>
      </c>
      <c r="C2065" t="s">
        <v>5982</v>
      </c>
      <c r="E2065">
        <v>20433313</v>
      </c>
      <c r="F2065" t="s">
        <v>5981</v>
      </c>
      <c r="G2065" t="s">
        <v>15</v>
      </c>
      <c r="H2065" t="s">
        <v>14</v>
      </c>
      <c r="I2065" t="s">
        <v>5980</v>
      </c>
      <c r="J2065">
        <v>60069744</v>
      </c>
      <c r="K2065" t="s">
        <v>5979</v>
      </c>
      <c r="L2065" t="s">
        <v>1451</v>
      </c>
      <c r="M2065" t="s">
        <v>58</v>
      </c>
      <c r="N2065">
        <v>6</v>
      </c>
      <c r="O2065" t="s">
        <v>5978</v>
      </c>
      <c r="P2065" t="s">
        <v>5977</v>
      </c>
      <c r="Q2065" t="s">
        <v>5976</v>
      </c>
      <c r="R2065" s="7">
        <v>40179</v>
      </c>
      <c r="S2065" s="8">
        <f t="shared" si="256"/>
        <v>2010</v>
      </c>
      <c r="T2065" s="8">
        <v>2010</v>
      </c>
      <c r="U2065" s="8">
        <f t="shared" si="257"/>
        <v>12</v>
      </c>
      <c r="V2065" s="7">
        <v>40391</v>
      </c>
      <c r="W2065" t="s">
        <v>5975</v>
      </c>
      <c r="X2065" s="2">
        <v>0.89600000000000002</v>
      </c>
      <c r="Y2065" s="6">
        <f t="shared" si="262"/>
        <v>2.3918208269934065E-2</v>
      </c>
      <c r="AA2065">
        <v>2656736</v>
      </c>
      <c r="AB2065">
        <v>29901</v>
      </c>
      <c r="AC2065">
        <v>14645157</v>
      </c>
      <c r="AD2065" t="s">
        <v>5</v>
      </c>
      <c r="AE2065">
        <v>26</v>
      </c>
      <c r="AF2065">
        <v>5</v>
      </c>
      <c r="AH2065" t="s">
        <v>5974</v>
      </c>
      <c r="AI2065" t="s">
        <v>5973</v>
      </c>
      <c r="AJ2065" t="s">
        <v>5972</v>
      </c>
      <c r="AK2065" t="s">
        <v>5971</v>
      </c>
      <c r="AL2065">
        <v>63</v>
      </c>
      <c r="AM2065" s="5">
        <f t="shared" si="258"/>
        <v>5.25</v>
      </c>
      <c r="AN2065" s="4">
        <f t="shared" si="263"/>
        <v>7.9515335100340777E-3</v>
      </c>
      <c r="AO2065" s="3"/>
      <c r="AP2065">
        <v>0</v>
      </c>
      <c r="AR2065" t="s">
        <v>0</v>
      </c>
      <c r="AT2065" s="2">
        <v>3.9140000000000001</v>
      </c>
      <c r="AU2065" s="1">
        <f t="shared" si="259"/>
        <v>1.9128205841964068</v>
      </c>
      <c r="AV2065" s="1">
        <f t="shared" si="260"/>
        <v>1.593487088998407</v>
      </c>
      <c r="AW2065" s="1">
        <f t="shared" si="261"/>
        <v>1.2741535938004072</v>
      </c>
    </row>
    <row r="2066" spans="1:49" x14ac:dyDescent="0.2">
      <c r="A2066">
        <v>2064</v>
      </c>
      <c r="B2066" t="s">
        <v>5970</v>
      </c>
      <c r="C2066" t="s">
        <v>5969</v>
      </c>
      <c r="F2066" t="s">
        <v>5968</v>
      </c>
      <c r="G2066" t="s">
        <v>15</v>
      </c>
      <c r="H2066" t="s">
        <v>14</v>
      </c>
      <c r="I2066" t="s">
        <v>5967</v>
      </c>
      <c r="J2066" t="s">
        <v>5966</v>
      </c>
      <c r="K2066" t="s">
        <v>5965</v>
      </c>
      <c r="L2066" t="s">
        <v>5964</v>
      </c>
      <c r="M2066" t="s">
        <v>2396</v>
      </c>
      <c r="N2066">
        <v>4</v>
      </c>
      <c r="O2066" t="s">
        <v>5963</v>
      </c>
      <c r="P2066" t="s">
        <v>5962</v>
      </c>
      <c r="Q2066" t="s">
        <v>5961</v>
      </c>
      <c r="R2066" s="7">
        <v>40179</v>
      </c>
      <c r="S2066" s="8">
        <f t="shared" si="256"/>
        <v>2010</v>
      </c>
      <c r="T2066" s="8">
        <v>2010</v>
      </c>
      <c r="U2066" s="8">
        <f t="shared" si="257"/>
        <v>12</v>
      </c>
      <c r="V2066" s="7">
        <v>40330</v>
      </c>
      <c r="W2066" t="s">
        <v>2392</v>
      </c>
      <c r="X2066" s="2">
        <v>0</v>
      </c>
      <c r="Y2066" s="6">
        <f t="shared" si="262"/>
        <v>0</v>
      </c>
      <c r="AB2066">
        <v>21101038512</v>
      </c>
      <c r="AC2066">
        <v>21699402</v>
      </c>
      <c r="AD2066" t="s">
        <v>5</v>
      </c>
      <c r="AE2066">
        <v>115</v>
      </c>
      <c r="AF2066">
        <v>6</v>
      </c>
      <c r="AG2066" t="s">
        <v>5960</v>
      </c>
      <c r="AI2066" t="s">
        <v>5959</v>
      </c>
      <c r="AK2066" t="s">
        <v>5958</v>
      </c>
      <c r="AL2066">
        <v>7</v>
      </c>
      <c r="AM2066" s="5">
        <f t="shared" si="258"/>
        <v>0.58333333333333337</v>
      </c>
      <c r="AN2066" s="4">
        <f t="shared" si="263"/>
        <v>8.835037233371198E-4</v>
      </c>
      <c r="AO2066" s="3"/>
      <c r="AP2066">
        <v>0</v>
      </c>
      <c r="AR2066" t="s">
        <v>0</v>
      </c>
      <c r="AT2066" s="2" t="s">
        <v>66</v>
      </c>
      <c r="AU2066" s="1">
        <f t="shared" si="259"/>
        <v>2.6505111700113593E-2</v>
      </c>
      <c r="AV2066" s="1">
        <f t="shared" si="260"/>
        <v>4.4175186166855993E-2</v>
      </c>
      <c r="AW2066" s="1">
        <f t="shared" si="261"/>
        <v>6.1845260633598381E-2</v>
      </c>
    </row>
    <row r="2067" spans="1:49" x14ac:dyDescent="0.2">
      <c r="A2067">
        <v>2065</v>
      </c>
      <c r="B2067" t="s">
        <v>5957</v>
      </c>
      <c r="C2067" t="s">
        <v>5956</v>
      </c>
      <c r="F2067" t="s">
        <v>5955</v>
      </c>
      <c r="G2067" t="s">
        <v>15</v>
      </c>
      <c r="H2067" t="s">
        <v>14</v>
      </c>
      <c r="I2067" t="s">
        <v>3460</v>
      </c>
      <c r="J2067">
        <v>60031126</v>
      </c>
      <c r="K2067" t="s">
        <v>5083</v>
      </c>
      <c r="L2067" t="s">
        <v>4497</v>
      </c>
      <c r="M2067" t="s">
        <v>199</v>
      </c>
      <c r="N2067">
        <v>4</v>
      </c>
      <c r="O2067" t="s">
        <v>5954</v>
      </c>
      <c r="P2067" t="s">
        <v>5953</v>
      </c>
      <c r="Q2067" t="s">
        <v>5952</v>
      </c>
      <c r="R2067" s="7">
        <v>40179</v>
      </c>
      <c r="S2067" s="8">
        <f t="shared" si="256"/>
        <v>2010</v>
      </c>
      <c r="T2067" s="8">
        <v>2010</v>
      </c>
      <c r="U2067" s="8">
        <f t="shared" si="257"/>
        <v>12</v>
      </c>
      <c r="V2067" s="7">
        <v>40360</v>
      </c>
      <c r="W2067" t="s">
        <v>3789</v>
      </c>
      <c r="X2067" s="2">
        <v>0.182</v>
      </c>
      <c r="Y2067" s="6">
        <f t="shared" si="262"/>
        <v>4.8583860548303574E-3</v>
      </c>
      <c r="AA2067">
        <v>9168524</v>
      </c>
      <c r="AB2067">
        <v>26075</v>
      </c>
      <c r="AC2067">
        <v>17451353</v>
      </c>
      <c r="AD2067" t="s">
        <v>5</v>
      </c>
      <c r="AE2067" t="s">
        <v>3788</v>
      </c>
      <c r="AF2067">
        <v>7</v>
      </c>
      <c r="AH2067" t="s">
        <v>5951</v>
      </c>
      <c r="AI2067" t="s">
        <v>5950</v>
      </c>
      <c r="AJ2067" t="s">
        <v>5949</v>
      </c>
      <c r="AK2067" t="s">
        <v>5948</v>
      </c>
      <c r="AL2067">
        <v>1</v>
      </c>
      <c r="AM2067" s="5">
        <f t="shared" si="258"/>
        <v>8.3333333333333329E-2</v>
      </c>
      <c r="AN2067" s="4">
        <f t="shared" si="263"/>
        <v>1.2621481761958852E-4</v>
      </c>
      <c r="AO2067" s="3"/>
      <c r="AP2067">
        <v>0</v>
      </c>
      <c r="AR2067" t="s">
        <v>0</v>
      </c>
      <c r="AT2067" s="2">
        <v>0.35199999999999998</v>
      </c>
      <c r="AU2067" s="1">
        <f t="shared" si="259"/>
        <v>0.34387346836671268</v>
      </c>
      <c r="AV2067" s="1">
        <f t="shared" si="260"/>
        <v>0.24923004362249732</v>
      </c>
      <c r="AW2067" s="1">
        <f t="shared" si="261"/>
        <v>0.1545866188782819</v>
      </c>
    </row>
    <row r="2068" spans="1:49" x14ac:dyDescent="0.2">
      <c r="A2068">
        <v>2066</v>
      </c>
      <c r="B2068" t="s">
        <v>5947</v>
      </c>
      <c r="C2068" t="s">
        <v>5946</v>
      </c>
      <c r="F2068" t="s">
        <v>5945</v>
      </c>
      <c r="G2068" t="s">
        <v>15</v>
      </c>
      <c r="H2068" t="s">
        <v>14</v>
      </c>
      <c r="I2068" t="s">
        <v>5944</v>
      </c>
      <c r="J2068">
        <v>60019983</v>
      </c>
      <c r="K2068" t="s">
        <v>5943</v>
      </c>
      <c r="L2068" t="s">
        <v>5942</v>
      </c>
      <c r="M2068" t="s">
        <v>199</v>
      </c>
      <c r="N2068">
        <v>3</v>
      </c>
      <c r="O2068" t="s">
        <v>5941</v>
      </c>
      <c r="P2068" t="s">
        <v>5940</v>
      </c>
      <c r="Q2068" t="s">
        <v>5939</v>
      </c>
      <c r="R2068" s="7">
        <v>40179</v>
      </c>
      <c r="S2068" s="8">
        <f t="shared" si="256"/>
        <v>2010</v>
      </c>
      <c r="T2068" s="8">
        <v>2010</v>
      </c>
      <c r="U2068" s="8">
        <f t="shared" si="257"/>
        <v>12</v>
      </c>
      <c r="V2068" s="7">
        <v>40360</v>
      </c>
      <c r="W2068" t="s">
        <v>3789</v>
      </c>
      <c r="X2068" s="2">
        <v>0.182</v>
      </c>
      <c r="Y2068" s="6">
        <f t="shared" si="262"/>
        <v>4.8583860548303574E-3</v>
      </c>
      <c r="AA2068">
        <v>9168524</v>
      </c>
      <c r="AB2068">
        <v>26075</v>
      </c>
      <c r="AC2068">
        <v>17451353</v>
      </c>
      <c r="AD2068" t="s">
        <v>5</v>
      </c>
      <c r="AE2068" t="s">
        <v>3788</v>
      </c>
      <c r="AF2068">
        <v>7</v>
      </c>
      <c r="AH2068" t="s">
        <v>5938</v>
      </c>
      <c r="AI2068" t="s">
        <v>5937</v>
      </c>
      <c r="AJ2068" t="s">
        <v>5936</v>
      </c>
      <c r="AK2068" t="s">
        <v>5935</v>
      </c>
      <c r="AL2068">
        <v>5</v>
      </c>
      <c r="AM2068" s="5">
        <f t="shared" si="258"/>
        <v>0.41666666666666669</v>
      </c>
      <c r="AN2068" s="4">
        <f t="shared" si="263"/>
        <v>6.310740880979427E-4</v>
      </c>
      <c r="AO2068" s="3"/>
      <c r="AP2068">
        <v>0</v>
      </c>
      <c r="AR2068" t="s">
        <v>0</v>
      </c>
      <c r="AT2068" s="2">
        <v>0.35199999999999998</v>
      </c>
      <c r="AU2068" s="1">
        <f t="shared" si="259"/>
        <v>0.35901924648106326</v>
      </c>
      <c r="AV2068" s="1">
        <f t="shared" si="260"/>
        <v>0.27447300714641498</v>
      </c>
      <c r="AW2068" s="1">
        <f t="shared" si="261"/>
        <v>0.18992676781176671</v>
      </c>
    </row>
    <row r="2069" spans="1:49" x14ac:dyDescent="0.2">
      <c r="A2069">
        <v>2067</v>
      </c>
      <c r="B2069" t="s">
        <v>5934</v>
      </c>
      <c r="C2069" t="s">
        <v>5933</v>
      </c>
      <c r="F2069" t="s">
        <v>5932</v>
      </c>
      <c r="G2069" t="s">
        <v>15</v>
      </c>
      <c r="H2069" t="s">
        <v>14</v>
      </c>
      <c r="I2069" t="s">
        <v>5931</v>
      </c>
      <c r="J2069" t="s">
        <v>5930</v>
      </c>
      <c r="K2069" t="s">
        <v>5929</v>
      </c>
      <c r="L2069" t="s">
        <v>5928</v>
      </c>
      <c r="M2069" t="s">
        <v>185</v>
      </c>
      <c r="N2069">
        <v>4</v>
      </c>
      <c r="O2069" t="s">
        <v>5927</v>
      </c>
      <c r="P2069" t="s">
        <v>5926</v>
      </c>
      <c r="Q2069" t="s">
        <v>5925</v>
      </c>
      <c r="R2069" s="7">
        <v>40179</v>
      </c>
      <c r="S2069" s="8">
        <f t="shared" si="256"/>
        <v>2010</v>
      </c>
      <c r="T2069" s="8">
        <v>2010</v>
      </c>
      <c r="U2069" s="8">
        <f t="shared" si="257"/>
        <v>12</v>
      </c>
      <c r="V2069" s="7">
        <v>40360</v>
      </c>
      <c r="W2069" t="s">
        <v>3789</v>
      </c>
      <c r="X2069" s="2">
        <v>0.182</v>
      </c>
      <c r="Y2069" s="6">
        <f t="shared" si="262"/>
        <v>4.8583860548303574E-3</v>
      </c>
      <c r="AA2069">
        <v>9168524</v>
      </c>
      <c r="AB2069">
        <v>26075</v>
      </c>
      <c r="AC2069">
        <v>17451353</v>
      </c>
      <c r="AD2069" t="s">
        <v>5</v>
      </c>
      <c r="AE2069" t="s">
        <v>3788</v>
      </c>
      <c r="AF2069">
        <v>7</v>
      </c>
      <c r="AH2069" t="s">
        <v>5924</v>
      </c>
      <c r="AI2069" t="s">
        <v>5923</v>
      </c>
      <c r="AJ2069" t="s">
        <v>5922</v>
      </c>
      <c r="AK2069" t="s">
        <v>5921</v>
      </c>
      <c r="AL2069">
        <v>6</v>
      </c>
      <c r="AM2069" s="5">
        <f t="shared" si="258"/>
        <v>0.5</v>
      </c>
      <c r="AN2069" s="4">
        <f t="shared" si="263"/>
        <v>7.572889057175312E-4</v>
      </c>
      <c r="AO2069" s="3"/>
      <c r="AP2069">
        <v>0</v>
      </c>
      <c r="AR2069" t="s">
        <v>0</v>
      </c>
      <c r="AT2069" s="2">
        <v>0.35199999999999998</v>
      </c>
      <c r="AU2069" s="1">
        <f t="shared" si="259"/>
        <v>0.36280569100965093</v>
      </c>
      <c r="AV2069" s="1">
        <f t="shared" si="260"/>
        <v>0.28078374802739442</v>
      </c>
      <c r="AW2069" s="1">
        <f t="shared" si="261"/>
        <v>0.19876180504513791</v>
      </c>
    </row>
    <row r="2070" spans="1:49" x14ac:dyDescent="0.2">
      <c r="A2070">
        <v>2068</v>
      </c>
      <c r="B2070" t="s">
        <v>5920</v>
      </c>
      <c r="C2070" t="s">
        <v>5919</v>
      </c>
      <c r="F2070" t="s">
        <v>5918</v>
      </c>
      <c r="G2070" t="s">
        <v>15</v>
      </c>
      <c r="H2070" t="s">
        <v>14</v>
      </c>
      <c r="I2070" t="s">
        <v>5084</v>
      </c>
      <c r="J2070">
        <v>60031126</v>
      </c>
      <c r="K2070" t="s">
        <v>5083</v>
      </c>
      <c r="L2070" t="s">
        <v>4497</v>
      </c>
      <c r="M2070" t="s">
        <v>199</v>
      </c>
      <c r="N2070">
        <v>3</v>
      </c>
      <c r="O2070" t="s">
        <v>5082</v>
      </c>
      <c r="P2070" t="s">
        <v>5081</v>
      </c>
      <c r="Q2070" t="s">
        <v>5080</v>
      </c>
      <c r="R2070" s="7">
        <v>40179</v>
      </c>
      <c r="S2070" s="8">
        <f t="shared" si="256"/>
        <v>2010</v>
      </c>
      <c r="T2070" s="8">
        <v>2010</v>
      </c>
      <c r="U2070" s="8">
        <f t="shared" si="257"/>
        <v>12</v>
      </c>
      <c r="V2070" s="7">
        <v>40360</v>
      </c>
      <c r="W2070" t="s">
        <v>3789</v>
      </c>
      <c r="X2070" s="2">
        <v>0.182</v>
      </c>
      <c r="Y2070" s="6">
        <f t="shared" si="262"/>
        <v>4.8583860548303574E-3</v>
      </c>
      <c r="AA2070">
        <v>9168524</v>
      </c>
      <c r="AB2070">
        <v>26075</v>
      </c>
      <c r="AC2070">
        <v>17451353</v>
      </c>
      <c r="AD2070" t="s">
        <v>5</v>
      </c>
      <c r="AE2070" t="s">
        <v>3788</v>
      </c>
      <c r="AF2070">
        <v>7</v>
      </c>
      <c r="AH2070" t="s">
        <v>5917</v>
      </c>
      <c r="AI2070" t="s">
        <v>5916</v>
      </c>
      <c r="AJ2070" t="s">
        <v>5915</v>
      </c>
      <c r="AK2070" t="s">
        <v>5914</v>
      </c>
      <c r="AL2070">
        <v>1</v>
      </c>
      <c r="AM2070" s="5">
        <f t="shared" si="258"/>
        <v>8.3333333333333329E-2</v>
      </c>
      <c r="AN2070" s="4">
        <f t="shared" si="263"/>
        <v>1.2621481761958852E-4</v>
      </c>
      <c r="AO2070" s="3"/>
      <c r="AP2070">
        <v>0</v>
      </c>
      <c r="AR2070" t="s">
        <v>0</v>
      </c>
      <c r="AT2070" s="2">
        <v>0.35199999999999998</v>
      </c>
      <c r="AU2070" s="1">
        <f t="shared" si="259"/>
        <v>0.34387346836671268</v>
      </c>
      <c r="AV2070" s="1">
        <f t="shared" si="260"/>
        <v>0.24923004362249732</v>
      </c>
      <c r="AW2070" s="1">
        <f t="shared" si="261"/>
        <v>0.1545866188782819</v>
      </c>
    </row>
    <row r="2071" spans="1:49" x14ac:dyDescent="0.2">
      <c r="A2071">
        <v>2069</v>
      </c>
      <c r="B2071" t="s">
        <v>5913</v>
      </c>
      <c r="C2071" t="s">
        <v>5912</v>
      </c>
      <c r="F2071" t="s">
        <v>5911</v>
      </c>
      <c r="G2071" t="s">
        <v>15</v>
      </c>
      <c r="H2071" t="s">
        <v>14</v>
      </c>
      <c r="I2071" t="s">
        <v>5910</v>
      </c>
      <c r="J2071" t="s">
        <v>5909</v>
      </c>
      <c r="K2071" t="s">
        <v>5908</v>
      </c>
      <c r="L2071" t="s">
        <v>5907</v>
      </c>
      <c r="M2071" t="s">
        <v>5906</v>
      </c>
      <c r="N2071">
        <v>2</v>
      </c>
      <c r="O2071" t="s">
        <v>5905</v>
      </c>
      <c r="P2071" t="s">
        <v>5904</v>
      </c>
      <c r="Q2071" t="s">
        <v>5903</v>
      </c>
      <c r="R2071" s="7">
        <v>40179</v>
      </c>
      <c r="S2071" s="8">
        <f t="shared" si="256"/>
        <v>2010</v>
      </c>
      <c r="T2071" s="8">
        <v>2010</v>
      </c>
      <c r="U2071" s="8">
        <f t="shared" si="257"/>
        <v>12</v>
      </c>
      <c r="V2071" s="7">
        <v>40359</v>
      </c>
      <c r="W2071" t="s">
        <v>5902</v>
      </c>
      <c r="X2071" s="2">
        <v>1.294</v>
      </c>
      <c r="Y2071" s="6">
        <f t="shared" si="262"/>
        <v>3.4542590961266384E-2</v>
      </c>
      <c r="AA2071">
        <v>1979337</v>
      </c>
      <c r="AB2071">
        <v>25751</v>
      </c>
      <c r="AC2071">
        <v>10969837</v>
      </c>
      <c r="AD2071" t="s">
        <v>5</v>
      </c>
      <c r="AE2071">
        <v>35</v>
      </c>
      <c r="AF2071">
        <v>8</v>
      </c>
      <c r="AH2071" t="s">
        <v>5901</v>
      </c>
      <c r="AI2071" t="s">
        <v>5900</v>
      </c>
      <c r="AJ2071" t="s">
        <v>5899</v>
      </c>
      <c r="AK2071" t="s">
        <v>5898</v>
      </c>
      <c r="AL2071">
        <v>93</v>
      </c>
      <c r="AM2071" s="5">
        <f t="shared" si="258"/>
        <v>7.75</v>
      </c>
      <c r="AN2071" s="4">
        <f t="shared" si="263"/>
        <v>1.1737978038621734E-2</v>
      </c>
      <c r="AO2071" s="3"/>
      <c r="AP2071">
        <v>0</v>
      </c>
      <c r="AR2071" t="s">
        <v>0</v>
      </c>
      <c r="AT2071" s="2">
        <v>4.133</v>
      </c>
      <c r="AU2071" s="1">
        <f t="shared" si="259"/>
        <v>2.7701207084472985</v>
      </c>
      <c r="AV2071" s="1">
        <f t="shared" si="260"/>
        <v>2.3140284499944057</v>
      </c>
      <c r="AW2071" s="1">
        <f t="shared" si="261"/>
        <v>1.8579361915415129</v>
      </c>
    </row>
    <row r="2072" spans="1:49" x14ac:dyDescent="0.2">
      <c r="A2072">
        <v>2070</v>
      </c>
      <c r="B2072" t="s">
        <v>5897</v>
      </c>
      <c r="C2072" t="s">
        <v>5896</v>
      </c>
      <c r="F2072" t="s">
        <v>5895</v>
      </c>
      <c r="G2072" t="s">
        <v>15</v>
      </c>
      <c r="H2072" t="s">
        <v>14</v>
      </c>
      <c r="I2072" t="s">
        <v>5894</v>
      </c>
      <c r="J2072" t="s">
        <v>5893</v>
      </c>
      <c r="K2072" t="s">
        <v>5892</v>
      </c>
      <c r="L2072" t="s">
        <v>5891</v>
      </c>
      <c r="M2072" t="s">
        <v>5890</v>
      </c>
      <c r="N2072">
        <v>7</v>
      </c>
      <c r="O2072" t="s">
        <v>5889</v>
      </c>
      <c r="P2072" t="s">
        <v>5888</v>
      </c>
      <c r="Q2072" t="s">
        <v>5887</v>
      </c>
      <c r="R2072" s="7">
        <v>40179</v>
      </c>
      <c r="S2072" s="8">
        <f t="shared" si="256"/>
        <v>2010</v>
      </c>
      <c r="T2072" s="8">
        <v>2010</v>
      </c>
      <c r="U2072" s="8">
        <f t="shared" si="257"/>
        <v>12</v>
      </c>
      <c r="V2072" s="7">
        <v>2010</v>
      </c>
      <c r="W2072" t="s">
        <v>5872</v>
      </c>
      <c r="X2072" s="2">
        <v>1.0529999999999999</v>
      </c>
      <c r="Y2072" s="6">
        <f t="shared" si="262"/>
        <v>2.8109233602947065E-2</v>
      </c>
      <c r="AA2072">
        <v>14639076</v>
      </c>
      <c r="AB2072">
        <v>27011</v>
      </c>
      <c r="AD2072" t="s">
        <v>5</v>
      </c>
      <c r="AE2072">
        <v>12</v>
      </c>
      <c r="AF2072">
        <v>27</v>
      </c>
      <c r="AH2072" t="s">
        <v>5886</v>
      </c>
      <c r="AI2072" t="s">
        <v>5885</v>
      </c>
      <c r="AK2072" t="s">
        <v>5884</v>
      </c>
      <c r="AL2072">
        <v>79</v>
      </c>
      <c r="AM2072" s="5">
        <f t="shared" si="258"/>
        <v>6.583333333333333</v>
      </c>
      <c r="AN2072" s="4">
        <f t="shared" si="263"/>
        <v>9.9709705919474936E-3</v>
      </c>
      <c r="AO2072" s="3"/>
      <c r="AP2072">
        <v>0</v>
      </c>
      <c r="AR2072" t="s">
        <v>0</v>
      </c>
      <c r="AT2072" s="2">
        <v>3.6760000000000002</v>
      </c>
      <c r="AU2072" s="1">
        <f t="shared" si="259"/>
        <v>2.2667754699647191</v>
      </c>
      <c r="AV2072" s="1">
        <f t="shared" si="260"/>
        <v>1.904010209744728</v>
      </c>
      <c r="AW2072" s="1">
        <f t="shared" si="261"/>
        <v>1.5412449495247365</v>
      </c>
    </row>
    <row r="2073" spans="1:49" x14ac:dyDescent="0.2">
      <c r="A2073">
        <v>2071</v>
      </c>
      <c r="B2073" t="s">
        <v>5883</v>
      </c>
      <c r="C2073" t="s">
        <v>5882</v>
      </c>
      <c r="E2073">
        <v>20532406</v>
      </c>
      <c r="F2073" t="s">
        <v>5881</v>
      </c>
      <c r="G2073" t="s">
        <v>15</v>
      </c>
      <c r="H2073" t="s">
        <v>14</v>
      </c>
      <c r="I2073" t="s">
        <v>5880</v>
      </c>
      <c r="J2073" t="s">
        <v>5879</v>
      </c>
      <c r="K2073" t="s">
        <v>5878</v>
      </c>
      <c r="L2073" t="s">
        <v>5877</v>
      </c>
      <c r="M2073" t="s">
        <v>5876</v>
      </c>
      <c r="N2073">
        <v>2</v>
      </c>
      <c r="O2073" t="s">
        <v>5875</v>
      </c>
      <c r="P2073" t="s">
        <v>5874</v>
      </c>
      <c r="Q2073" t="s">
        <v>5873</v>
      </c>
      <c r="R2073" s="7">
        <v>40179</v>
      </c>
      <c r="S2073" s="8">
        <f t="shared" si="256"/>
        <v>2010</v>
      </c>
      <c r="T2073" s="8">
        <v>2010</v>
      </c>
      <c r="U2073" s="8">
        <f t="shared" si="257"/>
        <v>12</v>
      </c>
      <c r="V2073" s="7">
        <v>2010</v>
      </c>
      <c r="W2073" t="s">
        <v>5872</v>
      </c>
      <c r="X2073" s="2">
        <v>1.0529999999999999</v>
      </c>
      <c r="Y2073" s="6">
        <f t="shared" si="262"/>
        <v>2.8109233602947065E-2</v>
      </c>
      <c r="AA2073">
        <v>14639076</v>
      </c>
      <c r="AB2073">
        <v>27011</v>
      </c>
      <c r="AD2073" t="s">
        <v>5</v>
      </c>
      <c r="AE2073">
        <v>12</v>
      </c>
      <c r="AF2073">
        <v>27</v>
      </c>
      <c r="AH2073" t="s">
        <v>5871</v>
      </c>
      <c r="AI2073" t="s">
        <v>5870</v>
      </c>
      <c r="AK2073" t="s">
        <v>5869</v>
      </c>
      <c r="AL2073">
        <v>165</v>
      </c>
      <c r="AM2073" s="5">
        <f t="shared" si="258"/>
        <v>13.75</v>
      </c>
      <c r="AN2073" s="4">
        <f t="shared" si="263"/>
        <v>2.0825444907232107E-2</v>
      </c>
      <c r="AO2073" s="3"/>
      <c r="AP2073">
        <v>0</v>
      </c>
      <c r="AR2073" t="s">
        <v>0</v>
      </c>
      <c r="AT2073" s="2">
        <v>3.6760000000000002</v>
      </c>
      <c r="AU2073" s="1">
        <f t="shared" si="259"/>
        <v>2.5924096994232575</v>
      </c>
      <c r="AV2073" s="1">
        <f t="shared" si="260"/>
        <v>2.4467339255089584</v>
      </c>
      <c r="AW2073" s="1">
        <f t="shared" si="261"/>
        <v>2.3010581515946593</v>
      </c>
    </row>
    <row r="2074" spans="1:49" x14ac:dyDescent="0.2">
      <c r="A2074">
        <v>2072</v>
      </c>
      <c r="B2074" t="s">
        <v>5868</v>
      </c>
      <c r="C2074" t="s">
        <v>5867</v>
      </c>
      <c r="F2074" t="s">
        <v>5866</v>
      </c>
      <c r="G2074" t="s">
        <v>15</v>
      </c>
      <c r="H2074" t="s">
        <v>14</v>
      </c>
      <c r="I2074" t="s">
        <v>5865</v>
      </c>
      <c r="J2074" t="s">
        <v>5864</v>
      </c>
      <c r="K2074" t="s">
        <v>5863</v>
      </c>
      <c r="L2074" t="s">
        <v>5862</v>
      </c>
      <c r="M2074" t="s">
        <v>829</v>
      </c>
      <c r="N2074">
        <v>2</v>
      </c>
      <c r="O2074" t="s">
        <v>5861</v>
      </c>
      <c r="P2074" t="s">
        <v>5860</v>
      </c>
      <c r="Q2074" t="s">
        <v>5859</v>
      </c>
      <c r="R2074" s="7">
        <v>40179</v>
      </c>
      <c r="S2074" s="8">
        <f t="shared" si="256"/>
        <v>2010</v>
      </c>
      <c r="T2074" s="8">
        <v>2010</v>
      </c>
      <c r="U2074" s="8">
        <f t="shared" si="257"/>
        <v>12</v>
      </c>
      <c r="V2074" s="7">
        <v>40360</v>
      </c>
      <c r="W2074" t="s">
        <v>3805</v>
      </c>
      <c r="X2074" s="2">
        <v>0.21099999999999999</v>
      </c>
      <c r="Y2074" s="6">
        <f t="shared" si="262"/>
        <v>5.6325244921384904E-3</v>
      </c>
      <c r="AA2074">
        <v>9168516</v>
      </c>
      <c r="AB2074">
        <v>18936</v>
      </c>
      <c r="AC2074">
        <v>17451345</v>
      </c>
      <c r="AD2074" t="s">
        <v>5</v>
      </c>
      <c r="AE2074" t="s">
        <v>3804</v>
      </c>
      <c r="AF2074">
        <v>7</v>
      </c>
      <c r="AH2074" t="s">
        <v>5858</v>
      </c>
      <c r="AI2074" t="s">
        <v>5857</v>
      </c>
      <c r="AJ2074" t="s">
        <v>5856</v>
      </c>
      <c r="AK2074" t="s">
        <v>5855</v>
      </c>
      <c r="AL2074">
        <v>3</v>
      </c>
      <c r="AM2074" s="5">
        <f t="shared" si="258"/>
        <v>0.25</v>
      </c>
      <c r="AN2074" s="4">
        <f t="shared" si="263"/>
        <v>3.786444528587656E-4</v>
      </c>
      <c r="AO2074" s="3"/>
      <c r="AP2074">
        <v>0</v>
      </c>
      <c r="AR2074" t="s">
        <v>0</v>
      </c>
      <c r="AT2074" s="2">
        <v>0.52500000000000002</v>
      </c>
      <c r="AU2074" s="1">
        <f t="shared" si="259"/>
        <v>0.40563604803545722</v>
      </c>
      <c r="AV2074" s="1">
        <f t="shared" si="260"/>
        <v>0.3005584472498628</v>
      </c>
      <c r="AW2074" s="1">
        <f t="shared" si="261"/>
        <v>0.1954808464642683</v>
      </c>
    </row>
    <row r="2075" spans="1:49" x14ac:dyDescent="0.2">
      <c r="A2075">
        <v>2073</v>
      </c>
      <c r="B2075" t="s">
        <v>5854</v>
      </c>
      <c r="C2075" t="s">
        <v>5853</v>
      </c>
      <c r="F2075" t="s">
        <v>5852</v>
      </c>
      <c r="G2075" t="s">
        <v>15</v>
      </c>
      <c r="H2075" t="s">
        <v>14</v>
      </c>
      <c r="I2075" t="s">
        <v>5851</v>
      </c>
      <c r="J2075">
        <v>60031293</v>
      </c>
      <c r="K2075" t="s">
        <v>5850</v>
      </c>
      <c r="L2075" t="s">
        <v>4497</v>
      </c>
      <c r="M2075" t="s">
        <v>199</v>
      </c>
      <c r="N2075">
        <v>4</v>
      </c>
      <c r="O2075" t="s">
        <v>5849</v>
      </c>
      <c r="P2075" t="s">
        <v>5848</v>
      </c>
      <c r="Q2075" t="s">
        <v>5847</v>
      </c>
      <c r="R2075" s="7">
        <v>40179</v>
      </c>
      <c r="S2075" s="8">
        <f t="shared" si="256"/>
        <v>2010</v>
      </c>
      <c r="T2075" s="8">
        <v>2010</v>
      </c>
      <c r="U2075" s="8">
        <f t="shared" si="257"/>
        <v>12</v>
      </c>
      <c r="V2075" s="7">
        <v>40360</v>
      </c>
      <c r="W2075" t="s">
        <v>3805</v>
      </c>
      <c r="X2075" s="2">
        <v>0.21099999999999999</v>
      </c>
      <c r="Y2075" s="6">
        <f t="shared" si="262"/>
        <v>5.6325244921384904E-3</v>
      </c>
      <c r="AA2075">
        <v>9168516</v>
      </c>
      <c r="AB2075">
        <v>18936</v>
      </c>
      <c r="AC2075">
        <v>17451345</v>
      </c>
      <c r="AD2075" t="s">
        <v>5</v>
      </c>
      <c r="AE2075" t="s">
        <v>3804</v>
      </c>
      <c r="AF2075">
        <v>7</v>
      </c>
      <c r="AH2075" t="s">
        <v>5846</v>
      </c>
      <c r="AI2075" t="s">
        <v>5845</v>
      </c>
      <c r="AJ2075" t="s">
        <v>5844</v>
      </c>
      <c r="AK2075" t="s">
        <v>5843</v>
      </c>
      <c r="AL2075">
        <v>4</v>
      </c>
      <c r="AM2075" s="5">
        <f t="shared" si="258"/>
        <v>0.33333333333333331</v>
      </c>
      <c r="AN2075" s="4">
        <f t="shared" si="263"/>
        <v>5.048592704783541E-4</v>
      </c>
      <c r="AO2075" s="3"/>
      <c r="AP2075">
        <v>0</v>
      </c>
      <c r="AR2075" t="s">
        <v>0</v>
      </c>
      <c r="AT2075" s="2">
        <v>0.52500000000000002</v>
      </c>
      <c r="AU2075" s="1">
        <f t="shared" si="259"/>
        <v>0.40942249256404495</v>
      </c>
      <c r="AV2075" s="1">
        <f t="shared" si="260"/>
        <v>0.30686918813084224</v>
      </c>
      <c r="AW2075" s="1">
        <f t="shared" si="261"/>
        <v>0.20431588369763951</v>
      </c>
    </row>
    <row r="2076" spans="1:49" x14ac:dyDescent="0.2">
      <c r="A2076">
        <v>2074</v>
      </c>
      <c r="B2076" t="s">
        <v>5842</v>
      </c>
      <c r="C2076" t="s">
        <v>5841</v>
      </c>
      <c r="F2076" t="s">
        <v>5840</v>
      </c>
      <c r="G2076" t="s">
        <v>15</v>
      </c>
      <c r="H2076" t="s">
        <v>14</v>
      </c>
      <c r="I2076" t="s">
        <v>5839</v>
      </c>
      <c r="J2076" t="s">
        <v>5838</v>
      </c>
      <c r="K2076" t="s">
        <v>5837</v>
      </c>
      <c r="L2076" t="s">
        <v>5836</v>
      </c>
      <c r="M2076" t="s">
        <v>185</v>
      </c>
      <c r="N2076">
        <v>2</v>
      </c>
      <c r="O2076" t="s">
        <v>5835</v>
      </c>
      <c r="P2076" t="s">
        <v>5834</v>
      </c>
      <c r="Q2076" t="s">
        <v>5833</v>
      </c>
      <c r="R2076" s="7">
        <v>40179</v>
      </c>
      <c r="S2076" s="8">
        <f t="shared" si="256"/>
        <v>2010</v>
      </c>
      <c r="T2076" s="8">
        <v>2010</v>
      </c>
      <c r="U2076" s="8">
        <f t="shared" si="257"/>
        <v>12</v>
      </c>
      <c r="V2076" s="7">
        <v>40360</v>
      </c>
      <c r="W2076" t="s">
        <v>3805</v>
      </c>
      <c r="X2076" s="2">
        <v>0.21099999999999999</v>
      </c>
      <c r="Y2076" s="6">
        <f t="shared" si="262"/>
        <v>5.6325244921384904E-3</v>
      </c>
      <c r="AA2076">
        <v>9168516</v>
      </c>
      <c r="AB2076">
        <v>18936</v>
      </c>
      <c r="AC2076">
        <v>17451345</v>
      </c>
      <c r="AD2076" t="s">
        <v>5</v>
      </c>
      <c r="AE2076" t="s">
        <v>3804</v>
      </c>
      <c r="AF2076">
        <v>7</v>
      </c>
      <c r="AH2076" t="s">
        <v>5832</v>
      </c>
      <c r="AI2076" t="s">
        <v>5831</v>
      </c>
      <c r="AJ2076" t="s">
        <v>5830</v>
      </c>
      <c r="AK2076" t="s">
        <v>5829</v>
      </c>
      <c r="AL2076">
        <v>0</v>
      </c>
      <c r="AM2076" s="5">
        <f t="shared" si="258"/>
        <v>0</v>
      </c>
      <c r="AN2076" s="4">
        <f t="shared" si="263"/>
        <v>0</v>
      </c>
      <c r="AO2076" s="3"/>
      <c r="AP2076">
        <v>0</v>
      </c>
      <c r="AR2076" t="s">
        <v>0</v>
      </c>
      <c r="AT2076" s="2">
        <v>0.52500000000000002</v>
      </c>
      <c r="AU2076" s="1">
        <f t="shared" si="259"/>
        <v>0.39427671444969431</v>
      </c>
      <c r="AV2076" s="1">
        <f t="shared" si="260"/>
        <v>0.28162622460692455</v>
      </c>
      <c r="AW2076" s="1">
        <f t="shared" si="261"/>
        <v>0.1689757347641547</v>
      </c>
    </row>
    <row r="2077" spans="1:49" x14ac:dyDescent="0.2">
      <c r="A2077">
        <v>2075</v>
      </c>
      <c r="B2077" t="s">
        <v>5828</v>
      </c>
      <c r="C2077" t="s">
        <v>5827</v>
      </c>
      <c r="F2077" t="s">
        <v>5826</v>
      </c>
      <c r="G2077" t="s">
        <v>15</v>
      </c>
      <c r="H2077" t="s">
        <v>14</v>
      </c>
      <c r="I2077" t="s">
        <v>5825</v>
      </c>
      <c r="J2077">
        <v>60025555</v>
      </c>
      <c r="K2077" t="s">
        <v>5146</v>
      </c>
      <c r="L2077" t="s">
        <v>4497</v>
      </c>
      <c r="M2077" t="s">
        <v>199</v>
      </c>
      <c r="N2077">
        <v>2</v>
      </c>
      <c r="O2077" t="s">
        <v>5824</v>
      </c>
      <c r="P2077" t="s">
        <v>5823</v>
      </c>
      <c r="Q2077" t="s">
        <v>5143</v>
      </c>
      <c r="R2077" s="7">
        <v>40179</v>
      </c>
      <c r="S2077" s="8">
        <f t="shared" si="256"/>
        <v>2010</v>
      </c>
      <c r="T2077" s="8">
        <v>2010</v>
      </c>
      <c r="U2077" s="8">
        <f t="shared" si="257"/>
        <v>12</v>
      </c>
      <c r="V2077" s="7">
        <v>40360</v>
      </c>
      <c r="W2077" t="s">
        <v>3805</v>
      </c>
      <c r="X2077" s="2">
        <v>0.21099999999999999</v>
      </c>
      <c r="Y2077" s="6">
        <f t="shared" si="262"/>
        <v>5.6325244921384904E-3</v>
      </c>
      <c r="AA2077">
        <v>9168516</v>
      </c>
      <c r="AB2077">
        <v>18936</v>
      </c>
      <c r="AC2077">
        <v>17451345</v>
      </c>
      <c r="AD2077" t="s">
        <v>5</v>
      </c>
      <c r="AE2077" t="s">
        <v>3804</v>
      </c>
      <c r="AF2077">
        <v>7</v>
      </c>
      <c r="AH2077" t="s">
        <v>5822</v>
      </c>
      <c r="AI2077" t="s">
        <v>5821</v>
      </c>
      <c r="AJ2077" t="s">
        <v>5820</v>
      </c>
      <c r="AK2077" t="s">
        <v>5819</v>
      </c>
      <c r="AL2077">
        <v>12</v>
      </c>
      <c r="AM2077" s="5">
        <f t="shared" si="258"/>
        <v>1</v>
      </c>
      <c r="AN2077" s="4">
        <f t="shared" si="263"/>
        <v>1.5145778114350624E-3</v>
      </c>
      <c r="AO2077" s="3"/>
      <c r="AP2077">
        <v>0</v>
      </c>
      <c r="AR2077" t="s">
        <v>0</v>
      </c>
      <c r="AT2077" s="2">
        <v>0.52500000000000002</v>
      </c>
      <c r="AU2077" s="1">
        <f t="shared" si="259"/>
        <v>0.43971404879274611</v>
      </c>
      <c r="AV2077" s="1">
        <f t="shared" si="260"/>
        <v>0.35735511517867763</v>
      </c>
      <c r="AW2077" s="1">
        <f t="shared" si="261"/>
        <v>0.27499618156460909</v>
      </c>
    </row>
    <row r="2078" spans="1:49" x14ac:dyDescent="0.2">
      <c r="A2078">
        <v>2076</v>
      </c>
      <c r="B2078" t="s">
        <v>5818</v>
      </c>
      <c r="C2078" t="s">
        <v>5817</v>
      </c>
      <c r="F2078" t="s">
        <v>5816</v>
      </c>
      <c r="G2078" t="s">
        <v>15</v>
      </c>
      <c r="H2078" t="s">
        <v>14</v>
      </c>
      <c r="I2078" t="s">
        <v>5815</v>
      </c>
      <c r="J2078" t="s">
        <v>5814</v>
      </c>
      <c r="K2078" t="s">
        <v>5813</v>
      </c>
      <c r="L2078" t="s">
        <v>5812</v>
      </c>
      <c r="M2078" t="s">
        <v>5811</v>
      </c>
      <c r="N2078">
        <v>4</v>
      </c>
      <c r="O2078" t="s">
        <v>5810</v>
      </c>
      <c r="P2078" t="s">
        <v>5809</v>
      </c>
      <c r="Q2078" t="s">
        <v>5808</v>
      </c>
      <c r="R2078" s="7">
        <v>40179</v>
      </c>
      <c r="S2078" s="8">
        <f t="shared" si="256"/>
        <v>2010</v>
      </c>
      <c r="T2078" s="8">
        <v>2010</v>
      </c>
      <c r="U2078" s="8">
        <f t="shared" si="257"/>
        <v>12</v>
      </c>
      <c r="V2078" s="7">
        <v>40360</v>
      </c>
      <c r="W2078" t="s">
        <v>3805</v>
      </c>
      <c r="X2078" s="2">
        <v>0.21099999999999999</v>
      </c>
      <c r="Y2078" s="6">
        <f t="shared" si="262"/>
        <v>5.6325244921384904E-3</v>
      </c>
      <c r="AA2078">
        <v>9168516</v>
      </c>
      <c r="AB2078">
        <v>18936</v>
      </c>
      <c r="AC2078">
        <v>17451345</v>
      </c>
      <c r="AD2078" t="s">
        <v>5</v>
      </c>
      <c r="AE2078" t="s">
        <v>3804</v>
      </c>
      <c r="AF2078">
        <v>7</v>
      </c>
      <c r="AH2078" t="s">
        <v>5807</v>
      </c>
      <c r="AI2078" t="s">
        <v>5806</v>
      </c>
      <c r="AJ2078" t="s">
        <v>5805</v>
      </c>
      <c r="AK2078" t="s">
        <v>5804</v>
      </c>
      <c r="AL2078">
        <v>2</v>
      </c>
      <c r="AM2078" s="5">
        <f t="shared" si="258"/>
        <v>0.16666666666666666</v>
      </c>
      <c r="AN2078" s="4">
        <f t="shared" si="263"/>
        <v>2.5242963523917705E-4</v>
      </c>
      <c r="AO2078" s="3"/>
      <c r="AP2078">
        <v>0</v>
      </c>
      <c r="AR2078" t="s">
        <v>0</v>
      </c>
      <c r="AT2078" s="2">
        <v>0.52500000000000002</v>
      </c>
      <c r="AU2078" s="1">
        <f t="shared" si="259"/>
        <v>0.4018496035068696</v>
      </c>
      <c r="AV2078" s="1">
        <f t="shared" si="260"/>
        <v>0.29424770636888337</v>
      </c>
      <c r="AW2078" s="1">
        <f t="shared" si="261"/>
        <v>0.1866458092308971</v>
      </c>
    </row>
    <row r="2079" spans="1:49" x14ac:dyDescent="0.2">
      <c r="A2079">
        <v>2077</v>
      </c>
      <c r="B2079" t="s">
        <v>5803</v>
      </c>
      <c r="C2079" t="s">
        <v>5802</v>
      </c>
      <c r="F2079" t="s">
        <v>5801</v>
      </c>
      <c r="G2079" t="s">
        <v>15</v>
      </c>
      <c r="H2079" t="s">
        <v>14</v>
      </c>
      <c r="I2079" t="s">
        <v>5800</v>
      </c>
      <c r="J2079">
        <v>60005244</v>
      </c>
      <c r="K2079" t="s">
        <v>1270</v>
      </c>
      <c r="L2079" t="s">
        <v>509</v>
      </c>
      <c r="M2079" t="s">
        <v>58</v>
      </c>
      <c r="N2079">
        <v>4</v>
      </c>
      <c r="O2079" t="s">
        <v>5799</v>
      </c>
      <c r="P2079" t="s">
        <v>5798</v>
      </c>
      <c r="Q2079" t="s">
        <v>5797</v>
      </c>
      <c r="R2079" s="7">
        <v>40179</v>
      </c>
      <c r="S2079" s="8">
        <f t="shared" si="256"/>
        <v>2010</v>
      </c>
      <c r="T2079" s="8">
        <v>2010</v>
      </c>
      <c r="U2079" s="8">
        <f t="shared" si="257"/>
        <v>12</v>
      </c>
      <c r="V2079" s="7">
        <v>40360</v>
      </c>
      <c r="W2079" t="s">
        <v>3805</v>
      </c>
      <c r="X2079" s="2">
        <v>0.21099999999999999</v>
      </c>
      <c r="Y2079" s="6">
        <f t="shared" si="262"/>
        <v>5.6325244921384904E-3</v>
      </c>
      <c r="AA2079">
        <v>9168516</v>
      </c>
      <c r="AB2079">
        <v>18936</v>
      </c>
      <c r="AC2079">
        <v>17451345</v>
      </c>
      <c r="AD2079" t="s">
        <v>5</v>
      </c>
      <c r="AE2079" t="s">
        <v>3804</v>
      </c>
      <c r="AF2079">
        <v>7</v>
      </c>
      <c r="AH2079" t="s">
        <v>5796</v>
      </c>
      <c r="AI2079" t="s">
        <v>5795</v>
      </c>
      <c r="AJ2079" t="s">
        <v>5794</v>
      </c>
      <c r="AK2079" t="s">
        <v>5793</v>
      </c>
      <c r="AL2079">
        <v>1</v>
      </c>
      <c r="AM2079" s="5">
        <f t="shared" si="258"/>
        <v>8.3333333333333329E-2</v>
      </c>
      <c r="AN2079" s="4">
        <f t="shared" si="263"/>
        <v>1.2621481761958852E-4</v>
      </c>
      <c r="AO2079" s="3"/>
      <c r="AP2079">
        <v>0</v>
      </c>
      <c r="AR2079" t="s">
        <v>0</v>
      </c>
      <c r="AT2079" s="2">
        <v>0.52500000000000002</v>
      </c>
      <c r="AU2079" s="1">
        <f t="shared" si="259"/>
        <v>0.39806315897828193</v>
      </c>
      <c r="AV2079" s="1">
        <f t="shared" si="260"/>
        <v>0.28793696548790393</v>
      </c>
      <c r="AW2079" s="1">
        <f t="shared" si="261"/>
        <v>0.1778107719975259</v>
      </c>
    </row>
    <row r="2080" spans="1:49" x14ac:dyDescent="0.2">
      <c r="A2080">
        <v>2078</v>
      </c>
      <c r="B2080" t="s">
        <v>5792</v>
      </c>
      <c r="C2080" t="s">
        <v>5791</v>
      </c>
      <c r="F2080" t="s">
        <v>5790</v>
      </c>
      <c r="G2080" t="s">
        <v>15</v>
      </c>
      <c r="H2080" t="s">
        <v>14</v>
      </c>
      <c r="I2080" t="s">
        <v>5789</v>
      </c>
      <c r="J2080" t="s">
        <v>5788</v>
      </c>
      <c r="K2080" t="s">
        <v>5787</v>
      </c>
      <c r="L2080" t="s">
        <v>5786</v>
      </c>
      <c r="M2080" t="s">
        <v>2777</v>
      </c>
      <c r="N2080">
        <v>3</v>
      </c>
      <c r="O2080" t="s">
        <v>5785</v>
      </c>
      <c r="P2080" t="s">
        <v>5784</v>
      </c>
      <c r="Q2080" t="s">
        <v>5783</v>
      </c>
      <c r="R2080" s="7">
        <v>40179</v>
      </c>
      <c r="S2080" s="8">
        <f t="shared" si="256"/>
        <v>2010</v>
      </c>
      <c r="T2080" s="8">
        <v>2010</v>
      </c>
      <c r="U2080" s="8">
        <f t="shared" si="257"/>
        <v>12</v>
      </c>
      <c r="V2080" s="7">
        <v>40360</v>
      </c>
      <c r="W2080" t="s">
        <v>5782</v>
      </c>
      <c r="X2080" s="2">
        <v>0.183</v>
      </c>
      <c r="Y2080" s="6">
        <f t="shared" si="262"/>
        <v>4.8850804837030515E-3</v>
      </c>
      <c r="AA2080">
        <v>17438225</v>
      </c>
      <c r="AB2080">
        <v>5800179613</v>
      </c>
      <c r="AC2080">
        <v>17438233</v>
      </c>
      <c r="AD2080" t="s">
        <v>5</v>
      </c>
      <c r="AE2080">
        <v>6</v>
      </c>
      <c r="AF2080">
        <v>1</v>
      </c>
      <c r="AH2080" s="10">
        <v>45200</v>
      </c>
      <c r="AI2080" t="s">
        <v>5781</v>
      </c>
      <c r="AJ2080" t="s">
        <v>5780</v>
      </c>
      <c r="AK2080" t="s">
        <v>5779</v>
      </c>
      <c r="AL2080">
        <v>5</v>
      </c>
      <c r="AM2080" s="5">
        <f t="shared" si="258"/>
        <v>0.41666666666666669</v>
      </c>
      <c r="AN2080" s="4">
        <f t="shared" si="263"/>
        <v>6.310740880979427E-4</v>
      </c>
      <c r="AO2080" s="3"/>
      <c r="AP2080">
        <v>0</v>
      </c>
      <c r="AR2080" t="s">
        <v>0</v>
      </c>
      <c r="AT2080" s="2" t="s">
        <v>66</v>
      </c>
      <c r="AU2080" s="1">
        <f t="shared" si="259"/>
        <v>0.36088785650215183</v>
      </c>
      <c r="AV2080" s="1">
        <f t="shared" si="260"/>
        <v>0.27580772859004971</v>
      </c>
      <c r="AW2080" s="1">
        <f t="shared" si="261"/>
        <v>0.19072760067794753</v>
      </c>
    </row>
    <row r="2081" spans="1:49" x14ac:dyDescent="0.2">
      <c r="A2081">
        <v>2079</v>
      </c>
      <c r="B2081" t="s">
        <v>5778</v>
      </c>
      <c r="C2081" t="s">
        <v>5777</v>
      </c>
      <c r="F2081" t="s">
        <v>5776</v>
      </c>
      <c r="G2081" t="s">
        <v>15</v>
      </c>
      <c r="H2081" t="s">
        <v>14</v>
      </c>
      <c r="I2081" t="s">
        <v>5775</v>
      </c>
      <c r="J2081">
        <v>60032325</v>
      </c>
      <c r="K2081" t="s">
        <v>5774</v>
      </c>
      <c r="L2081" t="s">
        <v>5773</v>
      </c>
      <c r="M2081" t="s">
        <v>199</v>
      </c>
      <c r="N2081">
        <v>1</v>
      </c>
      <c r="O2081" t="s">
        <v>5772</v>
      </c>
      <c r="P2081">
        <v>7006523297</v>
      </c>
      <c r="Q2081">
        <v>60032325</v>
      </c>
      <c r="R2081" s="7">
        <v>40179</v>
      </c>
      <c r="S2081" s="8">
        <f t="shared" si="256"/>
        <v>2010</v>
      </c>
      <c r="T2081" s="8">
        <v>2010</v>
      </c>
      <c r="U2081" s="8">
        <f t="shared" si="257"/>
        <v>12</v>
      </c>
      <c r="V2081" s="7">
        <v>40360</v>
      </c>
      <c r="W2081" t="s">
        <v>3805</v>
      </c>
      <c r="X2081" s="2">
        <v>0.21099999999999999</v>
      </c>
      <c r="Y2081" s="6">
        <f t="shared" si="262"/>
        <v>5.6325244921384904E-3</v>
      </c>
      <c r="AA2081">
        <v>9168516</v>
      </c>
      <c r="AB2081">
        <v>18936</v>
      </c>
      <c r="AC2081">
        <v>17451345</v>
      </c>
      <c r="AD2081" t="s">
        <v>5</v>
      </c>
      <c r="AE2081" t="s">
        <v>3804</v>
      </c>
      <c r="AF2081">
        <v>7</v>
      </c>
      <c r="AH2081" t="s">
        <v>5771</v>
      </c>
      <c r="AI2081" t="s">
        <v>5770</v>
      </c>
      <c r="AJ2081" t="s">
        <v>5769</v>
      </c>
      <c r="AK2081" t="s">
        <v>5768</v>
      </c>
      <c r="AL2081">
        <v>9</v>
      </c>
      <c r="AM2081" s="5">
        <f t="shared" si="258"/>
        <v>0.75</v>
      </c>
      <c r="AN2081" s="4">
        <f t="shared" si="263"/>
        <v>1.1359333585762969E-3</v>
      </c>
      <c r="AO2081" s="3"/>
      <c r="AP2081">
        <v>0</v>
      </c>
      <c r="AR2081" t="s">
        <v>0</v>
      </c>
      <c r="AT2081" s="2">
        <v>0.52500000000000002</v>
      </c>
      <c r="AU2081" s="1">
        <f t="shared" si="259"/>
        <v>0.42835471520698321</v>
      </c>
      <c r="AV2081" s="1">
        <f t="shared" si="260"/>
        <v>0.33842289253573937</v>
      </c>
      <c r="AW2081" s="1">
        <f t="shared" si="261"/>
        <v>0.24849106986449551</v>
      </c>
    </row>
    <row r="2082" spans="1:49" x14ac:dyDescent="0.2">
      <c r="A2082">
        <v>2080</v>
      </c>
      <c r="B2082" t="s">
        <v>5767</v>
      </c>
      <c r="C2082" t="s">
        <v>5766</v>
      </c>
      <c r="F2082" t="s">
        <v>5765</v>
      </c>
      <c r="G2082" t="s">
        <v>15</v>
      </c>
      <c r="H2082" t="s">
        <v>14</v>
      </c>
      <c r="I2082" t="s">
        <v>5764</v>
      </c>
      <c r="J2082">
        <v>60015138</v>
      </c>
      <c r="K2082" t="s">
        <v>5763</v>
      </c>
      <c r="L2082" t="s">
        <v>5762</v>
      </c>
      <c r="M2082" t="s">
        <v>1466</v>
      </c>
      <c r="N2082">
        <v>4</v>
      </c>
      <c r="O2082" t="s">
        <v>5761</v>
      </c>
      <c r="P2082" t="s">
        <v>5760</v>
      </c>
      <c r="Q2082" t="s">
        <v>5759</v>
      </c>
      <c r="R2082" s="7">
        <v>40179</v>
      </c>
      <c r="S2082" s="8">
        <f t="shared" si="256"/>
        <v>2010</v>
      </c>
      <c r="T2082" s="8">
        <v>2010</v>
      </c>
      <c r="U2082" s="8">
        <f t="shared" si="257"/>
        <v>12</v>
      </c>
      <c r="V2082" s="7">
        <v>40360</v>
      </c>
      <c r="W2082" t="s">
        <v>3805</v>
      </c>
      <c r="X2082" s="2">
        <v>0.21099999999999999</v>
      </c>
      <c r="Y2082" s="6">
        <f t="shared" si="262"/>
        <v>5.6325244921384904E-3</v>
      </c>
      <c r="AA2082">
        <v>9168516</v>
      </c>
      <c r="AB2082">
        <v>18936</v>
      </c>
      <c r="AC2082">
        <v>17451345</v>
      </c>
      <c r="AD2082" t="s">
        <v>5</v>
      </c>
      <c r="AE2082" t="s">
        <v>3804</v>
      </c>
      <c r="AF2082">
        <v>7</v>
      </c>
      <c r="AH2082" t="s">
        <v>5758</v>
      </c>
      <c r="AI2082" t="s">
        <v>5757</v>
      </c>
      <c r="AJ2082" t="s">
        <v>5756</v>
      </c>
      <c r="AK2082" t="s">
        <v>5755</v>
      </c>
      <c r="AL2082">
        <v>1</v>
      </c>
      <c r="AM2082" s="5">
        <f t="shared" si="258"/>
        <v>8.3333333333333329E-2</v>
      </c>
      <c r="AN2082" s="4">
        <f t="shared" si="263"/>
        <v>1.2621481761958852E-4</v>
      </c>
      <c r="AO2082" s="3"/>
      <c r="AP2082">
        <v>0</v>
      </c>
      <c r="AR2082" t="s">
        <v>0</v>
      </c>
      <c r="AT2082" s="2">
        <v>0.52500000000000002</v>
      </c>
      <c r="AU2082" s="1">
        <f t="shared" si="259"/>
        <v>0.39806315897828193</v>
      </c>
      <c r="AV2082" s="1">
        <f t="shared" si="260"/>
        <v>0.28793696548790393</v>
      </c>
      <c r="AW2082" s="1">
        <f t="shared" si="261"/>
        <v>0.1778107719975259</v>
      </c>
    </row>
    <row r="2083" spans="1:49" x14ac:dyDescent="0.2">
      <c r="A2083">
        <v>2081</v>
      </c>
      <c r="B2083" t="s">
        <v>5754</v>
      </c>
      <c r="C2083" t="s">
        <v>5753</v>
      </c>
      <c r="F2083" t="s">
        <v>5752</v>
      </c>
      <c r="G2083" t="s">
        <v>15</v>
      </c>
      <c r="H2083" t="s">
        <v>14</v>
      </c>
      <c r="I2083" t="s">
        <v>5751</v>
      </c>
      <c r="J2083" t="s">
        <v>5750</v>
      </c>
      <c r="K2083" t="s">
        <v>5749</v>
      </c>
      <c r="L2083" t="s">
        <v>5748</v>
      </c>
      <c r="M2083" t="s">
        <v>5747</v>
      </c>
      <c r="N2083">
        <v>2</v>
      </c>
      <c r="O2083" t="s">
        <v>5746</v>
      </c>
      <c r="P2083" t="s">
        <v>5745</v>
      </c>
      <c r="Q2083" t="s">
        <v>5744</v>
      </c>
      <c r="R2083" s="7">
        <v>40179</v>
      </c>
      <c r="S2083" s="8">
        <f t="shared" si="256"/>
        <v>2010</v>
      </c>
      <c r="T2083" s="8">
        <v>2010</v>
      </c>
      <c r="U2083" s="8">
        <f t="shared" si="257"/>
        <v>12</v>
      </c>
      <c r="V2083" s="7">
        <v>40360</v>
      </c>
      <c r="W2083" t="s">
        <v>5743</v>
      </c>
      <c r="X2083" s="2">
        <v>0.67100000000000004</v>
      </c>
      <c r="Y2083" s="6">
        <f t="shared" si="262"/>
        <v>1.7911961773577855E-2</v>
      </c>
      <c r="AA2083">
        <v>138746</v>
      </c>
      <c r="AB2083">
        <v>19811</v>
      </c>
      <c r="AD2083" t="s">
        <v>5</v>
      </c>
      <c r="AE2083">
        <v>103</v>
      </c>
      <c r="AF2083">
        <v>4</v>
      </c>
      <c r="AH2083" t="s">
        <v>5742</v>
      </c>
      <c r="AI2083" t="s">
        <v>5741</v>
      </c>
      <c r="AJ2083" t="s">
        <v>5740</v>
      </c>
      <c r="AK2083" t="s">
        <v>5739</v>
      </c>
      <c r="AL2083">
        <v>19</v>
      </c>
      <c r="AM2083" s="5">
        <f t="shared" si="258"/>
        <v>1.5833333333333333</v>
      </c>
      <c r="AN2083" s="4">
        <f t="shared" si="263"/>
        <v>2.3980815347721821E-3</v>
      </c>
      <c r="AO2083" s="3"/>
      <c r="AP2083">
        <v>0</v>
      </c>
      <c r="AR2083" t="s">
        <v>0</v>
      </c>
      <c r="AT2083" s="2" t="s">
        <v>66</v>
      </c>
      <c r="AU2083" s="1">
        <f t="shared" si="259"/>
        <v>1.3257797701936151</v>
      </c>
      <c r="AV2083" s="1">
        <f t="shared" si="260"/>
        <v>1.0155021654175018</v>
      </c>
      <c r="AW2083" s="1">
        <f t="shared" si="261"/>
        <v>0.70522456064138828</v>
      </c>
    </row>
    <row r="2084" spans="1:49" x14ac:dyDescent="0.2">
      <c r="A2084">
        <v>2082</v>
      </c>
      <c r="B2084" t="s">
        <v>5738</v>
      </c>
      <c r="C2084" t="s">
        <v>5737</v>
      </c>
      <c r="D2084" t="s">
        <v>5736</v>
      </c>
      <c r="E2084">
        <v>20138379</v>
      </c>
      <c r="F2084" t="s">
        <v>5735</v>
      </c>
      <c r="G2084" t="s">
        <v>15</v>
      </c>
      <c r="H2084" t="s">
        <v>14</v>
      </c>
      <c r="I2084" t="s">
        <v>5734</v>
      </c>
      <c r="J2084" t="s">
        <v>5733</v>
      </c>
      <c r="K2084" t="s">
        <v>5732</v>
      </c>
      <c r="L2084" t="s">
        <v>5731</v>
      </c>
      <c r="M2084" t="s">
        <v>5227</v>
      </c>
      <c r="N2084">
        <v>6</v>
      </c>
      <c r="O2084" t="s">
        <v>5730</v>
      </c>
      <c r="P2084" t="s">
        <v>5729</v>
      </c>
      <c r="Q2084" t="s">
        <v>5728</v>
      </c>
      <c r="R2084" s="7">
        <v>40179</v>
      </c>
      <c r="S2084" s="8">
        <f t="shared" si="256"/>
        <v>2010</v>
      </c>
      <c r="T2084" s="8">
        <v>2010</v>
      </c>
      <c r="U2084" s="8">
        <f t="shared" si="257"/>
        <v>12</v>
      </c>
      <c r="V2084" s="7">
        <v>40299</v>
      </c>
      <c r="W2084" t="s">
        <v>5727</v>
      </c>
      <c r="X2084" s="2">
        <v>1.8919999999999999</v>
      </c>
      <c r="Y2084" s="6">
        <f t="shared" si="262"/>
        <v>5.0505859427137555E-2</v>
      </c>
      <c r="AA2084">
        <v>1678140</v>
      </c>
      <c r="AB2084">
        <v>17876</v>
      </c>
      <c r="AC2084">
        <v>18790887</v>
      </c>
      <c r="AD2084" t="s">
        <v>5</v>
      </c>
      <c r="AE2084">
        <v>95</v>
      </c>
      <c r="AF2084">
        <v>2</v>
      </c>
      <c r="AH2084" t="s">
        <v>5726</v>
      </c>
      <c r="AI2084" t="s">
        <v>5725</v>
      </c>
      <c r="AJ2084" t="s">
        <v>5724</v>
      </c>
      <c r="AK2084" t="s">
        <v>5723</v>
      </c>
      <c r="AL2084">
        <v>49</v>
      </c>
      <c r="AM2084" s="5">
        <f t="shared" si="258"/>
        <v>4.083333333333333</v>
      </c>
      <c r="AN2084" s="4">
        <f t="shared" si="263"/>
        <v>6.1845260633598383E-3</v>
      </c>
      <c r="AO2084" s="3"/>
      <c r="AP2084">
        <v>0</v>
      </c>
      <c r="AR2084" t="s">
        <v>0</v>
      </c>
      <c r="AT2084" s="2">
        <v>6.28</v>
      </c>
      <c r="AU2084" s="1">
        <f t="shared" si="259"/>
        <v>3.7209459418004243</v>
      </c>
      <c r="AV2084" s="1">
        <f t="shared" si="260"/>
        <v>2.8345192745248697</v>
      </c>
      <c r="AW2084" s="1">
        <f t="shared" si="261"/>
        <v>1.9480926072493152</v>
      </c>
    </row>
    <row r="2085" spans="1:49" x14ac:dyDescent="0.2">
      <c r="A2085">
        <v>2083</v>
      </c>
      <c r="B2085" t="s">
        <v>5722</v>
      </c>
      <c r="C2085" t="s">
        <v>5721</v>
      </c>
      <c r="D2085" t="s">
        <v>5720</v>
      </c>
      <c r="E2085">
        <v>20595952</v>
      </c>
      <c r="F2085" t="s">
        <v>5719</v>
      </c>
      <c r="G2085" t="s">
        <v>15</v>
      </c>
      <c r="H2085" t="s">
        <v>14</v>
      </c>
      <c r="I2085" t="s">
        <v>5718</v>
      </c>
      <c r="J2085" t="s">
        <v>5717</v>
      </c>
      <c r="K2085" t="s">
        <v>5716</v>
      </c>
      <c r="L2085" t="s">
        <v>5715</v>
      </c>
      <c r="M2085" t="s">
        <v>5714</v>
      </c>
      <c r="N2085">
        <v>5</v>
      </c>
      <c r="O2085" t="s">
        <v>5713</v>
      </c>
      <c r="P2085" t="s">
        <v>5712</v>
      </c>
      <c r="Q2085" t="s">
        <v>5711</v>
      </c>
      <c r="R2085" s="7">
        <v>40179</v>
      </c>
      <c r="S2085" s="8">
        <f t="shared" si="256"/>
        <v>2010</v>
      </c>
      <c r="T2085" s="8">
        <v>2010</v>
      </c>
      <c r="U2085" s="8">
        <f t="shared" si="257"/>
        <v>12</v>
      </c>
      <c r="V2085" s="7">
        <v>40360</v>
      </c>
      <c r="W2085" t="s">
        <v>5710</v>
      </c>
      <c r="X2085" s="2">
        <v>7.4710000000000001</v>
      </c>
      <c r="Y2085" s="6">
        <f t="shared" si="262"/>
        <v>0.1994340781078989</v>
      </c>
      <c r="AA2085">
        <v>17542189</v>
      </c>
      <c r="AB2085">
        <v>5800207366</v>
      </c>
      <c r="AC2085">
        <v>17502799</v>
      </c>
      <c r="AD2085" t="s">
        <v>5</v>
      </c>
      <c r="AE2085">
        <v>5</v>
      </c>
      <c r="AF2085">
        <v>7</v>
      </c>
      <c r="AH2085" t="s">
        <v>5709</v>
      </c>
      <c r="AI2085" t="s">
        <v>5708</v>
      </c>
      <c r="AK2085" t="s">
        <v>5707</v>
      </c>
      <c r="AL2085">
        <v>13</v>
      </c>
      <c r="AM2085" s="5">
        <f t="shared" si="258"/>
        <v>1.0833333333333333</v>
      </c>
      <c r="AN2085" s="4">
        <f t="shared" si="263"/>
        <v>1.6407926290546509E-3</v>
      </c>
      <c r="AO2085" s="3"/>
      <c r="AP2085">
        <v>0</v>
      </c>
      <c r="AQ2085" t="s">
        <v>534</v>
      </c>
      <c r="AR2085" t="s">
        <v>5706</v>
      </c>
      <c r="AS2085" t="s">
        <v>5705</v>
      </c>
      <c r="AT2085" s="2">
        <v>13.491</v>
      </c>
      <c r="AU2085" s="1">
        <f t="shared" si="259"/>
        <v>14.009609246424562</v>
      </c>
      <c r="AV2085" s="1">
        <f t="shared" si="260"/>
        <v>10.053743536847676</v>
      </c>
      <c r="AW2085" s="1">
        <f t="shared" si="261"/>
        <v>6.0978778272707927</v>
      </c>
    </row>
    <row r="2086" spans="1:49" x14ac:dyDescent="0.2">
      <c r="A2086">
        <v>2084</v>
      </c>
      <c r="B2086" t="s">
        <v>5704</v>
      </c>
      <c r="C2086" t="s">
        <v>5703</v>
      </c>
      <c r="F2086" t="s">
        <v>5702</v>
      </c>
      <c r="G2086" t="s">
        <v>15</v>
      </c>
      <c r="H2086" t="s">
        <v>14</v>
      </c>
      <c r="I2086" t="s">
        <v>5701</v>
      </c>
      <c r="J2086">
        <v>60024825</v>
      </c>
      <c r="K2086" t="s">
        <v>5700</v>
      </c>
      <c r="L2086" t="s">
        <v>5699</v>
      </c>
      <c r="M2086" t="s">
        <v>5698</v>
      </c>
      <c r="N2086">
        <v>2</v>
      </c>
      <c r="O2086" t="s">
        <v>5697</v>
      </c>
      <c r="P2086" t="s">
        <v>5696</v>
      </c>
      <c r="Q2086" t="s">
        <v>5695</v>
      </c>
      <c r="R2086" s="7">
        <v>40179</v>
      </c>
      <c r="S2086" s="8">
        <f t="shared" si="256"/>
        <v>2010</v>
      </c>
      <c r="T2086" s="8">
        <v>2010</v>
      </c>
      <c r="U2086" s="8">
        <f t="shared" si="257"/>
        <v>12</v>
      </c>
      <c r="V2086" s="7">
        <v>40330</v>
      </c>
      <c r="W2086" t="s">
        <v>5694</v>
      </c>
      <c r="X2086" s="2">
        <v>3.2160000000000002</v>
      </c>
      <c r="Y2086" s="6">
        <f t="shared" si="262"/>
        <v>8.5849283254584782E-2</v>
      </c>
      <c r="AA2086">
        <v>15361284</v>
      </c>
      <c r="AB2086">
        <v>18935</v>
      </c>
      <c r="AD2086" t="s">
        <v>5</v>
      </c>
      <c r="AE2086">
        <v>17</v>
      </c>
      <c r="AF2086">
        <v>3</v>
      </c>
      <c r="AG2086">
        <v>5490981</v>
      </c>
      <c r="AH2086" t="s">
        <v>5693</v>
      </c>
      <c r="AI2086" t="s">
        <v>5692</v>
      </c>
      <c r="AK2086" t="s">
        <v>5691</v>
      </c>
      <c r="AL2086">
        <v>66</v>
      </c>
      <c r="AM2086" s="5">
        <f t="shared" si="258"/>
        <v>5.5</v>
      </c>
      <c r="AN2086" s="4">
        <f t="shared" si="263"/>
        <v>8.330177962892843E-3</v>
      </c>
      <c r="AO2086" s="3"/>
      <c r="AP2086">
        <v>0</v>
      </c>
      <c r="AR2086" t="s">
        <v>0</v>
      </c>
      <c r="AT2086" s="2">
        <v>11.978999999999999</v>
      </c>
      <c r="AU2086" s="1">
        <f t="shared" si="259"/>
        <v>6.2593551667077199</v>
      </c>
      <c r="AV2086" s="1">
        <f t="shared" si="260"/>
        <v>4.7089730608738813</v>
      </c>
      <c r="AW2086" s="1">
        <f t="shared" si="261"/>
        <v>3.1585909550400424</v>
      </c>
    </row>
    <row r="2087" spans="1:49" x14ac:dyDescent="0.2">
      <c r="A2087">
        <v>2085</v>
      </c>
      <c r="B2087" t="s">
        <v>5690</v>
      </c>
      <c r="C2087" t="s">
        <v>5689</v>
      </c>
      <c r="E2087">
        <v>20653222</v>
      </c>
      <c r="F2087" t="s">
        <v>5688</v>
      </c>
      <c r="G2087" t="s">
        <v>15</v>
      </c>
      <c r="H2087" t="s">
        <v>14</v>
      </c>
      <c r="I2087" t="s">
        <v>5687</v>
      </c>
      <c r="J2087">
        <v>60022195</v>
      </c>
      <c r="K2087" t="s">
        <v>2298</v>
      </c>
      <c r="L2087" t="s">
        <v>2297</v>
      </c>
      <c r="M2087" t="s">
        <v>43</v>
      </c>
      <c r="N2087">
        <v>3</v>
      </c>
      <c r="O2087" t="s">
        <v>5686</v>
      </c>
      <c r="P2087" t="s">
        <v>5685</v>
      </c>
      <c r="Q2087" t="s">
        <v>2294</v>
      </c>
      <c r="R2087" s="7">
        <v>40179</v>
      </c>
      <c r="S2087" s="8">
        <f t="shared" si="256"/>
        <v>2010</v>
      </c>
      <c r="T2087" s="8">
        <v>2010</v>
      </c>
      <c r="U2087" s="8">
        <f t="shared" si="257"/>
        <v>12</v>
      </c>
      <c r="V2087" s="7">
        <v>40210</v>
      </c>
      <c r="W2087" t="s">
        <v>5684</v>
      </c>
      <c r="X2087" s="2">
        <v>0.81799999999999995</v>
      </c>
      <c r="Y2087" s="6">
        <f t="shared" si="262"/>
        <v>2.1836042817863912E-2</v>
      </c>
      <c r="AA2087">
        <v>187208</v>
      </c>
      <c r="AB2087">
        <v>29755</v>
      </c>
      <c r="AC2087">
        <v>15478181</v>
      </c>
      <c r="AD2087" t="s">
        <v>5</v>
      </c>
      <c r="AE2087">
        <v>52</v>
      </c>
      <c r="AF2087">
        <v>1</v>
      </c>
      <c r="AH2087" t="s">
        <v>5683</v>
      </c>
      <c r="AI2087" t="s">
        <v>5682</v>
      </c>
      <c r="AJ2087" t="s">
        <v>5681</v>
      </c>
      <c r="AK2087" t="s">
        <v>5680</v>
      </c>
      <c r="AL2087">
        <v>70</v>
      </c>
      <c r="AM2087" s="5">
        <f t="shared" si="258"/>
        <v>5.833333333333333</v>
      </c>
      <c r="AN2087" s="4">
        <f t="shared" si="263"/>
        <v>8.8350372333711978E-3</v>
      </c>
      <c r="AO2087" s="3"/>
      <c r="AP2087">
        <v>0</v>
      </c>
      <c r="AR2087" t="s">
        <v>0</v>
      </c>
      <c r="AT2087" s="2">
        <v>2.8879999999999999</v>
      </c>
      <c r="AU2087" s="1">
        <f t="shared" si="259"/>
        <v>1.7935741142516097</v>
      </c>
      <c r="AV2087" s="1">
        <f t="shared" si="260"/>
        <v>1.5335540025617556</v>
      </c>
      <c r="AW2087" s="1">
        <f t="shared" si="261"/>
        <v>1.2735338908719012</v>
      </c>
    </row>
    <row r="2088" spans="1:49" x14ac:dyDescent="0.2">
      <c r="A2088">
        <v>2086</v>
      </c>
      <c r="B2088" t="s">
        <v>5679</v>
      </c>
      <c r="C2088" t="s">
        <v>5678</v>
      </c>
      <c r="F2088" t="s">
        <v>5677</v>
      </c>
      <c r="G2088" t="s">
        <v>15</v>
      </c>
      <c r="H2088" t="s">
        <v>14</v>
      </c>
      <c r="I2088" t="s">
        <v>5676</v>
      </c>
      <c r="J2088" t="s">
        <v>5675</v>
      </c>
      <c r="K2088" t="s">
        <v>5674</v>
      </c>
      <c r="L2088" t="s">
        <v>5673</v>
      </c>
      <c r="M2088" t="s">
        <v>4441</v>
      </c>
      <c r="N2088">
        <v>4</v>
      </c>
      <c r="O2088" t="s">
        <v>5672</v>
      </c>
      <c r="P2088" t="s">
        <v>5671</v>
      </c>
      <c r="Q2088" t="s">
        <v>5670</v>
      </c>
      <c r="R2088" s="7">
        <v>40179</v>
      </c>
      <c r="S2088" s="8">
        <f t="shared" si="256"/>
        <v>2010</v>
      </c>
      <c r="T2088" s="8">
        <v>2010</v>
      </c>
      <c r="U2088" s="8">
        <f t="shared" si="257"/>
        <v>12</v>
      </c>
      <c r="V2088" s="7">
        <v>2010</v>
      </c>
      <c r="W2088" t="s">
        <v>2165</v>
      </c>
      <c r="X2088" s="2">
        <v>0.28599999999999998</v>
      </c>
      <c r="Y2088" s="6">
        <f t="shared" si="262"/>
        <v>7.6346066575905605E-3</v>
      </c>
      <c r="AA2088">
        <v>9205071</v>
      </c>
      <c r="AB2088">
        <v>28139</v>
      </c>
      <c r="AC2088">
        <v>15693937</v>
      </c>
      <c r="AD2088" t="s">
        <v>5</v>
      </c>
      <c r="AE2088">
        <v>24</v>
      </c>
      <c r="AF2088" s="9">
        <v>44447</v>
      </c>
      <c r="AH2088" t="s">
        <v>5669</v>
      </c>
      <c r="AI2088" t="s">
        <v>5668</v>
      </c>
      <c r="AK2088" t="s">
        <v>5667</v>
      </c>
      <c r="AL2088">
        <v>21</v>
      </c>
      <c r="AM2088" s="5">
        <f t="shared" si="258"/>
        <v>1.75</v>
      </c>
      <c r="AN2088" s="4">
        <f t="shared" si="263"/>
        <v>2.6505111700113595E-3</v>
      </c>
      <c r="AO2088" s="3"/>
      <c r="AP2088">
        <v>0</v>
      </c>
      <c r="AQ2088" t="s">
        <v>125</v>
      </c>
      <c r="AR2088">
        <v>60531010</v>
      </c>
      <c r="AS2088" t="s">
        <v>124</v>
      </c>
      <c r="AT2088" s="2" t="s">
        <v>66</v>
      </c>
      <c r="AU2088" s="1">
        <f t="shared" si="259"/>
        <v>0.61393780113167995</v>
      </c>
      <c r="AV2088" s="1">
        <f t="shared" si="260"/>
        <v>0.51425589138009609</v>
      </c>
      <c r="AW2088" s="1">
        <f t="shared" si="261"/>
        <v>0.414573981628512</v>
      </c>
    </row>
    <row r="2089" spans="1:49" x14ac:dyDescent="0.2">
      <c r="A2089">
        <v>2087</v>
      </c>
      <c r="B2089" t="s">
        <v>5666</v>
      </c>
      <c r="C2089" t="s">
        <v>5665</v>
      </c>
      <c r="D2089" t="s">
        <v>5664</v>
      </c>
      <c r="F2089" t="s">
        <v>5663</v>
      </c>
      <c r="G2089" t="s">
        <v>15</v>
      </c>
      <c r="H2089" t="s">
        <v>14</v>
      </c>
      <c r="I2089" t="s">
        <v>5662</v>
      </c>
      <c r="N2089">
        <v>1</v>
      </c>
      <c r="O2089" t="s">
        <v>5661</v>
      </c>
      <c r="P2089">
        <v>6603673898</v>
      </c>
      <c r="R2089" s="7">
        <v>40179</v>
      </c>
      <c r="S2089" s="8">
        <f t="shared" si="256"/>
        <v>2010</v>
      </c>
      <c r="T2089" s="8">
        <v>2010</v>
      </c>
      <c r="U2089" s="8">
        <f t="shared" si="257"/>
        <v>12</v>
      </c>
      <c r="V2089" s="7">
        <v>40360</v>
      </c>
      <c r="W2089" t="s">
        <v>5660</v>
      </c>
      <c r="X2089" s="2">
        <v>1.079</v>
      </c>
      <c r="Y2089" s="6">
        <f t="shared" si="262"/>
        <v>2.8803288753637114E-2</v>
      </c>
      <c r="AA2089">
        <v>18755100</v>
      </c>
      <c r="AB2089">
        <v>19400158619</v>
      </c>
      <c r="AD2089" t="s">
        <v>5</v>
      </c>
      <c r="AE2089">
        <v>2</v>
      </c>
      <c r="AF2089" s="9">
        <v>44257</v>
      </c>
      <c r="AH2089" t="s">
        <v>5659</v>
      </c>
      <c r="AI2089" t="s">
        <v>5658</v>
      </c>
      <c r="AK2089" t="s">
        <v>5657</v>
      </c>
      <c r="AL2089">
        <v>1</v>
      </c>
      <c r="AM2089" s="5">
        <f t="shared" si="258"/>
        <v>8.3333333333333329E-2</v>
      </c>
      <c r="AN2089" s="4">
        <f t="shared" si="263"/>
        <v>1.2621481761958852E-4</v>
      </c>
      <c r="AO2089" s="3"/>
      <c r="AP2089">
        <v>0</v>
      </c>
      <c r="AR2089" t="s">
        <v>0</v>
      </c>
      <c r="AT2089" s="2">
        <v>4.9649999999999999</v>
      </c>
      <c r="AU2089" s="1">
        <f t="shared" si="259"/>
        <v>2.0200166572831852</v>
      </c>
      <c r="AV2089" s="1">
        <f t="shared" si="260"/>
        <v>1.4464751785628351</v>
      </c>
      <c r="AW2089" s="1">
        <f t="shared" si="261"/>
        <v>0.87293369984248448</v>
      </c>
    </row>
    <row r="2090" spans="1:49" x14ac:dyDescent="0.2">
      <c r="A2090">
        <v>2088</v>
      </c>
      <c r="B2090" t="s">
        <v>5656</v>
      </c>
      <c r="C2090" t="s">
        <v>5655</v>
      </c>
      <c r="D2090" t="s">
        <v>5654</v>
      </c>
      <c r="F2090" t="s">
        <v>5653</v>
      </c>
      <c r="G2090" t="s">
        <v>15</v>
      </c>
      <c r="H2090" t="s">
        <v>14</v>
      </c>
      <c r="I2090" t="s">
        <v>5652</v>
      </c>
      <c r="J2090">
        <v>60003771</v>
      </c>
      <c r="K2090" t="s">
        <v>5651</v>
      </c>
      <c r="L2090" t="s">
        <v>5650</v>
      </c>
      <c r="M2090" t="s">
        <v>1466</v>
      </c>
      <c r="N2090">
        <v>3</v>
      </c>
      <c r="O2090" t="s">
        <v>5649</v>
      </c>
      <c r="P2090" t="s">
        <v>5648</v>
      </c>
      <c r="Q2090" t="s">
        <v>5647</v>
      </c>
      <c r="R2090" s="7">
        <v>40179</v>
      </c>
      <c r="S2090" s="8">
        <f t="shared" si="256"/>
        <v>2010</v>
      </c>
      <c r="T2090" s="8">
        <v>2010</v>
      </c>
      <c r="U2090" s="8">
        <f t="shared" si="257"/>
        <v>12</v>
      </c>
      <c r="V2090" s="7">
        <v>40179</v>
      </c>
      <c r="W2090" t="s">
        <v>4118</v>
      </c>
      <c r="X2090" s="2">
        <v>0.39</v>
      </c>
      <c r="Y2090" s="6">
        <f t="shared" si="262"/>
        <v>1.0410827260350766E-2</v>
      </c>
      <c r="AA2090">
        <v>9544100</v>
      </c>
      <c r="AB2090">
        <v>29080</v>
      </c>
      <c r="AD2090" t="s">
        <v>5</v>
      </c>
      <c r="AE2090">
        <v>224</v>
      </c>
      <c r="AF2090">
        <v>7</v>
      </c>
      <c r="AH2090" t="s">
        <v>5646</v>
      </c>
      <c r="AI2090" t="s">
        <v>5645</v>
      </c>
      <c r="AJ2090" t="s">
        <v>5644</v>
      </c>
      <c r="AK2090" t="s">
        <v>5643</v>
      </c>
      <c r="AL2090">
        <v>21</v>
      </c>
      <c r="AM2090" s="5">
        <f t="shared" si="258"/>
        <v>1.75</v>
      </c>
      <c r="AN2090" s="4">
        <f t="shared" si="263"/>
        <v>2.6505111700113595E-3</v>
      </c>
      <c r="AO2090" s="3"/>
      <c r="AP2090">
        <v>0</v>
      </c>
      <c r="AR2090" t="s">
        <v>0</v>
      </c>
      <c r="AT2090" s="2" t="s">
        <v>66</v>
      </c>
      <c r="AU2090" s="1">
        <f t="shared" si="259"/>
        <v>0.80827324332489436</v>
      </c>
      <c r="AV2090" s="1">
        <f t="shared" si="260"/>
        <v>0.6530669215181063</v>
      </c>
      <c r="AW2090" s="1">
        <f t="shared" si="261"/>
        <v>0.49786059971131807</v>
      </c>
    </row>
    <row r="2091" spans="1:49" x14ac:dyDescent="0.2">
      <c r="A2091">
        <v>2089</v>
      </c>
      <c r="B2091" t="s">
        <v>5642</v>
      </c>
      <c r="C2091" t="s">
        <v>5641</v>
      </c>
      <c r="F2091" t="s">
        <v>5640</v>
      </c>
      <c r="G2091" t="s">
        <v>15</v>
      </c>
      <c r="H2091" t="s">
        <v>14</v>
      </c>
      <c r="I2091" t="s">
        <v>5639</v>
      </c>
      <c r="J2091" t="s">
        <v>5638</v>
      </c>
      <c r="K2091" t="s">
        <v>5637</v>
      </c>
      <c r="L2091" t="s">
        <v>5636</v>
      </c>
      <c r="M2091" t="s">
        <v>5635</v>
      </c>
      <c r="N2091">
        <v>5</v>
      </c>
      <c r="O2091" t="s">
        <v>5634</v>
      </c>
      <c r="P2091" t="s">
        <v>5633</v>
      </c>
      <c r="Q2091" t="s">
        <v>5632</v>
      </c>
      <c r="R2091" s="7">
        <v>40179</v>
      </c>
      <c r="S2091" s="8">
        <f t="shared" si="256"/>
        <v>2010</v>
      </c>
      <c r="T2091" s="8">
        <v>2010</v>
      </c>
      <c r="U2091" s="8">
        <f t="shared" si="257"/>
        <v>12</v>
      </c>
      <c r="V2091" s="7">
        <v>2010</v>
      </c>
      <c r="W2091" t="s">
        <v>1259</v>
      </c>
      <c r="X2091" s="2">
        <v>0.30199999999999999</v>
      </c>
      <c r="Y2091" s="6">
        <f t="shared" si="262"/>
        <v>8.0617175195536687E-3</v>
      </c>
      <c r="AA2091">
        <v>9296212</v>
      </c>
      <c r="AB2091">
        <v>20725</v>
      </c>
      <c r="AD2091" t="s">
        <v>5</v>
      </c>
      <c r="AE2091">
        <v>55</v>
      </c>
      <c r="AF2091">
        <v>3</v>
      </c>
      <c r="AH2091" t="s">
        <v>5631</v>
      </c>
      <c r="AI2091" t="s">
        <v>5630</v>
      </c>
      <c r="AJ2091" t="s">
        <v>5629</v>
      </c>
      <c r="AK2091" t="s">
        <v>5628</v>
      </c>
      <c r="AL2091">
        <v>10</v>
      </c>
      <c r="AM2091" s="5">
        <f t="shared" si="258"/>
        <v>0.83333333333333337</v>
      </c>
      <c r="AN2091" s="4">
        <f t="shared" si="263"/>
        <v>1.2621481761958854E-3</v>
      </c>
      <c r="AO2091" s="3"/>
      <c r="AP2091">
        <v>0</v>
      </c>
      <c r="AQ2091" t="s">
        <v>5627</v>
      </c>
      <c r="AR2091" t="s">
        <v>5626</v>
      </c>
      <c r="AS2091" t="s">
        <v>5625</v>
      </c>
      <c r="AT2091" s="2">
        <v>1.671</v>
      </c>
      <c r="AU2091" s="1">
        <f t="shared" si="259"/>
        <v>0.6021846716546333</v>
      </c>
      <c r="AV2091" s="1">
        <f t="shared" si="260"/>
        <v>0.46619328478747768</v>
      </c>
      <c r="AW2091" s="1">
        <f t="shared" si="261"/>
        <v>0.33020189792032201</v>
      </c>
    </row>
    <row r="2092" spans="1:49" x14ac:dyDescent="0.2">
      <c r="A2092">
        <v>2090</v>
      </c>
      <c r="B2092" t="s">
        <v>5624</v>
      </c>
      <c r="C2092" t="s">
        <v>5623</v>
      </c>
      <c r="E2092">
        <v>20572136</v>
      </c>
      <c r="F2092" t="s">
        <v>5622</v>
      </c>
      <c r="G2092" t="s">
        <v>15</v>
      </c>
      <c r="H2092" t="s">
        <v>14</v>
      </c>
      <c r="I2092" t="s">
        <v>5621</v>
      </c>
      <c r="J2092" t="s">
        <v>5620</v>
      </c>
      <c r="K2092" t="s">
        <v>5619</v>
      </c>
      <c r="L2092" t="s">
        <v>5618</v>
      </c>
      <c r="M2092" t="s">
        <v>5617</v>
      </c>
      <c r="N2092">
        <v>8</v>
      </c>
      <c r="O2092" t="s">
        <v>5616</v>
      </c>
      <c r="P2092" t="s">
        <v>5615</v>
      </c>
      <c r="Q2092" t="s">
        <v>5614</v>
      </c>
      <c r="R2092" s="7">
        <v>40179</v>
      </c>
      <c r="S2092" s="8">
        <f t="shared" si="256"/>
        <v>2010</v>
      </c>
      <c r="T2092" s="8">
        <v>2010</v>
      </c>
      <c r="U2092" s="8">
        <f t="shared" si="257"/>
        <v>12</v>
      </c>
      <c r="V2092" s="7">
        <v>40360</v>
      </c>
      <c r="W2092" t="s">
        <v>3133</v>
      </c>
      <c r="X2092" s="2">
        <v>1.696</v>
      </c>
      <c r="Y2092" s="6">
        <f t="shared" si="262"/>
        <v>4.5273751368089483E-2</v>
      </c>
      <c r="AA2092">
        <v>7403194</v>
      </c>
      <c r="AB2092">
        <v>17267</v>
      </c>
      <c r="AC2092">
        <v>15222594</v>
      </c>
      <c r="AD2092" t="s">
        <v>5</v>
      </c>
      <c r="AE2092">
        <v>64</v>
      </c>
      <c r="AF2092">
        <v>1</v>
      </c>
      <c r="AH2092" t="s">
        <v>5613</v>
      </c>
      <c r="AI2092" t="s">
        <v>5612</v>
      </c>
      <c r="AJ2092" t="s">
        <v>5611</v>
      </c>
      <c r="AK2092" t="s">
        <v>5610</v>
      </c>
      <c r="AL2092">
        <v>6</v>
      </c>
      <c r="AM2092" s="5">
        <f t="shared" si="258"/>
        <v>0.5</v>
      </c>
      <c r="AN2092" s="4">
        <f t="shared" si="263"/>
        <v>7.572889057175312E-4</v>
      </c>
      <c r="AO2092" s="3"/>
      <c r="AP2092">
        <v>1</v>
      </c>
      <c r="AQ2092" t="s">
        <v>1806</v>
      </c>
      <c r="AR2092" t="s">
        <v>5609</v>
      </c>
      <c r="AS2092" t="s">
        <v>1804</v>
      </c>
      <c r="AT2092" s="2">
        <v>4.6680000000000001</v>
      </c>
      <c r="AU2092" s="1">
        <f t="shared" si="259"/>
        <v>3.1918812629377893</v>
      </c>
      <c r="AV2092" s="1">
        <f t="shared" si="260"/>
        <v>2.3015520136903507</v>
      </c>
      <c r="AW2092" s="1">
        <f t="shared" si="261"/>
        <v>1.4112227644429116</v>
      </c>
    </row>
    <row r="2093" spans="1:49" x14ac:dyDescent="0.2">
      <c r="A2093">
        <v>2091</v>
      </c>
      <c r="B2093" t="s">
        <v>5608</v>
      </c>
      <c r="C2093" t="s">
        <v>5607</v>
      </c>
      <c r="E2093">
        <v>20572149</v>
      </c>
      <c r="F2093" t="s">
        <v>5606</v>
      </c>
      <c r="G2093" t="s">
        <v>15</v>
      </c>
      <c r="H2093" t="s">
        <v>14</v>
      </c>
      <c r="I2093" t="s">
        <v>5605</v>
      </c>
      <c r="J2093" t="s">
        <v>5604</v>
      </c>
      <c r="K2093" t="s">
        <v>5603</v>
      </c>
      <c r="L2093" t="s">
        <v>5602</v>
      </c>
      <c r="M2093" t="s">
        <v>5601</v>
      </c>
      <c r="N2093">
        <v>5</v>
      </c>
      <c r="O2093" t="s">
        <v>5600</v>
      </c>
      <c r="P2093" t="s">
        <v>5599</v>
      </c>
      <c r="Q2093" t="s">
        <v>5598</v>
      </c>
      <c r="R2093" s="7">
        <v>40179</v>
      </c>
      <c r="S2093" s="8">
        <f t="shared" si="256"/>
        <v>2010</v>
      </c>
      <c r="T2093" s="8">
        <v>2010</v>
      </c>
      <c r="U2093" s="8">
        <f t="shared" si="257"/>
        <v>12</v>
      </c>
      <c r="V2093" s="7">
        <v>40360</v>
      </c>
      <c r="W2093" t="s">
        <v>3133</v>
      </c>
      <c r="X2093" s="2">
        <v>1.696</v>
      </c>
      <c r="Y2093" s="6">
        <f t="shared" si="262"/>
        <v>4.5273751368089483E-2</v>
      </c>
      <c r="AA2093">
        <v>7403194</v>
      </c>
      <c r="AB2093">
        <v>17267</v>
      </c>
      <c r="AC2093">
        <v>15222594</v>
      </c>
      <c r="AD2093" t="s">
        <v>5</v>
      </c>
      <c r="AE2093">
        <v>64</v>
      </c>
      <c r="AF2093">
        <v>1</v>
      </c>
      <c r="AH2093" t="s">
        <v>5597</v>
      </c>
      <c r="AI2093" t="s">
        <v>5596</v>
      </c>
      <c r="AJ2093" t="s">
        <v>5595</v>
      </c>
      <c r="AK2093" t="s">
        <v>5594</v>
      </c>
      <c r="AL2093">
        <v>7</v>
      </c>
      <c r="AM2093" s="5">
        <f t="shared" si="258"/>
        <v>0.58333333333333337</v>
      </c>
      <c r="AN2093" s="4">
        <f t="shared" si="263"/>
        <v>8.835037233371198E-4</v>
      </c>
      <c r="AO2093" s="3"/>
      <c r="AP2093">
        <v>0</v>
      </c>
      <c r="AR2093" t="s">
        <v>0</v>
      </c>
      <c r="AT2093" s="2">
        <v>4.6680000000000001</v>
      </c>
      <c r="AU2093" s="1">
        <f t="shared" si="259"/>
        <v>3.1956677074663773</v>
      </c>
      <c r="AV2093" s="1">
        <f t="shared" si="260"/>
        <v>2.3078627545713304</v>
      </c>
      <c r="AW2093" s="1">
        <f t="shared" si="261"/>
        <v>1.4200578016762828</v>
      </c>
    </row>
    <row r="2094" spans="1:49" x14ac:dyDescent="0.2">
      <c r="A2094">
        <v>2092</v>
      </c>
      <c r="B2094" t="s">
        <v>5593</v>
      </c>
      <c r="C2094" t="s">
        <v>5592</v>
      </c>
      <c r="F2094" t="s">
        <v>5591</v>
      </c>
      <c r="G2094" t="s">
        <v>15</v>
      </c>
      <c r="H2094" t="s">
        <v>14</v>
      </c>
      <c r="I2094" t="s">
        <v>5590</v>
      </c>
      <c r="J2094" t="s">
        <v>5589</v>
      </c>
      <c r="K2094" t="s">
        <v>5588</v>
      </c>
      <c r="L2094" t="s">
        <v>5587</v>
      </c>
      <c r="M2094" t="s">
        <v>3095</v>
      </c>
      <c r="N2094">
        <v>5</v>
      </c>
      <c r="O2094" t="s">
        <v>5586</v>
      </c>
      <c r="P2094" t="s">
        <v>5585</v>
      </c>
      <c r="Q2094" t="s">
        <v>5584</v>
      </c>
      <c r="R2094" s="7">
        <v>40179</v>
      </c>
      <c r="S2094" s="8">
        <f t="shared" si="256"/>
        <v>2010</v>
      </c>
      <c r="T2094" s="8">
        <v>2010</v>
      </c>
      <c r="U2094" s="8">
        <f t="shared" si="257"/>
        <v>12</v>
      </c>
      <c r="V2094" s="7">
        <v>2010</v>
      </c>
      <c r="W2094" t="s">
        <v>3262</v>
      </c>
      <c r="X2094" s="2">
        <v>3.6389999999999998</v>
      </c>
      <c r="Y2094" s="6">
        <f t="shared" si="262"/>
        <v>9.7141026667734443E-2</v>
      </c>
      <c r="AA2094">
        <v>20418205</v>
      </c>
      <c r="AB2094">
        <v>19900192103</v>
      </c>
      <c r="AC2094">
        <v>20418213</v>
      </c>
      <c r="AD2094" t="s">
        <v>5</v>
      </c>
      <c r="AE2094">
        <v>716</v>
      </c>
      <c r="AF2094" t="s">
        <v>3493</v>
      </c>
      <c r="AI2094" t="s">
        <v>5583</v>
      </c>
      <c r="AJ2094" t="s">
        <v>5582</v>
      </c>
      <c r="AK2094" t="s">
        <v>5581</v>
      </c>
      <c r="AL2094">
        <v>67</v>
      </c>
      <c r="AM2094" s="5">
        <f t="shared" si="258"/>
        <v>5.583333333333333</v>
      </c>
      <c r="AN2094" s="4">
        <f t="shared" si="263"/>
        <v>8.4563927805124325E-3</v>
      </c>
      <c r="AO2094" s="3"/>
      <c r="AP2094">
        <v>0</v>
      </c>
      <c r="AR2094" t="s">
        <v>0</v>
      </c>
      <c r="AT2094" s="2">
        <v>7.4130000000000003</v>
      </c>
      <c r="AU2094" s="1">
        <f t="shared" si="259"/>
        <v>7.053563650156784</v>
      </c>
      <c r="AV2094" s="1">
        <f t="shared" si="260"/>
        <v>5.2798709724123443</v>
      </c>
      <c r="AW2094" s="1">
        <f t="shared" si="261"/>
        <v>3.5061782946679032</v>
      </c>
    </row>
    <row r="2095" spans="1:49" x14ac:dyDescent="0.2">
      <c r="A2095">
        <v>2093</v>
      </c>
      <c r="B2095" t="s">
        <v>5580</v>
      </c>
      <c r="C2095" t="s">
        <v>5579</v>
      </c>
      <c r="F2095" t="s">
        <v>5578</v>
      </c>
      <c r="G2095" t="s">
        <v>15</v>
      </c>
      <c r="H2095" t="s">
        <v>14</v>
      </c>
      <c r="I2095" t="s">
        <v>5577</v>
      </c>
      <c r="J2095">
        <v>60024724</v>
      </c>
      <c r="K2095" t="s">
        <v>5576</v>
      </c>
      <c r="L2095" t="s">
        <v>5575</v>
      </c>
      <c r="M2095" t="s">
        <v>1466</v>
      </c>
      <c r="N2095">
        <v>3</v>
      </c>
      <c r="O2095" t="s">
        <v>5574</v>
      </c>
      <c r="P2095" t="s">
        <v>5573</v>
      </c>
      <c r="Q2095" t="s">
        <v>5572</v>
      </c>
      <c r="R2095" s="7">
        <v>40179</v>
      </c>
      <c r="S2095" s="8">
        <f t="shared" si="256"/>
        <v>2010</v>
      </c>
      <c r="T2095" s="8">
        <v>2010</v>
      </c>
      <c r="U2095" s="8">
        <f t="shared" si="257"/>
        <v>12</v>
      </c>
      <c r="V2095" s="7" t="s">
        <v>4972</v>
      </c>
      <c r="W2095" t="s">
        <v>5571</v>
      </c>
      <c r="X2095" s="2">
        <v>0.75800000000000001</v>
      </c>
      <c r="Y2095" s="6">
        <f t="shared" si="262"/>
        <v>2.0234377085502256E-2</v>
      </c>
      <c r="AA2095">
        <v>224650</v>
      </c>
      <c r="AB2095">
        <v>29589</v>
      </c>
      <c r="AC2095">
        <v>15336794</v>
      </c>
      <c r="AD2095" t="s">
        <v>5</v>
      </c>
      <c r="AE2095">
        <v>47</v>
      </c>
      <c r="AF2095">
        <v>3</v>
      </c>
      <c r="AH2095" t="s">
        <v>5570</v>
      </c>
      <c r="AI2095" t="s">
        <v>5569</v>
      </c>
      <c r="AK2095" t="s">
        <v>5568</v>
      </c>
      <c r="AL2095">
        <v>35</v>
      </c>
      <c r="AM2095" s="5">
        <f t="shared" si="258"/>
        <v>2.9166666666666665</v>
      </c>
      <c r="AN2095" s="4">
        <f t="shared" si="263"/>
        <v>4.4175186166855989E-3</v>
      </c>
      <c r="AO2095" s="3"/>
      <c r="AP2095">
        <v>0</v>
      </c>
      <c r="AR2095" t="s">
        <v>0</v>
      </c>
      <c r="AT2095" s="2">
        <v>1.282</v>
      </c>
      <c r="AU2095" s="1">
        <f t="shared" si="259"/>
        <v>1.5489319544857258</v>
      </c>
      <c r="AV2095" s="1">
        <f t="shared" si="260"/>
        <v>1.2325947851093928</v>
      </c>
      <c r="AW2095" s="1">
        <f t="shared" si="261"/>
        <v>0.91625761573305953</v>
      </c>
    </row>
    <row r="2096" spans="1:49" x14ac:dyDescent="0.2">
      <c r="A2096">
        <v>2094</v>
      </c>
      <c r="B2096" t="s">
        <v>5567</v>
      </c>
      <c r="C2096" t="s">
        <v>5566</v>
      </c>
      <c r="F2096" t="s">
        <v>5565</v>
      </c>
      <c r="G2096" t="s">
        <v>15</v>
      </c>
      <c r="H2096" t="s">
        <v>14</v>
      </c>
      <c r="I2096" t="s">
        <v>5564</v>
      </c>
      <c r="J2096">
        <v>60000765</v>
      </c>
      <c r="K2096" t="s">
        <v>5563</v>
      </c>
      <c r="L2096" t="s">
        <v>5562</v>
      </c>
      <c r="M2096" t="s">
        <v>282</v>
      </c>
      <c r="N2096">
        <v>2</v>
      </c>
      <c r="O2096" t="s">
        <v>5561</v>
      </c>
      <c r="P2096" t="s">
        <v>5560</v>
      </c>
      <c r="Q2096" t="s">
        <v>5559</v>
      </c>
      <c r="R2096" s="7">
        <v>40179</v>
      </c>
      <c r="S2096" s="8">
        <f t="shared" si="256"/>
        <v>2010</v>
      </c>
      <c r="T2096" s="8">
        <v>2010</v>
      </c>
      <c r="U2096" s="8">
        <f t="shared" si="257"/>
        <v>12</v>
      </c>
      <c r="V2096" s="7">
        <v>2010</v>
      </c>
      <c r="W2096" t="s">
        <v>5558</v>
      </c>
      <c r="X2096" s="2">
        <v>0.219</v>
      </c>
      <c r="Y2096" s="6">
        <f t="shared" si="262"/>
        <v>5.8460799231200454E-3</v>
      </c>
      <c r="AA2096">
        <v>9320776</v>
      </c>
      <c r="AB2096">
        <v>25756</v>
      </c>
      <c r="AD2096" t="s">
        <v>5</v>
      </c>
      <c r="AE2096">
        <v>65</v>
      </c>
      <c r="AF2096">
        <v>3</v>
      </c>
      <c r="AH2096" t="s">
        <v>5557</v>
      </c>
      <c r="AI2096" t="s">
        <v>5556</v>
      </c>
      <c r="AJ2096" t="s">
        <v>5555</v>
      </c>
      <c r="AK2096" t="s">
        <v>5554</v>
      </c>
      <c r="AL2096">
        <v>10</v>
      </c>
      <c r="AM2096" s="5">
        <f t="shared" si="258"/>
        <v>0.83333333333333337</v>
      </c>
      <c r="AN2096" s="4">
        <f t="shared" si="263"/>
        <v>1.2621481761958854E-3</v>
      </c>
      <c r="AO2096" s="3"/>
      <c r="AP2096">
        <v>1</v>
      </c>
      <c r="AR2096" t="s">
        <v>0</v>
      </c>
      <c r="AT2096" s="2" t="s">
        <v>66</v>
      </c>
      <c r="AU2096" s="1">
        <f t="shared" si="259"/>
        <v>0.4470900399042797</v>
      </c>
      <c r="AV2096" s="1">
        <f t="shared" si="260"/>
        <v>0.35541140496579654</v>
      </c>
      <c r="AW2096" s="1">
        <f t="shared" si="261"/>
        <v>0.26373277002731332</v>
      </c>
    </row>
    <row r="2097" spans="1:49" x14ac:dyDescent="0.2">
      <c r="A2097">
        <v>2095</v>
      </c>
      <c r="B2097" t="s">
        <v>5553</v>
      </c>
      <c r="C2097" t="s">
        <v>5552</v>
      </c>
      <c r="F2097" t="s">
        <v>5551</v>
      </c>
      <c r="G2097" t="s">
        <v>15</v>
      </c>
      <c r="H2097" t="s">
        <v>14</v>
      </c>
      <c r="I2097" t="s">
        <v>5550</v>
      </c>
      <c r="J2097">
        <v>60005465</v>
      </c>
      <c r="K2097" t="s">
        <v>2727</v>
      </c>
      <c r="L2097" t="s">
        <v>966</v>
      </c>
      <c r="M2097" t="s">
        <v>58</v>
      </c>
      <c r="N2097">
        <v>3</v>
      </c>
      <c r="O2097" t="s">
        <v>5549</v>
      </c>
      <c r="P2097" t="s">
        <v>5548</v>
      </c>
      <c r="Q2097" t="s">
        <v>2724</v>
      </c>
      <c r="R2097" s="7">
        <v>40179</v>
      </c>
      <c r="S2097" s="8">
        <f t="shared" si="256"/>
        <v>2010</v>
      </c>
      <c r="T2097" s="8">
        <v>2010</v>
      </c>
      <c r="U2097" s="8">
        <f t="shared" si="257"/>
        <v>12</v>
      </c>
      <c r="V2097" s="7">
        <v>2010</v>
      </c>
      <c r="W2097" t="s">
        <v>2660</v>
      </c>
      <c r="X2097" s="2">
        <v>0.437</v>
      </c>
      <c r="Y2097" s="6">
        <f t="shared" si="262"/>
        <v>1.1665465417367396E-2</v>
      </c>
      <c r="AA2097">
        <v>10704698</v>
      </c>
      <c r="AB2097">
        <v>5300152513</v>
      </c>
      <c r="AC2097">
        <v>15598985</v>
      </c>
      <c r="AD2097" t="s">
        <v>5</v>
      </c>
      <c r="AE2097">
        <v>103</v>
      </c>
      <c r="AH2097" t="s">
        <v>5547</v>
      </c>
      <c r="AI2097" t="s">
        <v>5546</v>
      </c>
      <c r="AK2097" t="s">
        <v>5545</v>
      </c>
      <c r="AL2097">
        <v>105</v>
      </c>
      <c r="AM2097" s="5">
        <f t="shared" si="258"/>
        <v>8.75</v>
      </c>
      <c r="AN2097" s="4">
        <f t="shared" si="263"/>
        <v>1.3252555850056797E-2</v>
      </c>
      <c r="AO2097" s="3"/>
      <c r="AP2097">
        <v>1</v>
      </c>
      <c r="AR2097" t="s">
        <v>0</v>
      </c>
      <c r="AT2097" s="2" t="s">
        <v>66</v>
      </c>
      <c r="AU2097" s="1">
        <f t="shared" si="259"/>
        <v>1.2141592547174216</v>
      </c>
      <c r="AV2097" s="1">
        <f t="shared" si="260"/>
        <v>1.2459010633712095</v>
      </c>
      <c r="AW2097" s="1">
        <f t="shared" si="261"/>
        <v>1.2776428720249977</v>
      </c>
    </row>
    <row r="2098" spans="1:49" x14ac:dyDescent="0.2">
      <c r="A2098">
        <v>2096</v>
      </c>
      <c r="B2098" t="s">
        <v>5544</v>
      </c>
      <c r="C2098" t="s">
        <v>5543</v>
      </c>
      <c r="F2098" t="s">
        <v>5542</v>
      </c>
      <c r="G2098" t="s">
        <v>15</v>
      </c>
      <c r="H2098" t="s">
        <v>14</v>
      </c>
      <c r="I2098" t="s">
        <v>5541</v>
      </c>
      <c r="J2098">
        <v>60015331</v>
      </c>
      <c r="K2098" t="s">
        <v>5540</v>
      </c>
      <c r="L2098" t="s">
        <v>5539</v>
      </c>
      <c r="M2098" t="s">
        <v>5538</v>
      </c>
      <c r="N2098">
        <v>1</v>
      </c>
      <c r="O2098" t="s">
        <v>5537</v>
      </c>
      <c r="P2098">
        <v>35070366800</v>
      </c>
      <c r="Q2098">
        <v>60015331</v>
      </c>
      <c r="R2098" s="7">
        <v>40179</v>
      </c>
      <c r="S2098" s="8">
        <f t="shared" si="256"/>
        <v>2010</v>
      </c>
      <c r="T2098" s="8">
        <v>2010</v>
      </c>
      <c r="U2098" s="8">
        <f t="shared" si="257"/>
        <v>12</v>
      </c>
      <c r="V2098" s="7">
        <v>2010</v>
      </c>
      <c r="W2098" t="s">
        <v>2660</v>
      </c>
      <c r="X2098" s="2">
        <v>0.437</v>
      </c>
      <c r="Y2098" s="6">
        <f t="shared" si="262"/>
        <v>1.1665465417367396E-2</v>
      </c>
      <c r="AA2098">
        <v>10704698</v>
      </c>
      <c r="AB2098">
        <v>5300152513</v>
      </c>
      <c r="AC2098">
        <v>15598985</v>
      </c>
      <c r="AD2098" t="s">
        <v>5</v>
      </c>
      <c r="AE2098">
        <v>103</v>
      </c>
      <c r="AH2098" t="s">
        <v>5536</v>
      </c>
      <c r="AI2098" t="s">
        <v>5535</v>
      </c>
      <c r="AK2098" t="s">
        <v>5534</v>
      </c>
      <c r="AL2098">
        <v>50</v>
      </c>
      <c r="AM2098" s="5">
        <f t="shared" si="258"/>
        <v>4.166666666666667</v>
      </c>
      <c r="AN2098" s="4">
        <f t="shared" si="263"/>
        <v>6.310740880979427E-3</v>
      </c>
      <c r="AO2098" s="3"/>
      <c r="AP2098">
        <v>1</v>
      </c>
      <c r="AR2098" t="s">
        <v>0</v>
      </c>
      <c r="AT2098" s="2" t="s">
        <v>66</v>
      </c>
      <c r="AU2098" s="1">
        <f t="shared" si="259"/>
        <v>1.0059048056451005</v>
      </c>
      <c r="AV2098" s="1">
        <f t="shared" si="260"/>
        <v>0.89881031491734109</v>
      </c>
      <c r="AW2098" s="1">
        <f t="shared" si="261"/>
        <v>0.79171582418958186</v>
      </c>
    </row>
    <row r="2099" spans="1:49" x14ac:dyDescent="0.2">
      <c r="A2099">
        <v>2097</v>
      </c>
      <c r="B2099" t="s">
        <v>5533</v>
      </c>
      <c r="C2099" t="s">
        <v>5532</v>
      </c>
      <c r="F2099" t="s">
        <v>5531</v>
      </c>
      <c r="G2099" t="s">
        <v>15</v>
      </c>
      <c r="H2099" t="s">
        <v>14</v>
      </c>
      <c r="I2099" t="s">
        <v>5530</v>
      </c>
      <c r="J2099">
        <v>60006793</v>
      </c>
      <c r="K2099" t="s">
        <v>5529</v>
      </c>
      <c r="L2099" t="s">
        <v>5528</v>
      </c>
      <c r="M2099" t="s">
        <v>3561</v>
      </c>
      <c r="N2099">
        <v>3</v>
      </c>
      <c r="O2099" t="s">
        <v>5527</v>
      </c>
      <c r="P2099" t="s">
        <v>5526</v>
      </c>
      <c r="Q2099" t="s">
        <v>5525</v>
      </c>
      <c r="R2099" s="7">
        <v>40179</v>
      </c>
      <c r="S2099" s="8">
        <f t="shared" si="256"/>
        <v>2010</v>
      </c>
      <c r="T2099" s="8">
        <v>2010</v>
      </c>
      <c r="U2099" s="8">
        <f t="shared" si="257"/>
        <v>12</v>
      </c>
      <c r="V2099" s="7">
        <v>2010</v>
      </c>
      <c r="W2099" t="s">
        <v>2660</v>
      </c>
      <c r="X2099" s="2">
        <v>0.437</v>
      </c>
      <c r="Y2099" s="6">
        <f t="shared" si="262"/>
        <v>1.1665465417367396E-2</v>
      </c>
      <c r="AA2099">
        <v>10704698</v>
      </c>
      <c r="AB2099">
        <v>5300152513</v>
      </c>
      <c r="AC2099">
        <v>15598985</v>
      </c>
      <c r="AD2099" t="s">
        <v>5</v>
      </c>
      <c r="AE2099">
        <v>103</v>
      </c>
      <c r="AH2099" t="s">
        <v>5524</v>
      </c>
      <c r="AI2099" t="s">
        <v>5523</v>
      </c>
      <c r="AK2099" t="s">
        <v>5522</v>
      </c>
      <c r="AL2099">
        <v>5</v>
      </c>
      <c r="AM2099" s="5">
        <f t="shared" si="258"/>
        <v>0.41666666666666669</v>
      </c>
      <c r="AN2099" s="4">
        <f t="shared" si="263"/>
        <v>6.310740880979427E-4</v>
      </c>
      <c r="AO2099" s="3"/>
      <c r="AP2099">
        <v>1</v>
      </c>
      <c r="AR2099" t="s">
        <v>0</v>
      </c>
      <c r="AT2099" s="2" t="s">
        <v>66</v>
      </c>
      <c r="AU2099" s="1">
        <f t="shared" si="259"/>
        <v>0.8355148018586559</v>
      </c>
      <c r="AV2099" s="1">
        <f t="shared" si="260"/>
        <v>0.61482697527326691</v>
      </c>
      <c r="AW2099" s="1">
        <f t="shared" si="261"/>
        <v>0.39413914868787786</v>
      </c>
    </row>
    <row r="2100" spans="1:49" x14ac:dyDescent="0.2">
      <c r="A2100">
        <v>2098</v>
      </c>
      <c r="B2100" t="s">
        <v>5521</v>
      </c>
      <c r="C2100" t="s">
        <v>5520</v>
      </c>
      <c r="F2100" t="s">
        <v>5519</v>
      </c>
      <c r="G2100" t="s">
        <v>15</v>
      </c>
      <c r="H2100" t="s">
        <v>14</v>
      </c>
      <c r="I2100" t="s">
        <v>5518</v>
      </c>
      <c r="J2100">
        <v>60068688</v>
      </c>
      <c r="K2100" t="s">
        <v>5517</v>
      </c>
      <c r="L2100" t="s">
        <v>5516</v>
      </c>
      <c r="M2100" t="s">
        <v>872</v>
      </c>
      <c r="N2100">
        <v>3</v>
      </c>
      <c r="O2100" t="s">
        <v>5515</v>
      </c>
      <c r="P2100" t="s">
        <v>5514</v>
      </c>
      <c r="Q2100" t="s">
        <v>5513</v>
      </c>
      <c r="R2100" s="7">
        <v>40179</v>
      </c>
      <c r="S2100" s="8">
        <f t="shared" ref="S2100:S2163" si="264">YEAR(R2100)</f>
        <v>2010</v>
      </c>
      <c r="T2100" s="8">
        <v>2010</v>
      </c>
      <c r="U2100" s="8">
        <f t="shared" ref="U2100:U2163" si="265">2022-T2100</f>
        <v>12</v>
      </c>
      <c r="V2100" s="7">
        <v>2010</v>
      </c>
      <c r="W2100" t="s">
        <v>2660</v>
      </c>
      <c r="X2100" s="2">
        <v>0.437</v>
      </c>
      <c r="Y2100" s="6">
        <f t="shared" si="262"/>
        <v>1.1665465417367396E-2</v>
      </c>
      <c r="AA2100">
        <v>10704698</v>
      </c>
      <c r="AB2100">
        <v>5300152513</v>
      </c>
      <c r="AC2100">
        <v>15598985</v>
      </c>
      <c r="AD2100" t="s">
        <v>5</v>
      </c>
      <c r="AE2100">
        <v>103</v>
      </c>
      <c r="AH2100" t="s">
        <v>5512</v>
      </c>
      <c r="AI2100" t="s">
        <v>5511</v>
      </c>
      <c r="AK2100" t="s">
        <v>5510</v>
      </c>
      <c r="AL2100">
        <v>24</v>
      </c>
      <c r="AM2100" s="5">
        <f t="shared" ref="AM2100:AM2163" si="266">AL2100/U2100</f>
        <v>2</v>
      </c>
      <c r="AN2100" s="4">
        <f t="shared" si="263"/>
        <v>3.0291556228701248E-3</v>
      </c>
      <c r="AO2100" s="3"/>
      <c r="AP2100">
        <v>1</v>
      </c>
      <c r="AR2100" t="s">
        <v>0</v>
      </c>
      <c r="AT2100" s="2" t="s">
        <v>66</v>
      </c>
      <c r="AU2100" s="1">
        <f t="shared" ref="AU2100:AU2163" si="267">(Y2100*0.7+AN2100*0.3)*100</f>
        <v>0.90745724790182136</v>
      </c>
      <c r="AV2100" s="1">
        <f t="shared" ref="AV2100:AV2163" si="268">(Y2100*0.5+AN2100*0.5)*100</f>
        <v>0.73473105201187594</v>
      </c>
      <c r="AW2100" s="1">
        <f t="shared" ref="AW2100:AW2163" si="269">(Y2100*0.3+AN2100*0.7)*100</f>
        <v>0.56200485612193063</v>
      </c>
    </row>
    <row r="2101" spans="1:49" x14ac:dyDescent="0.2">
      <c r="A2101">
        <v>2099</v>
      </c>
      <c r="B2101" t="s">
        <v>5509</v>
      </c>
      <c r="C2101" t="s">
        <v>5508</v>
      </c>
      <c r="F2101" t="s">
        <v>5507</v>
      </c>
      <c r="G2101" t="s">
        <v>15</v>
      </c>
      <c r="H2101" t="s">
        <v>14</v>
      </c>
      <c r="I2101" t="s">
        <v>5506</v>
      </c>
      <c r="J2101">
        <v>60028419</v>
      </c>
      <c r="K2101" t="s">
        <v>5505</v>
      </c>
      <c r="L2101" t="s">
        <v>5504</v>
      </c>
      <c r="M2101" t="s">
        <v>3561</v>
      </c>
      <c r="N2101">
        <v>3</v>
      </c>
      <c r="O2101" t="s">
        <v>5503</v>
      </c>
      <c r="P2101" t="s">
        <v>5502</v>
      </c>
      <c r="Q2101" t="s">
        <v>5501</v>
      </c>
      <c r="R2101" s="7">
        <v>40179</v>
      </c>
      <c r="S2101" s="8">
        <f t="shared" si="264"/>
        <v>2010</v>
      </c>
      <c r="T2101" s="8">
        <v>2010</v>
      </c>
      <c r="U2101" s="8">
        <f t="shared" si="265"/>
        <v>12</v>
      </c>
      <c r="V2101" s="7">
        <v>2010</v>
      </c>
      <c r="W2101" t="s">
        <v>2660</v>
      </c>
      <c r="X2101" s="2">
        <v>0.437</v>
      </c>
      <c r="Y2101" s="6">
        <f t="shared" si="262"/>
        <v>1.1665465417367396E-2</v>
      </c>
      <c r="AA2101">
        <v>10704698</v>
      </c>
      <c r="AB2101">
        <v>5300152513</v>
      </c>
      <c r="AC2101">
        <v>15598985</v>
      </c>
      <c r="AD2101" t="s">
        <v>5</v>
      </c>
      <c r="AE2101">
        <v>103</v>
      </c>
      <c r="AH2101" t="s">
        <v>5500</v>
      </c>
      <c r="AI2101" t="s">
        <v>5499</v>
      </c>
      <c r="AK2101" t="s">
        <v>5498</v>
      </c>
      <c r="AL2101">
        <v>9</v>
      </c>
      <c r="AM2101" s="5">
        <f t="shared" si="266"/>
        <v>0.75</v>
      </c>
      <c r="AN2101" s="4">
        <f t="shared" si="263"/>
        <v>1.1359333585762969E-3</v>
      </c>
      <c r="AO2101" s="3"/>
      <c r="AP2101">
        <v>1</v>
      </c>
      <c r="AR2101" t="s">
        <v>0</v>
      </c>
      <c r="AT2101" s="2" t="s">
        <v>66</v>
      </c>
      <c r="AU2101" s="1">
        <f t="shared" si="267"/>
        <v>0.85066057997300659</v>
      </c>
      <c r="AV2101" s="1">
        <f t="shared" si="268"/>
        <v>0.64006993879718466</v>
      </c>
      <c r="AW2101" s="1">
        <f t="shared" si="269"/>
        <v>0.42947929762136267</v>
      </c>
    </row>
    <row r="2102" spans="1:49" x14ac:dyDescent="0.2">
      <c r="A2102">
        <v>2100</v>
      </c>
      <c r="B2102" t="s">
        <v>5497</v>
      </c>
      <c r="C2102" t="s">
        <v>5496</v>
      </c>
      <c r="F2102" t="s">
        <v>5495</v>
      </c>
      <c r="G2102" t="s">
        <v>15</v>
      </c>
      <c r="H2102" t="s">
        <v>14</v>
      </c>
      <c r="I2102" t="s">
        <v>5494</v>
      </c>
      <c r="J2102">
        <v>60028265</v>
      </c>
      <c r="K2102" t="s">
        <v>5493</v>
      </c>
      <c r="L2102" t="s">
        <v>1144</v>
      </c>
      <c r="M2102" t="s">
        <v>58</v>
      </c>
      <c r="N2102">
        <v>5</v>
      </c>
      <c r="O2102" t="s">
        <v>5492</v>
      </c>
      <c r="P2102" t="s">
        <v>5491</v>
      </c>
      <c r="Q2102" t="s">
        <v>5490</v>
      </c>
      <c r="R2102" s="7">
        <v>40179</v>
      </c>
      <c r="S2102" s="8">
        <f t="shared" si="264"/>
        <v>2010</v>
      </c>
      <c r="T2102" s="8">
        <v>2010</v>
      </c>
      <c r="U2102" s="8">
        <f t="shared" si="265"/>
        <v>12</v>
      </c>
      <c r="V2102" s="7">
        <v>2010</v>
      </c>
      <c r="W2102" t="s">
        <v>2660</v>
      </c>
      <c r="X2102" s="2">
        <v>0.437</v>
      </c>
      <c r="Y2102" s="6">
        <f t="shared" si="262"/>
        <v>1.1665465417367396E-2</v>
      </c>
      <c r="AA2102">
        <v>10704698</v>
      </c>
      <c r="AB2102">
        <v>5300152513</v>
      </c>
      <c r="AC2102">
        <v>15598985</v>
      </c>
      <c r="AD2102" t="s">
        <v>5</v>
      </c>
      <c r="AE2102">
        <v>103</v>
      </c>
      <c r="AH2102" t="s">
        <v>5489</v>
      </c>
      <c r="AI2102" t="s">
        <v>5488</v>
      </c>
      <c r="AK2102" t="s">
        <v>5487</v>
      </c>
      <c r="AL2102">
        <v>83</v>
      </c>
      <c r="AM2102" s="5">
        <f t="shared" si="266"/>
        <v>6.916666666666667</v>
      </c>
      <c r="AN2102" s="4">
        <f t="shared" si="263"/>
        <v>1.0475829862425848E-2</v>
      </c>
      <c r="AO2102" s="3"/>
      <c r="AP2102">
        <v>1</v>
      </c>
      <c r="AR2102" t="s">
        <v>0</v>
      </c>
      <c r="AT2102" s="2" t="s">
        <v>66</v>
      </c>
      <c r="AU2102" s="1">
        <f t="shared" si="267"/>
        <v>1.130857475088493</v>
      </c>
      <c r="AV2102" s="1">
        <f t="shared" si="268"/>
        <v>1.107064763989662</v>
      </c>
      <c r="AW2102" s="1">
        <f t="shared" si="269"/>
        <v>1.0832720528908313</v>
      </c>
    </row>
    <row r="2103" spans="1:49" x14ac:dyDescent="0.2">
      <c r="A2103">
        <v>2101</v>
      </c>
      <c r="B2103" t="s">
        <v>5486</v>
      </c>
      <c r="C2103" t="s">
        <v>5485</v>
      </c>
      <c r="F2103" t="s">
        <v>5484</v>
      </c>
      <c r="G2103" t="s">
        <v>15</v>
      </c>
      <c r="H2103" t="s">
        <v>14</v>
      </c>
      <c r="I2103" t="s">
        <v>5483</v>
      </c>
      <c r="J2103">
        <v>60016809</v>
      </c>
      <c r="K2103" t="s">
        <v>5482</v>
      </c>
      <c r="L2103" t="s">
        <v>5481</v>
      </c>
      <c r="M2103" t="s">
        <v>3561</v>
      </c>
      <c r="N2103">
        <v>3</v>
      </c>
      <c r="O2103" t="s">
        <v>5480</v>
      </c>
      <c r="P2103" t="s">
        <v>5479</v>
      </c>
      <c r="Q2103" t="s">
        <v>5478</v>
      </c>
      <c r="R2103" s="7">
        <v>40179</v>
      </c>
      <c r="S2103" s="8">
        <f t="shared" si="264"/>
        <v>2010</v>
      </c>
      <c r="T2103" s="8">
        <v>2010</v>
      </c>
      <c r="U2103" s="8">
        <f t="shared" si="265"/>
        <v>12</v>
      </c>
      <c r="V2103" s="7">
        <v>2010</v>
      </c>
      <c r="W2103" t="s">
        <v>2660</v>
      </c>
      <c r="X2103" s="2">
        <v>0.437</v>
      </c>
      <c r="Y2103" s="6">
        <f t="shared" si="262"/>
        <v>1.1665465417367396E-2</v>
      </c>
      <c r="AA2103">
        <v>10704698</v>
      </c>
      <c r="AB2103">
        <v>5300152513</v>
      </c>
      <c r="AC2103">
        <v>15598985</v>
      </c>
      <c r="AD2103" t="s">
        <v>5</v>
      </c>
      <c r="AE2103">
        <v>103</v>
      </c>
      <c r="AH2103" t="s">
        <v>5477</v>
      </c>
      <c r="AI2103" t="s">
        <v>5476</v>
      </c>
      <c r="AK2103" t="s">
        <v>5475</v>
      </c>
      <c r="AL2103">
        <v>17</v>
      </c>
      <c r="AM2103" s="5">
        <f t="shared" si="266"/>
        <v>1.4166666666666667</v>
      </c>
      <c r="AN2103" s="4">
        <f t="shared" si="263"/>
        <v>2.1456518995330051E-3</v>
      </c>
      <c r="AO2103" s="3"/>
      <c r="AP2103">
        <v>1</v>
      </c>
      <c r="AR2103" t="s">
        <v>0</v>
      </c>
      <c r="AT2103" s="2" t="s">
        <v>66</v>
      </c>
      <c r="AU2103" s="1">
        <f t="shared" si="267"/>
        <v>0.88095213620170787</v>
      </c>
      <c r="AV2103" s="1">
        <f t="shared" si="268"/>
        <v>0.69055586584502004</v>
      </c>
      <c r="AW2103" s="1">
        <f t="shared" si="269"/>
        <v>0.50015959548833222</v>
      </c>
    </row>
    <row r="2104" spans="1:49" x14ac:dyDescent="0.2">
      <c r="A2104">
        <v>2102</v>
      </c>
      <c r="B2104" t="s">
        <v>5474</v>
      </c>
      <c r="C2104" t="s">
        <v>5473</v>
      </c>
      <c r="F2104" t="s">
        <v>5472</v>
      </c>
      <c r="G2104" t="s">
        <v>15</v>
      </c>
      <c r="H2104" t="s">
        <v>14</v>
      </c>
      <c r="I2104" t="s">
        <v>5471</v>
      </c>
      <c r="J2104" t="s">
        <v>5470</v>
      </c>
      <c r="K2104" t="s">
        <v>5469</v>
      </c>
      <c r="L2104" t="s">
        <v>5468</v>
      </c>
      <c r="M2104" t="s">
        <v>5467</v>
      </c>
      <c r="N2104">
        <v>5</v>
      </c>
      <c r="O2104" t="s">
        <v>5466</v>
      </c>
      <c r="P2104" t="s">
        <v>5465</v>
      </c>
      <c r="Q2104" t="s">
        <v>5464</v>
      </c>
      <c r="R2104" s="7">
        <v>40179</v>
      </c>
      <c r="S2104" s="8">
        <f t="shared" si="264"/>
        <v>2010</v>
      </c>
      <c r="T2104" s="8">
        <v>2010</v>
      </c>
      <c r="U2104" s="8">
        <f t="shared" si="265"/>
        <v>12</v>
      </c>
      <c r="V2104" s="7" t="s">
        <v>4972</v>
      </c>
      <c r="W2104" t="s">
        <v>3896</v>
      </c>
      <c r="X2104" s="2">
        <v>1.573</v>
      </c>
      <c r="Y2104" s="6">
        <f t="shared" si="262"/>
        <v>4.1990336616748086E-2</v>
      </c>
      <c r="AA2104">
        <v>7315090</v>
      </c>
      <c r="AB2104">
        <v>29586</v>
      </c>
      <c r="AC2104">
        <v>15333884</v>
      </c>
      <c r="AD2104" t="s">
        <v>5</v>
      </c>
      <c r="AE2104">
        <v>33</v>
      </c>
      <c r="AF2104">
        <v>3</v>
      </c>
      <c r="AH2104" t="s">
        <v>5463</v>
      </c>
      <c r="AI2104" t="s">
        <v>5462</v>
      </c>
      <c r="AK2104" t="s">
        <v>5461</v>
      </c>
      <c r="AL2104">
        <v>30</v>
      </c>
      <c r="AM2104" s="5">
        <f t="shared" si="266"/>
        <v>2.5</v>
      </c>
      <c r="AN2104" s="4">
        <f t="shared" si="263"/>
        <v>3.7864445285876562E-3</v>
      </c>
      <c r="AO2104" s="3"/>
      <c r="AP2104">
        <v>0</v>
      </c>
      <c r="AQ2104" t="s">
        <v>5460</v>
      </c>
      <c r="AR2104" t="s">
        <v>5459</v>
      </c>
      <c r="AS2104" t="s">
        <v>5458</v>
      </c>
      <c r="AT2104" s="2" t="s">
        <v>66</v>
      </c>
      <c r="AU2104" s="1">
        <f t="shared" si="267"/>
        <v>3.0529168990299955</v>
      </c>
      <c r="AV2104" s="1">
        <f t="shared" si="268"/>
        <v>2.2888390572667872</v>
      </c>
      <c r="AW2104" s="1">
        <f t="shared" si="269"/>
        <v>1.5247612155035783</v>
      </c>
    </row>
    <row r="2105" spans="1:49" x14ac:dyDescent="0.2">
      <c r="A2105">
        <v>2103</v>
      </c>
      <c r="B2105" t="s">
        <v>5457</v>
      </c>
      <c r="C2105" t="s">
        <v>5456</v>
      </c>
      <c r="F2105" t="s">
        <v>5455</v>
      </c>
      <c r="G2105" t="s">
        <v>15</v>
      </c>
      <c r="H2105" t="s">
        <v>14</v>
      </c>
      <c r="I2105" t="s">
        <v>5454</v>
      </c>
      <c r="J2105" t="s">
        <v>5453</v>
      </c>
      <c r="K2105" t="s">
        <v>5452</v>
      </c>
      <c r="L2105" t="s">
        <v>5451</v>
      </c>
      <c r="M2105" t="s">
        <v>95</v>
      </c>
      <c r="N2105">
        <v>2</v>
      </c>
      <c r="O2105" t="s">
        <v>5450</v>
      </c>
      <c r="P2105" t="s">
        <v>5449</v>
      </c>
      <c r="Q2105" t="s">
        <v>5448</v>
      </c>
      <c r="R2105" s="7">
        <v>40179</v>
      </c>
      <c r="S2105" s="8">
        <f t="shared" si="264"/>
        <v>2010</v>
      </c>
      <c r="T2105" s="8">
        <v>2010</v>
      </c>
      <c r="U2105" s="8">
        <f t="shared" si="265"/>
        <v>12</v>
      </c>
      <c r="V2105" s="7" t="s">
        <v>4972</v>
      </c>
      <c r="W2105" t="s">
        <v>3896</v>
      </c>
      <c r="X2105" s="2">
        <v>1.573</v>
      </c>
      <c r="Y2105" s="6">
        <f t="shared" si="262"/>
        <v>4.1990336616748086E-2</v>
      </c>
      <c r="AA2105">
        <v>7315090</v>
      </c>
      <c r="AB2105">
        <v>29586</v>
      </c>
      <c r="AC2105">
        <v>15333884</v>
      </c>
      <c r="AD2105" t="s">
        <v>5</v>
      </c>
      <c r="AE2105">
        <v>33</v>
      </c>
      <c r="AF2105">
        <v>3</v>
      </c>
      <c r="AH2105" t="s">
        <v>5447</v>
      </c>
      <c r="AI2105" t="s">
        <v>5446</v>
      </c>
      <c r="AK2105" t="s">
        <v>5445</v>
      </c>
      <c r="AL2105">
        <v>5</v>
      </c>
      <c r="AM2105" s="5">
        <f t="shared" si="266"/>
        <v>0.41666666666666669</v>
      </c>
      <c r="AN2105" s="4">
        <f t="shared" si="263"/>
        <v>6.310740880979427E-4</v>
      </c>
      <c r="AO2105" s="3"/>
      <c r="AP2105">
        <v>0</v>
      </c>
      <c r="AR2105" t="s">
        <v>0</v>
      </c>
      <c r="AT2105" s="2" t="s">
        <v>66</v>
      </c>
      <c r="AU2105" s="1">
        <f t="shared" si="267"/>
        <v>2.9582557858153042</v>
      </c>
      <c r="AV2105" s="1">
        <f t="shared" si="268"/>
        <v>2.1310705352423014</v>
      </c>
      <c r="AW2105" s="1">
        <f t="shared" si="269"/>
        <v>1.3038852846692985</v>
      </c>
    </row>
    <row r="2106" spans="1:49" x14ac:dyDescent="0.2">
      <c r="A2106">
        <v>2104</v>
      </c>
      <c r="B2106" t="s">
        <v>5444</v>
      </c>
      <c r="C2106" t="s">
        <v>5443</v>
      </c>
      <c r="D2106" t="s">
        <v>5442</v>
      </c>
      <c r="F2106" t="s">
        <v>5441</v>
      </c>
      <c r="G2106" t="s">
        <v>15</v>
      </c>
      <c r="H2106" t="s">
        <v>14</v>
      </c>
      <c r="I2106" t="s">
        <v>5440</v>
      </c>
      <c r="J2106">
        <v>60008780</v>
      </c>
      <c r="K2106" t="s">
        <v>5439</v>
      </c>
      <c r="L2106" t="s">
        <v>5438</v>
      </c>
      <c r="M2106" t="s">
        <v>43</v>
      </c>
      <c r="N2106">
        <v>4</v>
      </c>
      <c r="O2106" t="s">
        <v>5437</v>
      </c>
      <c r="P2106" t="s">
        <v>5436</v>
      </c>
      <c r="Q2106" t="s">
        <v>5435</v>
      </c>
      <c r="R2106" s="7">
        <v>40179</v>
      </c>
      <c r="S2106" s="8">
        <f t="shared" si="264"/>
        <v>2010</v>
      </c>
      <c r="T2106" s="8">
        <v>2010</v>
      </c>
      <c r="U2106" s="8">
        <f t="shared" si="265"/>
        <v>12</v>
      </c>
      <c r="V2106" s="7">
        <v>40360</v>
      </c>
      <c r="W2106" t="s">
        <v>5434</v>
      </c>
      <c r="X2106" s="2">
        <v>1.77</v>
      </c>
      <c r="Y2106" s="6">
        <f t="shared" si="262"/>
        <v>4.7249139104668859E-2</v>
      </c>
      <c r="AA2106">
        <v>121606</v>
      </c>
      <c r="AB2106">
        <v>14536</v>
      </c>
      <c r="AC2106" t="s">
        <v>5433</v>
      </c>
      <c r="AD2106" t="s">
        <v>5</v>
      </c>
      <c r="AE2106">
        <v>343</v>
      </c>
      <c r="AF2106" s="9">
        <v>44228</v>
      </c>
      <c r="AH2106" t="s">
        <v>5432</v>
      </c>
      <c r="AI2106" t="s">
        <v>5431</v>
      </c>
      <c r="AJ2106" t="s">
        <v>5430</v>
      </c>
      <c r="AK2106" t="s">
        <v>5429</v>
      </c>
      <c r="AL2106">
        <v>16</v>
      </c>
      <c r="AM2106" s="5">
        <f t="shared" si="266"/>
        <v>1.3333333333333333</v>
      </c>
      <c r="AN2106" s="4">
        <f t="shared" si="263"/>
        <v>2.0194370819134164E-3</v>
      </c>
      <c r="AO2106" s="3"/>
      <c r="AP2106">
        <v>1</v>
      </c>
      <c r="AR2106" t="s">
        <v>0</v>
      </c>
      <c r="AT2106" s="2">
        <v>3.5819999999999999</v>
      </c>
      <c r="AU2106" s="1">
        <f t="shared" si="267"/>
        <v>3.3680228497842224</v>
      </c>
      <c r="AV2106" s="1">
        <f t="shared" si="268"/>
        <v>2.4634288093291139</v>
      </c>
      <c r="AW2106" s="1">
        <f t="shared" si="269"/>
        <v>1.5588347688740047</v>
      </c>
    </row>
    <row r="2107" spans="1:49" x14ac:dyDescent="0.2">
      <c r="A2107">
        <v>2105</v>
      </c>
      <c r="B2107" t="s">
        <v>5428</v>
      </c>
      <c r="C2107" t="s">
        <v>5427</v>
      </c>
      <c r="F2107" t="s">
        <v>5426</v>
      </c>
      <c r="G2107" t="s">
        <v>15</v>
      </c>
      <c r="H2107" t="s">
        <v>14</v>
      </c>
      <c r="I2107" t="s">
        <v>5425</v>
      </c>
      <c r="J2107" t="s">
        <v>5424</v>
      </c>
      <c r="K2107" t="s">
        <v>5423</v>
      </c>
      <c r="L2107" t="s">
        <v>5422</v>
      </c>
      <c r="M2107" t="s">
        <v>5421</v>
      </c>
      <c r="N2107">
        <v>5</v>
      </c>
      <c r="O2107" t="s">
        <v>5420</v>
      </c>
      <c r="P2107" t="s">
        <v>5419</v>
      </c>
      <c r="Q2107" t="s">
        <v>5418</v>
      </c>
      <c r="R2107" s="7">
        <v>40179</v>
      </c>
      <c r="S2107" s="8">
        <f t="shared" si="264"/>
        <v>2010</v>
      </c>
      <c r="T2107" s="8">
        <v>2010</v>
      </c>
      <c r="U2107" s="8">
        <f t="shared" si="265"/>
        <v>12</v>
      </c>
      <c r="V2107" s="7">
        <v>2010</v>
      </c>
      <c r="W2107" t="s">
        <v>5417</v>
      </c>
      <c r="X2107" s="2">
        <v>0.70799999999999996</v>
      </c>
      <c r="Y2107" s="6">
        <f t="shared" si="262"/>
        <v>1.8899655641867543E-2</v>
      </c>
      <c r="AA2107">
        <v>1694286</v>
      </c>
      <c r="AB2107">
        <v>23023</v>
      </c>
      <c r="AD2107" t="s">
        <v>5</v>
      </c>
      <c r="AE2107">
        <v>40</v>
      </c>
      <c r="AF2107">
        <v>1</v>
      </c>
      <c r="AH2107" t="s">
        <v>5416</v>
      </c>
      <c r="AI2107" t="s">
        <v>5415</v>
      </c>
      <c r="AJ2107" t="s">
        <v>5414</v>
      </c>
      <c r="AK2107" t="s">
        <v>5413</v>
      </c>
      <c r="AL2107">
        <v>14</v>
      </c>
      <c r="AM2107" s="5">
        <f t="shared" si="266"/>
        <v>1.1666666666666667</v>
      </c>
      <c r="AN2107" s="4">
        <f t="shared" si="263"/>
        <v>1.7670074466742396E-3</v>
      </c>
      <c r="AO2107" s="3"/>
      <c r="AP2107">
        <v>0</v>
      </c>
      <c r="AQ2107" t="s">
        <v>5412</v>
      </c>
      <c r="AR2107" t="s">
        <v>0</v>
      </c>
      <c r="AS2107" t="s">
        <v>5411</v>
      </c>
      <c r="AT2107" s="2">
        <v>2.56</v>
      </c>
      <c r="AU2107" s="1">
        <f t="shared" si="267"/>
        <v>1.3759861183309552</v>
      </c>
      <c r="AV2107" s="1">
        <f t="shared" si="268"/>
        <v>1.0333331544270892</v>
      </c>
      <c r="AW2107" s="1">
        <f t="shared" si="269"/>
        <v>0.69068019052322305</v>
      </c>
    </row>
    <row r="2108" spans="1:49" x14ac:dyDescent="0.2">
      <c r="A2108">
        <v>2106</v>
      </c>
      <c r="B2108" t="s">
        <v>5410</v>
      </c>
      <c r="C2108" t="s">
        <v>5409</v>
      </c>
      <c r="F2108" t="s">
        <v>5408</v>
      </c>
      <c r="G2108" t="s">
        <v>15</v>
      </c>
      <c r="H2108" t="s">
        <v>14</v>
      </c>
      <c r="I2108" t="s">
        <v>5407</v>
      </c>
      <c r="J2108" t="s">
        <v>5406</v>
      </c>
      <c r="K2108" t="s">
        <v>5405</v>
      </c>
      <c r="L2108" t="s">
        <v>5404</v>
      </c>
      <c r="M2108" t="s">
        <v>5403</v>
      </c>
      <c r="N2108">
        <v>5</v>
      </c>
      <c r="O2108" t="s">
        <v>5402</v>
      </c>
      <c r="P2108" t="s">
        <v>5401</v>
      </c>
      <c r="Q2108" t="s">
        <v>5400</v>
      </c>
      <c r="R2108" s="7">
        <v>40179</v>
      </c>
      <c r="S2108" s="8">
        <f t="shared" si="264"/>
        <v>2010</v>
      </c>
      <c r="T2108" s="8">
        <v>2010</v>
      </c>
      <c r="U2108" s="8">
        <f t="shared" si="265"/>
        <v>12</v>
      </c>
      <c r="V2108" s="7">
        <v>40299</v>
      </c>
      <c r="W2108" t="s">
        <v>5399</v>
      </c>
      <c r="X2108" s="2">
        <v>1.222</v>
      </c>
      <c r="Y2108" s="6">
        <f t="shared" si="262"/>
        <v>3.2620592082432398E-2</v>
      </c>
      <c r="AA2108">
        <v>8856087</v>
      </c>
      <c r="AB2108">
        <v>29467</v>
      </c>
      <c r="AC2108">
        <v>10991085</v>
      </c>
      <c r="AD2108" t="s">
        <v>5</v>
      </c>
      <c r="AE2108">
        <v>24</v>
      </c>
      <c r="AF2108">
        <v>10</v>
      </c>
      <c r="AH2108" t="s">
        <v>5398</v>
      </c>
      <c r="AI2108" t="s">
        <v>5397</v>
      </c>
      <c r="AJ2108" t="s">
        <v>5396</v>
      </c>
      <c r="AK2108" t="s">
        <v>5395</v>
      </c>
      <c r="AL2108">
        <v>40</v>
      </c>
      <c r="AM2108" s="5">
        <f t="shared" si="266"/>
        <v>3.3333333333333335</v>
      </c>
      <c r="AN2108" s="4">
        <f t="shared" si="263"/>
        <v>5.0485927047835416E-3</v>
      </c>
      <c r="AO2108" s="3"/>
      <c r="AP2108">
        <v>0</v>
      </c>
      <c r="AR2108" t="s">
        <v>0</v>
      </c>
      <c r="AT2108" s="2">
        <v>3.5649999999999999</v>
      </c>
      <c r="AU2108" s="1">
        <f t="shared" si="267"/>
        <v>2.4348992269137741</v>
      </c>
      <c r="AV2108" s="1">
        <f t="shared" si="268"/>
        <v>1.883459239360797</v>
      </c>
      <c r="AW2108" s="1">
        <f t="shared" si="269"/>
        <v>1.3320192518078198</v>
      </c>
    </row>
    <row r="2109" spans="1:49" x14ac:dyDescent="0.2">
      <c r="A2109">
        <v>2107</v>
      </c>
      <c r="B2109" t="s">
        <v>5394</v>
      </c>
      <c r="C2109" t="s">
        <v>5393</v>
      </c>
      <c r="E2109">
        <v>22315548</v>
      </c>
      <c r="F2109" t="s">
        <v>5392</v>
      </c>
      <c r="G2109" t="s">
        <v>15</v>
      </c>
      <c r="H2109" t="s">
        <v>14</v>
      </c>
      <c r="I2109" t="s">
        <v>5391</v>
      </c>
      <c r="J2109">
        <v>60005429</v>
      </c>
      <c r="K2109" t="s">
        <v>1903</v>
      </c>
      <c r="L2109" t="s">
        <v>1902</v>
      </c>
      <c r="M2109" t="s">
        <v>1050</v>
      </c>
      <c r="N2109">
        <v>8</v>
      </c>
      <c r="O2109" t="s">
        <v>5390</v>
      </c>
      <c r="P2109" t="s">
        <v>5389</v>
      </c>
      <c r="Q2109" t="s">
        <v>5388</v>
      </c>
      <c r="R2109" s="7">
        <v>40179</v>
      </c>
      <c r="S2109" s="8">
        <f t="shared" si="264"/>
        <v>2010</v>
      </c>
      <c r="T2109" s="8">
        <v>2010</v>
      </c>
      <c r="U2109" s="8">
        <f t="shared" si="265"/>
        <v>12</v>
      </c>
      <c r="V2109" s="7">
        <v>40179</v>
      </c>
      <c r="W2109" t="s">
        <v>5387</v>
      </c>
      <c r="X2109" s="2">
        <v>0.63600000000000001</v>
      </c>
      <c r="Y2109" s="6">
        <f t="shared" si="262"/>
        <v>1.6977656763033557E-2</v>
      </c>
      <c r="AA2109">
        <v>14248220</v>
      </c>
      <c r="AB2109">
        <v>130124</v>
      </c>
      <c r="AD2109" t="s">
        <v>5</v>
      </c>
      <c r="AE2109">
        <v>10</v>
      </c>
      <c r="AF2109">
        <v>1</v>
      </c>
      <c r="AH2109" t="s">
        <v>5386</v>
      </c>
      <c r="AI2109" t="s">
        <v>5385</v>
      </c>
      <c r="AJ2109" t="s">
        <v>5384</v>
      </c>
      <c r="AK2109" t="s">
        <v>5383</v>
      </c>
      <c r="AL2109">
        <v>16</v>
      </c>
      <c r="AM2109" s="5">
        <f t="shared" si="266"/>
        <v>1.3333333333333333</v>
      </c>
      <c r="AN2109" s="4">
        <f t="shared" si="263"/>
        <v>2.0194370819134164E-3</v>
      </c>
      <c r="AO2109" s="3"/>
      <c r="AP2109">
        <v>1</v>
      </c>
      <c r="AR2109" t="s">
        <v>0</v>
      </c>
      <c r="AT2109" s="2">
        <v>3.5760000000000001</v>
      </c>
      <c r="AU2109" s="1">
        <f t="shared" si="267"/>
        <v>1.2490190858697514</v>
      </c>
      <c r="AV2109" s="1">
        <f t="shared" si="268"/>
        <v>0.94985469224734864</v>
      </c>
      <c r="AW2109" s="1">
        <f t="shared" si="269"/>
        <v>0.65069029862494587</v>
      </c>
    </row>
    <row r="2110" spans="1:49" x14ac:dyDescent="0.2">
      <c r="A2110">
        <v>2108</v>
      </c>
      <c r="B2110" t="s">
        <v>5382</v>
      </c>
      <c r="C2110" t="s">
        <v>5381</v>
      </c>
      <c r="F2110" t="s">
        <v>5380</v>
      </c>
      <c r="G2110" t="s">
        <v>15</v>
      </c>
      <c r="H2110" t="s">
        <v>14</v>
      </c>
      <c r="I2110" t="s">
        <v>5379</v>
      </c>
      <c r="J2110" t="s">
        <v>5378</v>
      </c>
      <c r="K2110" t="s">
        <v>5377</v>
      </c>
      <c r="L2110" t="s">
        <v>5376</v>
      </c>
      <c r="M2110" t="s">
        <v>185</v>
      </c>
      <c r="N2110">
        <v>3</v>
      </c>
      <c r="O2110" t="s">
        <v>5375</v>
      </c>
      <c r="P2110" t="s">
        <v>5374</v>
      </c>
      <c r="Q2110" t="s">
        <v>5373</v>
      </c>
      <c r="R2110" s="7">
        <v>40179</v>
      </c>
      <c r="S2110" s="8">
        <f t="shared" si="264"/>
        <v>2010</v>
      </c>
      <c r="T2110" s="8">
        <v>2010</v>
      </c>
      <c r="U2110" s="8">
        <f t="shared" si="265"/>
        <v>12</v>
      </c>
      <c r="V2110" s="7">
        <v>2010</v>
      </c>
      <c r="W2110" t="s">
        <v>5372</v>
      </c>
      <c r="X2110" s="2">
        <v>0.246</v>
      </c>
      <c r="Y2110" s="6">
        <f t="shared" si="262"/>
        <v>6.5668295026827901E-3</v>
      </c>
      <c r="AA2110">
        <v>3854213</v>
      </c>
      <c r="AB2110">
        <v>3300147407</v>
      </c>
      <c r="AC2110">
        <v>13488147</v>
      </c>
      <c r="AD2110" t="s">
        <v>5</v>
      </c>
      <c r="AE2110">
        <v>130</v>
      </c>
      <c r="AF2110">
        <v>4</v>
      </c>
      <c r="AI2110" t="s">
        <v>5371</v>
      </c>
      <c r="AJ2110" t="s">
        <v>5370</v>
      </c>
      <c r="AK2110" t="s">
        <v>5369</v>
      </c>
      <c r="AL2110">
        <v>8</v>
      </c>
      <c r="AM2110" s="5">
        <f t="shared" si="266"/>
        <v>0.66666666666666663</v>
      </c>
      <c r="AN2110" s="4">
        <f t="shared" si="263"/>
        <v>1.0097185409567082E-3</v>
      </c>
      <c r="AO2110" s="3"/>
      <c r="AP2110">
        <v>0</v>
      </c>
      <c r="AR2110" t="s">
        <v>0</v>
      </c>
      <c r="AT2110" s="2" t="s">
        <v>66</v>
      </c>
      <c r="AU2110" s="1">
        <f t="shared" si="267"/>
        <v>0.48996962141649647</v>
      </c>
      <c r="AV2110" s="1">
        <f t="shared" si="268"/>
        <v>0.37882740218197491</v>
      </c>
      <c r="AW2110" s="1">
        <f t="shared" si="269"/>
        <v>0.26768518294745325</v>
      </c>
    </row>
    <row r="2111" spans="1:49" x14ac:dyDescent="0.2">
      <c r="A2111">
        <v>2109</v>
      </c>
      <c r="B2111" t="s">
        <v>5368</v>
      </c>
      <c r="C2111" t="s">
        <v>5367</v>
      </c>
      <c r="F2111" t="s">
        <v>5366</v>
      </c>
      <c r="G2111" t="s">
        <v>15</v>
      </c>
      <c r="H2111" t="s">
        <v>14</v>
      </c>
      <c r="I2111" t="s">
        <v>5365</v>
      </c>
      <c r="J2111" t="s">
        <v>5364</v>
      </c>
      <c r="K2111" t="s">
        <v>5363</v>
      </c>
      <c r="L2111" t="s">
        <v>5362</v>
      </c>
      <c r="M2111" t="s">
        <v>95</v>
      </c>
      <c r="N2111">
        <v>4</v>
      </c>
      <c r="O2111" t="s">
        <v>5361</v>
      </c>
      <c r="P2111" t="s">
        <v>5360</v>
      </c>
      <c r="Q2111" t="s">
        <v>5359</v>
      </c>
      <c r="R2111" s="7">
        <v>40179</v>
      </c>
      <c r="S2111" s="8">
        <f t="shared" si="264"/>
        <v>2010</v>
      </c>
      <c r="T2111" s="8">
        <v>2010</v>
      </c>
      <c r="U2111" s="8">
        <f t="shared" si="265"/>
        <v>12</v>
      </c>
      <c r="V2111" s="7">
        <v>40330</v>
      </c>
      <c r="W2111" t="s">
        <v>5358</v>
      </c>
      <c r="X2111" s="2">
        <v>0.48299999999999998</v>
      </c>
      <c r="Y2111" s="6">
        <f t="shared" si="262"/>
        <v>1.2893409145511332E-2</v>
      </c>
      <c r="AA2111">
        <v>991112</v>
      </c>
      <c r="AB2111">
        <v>12366</v>
      </c>
      <c r="AD2111" t="s">
        <v>5</v>
      </c>
      <c r="AE2111">
        <v>76</v>
      </c>
      <c r="AF2111">
        <v>6</v>
      </c>
      <c r="AH2111" t="s">
        <v>5357</v>
      </c>
      <c r="AI2111" t="s">
        <v>5356</v>
      </c>
      <c r="AK2111" t="s">
        <v>5355</v>
      </c>
      <c r="AL2111">
        <v>15</v>
      </c>
      <c r="AM2111" s="5">
        <f t="shared" si="266"/>
        <v>1.25</v>
      </c>
      <c r="AN2111" s="4">
        <f t="shared" si="263"/>
        <v>1.8932222642938281E-3</v>
      </c>
      <c r="AO2111" s="3"/>
      <c r="AP2111">
        <v>0</v>
      </c>
      <c r="AR2111" t="s">
        <v>0</v>
      </c>
      <c r="AT2111" s="2" t="s">
        <v>66</v>
      </c>
      <c r="AU2111" s="1">
        <f t="shared" si="267"/>
        <v>0.95933530811460799</v>
      </c>
      <c r="AV2111" s="1">
        <f t="shared" si="268"/>
        <v>0.73933157049025799</v>
      </c>
      <c r="AW2111" s="1">
        <f t="shared" si="269"/>
        <v>0.51932783286590789</v>
      </c>
    </row>
    <row r="2112" spans="1:49" x14ac:dyDescent="0.2">
      <c r="A2112">
        <v>2110</v>
      </c>
      <c r="B2112" t="s">
        <v>5354</v>
      </c>
      <c r="C2112" t="s">
        <v>5353</v>
      </c>
      <c r="F2112" t="s">
        <v>5352</v>
      </c>
      <c r="G2112" t="s">
        <v>15</v>
      </c>
      <c r="H2112" t="s">
        <v>14</v>
      </c>
      <c r="I2112" t="s">
        <v>5351</v>
      </c>
      <c r="J2112">
        <v>60010818</v>
      </c>
      <c r="K2112" t="s">
        <v>5350</v>
      </c>
      <c r="L2112" t="s">
        <v>5349</v>
      </c>
      <c r="M2112" t="s">
        <v>1466</v>
      </c>
      <c r="N2112">
        <v>4</v>
      </c>
      <c r="O2112" t="s">
        <v>5348</v>
      </c>
      <c r="P2112" t="s">
        <v>5347</v>
      </c>
      <c r="Q2112" t="s">
        <v>5346</v>
      </c>
      <c r="R2112" s="7">
        <v>40179</v>
      </c>
      <c r="S2112" s="8">
        <f t="shared" si="264"/>
        <v>2010</v>
      </c>
      <c r="T2112" s="8">
        <v>2010</v>
      </c>
      <c r="U2112" s="8">
        <f t="shared" si="265"/>
        <v>12</v>
      </c>
      <c r="V2112" s="7">
        <v>40210</v>
      </c>
      <c r="W2112" t="s">
        <v>5320</v>
      </c>
      <c r="X2112" s="2">
        <v>0.55500000000000005</v>
      </c>
      <c r="Y2112" s="6">
        <f t="shared" si="262"/>
        <v>1.4815408024345321E-2</v>
      </c>
      <c r="AA2112">
        <v>17518725</v>
      </c>
      <c r="AB2112">
        <v>6100153023</v>
      </c>
      <c r="AC2112">
        <v>17518733</v>
      </c>
      <c r="AD2112" t="s">
        <v>5</v>
      </c>
      <c r="AE2112">
        <v>4</v>
      </c>
      <c r="AF2112">
        <v>2</v>
      </c>
      <c r="AG2112" t="s">
        <v>5345</v>
      </c>
      <c r="AH2112" t="s">
        <v>5344</v>
      </c>
      <c r="AI2112" t="s">
        <v>5343</v>
      </c>
      <c r="AK2112" t="s">
        <v>5342</v>
      </c>
      <c r="AL2112">
        <v>67</v>
      </c>
      <c r="AM2112" s="5">
        <f t="shared" si="266"/>
        <v>5.583333333333333</v>
      </c>
      <c r="AN2112" s="4">
        <f t="shared" si="263"/>
        <v>8.4563927805124325E-3</v>
      </c>
      <c r="AO2112" s="3"/>
      <c r="AP2112">
        <v>0</v>
      </c>
      <c r="AQ2112" t="s">
        <v>1806</v>
      </c>
      <c r="AR2112" t="s">
        <v>5341</v>
      </c>
      <c r="AS2112" t="s">
        <v>1804</v>
      </c>
      <c r="AT2112" s="2" t="s">
        <v>66</v>
      </c>
      <c r="AU2112" s="1">
        <f t="shared" si="267"/>
        <v>1.2907703451195454</v>
      </c>
      <c r="AV2112" s="1">
        <f t="shared" si="268"/>
        <v>1.1635900402428876</v>
      </c>
      <c r="AW2112" s="1">
        <f t="shared" si="269"/>
        <v>1.0364097353662298</v>
      </c>
    </row>
    <row r="2113" spans="1:49" x14ac:dyDescent="0.2">
      <c r="A2113">
        <v>2111</v>
      </c>
      <c r="B2113" t="s">
        <v>5340</v>
      </c>
      <c r="F2113" t="s">
        <v>5339</v>
      </c>
      <c r="G2113" t="s">
        <v>15</v>
      </c>
      <c r="H2113" t="s">
        <v>14</v>
      </c>
      <c r="I2113" t="s">
        <v>5338</v>
      </c>
      <c r="J2113">
        <v>60108256</v>
      </c>
      <c r="K2113" t="s">
        <v>5337</v>
      </c>
      <c r="L2113" t="s">
        <v>5336</v>
      </c>
      <c r="M2113" t="s">
        <v>992</v>
      </c>
      <c r="N2113">
        <v>1</v>
      </c>
      <c r="O2113" t="s">
        <v>5335</v>
      </c>
      <c r="P2113">
        <v>24469644100</v>
      </c>
      <c r="Q2113">
        <v>60108256</v>
      </c>
      <c r="R2113" s="7">
        <v>40179</v>
      </c>
      <c r="S2113" s="8">
        <f t="shared" si="264"/>
        <v>2010</v>
      </c>
      <c r="T2113" s="8">
        <v>2010</v>
      </c>
      <c r="U2113" s="8">
        <f t="shared" si="265"/>
        <v>12</v>
      </c>
      <c r="V2113" s="7">
        <v>2010</v>
      </c>
      <c r="W2113" t="s">
        <v>4506</v>
      </c>
      <c r="X2113" s="2">
        <v>0.20799999999999999</v>
      </c>
      <c r="Y2113" s="6">
        <f t="shared" si="262"/>
        <v>5.552441205520408E-3</v>
      </c>
      <c r="AA2113">
        <v>19376472</v>
      </c>
      <c r="AB2113">
        <v>16800154725</v>
      </c>
      <c r="AD2113" t="s">
        <v>5</v>
      </c>
      <c r="AF2113">
        <v>21</v>
      </c>
      <c r="AH2113" t="s">
        <v>5334</v>
      </c>
      <c r="AI2113" t="s">
        <v>5333</v>
      </c>
      <c r="AK2113" t="s">
        <v>5332</v>
      </c>
      <c r="AL2113">
        <v>11</v>
      </c>
      <c r="AM2113" s="5">
        <f t="shared" si="266"/>
        <v>0.91666666666666663</v>
      </c>
      <c r="AN2113" s="4">
        <f t="shared" si="263"/>
        <v>1.3883629938154739E-3</v>
      </c>
      <c r="AO2113" s="3"/>
      <c r="AP2113">
        <v>0</v>
      </c>
      <c r="AR2113" t="s">
        <v>0</v>
      </c>
      <c r="AT2113" s="2" t="s">
        <v>66</v>
      </c>
      <c r="AU2113" s="1">
        <f t="shared" si="267"/>
        <v>0.43032177420089274</v>
      </c>
      <c r="AV2113" s="1">
        <f t="shared" si="268"/>
        <v>0.34704020996679408</v>
      </c>
      <c r="AW2113" s="1">
        <f t="shared" si="269"/>
        <v>0.26375864573269542</v>
      </c>
    </row>
    <row r="2114" spans="1:49" x14ac:dyDescent="0.2">
      <c r="A2114">
        <v>2112</v>
      </c>
      <c r="B2114" t="s">
        <v>5331</v>
      </c>
      <c r="C2114" t="s">
        <v>5330</v>
      </c>
      <c r="F2114" t="s">
        <v>5329</v>
      </c>
      <c r="G2114" t="s">
        <v>15</v>
      </c>
      <c r="H2114" t="s">
        <v>14</v>
      </c>
      <c r="I2114" t="s">
        <v>5328</v>
      </c>
      <c r="J2114" t="s">
        <v>5327</v>
      </c>
      <c r="K2114" t="s">
        <v>5326</v>
      </c>
      <c r="L2114" t="s">
        <v>5325</v>
      </c>
      <c r="M2114" t="s">
        <v>5324</v>
      </c>
      <c r="N2114">
        <v>5</v>
      </c>
      <c r="O2114" t="s">
        <v>5323</v>
      </c>
      <c r="P2114" t="s">
        <v>5322</v>
      </c>
      <c r="Q2114" t="s">
        <v>5321</v>
      </c>
      <c r="R2114" s="7">
        <v>40179</v>
      </c>
      <c r="S2114" s="8">
        <f t="shared" si="264"/>
        <v>2010</v>
      </c>
      <c r="T2114" s="8">
        <v>2010</v>
      </c>
      <c r="U2114" s="8">
        <f t="shared" si="265"/>
        <v>12</v>
      </c>
      <c r="V2114" s="7">
        <v>40299</v>
      </c>
      <c r="W2114" t="s">
        <v>5320</v>
      </c>
      <c r="X2114" s="2">
        <v>0.55500000000000005</v>
      </c>
      <c r="Y2114" s="6">
        <f t="shared" ref="Y2114:Y2177" si="270">(X2114-$Z$4)/($Z$3-$Z$4)</f>
        <v>1.4815408024345321E-2</v>
      </c>
      <c r="AA2114">
        <v>17518725</v>
      </c>
      <c r="AB2114">
        <v>6100153023</v>
      </c>
      <c r="AC2114">
        <v>17518733</v>
      </c>
      <c r="AD2114" t="s">
        <v>5</v>
      </c>
      <c r="AE2114">
        <v>4</v>
      </c>
      <c r="AF2114">
        <v>5</v>
      </c>
      <c r="AG2114" t="s">
        <v>5319</v>
      </c>
      <c r="AH2114" t="s">
        <v>5318</v>
      </c>
      <c r="AI2114" t="s">
        <v>5317</v>
      </c>
      <c r="AK2114" t="s">
        <v>5316</v>
      </c>
      <c r="AL2114">
        <v>26</v>
      </c>
      <c r="AM2114" s="5">
        <f t="shared" si="266"/>
        <v>2.1666666666666665</v>
      </c>
      <c r="AN2114" s="4">
        <f t="shared" ref="AN2114:AN2177" si="271">(AM2114-$AO$4)/($AO$3-$AO$4)</f>
        <v>3.2815852581093018E-3</v>
      </c>
      <c r="AO2114" s="3"/>
      <c r="AP2114">
        <v>0</v>
      </c>
      <c r="AQ2114" t="s">
        <v>1806</v>
      </c>
      <c r="AR2114" t="s">
        <v>5315</v>
      </c>
      <c r="AS2114" t="s">
        <v>1804</v>
      </c>
      <c r="AT2114" s="2" t="s">
        <v>66</v>
      </c>
      <c r="AU2114" s="1">
        <f t="shared" si="267"/>
        <v>1.1355261194474515</v>
      </c>
      <c r="AV2114" s="1">
        <f t="shared" si="268"/>
        <v>0.90484966412273127</v>
      </c>
      <c r="AW2114" s="1">
        <f t="shared" si="269"/>
        <v>0.67417320879801068</v>
      </c>
    </row>
    <row r="2115" spans="1:49" x14ac:dyDescent="0.2">
      <c r="A2115">
        <v>2113</v>
      </c>
      <c r="B2115" t="s">
        <v>5314</v>
      </c>
      <c r="C2115" t="s">
        <v>5313</v>
      </c>
      <c r="F2115" t="s">
        <v>5312</v>
      </c>
      <c r="G2115" t="s">
        <v>15</v>
      </c>
      <c r="H2115" t="s">
        <v>14</v>
      </c>
      <c r="I2115" t="s">
        <v>5311</v>
      </c>
      <c r="J2115" t="s">
        <v>5310</v>
      </c>
      <c r="K2115" t="s">
        <v>5309</v>
      </c>
      <c r="L2115" t="s">
        <v>5308</v>
      </c>
      <c r="M2115" t="s">
        <v>5307</v>
      </c>
      <c r="N2115">
        <v>5</v>
      </c>
      <c r="O2115" t="s">
        <v>5306</v>
      </c>
      <c r="P2115" t="s">
        <v>5305</v>
      </c>
      <c r="Q2115" t="s">
        <v>5304</v>
      </c>
      <c r="R2115" s="7">
        <v>40179</v>
      </c>
      <c r="S2115" s="8">
        <f t="shared" si="264"/>
        <v>2010</v>
      </c>
      <c r="T2115" s="8">
        <v>2010</v>
      </c>
      <c r="U2115" s="8">
        <f t="shared" si="265"/>
        <v>12</v>
      </c>
      <c r="V2115" s="7">
        <v>40330</v>
      </c>
      <c r="W2115" t="s">
        <v>3183</v>
      </c>
      <c r="X2115" s="2">
        <v>1.4730000000000001</v>
      </c>
      <c r="Y2115" s="6">
        <f t="shared" si="270"/>
        <v>3.9320893729478661E-2</v>
      </c>
      <c r="AA2115">
        <v>942405</v>
      </c>
      <c r="AB2115">
        <v>17871</v>
      </c>
      <c r="AD2115" t="s">
        <v>5</v>
      </c>
      <c r="AE2115">
        <v>37</v>
      </c>
      <c r="AF2115">
        <v>6</v>
      </c>
      <c r="AH2115" t="s">
        <v>5303</v>
      </c>
      <c r="AI2115" t="s">
        <v>5302</v>
      </c>
      <c r="AJ2115" t="s">
        <v>5301</v>
      </c>
      <c r="AK2115" t="s">
        <v>5300</v>
      </c>
      <c r="AL2115">
        <v>89</v>
      </c>
      <c r="AM2115" s="5">
        <f t="shared" si="266"/>
        <v>7.416666666666667</v>
      </c>
      <c r="AN2115" s="4">
        <f t="shared" si="271"/>
        <v>1.1233118768143381E-2</v>
      </c>
      <c r="AO2115" s="3"/>
      <c r="AP2115">
        <v>0</v>
      </c>
      <c r="AR2115" t="s">
        <v>0</v>
      </c>
      <c r="AT2115" s="2">
        <v>4.0709999999999997</v>
      </c>
      <c r="AU2115" s="1">
        <f t="shared" si="267"/>
        <v>3.0894561241078073</v>
      </c>
      <c r="AV2115" s="1">
        <f t="shared" si="268"/>
        <v>2.5277006248811023</v>
      </c>
      <c r="AW2115" s="1">
        <f t="shared" si="269"/>
        <v>1.9659451256543965</v>
      </c>
    </row>
    <row r="2116" spans="1:49" x14ac:dyDescent="0.2">
      <c r="A2116">
        <v>2114</v>
      </c>
      <c r="B2116" t="s">
        <v>5299</v>
      </c>
      <c r="C2116" t="s">
        <v>5298</v>
      </c>
      <c r="F2116" t="s">
        <v>5297</v>
      </c>
      <c r="G2116" t="s">
        <v>15</v>
      </c>
      <c r="H2116" t="s">
        <v>14</v>
      </c>
      <c r="I2116" t="s">
        <v>5296</v>
      </c>
      <c r="J2116">
        <v>60006028</v>
      </c>
      <c r="K2116" t="s">
        <v>5295</v>
      </c>
      <c r="L2116" t="s">
        <v>5294</v>
      </c>
      <c r="M2116" t="s">
        <v>576</v>
      </c>
      <c r="N2116">
        <v>4</v>
      </c>
      <c r="O2116" t="s">
        <v>5293</v>
      </c>
      <c r="P2116" t="s">
        <v>5292</v>
      </c>
      <c r="Q2116" t="s">
        <v>5291</v>
      </c>
      <c r="R2116" s="7">
        <v>40179</v>
      </c>
      <c r="S2116" s="8">
        <f t="shared" si="264"/>
        <v>2010</v>
      </c>
      <c r="T2116" s="8">
        <v>2010</v>
      </c>
      <c r="U2116" s="8">
        <f t="shared" si="265"/>
        <v>12</v>
      </c>
      <c r="V2116" s="7" t="s">
        <v>5290</v>
      </c>
      <c r="W2116" t="s">
        <v>5289</v>
      </c>
      <c r="X2116" s="2">
        <v>0.49399999999999999</v>
      </c>
      <c r="Y2116" s="6">
        <f t="shared" si="270"/>
        <v>1.3187047863110968E-2</v>
      </c>
      <c r="AA2116" t="s">
        <v>5288</v>
      </c>
      <c r="AB2116">
        <v>4000152105</v>
      </c>
      <c r="AD2116" t="s">
        <v>5</v>
      </c>
      <c r="AE2116">
        <v>39</v>
      </c>
      <c r="AF2116">
        <v>2</v>
      </c>
      <c r="AH2116" t="s">
        <v>5287</v>
      </c>
      <c r="AI2116" t="s">
        <v>5286</v>
      </c>
      <c r="AJ2116" t="s">
        <v>5285</v>
      </c>
      <c r="AK2116" t="s">
        <v>5284</v>
      </c>
      <c r="AL2116">
        <v>4</v>
      </c>
      <c r="AM2116" s="5">
        <f t="shared" si="266"/>
        <v>0.33333333333333331</v>
      </c>
      <c r="AN2116" s="4">
        <f t="shared" si="271"/>
        <v>5.048592704783541E-4</v>
      </c>
      <c r="AO2116" s="3"/>
      <c r="AP2116">
        <v>1</v>
      </c>
      <c r="AR2116" t="s">
        <v>0</v>
      </c>
      <c r="AT2116" s="2">
        <v>1.4339999999999999</v>
      </c>
      <c r="AU2116" s="1">
        <f t="shared" si="267"/>
        <v>0.93823912853211833</v>
      </c>
      <c r="AV2116" s="1">
        <f t="shared" si="268"/>
        <v>0.68459535667946614</v>
      </c>
      <c r="AW2116" s="1">
        <f t="shared" si="269"/>
        <v>0.43095158482681378</v>
      </c>
    </row>
    <row r="2117" spans="1:49" x14ac:dyDescent="0.2">
      <c r="A2117">
        <v>2115</v>
      </c>
      <c r="B2117" t="s">
        <v>5283</v>
      </c>
      <c r="C2117" t="s">
        <v>5282</v>
      </c>
      <c r="D2117" t="s">
        <v>5281</v>
      </c>
      <c r="F2117" t="s">
        <v>5280</v>
      </c>
      <c r="G2117" t="s">
        <v>15</v>
      </c>
      <c r="H2117" t="s">
        <v>14</v>
      </c>
      <c r="I2117" t="s">
        <v>5279</v>
      </c>
      <c r="J2117" t="s">
        <v>5278</v>
      </c>
      <c r="K2117" t="s">
        <v>5277</v>
      </c>
      <c r="L2117" t="s">
        <v>5276</v>
      </c>
      <c r="M2117" t="s">
        <v>5275</v>
      </c>
      <c r="N2117">
        <v>8</v>
      </c>
      <c r="O2117" t="s">
        <v>5274</v>
      </c>
      <c r="P2117" t="s">
        <v>5273</v>
      </c>
      <c r="Q2117" t="s">
        <v>5272</v>
      </c>
      <c r="R2117" s="7">
        <v>40179</v>
      </c>
      <c r="S2117" s="8">
        <f t="shared" si="264"/>
        <v>2010</v>
      </c>
      <c r="T2117" s="8">
        <v>2010</v>
      </c>
      <c r="U2117" s="8">
        <f t="shared" si="265"/>
        <v>12</v>
      </c>
      <c r="V2117" s="7">
        <v>40330</v>
      </c>
      <c r="W2117" t="s">
        <v>5271</v>
      </c>
      <c r="X2117" s="2">
        <v>2.1360000000000001</v>
      </c>
      <c r="Y2117" s="6">
        <f t="shared" si="270"/>
        <v>5.7019300072074966E-2</v>
      </c>
      <c r="AA2117">
        <v>2697491</v>
      </c>
      <c r="AB2117">
        <v>23916</v>
      </c>
      <c r="AD2117" t="s">
        <v>5</v>
      </c>
      <c r="AE2117">
        <v>158</v>
      </c>
      <c r="AF2117">
        <v>6</v>
      </c>
      <c r="AH2117" t="s">
        <v>5270</v>
      </c>
      <c r="AI2117" t="s">
        <v>5269</v>
      </c>
      <c r="AJ2117" t="s">
        <v>5268</v>
      </c>
      <c r="AK2117" t="s">
        <v>5267</v>
      </c>
      <c r="AL2117">
        <v>199</v>
      </c>
      <c r="AM2117" s="5">
        <f t="shared" si="266"/>
        <v>16.583333333333332</v>
      </c>
      <c r="AN2117" s="4">
        <f t="shared" si="271"/>
        <v>2.5116748706298118E-2</v>
      </c>
      <c r="AO2117" s="3"/>
      <c r="AP2117">
        <v>0</v>
      </c>
      <c r="AR2117" t="s">
        <v>0</v>
      </c>
      <c r="AT2117" s="2">
        <v>8.0709999999999997</v>
      </c>
      <c r="AU2117" s="1">
        <f t="shared" si="267"/>
        <v>4.7448534662341908</v>
      </c>
      <c r="AV2117" s="1">
        <f t="shared" si="268"/>
        <v>4.1068024389186535</v>
      </c>
      <c r="AW2117" s="1">
        <f t="shared" si="269"/>
        <v>3.4687514116031175</v>
      </c>
    </row>
    <row r="2118" spans="1:49" x14ac:dyDescent="0.2">
      <c r="A2118">
        <v>2116</v>
      </c>
      <c r="B2118" t="s">
        <v>5266</v>
      </c>
      <c r="C2118" t="s">
        <v>5265</v>
      </c>
      <c r="D2118" t="s">
        <v>5264</v>
      </c>
      <c r="E2118">
        <v>20510187</v>
      </c>
      <c r="F2118" t="s">
        <v>5263</v>
      </c>
      <c r="G2118" t="s">
        <v>15</v>
      </c>
      <c r="H2118" t="s">
        <v>14</v>
      </c>
      <c r="I2118" t="s">
        <v>5262</v>
      </c>
      <c r="J2118">
        <v>60012070</v>
      </c>
      <c r="K2118" t="s">
        <v>5261</v>
      </c>
      <c r="L2118" t="s">
        <v>5260</v>
      </c>
      <c r="M2118" t="s">
        <v>1466</v>
      </c>
      <c r="N2118">
        <v>3</v>
      </c>
      <c r="O2118" t="s">
        <v>5259</v>
      </c>
      <c r="P2118" t="s">
        <v>5258</v>
      </c>
      <c r="Q2118" t="s">
        <v>5257</v>
      </c>
      <c r="R2118" s="7">
        <v>40179</v>
      </c>
      <c r="S2118" s="8">
        <f t="shared" si="264"/>
        <v>2010</v>
      </c>
      <c r="T2118" s="8">
        <v>2010</v>
      </c>
      <c r="U2118" s="8">
        <f t="shared" si="265"/>
        <v>12</v>
      </c>
      <c r="V2118" s="7">
        <v>40330</v>
      </c>
      <c r="W2118" t="s">
        <v>5240</v>
      </c>
      <c r="X2118" s="2">
        <v>0.89300000000000002</v>
      </c>
      <c r="Y2118" s="6">
        <f t="shared" si="270"/>
        <v>2.3838124983315983E-2</v>
      </c>
      <c r="AA2118">
        <v>3015629</v>
      </c>
      <c r="AB2118">
        <v>35716</v>
      </c>
      <c r="AD2118" t="s">
        <v>5</v>
      </c>
      <c r="AE2118">
        <v>36</v>
      </c>
      <c r="AF2118">
        <v>6</v>
      </c>
      <c r="AH2118" t="s">
        <v>5256</v>
      </c>
      <c r="AI2118" t="s">
        <v>5255</v>
      </c>
      <c r="AJ2118" t="s">
        <v>5254</v>
      </c>
      <c r="AK2118" t="s">
        <v>5253</v>
      </c>
      <c r="AL2118">
        <v>15</v>
      </c>
      <c r="AM2118" s="5">
        <f t="shared" si="266"/>
        <v>1.25</v>
      </c>
      <c r="AN2118" s="4">
        <f t="shared" si="271"/>
        <v>1.8932222642938281E-3</v>
      </c>
      <c r="AO2118" s="3"/>
      <c r="AP2118">
        <v>0</v>
      </c>
      <c r="AR2118" t="s">
        <v>0</v>
      </c>
      <c r="AT2118" s="2">
        <v>2.9980000000000002</v>
      </c>
      <c r="AU2118" s="1">
        <f t="shared" si="267"/>
        <v>1.7254654167609338</v>
      </c>
      <c r="AV2118" s="1">
        <f t="shared" si="268"/>
        <v>1.2865673623804905</v>
      </c>
      <c r="AW2118" s="1">
        <f t="shared" si="269"/>
        <v>0.84766930800004736</v>
      </c>
    </row>
    <row r="2119" spans="1:49" x14ac:dyDescent="0.2">
      <c r="A2119">
        <v>2117</v>
      </c>
      <c r="B2119" t="s">
        <v>5252</v>
      </c>
      <c r="C2119" t="s">
        <v>5251</v>
      </c>
      <c r="D2119" t="s">
        <v>5250</v>
      </c>
      <c r="E2119">
        <v>20510186</v>
      </c>
      <c r="F2119" t="s">
        <v>5249</v>
      </c>
      <c r="G2119" t="s">
        <v>15</v>
      </c>
      <c r="H2119" t="s">
        <v>14</v>
      </c>
      <c r="I2119" t="s">
        <v>5248</v>
      </c>
      <c r="J2119" t="s">
        <v>5247</v>
      </c>
      <c r="K2119" t="s">
        <v>5246</v>
      </c>
      <c r="L2119" t="s">
        <v>5245</v>
      </c>
      <c r="M2119" t="s">
        <v>5244</v>
      </c>
      <c r="N2119">
        <v>5</v>
      </c>
      <c r="O2119" t="s">
        <v>5243</v>
      </c>
      <c r="P2119" t="s">
        <v>5242</v>
      </c>
      <c r="Q2119" t="s">
        <v>5241</v>
      </c>
      <c r="R2119" s="7">
        <v>40179</v>
      </c>
      <c r="S2119" s="8">
        <f t="shared" si="264"/>
        <v>2010</v>
      </c>
      <c r="T2119" s="8">
        <v>2010</v>
      </c>
      <c r="U2119" s="8">
        <f t="shared" si="265"/>
        <v>12</v>
      </c>
      <c r="V2119" s="7">
        <v>40330</v>
      </c>
      <c r="W2119" t="s">
        <v>5240</v>
      </c>
      <c r="X2119" s="2">
        <v>0.89300000000000002</v>
      </c>
      <c r="Y2119" s="6">
        <f t="shared" si="270"/>
        <v>2.3838124983315983E-2</v>
      </c>
      <c r="AA2119">
        <v>3015629</v>
      </c>
      <c r="AB2119">
        <v>35716</v>
      </c>
      <c r="AD2119" t="s">
        <v>5</v>
      </c>
      <c r="AE2119">
        <v>36</v>
      </c>
      <c r="AF2119">
        <v>6</v>
      </c>
      <c r="AH2119" t="s">
        <v>5239</v>
      </c>
      <c r="AI2119" t="s">
        <v>5238</v>
      </c>
      <c r="AJ2119" t="s">
        <v>5237</v>
      </c>
      <c r="AK2119" t="s">
        <v>5236</v>
      </c>
      <c r="AL2119">
        <v>82</v>
      </c>
      <c r="AM2119" s="5">
        <f t="shared" si="266"/>
        <v>6.833333333333333</v>
      </c>
      <c r="AN2119" s="4">
        <f t="shared" si="271"/>
        <v>1.0349615044806261E-2</v>
      </c>
      <c r="AO2119" s="3"/>
      <c r="AP2119">
        <v>0</v>
      </c>
      <c r="AQ2119" t="s">
        <v>2542</v>
      </c>
      <c r="AR2119" t="s">
        <v>5235</v>
      </c>
      <c r="AS2119" t="s">
        <v>2540</v>
      </c>
      <c r="AT2119" s="2">
        <v>2.9980000000000002</v>
      </c>
      <c r="AU2119" s="1">
        <f t="shared" si="267"/>
        <v>1.9791572001763065</v>
      </c>
      <c r="AV2119" s="1">
        <f t="shared" si="268"/>
        <v>1.7093870014061121</v>
      </c>
      <c r="AW2119" s="1">
        <f t="shared" si="269"/>
        <v>1.4396168026359175</v>
      </c>
    </row>
    <row r="2120" spans="1:49" x14ac:dyDescent="0.2">
      <c r="A2120">
        <v>2118</v>
      </c>
      <c r="B2120" t="s">
        <v>5234</v>
      </c>
      <c r="C2120" t="s">
        <v>5233</v>
      </c>
      <c r="F2120" t="s">
        <v>5232</v>
      </c>
      <c r="G2120" t="s">
        <v>15</v>
      </c>
      <c r="H2120" t="s">
        <v>14</v>
      </c>
      <c r="I2120" t="s">
        <v>5231</v>
      </c>
      <c r="J2120" t="s">
        <v>5230</v>
      </c>
      <c r="K2120" t="s">
        <v>5229</v>
      </c>
      <c r="L2120" t="s">
        <v>5228</v>
      </c>
      <c r="M2120" t="s">
        <v>5227</v>
      </c>
      <c r="N2120">
        <v>7</v>
      </c>
      <c r="O2120" t="s">
        <v>5226</v>
      </c>
      <c r="P2120" t="s">
        <v>5225</v>
      </c>
      <c r="Q2120" t="s">
        <v>5224</v>
      </c>
      <c r="R2120" s="7">
        <v>40179</v>
      </c>
      <c r="S2120" s="8">
        <f t="shared" si="264"/>
        <v>2010</v>
      </c>
      <c r="T2120" s="8">
        <v>2010</v>
      </c>
      <c r="U2120" s="8">
        <f t="shared" si="265"/>
        <v>12</v>
      </c>
      <c r="V2120" s="7">
        <v>2010</v>
      </c>
      <c r="W2120" t="s">
        <v>3150</v>
      </c>
      <c r="X2120" s="2">
        <v>2.3759999999999999</v>
      </c>
      <c r="Y2120" s="6">
        <f t="shared" si="270"/>
        <v>6.3425963001521576E-2</v>
      </c>
      <c r="AA2120" t="s">
        <v>3149</v>
      </c>
      <c r="AB2120">
        <v>26765</v>
      </c>
      <c r="AC2120">
        <v>15384357</v>
      </c>
      <c r="AD2120" t="s">
        <v>5</v>
      </c>
      <c r="AE2120">
        <v>716</v>
      </c>
      <c r="AF2120">
        <v>2</v>
      </c>
      <c r="AH2120" t="s">
        <v>5223</v>
      </c>
      <c r="AI2120" t="s">
        <v>5222</v>
      </c>
      <c r="AJ2120" t="s">
        <v>5221</v>
      </c>
      <c r="AK2120" t="s">
        <v>5220</v>
      </c>
      <c r="AL2120">
        <v>30</v>
      </c>
      <c r="AM2120" s="5">
        <f t="shared" si="266"/>
        <v>2.5</v>
      </c>
      <c r="AN2120" s="4">
        <f t="shared" si="271"/>
        <v>3.7864445285876562E-3</v>
      </c>
      <c r="AO2120" s="3"/>
      <c r="AP2120">
        <v>1</v>
      </c>
      <c r="AQ2120" t="s">
        <v>5035</v>
      </c>
      <c r="AR2120" t="s">
        <v>5034</v>
      </c>
      <c r="AS2120" t="s">
        <v>5033</v>
      </c>
      <c r="AT2120" s="2">
        <v>5.8739999999999997</v>
      </c>
      <c r="AU2120" s="1">
        <f t="shared" si="267"/>
        <v>4.5534107459641397</v>
      </c>
      <c r="AV2120" s="1">
        <f t="shared" si="268"/>
        <v>3.3606203765054619</v>
      </c>
      <c r="AW2120" s="1">
        <f t="shared" si="269"/>
        <v>2.1678300070467835</v>
      </c>
    </row>
    <row r="2121" spans="1:49" x14ac:dyDescent="0.2">
      <c r="A2121">
        <v>2119</v>
      </c>
      <c r="B2121" t="s">
        <v>5219</v>
      </c>
      <c r="C2121" t="s">
        <v>5218</v>
      </c>
      <c r="F2121" t="s">
        <v>5217</v>
      </c>
      <c r="G2121" t="s">
        <v>15</v>
      </c>
      <c r="H2121" t="s">
        <v>14</v>
      </c>
      <c r="I2121" t="s">
        <v>5216</v>
      </c>
      <c r="J2121" t="s">
        <v>4049</v>
      </c>
      <c r="K2121" t="s">
        <v>4048</v>
      </c>
      <c r="L2121" t="s">
        <v>4047</v>
      </c>
      <c r="M2121" t="s">
        <v>829</v>
      </c>
      <c r="N2121">
        <v>2</v>
      </c>
      <c r="O2121" t="s">
        <v>5215</v>
      </c>
      <c r="P2121" t="s">
        <v>5214</v>
      </c>
      <c r="Q2121" t="s">
        <v>5213</v>
      </c>
      <c r="R2121" s="7">
        <v>40179</v>
      </c>
      <c r="S2121" s="8">
        <f t="shared" si="264"/>
        <v>2010</v>
      </c>
      <c r="T2121" s="8">
        <v>2010</v>
      </c>
      <c r="U2121" s="8">
        <f t="shared" si="265"/>
        <v>12</v>
      </c>
      <c r="V2121" s="7" t="s">
        <v>4972</v>
      </c>
      <c r="W2121" t="s">
        <v>2335</v>
      </c>
      <c r="X2121" s="2">
        <v>0.64</v>
      </c>
      <c r="Y2121" s="6">
        <f t="shared" si="270"/>
        <v>1.7084434478524334E-2</v>
      </c>
      <c r="AA2121">
        <v>218669</v>
      </c>
      <c r="AB2121">
        <v>29583</v>
      </c>
      <c r="AC2121">
        <v>15333868</v>
      </c>
      <c r="AD2121" t="s">
        <v>5</v>
      </c>
      <c r="AE2121">
        <v>47</v>
      </c>
      <c r="AF2121">
        <v>3</v>
      </c>
      <c r="AH2121" t="s">
        <v>5212</v>
      </c>
      <c r="AI2121" t="s">
        <v>5211</v>
      </c>
      <c r="AK2121" t="s">
        <v>5210</v>
      </c>
      <c r="AL2121">
        <v>3</v>
      </c>
      <c r="AM2121" s="5">
        <f t="shared" si="266"/>
        <v>0.25</v>
      </c>
      <c r="AN2121" s="4">
        <f t="shared" si="271"/>
        <v>3.786444528587656E-4</v>
      </c>
      <c r="AO2121" s="3"/>
      <c r="AP2121">
        <v>0</v>
      </c>
      <c r="AQ2121" t="s">
        <v>2196</v>
      </c>
      <c r="AR2121" t="s">
        <v>0</v>
      </c>
      <c r="AS2121" t="s">
        <v>2194</v>
      </c>
      <c r="AT2121" s="2">
        <v>1.2490000000000001</v>
      </c>
      <c r="AU2121" s="1">
        <f t="shared" si="267"/>
        <v>1.2072697470824663</v>
      </c>
      <c r="AV2121" s="1">
        <f t="shared" si="268"/>
        <v>0.8731539465691549</v>
      </c>
      <c r="AW2121" s="1">
        <f t="shared" si="269"/>
        <v>0.53903814605584355</v>
      </c>
    </row>
    <row r="2122" spans="1:49" x14ac:dyDescent="0.2">
      <c r="A2122">
        <v>2120</v>
      </c>
      <c r="B2122" t="s">
        <v>5209</v>
      </c>
      <c r="C2122" t="s">
        <v>5208</v>
      </c>
      <c r="F2122" t="s">
        <v>5207</v>
      </c>
      <c r="G2122" t="s">
        <v>15</v>
      </c>
      <c r="H2122" t="s">
        <v>14</v>
      </c>
      <c r="I2122" t="s">
        <v>5206</v>
      </c>
      <c r="J2122" t="s">
        <v>5205</v>
      </c>
      <c r="K2122" t="s">
        <v>5204</v>
      </c>
      <c r="L2122" t="s">
        <v>5203</v>
      </c>
      <c r="M2122" t="s">
        <v>5202</v>
      </c>
      <c r="N2122">
        <v>5</v>
      </c>
      <c r="O2122" t="s">
        <v>5201</v>
      </c>
      <c r="P2122" t="s">
        <v>5200</v>
      </c>
      <c r="Q2122" t="s">
        <v>5199</v>
      </c>
      <c r="R2122" s="7">
        <v>40179</v>
      </c>
      <c r="S2122" s="8">
        <f t="shared" si="264"/>
        <v>2010</v>
      </c>
      <c r="T2122" s="8">
        <v>2010</v>
      </c>
      <c r="U2122" s="8">
        <f t="shared" si="265"/>
        <v>12</v>
      </c>
      <c r="V2122" s="7">
        <v>40330</v>
      </c>
      <c r="W2122" t="s">
        <v>1538</v>
      </c>
      <c r="X2122" s="2">
        <v>1.6519999999999999</v>
      </c>
      <c r="Y2122" s="6">
        <f t="shared" si="270"/>
        <v>4.409919649769093E-2</v>
      </c>
      <c r="AA2122" t="s">
        <v>1537</v>
      </c>
      <c r="AB2122">
        <v>17337</v>
      </c>
      <c r="AD2122" t="s">
        <v>5</v>
      </c>
      <c r="AE2122">
        <v>58</v>
      </c>
      <c r="AF2122">
        <v>6</v>
      </c>
      <c r="AG2122">
        <v>5439876</v>
      </c>
      <c r="AH2122" t="s">
        <v>5198</v>
      </c>
      <c r="AI2122" t="s">
        <v>5197</v>
      </c>
      <c r="AJ2122" t="s">
        <v>5196</v>
      </c>
      <c r="AK2122" t="s">
        <v>5195</v>
      </c>
      <c r="AL2122">
        <v>18</v>
      </c>
      <c r="AM2122" s="5">
        <f t="shared" si="266"/>
        <v>1.5</v>
      </c>
      <c r="AN2122" s="4">
        <f t="shared" si="271"/>
        <v>2.2718667171525938E-3</v>
      </c>
      <c r="AO2122" s="3"/>
      <c r="AP2122">
        <v>0</v>
      </c>
      <c r="AR2122" t="s">
        <v>0</v>
      </c>
      <c r="AT2122" s="2" t="s">
        <v>66</v>
      </c>
      <c r="AU2122" s="1">
        <f t="shared" si="267"/>
        <v>3.1550997563529428</v>
      </c>
      <c r="AV2122" s="1">
        <f t="shared" si="268"/>
        <v>2.3185531607421761</v>
      </c>
      <c r="AW2122" s="1">
        <f t="shared" si="269"/>
        <v>1.4820065651314094</v>
      </c>
    </row>
    <row r="2123" spans="1:49" x14ac:dyDescent="0.2">
      <c r="A2123">
        <v>2121</v>
      </c>
      <c r="B2123" t="s">
        <v>5194</v>
      </c>
      <c r="C2123" t="s">
        <v>5193</v>
      </c>
      <c r="D2123" t="s">
        <v>5192</v>
      </c>
      <c r="E2123">
        <v>20100799</v>
      </c>
      <c r="F2123" t="s">
        <v>5191</v>
      </c>
      <c r="G2123" t="s">
        <v>15</v>
      </c>
      <c r="H2123" t="s">
        <v>14</v>
      </c>
      <c r="I2123" t="s">
        <v>5190</v>
      </c>
      <c r="J2123" t="s">
        <v>5189</v>
      </c>
      <c r="K2123" t="s">
        <v>5188</v>
      </c>
      <c r="L2123" t="s">
        <v>5187</v>
      </c>
      <c r="M2123" t="s">
        <v>5186</v>
      </c>
      <c r="N2123">
        <v>4</v>
      </c>
      <c r="O2123" t="s">
        <v>5185</v>
      </c>
      <c r="P2123" t="s">
        <v>5184</v>
      </c>
      <c r="Q2123" t="s">
        <v>5183</v>
      </c>
      <c r="R2123" s="7">
        <v>40179</v>
      </c>
      <c r="S2123" s="8">
        <f t="shared" si="264"/>
        <v>2010</v>
      </c>
      <c r="T2123" s="8">
        <v>2010</v>
      </c>
      <c r="U2123" s="8">
        <f t="shared" si="265"/>
        <v>12</v>
      </c>
      <c r="V2123" s="7">
        <v>40299</v>
      </c>
      <c r="W2123" t="s">
        <v>5182</v>
      </c>
      <c r="X2123" s="2">
        <v>4.5880000000000001</v>
      </c>
      <c r="Y2123" s="6">
        <f t="shared" si="270"/>
        <v>0.12247403966792131</v>
      </c>
      <c r="AA2123">
        <v>16742052</v>
      </c>
      <c r="AB2123">
        <v>17600155011</v>
      </c>
      <c r="AC2123">
        <v>17529867</v>
      </c>
      <c r="AD2123" t="s">
        <v>5</v>
      </c>
      <c r="AE2123">
        <v>3</v>
      </c>
      <c r="AF2123">
        <v>3</v>
      </c>
      <c r="AH2123" t="s">
        <v>5181</v>
      </c>
      <c r="AI2123" t="s">
        <v>5180</v>
      </c>
      <c r="AJ2123" t="s">
        <v>5179</v>
      </c>
      <c r="AK2123" t="s">
        <v>5178</v>
      </c>
      <c r="AL2123">
        <v>124</v>
      </c>
      <c r="AM2123" s="5">
        <f t="shared" si="266"/>
        <v>10.333333333333334</v>
      </c>
      <c r="AN2123" s="4">
        <f t="shared" si="271"/>
        <v>1.565063738482898E-2</v>
      </c>
      <c r="AO2123" s="3"/>
      <c r="AP2123">
        <v>1</v>
      </c>
      <c r="AR2123" t="s">
        <v>5177</v>
      </c>
      <c r="AT2123" s="2">
        <v>13.164</v>
      </c>
      <c r="AU2123" s="1">
        <f t="shared" si="267"/>
        <v>9.0427018982993594</v>
      </c>
      <c r="AV2123" s="1">
        <f t="shared" si="268"/>
        <v>6.9062338526375138</v>
      </c>
      <c r="AW2123" s="1">
        <f t="shared" si="269"/>
        <v>4.7697658069756681</v>
      </c>
    </row>
    <row r="2124" spans="1:49" x14ac:dyDescent="0.2">
      <c r="A2124">
        <v>2122</v>
      </c>
      <c r="B2124" t="s">
        <v>5176</v>
      </c>
      <c r="C2124" t="s">
        <v>5175</v>
      </c>
      <c r="F2124" t="s">
        <v>5174</v>
      </c>
      <c r="G2124" t="s">
        <v>15</v>
      </c>
      <c r="H2124" t="s">
        <v>14</v>
      </c>
      <c r="I2124" t="s">
        <v>5173</v>
      </c>
      <c r="J2124">
        <v>60107115</v>
      </c>
      <c r="K2124" t="s">
        <v>5172</v>
      </c>
      <c r="L2124" t="s">
        <v>5171</v>
      </c>
      <c r="M2124" t="s">
        <v>992</v>
      </c>
      <c r="N2124">
        <v>2</v>
      </c>
      <c r="O2124" t="s">
        <v>5170</v>
      </c>
      <c r="P2124" t="s">
        <v>5169</v>
      </c>
      <c r="Q2124" t="s">
        <v>5168</v>
      </c>
      <c r="R2124" s="7">
        <v>40179</v>
      </c>
      <c r="S2124" s="8">
        <f t="shared" si="264"/>
        <v>2010</v>
      </c>
      <c r="T2124" s="8">
        <v>2010</v>
      </c>
      <c r="U2124" s="8">
        <f t="shared" si="265"/>
        <v>12</v>
      </c>
      <c r="V2124" s="7">
        <v>40330</v>
      </c>
      <c r="W2124" t="s">
        <v>5167</v>
      </c>
      <c r="X2124" s="2">
        <v>0.71899999999999997</v>
      </c>
      <c r="Y2124" s="6">
        <f t="shared" si="270"/>
        <v>1.9193294359467178E-2</v>
      </c>
      <c r="AA2124">
        <v>1704214</v>
      </c>
      <c r="AB2124">
        <v>24594</v>
      </c>
      <c r="AC2124">
        <v>10991476</v>
      </c>
      <c r="AD2124" t="s">
        <v>5</v>
      </c>
      <c r="AE2124">
        <v>33</v>
      </c>
      <c r="AF2124">
        <v>9</v>
      </c>
      <c r="AH2124" t="s">
        <v>5166</v>
      </c>
      <c r="AI2124" t="s">
        <v>5165</v>
      </c>
      <c r="AJ2124" t="s">
        <v>5164</v>
      </c>
      <c r="AK2124" t="s">
        <v>5163</v>
      </c>
      <c r="AL2124">
        <v>2</v>
      </c>
      <c r="AM2124" s="5">
        <f t="shared" si="266"/>
        <v>0.16666666666666666</v>
      </c>
      <c r="AN2124" s="4">
        <f t="shared" si="271"/>
        <v>2.5242963523917705E-4</v>
      </c>
      <c r="AO2124" s="3"/>
      <c r="AP2124">
        <v>0</v>
      </c>
      <c r="AR2124" t="s">
        <v>0</v>
      </c>
      <c r="AT2124" s="2" t="s">
        <v>66</v>
      </c>
      <c r="AU2124" s="1">
        <f t="shared" si="267"/>
        <v>1.3511034942198776</v>
      </c>
      <c r="AV2124" s="1">
        <f t="shared" si="268"/>
        <v>0.97228619973531771</v>
      </c>
      <c r="AW2124" s="1">
        <f t="shared" si="269"/>
        <v>0.59346890525075768</v>
      </c>
    </row>
    <row r="2125" spans="1:49" x14ac:dyDescent="0.2">
      <c r="A2125">
        <v>2123</v>
      </c>
      <c r="B2125" t="s">
        <v>5162</v>
      </c>
      <c r="C2125" t="s">
        <v>5161</v>
      </c>
      <c r="F2125" t="s">
        <v>5160</v>
      </c>
      <c r="G2125" t="s">
        <v>15</v>
      </c>
      <c r="H2125" t="s">
        <v>14</v>
      </c>
      <c r="I2125" t="s">
        <v>5159</v>
      </c>
      <c r="J2125">
        <v>60033100</v>
      </c>
      <c r="K2125" t="s">
        <v>5158</v>
      </c>
      <c r="L2125" t="s">
        <v>509</v>
      </c>
      <c r="M2125" t="s">
        <v>58</v>
      </c>
      <c r="N2125">
        <v>6</v>
      </c>
      <c r="O2125" t="s">
        <v>5157</v>
      </c>
      <c r="P2125" t="s">
        <v>5156</v>
      </c>
      <c r="Q2125" t="s">
        <v>5155</v>
      </c>
      <c r="R2125" s="7">
        <v>40179</v>
      </c>
      <c r="S2125" s="8">
        <f t="shared" si="264"/>
        <v>2010</v>
      </c>
      <c r="T2125" s="8">
        <v>2010</v>
      </c>
      <c r="U2125" s="8">
        <f t="shared" si="265"/>
        <v>12</v>
      </c>
      <c r="V2125" s="7">
        <v>2010</v>
      </c>
      <c r="W2125" t="s">
        <v>3789</v>
      </c>
      <c r="X2125" s="2">
        <v>0.182</v>
      </c>
      <c r="Y2125" s="6">
        <f t="shared" si="270"/>
        <v>4.8583860548303574E-3</v>
      </c>
      <c r="AA2125">
        <v>9168524</v>
      </c>
      <c r="AB2125">
        <v>26075</v>
      </c>
      <c r="AC2125">
        <v>17451353</v>
      </c>
      <c r="AD2125" t="s">
        <v>5</v>
      </c>
      <c r="AE2125" t="s">
        <v>3788</v>
      </c>
      <c r="AF2125">
        <v>4</v>
      </c>
      <c r="AH2125" t="s">
        <v>5154</v>
      </c>
      <c r="AI2125" t="s">
        <v>5153</v>
      </c>
      <c r="AJ2125" t="s">
        <v>5152</v>
      </c>
      <c r="AK2125" t="s">
        <v>5151</v>
      </c>
      <c r="AL2125">
        <v>7</v>
      </c>
      <c r="AM2125" s="5">
        <f t="shared" si="266"/>
        <v>0.58333333333333337</v>
      </c>
      <c r="AN2125" s="4">
        <f t="shared" si="271"/>
        <v>8.835037233371198E-4</v>
      </c>
      <c r="AO2125" s="3"/>
      <c r="AP2125">
        <v>0</v>
      </c>
      <c r="AR2125" t="s">
        <v>0</v>
      </c>
      <c r="AT2125" s="2">
        <v>0.35199999999999998</v>
      </c>
      <c r="AU2125" s="1">
        <f t="shared" si="267"/>
        <v>0.36659213553823855</v>
      </c>
      <c r="AV2125" s="1">
        <f t="shared" si="268"/>
        <v>0.28709448890837386</v>
      </c>
      <c r="AW2125" s="1">
        <f t="shared" si="269"/>
        <v>0.20759684227850908</v>
      </c>
    </row>
    <row r="2126" spans="1:49" x14ac:dyDescent="0.2">
      <c r="A2126">
        <v>2124</v>
      </c>
      <c r="B2126" t="s">
        <v>5150</v>
      </c>
      <c r="C2126" t="s">
        <v>5149</v>
      </c>
      <c r="F2126" t="s">
        <v>5148</v>
      </c>
      <c r="G2126" t="s">
        <v>15</v>
      </c>
      <c r="H2126" t="s">
        <v>14</v>
      </c>
      <c r="I2126" t="s">
        <v>5147</v>
      </c>
      <c r="J2126">
        <v>60025555</v>
      </c>
      <c r="K2126" t="s">
        <v>5146</v>
      </c>
      <c r="L2126" t="s">
        <v>4497</v>
      </c>
      <c r="M2126" t="s">
        <v>199</v>
      </c>
      <c r="N2126">
        <v>2</v>
      </c>
      <c r="O2126" t="s">
        <v>5145</v>
      </c>
      <c r="P2126" t="s">
        <v>5144</v>
      </c>
      <c r="Q2126" t="s">
        <v>5143</v>
      </c>
      <c r="R2126" s="7">
        <v>40179</v>
      </c>
      <c r="S2126" s="8">
        <f t="shared" si="264"/>
        <v>2010</v>
      </c>
      <c r="T2126" s="8">
        <v>2010</v>
      </c>
      <c r="U2126" s="8">
        <f t="shared" si="265"/>
        <v>12</v>
      </c>
      <c r="V2126" s="7">
        <v>40330</v>
      </c>
      <c r="W2126" t="s">
        <v>3805</v>
      </c>
      <c r="X2126" s="2">
        <v>0.21099999999999999</v>
      </c>
      <c r="Y2126" s="6">
        <f t="shared" si="270"/>
        <v>5.6325244921384904E-3</v>
      </c>
      <c r="AA2126">
        <v>9168516</v>
      </c>
      <c r="AB2126">
        <v>18936</v>
      </c>
      <c r="AC2126">
        <v>17451345</v>
      </c>
      <c r="AD2126" t="s">
        <v>5</v>
      </c>
      <c r="AE2126" t="s">
        <v>3804</v>
      </c>
      <c r="AF2126">
        <v>6</v>
      </c>
      <c r="AH2126" t="s">
        <v>5142</v>
      </c>
      <c r="AI2126" t="s">
        <v>5141</v>
      </c>
      <c r="AJ2126" t="s">
        <v>5140</v>
      </c>
      <c r="AK2126" t="s">
        <v>5139</v>
      </c>
      <c r="AL2126">
        <v>0</v>
      </c>
      <c r="AM2126" s="5">
        <f t="shared" si="266"/>
        <v>0</v>
      </c>
      <c r="AN2126" s="4">
        <f t="shared" si="271"/>
        <v>0</v>
      </c>
      <c r="AO2126" s="3"/>
      <c r="AP2126">
        <v>0</v>
      </c>
      <c r="AR2126" t="s">
        <v>0</v>
      </c>
      <c r="AT2126" s="2">
        <v>0.52500000000000002</v>
      </c>
      <c r="AU2126" s="1">
        <f t="shared" si="267"/>
        <v>0.39427671444969431</v>
      </c>
      <c r="AV2126" s="1">
        <f t="shared" si="268"/>
        <v>0.28162622460692455</v>
      </c>
      <c r="AW2126" s="1">
        <f t="shared" si="269"/>
        <v>0.1689757347641547</v>
      </c>
    </row>
    <row r="2127" spans="1:49" x14ac:dyDescent="0.2">
      <c r="A2127">
        <v>2125</v>
      </c>
      <c r="B2127" t="s">
        <v>5138</v>
      </c>
      <c r="C2127" t="s">
        <v>5137</v>
      </c>
      <c r="F2127" t="s">
        <v>5136</v>
      </c>
      <c r="G2127" t="s">
        <v>15</v>
      </c>
      <c r="H2127" t="s">
        <v>14</v>
      </c>
      <c r="I2127" t="s">
        <v>5135</v>
      </c>
      <c r="J2127">
        <v>60025084</v>
      </c>
      <c r="K2127" t="s">
        <v>60</v>
      </c>
      <c r="L2127" t="s">
        <v>59</v>
      </c>
      <c r="M2127" t="s">
        <v>58</v>
      </c>
      <c r="N2127">
        <v>4</v>
      </c>
      <c r="O2127" t="s">
        <v>5134</v>
      </c>
      <c r="P2127" t="s">
        <v>5133</v>
      </c>
      <c r="Q2127" t="s">
        <v>1091</v>
      </c>
      <c r="R2127" s="7">
        <v>40179</v>
      </c>
      <c r="S2127" s="8">
        <f t="shared" si="264"/>
        <v>2010</v>
      </c>
      <c r="T2127" s="8">
        <v>2010</v>
      </c>
      <c r="U2127" s="8">
        <f t="shared" si="265"/>
        <v>12</v>
      </c>
      <c r="V2127" s="7">
        <v>40330</v>
      </c>
      <c r="W2127" t="s">
        <v>3805</v>
      </c>
      <c r="X2127" s="2">
        <v>0.21099999999999999</v>
      </c>
      <c r="Y2127" s="6">
        <f t="shared" si="270"/>
        <v>5.6325244921384904E-3</v>
      </c>
      <c r="AA2127">
        <v>9168516</v>
      </c>
      <c r="AB2127">
        <v>18936</v>
      </c>
      <c r="AC2127">
        <v>17451345</v>
      </c>
      <c r="AD2127" t="s">
        <v>5</v>
      </c>
      <c r="AE2127" t="s">
        <v>3804</v>
      </c>
      <c r="AF2127">
        <v>6</v>
      </c>
      <c r="AH2127" t="s">
        <v>5132</v>
      </c>
      <c r="AI2127" t="s">
        <v>5131</v>
      </c>
      <c r="AJ2127" t="s">
        <v>5130</v>
      </c>
      <c r="AK2127" t="s">
        <v>5129</v>
      </c>
      <c r="AL2127">
        <v>1</v>
      </c>
      <c r="AM2127" s="5">
        <f t="shared" si="266"/>
        <v>8.3333333333333329E-2</v>
      </c>
      <c r="AN2127" s="4">
        <f t="shared" si="271"/>
        <v>1.2621481761958852E-4</v>
      </c>
      <c r="AO2127" s="3"/>
      <c r="AP2127">
        <v>0</v>
      </c>
      <c r="AR2127" t="s">
        <v>0</v>
      </c>
      <c r="AT2127" s="2">
        <v>0.52500000000000002</v>
      </c>
      <c r="AU2127" s="1">
        <f t="shared" si="267"/>
        <v>0.39806315897828193</v>
      </c>
      <c r="AV2127" s="1">
        <f t="shared" si="268"/>
        <v>0.28793696548790393</v>
      </c>
      <c r="AW2127" s="1">
        <f t="shared" si="269"/>
        <v>0.1778107719975259</v>
      </c>
    </row>
    <row r="2128" spans="1:49" x14ac:dyDescent="0.2">
      <c r="A2128">
        <v>2126</v>
      </c>
      <c r="B2128" t="s">
        <v>5128</v>
      </c>
      <c r="C2128" t="s">
        <v>5127</v>
      </c>
      <c r="F2128" t="s">
        <v>5126</v>
      </c>
      <c r="G2128" t="s">
        <v>15</v>
      </c>
      <c r="H2128" t="s">
        <v>14</v>
      </c>
      <c r="I2128" t="s">
        <v>5125</v>
      </c>
      <c r="J2128">
        <v>60010105</v>
      </c>
      <c r="K2128" t="s">
        <v>5124</v>
      </c>
      <c r="L2128" t="s">
        <v>5123</v>
      </c>
      <c r="M2128" t="s">
        <v>5122</v>
      </c>
      <c r="N2128">
        <v>2</v>
      </c>
      <c r="O2128" t="s">
        <v>5121</v>
      </c>
      <c r="P2128" t="s">
        <v>5120</v>
      </c>
      <c r="Q2128" t="s">
        <v>5119</v>
      </c>
      <c r="R2128" s="7">
        <v>40179</v>
      </c>
      <c r="S2128" s="8">
        <f t="shared" si="264"/>
        <v>2010</v>
      </c>
      <c r="T2128" s="8">
        <v>2010</v>
      </c>
      <c r="U2128" s="8">
        <f t="shared" si="265"/>
        <v>12</v>
      </c>
      <c r="V2128" s="7">
        <v>40330</v>
      </c>
      <c r="W2128" t="s">
        <v>3805</v>
      </c>
      <c r="X2128" s="2">
        <v>0.21099999999999999</v>
      </c>
      <c r="Y2128" s="6">
        <f t="shared" si="270"/>
        <v>5.6325244921384904E-3</v>
      </c>
      <c r="AA2128">
        <v>9168516</v>
      </c>
      <c r="AB2128">
        <v>18936</v>
      </c>
      <c r="AC2128">
        <v>17451345</v>
      </c>
      <c r="AD2128" t="s">
        <v>5</v>
      </c>
      <c r="AE2128" t="s">
        <v>3804</v>
      </c>
      <c r="AF2128">
        <v>6</v>
      </c>
      <c r="AH2128" t="s">
        <v>5118</v>
      </c>
      <c r="AI2128" t="s">
        <v>5117</v>
      </c>
      <c r="AJ2128" t="s">
        <v>5116</v>
      </c>
      <c r="AK2128" t="s">
        <v>5115</v>
      </c>
      <c r="AL2128">
        <v>2</v>
      </c>
      <c r="AM2128" s="5">
        <f t="shared" si="266"/>
        <v>0.16666666666666666</v>
      </c>
      <c r="AN2128" s="4">
        <f t="shared" si="271"/>
        <v>2.5242963523917705E-4</v>
      </c>
      <c r="AO2128" s="3"/>
      <c r="AP2128">
        <v>0</v>
      </c>
      <c r="AR2128" t="s">
        <v>0</v>
      </c>
      <c r="AT2128" s="2">
        <v>0.52500000000000002</v>
      </c>
      <c r="AU2128" s="1">
        <f t="shared" si="267"/>
        <v>0.4018496035068696</v>
      </c>
      <c r="AV2128" s="1">
        <f t="shared" si="268"/>
        <v>0.29424770636888337</v>
      </c>
      <c r="AW2128" s="1">
        <f t="shared" si="269"/>
        <v>0.1866458092308971</v>
      </c>
    </row>
    <row r="2129" spans="1:49" x14ac:dyDescent="0.2">
      <c r="A2129">
        <v>2127</v>
      </c>
      <c r="B2129" t="s">
        <v>5114</v>
      </c>
      <c r="C2129" t="s">
        <v>5113</v>
      </c>
      <c r="E2129">
        <v>19924477</v>
      </c>
      <c r="F2129" t="s">
        <v>5112</v>
      </c>
      <c r="G2129" t="s">
        <v>15</v>
      </c>
      <c r="H2129" t="s">
        <v>14</v>
      </c>
      <c r="I2129" t="s">
        <v>5111</v>
      </c>
      <c r="J2129">
        <v>60019909</v>
      </c>
      <c r="K2129" t="s">
        <v>5110</v>
      </c>
      <c r="L2129" t="s">
        <v>5109</v>
      </c>
      <c r="M2129" t="s">
        <v>43</v>
      </c>
      <c r="N2129">
        <v>4</v>
      </c>
      <c r="O2129" t="s">
        <v>5108</v>
      </c>
      <c r="P2129" t="s">
        <v>5107</v>
      </c>
      <c r="Q2129" t="s">
        <v>5106</v>
      </c>
      <c r="R2129" s="7">
        <v>40179</v>
      </c>
      <c r="S2129" s="8">
        <f t="shared" si="264"/>
        <v>2010</v>
      </c>
      <c r="T2129" s="8">
        <v>2010</v>
      </c>
      <c r="U2129" s="8">
        <f t="shared" si="265"/>
        <v>12</v>
      </c>
      <c r="V2129" s="7">
        <v>2010</v>
      </c>
      <c r="W2129" t="s">
        <v>5105</v>
      </c>
      <c r="X2129" s="2">
        <v>0.57799999999999996</v>
      </c>
      <c r="Y2129" s="6">
        <f t="shared" si="270"/>
        <v>1.5429379888417288E-2</v>
      </c>
      <c r="AA2129">
        <v>3438651</v>
      </c>
      <c r="AB2129">
        <v>19666</v>
      </c>
      <c r="AC2129">
        <v>14320991</v>
      </c>
      <c r="AD2129" t="s">
        <v>5</v>
      </c>
      <c r="AE2129">
        <v>60</v>
      </c>
      <c r="AF2129">
        <v>4</v>
      </c>
      <c r="AH2129" t="s">
        <v>5104</v>
      </c>
      <c r="AI2129" t="s">
        <v>5103</v>
      </c>
      <c r="AK2129" t="s">
        <v>5102</v>
      </c>
      <c r="AL2129">
        <v>3</v>
      </c>
      <c r="AM2129" s="5">
        <f t="shared" si="266"/>
        <v>0.25</v>
      </c>
      <c r="AN2129" s="4">
        <f t="shared" si="271"/>
        <v>3.786444528587656E-4</v>
      </c>
      <c r="AO2129" s="3"/>
      <c r="AP2129">
        <v>0</v>
      </c>
      <c r="AR2129" t="s">
        <v>0</v>
      </c>
      <c r="AT2129" s="2">
        <v>2.1880000000000002</v>
      </c>
      <c r="AU2129" s="1">
        <f t="shared" si="267"/>
        <v>1.0914159257749732</v>
      </c>
      <c r="AV2129" s="1">
        <f t="shared" si="268"/>
        <v>0.79040121706380262</v>
      </c>
      <c r="AW2129" s="1">
        <f t="shared" si="269"/>
        <v>0.4893865083526322</v>
      </c>
    </row>
    <row r="2130" spans="1:49" x14ac:dyDescent="0.2">
      <c r="A2130">
        <v>2128</v>
      </c>
      <c r="B2130" t="s">
        <v>5101</v>
      </c>
      <c r="C2130" t="s">
        <v>5100</v>
      </c>
      <c r="E2130">
        <v>20480090</v>
      </c>
      <c r="F2130" t="s">
        <v>5099</v>
      </c>
      <c r="G2130" t="s">
        <v>15</v>
      </c>
      <c r="H2130" t="s">
        <v>14</v>
      </c>
      <c r="I2130" t="s">
        <v>5098</v>
      </c>
      <c r="J2130">
        <v>60001945</v>
      </c>
      <c r="K2130" t="s">
        <v>5097</v>
      </c>
      <c r="L2130" t="s">
        <v>5096</v>
      </c>
      <c r="M2130" t="s">
        <v>330</v>
      </c>
      <c r="N2130">
        <v>5</v>
      </c>
      <c r="O2130" t="s">
        <v>5095</v>
      </c>
      <c r="P2130" t="s">
        <v>5094</v>
      </c>
      <c r="Q2130" t="s">
        <v>5093</v>
      </c>
      <c r="R2130" s="7">
        <v>40179</v>
      </c>
      <c r="S2130" s="8">
        <f t="shared" si="264"/>
        <v>2010</v>
      </c>
      <c r="T2130" s="8">
        <v>2010</v>
      </c>
      <c r="U2130" s="8">
        <f t="shared" si="265"/>
        <v>12</v>
      </c>
      <c r="V2130" s="7">
        <v>2010</v>
      </c>
      <c r="W2130" t="s">
        <v>5092</v>
      </c>
      <c r="X2130" s="2">
        <v>0.69899999999999995</v>
      </c>
      <c r="Y2130" s="6">
        <f t="shared" si="270"/>
        <v>1.8659405782013295E-2</v>
      </c>
      <c r="AA2130" t="s">
        <v>5091</v>
      </c>
      <c r="AB2130">
        <v>21429</v>
      </c>
      <c r="AC2130">
        <v>14749092</v>
      </c>
      <c r="AD2130" t="s">
        <v>5</v>
      </c>
      <c r="AE2130">
        <v>9</v>
      </c>
      <c r="AF2130">
        <v>6</v>
      </c>
      <c r="AH2130" t="s">
        <v>5090</v>
      </c>
      <c r="AI2130" t="s">
        <v>5089</v>
      </c>
      <c r="AK2130" t="s">
        <v>5088</v>
      </c>
      <c r="AL2130">
        <v>12</v>
      </c>
      <c r="AM2130" s="5">
        <f t="shared" si="266"/>
        <v>1</v>
      </c>
      <c r="AN2130" s="4">
        <f t="shared" si="271"/>
        <v>1.5145778114350624E-3</v>
      </c>
      <c r="AO2130" s="3"/>
      <c r="AP2130">
        <v>0</v>
      </c>
      <c r="AR2130" t="s">
        <v>0</v>
      </c>
      <c r="AT2130" s="2" t="s">
        <v>66</v>
      </c>
      <c r="AU2130" s="1">
        <f t="shared" si="267"/>
        <v>1.3515957390839823</v>
      </c>
      <c r="AV2130" s="1">
        <f t="shared" si="268"/>
        <v>1.0086991796724178</v>
      </c>
      <c r="AW2130" s="1">
        <f t="shared" si="269"/>
        <v>0.66580262026085313</v>
      </c>
    </row>
    <row r="2131" spans="1:49" x14ac:dyDescent="0.2">
      <c r="A2131">
        <v>2129</v>
      </c>
      <c r="B2131" t="s">
        <v>5087</v>
      </c>
      <c r="C2131" t="s">
        <v>5086</v>
      </c>
      <c r="F2131" t="s">
        <v>5085</v>
      </c>
      <c r="G2131" t="s">
        <v>15</v>
      </c>
      <c r="H2131" t="s">
        <v>14</v>
      </c>
      <c r="I2131" t="s">
        <v>5084</v>
      </c>
      <c r="J2131">
        <v>60031126</v>
      </c>
      <c r="K2131" t="s">
        <v>5083</v>
      </c>
      <c r="L2131" t="s">
        <v>4497</v>
      </c>
      <c r="M2131" t="s">
        <v>199</v>
      </c>
      <c r="N2131">
        <v>3</v>
      </c>
      <c r="O2131" t="s">
        <v>5082</v>
      </c>
      <c r="P2131" t="s">
        <v>5081</v>
      </c>
      <c r="Q2131" t="s">
        <v>5080</v>
      </c>
      <c r="R2131" s="7">
        <v>40179</v>
      </c>
      <c r="S2131" s="8">
        <f t="shared" si="264"/>
        <v>2010</v>
      </c>
      <c r="T2131" s="8">
        <v>2010</v>
      </c>
      <c r="U2131" s="8">
        <f t="shared" si="265"/>
        <v>12</v>
      </c>
      <c r="V2131" s="7">
        <v>40330</v>
      </c>
      <c r="W2131" t="s">
        <v>3805</v>
      </c>
      <c r="X2131" s="2">
        <v>0.21099999999999999</v>
      </c>
      <c r="Y2131" s="6">
        <f t="shared" si="270"/>
        <v>5.6325244921384904E-3</v>
      </c>
      <c r="AA2131">
        <v>9168516</v>
      </c>
      <c r="AB2131">
        <v>18936</v>
      </c>
      <c r="AC2131">
        <v>17451345</v>
      </c>
      <c r="AD2131" t="s">
        <v>5</v>
      </c>
      <c r="AE2131" t="s">
        <v>3804</v>
      </c>
      <c r="AF2131">
        <v>6</v>
      </c>
      <c r="AH2131" t="s">
        <v>5079</v>
      </c>
      <c r="AI2131" t="s">
        <v>5078</v>
      </c>
      <c r="AJ2131" t="s">
        <v>5077</v>
      </c>
      <c r="AK2131" t="s">
        <v>5076</v>
      </c>
      <c r="AL2131">
        <v>4</v>
      </c>
      <c r="AM2131" s="5">
        <f t="shared" si="266"/>
        <v>0.33333333333333331</v>
      </c>
      <c r="AN2131" s="4">
        <f t="shared" si="271"/>
        <v>5.048592704783541E-4</v>
      </c>
      <c r="AO2131" s="3"/>
      <c r="AP2131">
        <v>0</v>
      </c>
      <c r="AR2131" t="s">
        <v>0</v>
      </c>
      <c r="AT2131" s="2">
        <v>0.52500000000000002</v>
      </c>
      <c r="AU2131" s="1">
        <f t="shared" si="267"/>
        <v>0.40942249256404495</v>
      </c>
      <c r="AV2131" s="1">
        <f t="shared" si="268"/>
        <v>0.30686918813084224</v>
      </c>
      <c r="AW2131" s="1">
        <f t="shared" si="269"/>
        <v>0.20431588369763951</v>
      </c>
    </row>
    <row r="2132" spans="1:49" x14ac:dyDescent="0.2">
      <c r="A2132">
        <v>2130</v>
      </c>
      <c r="B2132" t="s">
        <v>5075</v>
      </c>
      <c r="C2132" t="s">
        <v>5074</v>
      </c>
      <c r="F2132" t="s">
        <v>5073</v>
      </c>
      <c r="G2132" t="s">
        <v>15</v>
      </c>
      <c r="H2132" t="s">
        <v>14</v>
      </c>
      <c r="I2132" t="s">
        <v>5072</v>
      </c>
      <c r="J2132" t="s">
        <v>5071</v>
      </c>
      <c r="K2132" t="s">
        <v>5070</v>
      </c>
      <c r="L2132" t="s">
        <v>5069</v>
      </c>
      <c r="M2132" t="s">
        <v>1542</v>
      </c>
      <c r="N2132">
        <v>3</v>
      </c>
      <c r="O2132" t="s">
        <v>5068</v>
      </c>
      <c r="P2132" t="s">
        <v>5067</v>
      </c>
      <c r="Q2132" t="s">
        <v>5066</v>
      </c>
      <c r="R2132" s="7">
        <v>40179</v>
      </c>
      <c r="S2132" s="8">
        <f t="shared" si="264"/>
        <v>2010</v>
      </c>
      <c r="T2132" s="8">
        <v>2010</v>
      </c>
      <c r="U2132" s="8">
        <f t="shared" si="265"/>
        <v>12</v>
      </c>
      <c r="V2132" s="7">
        <v>2010</v>
      </c>
      <c r="W2132" t="s">
        <v>3262</v>
      </c>
      <c r="X2132" s="2">
        <v>3.6389999999999998</v>
      </c>
      <c r="Y2132" s="6">
        <f t="shared" si="270"/>
        <v>9.7141026667734443E-2</v>
      </c>
      <c r="AA2132">
        <v>20418205</v>
      </c>
      <c r="AB2132">
        <v>19900192103</v>
      </c>
      <c r="AC2132">
        <v>20418213</v>
      </c>
      <c r="AD2132" t="s">
        <v>5</v>
      </c>
      <c r="AE2132">
        <v>716</v>
      </c>
      <c r="AF2132" t="s">
        <v>3261</v>
      </c>
      <c r="AI2132" t="s">
        <v>5065</v>
      </c>
      <c r="AJ2132" t="s">
        <v>5064</v>
      </c>
      <c r="AK2132" t="s">
        <v>5063</v>
      </c>
      <c r="AL2132">
        <v>17</v>
      </c>
      <c r="AM2132" s="5">
        <f t="shared" si="266"/>
        <v>1.4166666666666667</v>
      </c>
      <c r="AN2132" s="4">
        <f t="shared" si="271"/>
        <v>2.1456518995330051E-3</v>
      </c>
      <c r="AO2132" s="3"/>
      <c r="AP2132">
        <v>1</v>
      </c>
      <c r="AQ2132" t="s">
        <v>162</v>
      </c>
      <c r="AR2132">
        <v>548103</v>
      </c>
      <c r="AS2132" t="s">
        <v>160</v>
      </c>
      <c r="AT2132" s="2">
        <v>7.4130000000000003</v>
      </c>
      <c r="AU2132" s="1">
        <f t="shared" si="267"/>
        <v>6.8642414237274005</v>
      </c>
      <c r="AV2132" s="1">
        <f t="shared" si="268"/>
        <v>4.9643339283633718</v>
      </c>
      <c r="AW2132" s="1">
        <f t="shared" si="269"/>
        <v>3.0644264329993436</v>
      </c>
    </row>
    <row r="2133" spans="1:49" x14ac:dyDescent="0.2">
      <c r="A2133">
        <v>2131</v>
      </c>
      <c r="B2133" t="s">
        <v>5062</v>
      </c>
      <c r="C2133" t="s">
        <v>5061</v>
      </c>
      <c r="F2133" t="s">
        <v>5060</v>
      </c>
      <c r="G2133" t="s">
        <v>15</v>
      </c>
      <c r="H2133" t="s">
        <v>14</v>
      </c>
      <c r="I2133" t="s">
        <v>5059</v>
      </c>
      <c r="J2133" t="s">
        <v>5058</v>
      </c>
      <c r="K2133" t="s">
        <v>5057</v>
      </c>
      <c r="L2133" t="s">
        <v>5056</v>
      </c>
      <c r="M2133" t="s">
        <v>95</v>
      </c>
      <c r="N2133">
        <v>5</v>
      </c>
      <c r="O2133" t="s">
        <v>5055</v>
      </c>
      <c r="P2133" t="s">
        <v>5054</v>
      </c>
      <c r="Q2133" t="s">
        <v>5053</v>
      </c>
      <c r="R2133" s="7">
        <v>40179</v>
      </c>
      <c r="S2133" s="8">
        <f t="shared" si="264"/>
        <v>2010</v>
      </c>
      <c r="T2133" s="8">
        <v>2010</v>
      </c>
      <c r="U2133" s="8">
        <f t="shared" si="265"/>
        <v>12</v>
      </c>
      <c r="V2133" s="7">
        <v>2010</v>
      </c>
      <c r="W2133" t="s">
        <v>3150</v>
      </c>
      <c r="X2133" s="2">
        <v>2.3759999999999999</v>
      </c>
      <c r="Y2133" s="6">
        <f t="shared" si="270"/>
        <v>6.3425963001521576E-2</v>
      </c>
      <c r="AA2133" t="s">
        <v>3149</v>
      </c>
      <c r="AB2133">
        <v>26765</v>
      </c>
      <c r="AC2133">
        <v>15384357</v>
      </c>
      <c r="AD2133" t="s">
        <v>5</v>
      </c>
      <c r="AE2133">
        <v>715</v>
      </c>
      <c r="AF2133">
        <v>2</v>
      </c>
      <c r="AH2133" t="s">
        <v>5052</v>
      </c>
      <c r="AI2133" t="s">
        <v>5051</v>
      </c>
      <c r="AJ2133" t="s">
        <v>3491</v>
      </c>
      <c r="AK2133" t="s">
        <v>5050</v>
      </c>
      <c r="AL2133">
        <v>76</v>
      </c>
      <c r="AM2133" s="5">
        <f t="shared" si="266"/>
        <v>6.333333333333333</v>
      </c>
      <c r="AN2133" s="4">
        <f t="shared" si="271"/>
        <v>9.5923261390887284E-3</v>
      </c>
      <c r="AO2133" s="3"/>
      <c r="AP2133">
        <v>0</v>
      </c>
      <c r="AQ2133" t="s">
        <v>162</v>
      </c>
      <c r="AR2133">
        <v>653443</v>
      </c>
      <c r="AS2133" t="s">
        <v>160</v>
      </c>
      <c r="AT2133" s="2">
        <v>5.8739999999999997</v>
      </c>
      <c r="AU2133" s="1">
        <f t="shared" si="267"/>
        <v>4.7275871942791721</v>
      </c>
      <c r="AV2133" s="1">
        <f t="shared" si="268"/>
        <v>3.650914457030515</v>
      </c>
      <c r="AW2133" s="1">
        <f t="shared" si="269"/>
        <v>2.5742417197818583</v>
      </c>
    </row>
    <row r="2134" spans="1:49" x14ac:dyDescent="0.2">
      <c r="A2134">
        <v>2132</v>
      </c>
      <c r="B2134" t="s">
        <v>5049</v>
      </c>
      <c r="C2134" t="s">
        <v>5048</v>
      </c>
      <c r="F2134" t="s">
        <v>5047</v>
      </c>
      <c r="G2134" t="s">
        <v>15</v>
      </c>
      <c r="H2134" t="s">
        <v>14</v>
      </c>
      <c r="I2134" t="s">
        <v>5046</v>
      </c>
      <c r="J2134" t="s">
        <v>5045</v>
      </c>
      <c r="K2134" t="s">
        <v>5044</v>
      </c>
      <c r="L2134" t="s">
        <v>5043</v>
      </c>
      <c r="M2134" t="s">
        <v>5042</v>
      </c>
      <c r="N2134">
        <v>7</v>
      </c>
      <c r="O2134" t="s">
        <v>5041</v>
      </c>
      <c r="P2134" t="s">
        <v>5040</v>
      </c>
      <c r="Q2134" t="s">
        <v>5039</v>
      </c>
      <c r="R2134" s="7">
        <v>40179</v>
      </c>
      <c r="S2134" s="8">
        <f t="shared" si="264"/>
        <v>2010</v>
      </c>
      <c r="T2134" s="8">
        <v>2010</v>
      </c>
      <c r="U2134" s="8">
        <f t="shared" si="265"/>
        <v>12</v>
      </c>
      <c r="V2134" s="7">
        <v>2010</v>
      </c>
      <c r="W2134" t="s">
        <v>3262</v>
      </c>
      <c r="X2134" s="2">
        <v>3.6389999999999998</v>
      </c>
      <c r="Y2134" s="6">
        <f t="shared" si="270"/>
        <v>9.7141026667734443E-2</v>
      </c>
      <c r="AA2134">
        <v>20418205</v>
      </c>
      <c r="AB2134">
        <v>19900192103</v>
      </c>
      <c r="AC2134">
        <v>20418213</v>
      </c>
      <c r="AD2134" t="s">
        <v>5</v>
      </c>
      <c r="AE2134">
        <v>715</v>
      </c>
      <c r="AF2134" t="s">
        <v>3493</v>
      </c>
      <c r="AI2134" t="s">
        <v>5038</v>
      </c>
      <c r="AJ2134" t="s">
        <v>5037</v>
      </c>
      <c r="AK2134" t="s">
        <v>5036</v>
      </c>
      <c r="AL2134">
        <v>56</v>
      </c>
      <c r="AM2134" s="5">
        <f t="shared" si="266"/>
        <v>4.666666666666667</v>
      </c>
      <c r="AN2134" s="4">
        <f t="shared" si="271"/>
        <v>7.0680297866969584E-3</v>
      </c>
      <c r="AO2134" s="3"/>
      <c r="AP2134">
        <v>0</v>
      </c>
      <c r="AQ2134" t="s">
        <v>5035</v>
      </c>
      <c r="AR2134" t="s">
        <v>5034</v>
      </c>
      <c r="AS2134" t="s">
        <v>5033</v>
      </c>
      <c r="AT2134" s="2">
        <v>7.4130000000000003</v>
      </c>
      <c r="AU2134" s="1">
        <f t="shared" si="267"/>
        <v>7.0119127603423204</v>
      </c>
      <c r="AV2134" s="1">
        <f t="shared" si="268"/>
        <v>5.2104528227215701</v>
      </c>
      <c r="AW2134" s="1">
        <f t="shared" si="269"/>
        <v>3.4089928851008198</v>
      </c>
    </row>
    <row r="2135" spans="1:49" x14ac:dyDescent="0.2">
      <c r="A2135">
        <v>2133</v>
      </c>
      <c r="B2135" t="s">
        <v>5032</v>
      </c>
      <c r="C2135" t="s">
        <v>5031</v>
      </c>
      <c r="F2135" t="s">
        <v>5030</v>
      </c>
      <c r="G2135" t="s">
        <v>15</v>
      </c>
      <c r="H2135" t="s">
        <v>14</v>
      </c>
      <c r="I2135" t="s">
        <v>5029</v>
      </c>
      <c r="J2135" t="s">
        <v>5028</v>
      </c>
      <c r="K2135" t="s">
        <v>5027</v>
      </c>
      <c r="L2135" t="s">
        <v>5026</v>
      </c>
      <c r="M2135" t="s">
        <v>95</v>
      </c>
      <c r="N2135">
        <v>2</v>
      </c>
      <c r="O2135" t="s">
        <v>5025</v>
      </c>
      <c r="P2135" t="s">
        <v>5024</v>
      </c>
      <c r="Q2135" t="s">
        <v>5023</v>
      </c>
      <c r="R2135" s="7">
        <v>40179</v>
      </c>
      <c r="S2135" s="8">
        <f t="shared" si="264"/>
        <v>2010</v>
      </c>
      <c r="T2135" s="8">
        <v>2010</v>
      </c>
      <c r="U2135" s="8">
        <f t="shared" si="265"/>
        <v>12</v>
      </c>
      <c r="V2135" s="7">
        <v>40179</v>
      </c>
      <c r="W2135" t="s">
        <v>5022</v>
      </c>
      <c r="X2135" s="2">
        <v>0.69199999999999995</v>
      </c>
      <c r="Y2135" s="6">
        <f t="shared" si="270"/>
        <v>1.8472544779904433E-2</v>
      </c>
      <c r="AB2135">
        <v>15900154753</v>
      </c>
      <c r="AC2135">
        <v>19420889</v>
      </c>
      <c r="AD2135" t="s">
        <v>5</v>
      </c>
      <c r="AE2135">
        <v>3</v>
      </c>
      <c r="AF2135">
        <v>1</v>
      </c>
      <c r="AH2135" s="9">
        <v>44317</v>
      </c>
      <c r="AJ2135" t="s">
        <v>5021</v>
      </c>
      <c r="AL2135">
        <v>18</v>
      </c>
      <c r="AM2135" s="5">
        <f t="shared" si="266"/>
        <v>1.5</v>
      </c>
      <c r="AN2135" s="4">
        <f t="shared" si="271"/>
        <v>2.2718667171525938E-3</v>
      </c>
      <c r="AO2135" s="3"/>
      <c r="AP2135">
        <v>1</v>
      </c>
      <c r="AQ2135" t="s">
        <v>5020</v>
      </c>
      <c r="AR2135">
        <v>18770012</v>
      </c>
      <c r="AS2135" t="s">
        <v>5019</v>
      </c>
      <c r="AT2135" s="2" t="s">
        <v>66</v>
      </c>
      <c r="AU2135" s="1">
        <f t="shared" si="267"/>
        <v>1.3612341361078881</v>
      </c>
      <c r="AV2135" s="1">
        <f t="shared" si="268"/>
        <v>1.0372205748528514</v>
      </c>
      <c r="AW2135" s="1">
        <f t="shared" si="269"/>
        <v>0.71320701359781458</v>
      </c>
    </row>
    <row r="2136" spans="1:49" x14ac:dyDescent="0.2">
      <c r="A2136">
        <v>2134</v>
      </c>
      <c r="B2136" t="s">
        <v>5018</v>
      </c>
      <c r="C2136" t="s">
        <v>5017</v>
      </c>
      <c r="F2136" t="s">
        <v>5016</v>
      </c>
      <c r="G2136" t="s">
        <v>15</v>
      </c>
      <c r="H2136" t="s">
        <v>14</v>
      </c>
      <c r="I2136" t="s">
        <v>5015</v>
      </c>
      <c r="J2136">
        <v>60004280</v>
      </c>
      <c r="K2136" t="s">
        <v>5004</v>
      </c>
      <c r="L2136" t="s">
        <v>5003</v>
      </c>
      <c r="M2136" t="s">
        <v>654</v>
      </c>
      <c r="N2136">
        <v>2</v>
      </c>
      <c r="O2136" t="s">
        <v>5014</v>
      </c>
      <c r="P2136" t="s">
        <v>5013</v>
      </c>
      <c r="Q2136" t="s">
        <v>5012</v>
      </c>
      <c r="R2136" s="7">
        <v>40179</v>
      </c>
      <c r="S2136" s="8">
        <f t="shared" si="264"/>
        <v>2010</v>
      </c>
      <c r="T2136" s="8">
        <v>2010</v>
      </c>
      <c r="U2136" s="8">
        <f t="shared" si="265"/>
        <v>12</v>
      </c>
      <c r="V2136" s="7">
        <v>40210</v>
      </c>
      <c r="W2136" t="s">
        <v>5001</v>
      </c>
      <c r="X2136" s="2">
        <v>0.749</v>
      </c>
      <c r="Y2136" s="6">
        <f t="shared" si="270"/>
        <v>1.9994127225648008E-2</v>
      </c>
      <c r="AA2136">
        <v>15361055</v>
      </c>
      <c r="AB2136">
        <v>29995</v>
      </c>
      <c r="AD2136" t="s">
        <v>5</v>
      </c>
      <c r="AE2136">
        <v>57</v>
      </c>
      <c r="AF2136" t="s">
        <v>5000</v>
      </c>
      <c r="AH2136" t="s">
        <v>5011</v>
      </c>
      <c r="AI2136" t="s">
        <v>5010</v>
      </c>
      <c r="AK2136" t="s">
        <v>5009</v>
      </c>
      <c r="AL2136">
        <v>1</v>
      </c>
      <c r="AM2136" s="5">
        <f t="shared" si="266"/>
        <v>8.3333333333333329E-2</v>
      </c>
      <c r="AN2136" s="4">
        <f t="shared" si="271"/>
        <v>1.2621481761958852E-4</v>
      </c>
      <c r="AO2136" s="3"/>
      <c r="AP2136">
        <v>0</v>
      </c>
      <c r="AR2136" t="s">
        <v>0</v>
      </c>
      <c r="AT2136" s="2">
        <v>1.1000000000000001</v>
      </c>
      <c r="AU2136" s="1">
        <f t="shared" si="267"/>
        <v>1.4033753503239481</v>
      </c>
      <c r="AV2136" s="1">
        <f t="shared" si="268"/>
        <v>1.0060171021633799</v>
      </c>
      <c r="AW2136" s="1">
        <f t="shared" si="269"/>
        <v>0.60865885400281139</v>
      </c>
    </row>
    <row r="2137" spans="1:49" x14ac:dyDescent="0.2">
      <c r="A2137">
        <v>2135</v>
      </c>
      <c r="B2137" t="s">
        <v>5008</v>
      </c>
      <c r="C2137" t="s">
        <v>5007</v>
      </c>
      <c r="F2137" t="s">
        <v>5006</v>
      </c>
      <c r="G2137" t="s">
        <v>15</v>
      </c>
      <c r="H2137" t="s">
        <v>14</v>
      </c>
      <c r="I2137" t="s">
        <v>5005</v>
      </c>
      <c r="J2137">
        <v>60004280</v>
      </c>
      <c r="K2137" t="s">
        <v>5004</v>
      </c>
      <c r="L2137" t="s">
        <v>5003</v>
      </c>
      <c r="M2137" t="s">
        <v>654</v>
      </c>
      <c r="N2137">
        <v>1</v>
      </c>
      <c r="O2137" t="s">
        <v>5002</v>
      </c>
      <c r="P2137">
        <v>7403189436</v>
      </c>
      <c r="Q2137">
        <v>60004280</v>
      </c>
      <c r="R2137" s="7">
        <v>40179</v>
      </c>
      <c r="S2137" s="8">
        <f t="shared" si="264"/>
        <v>2010</v>
      </c>
      <c r="T2137" s="8">
        <v>2010</v>
      </c>
      <c r="U2137" s="8">
        <f t="shared" si="265"/>
        <v>12</v>
      </c>
      <c r="V2137" s="7">
        <v>40210</v>
      </c>
      <c r="W2137" t="s">
        <v>5001</v>
      </c>
      <c r="X2137" s="2">
        <v>0.749</v>
      </c>
      <c r="Y2137" s="6">
        <f t="shared" si="270"/>
        <v>1.9994127225648008E-2</v>
      </c>
      <c r="AA2137">
        <v>15361055</v>
      </c>
      <c r="AB2137">
        <v>29995</v>
      </c>
      <c r="AD2137" t="s">
        <v>5</v>
      </c>
      <c r="AE2137">
        <v>57</v>
      </c>
      <c r="AF2137" t="s">
        <v>5000</v>
      </c>
      <c r="AH2137" t="s">
        <v>4999</v>
      </c>
      <c r="AI2137" t="s">
        <v>4998</v>
      </c>
      <c r="AK2137" t="s">
        <v>4997</v>
      </c>
      <c r="AL2137">
        <v>1</v>
      </c>
      <c r="AM2137" s="5">
        <f t="shared" si="266"/>
        <v>8.3333333333333329E-2</v>
      </c>
      <c r="AN2137" s="4">
        <f t="shared" si="271"/>
        <v>1.2621481761958852E-4</v>
      </c>
      <c r="AO2137" s="3"/>
      <c r="AP2137">
        <v>0</v>
      </c>
      <c r="AR2137" t="s">
        <v>0</v>
      </c>
      <c r="AT2137" s="2">
        <v>1.1000000000000001</v>
      </c>
      <c r="AU2137" s="1">
        <f t="shared" si="267"/>
        <v>1.4033753503239481</v>
      </c>
      <c r="AV2137" s="1">
        <f t="shared" si="268"/>
        <v>1.0060171021633799</v>
      </c>
      <c r="AW2137" s="1">
        <f t="shared" si="269"/>
        <v>0.60865885400281139</v>
      </c>
    </row>
    <row r="2138" spans="1:49" x14ac:dyDescent="0.2">
      <c r="A2138">
        <v>2136</v>
      </c>
      <c r="B2138" t="s">
        <v>4996</v>
      </c>
      <c r="C2138" t="s">
        <v>4995</v>
      </c>
      <c r="F2138" t="s">
        <v>4994</v>
      </c>
      <c r="G2138" t="s">
        <v>15</v>
      </c>
      <c r="H2138" t="s">
        <v>14</v>
      </c>
      <c r="I2138" t="s">
        <v>4993</v>
      </c>
      <c r="J2138" t="s">
        <v>4992</v>
      </c>
      <c r="K2138" t="s">
        <v>4991</v>
      </c>
      <c r="L2138" t="s">
        <v>4990</v>
      </c>
      <c r="M2138" t="s">
        <v>1542</v>
      </c>
      <c r="N2138">
        <v>4</v>
      </c>
      <c r="O2138" t="s">
        <v>4989</v>
      </c>
      <c r="P2138" t="s">
        <v>4988</v>
      </c>
      <c r="Q2138" t="s">
        <v>4987</v>
      </c>
      <c r="R2138" s="7">
        <v>40179</v>
      </c>
      <c r="S2138" s="8">
        <f t="shared" si="264"/>
        <v>2010</v>
      </c>
      <c r="T2138" s="8">
        <v>2010</v>
      </c>
      <c r="U2138" s="8">
        <f t="shared" si="265"/>
        <v>12</v>
      </c>
      <c r="V2138" s="7">
        <v>40330</v>
      </c>
      <c r="W2138" t="s">
        <v>728</v>
      </c>
      <c r="X2138" s="2">
        <v>2.383</v>
      </c>
      <c r="Y2138" s="6">
        <f t="shared" si="270"/>
        <v>6.3612824003630442E-2</v>
      </c>
      <c r="AA2138">
        <v>189219</v>
      </c>
      <c r="AB2138">
        <v>17915</v>
      </c>
      <c r="AD2138" t="s">
        <v>5</v>
      </c>
      <c r="AE2138">
        <v>98</v>
      </c>
      <c r="AF2138">
        <v>6</v>
      </c>
      <c r="AG2138">
        <v>5454399</v>
      </c>
      <c r="AH2138" t="s">
        <v>4986</v>
      </c>
      <c r="AI2138" t="s">
        <v>4985</v>
      </c>
      <c r="AJ2138" t="s">
        <v>4984</v>
      </c>
      <c r="AK2138" t="s">
        <v>4983</v>
      </c>
      <c r="AL2138">
        <v>807</v>
      </c>
      <c r="AM2138" s="5">
        <f t="shared" si="266"/>
        <v>67.25</v>
      </c>
      <c r="AN2138" s="4">
        <f t="shared" si="271"/>
        <v>0.10185535781900795</v>
      </c>
      <c r="AO2138" s="3"/>
      <c r="AP2138">
        <v>0</v>
      </c>
      <c r="AQ2138" t="s">
        <v>162</v>
      </c>
      <c r="AR2138" t="s">
        <v>0</v>
      </c>
      <c r="AS2138" t="s">
        <v>160</v>
      </c>
      <c r="AT2138" s="2">
        <v>10.961</v>
      </c>
      <c r="AU2138" s="1">
        <f t="shared" si="267"/>
        <v>7.5085584148243694</v>
      </c>
      <c r="AV2138" s="1">
        <f t="shared" si="268"/>
        <v>8.2734090911319189</v>
      </c>
      <c r="AW2138" s="1">
        <f t="shared" si="269"/>
        <v>9.0382597674394685</v>
      </c>
    </row>
    <row r="2139" spans="1:49" x14ac:dyDescent="0.2">
      <c r="A2139">
        <v>2137</v>
      </c>
      <c r="B2139" t="s">
        <v>4982</v>
      </c>
      <c r="C2139" t="s">
        <v>4981</v>
      </c>
      <c r="F2139" t="s">
        <v>4980</v>
      </c>
      <c r="G2139" t="s">
        <v>15</v>
      </c>
      <c r="H2139" t="s">
        <v>14</v>
      </c>
      <c r="I2139" t="s">
        <v>4979</v>
      </c>
      <c r="J2139" t="s">
        <v>4978</v>
      </c>
      <c r="K2139" t="s">
        <v>4977</v>
      </c>
      <c r="L2139" t="s">
        <v>4976</v>
      </c>
      <c r="M2139" t="s">
        <v>885</v>
      </c>
      <c r="N2139">
        <v>7</v>
      </c>
      <c r="O2139" t="s">
        <v>4975</v>
      </c>
      <c r="P2139" t="s">
        <v>4974</v>
      </c>
      <c r="Q2139" t="s">
        <v>4973</v>
      </c>
      <c r="R2139" s="7">
        <v>40179</v>
      </c>
      <c r="S2139" s="8">
        <f t="shared" si="264"/>
        <v>2010</v>
      </c>
      <c r="T2139" s="8">
        <v>2010</v>
      </c>
      <c r="U2139" s="8">
        <f t="shared" si="265"/>
        <v>12</v>
      </c>
      <c r="V2139" s="7" t="s">
        <v>4972</v>
      </c>
      <c r="W2139" t="s">
        <v>4971</v>
      </c>
      <c r="X2139" s="2">
        <v>0.35699999999999998</v>
      </c>
      <c r="Y2139" s="6">
        <f t="shared" si="270"/>
        <v>9.5299111075518531E-3</v>
      </c>
      <c r="AA2139">
        <v>10412905</v>
      </c>
      <c r="AB2139">
        <v>26572</v>
      </c>
      <c r="AD2139" t="s">
        <v>5</v>
      </c>
      <c r="AE2139">
        <v>22</v>
      </c>
      <c r="AF2139">
        <v>3</v>
      </c>
      <c r="AH2139" t="s">
        <v>4970</v>
      </c>
      <c r="AI2139" t="s">
        <v>4969</v>
      </c>
      <c r="AJ2139" t="s">
        <v>4968</v>
      </c>
      <c r="AK2139" t="s">
        <v>4967</v>
      </c>
      <c r="AL2139">
        <v>9</v>
      </c>
      <c r="AM2139" s="5">
        <f t="shared" si="266"/>
        <v>0.75</v>
      </c>
      <c r="AN2139" s="4">
        <f t="shared" si="271"/>
        <v>1.1359333585762969E-3</v>
      </c>
      <c r="AO2139" s="3"/>
      <c r="AP2139">
        <v>0</v>
      </c>
      <c r="AR2139" t="s">
        <v>0</v>
      </c>
      <c r="AT2139" s="2">
        <v>1.9630000000000001</v>
      </c>
      <c r="AU2139" s="1">
        <f t="shared" si="267"/>
        <v>0.70117177828591859</v>
      </c>
      <c r="AV2139" s="1">
        <f t="shared" si="268"/>
        <v>0.53329222330640758</v>
      </c>
      <c r="AW2139" s="1">
        <f t="shared" si="269"/>
        <v>0.36541266832689639</v>
      </c>
    </row>
    <row r="2140" spans="1:49" x14ac:dyDescent="0.2">
      <c r="A2140">
        <v>2138</v>
      </c>
      <c r="B2140" t="s">
        <v>4966</v>
      </c>
      <c r="C2140" t="s">
        <v>4965</v>
      </c>
      <c r="F2140" t="s">
        <v>4964</v>
      </c>
      <c r="G2140" t="s">
        <v>15</v>
      </c>
      <c r="H2140" t="s">
        <v>14</v>
      </c>
      <c r="I2140" t="s">
        <v>4963</v>
      </c>
      <c r="J2140" t="s">
        <v>4962</v>
      </c>
      <c r="K2140" t="s">
        <v>4961</v>
      </c>
      <c r="L2140" t="s">
        <v>4960</v>
      </c>
      <c r="M2140" t="s">
        <v>924</v>
      </c>
      <c r="N2140">
        <v>3</v>
      </c>
      <c r="O2140" t="s">
        <v>4959</v>
      </c>
      <c r="P2140" t="s">
        <v>4958</v>
      </c>
      <c r="Q2140" t="s">
        <v>4957</v>
      </c>
      <c r="R2140" s="7">
        <v>40179</v>
      </c>
      <c r="S2140" s="8">
        <f t="shared" si="264"/>
        <v>2010</v>
      </c>
      <c r="T2140" s="8">
        <v>2010</v>
      </c>
      <c r="U2140" s="8">
        <f t="shared" si="265"/>
        <v>12</v>
      </c>
      <c r="V2140" s="7">
        <v>40299</v>
      </c>
      <c r="W2140" t="s">
        <v>4956</v>
      </c>
      <c r="X2140" s="2">
        <v>0.19800000000000001</v>
      </c>
      <c r="Y2140" s="6">
        <f t="shared" si="270"/>
        <v>5.2854969167934656E-3</v>
      </c>
      <c r="AA2140" t="s">
        <v>4955</v>
      </c>
      <c r="AB2140">
        <v>17294</v>
      </c>
      <c r="AD2140" t="s">
        <v>5</v>
      </c>
      <c r="AE2140">
        <v>60</v>
      </c>
      <c r="AF2140">
        <v>3</v>
      </c>
      <c r="AH2140" t="s">
        <v>4954</v>
      </c>
      <c r="AI2140" t="s">
        <v>4953</v>
      </c>
      <c r="AJ2140" t="s">
        <v>4952</v>
      </c>
      <c r="AK2140" t="s">
        <v>4951</v>
      </c>
      <c r="AL2140">
        <v>0</v>
      </c>
      <c r="AM2140" s="5">
        <f t="shared" si="266"/>
        <v>0</v>
      </c>
      <c r="AN2140" s="4">
        <f t="shared" si="271"/>
        <v>0</v>
      </c>
      <c r="AO2140" s="3"/>
      <c r="AP2140">
        <v>0</v>
      </c>
      <c r="AR2140" t="s">
        <v>0</v>
      </c>
      <c r="AT2140" s="2">
        <v>0.70699999999999996</v>
      </c>
      <c r="AU2140" s="1">
        <f t="shared" si="267"/>
        <v>0.36998478417554259</v>
      </c>
      <c r="AV2140" s="1">
        <f t="shared" si="268"/>
        <v>0.26427484583967326</v>
      </c>
      <c r="AW2140" s="1">
        <f t="shared" si="269"/>
        <v>0.15856490750380395</v>
      </c>
    </row>
    <row r="2141" spans="1:49" x14ac:dyDescent="0.2">
      <c r="A2141">
        <v>2139</v>
      </c>
      <c r="B2141" t="s">
        <v>4950</v>
      </c>
      <c r="C2141" t="s">
        <v>4949</v>
      </c>
      <c r="F2141" t="s">
        <v>4948</v>
      </c>
      <c r="G2141" t="s">
        <v>15</v>
      </c>
      <c r="H2141" t="s">
        <v>14</v>
      </c>
      <c r="I2141" t="s">
        <v>4947</v>
      </c>
      <c r="J2141">
        <v>60011774</v>
      </c>
      <c r="K2141" t="s">
        <v>4946</v>
      </c>
      <c r="L2141" t="s">
        <v>4945</v>
      </c>
      <c r="M2141" t="s">
        <v>1918</v>
      </c>
      <c r="N2141">
        <v>3</v>
      </c>
      <c r="O2141" t="s">
        <v>4944</v>
      </c>
      <c r="P2141" t="s">
        <v>4943</v>
      </c>
      <c r="Q2141" t="s">
        <v>4942</v>
      </c>
      <c r="R2141" s="7">
        <v>40179</v>
      </c>
      <c r="S2141" s="8">
        <f t="shared" si="264"/>
        <v>2010</v>
      </c>
      <c r="T2141" s="8">
        <v>2010</v>
      </c>
      <c r="U2141" s="8">
        <f t="shared" si="265"/>
        <v>12</v>
      </c>
      <c r="V2141" s="7">
        <v>40238</v>
      </c>
      <c r="W2141" t="s">
        <v>4326</v>
      </c>
      <c r="X2141" s="2">
        <v>0.91800000000000004</v>
      </c>
      <c r="Y2141" s="6">
        <f t="shared" si="270"/>
        <v>2.4505485705133341E-2</v>
      </c>
      <c r="AA2141">
        <v>1431161</v>
      </c>
      <c r="AB2141">
        <v>22674</v>
      </c>
      <c r="AC2141">
        <v>13665901</v>
      </c>
      <c r="AD2141" t="s">
        <v>5</v>
      </c>
      <c r="AE2141">
        <v>31</v>
      </c>
      <c r="AF2141">
        <v>10</v>
      </c>
      <c r="AH2141" t="s">
        <v>4941</v>
      </c>
      <c r="AI2141" t="s">
        <v>4940</v>
      </c>
      <c r="AK2141" t="s">
        <v>4939</v>
      </c>
      <c r="AL2141">
        <v>1</v>
      </c>
      <c r="AM2141" s="5">
        <f t="shared" si="266"/>
        <v>8.3333333333333329E-2</v>
      </c>
      <c r="AN2141" s="4">
        <f t="shared" si="271"/>
        <v>1.2621481761958852E-4</v>
      </c>
      <c r="AO2141" s="3"/>
      <c r="AP2141">
        <v>0</v>
      </c>
      <c r="AR2141" t="s">
        <v>0</v>
      </c>
      <c r="AT2141" s="2" t="s">
        <v>66</v>
      </c>
      <c r="AU2141" s="1">
        <f t="shared" si="267"/>
        <v>1.7191704438879212</v>
      </c>
      <c r="AV2141" s="1">
        <f t="shared" si="268"/>
        <v>1.2315850261376466</v>
      </c>
      <c r="AW2141" s="1">
        <f t="shared" si="269"/>
        <v>0.74399960838737134</v>
      </c>
    </row>
    <row r="2142" spans="1:49" x14ac:dyDescent="0.2">
      <c r="A2142">
        <v>2140</v>
      </c>
      <c r="B2142" t="s">
        <v>4938</v>
      </c>
      <c r="C2142" t="s">
        <v>4937</v>
      </c>
      <c r="F2142" t="s">
        <v>4936</v>
      </c>
      <c r="G2142" t="s">
        <v>15</v>
      </c>
      <c r="H2142" t="s">
        <v>14</v>
      </c>
      <c r="I2142" t="s">
        <v>4935</v>
      </c>
      <c r="J2142">
        <v>60012306</v>
      </c>
      <c r="K2142" t="s">
        <v>4934</v>
      </c>
      <c r="L2142" t="s">
        <v>2155</v>
      </c>
      <c r="M2142" t="s">
        <v>235</v>
      </c>
      <c r="N2142">
        <v>4</v>
      </c>
      <c r="O2142" t="s">
        <v>4933</v>
      </c>
      <c r="P2142" t="s">
        <v>4932</v>
      </c>
      <c r="Q2142" t="s">
        <v>4931</v>
      </c>
      <c r="R2142" s="7">
        <v>40179</v>
      </c>
      <c r="S2142" s="8">
        <f t="shared" si="264"/>
        <v>2010</v>
      </c>
      <c r="T2142" s="8">
        <v>2010</v>
      </c>
      <c r="U2142" s="8">
        <f t="shared" si="265"/>
        <v>12</v>
      </c>
      <c r="V2142" s="7">
        <v>2010</v>
      </c>
      <c r="W2142" t="s">
        <v>4930</v>
      </c>
      <c r="X2142" s="2">
        <v>0.19700000000000001</v>
      </c>
      <c r="Y2142" s="6">
        <f t="shared" si="270"/>
        <v>5.2588024879207714E-3</v>
      </c>
      <c r="AA2142">
        <v>10933611</v>
      </c>
      <c r="AB2142">
        <v>21100470629</v>
      </c>
      <c r="AD2142" t="s">
        <v>5</v>
      </c>
      <c r="AE2142">
        <v>14</v>
      </c>
      <c r="AF2142" s="9">
        <v>44228</v>
      </c>
      <c r="AH2142" t="s">
        <v>4929</v>
      </c>
      <c r="AI2142" t="s">
        <v>4928</v>
      </c>
      <c r="AK2142" t="s">
        <v>4927</v>
      </c>
      <c r="AL2142">
        <v>0</v>
      </c>
      <c r="AM2142" s="5">
        <f t="shared" si="266"/>
        <v>0</v>
      </c>
      <c r="AN2142" s="4">
        <f t="shared" si="271"/>
        <v>0</v>
      </c>
      <c r="AO2142" s="3"/>
      <c r="AP2142">
        <v>0</v>
      </c>
      <c r="AR2142" t="s">
        <v>0</v>
      </c>
      <c r="AT2142" s="2" t="s">
        <v>66</v>
      </c>
      <c r="AU2142" s="1">
        <f t="shared" si="267"/>
        <v>0.36811617415445397</v>
      </c>
      <c r="AV2142" s="1">
        <f t="shared" si="268"/>
        <v>0.26294012439603859</v>
      </c>
      <c r="AW2142" s="1">
        <f t="shared" si="269"/>
        <v>0.15776407463762313</v>
      </c>
    </row>
    <row r="2143" spans="1:49" x14ac:dyDescent="0.2">
      <c r="A2143">
        <v>2141</v>
      </c>
      <c r="B2143" t="s">
        <v>4926</v>
      </c>
      <c r="C2143" t="s">
        <v>4925</v>
      </c>
      <c r="F2143" t="s">
        <v>4924</v>
      </c>
      <c r="G2143" t="s">
        <v>15</v>
      </c>
      <c r="H2143" t="s">
        <v>14</v>
      </c>
      <c r="I2143" t="s">
        <v>4923</v>
      </c>
      <c r="J2143" t="s">
        <v>4922</v>
      </c>
      <c r="K2143" t="s">
        <v>4921</v>
      </c>
      <c r="L2143" t="s">
        <v>4920</v>
      </c>
      <c r="M2143" t="s">
        <v>4919</v>
      </c>
      <c r="N2143">
        <v>4</v>
      </c>
      <c r="O2143" t="s">
        <v>4918</v>
      </c>
      <c r="P2143" t="s">
        <v>4917</v>
      </c>
      <c r="Q2143" t="s">
        <v>4916</v>
      </c>
      <c r="R2143" s="7">
        <v>40179</v>
      </c>
      <c r="S2143" s="8">
        <f t="shared" si="264"/>
        <v>2010</v>
      </c>
      <c r="T2143" s="8">
        <v>2010</v>
      </c>
      <c r="U2143" s="8">
        <f t="shared" si="265"/>
        <v>12</v>
      </c>
      <c r="V2143" s="7">
        <v>40179</v>
      </c>
      <c r="W2143" t="s">
        <v>4915</v>
      </c>
      <c r="X2143" s="2">
        <v>0.77400000000000002</v>
      </c>
      <c r="Y2143" s="6">
        <f t="shared" si="270"/>
        <v>2.0661487947465366E-2</v>
      </c>
      <c r="AA2143">
        <v>7390572</v>
      </c>
      <c r="AB2143">
        <v>13549</v>
      </c>
      <c r="AD2143" t="s">
        <v>5</v>
      </c>
      <c r="AE2143">
        <v>27</v>
      </c>
      <c r="AF2143">
        <v>1</v>
      </c>
      <c r="AH2143" t="s">
        <v>4914</v>
      </c>
      <c r="AI2143" t="s">
        <v>4913</v>
      </c>
      <c r="AK2143" t="s">
        <v>4912</v>
      </c>
      <c r="AL2143">
        <v>39</v>
      </c>
      <c r="AM2143" s="5">
        <f t="shared" si="266"/>
        <v>3.25</v>
      </c>
      <c r="AN2143" s="4">
        <f t="shared" si="271"/>
        <v>4.9223778871639529E-3</v>
      </c>
      <c r="AO2143" s="3"/>
      <c r="AP2143">
        <v>0</v>
      </c>
      <c r="AR2143" t="s">
        <v>0</v>
      </c>
      <c r="AT2143" s="2" t="s">
        <v>66</v>
      </c>
      <c r="AU2143" s="1">
        <f t="shared" si="267"/>
        <v>1.5939754929374943</v>
      </c>
      <c r="AV2143" s="1">
        <f t="shared" si="268"/>
        <v>1.2791932917314659</v>
      </c>
      <c r="AW2143" s="1">
        <f t="shared" si="269"/>
        <v>0.96441109052543761</v>
      </c>
    </row>
    <row r="2144" spans="1:49" x14ac:dyDescent="0.2">
      <c r="A2144">
        <v>2142</v>
      </c>
      <c r="B2144" t="s">
        <v>4911</v>
      </c>
      <c r="C2144" t="s">
        <v>4910</v>
      </c>
      <c r="F2144" t="s">
        <v>4909</v>
      </c>
      <c r="G2144" t="s">
        <v>15</v>
      </c>
      <c r="H2144" t="s">
        <v>14</v>
      </c>
      <c r="I2144" t="s">
        <v>4908</v>
      </c>
      <c r="J2144">
        <v>60013183</v>
      </c>
      <c r="K2144" t="s">
        <v>4597</v>
      </c>
      <c r="L2144" t="s">
        <v>4596</v>
      </c>
      <c r="M2144" t="s">
        <v>4595</v>
      </c>
      <c r="N2144">
        <v>2</v>
      </c>
      <c r="O2144" t="s">
        <v>4907</v>
      </c>
      <c r="P2144" t="s">
        <v>4906</v>
      </c>
      <c r="Q2144" t="s">
        <v>4592</v>
      </c>
      <c r="R2144" s="7">
        <v>40179</v>
      </c>
      <c r="S2144" s="8">
        <f t="shared" si="264"/>
        <v>2010</v>
      </c>
      <c r="T2144" s="8">
        <v>2010</v>
      </c>
      <c r="U2144" s="8">
        <f t="shared" si="265"/>
        <v>12</v>
      </c>
      <c r="V2144" s="7">
        <v>2010</v>
      </c>
      <c r="W2144" t="s">
        <v>4891</v>
      </c>
      <c r="X2144" s="2">
        <v>0.161</v>
      </c>
      <c r="Y2144" s="6">
        <f t="shared" si="270"/>
        <v>4.2978030485037776E-3</v>
      </c>
      <c r="AA2144">
        <v>15493636</v>
      </c>
      <c r="AB2144">
        <v>11700154336</v>
      </c>
      <c r="AD2144" t="s">
        <v>5</v>
      </c>
      <c r="AE2144">
        <v>6</v>
      </c>
      <c r="AF2144">
        <v>2</v>
      </c>
      <c r="AH2144" t="s">
        <v>4905</v>
      </c>
      <c r="AI2144" t="s">
        <v>4904</v>
      </c>
      <c r="AJ2144" t="s">
        <v>4903</v>
      </c>
      <c r="AK2144" t="s">
        <v>4902</v>
      </c>
      <c r="AL2144">
        <v>0</v>
      </c>
      <c r="AM2144" s="5">
        <f t="shared" si="266"/>
        <v>0</v>
      </c>
      <c r="AN2144" s="4">
        <f t="shared" si="271"/>
        <v>0</v>
      </c>
      <c r="AO2144" s="3"/>
      <c r="AP2144">
        <v>1</v>
      </c>
      <c r="AR2144" t="s">
        <v>0</v>
      </c>
      <c r="AT2144" s="2" t="s">
        <v>66</v>
      </c>
      <c r="AU2144" s="1">
        <f t="shared" si="267"/>
        <v>0.30084621339526441</v>
      </c>
      <c r="AV2144" s="1">
        <f t="shared" si="268"/>
        <v>0.21489015242518889</v>
      </c>
      <c r="AW2144" s="1">
        <f t="shared" si="269"/>
        <v>0.12893409145511334</v>
      </c>
    </row>
    <row r="2145" spans="1:49" x14ac:dyDescent="0.2">
      <c r="A2145">
        <v>2143</v>
      </c>
      <c r="B2145" t="s">
        <v>4901</v>
      </c>
      <c r="C2145" t="s">
        <v>4900</v>
      </c>
      <c r="F2145" t="s">
        <v>4899</v>
      </c>
      <c r="G2145" t="s">
        <v>15</v>
      </c>
      <c r="H2145" t="s">
        <v>14</v>
      </c>
      <c r="I2145" t="s">
        <v>4898</v>
      </c>
      <c r="J2145" t="s">
        <v>4892</v>
      </c>
      <c r="K2145" t="s">
        <v>4897</v>
      </c>
      <c r="L2145" t="s">
        <v>4896</v>
      </c>
      <c r="M2145" t="s">
        <v>4895</v>
      </c>
      <c r="N2145">
        <v>2</v>
      </c>
      <c r="O2145" t="s">
        <v>4894</v>
      </c>
      <c r="P2145" t="s">
        <v>4893</v>
      </c>
      <c r="Q2145" t="s">
        <v>4892</v>
      </c>
      <c r="R2145" s="7">
        <v>40179</v>
      </c>
      <c r="S2145" s="8">
        <f t="shared" si="264"/>
        <v>2010</v>
      </c>
      <c r="T2145" s="8">
        <v>2010</v>
      </c>
      <c r="U2145" s="8">
        <f t="shared" si="265"/>
        <v>12</v>
      </c>
      <c r="V2145" s="7">
        <v>2010</v>
      </c>
      <c r="W2145" t="s">
        <v>4891</v>
      </c>
      <c r="X2145" s="2">
        <v>0.161</v>
      </c>
      <c r="Y2145" s="6">
        <f t="shared" si="270"/>
        <v>4.2978030485037776E-3</v>
      </c>
      <c r="AA2145">
        <v>15493636</v>
      </c>
      <c r="AB2145">
        <v>11700154336</v>
      </c>
      <c r="AD2145" t="s">
        <v>5</v>
      </c>
      <c r="AE2145">
        <v>6</v>
      </c>
      <c r="AF2145">
        <v>4</v>
      </c>
      <c r="AH2145" t="s">
        <v>4890</v>
      </c>
      <c r="AI2145" t="s">
        <v>4889</v>
      </c>
      <c r="AJ2145" t="s">
        <v>4888</v>
      </c>
      <c r="AK2145" t="s">
        <v>4887</v>
      </c>
      <c r="AL2145">
        <v>1</v>
      </c>
      <c r="AM2145" s="5">
        <f t="shared" si="266"/>
        <v>8.3333333333333329E-2</v>
      </c>
      <c r="AN2145" s="4">
        <f t="shared" si="271"/>
        <v>1.2621481761958852E-4</v>
      </c>
      <c r="AO2145" s="3"/>
      <c r="AP2145">
        <v>1</v>
      </c>
      <c r="AR2145" t="s">
        <v>0</v>
      </c>
      <c r="AT2145" s="2" t="s">
        <v>66</v>
      </c>
      <c r="AU2145" s="1">
        <f t="shared" si="267"/>
        <v>0.30463265792385208</v>
      </c>
      <c r="AV2145" s="1">
        <f t="shared" si="268"/>
        <v>0.22120089330616832</v>
      </c>
      <c r="AW2145" s="1">
        <f t="shared" si="269"/>
        <v>0.13776912868848451</v>
      </c>
    </row>
    <row r="2146" spans="1:49" x14ac:dyDescent="0.2">
      <c r="A2146">
        <v>2144</v>
      </c>
      <c r="B2146" t="s">
        <v>4886</v>
      </c>
      <c r="C2146" t="s">
        <v>4885</v>
      </c>
      <c r="F2146" t="s">
        <v>4884</v>
      </c>
      <c r="G2146" t="s">
        <v>15</v>
      </c>
      <c r="H2146" t="s">
        <v>14</v>
      </c>
      <c r="I2146" t="s">
        <v>4883</v>
      </c>
      <c r="J2146">
        <v>60027012</v>
      </c>
      <c r="K2146" t="s">
        <v>4882</v>
      </c>
      <c r="L2146" t="s">
        <v>4881</v>
      </c>
      <c r="M2146" t="s">
        <v>4880</v>
      </c>
      <c r="N2146">
        <v>2</v>
      </c>
      <c r="O2146" t="s">
        <v>4879</v>
      </c>
      <c r="P2146" t="s">
        <v>4878</v>
      </c>
      <c r="Q2146" t="s">
        <v>4877</v>
      </c>
      <c r="R2146" s="7">
        <v>40179</v>
      </c>
      <c r="S2146" s="8">
        <f t="shared" si="264"/>
        <v>2010</v>
      </c>
      <c r="T2146" s="8">
        <v>2010</v>
      </c>
      <c r="U2146" s="8">
        <f t="shared" si="265"/>
        <v>12</v>
      </c>
      <c r="V2146" s="7">
        <v>2010</v>
      </c>
      <c r="W2146" t="s">
        <v>2660</v>
      </c>
      <c r="X2146" s="2">
        <v>0.437</v>
      </c>
      <c r="Y2146" s="6">
        <f t="shared" si="270"/>
        <v>1.1665465417367396E-2</v>
      </c>
      <c r="AA2146">
        <v>10704698</v>
      </c>
      <c r="AB2146">
        <v>5300152513</v>
      </c>
      <c r="AC2146">
        <v>15598985</v>
      </c>
      <c r="AD2146" t="s">
        <v>5</v>
      </c>
      <c r="AE2146">
        <v>102</v>
      </c>
      <c r="AH2146" t="s">
        <v>4876</v>
      </c>
      <c r="AI2146" t="s">
        <v>4875</v>
      </c>
      <c r="AK2146" t="s">
        <v>4874</v>
      </c>
      <c r="AL2146">
        <v>6</v>
      </c>
      <c r="AM2146" s="5">
        <f t="shared" si="266"/>
        <v>0.5</v>
      </c>
      <c r="AN2146" s="4">
        <f t="shared" si="271"/>
        <v>7.572889057175312E-4</v>
      </c>
      <c r="AO2146" s="3"/>
      <c r="AP2146">
        <v>1</v>
      </c>
      <c r="AR2146" t="s">
        <v>0</v>
      </c>
      <c r="AT2146" s="2" t="s">
        <v>66</v>
      </c>
      <c r="AU2146" s="1">
        <f t="shared" si="267"/>
        <v>0.83930124638724357</v>
      </c>
      <c r="AV2146" s="1">
        <f t="shared" si="268"/>
        <v>0.62113771615424629</v>
      </c>
      <c r="AW2146" s="1">
        <f t="shared" si="269"/>
        <v>0.40297418592124912</v>
      </c>
    </row>
    <row r="2147" spans="1:49" x14ac:dyDescent="0.2">
      <c r="A2147">
        <v>2145</v>
      </c>
      <c r="B2147" t="s">
        <v>4873</v>
      </c>
      <c r="C2147" t="s">
        <v>4872</v>
      </c>
      <c r="F2147" t="s">
        <v>4871</v>
      </c>
      <c r="G2147" t="s">
        <v>15</v>
      </c>
      <c r="H2147" t="s">
        <v>14</v>
      </c>
      <c r="I2147" t="s">
        <v>4870</v>
      </c>
      <c r="J2147" t="s">
        <v>4869</v>
      </c>
      <c r="K2147" t="s">
        <v>4868</v>
      </c>
      <c r="L2147" t="s">
        <v>4867</v>
      </c>
      <c r="M2147" t="s">
        <v>4866</v>
      </c>
      <c r="N2147">
        <v>3</v>
      </c>
      <c r="O2147" t="s">
        <v>4865</v>
      </c>
      <c r="P2147" t="s">
        <v>4864</v>
      </c>
      <c r="Q2147" t="s">
        <v>4863</v>
      </c>
      <c r="R2147" s="7">
        <v>40179</v>
      </c>
      <c r="S2147" s="8">
        <f t="shared" si="264"/>
        <v>2010</v>
      </c>
      <c r="T2147" s="8">
        <v>2010</v>
      </c>
      <c r="U2147" s="8">
        <f t="shared" si="265"/>
        <v>12</v>
      </c>
      <c r="V2147" s="7">
        <v>40179</v>
      </c>
      <c r="W2147" t="s">
        <v>4862</v>
      </c>
      <c r="X2147" s="2">
        <v>0.157</v>
      </c>
      <c r="Y2147" s="6">
        <f t="shared" si="270"/>
        <v>4.1910253330130001E-3</v>
      </c>
      <c r="AA2147">
        <v>10623701</v>
      </c>
      <c r="AB2147">
        <v>101377</v>
      </c>
      <c r="AD2147" t="s">
        <v>5</v>
      </c>
      <c r="AE2147">
        <v>54</v>
      </c>
      <c r="AF2147">
        <v>1</v>
      </c>
      <c r="AH2147" t="s">
        <v>4861</v>
      </c>
      <c r="AI2147" t="s">
        <v>4860</v>
      </c>
      <c r="AK2147" t="s">
        <v>4859</v>
      </c>
      <c r="AL2147">
        <v>1</v>
      </c>
      <c r="AM2147" s="5">
        <f t="shared" si="266"/>
        <v>8.3333333333333329E-2</v>
      </c>
      <c r="AN2147" s="4">
        <f t="shared" si="271"/>
        <v>1.2621481761958852E-4</v>
      </c>
      <c r="AO2147" s="3"/>
      <c r="AP2147">
        <v>0</v>
      </c>
      <c r="AR2147" t="s">
        <v>0</v>
      </c>
      <c r="AT2147" s="2" t="s">
        <v>66</v>
      </c>
      <c r="AU2147" s="1">
        <f t="shared" si="267"/>
        <v>0.2971582178394977</v>
      </c>
      <c r="AV2147" s="1">
        <f t="shared" si="268"/>
        <v>0.21586200753162943</v>
      </c>
      <c r="AW2147" s="1">
        <f t="shared" si="269"/>
        <v>0.13456579722376119</v>
      </c>
    </row>
    <row r="2148" spans="1:49" x14ac:dyDescent="0.2">
      <c r="A2148">
        <v>2146</v>
      </c>
      <c r="B2148" t="s">
        <v>4858</v>
      </c>
      <c r="C2148" t="s">
        <v>4857</v>
      </c>
      <c r="F2148" t="s">
        <v>4856</v>
      </c>
      <c r="G2148" t="s">
        <v>15</v>
      </c>
      <c r="H2148" t="s">
        <v>14</v>
      </c>
      <c r="I2148" t="s">
        <v>4855</v>
      </c>
      <c r="J2148">
        <v>60003500</v>
      </c>
      <c r="K2148" t="s">
        <v>4330</v>
      </c>
      <c r="L2148" t="s">
        <v>1571</v>
      </c>
      <c r="M2148" t="s">
        <v>43</v>
      </c>
      <c r="N2148">
        <v>1</v>
      </c>
      <c r="O2148" t="s">
        <v>4854</v>
      </c>
      <c r="P2148">
        <v>57217474156</v>
      </c>
      <c r="Q2148">
        <v>60003500</v>
      </c>
      <c r="R2148" s="7">
        <v>40179</v>
      </c>
      <c r="S2148" s="8">
        <f t="shared" si="264"/>
        <v>2010</v>
      </c>
      <c r="T2148" s="8">
        <v>2010</v>
      </c>
      <c r="U2148" s="8">
        <f t="shared" si="265"/>
        <v>12</v>
      </c>
      <c r="V2148" s="7">
        <v>2010</v>
      </c>
      <c r="W2148" t="s">
        <v>2660</v>
      </c>
      <c r="X2148" s="2">
        <v>0.437</v>
      </c>
      <c r="Y2148" s="6">
        <f t="shared" si="270"/>
        <v>1.1665465417367396E-2</v>
      </c>
      <c r="AA2148">
        <v>10704698</v>
      </c>
      <c r="AB2148">
        <v>5300152513</v>
      </c>
      <c r="AC2148">
        <v>15598985</v>
      </c>
      <c r="AD2148" t="s">
        <v>5</v>
      </c>
      <c r="AE2148">
        <v>102</v>
      </c>
      <c r="AH2148" t="s">
        <v>4853</v>
      </c>
      <c r="AI2148" t="s">
        <v>4852</v>
      </c>
      <c r="AK2148" t="s">
        <v>4851</v>
      </c>
      <c r="AL2148">
        <v>23</v>
      </c>
      <c r="AM2148" s="5">
        <f t="shared" si="266"/>
        <v>1.9166666666666667</v>
      </c>
      <c r="AN2148" s="4">
        <f t="shared" si="271"/>
        <v>2.9029408052505365E-3</v>
      </c>
      <c r="AO2148" s="3"/>
      <c r="AP2148">
        <v>1</v>
      </c>
      <c r="AR2148" t="s">
        <v>0</v>
      </c>
      <c r="AT2148" s="2" t="s">
        <v>66</v>
      </c>
      <c r="AU2148" s="1">
        <f t="shared" si="267"/>
        <v>0.90367080337323369</v>
      </c>
      <c r="AV2148" s="1">
        <f t="shared" si="268"/>
        <v>0.72842031113089656</v>
      </c>
      <c r="AW2148" s="1">
        <f t="shared" si="269"/>
        <v>0.55316981888855943</v>
      </c>
    </row>
    <row r="2149" spans="1:49" x14ac:dyDescent="0.2">
      <c r="A2149">
        <v>2147</v>
      </c>
      <c r="B2149" t="s">
        <v>4850</v>
      </c>
      <c r="F2149" t="s">
        <v>4849</v>
      </c>
      <c r="G2149" t="s">
        <v>15</v>
      </c>
      <c r="H2149" t="s">
        <v>14</v>
      </c>
      <c r="I2149" t="s">
        <v>4848</v>
      </c>
      <c r="J2149">
        <v>60016972</v>
      </c>
      <c r="K2149" t="s">
        <v>4847</v>
      </c>
      <c r="L2149" t="s">
        <v>1396</v>
      </c>
      <c r="M2149" t="s">
        <v>859</v>
      </c>
      <c r="N2149">
        <v>2</v>
      </c>
      <c r="O2149" t="s">
        <v>4846</v>
      </c>
      <c r="P2149" t="s">
        <v>4845</v>
      </c>
      <c r="Q2149" t="s">
        <v>4844</v>
      </c>
      <c r="R2149" s="7">
        <v>40179</v>
      </c>
      <c r="S2149" s="8">
        <f t="shared" si="264"/>
        <v>2010</v>
      </c>
      <c r="T2149" s="8">
        <v>2010</v>
      </c>
      <c r="U2149" s="8">
        <f t="shared" si="265"/>
        <v>12</v>
      </c>
      <c r="V2149" s="7">
        <v>40210</v>
      </c>
      <c r="W2149" t="s">
        <v>4843</v>
      </c>
      <c r="X2149" s="2">
        <v>0.216</v>
      </c>
      <c r="Y2149" s="6">
        <f t="shared" si="270"/>
        <v>5.765996636501962E-3</v>
      </c>
      <c r="AA2149">
        <v>10544887</v>
      </c>
      <c r="AB2149">
        <v>13200</v>
      </c>
      <c r="AD2149" t="s">
        <v>5</v>
      </c>
      <c r="AE2149">
        <v>25</v>
      </c>
      <c r="AF2149">
        <v>2</v>
      </c>
      <c r="AH2149" t="s">
        <v>4842</v>
      </c>
      <c r="AI2149" t="s">
        <v>4841</v>
      </c>
      <c r="AJ2149" t="s">
        <v>4840</v>
      </c>
      <c r="AK2149" t="s">
        <v>4839</v>
      </c>
      <c r="AL2149">
        <v>9</v>
      </c>
      <c r="AM2149" s="5">
        <f t="shared" si="266"/>
        <v>0.75</v>
      </c>
      <c r="AN2149" s="4">
        <f t="shared" si="271"/>
        <v>1.1359333585762969E-3</v>
      </c>
      <c r="AO2149" s="3"/>
      <c r="AP2149">
        <v>0</v>
      </c>
      <c r="AR2149" t="s">
        <v>0</v>
      </c>
      <c r="AT2149" s="2" t="s">
        <v>66</v>
      </c>
      <c r="AU2149" s="1">
        <f t="shared" si="267"/>
        <v>0.43769776531242621</v>
      </c>
      <c r="AV2149" s="1">
        <f t="shared" si="268"/>
        <v>0.34509649975391293</v>
      </c>
      <c r="AW2149" s="1">
        <f t="shared" si="269"/>
        <v>0.25249523419539965</v>
      </c>
    </row>
    <row r="2150" spans="1:49" x14ac:dyDescent="0.2">
      <c r="A2150">
        <v>2148</v>
      </c>
      <c r="B2150" t="s">
        <v>4838</v>
      </c>
      <c r="C2150" t="s">
        <v>4837</v>
      </c>
      <c r="F2150" t="s">
        <v>4836</v>
      </c>
      <c r="G2150" t="s">
        <v>15</v>
      </c>
      <c r="H2150" t="s">
        <v>14</v>
      </c>
      <c r="I2150" t="s">
        <v>4835</v>
      </c>
      <c r="J2150" t="s">
        <v>4834</v>
      </c>
      <c r="K2150" t="s">
        <v>4833</v>
      </c>
      <c r="L2150" t="s">
        <v>4832</v>
      </c>
      <c r="M2150" t="s">
        <v>4831</v>
      </c>
      <c r="N2150">
        <v>5</v>
      </c>
      <c r="O2150" t="s">
        <v>4830</v>
      </c>
      <c r="P2150" t="s">
        <v>4829</v>
      </c>
      <c r="Q2150" t="s">
        <v>4828</v>
      </c>
      <c r="R2150" s="7">
        <v>40179</v>
      </c>
      <c r="S2150" s="8">
        <f t="shared" si="264"/>
        <v>2010</v>
      </c>
      <c r="T2150" s="8">
        <v>2010</v>
      </c>
      <c r="U2150" s="8">
        <f t="shared" si="265"/>
        <v>12</v>
      </c>
      <c r="V2150" s="7">
        <v>2010</v>
      </c>
      <c r="W2150" t="s">
        <v>2660</v>
      </c>
      <c r="X2150" s="2">
        <v>0.437</v>
      </c>
      <c r="Y2150" s="6">
        <f t="shared" si="270"/>
        <v>1.1665465417367396E-2</v>
      </c>
      <c r="AA2150">
        <v>10704698</v>
      </c>
      <c r="AB2150">
        <v>5300152513</v>
      </c>
      <c r="AC2150">
        <v>15598985</v>
      </c>
      <c r="AD2150" t="s">
        <v>5</v>
      </c>
      <c r="AE2150">
        <v>102</v>
      </c>
      <c r="AH2150" s="10">
        <v>41640</v>
      </c>
      <c r="AI2150" t="s">
        <v>4827</v>
      </c>
      <c r="AK2150" t="s">
        <v>4826</v>
      </c>
      <c r="AL2150">
        <v>6</v>
      </c>
      <c r="AM2150" s="5">
        <f t="shared" si="266"/>
        <v>0.5</v>
      </c>
      <c r="AN2150" s="4">
        <f t="shared" si="271"/>
        <v>7.572889057175312E-4</v>
      </c>
      <c r="AO2150" s="3"/>
      <c r="AP2150">
        <v>1</v>
      </c>
      <c r="AR2150" t="s">
        <v>0</v>
      </c>
      <c r="AT2150" s="2" t="s">
        <v>66</v>
      </c>
      <c r="AU2150" s="1">
        <f t="shared" si="267"/>
        <v>0.83930124638724357</v>
      </c>
      <c r="AV2150" s="1">
        <f t="shared" si="268"/>
        <v>0.62113771615424629</v>
      </c>
      <c r="AW2150" s="1">
        <f t="shared" si="269"/>
        <v>0.40297418592124912</v>
      </c>
    </row>
    <row r="2151" spans="1:49" x14ac:dyDescent="0.2">
      <c r="A2151">
        <v>2149</v>
      </c>
      <c r="B2151" t="s">
        <v>4825</v>
      </c>
      <c r="C2151" t="s">
        <v>4824</v>
      </c>
      <c r="F2151" t="s">
        <v>4823</v>
      </c>
      <c r="G2151" t="s">
        <v>15</v>
      </c>
      <c r="H2151" t="s">
        <v>14</v>
      </c>
      <c r="I2151" t="s">
        <v>4822</v>
      </c>
      <c r="J2151" t="s">
        <v>4821</v>
      </c>
      <c r="K2151" t="s">
        <v>4820</v>
      </c>
      <c r="L2151" t="s">
        <v>4819</v>
      </c>
      <c r="M2151" t="s">
        <v>4818</v>
      </c>
      <c r="N2151">
        <v>3</v>
      </c>
      <c r="O2151" t="s">
        <v>4817</v>
      </c>
      <c r="P2151" t="s">
        <v>4816</v>
      </c>
      <c r="Q2151" t="s">
        <v>4815</v>
      </c>
      <c r="R2151" s="7">
        <v>40179</v>
      </c>
      <c r="S2151" s="8">
        <f t="shared" si="264"/>
        <v>2010</v>
      </c>
      <c r="T2151" s="8">
        <v>2010</v>
      </c>
      <c r="U2151" s="8">
        <f t="shared" si="265"/>
        <v>12</v>
      </c>
      <c r="V2151" s="7">
        <v>2010</v>
      </c>
      <c r="W2151" t="s">
        <v>2660</v>
      </c>
      <c r="X2151" s="2">
        <v>0.437</v>
      </c>
      <c r="Y2151" s="6">
        <f t="shared" si="270"/>
        <v>1.1665465417367396E-2</v>
      </c>
      <c r="AA2151">
        <v>10704698</v>
      </c>
      <c r="AB2151">
        <v>5300152513</v>
      </c>
      <c r="AC2151">
        <v>15598985</v>
      </c>
      <c r="AD2151" t="s">
        <v>5</v>
      </c>
      <c r="AE2151">
        <v>102</v>
      </c>
      <c r="AH2151" t="s">
        <v>4814</v>
      </c>
      <c r="AI2151" t="s">
        <v>4813</v>
      </c>
      <c r="AK2151" t="s">
        <v>4812</v>
      </c>
      <c r="AL2151">
        <v>11</v>
      </c>
      <c r="AM2151" s="5">
        <f t="shared" si="266"/>
        <v>0.91666666666666663</v>
      </c>
      <c r="AN2151" s="4">
        <f t="shared" si="271"/>
        <v>1.3883629938154739E-3</v>
      </c>
      <c r="AO2151" s="3"/>
      <c r="AP2151">
        <v>1</v>
      </c>
      <c r="AR2151" t="s">
        <v>0</v>
      </c>
      <c r="AT2151" s="2" t="s">
        <v>66</v>
      </c>
      <c r="AU2151" s="1">
        <f t="shared" si="267"/>
        <v>0.85823346903018183</v>
      </c>
      <c r="AV2151" s="1">
        <f t="shared" si="268"/>
        <v>0.65269142055914342</v>
      </c>
      <c r="AW2151" s="1">
        <f t="shared" si="269"/>
        <v>0.44714937208810501</v>
      </c>
    </row>
    <row r="2152" spans="1:49" x14ac:dyDescent="0.2">
      <c r="A2152">
        <v>2150</v>
      </c>
      <c r="B2152" t="s">
        <v>4811</v>
      </c>
      <c r="C2152" t="s">
        <v>4810</v>
      </c>
      <c r="F2152" t="s">
        <v>4809</v>
      </c>
      <c r="G2152" t="s">
        <v>15</v>
      </c>
      <c r="H2152" t="s">
        <v>14</v>
      </c>
      <c r="I2152" t="s">
        <v>4808</v>
      </c>
      <c r="J2152" t="s">
        <v>4807</v>
      </c>
      <c r="K2152" t="s">
        <v>4806</v>
      </c>
      <c r="L2152" t="s">
        <v>4805</v>
      </c>
      <c r="M2152" t="s">
        <v>4804</v>
      </c>
      <c r="N2152">
        <v>3</v>
      </c>
      <c r="O2152" t="s">
        <v>4803</v>
      </c>
      <c r="P2152" t="s">
        <v>4802</v>
      </c>
      <c r="Q2152" t="s">
        <v>4801</v>
      </c>
      <c r="R2152" s="7">
        <v>40179</v>
      </c>
      <c r="S2152" s="8">
        <f t="shared" si="264"/>
        <v>2010</v>
      </c>
      <c r="T2152" s="8">
        <v>2010</v>
      </c>
      <c r="U2152" s="8">
        <f t="shared" si="265"/>
        <v>12</v>
      </c>
      <c r="V2152" s="7">
        <v>2010</v>
      </c>
      <c r="W2152" t="s">
        <v>2660</v>
      </c>
      <c r="X2152" s="2">
        <v>0.437</v>
      </c>
      <c r="Y2152" s="6">
        <f t="shared" si="270"/>
        <v>1.1665465417367396E-2</v>
      </c>
      <c r="AA2152">
        <v>10704698</v>
      </c>
      <c r="AB2152">
        <v>5300152513</v>
      </c>
      <c r="AC2152">
        <v>15598985</v>
      </c>
      <c r="AD2152" t="s">
        <v>5</v>
      </c>
      <c r="AE2152">
        <v>102</v>
      </c>
      <c r="AH2152" t="s">
        <v>4800</v>
      </c>
      <c r="AI2152" t="s">
        <v>4799</v>
      </c>
      <c r="AK2152" t="s">
        <v>4798</v>
      </c>
      <c r="AL2152">
        <v>81</v>
      </c>
      <c r="AM2152" s="5">
        <f t="shared" si="266"/>
        <v>6.75</v>
      </c>
      <c r="AN2152" s="4">
        <f t="shared" si="271"/>
        <v>1.0223400227186671E-2</v>
      </c>
      <c r="AO2152" s="3"/>
      <c r="AP2152">
        <v>1</v>
      </c>
      <c r="AR2152" t="s">
        <v>0</v>
      </c>
      <c r="AT2152" s="2" t="s">
        <v>66</v>
      </c>
      <c r="AU2152" s="1">
        <f t="shared" si="267"/>
        <v>1.1232845860313179</v>
      </c>
      <c r="AV2152" s="1">
        <f t="shared" si="268"/>
        <v>1.0944432822277033</v>
      </c>
      <c r="AW2152" s="1">
        <f t="shared" si="269"/>
        <v>1.0656019784240889</v>
      </c>
    </row>
    <row r="2153" spans="1:49" x14ac:dyDescent="0.2">
      <c r="A2153">
        <v>2151</v>
      </c>
      <c r="B2153" t="s">
        <v>4797</v>
      </c>
      <c r="C2153" t="s">
        <v>4796</v>
      </c>
      <c r="F2153" t="s">
        <v>4795</v>
      </c>
      <c r="G2153" t="s">
        <v>15</v>
      </c>
      <c r="H2153" t="s">
        <v>14</v>
      </c>
      <c r="I2153" t="s">
        <v>4794</v>
      </c>
      <c r="J2153">
        <v>60008950</v>
      </c>
      <c r="K2153" t="s">
        <v>4793</v>
      </c>
      <c r="L2153" t="s">
        <v>4792</v>
      </c>
      <c r="M2153" t="s">
        <v>408</v>
      </c>
      <c r="N2153">
        <v>3</v>
      </c>
      <c r="O2153" t="s">
        <v>4791</v>
      </c>
      <c r="P2153" t="s">
        <v>4790</v>
      </c>
      <c r="Q2153" t="s">
        <v>4789</v>
      </c>
      <c r="R2153" s="7">
        <v>40179</v>
      </c>
      <c r="S2153" s="8">
        <f t="shared" si="264"/>
        <v>2010</v>
      </c>
      <c r="T2153" s="8">
        <v>2010</v>
      </c>
      <c r="U2153" s="8">
        <f t="shared" si="265"/>
        <v>12</v>
      </c>
      <c r="V2153" s="7">
        <v>40269</v>
      </c>
      <c r="W2153" t="s">
        <v>4788</v>
      </c>
      <c r="X2153" s="2">
        <v>0.75</v>
      </c>
      <c r="Y2153" s="6">
        <f t="shared" si="270"/>
        <v>2.0020821654520703E-2</v>
      </c>
      <c r="AA2153" t="s">
        <v>4787</v>
      </c>
      <c r="AB2153">
        <v>29221</v>
      </c>
      <c r="AD2153" t="s">
        <v>5</v>
      </c>
      <c r="AE2153">
        <v>17</v>
      </c>
      <c r="AF2153">
        <v>4</v>
      </c>
      <c r="AG2153">
        <v>43505</v>
      </c>
      <c r="AI2153" t="s">
        <v>4786</v>
      </c>
      <c r="AK2153" t="s">
        <v>4785</v>
      </c>
      <c r="AL2153">
        <v>20</v>
      </c>
      <c r="AM2153" s="5">
        <f t="shared" si="266"/>
        <v>1.6666666666666667</v>
      </c>
      <c r="AN2153" s="4">
        <f t="shared" si="271"/>
        <v>2.5242963523917708E-3</v>
      </c>
      <c r="AO2153" s="3"/>
      <c r="AP2153">
        <v>0</v>
      </c>
      <c r="AR2153" t="s">
        <v>0</v>
      </c>
      <c r="AT2153" s="2">
        <v>2.0230000000000001</v>
      </c>
      <c r="AU2153" s="1">
        <f t="shared" si="267"/>
        <v>1.4771864063882023</v>
      </c>
      <c r="AV2153" s="1">
        <f t="shared" si="268"/>
        <v>1.1272559003456237</v>
      </c>
      <c r="AW2153" s="1">
        <f t="shared" si="269"/>
        <v>0.77732539430304493</v>
      </c>
    </row>
    <row r="2154" spans="1:49" x14ac:dyDescent="0.2">
      <c r="A2154">
        <v>2152</v>
      </c>
      <c r="B2154" t="s">
        <v>4784</v>
      </c>
      <c r="C2154" t="s">
        <v>4783</v>
      </c>
      <c r="D2154" t="s">
        <v>4782</v>
      </c>
      <c r="F2154" t="s">
        <v>4781</v>
      </c>
      <c r="G2154" t="s">
        <v>15</v>
      </c>
      <c r="H2154" t="s">
        <v>14</v>
      </c>
      <c r="I2154" t="s">
        <v>4780</v>
      </c>
      <c r="J2154">
        <v>60012708</v>
      </c>
      <c r="K2154" t="s">
        <v>4779</v>
      </c>
      <c r="L2154" t="s">
        <v>4778</v>
      </c>
      <c r="M2154" t="s">
        <v>43</v>
      </c>
      <c r="N2154">
        <v>4</v>
      </c>
      <c r="O2154" t="s">
        <v>4777</v>
      </c>
      <c r="P2154" t="s">
        <v>4776</v>
      </c>
      <c r="Q2154" t="s">
        <v>4775</v>
      </c>
      <c r="R2154" s="7">
        <v>40179</v>
      </c>
      <c r="S2154" s="8">
        <f t="shared" si="264"/>
        <v>2010</v>
      </c>
      <c r="T2154" s="8">
        <v>2010</v>
      </c>
      <c r="U2154" s="8">
        <f t="shared" si="265"/>
        <v>12</v>
      </c>
      <c r="V2154" s="7">
        <v>40179</v>
      </c>
      <c r="W2154" t="s">
        <v>4774</v>
      </c>
      <c r="X2154" s="2">
        <v>0.56200000000000006</v>
      </c>
      <c r="Y2154" s="6">
        <f t="shared" si="270"/>
        <v>1.5002269026454181E-2</v>
      </c>
      <c r="AA2154">
        <v>3734633</v>
      </c>
      <c r="AB2154">
        <v>25659</v>
      </c>
      <c r="AC2154">
        <v>14697785</v>
      </c>
      <c r="AD2154" t="s">
        <v>5</v>
      </c>
      <c r="AE2154">
        <v>63</v>
      </c>
      <c r="AF2154">
        <v>1</v>
      </c>
      <c r="AH2154" t="s">
        <v>4773</v>
      </c>
      <c r="AI2154" t="s">
        <v>4772</v>
      </c>
      <c r="AJ2154" t="s">
        <v>4771</v>
      </c>
      <c r="AK2154" t="s">
        <v>4770</v>
      </c>
      <c r="AL2154">
        <v>14</v>
      </c>
      <c r="AM2154" s="5">
        <f t="shared" si="266"/>
        <v>1.1666666666666667</v>
      </c>
      <c r="AN2154" s="4">
        <f t="shared" si="271"/>
        <v>1.7670074466742396E-3</v>
      </c>
      <c r="AO2154" s="3"/>
      <c r="AP2154">
        <v>0</v>
      </c>
      <c r="AR2154" t="s">
        <v>0</v>
      </c>
      <c r="AT2154" s="2">
        <v>1.9950000000000001</v>
      </c>
      <c r="AU2154" s="1">
        <f t="shared" si="267"/>
        <v>1.1031690552520199</v>
      </c>
      <c r="AV2154" s="1">
        <f t="shared" si="268"/>
        <v>0.83846382365642103</v>
      </c>
      <c r="AW2154" s="1">
        <f t="shared" si="269"/>
        <v>0.57375859206082214</v>
      </c>
    </row>
    <row r="2155" spans="1:49" x14ac:dyDescent="0.2">
      <c r="A2155">
        <v>2153</v>
      </c>
      <c r="B2155" t="s">
        <v>4769</v>
      </c>
      <c r="C2155" t="s">
        <v>4768</v>
      </c>
      <c r="F2155" t="s">
        <v>4767</v>
      </c>
      <c r="G2155" t="s">
        <v>15</v>
      </c>
      <c r="H2155" t="s">
        <v>14</v>
      </c>
      <c r="I2155" t="s">
        <v>4766</v>
      </c>
      <c r="J2155">
        <v>60018179</v>
      </c>
      <c r="K2155" t="s">
        <v>4765</v>
      </c>
      <c r="L2155" t="s">
        <v>4764</v>
      </c>
      <c r="M2155" t="s">
        <v>43</v>
      </c>
      <c r="N2155">
        <v>2</v>
      </c>
      <c r="O2155" t="s">
        <v>4763</v>
      </c>
      <c r="P2155" t="s">
        <v>4762</v>
      </c>
      <c r="Q2155" t="s">
        <v>4761</v>
      </c>
      <c r="R2155" s="7">
        <v>40179</v>
      </c>
      <c r="S2155" s="8">
        <f t="shared" si="264"/>
        <v>2010</v>
      </c>
      <c r="T2155" s="8">
        <v>2010</v>
      </c>
      <c r="U2155" s="8">
        <f t="shared" si="265"/>
        <v>12</v>
      </c>
      <c r="V2155" s="7">
        <v>2010</v>
      </c>
      <c r="W2155" t="s">
        <v>2660</v>
      </c>
      <c r="X2155" s="2">
        <v>0.437</v>
      </c>
      <c r="Y2155" s="6">
        <f t="shared" si="270"/>
        <v>1.1665465417367396E-2</v>
      </c>
      <c r="AA2155">
        <v>10704698</v>
      </c>
      <c r="AB2155">
        <v>5300152513</v>
      </c>
      <c r="AC2155">
        <v>15598985</v>
      </c>
      <c r="AD2155" t="s">
        <v>5</v>
      </c>
      <c r="AE2155">
        <v>102</v>
      </c>
      <c r="AH2155" t="s">
        <v>4760</v>
      </c>
      <c r="AI2155" t="s">
        <v>4759</v>
      </c>
      <c r="AK2155" t="s">
        <v>4758</v>
      </c>
      <c r="AL2155">
        <v>15</v>
      </c>
      <c r="AM2155" s="5">
        <f t="shared" si="266"/>
        <v>1.25</v>
      </c>
      <c r="AN2155" s="4">
        <f t="shared" si="271"/>
        <v>1.8932222642938281E-3</v>
      </c>
      <c r="AO2155" s="3"/>
      <c r="AP2155">
        <v>1</v>
      </c>
      <c r="AR2155" t="s">
        <v>0</v>
      </c>
      <c r="AT2155" s="2" t="s">
        <v>66</v>
      </c>
      <c r="AU2155" s="1">
        <f t="shared" si="267"/>
        <v>0.87337924714453241</v>
      </c>
      <c r="AV2155" s="1">
        <f t="shared" si="268"/>
        <v>0.67793438408306117</v>
      </c>
      <c r="AW2155" s="1">
        <f t="shared" si="269"/>
        <v>0.48248952102158987</v>
      </c>
    </row>
    <row r="2156" spans="1:49" x14ac:dyDescent="0.2">
      <c r="A2156">
        <v>2154</v>
      </c>
      <c r="B2156" t="s">
        <v>4757</v>
      </c>
      <c r="C2156" t="s">
        <v>4756</v>
      </c>
      <c r="F2156" t="s">
        <v>4755</v>
      </c>
      <c r="G2156" t="s">
        <v>15</v>
      </c>
      <c r="H2156" t="s">
        <v>14</v>
      </c>
      <c r="I2156" t="s">
        <v>4754</v>
      </c>
      <c r="J2156" t="s">
        <v>4753</v>
      </c>
      <c r="K2156" t="s">
        <v>4752</v>
      </c>
      <c r="L2156" t="s">
        <v>4751</v>
      </c>
      <c r="M2156" t="s">
        <v>2701</v>
      </c>
      <c r="N2156">
        <v>3</v>
      </c>
      <c r="O2156" t="s">
        <v>4750</v>
      </c>
      <c r="P2156" t="s">
        <v>4749</v>
      </c>
      <c r="Q2156" t="s">
        <v>4748</v>
      </c>
      <c r="R2156" s="7">
        <v>40179</v>
      </c>
      <c r="S2156" s="8">
        <f t="shared" si="264"/>
        <v>2010</v>
      </c>
      <c r="T2156" s="8">
        <v>2010</v>
      </c>
      <c r="U2156" s="8">
        <f t="shared" si="265"/>
        <v>12</v>
      </c>
      <c r="V2156" s="7">
        <v>2010</v>
      </c>
      <c r="W2156" t="s">
        <v>2660</v>
      </c>
      <c r="X2156" s="2">
        <v>0.437</v>
      </c>
      <c r="Y2156" s="6">
        <f t="shared" si="270"/>
        <v>1.1665465417367396E-2</v>
      </c>
      <c r="AA2156">
        <v>10704698</v>
      </c>
      <c r="AB2156">
        <v>5300152513</v>
      </c>
      <c r="AC2156">
        <v>15598985</v>
      </c>
      <c r="AD2156" t="s">
        <v>5</v>
      </c>
      <c r="AE2156">
        <v>102</v>
      </c>
      <c r="AH2156" t="s">
        <v>4747</v>
      </c>
      <c r="AI2156" t="s">
        <v>4746</v>
      </c>
      <c r="AK2156" t="s">
        <v>4745</v>
      </c>
      <c r="AL2156">
        <v>51</v>
      </c>
      <c r="AM2156" s="5">
        <f t="shared" si="266"/>
        <v>4.25</v>
      </c>
      <c r="AN2156" s="4">
        <f t="shared" si="271"/>
        <v>6.4369556985990157E-3</v>
      </c>
      <c r="AO2156" s="3"/>
      <c r="AP2156">
        <v>1</v>
      </c>
      <c r="AR2156" t="s">
        <v>0</v>
      </c>
      <c r="AT2156" s="2" t="s">
        <v>66</v>
      </c>
      <c r="AU2156" s="1">
        <f t="shared" si="267"/>
        <v>1.0096912501736881</v>
      </c>
      <c r="AV2156" s="1">
        <f t="shared" si="268"/>
        <v>0.90512105579832047</v>
      </c>
      <c r="AW2156" s="1">
        <f t="shared" si="269"/>
        <v>0.80055086142295295</v>
      </c>
    </row>
    <row r="2157" spans="1:49" x14ac:dyDescent="0.2">
      <c r="A2157">
        <v>2155</v>
      </c>
      <c r="B2157" t="s">
        <v>4744</v>
      </c>
      <c r="C2157" t="s">
        <v>4743</v>
      </c>
      <c r="F2157" t="s">
        <v>4742</v>
      </c>
      <c r="G2157" t="s">
        <v>15</v>
      </c>
      <c r="H2157" t="s">
        <v>14</v>
      </c>
      <c r="I2157" t="s">
        <v>4741</v>
      </c>
      <c r="J2157">
        <v>60014982</v>
      </c>
      <c r="K2157" t="s">
        <v>4740</v>
      </c>
      <c r="L2157" t="s">
        <v>3047</v>
      </c>
      <c r="M2157" t="s">
        <v>1050</v>
      </c>
      <c r="N2157">
        <v>2</v>
      </c>
      <c r="O2157" t="s">
        <v>4739</v>
      </c>
      <c r="P2157" t="s">
        <v>4738</v>
      </c>
      <c r="Q2157" t="s">
        <v>4737</v>
      </c>
      <c r="R2157" s="7">
        <v>40179</v>
      </c>
      <c r="S2157" s="8">
        <f t="shared" si="264"/>
        <v>2010</v>
      </c>
      <c r="T2157" s="8">
        <v>2010</v>
      </c>
      <c r="U2157" s="8">
        <f t="shared" si="265"/>
        <v>12</v>
      </c>
      <c r="V2157" s="7">
        <v>2010</v>
      </c>
      <c r="W2157" t="s">
        <v>4216</v>
      </c>
      <c r="X2157" s="2">
        <v>0.26400000000000001</v>
      </c>
      <c r="Y2157" s="6">
        <f t="shared" si="270"/>
        <v>7.0473292223912874E-3</v>
      </c>
      <c r="AA2157">
        <v>2533839</v>
      </c>
      <c r="AB2157">
        <v>15157</v>
      </c>
      <c r="AC2157">
        <v>21587299</v>
      </c>
      <c r="AD2157" t="s">
        <v>5</v>
      </c>
      <c r="AE2157">
        <v>33</v>
      </c>
      <c r="AF2157">
        <v>3</v>
      </c>
      <c r="AH2157" t="s">
        <v>4736</v>
      </c>
      <c r="AI2157" t="s">
        <v>4735</v>
      </c>
      <c r="AJ2157" t="s">
        <v>4734</v>
      </c>
      <c r="AK2157" t="s">
        <v>4733</v>
      </c>
      <c r="AL2157">
        <v>4</v>
      </c>
      <c r="AM2157" s="5">
        <f t="shared" si="266"/>
        <v>0.33333333333333331</v>
      </c>
      <c r="AN2157" s="4">
        <f t="shared" si="271"/>
        <v>5.048592704783541E-4</v>
      </c>
      <c r="AO2157" s="3"/>
      <c r="AP2157">
        <v>0</v>
      </c>
      <c r="AQ2157" t="s">
        <v>1894</v>
      </c>
      <c r="AR2157" t="s">
        <v>4732</v>
      </c>
      <c r="AS2157" t="s">
        <v>1892</v>
      </c>
      <c r="AT2157" s="2" t="s">
        <v>66</v>
      </c>
      <c r="AU2157" s="1">
        <f t="shared" si="267"/>
        <v>0.50845882368174067</v>
      </c>
      <c r="AV2157" s="1">
        <f t="shared" si="268"/>
        <v>0.37760942464348207</v>
      </c>
      <c r="AW2157" s="1">
        <f t="shared" si="269"/>
        <v>0.24676002560522339</v>
      </c>
    </row>
    <row r="2158" spans="1:49" x14ac:dyDescent="0.2">
      <c r="A2158">
        <v>2156</v>
      </c>
      <c r="B2158" t="s">
        <v>4731</v>
      </c>
      <c r="C2158" t="s">
        <v>4730</v>
      </c>
      <c r="F2158" t="s">
        <v>4729</v>
      </c>
      <c r="G2158" t="s">
        <v>15</v>
      </c>
      <c r="H2158" t="s">
        <v>14</v>
      </c>
      <c r="I2158" t="s">
        <v>4728</v>
      </c>
      <c r="J2158" t="s">
        <v>4727</v>
      </c>
      <c r="K2158" t="s">
        <v>4726</v>
      </c>
      <c r="L2158" t="s">
        <v>4725</v>
      </c>
      <c r="M2158" t="s">
        <v>4724</v>
      </c>
      <c r="N2158">
        <v>23</v>
      </c>
      <c r="O2158" t="s">
        <v>4723</v>
      </c>
      <c r="P2158" t="s">
        <v>4722</v>
      </c>
      <c r="Q2158" t="s">
        <v>4721</v>
      </c>
      <c r="R2158" s="7">
        <v>40179</v>
      </c>
      <c r="S2158" s="8">
        <f t="shared" si="264"/>
        <v>2010</v>
      </c>
      <c r="T2158" s="8">
        <v>2010</v>
      </c>
      <c r="U2158" s="8">
        <f t="shared" si="265"/>
        <v>12</v>
      </c>
      <c r="V2158" s="7">
        <v>40299</v>
      </c>
      <c r="W2158" t="s">
        <v>728</v>
      </c>
      <c r="X2158" s="2">
        <v>2.383</v>
      </c>
      <c r="Y2158" s="6">
        <f t="shared" si="270"/>
        <v>6.3612824003630442E-2</v>
      </c>
      <c r="AA2158">
        <v>189219</v>
      </c>
      <c r="AB2158">
        <v>17915</v>
      </c>
      <c r="AD2158" t="s">
        <v>5</v>
      </c>
      <c r="AE2158">
        <v>98</v>
      </c>
      <c r="AF2158">
        <v>5</v>
      </c>
      <c r="AG2158">
        <v>5460980</v>
      </c>
      <c r="AH2158" t="s">
        <v>4720</v>
      </c>
      <c r="AI2158" t="s">
        <v>4719</v>
      </c>
      <c r="AJ2158" t="s">
        <v>4718</v>
      </c>
      <c r="AK2158" t="s">
        <v>4717</v>
      </c>
      <c r="AL2158">
        <v>1792</v>
      </c>
      <c r="AM2158" s="5">
        <f t="shared" si="266"/>
        <v>149.33333333333334</v>
      </c>
      <c r="AN2158" s="4">
        <f t="shared" si="271"/>
        <v>0.22617695317430267</v>
      </c>
      <c r="AO2158" s="3"/>
      <c r="AP2158">
        <v>0</v>
      </c>
      <c r="AR2158" t="s">
        <v>0</v>
      </c>
      <c r="AT2158" s="2">
        <v>10.961</v>
      </c>
      <c r="AU2158" s="1">
        <f t="shared" si="267"/>
        <v>11.238206275483211</v>
      </c>
      <c r="AV2158" s="1">
        <f t="shared" si="268"/>
        <v>14.489488858896655</v>
      </c>
      <c r="AW2158" s="1">
        <f t="shared" si="269"/>
        <v>17.740771442310098</v>
      </c>
    </row>
    <row r="2159" spans="1:49" x14ac:dyDescent="0.2">
      <c r="A2159">
        <v>2157</v>
      </c>
      <c r="B2159" t="s">
        <v>4716</v>
      </c>
      <c r="C2159" t="s">
        <v>4715</v>
      </c>
      <c r="F2159" t="s">
        <v>4714</v>
      </c>
      <c r="G2159" t="s">
        <v>15</v>
      </c>
      <c r="H2159" t="s">
        <v>14</v>
      </c>
      <c r="I2159" t="s">
        <v>4713</v>
      </c>
      <c r="J2159">
        <v>60013826</v>
      </c>
      <c r="K2159" t="s">
        <v>4712</v>
      </c>
      <c r="L2159" t="s">
        <v>4711</v>
      </c>
      <c r="M2159" t="s">
        <v>4710</v>
      </c>
      <c r="N2159">
        <v>3</v>
      </c>
      <c r="O2159" t="s">
        <v>4709</v>
      </c>
      <c r="P2159" t="s">
        <v>4708</v>
      </c>
      <c r="Q2159" t="s">
        <v>4707</v>
      </c>
      <c r="R2159" s="7">
        <v>40179</v>
      </c>
      <c r="S2159" s="8">
        <f t="shared" si="264"/>
        <v>2010</v>
      </c>
      <c r="T2159" s="8">
        <v>2010</v>
      </c>
      <c r="U2159" s="8">
        <f t="shared" si="265"/>
        <v>12</v>
      </c>
      <c r="V2159" s="7">
        <v>40299</v>
      </c>
      <c r="W2159" t="s">
        <v>775</v>
      </c>
      <c r="X2159" s="2">
        <v>0.30399999999999999</v>
      </c>
      <c r="Y2159" s="6">
        <f t="shared" si="270"/>
        <v>8.115106377299057E-3</v>
      </c>
      <c r="AA2159">
        <v>8952477</v>
      </c>
      <c r="AB2159">
        <v>12250</v>
      </c>
      <c r="AC2159">
        <v>10982760</v>
      </c>
      <c r="AD2159" t="s">
        <v>5</v>
      </c>
      <c r="AE2159">
        <v>52</v>
      </c>
      <c r="AF2159">
        <v>5</v>
      </c>
      <c r="AH2159" t="s">
        <v>4706</v>
      </c>
      <c r="AI2159" t="s">
        <v>4705</v>
      </c>
      <c r="AJ2159" t="s">
        <v>4704</v>
      </c>
      <c r="AK2159" t="s">
        <v>4703</v>
      </c>
      <c r="AL2159">
        <v>1</v>
      </c>
      <c r="AM2159" s="5">
        <f t="shared" si="266"/>
        <v>8.3333333333333329E-2</v>
      </c>
      <c r="AN2159" s="4">
        <f t="shared" si="271"/>
        <v>1.2621481761958852E-4</v>
      </c>
      <c r="AO2159" s="3"/>
      <c r="AP2159">
        <v>0</v>
      </c>
      <c r="AR2159" t="s">
        <v>0</v>
      </c>
      <c r="AT2159" s="2" t="s">
        <v>66</v>
      </c>
      <c r="AU2159" s="1">
        <f t="shared" si="267"/>
        <v>0.57184389093952159</v>
      </c>
      <c r="AV2159" s="1">
        <f t="shared" si="268"/>
        <v>0.41206605974593224</v>
      </c>
      <c r="AW2159" s="1">
        <f t="shared" si="269"/>
        <v>0.25228822855234295</v>
      </c>
    </row>
    <row r="2160" spans="1:49" x14ac:dyDescent="0.2">
      <c r="A2160">
        <v>2158</v>
      </c>
      <c r="B2160" t="s">
        <v>4702</v>
      </c>
      <c r="C2160" t="s">
        <v>4701</v>
      </c>
      <c r="F2160" t="s">
        <v>4700</v>
      </c>
      <c r="G2160" t="s">
        <v>15</v>
      </c>
      <c r="H2160" t="s">
        <v>14</v>
      </c>
      <c r="I2160" t="s">
        <v>4699</v>
      </c>
      <c r="J2160" t="s">
        <v>4698</v>
      </c>
      <c r="K2160" t="s">
        <v>4697</v>
      </c>
      <c r="L2160" t="s">
        <v>4696</v>
      </c>
      <c r="M2160" t="s">
        <v>2445</v>
      </c>
      <c r="N2160">
        <v>3</v>
      </c>
      <c r="O2160" t="s">
        <v>4695</v>
      </c>
      <c r="P2160" t="s">
        <v>4694</v>
      </c>
      <c r="Q2160" t="s">
        <v>4693</v>
      </c>
      <c r="R2160" s="7">
        <v>40179</v>
      </c>
      <c r="S2160" s="8">
        <f t="shared" si="264"/>
        <v>2010</v>
      </c>
      <c r="T2160" s="8">
        <v>2010</v>
      </c>
      <c r="U2160" s="8">
        <f t="shared" si="265"/>
        <v>12</v>
      </c>
      <c r="V2160" s="7">
        <v>40299</v>
      </c>
      <c r="W2160" t="s">
        <v>775</v>
      </c>
      <c r="X2160" s="2">
        <v>0.30399999999999999</v>
      </c>
      <c r="Y2160" s="6">
        <f t="shared" si="270"/>
        <v>8.115106377299057E-3</v>
      </c>
      <c r="AA2160">
        <v>8952477</v>
      </c>
      <c r="AB2160">
        <v>12250</v>
      </c>
      <c r="AC2160">
        <v>10982760</v>
      </c>
      <c r="AD2160" t="s">
        <v>5</v>
      </c>
      <c r="AE2160">
        <v>52</v>
      </c>
      <c r="AF2160">
        <v>5</v>
      </c>
      <c r="AH2160" t="s">
        <v>4692</v>
      </c>
      <c r="AI2160" t="s">
        <v>4691</v>
      </c>
      <c r="AJ2160" t="s">
        <v>4690</v>
      </c>
      <c r="AK2160" t="s">
        <v>4689</v>
      </c>
      <c r="AL2160">
        <v>7</v>
      </c>
      <c r="AM2160" s="5">
        <f t="shared" si="266"/>
        <v>0.58333333333333337</v>
      </c>
      <c r="AN2160" s="4">
        <f t="shared" si="271"/>
        <v>8.835037233371198E-4</v>
      </c>
      <c r="AO2160" s="3"/>
      <c r="AP2160">
        <v>0</v>
      </c>
      <c r="AR2160" t="s">
        <v>0</v>
      </c>
      <c r="AT2160" s="2" t="s">
        <v>66</v>
      </c>
      <c r="AU2160" s="1">
        <f t="shared" si="267"/>
        <v>0.59456255811104752</v>
      </c>
      <c r="AV2160" s="1">
        <f t="shared" si="268"/>
        <v>0.44993050503180887</v>
      </c>
      <c r="AW2160" s="1">
        <f t="shared" si="269"/>
        <v>0.3052984519525701</v>
      </c>
    </row>
    <row r="2161" spans="1:49" x14ac:dyDescent="0.2">
      <c r="A2161">
        <v>2159</v>
      </c>
      <c r="B2161" t="s">
        <v>4688</v>
      </c>
      <c r="C2161" t="s">
        <v>4687</v>
      </c>
      <c r="F2161" t="s">
        <v>4686</v>
      </c>
      <c r="G2161" t="s">
        <v>15</v>
      </c>
      <c r="H2161" t="s">
        <v>14</v>
      </c>
      <c r="I2161" t="s">
        <v>4685</v>
      </c>
      <c r="J2161" t="s">
        <v>4684</v>
      </c>
      <c r="K2161" t="s">
        <v>4683</v>
      </c>
      <c r="L2161" t="s">
        <v>4682</v>
      </c>
      <c r="M2161" t="s">
        <v>4681</v>
      </c>
      <c r="N2161">
        <v>15</v>
      </c>
      <c r="O2161" t="s">
        <v>4680</v>
      </c>
      <c r="P2161" t="s">
        <v>4679</v>
      </c>
      <c r="Q2161" t="s">
        <v>4678</v>
      </c>
      <c r="R2161" s="7">
        <v>40179</v>
      </c>
      <c r="S2161" s="8">
        <f t="shared" si="264"/>
        <v>2010</v>
      </c>
      <c r="T2161" s="8">
        <v>2010</v>
      </c>
      <c r="U2161" s="8">
        <f t="shared" si="265"/>
        <v>12</v>
      </c>
      <c r="V2161" s="7">
        <v>40299</v>
      </c>
      <c r="W2161" t="s">
        <v>728</v>
      </c>
      <c r="X2161" s="2">
        <v>2.383</v>
      </c>
      <c r="Y2161" s="6">
        <f t="shared" si="270"/>
        <v>6.3612824003630442E-2</v>
      </c>
      <c r="AA2161">
        <v>189219</v>
      </c>
      <c r="AB2161">
        <v>17915</v>
      </c>
      <c r="AD2161" t="s">
        <v>5</v>
      </c>
      <c r="AE2161">
        <v>98</v>
      </c>
      <c r="AF2161">
        <v>5</v>
      </c>
      <c r="AG2161">
        <v>5446359</v>
      </c>
      <c r="AH2161" t="s">
        <v>4677</v>
      </c>
      <c r="AI2161" t="s">
        <v>4676</v>
      </c>
      <c r="AJ2161" t="s">
        <v>4675</v>
      </c>
      <c r="AK2161" t="s">
        <v>4674</v>
      </c>
      <c r="AL2161">
        <v>0</v>
      </c>
      <c r="AM2161" s="5">
        <f t="shared" si="266"/>
        <v>0</v>
      </c>
      <c r="AN2161" s="4">
        <f t="shared" si="271"/>
        <v>0</v>
      </c>
      <c r="AO2161" s="3"/>
      <c r="AP2161">
        <v>0</v>
      </c>
      <c r="AR2161" t="s">
        <v>0</v>
      </c>
      <c r="AT2161" s="2">
        <v>10.961</v>
      </c>
      <c r="AU2161" s="1">
        <f t="shared" si="267"/>
        <v>4.4528976802541305</v>
      </c>
      <c r="AV2161" s="1">
        <f t="shared" si="268"/>
        <v>3.1806412001815221</v>
      </c>
      <c r="AW2161" s="1">
        <f t="shared" si="269"/>
        <v>1.9083847201089132</v>
      </c>
    </row>
    <row r="2162" spans="1:49" x14ac:dyDescent="0.2">
      <c r="A2162">
        <v>2160</v>
      </c>
      <c r="B2162" t="s">
        <v>4673</v>
      </c>
      <c r="C2162" t="s">
        <v>4672</v>
      </c>
      <c r="F2162" t="s">
        <v>4671</v>
      </c>
      <c r="G2162" t="s">
        <v>15</v>
      </c>
      <c r="H2162" t="s">
        <v>14</v>
      </c>
      <c r="I2162" t="s">
        <v>4670</v>
      </c>
      <c r="J2162">
        <v>60009037</v>
      </c>
      <c r="K2162" t="s">
        <v>4669</v>
      </c>
      <c r="L2162" t="s">
        <v>700</v>
      </c>
      <c r="M2162" t="s">
        <v>43</v>
      </c>
      <c r="N2162">
        <v>6</v>
      </c>
      <c r="O2162" t="s">
        <v>4668</v>
      </c>
      <c r="P2162" t="s">
        <v>4667</v>
      </c>
      <c r="Q2162" t="s">
        <v>4666</v>
      </c>
      <c r="R2162" s="7">
        <v>40179</v>
      </c>
      <c r="S2162" s="8">
        <f t="shared" si="264"/>
        <v>2010</v>
      </c>
      <c r="T2162" s="8">
        <v>2010</v>
      </c>
      <c r="U2162" s="8">
        <f t="shared" si="265"/>
        <v>12</v>
      </c>
      <c r="V2162" s="7">
        <v>40299</v>
      </c>
      <c r="W2162" t="s">
        <v>728</v>
      </c>
      <c r="X2162" s="2">
        <v>2.383</v>
      </c>
      <c r="Y2162" s="6">
        <f t="shared" si="270"/>
        <v>6.3612824003630442E-2</v>
      </c>
      <c r="AA2162">
        <v>189219</v>
      </c>
      <c r="AB2162">
        <v>17915</v>
      </c>
      <c r="AD2162" t="s">
        <v>5</v>
      </c>
      <c r="AE2162">
        <v>98</v>
      </c>
      <c r="AF2162">
        <v>5</v>
      </c>
      <c r="AG2162">
        <v>5453031</v>
      </c>
      <c r="AH2162" t="s">
        <v>4665</v>
      </c>
      <c r="AI2162" t="s">
        <v>4664</v>
      </c>
      <c r="AJ2162" t="s">
        <v>4663</v>
      </c>
      <c r="AK2162" t="s">
        <v>4662</v>
      </c>
      <c r="AL2162">
        <v>9</v>
      </c>
      <c r="AM2162" s="5">
        <f t="shared" si="266"/>
        <v>0.75</v>
      </c>
      <c r="AN2162" s="4">
        <f t="shared" si="271"/>
        <v>1.1359333585762969E-3</v>
      </c>
      <c r="AO2162" s="3"/>
      <c r="AP2162">
        <v>0</v>
      </c>
      <c r="AQ2162" t="s">
        <v>4322</v>
      </c>
      <c r="AR2162" t="s">
        <v>0</v>
      </c>
      <c r="AS2162" t="s">
        <v>4320</v>
      </c>
      <c r="AT2162" s="2">
        <v>10.961</v>
      </c>
      <c r="AU2162" s="1">
        <f t="shared" si="267"/>
        <v>4.4869756810114199</v>
      </c>
      <c r="AV2162" s="1">
        <f t="shared" si="268"/>
        <v>3.2374378681103368</v>
      </c>
      <c r="AW2162" s="1">
        <f t="shared" si="269"/>
        <v>1.9879000552092538</v>
      </c>
    </row>
    <row r="2163" spans="1:49" x14ac:dyDescent="0.2">
      <c r="A2163">
        <v>2161</v>
      </c>
      <c r="B2163" t="s">
        <v>4661</v>
      </c>
      <c r="C2163" t="s">
        <v>4660</v>
      </c>
      <c r="F2163" t="s">
        <v>4659</v>
      </c>
      <c r="G2163" t="s">
        <v>15</v>
      </c>
      <c r="H2163" t="s">
        <v>14</v>
      </c>
      <c r="I2163" t="s">
        <v>4658</v>
      </c>
      <c r="J2163" t="s">
        <v>4657</v>
      </c>
      <c r="K2163" t="s">
        <v>4656</v>
      </c>
      <c r="L2163" t="s">
        <v>4655</v>
      </c>
      <c r="M2163" t="s">
        <v>4654</v>
      </c>
      <c r="N2163">
        <v>5</v>
      </c>
      <c r="O2163" t="s">
        <v>4653</v>
      </c>
      <c r="P2163" t="s">
        <v>4652</v>
      </c>
      <c r="Q2163" t="s">
        <v>4651</v>
      </c>
      <c r="R2163" s="7">
        <v>40179</v>
      </c>
      <c r="S2163" s="8">
        <f t="shared" si="264"/>
        <v>2010</v>
      </c>
      <c r="T2163" s="8">
        <v>2010</v>
      </c>
      <c r="U2163" s="8">
        <f t="shared" si="265"/>
        <v>12</v>
      </c>
      <c r="V2163" s="7">
        <v>40299</v>
      </c>
      <c r="W2163" t="s">
        <v>728</v>
      </c>
      <c r="X2163" s="2">
        <v>2.383</v>
      </c>
      <c r="Y2163" s="6">
        <f t="shared" si="270"/>
        <v>6.3612824003630442E-2</v>
      </c>
      <c r="AA2163">
        <v>189219</v>
      </c>
      <c r="AB2163">
        <v>17915</v>
      </c>
      <c r="AD2163" t="s">
        <v>5</v>
      </c>
      <c r="AE2163">
        <v>98</v>
      </c>
      <c r="AF2163">
        <v>5</v>
      </c>
      <c r="AG2163">
        <v>5430987</v>
      </c>
      <c r="AH2163" t="s">
        <v>4650</v>
      </c>
      <c r="AI2163" t="s">
        <v>4649</v>
      </c>
      <c r="AJ2163" t="s">
        <v>4648</v>
      </c>
      <c r="AK2163" t="s">
        <v>4647</v>
      </c>
      <c r="AL2163">
        <v>181</v>
      </c>
      <c r="AM2163" s="5">
        <f t="shared" si="266"/>
        <v>15.083333333333334</v>
      </c>
      <c r="AN2163" s="4">
        <f t="shared" si="271"/>
        <v>2.2844881989145527E-2</v>
      </c>
      <c r="AO2163" s="3"/>
      <c r="AP2163">
        <v>0</v>
      </c>
      <c r="AR2163" t="s">
        <v>0</v>
      </c>
      <c r="AT2163" s="2">
        <v>10.961</v>
      </c>
      <c r="AU2163" s="1">
        <f t="shared" si="267"/>
        <v>5.1382441399284966</v>
      </c>
      <c r="AV2163" s="1">
        <f t="shared" si="268"/>
        <v>4.3228852996387985</v>
      </c>
      <c r="AW2163" s="1">
        <f t="shared" si="269"/>
        <v>3.5075264593491</v>
      </c>
    </row>
    <row r="2164" spans="1:49" x14ac:dyDescent="0.2">
      <c r="A2164">
        <v>2162</v>
      </c>
      <c r="B2164" t="s">
        <v>4646</v>
      </c>
      <c r="C2164" t="s">
        <v>4645</v>
      </c>
      <c r="F2164" t="s">
        <v>4644</v>
      </c>
      <c r="G2164" t="s">
        <v>15</v>
      </c>
      <c r="H2164" t="s">
        <v>14</v>
      </c>
      <c r="I2164" t="s">
        <v>4643</v>
      </c>
      <c r="J2164" t="s">
        <v>4642</v>
      </c>
      <c r="K2164" t="s">
        <v>4641</v>
      </c>
      <c r="L2164" t="s">
        <v>4640</v>
      </c>
      <c r="M2164" t="s">
        <v>4639</v>
      </c>
      <c r="N2164">
        <v>6</v>
      </c>
      <c r="O2164" t="s">
        <v>4638</v>
      </c>
      <c r="P2164" t="s">
        <v>4637</v>
      </c>
      <c r="Q2164" t="s">
        <v>4636</v>
      </c>
      <c r="R2164" s="7">
        <v>40179</v>
      </c>
      <c r="S2164" s="8">
        <f t="shared" ref="S2164:S2227" si="272">YEAR(R2164)</f>
        <v>2010</v>
      </c>
      <c r="T2164" s="8">
        <v>2010</v>
      </c>
      <c r="U2164" s="8">
        <f t="shared" ref="U2164:U2227" si="273">2022-T2164</f>
        <v>12</v>
      </c>
      <c r="V2164" s="7">
        <v>2010</v>
      </c>
      <c r="W2164" t="s">
        <v>4635</v>
      </c>
      <c r="X2164" s="2">
        <v>0.67700000000000005</v>
      </c>
      <c r="Y2164" s="6">
        <f t="shared" si="270"/>
        <v>1.8072128346814022E-2</v>
      </c>
      <c r="AA2164">
        <v>9311890</v>
      </c>
      <c r="AB2164">
        <v>17808</v>
      </c>
      <c r="AD2164" t="s">
        <v>5</v>
      </c>
      <c r="AE2164">
        <v>24</v>
      </c>
      <c r="AF2164">
        <v>2</v>
      </c>
      <c r="AH2164" t="s">
        <v>4634</v>
      </c>
      <c r="AI2164" t="s">
        <v>4633</v>
      </c>
      <c r="AJ2164" t="s">
        <v>4632</v>
      </c>
      <c r="AK2164" t="s">
        <v>4631</v>
      </c>
      <c r="AL2164">
        <v>17</v>
      </c>
      <c r="AM2164" s="5">
        <f t="shared" ref="AM2164:AM2227" si="274">AL2164/U2164</f>
        <v>1.4166666666666667</v>
      </c>
      <c r="AN2164" s="4">
        <f t="shared" si="271"/>
        <v>2.1456518995330051E-3</v>
      </c>
      <c r="AO2164" s="3"/>
      <c r="AP2164">
        <v>0</v>
      </c>
      <c r="AQ2164" t="s">
        <v>4630</v>
      </c>
      <c r="AR2164">
        <v>1070551</v>
      </c>
      <c r="AS2164" t="s">
        <v>4629</v>
      </c>
      <c r="AT2164" s="2" t="s">
        <v>66</v>
      </c>
      <c r="AU2164" s="1">
        <f t="shared" ref="AU2164:AU2227" si="275">(Y2164*0.7+AN2164*0.3)*100</f>
        <v>1.3294185412629718</v>
      </c>
      <c r="AV2164" s="1">
        <f t="shared" ref="AV2164:AV2227" si="276">(Y2164*0.5+AN2164*0.5)*100</f>
        <v>1.0108890123173513</v>
      </c>
      <c r="AW2164" s="1">
        <f t="shared" ref="AW2164:AW2227" si="277">(Y2164*0.3+AN2164*0.7)*100</f>
        <v>0.69235948337173092</v>
      </c>
    </row>
    <row r="2165" spans="1:49" x14ac:dyDescent="0.2">
      <c r="A2165">
        <v>2163</v>
      </c>
      <c r="B2165" t="s">
        <v>4628</v>
      </c>
      <c r="C2165" t="s">
        <v>4627</v>
      </c>
      <c r="F2165" t="s">
        <v>4626</v>
      </c>
      <c r="G2165" t="s">
        <v>15</v>
      </c>
      <c r="H2165" t="s">
        <v>14</v>
      </c>
      <c r="I2165" t="s">
        <v>4625</v>
      </c>
      <c r="J2165" t="s">
        <v>4624</v>
      </c>
      <c r="K2165" t="s">
        <v>4623</v>
      </c>
      <c r="L2165" t="s">
        <v>2130</v>
      </c>
      <c r="M2165" t="s">
        <v>185</v>
      </c>
      <c r="N2165">
        <v>3</v>
      </c>
      <c r="O2165" t="s">
        <v>4622</v>
      </c>
      <c r="P2165" t="s">
        <v>4621</v>
      </c>
      <c r="Q2165" t="s">
        <v>4620</v>
      </c>
      <c r="R2165" s="7">
        <v>40179</v>
      </c>
      <c r="S2165" s="8">
        <f t="shared" si="272"/>
        <v>2010</v>
      </c>
      <c r="T2165" s="8">
        <v>2010</v>
      </c>
      <c r="U2165" s="8">
        <f t="shared" si="273"/>
        <v>12</v>
      </c>
      <c r="V2165" s="7">
        <v>40179</v>
      </c>
      <c r="W2165" t="s">
        <v>4619</v>
      </c>
      <c r="X2165" s="2">
        <v>0.254</v>
      </c>
      <c r="Y2165" s="6">
        <f t="shared" si="270"/>
        <v>6.780384933664345E-3</v>
      </c>
      <c r="AA2165">
        <v>19314973</v>
      </c>
      <c r="AB2165">
        <v>5300152212</v>
      </c>
      <c r="AC2165">
        <v>19314981</v>
      </c>
      <c r="AD2165" t="s">
        <v>5</v>
      </c>
      <c r="AE2165">
        <v>5</v>
      </c>
      <c r="AF2165">
        <v>1</v>
      </c>
      <c r="AH2165" t="s">
        <v>4618</v>
      </c>
      <c r="AI2165" t="s">
        <v>4617</v>
      </c>
      <c r="AJ2165" t="s">
        <v>4616</v>
      </c>
      <c r="AK2165" t="s">
        <v>4615</v>
      </c>
      <c r="AL2165">
        <v>7</v>
      </c>
      <c r="AM2165" s="5">
        <f t="shared" si="274"/>
        <v>0.58333333333333337</v>
      </c>
      <c r="AN2165" s="4">
        <f t="shared" si="271"/>
        <v>8.835037233371198E-4</v>
      </c>
      <c r="AO2165" s="3"/>
      <c r="AP2165">
        <v>0</v>
      </c>
      <c r="AR2165" t="s">
        <v>0</v>
      </c>
      <c r="AT2165" s="2" t="s">
        <v>66</v>
      </c>
      <c r="AU2165" s="1">
        <f t="shared" si="275"/>
        <v>0.50113205705661779</v>
      </c>
      <c r="AV2165" s="1">
        <f t="shared" si="276"/>
        <v>0.38319443285007326</v>
      </c>
      <c r="AW2165" s="1">
        <f t="shared" si="277"/>
        <v>0.26525680864352874</v>
      </c>
    </row>
    <row r="2166" spans="1:49" x14ac:dyDescent="0.2">
      <c r="A2166">
        <v>2164</v>
      </c>
      <c r="B2166" t="s">
        <v>4614</v>
      </c>
      <c r="F2166" t="s">
        <v>4613</v>
      </c>
      <c r="G2166" t="s">
        <v>15</v>
      </c>
      <c r="H2166" t="s">
        <v>14</v>
      </c>
      <c r="I2166" t="s">
        <v>4612</v>
      </c>
      <c r="J2166" t="s">
        <v>4611</v>
      </c>
      <c r="K2166" t="s">
        <v>4610</v>
      </c>
      <c r="L2166" t="s">
        <v>4609</v>
      </c>
      <c r="M2166" t="s">
        <v>4608</v>
      </c>
      <c r="N2166">
        <v>3</v>
      </c>
      <c r="O2166" t="s">
        <v>4607</v>
      </c>
      <c r="P2166" t="s">
        <v>4606</v>
      </c>
      <c r="Q2166" t="s">
        <v>4605</v>
      </c>
      <c r="R2166" s="7">
        <v>40179</v>
      </c>
      <c r="S2166" s="8">
        <f t="shared" si="272"/>
        <v>2010</v>
      </c>
      <c r="T2166" s="8">
        <v>2010</v>
      </c>
      <c r="U2166" s="8">
        <f t="shared" si="273"/>
        <v>12</v>
      </c>
      <c r="V2166" s="7">
        <v>40210</v>
      </c>
      <c r="W2166" t="s">
        <v>4578</v>
      </c>
      <c r="X2166" s="2">
        <v>0.19900000000000001</v>
      </c>
      <c r="Y2166" s="6">
        <f t="shared" si="270"/>
        <v>5.3121913456661597E-3</v>
      </c>
      <c r="AA2166">
        <v>18426573</v>
      </c>
      <c r="AB2166">
        <v>18800156712</v>
      </c>
      <c r="AC2166">
        <v>20653824</v>
      </c>
      <c r="AD2166" t="s">
        <v>5</v>
      </c>
      <c r="AE2166">
        <v>4</v>
      </c>
      <c r="AF2166">
        <v>2</v>
      </c>
      <c r="AH2166" t="s">
        <v>4604</v>
      </c>
      <c r="AI2166" t="s">
        <v>4603</v>
      </c>
      <c r="AJ2166" t="s">
        <v>4602</v>
      </c>
      <c r="AK2166" t="s">
        <v>4601</v>
      </c>
      <c r="AL2166">
        <v>0</v>
      </c>
      <c r="AM2166" s="5">
        <f t="shared" si="274"/>
        <v>0</v>
      </c>
      <c r="AN2166" s="4">
        <f t="shared" si="271"/>
        <v>0</v>
      </c>
      <c r="AO2166" s="3"/>
      <c r="AP2166">
        <v>0</v>
      </c>
      <c r="AR2166" t="s">
        <v>0</v>
      </c>
      <c r="AT2166" s="2" t="s">
        <v>66</v>
      </c>
      <c r="AU2166" s="1">
        <f t="shared" si="275"/>
        <v>0.37185339419663116</v>
      </c>
      <c r="AV2166" s="1">
        <f t="shared" si="276"/>
        <v>0.26560956728330798</v>
      </c>
      <c r="AW2166" s="1">
        <f t="shared" si="277"/>
        <v>0.1593657403699848</v>
      </c>
    </row>
    <row r="2167" spans="1:49" x14ac:dyDescent="0.2">
      <c r="A2167">
        <v>2165</v>
      </c>
      <c r="B2167" t="s">
        <v>4600</v>
      </c>
      <c r="F2167" t="s">
        <v>4599</v>
      </c>
      <c r="G2167" t="s">
        <v>15</v>
      </c>
      <c r="H2167" t="s">
        <v>14</v>
      </c>
      <c r="I2167" t="s">
        <v>4598</v>
      </c>
      <c r="J2167">
        <v>60013183</v>
      </c>
      <c r="K2167" t="s">
        <v>4597</v>
      </c>
      <c r="L2167" t="s">
        <v>4596</v>
      </c>
      <c r="M2167" t="s">
        <v>4595</v>
      </c>
      <c r="N2167">
        <v>2</v>
      </c>
      <c r="O2167" t="s">
        <v>4594</v>
      </c>
      <c r="P2167" t="s">
        <v>4593</v>
      </c>
      <c r="Q2167" t="s">
        <v>4592</v>
      </c>
      <c r="R2167" s="7">
        <v>40179</v>
      </c>
      <c r="S2167" s="8">
        <f t="shared" si="272"/>
        <v>2010</v>
      </c>
      <c r="T2167" s="8">
        <v>2010</v>
      </c>
      <c r="U2167" s="8">
        <f t="shared" si="273"/>
        <v>12</v>
      </c>
      <c r="V2167" s="7">
        <v>40238</v>
      </c>
      <c r="W2167" t="s">
        <v>4578</v>
      </c>
      <c r="X2167" s="2">
        <v>0.19900000000000001</v>
      </c>
      <c r="Y2167" s="6">
        <f t="shared" si="270"/>
        <v>5.3121913456661597E-3</v>
      </c>
      <c r="AA2167">
        <v>18426573</v>
      </c>
      <c r="AB2167">
        <v>18800156712</v>
      </c>
      <c r="AC2167">
        <v>20653824</v>
      </c>
      <c r="AD2167" t="s">
        <v>5</v>
      </c>
      <c r="AE2167">
        <v>4</v>
      </c>
      <c r="AF2167">
        <v>3</v>
      </c>
      <c r="AH2167" t="s">
        <v>4591</v>
      </c>
      <c r="AI2167" t="s">
        <v>4590</v>
      </c>
      <c r="AJ2167" t="s">
        <v>4589</v>
      </c>
      <c r="AK2167" t="s">
        <v>4588</v>
      </c>
      <c r="AL2167">
        <v>7</v>
      </c>
      <c r="AM2167" s="5">
        <f t="shared" si="274"/>
        <v>0.58333333333333337</v>
      </c>
      <c r="AN2167" s="4">
        <f t="shared" si="271"/>
        <v>8.835037233371198E-4</v>
      </c>
      <c r="AO2167" s="3"/>
      <c r="AP2167">
        <v>0</v>
      </c>
      <c r="AR2167" t="s">
        <v>0</v>
      </c>
      <c r="AT2167" s="2" t="s">
        <v>66</v>
      </c>
      <c r="AU2167" s="1">
        <f t="shared" si="275"/>
        <v>0.39835850589674476</v>
      </c>
      <c r="AV2167" s="1">
        <f t="shared" si="276"/>
        <v>0.30978475345016399</v>
      </c>
      <c r="AW2167" s="1">
        <f t="shared" si="277"/>
        <v>0.22121100100358318</v>
      </c>
    </row>
    <row r="2168" spans="1:49" x14ac:dyDescent="0.2">
      <c r="A2168">
        <v>2166</v>
      </c>
      <c r="B2168" t="s">
        <v>4587</v>
      </c>
      <c r="F2168" t="s">
        <v>4586</v>
      </c>
      <c r="G2168" t="s">
        <v>15</v>
      </c>
      <c r="H2168" t="s">
        <v>14</v>
      </c>
      <c r="I2168" t="s">
        <v>4585</v>
      </c>
      <c r="J2168" t="s">
        <v>4584</v>
      </c>
      <c r="K2168" t="s">
        <v>4583</v>
      </c>
      <c r="L2168" t="s">
        <v>4582</v>
      </c>
      <c r="M2168" t="s">
        <v>2777</v>
      </c>
      <c r="N2168">
        <v>4</v>
      </c>
      <c r="O2168" t="s">
        <v>4581</v>
      </c>
      <c r="P2168" t="s">
        <v>4580</v>
      </c>
      <c r="Q2168" t="s">
        <v>4579</v>
      </c>
      <c r="R2168" s="7">
        <v>40179</v>
      </c>
      <c r="S2168" s="8">
        <f t="shared" si="272"/>
        <v>2010</v>
      </c>
      <c r="T2168" s="8">
        <v>2010</v>
      </c>
      <c r="U2168" s="8">
        <f t="shared" si="273"/>
        <v>12</v>
      </c>
      <c r="V2168" s="7">
        <v>40238</v>
      </c>
      <c r="W2168" t="s">
        <v>4578</v>
      </c>
      <c r="X2168" s="2">
        <v>0.19900000000000001</v>
      </c>
      <c r="Y2168" s="6">
        <f t="shared" si="270"/>
        <v>5.3121913456661597E-3</v>
      </c>
      <c r="AA2168">
        <v>18426573</v>
      </c>
      <c r="AB2168">
        <v>18800156712</v>
      </c>
      <c r="AC2168">
        <v>20653824</v>
      </c>
      <c r="AD2168" t="s">
        <v>5</v>
      </c>
      <c r="AE2168">
        <v>4</v>
      </c>
      <c r="AF2168">
        <v>3</v>
      </c>
      <c r="AH2168" t="s">
        <v>4577</v>
      </c>
      <c r="AI2168" t="s">
        <v>4576</v>
      </c>
      <c r="AJ2168" t="s">
        <v>4575</v>
      </c>
      <c r="AK2168" t="s">
        <v>4574</v>
      </c>
      <c r="AL2168">
        <v>3</v>
      </c>
      <c r="AM2168" s="5">
        <f t="shared" si="274"/>
        <v>0.25</v>
      </c>
      <c r="AN2168" s="4">
        <f t="shared" si="271"/>
        <v>3.786444528587656E-4</v>
      </c>
      <c r="AO2168" s="3"/>
      <c r="AP2168">
        <v>0</v>
      </c>
      <c r="AR2168" t="s">
        <v>0</v>
      </c>
      <c r="AT2168" s="2" t="s">
        <v>66</v>
      </c>
      <c r="AU2168" s="1">
        <f t="shared" si="275"/>
        <v>0.38321272778239412</v>
      </c>
      <c r="AV2168" s="1">
        <f t="shared" si="276"/>
        <v>0.28454178992624624</v>
      </c>
      <c r="AW2168" s="1">
        <f t="shared" si="277"/>
        <v>0.18587085207009837</v>
      </c>
    </row>
    <row r="2169" spans="1:49" x14ac:dyDescent="0.2">
      <c r="A2169">
        <v>2167</v>
      </c>
      <c r="B2169" t="s">
        <v>4573</v>
      </c>
      <c r="C2169" t="s">
        <v>4572</v>
      </c>
      <c r="F2169" t="s">
        <v>4571</v>
      </c>
      <c r="G2169" t="s">
        <v>15</v>
      </c>
      <c r="H2169" t="s">
        <v>14</v>
      </c>
      <c r="I2169" t="s">
        <v>4570</v>
      </c>
      <c r="J2169">
        <v>60030270</v>
      </c>
      <c r="K2169" t="s">
        <v>4569</v>
      </c>
      <c r="L2169" t="s">
        <v>4568</v>
      </c>
      <c r="M2169" t="s">
        <v>58</v>
      </c>
      <c r="N2169">
        <v>3</v>
      </c>
      <c r="O2169" t="s">
        <v>4567</v>
      </c>
      <c r="P2169" t="s">
        <v>4566</v>
      </c>
      <c r="Q2169" t="s">
        <v>4565</v>
      </c>
      <c r="R2169" s="7">
        <v>40179</v>
      </c>
      <c r="S2169" s="8">
        <f t="shared" si="272"/>
        <v>2010</v>
      </c>
      <c r="T2169" s="8">
        <v>2010</v>
      </c>
      <c r="U2169" s="8">
        <f t="shared" si="273"/>
        <v>12</v>
      </c>
      <c r="V2169" s="7">
        <v>2010</v>
      </c>
      <c r="W2169" t="s">
        <v>4506</v>
      </c>
      <c r="X2169" s="2">
        <v>0.20799999999999999</v>
      </c>
      <c r="Y2169" s="6">
        <f t="shared" si="270"/>
        <v>5.552441205520408E-3</v>
      </c>
      <c r="AA2169">
        <v>19376472</v>
      </c>
      <c r="AB2169">
        <v>16800154725</v>
      </c>
      <c r="AD2169" t="s">
        <v>5</v>
      </c>
      <c r="AF2169">
        <v>20</v>
      </c>
      <c r="AH2169" t="s">
        <v>4564</v>
      </c>
      <c r="AI2169" t="s">
        <v>4563</v>
      </c>
      <c r="AK2169" t="s">
        <v>4562</v>
      </c>
      <c r="AL2169">
        <v>9</v>
      </c>
      <c r="AM2169" s="5">
        <f t="shared" si="274"/>
        <v>0.75</v>
      </c>
      <c r="AN2169" s="4">
        <f t="shared" si="271"/>
        <v>1.1359333585762969E-3</v>
      </c>
      <c r="AO2169" s="3"/>
      <c r="AP2169">
        <v>0</v>
      </c>
      <c r="AR2169" t="s">
        <v>0</v>
      </c>
      <c r="AT2169" s="2" t="s">
        <v>66</v>
      </c>
      <c r="AU2169" s="1">
        <f t="shared" si="275"/>
        <v>0.42274888514371739</v>
      </c>
      <c r="AV2169" s="1">
        <f t="shared" si="276"/>
        <v>0.33441872820483526</v>
      </c>
      <c r="AW2169" s="1">
        <f t="shared" si="277"/>
        <v>0.24608857126595302</v>
      </c>
    </row>
    <row r="2170" spans="1:49" x14ac:dyDescent="0.2">
      <c r="A2170">
        <v>2168</v>
      </c>
      <c r="B2170" t="s">
        <v>4561</v>
      </c>
      <c r="C2170" t="s">
        <v>4560</v>
      </c>
      <c r="F2170" t="s">
        <v>4559</v>
      </c>
      <c r="G2170" t="s">
        <v>15</v>
      </c>
      <c r="H2170" t="s">
        <v>14</v>
      </c>
      <c r="I2170" t="s">
        <v>4558</v>
      </c>
      <c r="J2170">
        <v>60020444</v>
      </c>
      <c r="K2170" t="s">
        <v>4557</v>
      </c>
      <c r="L2170" t="s">
        <v>4404</v>
      </c>
      <c r="M2170" t="s">
        <v>43</v>
      </c>
      <c r="N2170">
        <v>2</v>
      </c>
      <c r="O2170" t="s">
        <v>4556</v>
      </c>
      <c r="P2170" t="s">
        <v>4555</v>
      </c>
      <c r="Q2170" t="s">
        <v>4554</v>
      </c>
      <c r="R2170" s="7">
        <v>40179</v>
      </c>
      <c r="S2170" s="8">
        <f t="shared" si="272"/>
        <v>2010</v>
      </c>
      <c r="T2170" s="8">
        <v>2010</v>
      </c>
      <c r="U2170" s="8">
        <f t="shared" si="273"/>
        <v>12</v>
      </c>
      <c r="V2170" s="7">
        <v>2010</v>
      </c>
      <c r="W2170" t="s">
        <v>4506</v>
      </c>
      <c r="X2170" s="2">
        <v>0.20799999999999999</v>
      </c>
      <c r="Y2170" s="6">
        <f t="shared" si="270"/>
        <v>5.552441205520408E-3</v>
      </c>
      <c r="AA2170">
        <v>19376472</v>
      </c>
      <c r="AB2170">
        <v>16800154725</v>
      </c>
      <c r="AD2170" t="s">
        <v>5</v>
      </c>
      <c r="AF2170">
        <v>20</v>
      </c>
      <c r="AH2170" s="10">
        <v>42736</v>
      </c>
      <c r="AI2170" t="s">
        <v>4553</v>
      </c>
      <c r="AK2170" t="s">
        <v>4552</v>
      </c>
      <c r="AL2170">
        <v>9</v>
      </c>
      <c r="AM2170" s="5">
        <f t="shared" si="274"/>
        <v>0.75</v>
      </c>
      <c r="AN2170" s="4">
        <f t="shared" si="271"/>
        <v>1.1359333585762969E-3</v>
      </c>
      <c r="AO2170" s="3"/>
      <c r="AP2170">
        <v>0</v>
      </c>
      <c r="AR2170" t="s">
        <v>0</v>
      </c>
      <c r="AT2170" s="2" t="s">
        <v>66</v>
      </c>
      <c r="AU2170" s="1">
        <f t="shared" si="275"/>
        <v>0.42274888514371739</v>
      </c>
      <c r="AV2170" s="1">
        <f t="shared" si="276"/>
        <v>0.33441872820483526</v>
      </c>
      <c r="AW2170" s="1">
        <f t="shared" si="277"/>
        <v>0.24608857126595302</v>
      </c>
    </row>
    <row r="2171" spans="1:49" x14ac:dyDescent="0.2">
      <c r="A2171">
        <v>2169</v>
      </c>
      <c r="B2171" t="s">
        <v>4551</v>
      </c>
      <c r="C2171" t="s">
        <v>4550</v>
      </c>
      <c r="F2171" t="s">
        <v>4549</v>
      </c>
      <c r="G2171" t="s">
        <v>15</v>
      </c>
      <c r="H2171" t="s">
        <v>14</v>
      </c>
      <c r="I2171" t="s">
        <v>4548</v>
      </c>
      <c r="J2171" t="s">
        <v>4547</v>
      </c>
      <c r="K2171" t="s">
        <v>4546</v>
      </c>
      <c r="L2171" t="s">
        <v>4545</v>
      </c>
      <c r="M2171" t="s">
        <v>4544</v>
      </c>
      <c r="N2171">
        <v>6</v>
      </c>
      <c r="O2171" t="s">
        <v>4543</v>
      </c>
      <c r="P2171" t="s">
        <v>4542</v>
      </c>
      <c r="Q2171" t="s">
        <v>4541</v>
      </c>
      <c r="R2171" s="7">
        <v>40179</v>
      </c>
      <c r="S2171" s="8">
        <f t="shared" si="272"/>
        <v>2010</v>
      </c>
      <c r="T2171" s="8">
        <v>2010</v>
      </c>
      <c r="U2171" s="8">
        <f t="shared" si="273"/>
        <v>12</v>
      </c>
      <c r="V2171" s="7">
        <v>2010</v>
      </c>
      <c r="W2171" t="s">
        <v>4506</v>
      </c>
      <c r="X2171" s="2">
        <v>0.20799999999999999</v>
      </c>
      <c r="Y2171" s="6">
        <f t="shared" si="270"/>
        <v>5.552441205520408E-3</v>
      </c>
      <c r="AA2171">
        <v>19376472</v>
      </c>
      <c r="AB2171">
        <v>16800154725</v>
      </c>
      <c r="AD2171" t="s">
        <v>5</v>
      </c>
      <c r="AF2171">
        <v>20</v>
      </c>
      <c r="AH2171" t="s">
        <v>4540</v>
      </c>
      <c r="AI2171" t="s">
        <v>4539</v>
      </c>
      <c r="AK2171" t="s">
        <v>4538</v>
      </c>
      <c r="AL2171">
        <v>30</v>
      </c>
      <c r="AM2171" s="5">
        <f t="shared" si="274"/>
        <v>2.5</v>
      </c>
      <c r="AN2171" s="4">
        <f t="shared" si="271"/>
        <v>3.7864445285876562E-3</v>
      </c>
      <c r="AO2171" s="3"/>
      <c r="AP2171">
        <v>0</v>
      </c>
      <c r="AR2171" t="s">
        <v>0</v>
      </c>
      <c r="AT2171" s="2" t="s">
        <v>66</v>
      </c>
      <c r="AU2171" s="1">
        <f t="shared" si="275"/>
        <v>0.50226422024405826</v>
      </c>
      <c r="AV2171" s="1">
        <f t="shared" si="276"/>
        <v>0.46694428670540322</v>
      </c>
      <c r="AW2171" s="1">
        <f t="shared" si="277"/>
        <v>0.43162435316674819</v>
      </c>
    </row>
    <row r="2172" spans="1:49" x14ac:dyDescent="0.2">
      <c r="A2172">
        <v>2170</v>
      </c>
      <c r="B2172" t="s">
        <v>4537</v>
      </c>
      <c r="C2172" t="s">
        <v>4536</v>
      </c>
      <c r="F2172" t="s">
        <v>4535</v>
      </c>
      <c r="G2172" t="s">
        <v>15</v>
      </c>
      <c r="H2172" t="s">
        <v>14</v>
      </c>
      <c r="I2172" t="s">
        <v>803</v>
      </c>
      <c r="J2172">
        <v>60009164</v>
      </c>
      <c r="K2172" t="s">
        <v>4534</v>
      </c>
      <c r="L2172" t="s">
        <v>4533</v>
      </c>
      <c r="M2172" t="s">
        <v>43</v>
      </c>
      <c r="N2172">
        <v>2</v>
      </c>
      <c r="O2172" t="s">
        <v>4532</v>
      </c>
      <c r="P2172" t="s">
        <v>4531</v>
      </c>
      <c r="Q2172" t="s">
        <v>4530</v>
      </c>
      <c r="R2172" s="7">
        <v>40179</v>
      </c>
      <c r="S2172" s="8">
        <f t="shared" si="272"/>
        <v>2010</v>
      </c>
      <c r="T2172" s="8">
        <v>2010</v>
      </c>
      <c r="U2172" s="8">
        <f t="shared" si="273"/>
        <v>12</v>
      </c>
      <c r="V2172" s="7">
        <v>40238</v>
      </c>
      <c r="W2172" t="s">
        <v>4326</v>
      </c>
      <c r="X2172" s="2">
        <v>0.91800000000000004</v>
      </c>
      <c r="Y2172" s="6">
        <f t="shared" si="270"/>
        <v>2.4505485705133341E-2</v>
      </c>
      <c r="AA2172">
        <v>1431161</v>
      </c>
      <c r="AB2172">
        <v>22674</v>
      </c>
      <c r="AC2172">
        <v>13665901</v>
      </c>
      <c r="AD2172" t="s">
        <v>5</v>
      </c>
      <c r="AE2172">
        <v>31</v>
      </c>
      <c r="AF2172">
        <v>8</v>
      </c>
      <c r="AH2172" t="s">
        <v>4529</v>
      </c>
      <c r="AI2172" t="s">
        <v>4528</v>
      </c>
      <c r="AK2172" t="s">
        <v>4527</v>
      </c>
      <c r="AL2172">
        <v>50</v>
      </c>
      <c r="AM2172" s="5">
        <f t="shared" si="274"/>
        <v>4.166666666666667</v>
      </c>
      <c r="AN2172" s="4">
        <f t="shared" si="271"/>
        <v>6.310740880979427E-3</v>
      </c>
      <c r="AO2172" s="3"/>
      <c r="AP2172">
        <v>0</v>
      </c>
      <c r="AR2172" t="s">
        <v>0</v>
      </c>
      <c r="AT2172" s="2" t="s">
        <v>66</v>
      </c>
      <c r="AU2172" s="1">
        <f t="shared" si="275"/>
        <v>1.9047062257887166</v>
      </c>
      <c r="AV2172" s="1">
        <f t="shared" si="276"/>
        <v>1.5408113293056385</v>
      </c>
      <c r="AW2172" s="1">
        <f t="shared" si="277"/>
        <v>1.1769164328225601</v>
      </c>
    </row>
    <row r="2173" spans="1:49" x14ac:dyDescent="0.2">
      <c r="A2173">
        <v>2171</v>
      </c>
      <c r="B2173" t="s">
        <v>4526</v>
      </c>
      <c r="C2173" t="s">
        <v>4525</v>
      </c>
      <c r="F2173" t="s">
        <v>4524</v>
      </c>
      <c r="G2173" t="s">
        <v>15</v>
      </c>
      <c r="H2173" t="s">
        <v>14</v>
      </c>
      <c r="I2173" t="s">
        <v>4523</v>
      </c>
      <c r="J2173">
        <v>60021005</v>
      </c>
      <c r="K2173" t="s">
        <v>2740</v>
      </c>
      <c r="L2173" t="s">
        <v>2739</v>
      </c>
      <c r="M2173" t="s">
        <v>2738</v>
      </c>
      <c r="N2173">
        <v>4</v>
      </c>
      <c r="O2173" t="s">
        <v>4522</v>
      </c>
      <c r="P2173" t="s">
        <v>4521</v>
      </c>
      <c r="Q2173" t="s">
        <v>4520</v>
      </c>
      <c r="R2173" s="7">
        <v>40179</v>
      </c>
      <c r="S2173" s="8">
        <f t="shared" si="272"/>
        <v>2010</v>
      </c>
      <c r="T2173" s="8">
        <v>2010</v>
      </c>
      <c r="U2173" s="8">
        <f t="shared" si="273"/>
        <v>12</v>
      </c>
      <c r="V2173" s="7">
        <v>2010</v>
      </c>
      <c r="W2173" t="s">
        <v>4506</v>
      </c>
      <c r="X2173" s="2">
        <v>0.20799999999999999</v>
      </c>
      <c r="Y2173" s="6">
        <f t="shared" si="270"/>
        <v>5.552441205520408E-3</v>
      </c>
      <c r="AA2173">
        <v>19376472</v>
      </c>
      <c r="AB2173">
        <v>16800154725</v>
      </c>
      <c r="AD2173" t="s">
        <v>5</v>
      </c>
      <c r="AF2173">
        <v>20</v>
      </c>
      <c r="AH2173" t="s">
        <v>4519</v>
      </c>
      <c r="AI2173" t="s">
        <v>4518</v>
      </c>
      <c r="AK2173" t="s">
        <v>4517</v>
      </c>
      <c r="AL2173">
        <v>22</v>
      </c>
      <c r="AM2173" s="5">
        <f t="shared" si="274"/>
        <v>1.8333333333333333</v>
      </c>
      <c r="AN2173" s="4">
        <f t="shared" si="271"/>
        <v>2.7767259876309478E-3</v>
      </c>
      <c r="AO2173" s="3"/>
      <c r="AP2173">
        <v>0</v>
      </c>
      <c r="AR2173" t="s">
        <v>0</v>
      </c>
      <c r="AT2173" s="2" t="s">
        <v>66</v>
      </c>
      <c r="AU2173" s="1">
        <f t="shared" si="275"/>
        <v>0.47197266401535698</v>
      </c>
      <c r="AV2173" s="1">
        <f t="shared" si="276"/>
        <v>0.41645835965756783</v>
      </c>
      <c r="AW2173" s="1">
        <f t="shared" si="277"/>
        <v>0.36094405529977858</v>
      </c>
    </row>
    <row r="2174" spans="1:49" x14ac:dyDescent="0.2">
      <c r="A2174">
        <v>2172</v>
      </c>
      <c r="B2174" t="s">
        <v>4516</v>
      </c>
      <c r="C2174" t="s">
        <v>4515</v>
      </c>
      <c r="F2174" t="s">
        <v>4514</v>
      </c>
      <c r="G2174" t="s">
        <v>15</v>
      </c>
      <c r="H2174" t="s">
        <v>14</v>
      </c>
      <c r="I2174" t="s">
        <v>4513</v>
      </c>
      <c r="J2174">
        <v>60029170</v>
      </c>
      <c r="K2174" t="s">
        <v>4512</v>
      </c>
      <c r="L2174" t="s">
        <v>4511</v>
      </c>
      <c r="M2174" t="s">
        <v>4510</v>
      </c>
      <c r="N2174">
        <v>3</v>
      </c>
      <c r="O2174" t="s">
        <v>4509</v>
      </c>
      <c r="P2174" t="s">
        <v>4508</v>
      </c>
      <c r="Q2174" t="s">
        <v>4507</v>
      </c>
      <c r="R2174" s="7">
        <v>40179</v>
      </c>
      <c r="S2174" s="8">
        <f t="shared" si="272"/>
        <v>2010</v>
      </c>
      <c r="T2174" s="8">
        <v>2010</v>
      </c>
      <c r="U2174" s="8">
        <f t="shared" si="273"/>
        <v>12</v>
      </c>
      <c r="V2174" s="7">
        <v>2010</v>
      </c>
      <c r="W2174" t="s">
        <v>4506</v>
      </c>
      <c r="X2174" s="2">
        <v>0.20799999999999999</v>
      </c>
      <c r="Y2174" s="6">
        <f t="shared" si="270"/>
        <v>5.552441205520408E-3</v>
      </c>
      <c r="AA2174">
        <v>19376472</v>
      </c>
      <c r="AB2174">
        <v>16800154725</v>
      </c>
      <c r="AD2174" t="s">
        <v>5</v>
      </c>
      <c r="AF2174">
        <v>20</v>
      </c>
      <c r="AH2174" t="s">
        <v>4505</v>
      </c>
      <c r="AI2174" t="s">
        <v>4504</v>
      </c>
      <c r="AK2174" t="s">
        <v>4503</v>
      </c>
      <c r="AL2174">
        <v>26</v>
      </c>
      <c r="AM2174" s="5">
        <f t="shared" si="274"/>
        <v>2.1666666666666665</v>
      </c>
      <c r="AN2174" s="4">
        <f t="shared" si="271"/>
        <v>3.2815852581093018E-3</v>
      </c>
      <c r="AO2174" s="3"/>
      <c r="AP2174">
        <v>1</v>
      </c>
      <c r="AR2174" t="s">
        <v>0</v>
      </c>
      <c r="AT2174" s="2" t="s">
        <v>66</v>
      </c>
      <c r="AU2174" s="1">
        <f t="shared" si="275"/>
        <v>0.48711844212970762</v>
      </c>
      <c r="AV2174" s="1">
        <f t="shared" si="276"/>
        <v>0.44170132318148547</v>
      </c>
      <c r="AW2174" s="1">
        <f t="shared" si="277"/>
        <v>0.39628420423326333</v>
      </c>
    </row>
    <row r="2175" spans="1:49" x14ac:dyDescent="0.2">
      <c r="A2175">
        <v>2173</v>
      </c>
      <c r="B2175" t="s">
        <v>4502</v>
      </c>
      <c r="C2175" t="s">
        <v>4501</v>
      </c>
      <c r="F2175" t="s">
        <v>4500</v>
      </c>
      <c r="G2175" t="s">
        <v>15</v>
      </c>
      <c r="H2175" t="s">
        <v>14</v>
      </c>
      <c r="I2175" t="s">
        <v>4499</v>
      </c>
      <c r="J2175">
        <v>60101699</v>
      </c>
      <c r="K2175" t="s">
        <v>4498</v>
      </c>
      <c r="L2175" t="s">
        <v>4497</v>
      </c>
      <c r="M2175" t="s">
        <v>199</v>
      </c>
      <c r="N2175">
        <v>5</v>
      </c>
      <c r="O2175" t="s">
        <v>4496</v>
      </c>
      <c r="P2175" t="s">
        <v>4495</v>
      </c>
      <c r="Q2175" t="s">
        <v>4494</v>
      </c>
      <c r="R2175" s="7">
        <v>40179</v>
      </c>
      <c r="S2175" s="8">
        <f t="shared" si="272"/>
        <v>2010</v>
      </c>
      <c r="T2175" s="8">
        <v>2010</v>
      </c>
      <c r="U2175" s="8">
        <f t="shared" si="273"/>
        <v>12</v>
      </c>
      <c r="V2175" s="7">
        <v>2010</v>
      </c>
      <c r="W2175" t="s">
        <v>3805</v>
      </c>
      <c r="X2175" s="2">
        <v>0.21099999999999999</v>
      </c>
      <c r="Y2175" s="6">
        <f t="shared" si="270"/>
        <v>5.6325244921384904E-3</v>
      </c>
      <c r="AA2175">
        <v>9168516</v>
      </c>
      <c r="AB2175">
        <v>18936</v>
      </c>
      <c r="AC2175">
        <v>17451345</v>
      </c>
      <c r="AD2175" t="s">
        <v>5</v>
      </c>
      <c r="AE2175" t="s">
        <v>3804</v>
      </c>
      <c r="AF2175">
        <v>5</v>
      </c>
      <c r="AH2175" t="s">
        <v>4493</v>
      </c>
      <c r="AI2175" t="s">
        <v>4492</v>
      </c>
      <c r="AJ2175" t="s">
        <v>4491</v>
      </c>
      <c r="AK2175" t="s">
        <v>4490</v>
      </c>
      <c r="AL2175">
        <v>1</v>
      </c>
      <c r="AM2175" s="5">
        <f t="shared" si="274"/>
        <v>8.3333333333333329E-2</v>
      </c>
      <c r="AN2175" s="4">
        <f t="shared" si="271"/>
        <v>1.2621481761958852E-4</v>
      </c>
      <c r="AO2175" s="3"/>
      <c r="AP2175">
        <v>0</v>
      </c>
      <c r="AR2175" t="s">
        <v>0</v>
      </c>
      <c r="AT2175" s="2">
        <v>0.52500000000000002</v>
      </c>
      <c r="AU2175" s="1">
        <f t="shared" si="275"/>
        <v>0.39806315897828193</v>
      </c>
      <c r="AV2175" s="1">
        <f t="shared" si="276"/>
        <v>0.28793696548790393</v>
      </c>
      <c r="AW2175" s="1">
        <f t="shared" si="277"/>
        <v>0.1778107719975259</v>
      </c>
    </row>
    <row r="2176" spans="1:49" x14ac:dyDescent="0.2">
      <c r="A2176">
        <v>2174</v>
      </c>
      <c r="B2176" t="s">
        <v>4489</v>
      </c>
      <c r="F2176" t="s">
        <v>4488</v>
      </c>
      <c r="G2176" t="s">
        <v>15</v>
      </c>
      <c r="H2176" t="s">
        <v>14</v>
      </c>
      <c r="I2176" t="s">
        <v>4487</v>
      </c>
      <c r="J2176">
        <v>108568383</v>
      </c>
      <c r="K2176" t="s">
        <v>4486</v>
      </c>
      <c r="N2176">
        <v>1</v>
      </c>
      <c r="O2176" t="s">
        <v>4485</v>
      </c>
      <c r="P2176">
        <v>57199423470</v>
      </c>
      <c r="Q2176">
        <v>108568383</v>
      </c>
      <c r="R2176" s="7">
        <v>40179</v>
      </c>
      <c r="S2176" s="8">
        <f t="shared" si="272"/>
        <v>2010</v>
      </c>
      <c r="T2176" s="8">
        <v>2010</v>
      </c>
      <c r="U2176" s="8">
        <f t="shared" si="273"/>
        <v>12</v>
      </c>
      <c r="V2176" s="7">
        <v>40179</v>
      </c>
      <c r="W2176" t="s">
        <v>4484</v>
      </c>
      <c r="X2176" s="2">
        <v>0.1</v>
      </c>
      <c r="Y2176" s="6">
        <f t="shared" si="270"/>
        <v>2.6694428872694269E-3</v>
      </c>
      <c r="AA2176">
        <v>1266209</v>
      </c>
      <c r="AB2176">
        <v>22394</v>
      </c>
      <c r="AD2176" t="s">
        <v>5</v>
      </c>
      <c r="AF2176">
        <v>241</v>
      </c>
      <c r="AH2176" s="9">
        <v>44350</v>
      </c>
      <c r="AI2176" t="s">
        <v>4483</v>
      </c>
      <c r="AK2176" t="s">
        <v>4482</v>
      </c>
      <c r="AL2176">
        <v>0</v>
      </c>
      <c r="AM2176" s="5">
        <f t="shared" si="274"/>
        <v>0</v>
      </c>
      <c r="AN2176" s="4">
        <f t="shared" si="271"/>
        <v>0</v>
      </c>
      <c r="AO2176" s="3"/>
      <c r="AP2176">
        <v>0</v>
      </c>
      <c r="AR2176" t="s">
        <v>0</v>
      </c>
      <c r="AT2176" s="2" t="s">
        <v>66</v>
      </c>
      <c r="AU2176" s="1">
        <f t="shared" si="275"/>
        <v>0.18686100210885986</v>
      </c>
      <c r="AV2176" s="1">
        <f t="shared" si="276"/>
        <v>0.13347214436347135</v>
      </c>
      <c r="AW2176" s="1">
        <f t="shared" si="277"/>
        <v>8.0083286618082811E-2</v>
      </c>
    </row>
    <row r="2177" spans="1:49" x14ac:dyDescent="0.2">
      <c r="A2177">
        <v>2175</v>
      </c>
      <c r="B2177" t="s">
        <v>4481</v>
      </c>
      <c r="C2177" t="s">
        <v>4480</v>
      </c>
      <c r="F2177" t="s">
        <v>4479</v>
      </c>
      <c r="G2177" t="s">
        <v>15</v>
      </c>
      <c r="H2177" t="s">
        <v>14</v>
      </c>
      <c r="I2177" t="s">
        <v>4478</v>
      </c>
      <c r="J2177">
        <v>60024872</v>
      </c>
      <c r="K2177" t="s">
        <v>874</v>
      </c>
      <c r="L2177" t="s">
        <v>873</v>
      </c>
      <c r="M2177" t="s">
        <v>872</v>
      </c>
      <c r="N2177">
        <v>4</v>
      </c>
      <c r="O2177" t="s">
        <v>4477</v>
      </c>
      <c r="P2177" t="s">
        <v>4476</v>
      </c>
      <c r="Q2177" t="s">
        <v>4475</v>
      </c>
      <c r="R2177" s="7">
        <v>40179</v>
      </c>
      <c r="S2177" s="8">
        <f t="shared" si="272"/>
        <v>2010</v>
      </c>
      <c r="T2177" s="8">
        <v>2010</v>
      </c>
      <c r="U2177" s="8">
        <f t="shared" si="273"/>
        <v>12</v>
      </c>
      <c r="V2177" s="7">
        <v>2010</v>
      </c>
      <c r="W2177" t="s">
        <v>3805</v>
      </c>
      <c r="X2177" s="2">
        <v>0.21099999999999999</v>
      </c>
      <c r="Y2177" s="6">
        <f t="shared" si="270"/>
        <v>5.6325244921384904E-3</v>
      </c>
      <c r="AA2177">
        <v>9168516</v>
      </c>
      <c r="AB2177">
        <v>18936</v>
      </c>
      <c r="AC2177">
        <v>17451345</v>
      </c>
      <c r="AD2177" t="s">
        <v>5</v>
      </c>
      <c r="AE2177" t="s">
        <v>3804</v>
      </c>
      <c r="AF2177">
        <v>5</v>
      </c>
      <c r="AH2177" t="s">
        <v>4474</v>
      </c>
      <c r="AI2177" t="s">
        <v>4473</v>
      </c>
      <c r="AJ2177" t="s">
        <v>4472</v>
      </c>
      <c r="AK2177" t="s">
        <v>4471</v>
      </c>
      <c r="AL2177">
        <v>2</v>
      </c>
      <c r="AM2177" s="5">
        <f t="shared" si="274"/>
        <v>0.16666666666666666</v>
      </c>
      <c r="AN2177" s="4">
        <f t="shared" si="271"/>
        <v>2.5242963523917705E-4</v>
      </c>
      <c r="AO2177" s="3"/>
      <c r="AP2177">
        <v>0</v>
      </c>
      <c r="AR2177" t="s">
        <v>0</v>
      </c>
      <c r="AT2177" s="2">
        <v>0.52500000000000002</v>
      </c>
      <c r="AU2177" s="1">
        <f t="shared" si="275"/>
        <v>0.4018496035068696</v>
      </c>
      <c r="AV2177" s="1">
        <f t="shared" si="276"/>
        <v>0.29424770636888337</v>
      </c>
      <c r="AW2177" s="1">
        <f t="shared" si="277"/>
        <v>0.1866458092308971</v>
      </c>
    </row>
    <row r="2178" spans="1:49" x14ac:dyDescent="0.2">
      <c r="A2178">
        <v>2176</v>
      </c>
      <c r="B2178" t="s">
        <v>4470</v>
      </c>
      <c r="C2178" t="s">
        <v>4469</v>
      </c>
      <c r="F2178" t="s">
        <v>4468</v>
      </c>
      <c r="G2178" t="s">
        <v>15</v>
      </c>
      <c r="H2178" t="s">
        <v>14</v>
      </c>
      <c r="I2178" t="s">
        <v>4467</v>
      </c>
      <c r="J2178">
        <v>60211585</v>
      </c>
      <c r="K2178" t="s">
        <v>4466</v>
      </c>
      <c r="L2178" t="s">
        <v>4465</v>
      </c>
      <c r="M2178" t="s">
        <v>872</v>
      </c>
      <c r="N2178">
        <v>3</v>
      </c>
      <c r="O2178" t="s">
        <v>4464</v>
      </c>
      <c r="P2178" t="s">
        <v>4463</v>
      </c>
      <c r="Q2178" t="s">
        <v>4462</v>
      </c>
      <c r="R2178" s="7">
        <v>40179</v>
      </c>
      <c r="S2178" s="8">
        <f t="shared" si="272"/>
        <v>2010</v>
      </c>
      <c r="T2178" s="8">
        <v>2010</v>
      </c>
      <c r="U2178" s="8">
        <f t="shared" si="273"/>
        <v>12</v>
      </c>
      <c r="V2178" s="7">
        <v>2010</v>
      </c>
      <c r="W2178" t="s">
        <v>3805</v>
      </c>
      <c r="X2178" s="2">
        <v>0.21099999999999999</v>
      </c>
      <c r="Y2178" s="6">
        <f t="shared" ref="Y2178:Y2241" si="278">(X2178-$Z$4)/($Z$3-$Z$4)</f>
        <v>5.6325244921384904E-3</v>
      </c>
      <c r="AA2178">
        <v>9168516</v>
      </c>
      <c r="AB2178">
        <v>18936</v>
      </c>
      <c r="AC2178">
        <v>17451345</v>
      </c>
      <c r="AD2178" t="s">
        <v>5</v>
      </c>
      <c r="AE2178" t="s">
        <v>3804</v>
      </c>
      <c r="AF2178">
        <v>5</v>
      </c>
      <c r="AH2178" t="s">
        <v>4461</v>
      </c>
      <c r="AI2178" t="s">
        <v>4460</v>
      </c>
      <c r="AJ2178" t="s">
        <v>4459</v>
      </c>
      <c r="AK2178" t="s">
        <v>4458</v>
      </c>
      <c r="AL2178">
        <v>2</v>
      </c>
      <c r="AM2178" s="5">
        <f t="shared" si="274"/>
        <v>0.16666666666666666</v>
      </c>
      <c r="AN2178" s="4">
        <f t="shared" ref="AN2178:AN2241" si="279">(AM2178-$AO$4)/($AO$3-$AO$4)</f>
        <v>2.5242963523917705E-4</v>
      </c>
      <c r="AO2178" s="3"/>
      <c r="AP2178">
        <v>0</v>
      </c>
      <c r="AR2178" t="s">
        <v>0</v>
      </c>
      <c r="AT2178" s="2">
        <v>0.52500000000000002</v>
      </c>
      <c r="AU2178" s="1">
        <f t="shared" si="275"/>
        <v>0.4018496035068696</v>
      </c>
      <c r="AV2178" s="1">
        <f t="shared" si="276"/>
        <v>0.29424770636888337</v>
      </c>
      <c r="AW2178" s="1">
        <f t="shared" si="277"/>
        <v>0.1866458092308971</v>
      </c>
    </row>
    <row r="2179" spans="1:49" x14ac:dyDescent="0.2">
      <c r="A2179">
        <v>2177</v>
      </c>
      <c r="B2179" t="s">
        <v>4457</v>
      </c>
      <c r="C2179" t="s">
        <v>4456</v>
      </c>
      <c r="F2179" t="s">
        <v>4455</v>
      </c>
      <c r="G2179" t="s">
        <v>15</v>
      </c>
      <c r="H2179" t="s">
        <v>14</v>
      </c>
      <c r="I2179" t="s">
        <v>4454</v>
      </c>
      <c r="J2179">
        <v>60033316</v>
      </c>
      <c r="K2179" t="s">
        <v>656</v>
      </c>
      <c r="L2179" t="s">
        <v>655</v>
      </c>
      <c r="M2179" t="s">
        <v>654</v>
      </c>
      <c r="N2179">
        <v>1</v>
      </c>
      <c r="O2179" t="s">
        <v>4453</v>
      </c>
      <c r="P2179">
        <v>16417579500</v>
      </c>
      <c r="Q2179">
        <v>60033316</v>
      </c>
      <c r="R2179" s="7">
        <v>40179</v>
      </c>
      <c r="S2179" s="8">
        <f t="shared" si="272"/>
        <v>2010</v>
      </c>
      <c r="T2179" s="8">
        <v>2010</v>
      </c>
      <c r="U2179" s="8">
        <f t="shared" si="273"/>
        <v>12</v>
      </c>
      <c r="V2179" s="7">
        <v>40238</v>
      </c>
      <c r="W2179" t="s">
        <v>4326</v>
      </c>
      <c r="X2179" s="2">
        <v>0.91800000000000004</v>
      </c>
      <c r="Y2179" s="6">
        <f t="shared" si="278"/>
        <v>2.4505485705133341E-2</v>
      </c>
      <c r="AA2179">
        <v>1431161</v>
      </c>
      <c r="AB2179">
        <v>22674</v>
      </c>
      <c r="AC2179">
        <v>13665901</v>
      </c>
      <c r="AD2179" t="s">
        <v>5</v>
      </c>
      <c r="AE2179">
        <v>31</v>
      </c>
      <c r="AF2179">
        <v>8</v>
      </c>
      <c r="AH2179" t="s">
        <v>4452</v>
      </c>
      <c r="AI2179" t="s">
        <v>4451</v>
      </c>
      <c r="AK2179" t="s">
        <v>4450</v>
      </c>
      <c r="AL2179">
        <v>42</v>
      </c>
      <c r="AM2179" s="5">
        <f t="shared" si="274"/>
        <v>3.5</v>
      </c>
      <c r="AN2179" s="4">
        <f t="shared" si="279"/>
        <v>5.301022340022719E-3</v>
      </c>
      <c r="AO2179" s="3"/>
      <c r="AP2179">
        <v>0</v>
      </c>
      <c r="AQ2179" t="s">
        <v>4449</v>
      </c>
      <c r="AR2179" t="s">
        <v>0</v>
      </c>
      <c r="AS2179" t="s">
        <v>4448</v>
      </c>
      <c r="AT2179" s="2" t="s">
        <v>66</v>
      </c>
      <c r="AU2179" s="1">
        <f t="shared" si="275"/>
        <v>1.8744146695600155</v>
      </c>
      <c r="AV2179" s="1">
        <f t="shared" si="276"/>
        <v>1.4903254022578032</v>
      </c>
      <c r="AW2179" s="1">
        <f t="shared" si="277"/>
        <v>1.1062361349555905</v>
      </c>
    </row>
    <row r="2180" spans="1:49" x14ac:dyDescent="0.2">
      <c r="A2180">
        <v>2178</v>
      </c>
      <c r="B2180" t="s">
        <v>4447</v>
      </c>
      <c r="F2180" t="s">
        <v>4446</v>
      </c>
      <c r="G2180" t="s">
        <v>15</v>
      </c>
      <c r="H2180" t="s">
        <v>14</v>
      </c>
      <c r="I2180" t="s">
        <v>4445</v>
      </c>
      <c r="J2180" t="s">
        <v>4444</v>
      </c>
      <c r="K2180" t="s">
        <v>4443</v>
      </c>
      <c r="L2180" t="s">
        <v>4442</v>
      </c>
      <c r="M2180" t="s">
        <v>4441</v>
      </c>
      <c r="N2180">
        <v>3</v>
      </c>
      <c r="O2180" t="s">
        <v>4440</v>
      </c>
      <c r="P2180" t="s">
        <v>4439</v>
      </c>
      <c r="Q2180" t="s">
        <v>4438</v>
      </c>
      <c r="R2180" s="7">
        <v>40179</v>
      </c>
      <c r="S2180" s="8">
        <f t="shared" si="272"/>
        <v>2010</v>
      </c>
      <c r="T2180" s="8">
        <v>2010</v>
      </c>
      <c r="U2180" s="8">
        <f t="shared" si="273"/>
        <v>12</v>
      </c>
      <c r="V2180" s="7">
        <v>40299</v>
      </c>
      <c r="W2180" t="s">
        <v>4437</v>
      </c>
      <c r="X2180" s="2">
        <v>0.53600000000000003</v>
      </c>
      <c r="Y2180" s="6">
        <f t="shared" si="278"/>
        <v>1.430821387576413E-2</v>
      </c>
      <c r="AA2180" t="s">
        <v>4436</v>
      </c>
      <c r="AB2180">
        <v>20920</v>
      </c>
      <c r="AC2180">
        <v>10970029</v>
      </c>
      <c r="AD2180" t="s">
        <v>5</v>
      </c>
      <c r="AE2180">
        <v>73</v>
      </c>
      <c r="AF2180">
        <v>5</v>
      </c>
      <c r="AH2180" t="s">
        <v>4435</v>
      </c>
      <c r="AI2180" t="s">
        <v>4434</v>
      </c>
      <c r="AJ2180" t="s">
        <v>4433</v>
      </c>
      <c r="AK2180" t="s">
        <v>4432</v>
      </c>
      <c r="AL2180">
        <v>27</v>
      </c>
      <c r="AM2180" s="5">
        <f t="shared" si="274"/>
        <v>2.25</v>
      </c>
      <c r="AN2180" s="4">
        <f t="shared" si="279"/>
        <v>3.4078000757288905E-3</v>
      </c>
      <c r="AO2180" s="3"/>
      <c r="AP2180">
        <v>0</v>
      </c>
      <c r="AR2180" t="s">
        <v>0</v>
      </c>
      <c r="AT2180" s="2">
        <v>2.7690000000000001</v>
      </c>
      <c r="AU2180" s="1">
        <f t="shared" si="275"/>
        <v>1.1038089735753558</v>
      </c>
      <c r="AV2180" s="1">
        <f t="shared" si="276"/>
        <v>0.88580069757465096</v>
      </c>
      <c r="AW2180" s="1">
        <f t="shared" si="277"/>
        <v>0.66779242157394625</v>
      </c>
    </row>
    <row r="2181" spans="1:49" x14ac:dyDescent="0.2">
      <c r="A2181">
        <v>2179</v>
      </c>
      <c r="B2181" t="s">
        <v>4431</v>
      </c>
      <c r="C2181" t="s">
        <v>4430</v>
      </c>
      <c r="F2181" t="s">
        <v>4429</v>
      </c>
      <c r="G2181" t="s">
        <v>15</v>
      </c>
      <c r="H2181" t="s">
        <v>14</v>
      </c>
      <c r="I2181" t="s">
        <v>4428</v>
      </c>
      <c r="J2181">
        <v>60018308</v>
      </c>
      <c r="K2181" t="s">
        <v>1323</v>
      </c>
      <c r="L2181" t="s">
        <v>777</v>
      </c>
      <c r="M2181" t="s">
        <v>58</v>
      </c>
      <c r="N2181">
        <v>4</v>
      </c>
      <c r="O2181" t="s">
        <v>4427</v>
      </c>
      <c r="P2181" t="s">
        <v>4426</v>
      </c>
      <c r="Q2181" t="s">
        <v>1320</v>
      </c>
      <c r="R2181" s="7">
        <v>40179</v>
      </c>
      <c r="S2181" s="8">
        <f t="shared" si="272"/>
        <v>2010</v>
      </c>
      <c r="T2181" s="8">
        <v>2010</v>
      </c>
      <c r="U2181" s="8">
        <f t="shared" si="273"/>
        <v>12</v>
      </c>
      <c r="V2181" s="7">
        <v>2010</v>
      </c>
      <c r="W2181" t="s">
        <v>3805</v>
      </c>
      <c r="X2181" s="2">
        <v>0.21099999999999999</v>
      </c>
      <c r="Y2181" s="6">
        <f t="shared" si="278"/>
        <v>5.6325244921384904E-3</v>
      </c>
      <c r="AA2181">
        <v>9168516</v>
      </c>
      <c r="AB2181">
        <v>18936</v>
      </c>
      <c r="AC2181">
        <v>17451345</v>
      </c>
      <c r="AD2181" t="s">
        <v>5</v>
      </c>
      <c r="AE2181" t="s">
        <v>3804</v>
      </c>
      <c r="AF2181">
        <v>5</v>
      </c>
      <c r="AH2181" t="s">
        <v>4425</v>
      </c>
      <c r="AI2181" t="s">
        <v>4424</v>
      </c>
      <c r="AJ2181" t="s">
        <v>4423</v>
      </c>
      <c r="AK2181" t="s">
        <v>4422</v>
      </c>
      <c r="AL2181">
        <v>1</v>
      </c>
      <c r="AM2181" s="5">
        <f t="shared" si="274"/>
        <v>8.3333333333333329E-2</v>
      </c>
      <c r="AN2181" s="4">
        <f t="shared" si="279"/>
        <v>1.2621481761958852E-4</v>
      </c>
      <c r="AO2181" s="3"/>
      <c r="AP2181">
        <v>0</v>
      </c>
      <c r="AR2181" t="s">
        <v>0</v>
      </c>
      <c r="AT2181" s="2">
        <v>0.52500000000000002</v>
      </c>
      <c r="AU2181" s="1">
        <f t="shared" si="275"/>
        <v>0.39806315897828193</v>
      </c>
      <c r="AV2181" s="1">
        <f t="shared" si="276"/>
        <v>0.28793696548790393</v>
      </c>
      <c r="AW2181" s="1">
        <f t="shared" si="277"/>
        <v>0.1778107719975259</v>
      </c>
    </row>
    <row r="2182" spans="1:49" x14ac:dyDescent="0.2">
      <c r="A2182">
        <v>2180</v>
      </c>
      <c r="B2182" t="s">
        <v>4421</v>
      </c>
      <c r="C2182" t="s">
        <v>4420</v>
      </c>
      <c r="F2182" t="s">
        <v>4419</v>
      </c>
      <c r="G2182" t="s">
        <v>15</v>
      </c>
      <c r="H2182" t="s">
        <v>14</v>
      </c>
      <c r="I2182" t="s">
        <v>4418</v>
      </c>
      <c r="J2182">
        <v>60027884</v>
      </c>
      <c r="K2182" t="s">
        <v>4417</v>
      </c>
      <c r="L2182" t="s">
        <v>873</v>
      </c>
      <c r="M2182" t="s">
        <v>872</v>
      </c>
      <c r="N2182">
        <v>3</v>
      </c>
      <c r="O2182" t="s">
        <v>4416</v>
      </c>
      <c r="P2182" t="s">
        <v>4415</v>
      </c>
      <c r="Q2182" t="s">
        <v>4414</v>
      </c>
      <c r="R2182" s="7">
        <v>40179</v>
      </c>
      <c r="S2182" s="8">
        <f t="shared" si="272"/>
        <v>2010</v>
      </c>
      <c r="T2182" s="8">
        <v>2010</v>
      </c>
      <c r="U2182" s="8">
        <f t="shared" si="273"/>
        <v>12</v>
      </c>
      <c r="V2182" s="7">
        <v>2010</v>
      </c>
      <c r="W2182" t="s">
        <v>3805</v>
      </c>
      <c r="X2182" s="2">
        <v>0.21099999999999999</v>
      </c>
      <c r="Y2182" s="6">
        <f t="shared" si="278"/>
        <v>5.6325244921384904E-3</v>
      </c>
      <c r="AA2182">
        <v>9168516</v>
      </c>
      <c r="AB2182">
        <v>18936</v>
      </c>
      <c r="AC2182">
        <v>17451345</v>
      </c>
      <c r="AD2182" t="s">
        <v>5</v>
      </c>
      <c r="AE2182" t="s">
        <v>3804</v>
      </c>
      <c r="AF2182">
        <v>5</v>
      </c>
      <c r="AH2182" t="s">
        <v>4413</v>
      </c>
      <c r="AI2182" t="s">
        <v>4412</v>
      </c>
      <c r="AJ2182" t="s">
        <v>4411</v>
      </c>
      <c r="AK2182" t="s">
        <v>4410</v>
      </c>
      <c r="AL2182">
        <v>2</v>
      </c>
      <c r="AM2182" s="5">
        <f t="shared" si="274"/>
        <v>0.16666666666666666</v>
      </c>
      <c r="AN2182" s="4">
        <f t="shared" si="279"/>
        <v>2.5242963523917705E-4</v>
      </c>
      <c r="AO2182" s="3"/>
      <c r="AP2182">
        <v>0</v>
      </c>
      <c r="AR2182" t="s">
        <v>0</v>
      </c>
      <c r="AT2182" s="2">
        <v>0.52500000000000002</v>
      </c>
      <c r="AU2182" s="1">
        <f t="shared" si="275"/>
        <v>0.4018496035068696</v>
      </c>
      <c r="AV2182" s="1">
        <f t="shared" si="276"/>
        <v>0.29424770636888337</v>
      </c>
      <c r="AW2182" s="1">
        <f t="shared" si="277"/>
        <v>0.1866458092308971</v>
      </c>
    </row>
    <row r="2183" spans="1:49" x14ac:dyDescent="0.2">
      <c r="A2183">
        <v>2181</v>
      </c>
      <c r="B2183" t="s">
        <v>4409</v>
      </c>
      <c r="C2183" t="s">
        <v>4408</v>
      </c>
      <c r="F2183" t="s">
        <v>4407</v>
      </c>
      <c r="G2183" t="s">
        <v>15</v>
      </c>
      <c r="H2183" t="s">
        <v>14</v>
      </c>
      <c r="I2183" t="s">
        <v>4406</v>
      </c>
      <c r="J2183">
        <v>60021439</v>
      </c>
      <c r="K2183" t="s">
        <v>4405</v>
      </c>
      <c r="L2183" t="s">
        <v>4404</v>
      </c>
      <c r="M2183" t="s">
        <v>43</v>
      </c>
      <c r="N2183">
        <v>3</v>
      </c>
      <c r="O2183" t="s">
        <v>4403</v>
      </c>
      <c r="P2183" t="s">
        <v>4402</v>
      </c>
      <c r="Q2183" t="s">
        <v>4401</v>
      </c>
      <c r="R2183" s="7">
        <v>40179</v>
      </c>
      <c r="S2183" s="8">
        <f t="shared" si="272"/>
        <v>2010</v>
      </c>
      <c r="T2183" s="8">
        <v>2010</v>
      </c>
      <c r="U2183" s="8">
        <f t="shared" si="273"/>
        <v>12</v>
      </c>
      <c r="V2183" s="7">
        <v>40238</v>
      </c>
      <c r="W2183" t="s">
        <v>4326</v>
      </c>
      <c r="X2183" s="2">
        <v>0.91800000000000004</v>
      </c>
      <c r="Y2183" s="6">
        <f t="shared" si="278"/>
        <v>2.4505485705133341E-2</v>
      </c>
      <c r="AA2183">
        <v>1431161</v>
      </c>
      <c r="AB2183">
        <v>22674</v>
      </c>
      <c r="AC2183">
        <v>13665901</v>
      </c>
      <c r="AD2183" t="s">
        <v>5</v>
      </c>
      <c r="AE2183">
        <v>31</v>
      </c>
      <c r="AF2183">
        <v>7</v>
      </c>
      <c r="AH2183" t="s">
        <v>4400</v>
      </c>
      <c r="AI2183" t="s">
        <v>4399</v>
      </c>
      <c r="AK2183" t="s">
        <v>4398</v>
      </c>
      <c r="AL2183">
        <v>6</v>
      </c>
      <c r="AM2183" s="5">
        <f t="shared" si="274"/>
        <v>0.5</v>
      </c>
      <c r="AN2183" s="4">
        <f t="shared" si="279"/>
        <v>7.572889057175312E-4</v>
      </c>
      <c r="AO2183" s="3"/>
      <c r="AP2183">
        <v>0</v>
      </c>
      <c r="AR2183" t="s">
        <v>0</v>
      </c>
      <c r="AS2183" t="s">
        <v>4397</v>
      </c>
      <c r="AT2183" s="2" t="s">
        <v>66</v>
      </c>
      <c r="AU2183" s="1">
        <f t="shared" si="275"/>
        <v>1.7381026665308597</v>
      </c>
      <c r="AV2183" s="1">
        <f t="shared" si="276"/>
        <v>1.2631387305425437</v>
      </c>
      <c r="AW2183" s="1">
        <f t="shared" si="277"/>
        <v>0.78817479455422745</v>
      </c>
    </row>
    <row r="2184" spans="1:49" x14ac:dyDescent="0.2">
      <c r="A2184">
        <v>2182</v>
      </c>
      <c r="B2184" t="s">
        <v>4396</v>
      </c>
      <c r="C2184" t="s">
        <v>4395</v>
      </c>
      <c r="F2184" t="s">
        <v>4394</v>
      </c>
      <c r="G2184" t="s">
        <v>15</v>
      </c>
      <c r="H2184" t="s">
        <v>14</v>
      </c>
      <c r="I2184" t="s">
        <v>4393</v>
      </c>
      <c r="J2184">
        <v>60025578</v>
      </c>
      <c r="K2184" t="s">
        <v>778</v>
      </c>
      <c r="L2184" t="s">
        <v>777</v>
      </c>
      <c r="M2184" t="s">
        <v>58</v>
      </c>
      <c r="N2184">
        <v>5</v>
      </c>
      <c r="O2184" t="s">
        <v>4392</v>
      </c>
      <c r="P2184" t="s">
        <v>4391</v>
      </c>
      <c r="Q2184" t="s">
        <v>3618</v>
      </c>
      <c r="R2184" s="7">
        <v>40179</v>
      </c>
      <c r="S2184" s="8">
        <f t="shared" si="272"/>
        <v>2010</v>
      </c>
      <c r="T2184" s="8">
        <v>2010</v>
      </c>
      <c r="U2184" s="8">
        <f t="shared" si="273"/>
        <v>12</v>
      </c>
      <c r="V2184" s="7">
        <v>2010</v>
      </c>
      <c r="W2184" t="s">
        <v>3695</v>
      </c>
      <c r="X2184" s="2">
        <v>1.3280000000000001</v>
      </c>
      <c r="Y2184" s="6">
        <f t="shared" si="278"/>
        <v>3.5450201542937994E-2</v>
      </c>
      <c r="AA2184">
        <v>15361225</v>
      </c>
      <c r="AB2184">
        <v>18894</v>
      </c>
      <c r="AD2184" t="s">
        <v>5</v>
      </c>
      <c r="AE2184">
        <v>9</v>
      </c>
      <c r="AG2184">
        <v>75</v>
      </c>
      <c r="AH2184" t="s">
        <v>4390</v>
      </c>
      <c r="AI2184" t="s">
        <v>4389</v>
      </c>
      <c r="AJ2184" t="s">
        <v>4388</v>
      </c>
      <c r="AK2184" t="s">
        <v>4387</v>
      </c>
      <c r="AL2184">
        <v>13</v>
      </c>
      <c r="AM2184" s="5">
        <f t="shared" si="274"/>
        <v>1.0833333333333333</v>
      </c>
      <c r="AN2184" s="4">
        <f t="shared" si="279"/>
        <v>1.6407926290546509E-3</v>
      </c>
      <c r="AO2184" s="3"/>
      <c r="AP2184">
        <v>0</v>
      </c>
      <c r="AR2184" t="s">
        <v>0</v>
      </c>
      <c r="AT2184" s="2">
        <v>3.8340000000000001</v>
      </c>
      <c r="AU2184" s="1">
        <f t="shared" si="275"/>
        <v>2.5307378868772989</v>
      </c>
      <c r="AV2184" s="1">
        <f t="shared" si="276"/>
        <v>1.8545497085996323</v>
      </c>
      <c r="AW2184" s="1">
        <f t="shared" si="277"/>
        <v>1.1783615303219652</v>
      </c>
    </row>
    <row r="2185" spans="1:49" x14ac:dyDescent="0.2">
      <c r="A2185">
        <v>2183</v>
      </c>
      <c r="B2185" t="s">
        <v>4386</v>
      </c>
      <c r="C2185" t="s">
        <v>4385</v>
      </c>
      <c r="F2185" t="s">
        <v>4384</v>
      </c>
      <c r="G2185" t="s">
        <v>15</v>
      </c>
      <c r="H2185" t="s">
        <v>14</v>
      </c>
      <c r="I2185" t="s">
        <v>4383</v>
      </c>
      <c r="N2185">
        <v>3</v>
      </c>
      <c r="O2185" t="s">
        <v>4382</v>
      </c>
      <c r="P2185" t="s">
        <v>4381</v>
      </c>
      <c r="Q2185" t="s">
        <v>4380</v>
      </c>
      <c r="R2185" s="7">
        <v>40179</v>
      </c>
      <c r="S2185" s="8">
        <f t="shared" si="272"/>
        <v>2010</v>
      </c>
      <c r="T2185" s="8">
        <v>2010</v>
      </c>
      <c r="U2185" s="8">
        <f t="shared" si="273"/>
        <v>12</v>
      </c>
      <c r="V2185" s="7">
        <v>40179</v>
      </c>
      <c r="W2185" t="s">
        <v>4379</v>
      </c>
      <c r="X2185" s="2">
        <v>0.29499999999999998</v>
      </c>
      <c r="Y2185" s="6">
        <f t="shared" si="278"/>
        <v>7.8748565174448087E-3</v>
      </c>
      <c r="AA2185">
        <v>10642269</v>
      </c>
      <c r="AB2185">
        <v>19554</v>
      </c>
      <c r="AD2185" t="s">
        <v>5</v>
      </c>
      <c r="AE2185">
        <v>55</v>
      </c>
      <c r="AF2185">
        <v>1</v>
      </c>
      <c r="AH2185" t="s">
        <v>4378</v>
      </c>
      <c r="AI2185" t="s">
        <v>4377</v>
      </c>
      <c r="AK2185" t="s">
        <v>4376</v>
      </c>
      <c r="AL2185">
        <v>0</v>
      </c>
      <c r="AM2185" s="5">
        <f t="shared" si="274"/>
        <v>0</v>
      </c>
      <c r="AN2185" s="4">
        <f t="shared" si="279"/>
        <v>0</v>
      </c>
      <c r="AO2185" s="3"/>
      <c r="AP2185">
        <v>0</v>
      </c>
      <c r="AR2185" t="s">
        <v>0</v>
      </c>
      <c r="AT2185" s="2" t="s">
        <v>66</v>
      </c>
      <c r="AU2185" s="1">
        <f t="shared" si="275"/>
        <v>0.55123995622113653</v>
      </c>
      <c r="AV2185" s="1">
        <f t="shared" si="276"/>
        <v>0.39374282587224041</v>
      </c>
      <c r="AW2185" s="1">
        <f t="shared" si="277"/>
        <v>0.23624569552334423</v>
      </c>
    </row>
    <row r="2186" spans="1:49" x14ac:dyDescent="0.2">
      <c r="A2186">
        <v>2184</v>
      </c>
      <c r="B2186" t="s">
        <v>4375</v>
      </c>
      <c r="C2186" t="s">
        <v>4374</v>
      </c>
      <c r="F2186" t="s">
        <v>4373</v>
      </c>
      <c r="G2186" t="s">
        <v>15</v>
      </c>
      <c r="H2186" t="s">
        <v>14</v>
      </c>
      <c r="I2186" t="s">
        <v>4372</v>
      </c>
      <c r="J2186">
        <v>60030162</v>
      </c>
      <c r="K2186" t="s">
        <v>4371</v>
      </c>
      <c r="L2186" t="s">
        <v>4370</v>
      </c>
      <c r="M2186" t="s">
        <v>43</v>
      </c>
      <c r="N2186">
        <v>2</v>
      </c>
      <c r="O2186" t="s">
        <v>4369</v>
      </c>
      <c r="P2186" t="s">
        <v>4368</v>
      </c>
      <c r="Q2186" t="s">
        <v>4367</v>
      </c>
      <c r="R2186" s="7">
        <v>40179</v>
      </c>
      <c r="S2186" s="8">
        <f t="shared" si="272"/>
        <v>2010</v>
      </c>
      <c r="T2186" s="8">
        <v>2010</v>
      </c>
      <c r="U2186" s="8">
        <f t="shared" si="273"/>
        <v>12</v>
      </c>
      <c r="V2186" s="7">
        <v>2010</v>
      </c>
      <c r="W2186" t="s">
        <v>3150</v>
      </c>
      <c r="X2186" s="2">
        <v>2.3759999999999999</v>
      </c>
      <c r="Y2186" s="6">
        <f t="shared" si="278"/>
        <v>6.3425963001521576E-2</v>
      </c>
      <c r="AA2186" t="s">
        <v>3149</v>
      </c>
      <c r="AB2186">
        <v>26765</v>
      </c>
      <c r="AC2186">
        <v>15384357</v>
      </c>
      <c r="AD2186" t="s">
        <v>5</v>
      </c>
      <c r="AE2186">
        <v>714</v>
      </c>
      <c r="AF2186">
        <v>1</v>
      </c>
      <c r="AH2186" t="s">
        <v>4366</v>
      </c>
      <c r="AI2186" t="s">
        <v>4365</v>
      </c>
      <c r="AJ2186" t="s">
        <v>4364</v>
      </c>
      <c r="AK2186" t="s">
        <v>4363</v>
      </c>
      <c r="AL2186">
        <v>50</v>
      </c>
      <c r="AM2186" s="5">
        <f t="shared" si="274"/>
        <v>4.166666666666667</v>
      </c>
      <c r="AN2186" s="4">
        <f t="shared" si="279"/>
        <v>6.310740880979427E-3</v>
      </c>
      <c r="AO2186" s="3"/>
      <c r="AP2186">
        <v>0</v>
      </c>
      <c r="AR2186" t="s">
        <v>0</v>
      </c>
      <c r="AT2186" s="2">
        <v>5.8739999999999997</v>
      </c>
      <c r="AU2186" s="1">
        <f t="shared" si="275"/>
        <v>4.6291396365358928</v>
      </c>
      <c r="AV2186" s="1">
        <f t="shared" si="276"/>
        <v>3.4868351941250499</v>
      </c>
      <c r="AW2186" s="1">
        <f t="shared" si="277"/>
        <v>2.3445307517142071</v>
      </c>
    </row>
    <row r="2187" spans="1:49" x14ac:dyDescent="0.2">
      <c r="A2187">
        <v>2185</v>
      </c>
      <c r="B2187" t="s">
        <v>4362</v>
      </c>
      <c r="C2187" t="s">
        <v>4361</v>
      </c>
      <c r="F2187" t="s">
        <v>4360</v>
      </c>
      <c r="G2187" t="s">
        <v>15</v>
      </c>
      <c r="H2187" t="s">
        <v>14</v>
      </c>
      <c r="I2187" t="s">
        <v>4359</v>
      </c>
      <c r="J2187">
        <v>60002787</v>
      </c>
      <c r="K2187" t="s">
        <v>4358</v>
      </c>
      <c r="L2187" t="s">
        <v>4357</v>
      </c>
      <c r="M2187" t="s">
        <v>199</v>
      </c>
      <c r="N2187">
        <v>3</v>
      </c>
      <c r="O2187" t="s">
        <v>4356</v>
      </c>
      <c r="P2187" t="s">
        <v>4355</v>
      </c>
      <c r="Q2187" t="s">
        <v>4354</v>
      </c>
      <c r="R2187" s="7">
        <v>40179</v>
      </c>
      <c r="S2187" s="8">
        <f t="shared" si="272"/>
        <v>2010</v>
      </c>
      <c r="T2187" s="8">
        <v>2010</v>
      </c>
      <c r="U2187" s="8">
        <f t="shared" si="273"/>
        <v>12</v>
      </c>
      <c r="V2187" s="7">
        <v>40269</v>
      </c>
      <c r="W2187" t="s">
        <v>4326</v>
      </c>
      <c r="X2187" s="2">
        <v>0.91800000000000004</v>
      </c>
      <c r="Y2187" s="6">
        <f t="shared" si="278"/>
        <v>2.4505485705133341E-2</v>
      </c>
      <c r="AA2187">
        <v>1431161</v>
      </c>
      <c r="AB2187">
        <v>22674</v>
      </c>
      <c r="AC2187">
        <v>13665901</v>
      </c>
      <c r="AD2187" t="s">
        <v>5</v>
      </c>
      <c r="AE2187">
        <v>31</v>
      </c>
      <c r="AF2187">
        <v>4</v>
      </c>
      <c r="AH2187" t="s">
        <v>4353</v>
      </c>
      <c r="AI2187" t="s">
        <v>4352</v>
      </c>
      <c r="AK2187" t="s">
        <v>4351</v>
      </c>
      <c r="AL2187">
        <v>20</v>
      </c>
      <c r="AM2187" s="5">
        <f t="shared" si="274"/>
        <v>1.6666666666666667</v>
      </c>
      <c r="AN2187" s="4">
        <f t="shared" si="279"/>
        <v>2.5242963523917708E-3</v>
      </c>
      <c r="AO2187" s="3"/>
      <c r="AP2187">
        <v>0</v>
      </c>
      <c r="AQ2187" t="s">
        <v>3338</v>
      </c>
      <c r="AR2187">
        <v>19686025</v>
      </c>
      <c r="AS2187" t="s">
        <v>3337</v>
      </c>
      <c r="AT2187" s="2" t="s">
        <v>66</v>
      </c>
      <c r="AU2187" s="1">
        <f t="shared" si="275"/>
        <v>1.7911128899310866</v>
      </c>
      <c r="AV2187" s="1">
        <f t="shared" si="276"/>
        <v>1.3514891028762557</v>
      </c>
      <c r="AW2187" s="1">
        <f t="shared" si="277"/>
        <v>0.91186531582142416</v>
      </c>
    </row>
    <row r="2188" spans="1:49" x14ac:dyDescent="0.2">
      <c r="A2188">
        <v>2186</v>
      </c>
      <c r="B2188" t="s">
        <v>4350</v>
      </c>
      <c r="C2188" t="s">
        <v>4349</v>
      </c>
      <c r="F2188" t="s">
        <v>4348</v>
      </c>
      <c r="G2188" t="s">
        <v>15</v>
      </c>
      <c r="H2188" t="s">
        <v>14</v>
      </c>
      <c r="I2188" t="s">
        <v>4347</v>
      </c>
      <c r="J2188" t="s">
        <v>4346</v>
      </c>
      <c r="K2188" t="s">
        <v>4345</v>
      </c>
      <c r="L2188" t="s">
        <v>4344</v>
      </c>
      <c r="M2188" t="s">
        <v>4343</v>
      </c>
      <c r="N2188">
        <v>3</v>
      </c>
      <c r="O2188" t="s">
        <v>4342</v>
      </c>
      <c r="P2188" t="s">
        <v>4341</v>
      </c>
      <c r="Q2188" t="s">
        <v>4340</v>
      </c>
      <c r="R2188" s="7">
        <v>40179</v>
      </c>
      <c r="S2188" s="8">
        <f t="shared" si="272"/>
        <v>2010</v>
      </c>
      <c r="T2188" s="8">
        <v>2010</v>
      </c>
      <c r="U2188" s="8">
        <f t="shared" si="273"/>
        <v>12</v>
      </c>
      <c r="V2188" s="7">
        <v>40210</v>
      </c>
      <c r="W2188" t="s">
        <v>4326</v>
      </c>
      <c r="X2188" s="2">
        <v>0.91800000000000004</v>
      </c>
      <c r="Y2188" s="6">
        <f t="shared" si="278"/>
        <v>2.4505485705133341E-2</v>
      </c>
      <c r="AA2188">
        <v>1431161</v>
      </c>
      <c r="AB2188">
        <v>22674</v>
      </c>
      <c r="AC2188">
        <v>13665901</v>
      </c>
      <c r="AD2188" t="s">
        <v>5</v>
      </c>
      <c r="AE2188">
        <v>31</v>
      </c>
      <c r="AF2188">
        <v>6</v>
      </c>
      <c r="AH2188" t="s">
        <v>4339</v>
      </c>
      <c r="AI2188" t="s">
        <v>4338</v>
      </c>
      <c r="AK2188" t="s">
        <v>4337</v>
      </c>
      <c r="AL2188">
        <v>20</v>
      </c>
      <c r="AM2188" s="5">
        <f t="shared" si="274"/>
        <v>1.6666666666666667</v>
      </c>
      <c r="AN2188" s="4">
        <f t="shared" si="279"/>
        <v>2.5242963523917708E-3</v>
      </c>
      <c r="AO2188" s="3"/>
      <c r="AP2188">
        <v>0</v>
      </c>
      <c r="AQ2188" t="s">
        <v>4336</v>
      </c>
      <c r="AR2188" t="s">
        <v>0</v>
      </c>
      <c r="AS2188" t="s">
        <v>4335</v>
      </c>
      <c r="AT2188" s="2" t="s">
        <v>66</v>
      </c>
      <c r="AU2188" s="1">
        <f t="shared" si="275"/>
        <v>1.7911128899310866</v>
      </c>
      <c r="AV2188" s="1">
        <f t="shared" si="276"/>
        <v>1.3514891028762557</v>
      </c>
      <c r="AW2188" s="1">
        <f t="shared" si="277"/>
        <v>0.91186531582142416</v>
      </c>
    </row>
    <row r="2189" spans="1:49" x14ac:dyDescent="0.2">
      <c r="A2189">
        <v>2187</v>
      </c>
      <c r="B2189" t="s">
        <v>4334</v>
      </c>
      <c r="C2189" t="s">
        <v>4333</v>
      </c>
      <c r="F2189" t="s">
        <v>4332</v>
      </c>
      <c r="G2189" t="s">
        <v>15</v>
      </c>
      <c r="H2189" t="s">
        <v>14</v>
      </c>
      <c r="I2189" t="s">
        <v>4331</v>
      </c>
      <c r="J2189">
        <v>60003500</v>
      </c>
      <c r="K2189" t="s">
        <v>4330</v>
      </c>
      <c r="L2189" t="s">
        <v>1571</v>
      </c>
      <c r="M2189" t="s">
        <v>43</v>
      </c>
      <c r="N2189">
        <v>2</v>
      </c>
      <c r="O2189" t="s">
        <v>4329</v>
      </c>
      <c r="P2189" t="s">
        <v>4328</v>
      </c>
      <c r="Q2189" t="s">
        <v>4327</v>
      </c>
      <c r="R2189" s="7">
        <v>40179</v>
      </c>
      <c r="S2189" s="8">
        <f t="shared" si="272"/>
        <v>2010</v>
      </c>
      <c r="T2189" s="8">
        <v>2010</v>
      </c>
      <c r="U2189" s="8">
        <f t="shared" si="273"/>
        <v>12</v>
      </c>
      <c r="V2189" s="7">
        <v>40269</v>
      </c>
      <c r="W2189" t="s">
        <v>4326</v>
      </c>
      <c r="X2189" s="2">
        <v>0.91800000000000004</v>
      </c>
      <c r="Y2189" s="6">
        <f t="shared" si="278"/>
        <v>2.4505485705133341E-2</v>
      </c>
      <c r="AA2189">
        <v>1431161</v>
      </c>
      <c r="AB2189">
        <v>22674</v>
      </c>
      <c r="AC2189">
        <v>13665901</v>
      </c>
      <c r="AD2189" t="s">
        <v>5</v>
      </c>
      <c r="AE2189">
        <v>31</v>
      </c>
      <c r="AF2189">
        <v>4</v>
      </c>
      <c r="AH2189" t="s">
        <v>4325</v>
      </c>
      <c r="AI2189" t="s">
        <v>4324</v>
      </c>
      <c r="AK2189" t="s">
        <v>4323</v>
      </c>
      <c r="AL2189">
        <v>31</v>
      </c>
      <c r="AM2189" s="5">
        <f t="shared" si="274"/>
        <v>2.5833333333333335</v>
      </c>
      <c r="AN2189" s="4">
        <f t="shared" si="279"/>
        <v>3.9126593462072449E-3</v>
      </c>
      <c r="AO2189" s="3"/>
      <c r="AP2189">
        <v>0</v>
      </c>
      <c r="AQ2189" t="s">
        <v>4322</v>
      </c>
      <c r="AR2189" t="s">
        <v>4321</v>
      </c>
      <c r="AS2189" t="s">
        <v>4320</v>
      </c>
      <c r="AT2189" s="2" t="s">
        <v>66</v>
      </c>
      <c r="AU2189" s="1">
        <f t="shared" si="275"/>
        <v>1.8327637797455509</v>
      </c>
      <c r="AV2189" s="1">
        <f t="shared" si="276"/>
        <v>1.4209072525670294</v>
      </c>
      <c r="AW2189" s="1">
        <f t="shared" si="277"/>
        <v>1.0090507253885073</v>
      </c>
    </row>
    <row r="2190" spans="1:49" x14ac:dyDescent="0.2">
      <c r="A2190">
        <v>2188</v>
      </c>
      <c r="B2190" t="s">
        <v>4319</v>
      </c>
      <c r="C2190" t="s">
        <v>4318</v>
      </c>
      <c r="F2190" t="s">
        <v>4317</v>
      </c>
      <c r="G2190" t="s">
        <v>15</v>
      </c>
      <c r="H2190" t="s">
        <v>14</v>
      </c>
      <c r="I2190" t="s">
        <v>4316</v>
      </c>
      <c r="J2190">
        <v>60031706</v>
      </c>
      <c r="K2190" t="s">
        <v>4315</v>
      </c>
      <c r="L2190" t="s">
        <v>4314</v>
      </c>
      <c r="M2190" t="s">
        <v>43</v>
      </c>
      <c r="N2190">
        <v>2</v>
      </c>
      <c r="O2190" t="s">
        <v>4313</v>
      </c>
      <c r="P2190" t="s">
        <v>4312</v>
      </c>
      <c r="Q2190" t="s">
        <v>4311</v>
      </c>
      <c r="R2190" s="7">
        <v>40179</v>
      </c>
      <c r="S2190" s="8">
        <f t="shared" si="272"/>
        <v>2010</v>
      </c>
      <c r="T2190" s="8">
        <v>2010</v>
      </c>
      <c r="U2190" s="8">
        <f t="shared" si="273"/>
        <v>12</v>
      </c>
      <c r="V2190" s="7">
        <v>40179</v>
      </c>
      <c r="W2190" t="s">
        <v>4310</v>
      </c>
      <c r="X2190" s="2">
        <v>0.184</v>
      </c>
      <c r="Y2190" s="6">
        <f t="shared" si="278"/>
        <v>4.9117749125757457E-3</v>
      </c>
      <c r="AA2190">
        <v>228567</v>
      </c>
      <c r="AB2190">
        <v>30280</v>
      </c>
      <c r="AD2190" t="s">
        <v>5</v>
      </c>
      <c r="AE2190">
        <v>83</v>
      </c>
      <c r="AF2190">
        <v>1</v>
      </c>
      <c r="AH2190" t="s">
        <v>4309</v>
      </c>
      <c r="AL2190">
        <v>11</v>
      </c>
      <c r="AM2190" s="5">
        <f t="shared" si="274"/>
        <v>0.91666666666666663</v>
      </c>
      <c r="AN2190" s="4">
        <f t="shared" si="279"/>
        <v>1.3883629938154739E-3</v>
      </c>
      <c r="AO2190" s="3"/>
      <c r="AP2190">
        <v>0</v>
      </c>
      <c r="AR2190" t="s">
        <v>0</v>
      </c>
      <c r="AT2190" s="2" t="s">
        <v>66</v>
      </c>
      <c r="AU2190" s="1">
        <f t="shared" si="275"/>
        <v>0.38547513369476644</v>
      </c>
      <c r="AV2190" s="1">
        <f t="shared" si="276"/>
        <v>0.315006895319561</v>
      </c>
      <c r="AW2190" s="1">
        <f t="shared" si="277"/>
        <v>0.2445386569443555</v>
      </c>
    </row>
    <row r="2191" spans="1:49" x14ac:dyDescent="0.2">
      <c r="A2191">
        <v>2189</v>
      </c>
      <c r="B2191" t="s">
        <v>4308</v>
      </c>
      <c r="C2191" t="s">
        <v>4307</v>
      </c>
      <c r="F2191" t="s">
        <v>4306</v>
      </c>
      <c r="G2191" t="s">
        <v>15</v>
      </c>
      <c r="H2191" t="s">
        <v>14</v>
      </c>
      <c r="I2191" t="s">
        <v>4305</v>
      </c>
      <c r="J2191">
        <v>60018029</v>
      </c>
      <c r="K2191" t="s">
        <v>4304</v>
      </c>
      <c r="L2191" t="s">
        <v>2250</v>
      </c>
      <c r="M2191" t="s">
        <v>1050</v>
      </c>
      <c r="N2191">
        <v>3</v>
      </c>
      <c r="O2191" t="s">
        <v>4303</v>
      </c>
      <c r="P2191" t="s">
        <v>4302</v>
      </c>
      <c r="Q2191" t="s">
        <v>4301</v>
      </c>
      <c r="R2191" s="7">
        <v>40179</v>
      </c>
      <c r="S2191" s="8">
        <f t="shared" si="272"/>
        <v>2010</v>
      </c>
      <c r="T2191" s="8">
        <v>2010</v>
      </c>
      <c r="U2191" s="8">
        <f t="shared" si="273"/>
        <v>12</v>
      </c>
      <c r="V2191" s="7">
        <v>2010</v>
      </c>
      <c r="W2191" t="s">
        <v>2934</v>
      </c>
      <c r="X2191" s="2">
        <v>0.86099999999999999</v>
      </c>
      <c r="Y2191" s="6">
        <f t="shared" si="278"/>
        <v>2.2983903259389767E-2</v>
      </c>
      <c r="AA2191">
        <v>15498328</v>
      </c>
      <c r="AB2191">
        <v>11000153733</v>
      </c>
      <c r="AD2191" t="s">
        <v>5</v>
      </c>
      <c r="AE2191">
        <v>57</v>
      </c>
      <c r="AF2191">
        <v>4</v>
      </c>
      <c r="AG2191">
        <v>5357411</v>
      </c>
      <c r="AH2191" t="s">
        <v>4300</v>
      </c>
      <c r="AI2191" t="s">
        <v>4299</v>
      </c>
      <c r="AJ2191" t="s">
        <v>4298</v>
      </c>
      <c r="AK2191" t="s">
        <v>4297</v>
      </c>
      <c r="AL2191">
        <v>17</v>
      </c>
      <c r="AM2191" s="5">
        <f t="shared" si="274"/>
        <v>1.4166666666666667</v>
      </c>
      <c r="AN2191" s="4">
        <f t="shared" si="279"/>
        <v>2.1456518995330051E-3</v>
      </c>
      <c r="AO2191" s="3"/>
      <c r="AP2191">
        <v>0</v>
      </c>
      <c r="AQ2191" t="s">
        <v>1894</v>
      </c>
      <c r="AR2191" t="s">
        <v>4296</v>
      </c>
      <c r="AS2191" t="s">
        <v>1892</v>
      </c>
      <c r="AT2191" s="2" t="s">
        <v>66</v>
      </c>
      <c r="AU2191" s="1">
        <f t="shared" si="275"/>
        <v>1.6732427851432738</v>
      </c>
      <c r="AV2191" s="1">
        <f t="shared" si="276"/>
        <v>1.2564777579461386</v>
      </c>
      <c r="AW2191" s="1">
        <f t="shared" si="277"/>
        <v>0.83971273074900343</v>
      </c>
    </row>
    <row r="2192" spans="1:49" x14ac:dyDescent="0.2">
      <c r="A2192">
        <v>2190</v>
      </c>
      <c r="B2192" t="s">
        <v>4295</v>
      </c>
      <c r="C2192" t="s">
        <v>4294</v>
      </c>
      <c r="F2192" t="s">
        <v>4293</v>
      </c>
      <c r="G2192" t="s">
        <v>15</v>
      </c>
      <c r="H2192" t="s">
        <v>14</v>
      </c>
      <c r="I2192" t="s">
        <v>4292</v>
      </c>
      <c r="J2192">
        <v>60012370</v>
      </c>
      <c r="K2192" t="s">
        <v>2251</v>
      </c>
      <c r="L2192" t="s">
        <v>2250</v>
      </c>
      <c r="M2192" t="s">
        <v>1050</v>
      </c>
      <c r="N2192">
        <v>4</v>
      </c>
      <c r="O2192" t="s">
        <v>4291</v>
      </c>
      <c r="P2192" t="s">
        <v>4290</v>
      </c>
      <c r="Q2192" t="s">
        <v>4289</v>
      </c>
      <c r="R2192" s="7">
        <v>40179</v>
      </c>
      <c r="S2192" s="8">
        <f t="shared" si="272"/>
        <v>2010</v>
      </c>
      <c r="T2192" s="8">
        <v>2010</v>
      </c>
      <c r="U2192" s="8">
        <f t="shared" si="273"/>
        <v>12</v>
      </c>
      <c r="V2192" s="7">
        <v>2010</v>
      </c>
      <c r="W2192" t="s">
        <v>2934</v>
      </c>
      <c r="X2192" s="2">
        <v>0.86099999999999999</v>
      </c>
      <c r="Y2192" s="6">
        <f t="shared" si="278"/>
        <v>2.2983903259389767E-2</v>
      </c>
      <c r="AA2192">
        <v>15498328</v>
      </c>
      <c r="AB2192">
        <v>11000153733</v>
      </c>
      <c r="AD2192" t="s">
        <v>5</v>
      </c>
      <c r="AE2192">
        <v>57</v>
      </c>
      <c r="AF2192">
        <v>4</v>
      </c>
      <c r="AG2192">
        <v>5357412</v>
      </c>
      <c r="AH2192" t="s">
        <v>4288</v>
      </c>
      <c r="AI2192" t="s">
        <v>4287</v>
      </c>
      <c r="AJ2192" t="s">
        <v>4286</v>
      </c>
      <c r="AK2192" t="s">
        <v>4285</v>
      </c>
      <c r="AL2192">
        <v>12</v>
      </c>
      <c r="AM2192" s="5">
        <f t="shared" si="274"/>
        <v>1</v>
      </c>
      <c r="AN2192" s="4">
        <f t="shared" si="279"/>
        <v>1.5145778114350624E-3</v>
      </c>
      <c r="AO2192" s="3"/>
      <c r="AP2192">
        <v>0</v>
      </c>
      <c r="AQ2192" t="s">
        <v>4284</v>
      </c>
      <c r="AR2192" t="s">
        <v>4283</v>
      </c>
      <c r="AS2192" t="s">
        <v>4282</v>
      </c>
      <c r="AT2192" s="2" t="s">
        <v>66</v>
      </c>
      <c r="AU2192" s="1">
        <f t="shared" si="275"/>
        <v>1.6543105625003354</v>
      </c>
      <c r="AV2192" s="1">
        <f t="shared" si="276"/>
        <v>1.2249240535412413</v>
      </c>
      <c r="AW2192" s="1">
        <f t="shared" si="277"/>
        <v>0.79553754458214743</v>
      </c>
    </row>
    <row r="2193" spans="1:49" x14ac:dyDescent="0.2">
      <c r="A2193">
        <v>2191</v>
      </c>
      <c r="B2193" t="s">
        <v>4281</v>
      </c>
      <c r="C2193" t="s">
        <v>4280</v>
      </c>
      <c r="E2193">
        <v>19774451</v>
      </c>
      <c r="F2193" t="s">
        <v>4279</v>
      </c>
      <c r="G2193" t="s">
        <v>15</v>
      </c>
      <c r="H2193" t="s">
        <v>14</v>
      </c>
      <c r="I2193" t="s">
        <v>4278</v>
      </c>
      <c r="J2193" t="s">
        <v>4277</v>
      </c>
      <c r="K2193" t="s">
        <v>4276</v>
      </c>
      <c r="L2193" t="s">
        <v>4275</v>
      </c>
      <c r="M2193" t="s">
        <v>637</v>
      </c>
      <c r="N2193">
        <v>6</v>
      </c>
      <c r="O2193" t="s">
        <v>4274</v>
      </c>
      <c r="P2193" t="s">
        <v>4273</v>
      </c>
      <c r="Q2193" t="s">
        <v>4272</v>
      </c>
      <c r="R2193" s="7">
        <v>40179</v>
      </c>
      <c r="S2193" s="8">
        <f t="shared" si="272"/>
        <v>2010</v>
      </c>
      <c r="T2193" s="8">
        <v>2010</v>
      </c>
      <c r="U2193" s="8">
        <f t="shared" si="273"/>
        <v>12</v>
      </c>
      <c r="V2193" s="7">
        <v>40179</v>
      </c>
      <c r="W2193" t="s">
        <v>4271</v>
      </c>
      <c r="X2193" s="2">
        <v>0.372</v>
      </c>
      <c r="Y2193" s="6">
        <f t="shared" si="278"/>
        <v>9.930327540642268E-3</v>
      </c>
      <c r="AA2193">
        <v>10530509</v>
      </c>
      <c r="AB2193">
        <v>25282</v>
      </c>
      <c r="AD2193" t="s">
        <v>5</v>
      </c>
      <c r="AE2193">
        <v>20</v>
      </c>
      <c r="AF2193">
        <v>1</v>
      </c>
      <c r="AH2193" t="s">
        <v>4270</v>
      </c>
      <c r="AI2193" t="s">
        <v>4269</v>
      </c>
      <c r="AJ2193" t="s">
        <v>4268</v>
      </c>
      <c r="AK2193" t="s">
        <v>4267</v>
      </c>
      <c r="AL2193">
        <v>11</v>
      </c>
      <c r="AM2193" s="5">
        <f t="shared" si="274"/>
        <v>0.91666666666666663</v>
      </c>
      <c r="AN2193" s="4">
        <f t="shared" si="279"/>
        <v>1.3883629938154739E-3</v>
      </c>
      <c r="AO2193" s="3"/>
      <c r="AP2193">
        <v>0</v>
      </c>
      <c r="AR2193">
        <v>20861005</v>
      </c>
      <c r="AT2193" s="2">
        <v>2.2170000000000001</v>
      </c>
      <c r="AU2193" s="1">
        <f t="shared" si="275"/>
        <v>0.73677381765942296</v>
      </c>
      <c r="AV2193" s="1">
        <f t="shared" si="276"/>
        <v>0.56593452672288702</v>
      </c>
      <c r="AW2193" s="1">
        <f t="shared" si="277"/>
        <v>0.3950952357863512</v>
      </c>
    </row>
    <row r="2194" spans="1:49" x14ac:dyDescent="0.2">
      <c r="A2194">
        <v>2192</v>
      </c>
      <c r="B2194" t="s">
        <v>4266</v>
      </c>
      <c r="C2194" t="s">
        <v>4265</v>
      </c>
      <c r="F2194" t="s">
        <v>4264</v>
      </c>
      <c r="G2194" t="s">
        <v>15</v>
      </c>
      <c r="H2194" t="s">
        <v>14</v>
      </c>
      <c r="I2194" t="s">
        <v>2080</v>
      </c>
      <c r="J2194" t="s">
        <v>4263</v>
      </c>
      <c r="K2194" t="s">
        <v>4262</v>
      </c>
      <c r="L2194" t="s">
        <v>4261</v>
      </c>
      <c r="M2194" t="s">
        <v>4260</v>
      </c>
      <c r="N2194">
        <v>7</v>
      </c>
      <c r="O2194" t="s">
        <v>4259</v>
      </c>
      <c r="P2194" t="s">
        <v>4258</v>
      </c>
      <c r="Q2194" t="s">
        <v>4257</v>
      </c>
      <c r="R2194" s="7">
        <v>40179</v>
      </c>
      <c r="S2194" s="8">
        <f t="shared" si="272"/>
        <v>2010</v>
      </c>
      <c r="T2194" s="8">
        <v>2010</v>
      </c>
      <c r="U2194" s="8">
        <f t="shared" si="273"/>
        <v>12</v>
      </c>
      <c r="V2194" s="7">
        <v>40238</v>
      </c>
      <c r="W2194" t="s">
        <v>617</v>
      </c>
      <c r="X2194" s="2">
        <v>2.0579999999999998</v>
      </c>
      <c r="Y2194" s="6">
        <f t="shared" si="278"/>
        <v>5.4937134620004803E-2</v>
      </c>
      <c r="AA2194">
        <v>358711</v>
      </c>
      <c r="AB2194">
        <v>28218</v>
      </c>
      <c r="AC2194">
        <v>13652966</v>
      </c>
      <c r="AD2194" t="s">
        <v>5</v>
      </c>
      <c r="AE2194">
        <v>402</v>
      </c>
      <c r="AF2194">
        <v>4</v>
      </c>
      <c r="AH2194" t="s">
        <v>4256</v>
      </c>
      <c r="AI2194" t="s">
        <v>4255</v>
      </c>
      <c r="AJ2194" t="s">
        <v>4254</v>
      </c>
      <c r="AK2194" t="s">
        <v>4253</v>
      </c>
      <c r="AL2194">
        <v>46</v>
      </c>
      <c r="AM2194" s="5">
        <f t="shared" si="274"/>
        <v>3.8333333333333335</v>
      </c>
      <c r="AN2194" s="4">
        <f t="shared" si="279"/>
        <v>5.805881610501073E-3</v>
      </c>
      <c r="AO2194" s="3"/>
      <c r="AP2194">
        <v>1</v>
      </c>
      <c r="AQ2194" t="s">
        <v>162</v>
      </c>
      <c r="AR2194">
        <v>734800</v>
      </c>
      <c r="AS2194" t="s">
        <v>160</v>
      </c>
      <c r="AT2194" s="2" t="s">
        <v>66</v>
      </c>
      <c r="AU2194" s="1">
        <f t="shared" si="275"/>
        <v>4.0197758717153684</v>
      </c>
      <c r="AV2194" s="1">
        <f t="shared" si="276"/>
        <v>3.0371508115252936</v>
      </c>
      <c r="AW2194" s="1">
        <f t="shared" si="277"/>
        <v>2.0545257513352193</v>
      </c>
    </row>
    <row r="2195" spans="1:49" x14ac:dyDescent="0.2">
      <c r="A2195">
        <v>2193</v>
      </c>
      <c r="B2195" t="s">
        <v>4252</v>
      </c>
      <c r="C2195" t="s">
        <v>4251</v>
      </c>
      <c r="F2195" t="s">
        <v>4250</v>
      </c>
      <c r="G2195" t="s">
        <v>15</v>
      </c>
      <c r="H2195" t="s">
        <v>14</v>
      </c>
      <c r="I2195" t="s">
        <v>4249</v>
      </c>
      <c r="J2195" t="s">
        <v>4248</v>
      </c>
      <c r="K2195" t="s">
        <v>4247</v>
      </c>
      <c r="L2195" t="s">
        <v>4246</v>
      </c>
      <c r="M2195" t="s">
        <v>4245</v>
      </c>
      <c r="N2195">
        <v>2</v>
      </c>
      <c r="O2195" t="s">
        <v>4244</v>
      </c>
      <c r="P2195" t="s">
        <v>4243</v>
      </c>
      <c r="Q2195" t="s">
        <v>4242</v>
      </c>
      <c r="R2195" s="7">
        <v>40179</v>
      </c>
      <c r="S2195" s="8">
        <f t="shared" si="272"/>
        <v>2010</v>
      </c>
      <c r="T2195" s="8">
        <v>2010</v>
      </c>
      <c r="U2195" s="8">
        <f t="shared" si="273"/>
        <v>12</v>
      </c>
      <c r="V2195" s="7">
        <v>2010</v>
      </c>
      <c r="W2195" t="s">
        <v>4241</v>
      </c>
      <c r="X2195" s="2">
        <v>0.67200000000000004</v>
      </c>
      <c r="Y2195" s="6">
        <f t="shared" si="278"/>
        <v>1.793865620245055E-2</v>
      </c>
      <c r="AA2195">
        <v>13132989</v>
      </c>
      <c r="AB2195">
        <v>19700170477</v>
      </c>
      <c r="AC2195">
        <v>13132970</v>
      </c>
      <c r="AD2195" t="s">
        <v>5</v>
      </c>
      <c r="AE2195">
        <v>42</v>
      </c>
      <c r="AH2195" t="s">
        <v>4240</v>
      </c>
      <c r="AI2195" t="s">
        <v>4239</v>
      </c>
      <c r="AJ2195" t="s">
        <v>4238</v>
      </c>
      <c r="AK2195" t="s">
        <v>4237</v>
      </c>
      <c r="AL2195">
        <v>3</v>
      </c>
      <c r="AM2195" s="5">
        <f t="shared" si="274"/>
        <v>0.25</v>
      </c>
      <c r="AN2195" s="4">
        <f t="shared" si="279"/>
        <v>3.786444528587656E-4</v>
      </c>
      <c r="AO2195" s="3"/>
      <c r="AP2195">
        <v>1</v>
      </c>
      <c r="AR2195" t="s">
        <v>0</v>
      </c>
      <c r="AT2195" s="2">
        <v>1.546</v>
      </c>
      <c r="AU2195" s="1">
        <f t="shared" si="275"/>
        <v>1.2670652677573013</v>
      </c>
      <c r="AV2195" s="1">
        <f t="shared" si="276"/>
        <v>0.91586503276546583</v>
      </c>
      <c r="AW2195" s="1">
        <f t="shared" si="277"/>
        <v>0.5646647977736301</v>
      </c>
    </row>
    <row r="2196" spans="1:49" x14ac:dyDescent="0.2">
      <c r="A2196">
        <v>2194</v>
      </c>
      <c r="B2196" t="s">
        <v>4236</v>
      </c>
      <c r="C2196" t="s">
        <v>4235</v>
      </c>
      <c r="F2196" t="s">
        <v>4234</v>
      </c>
      <c r="G2196" t="s">
        <v>15</v>
      </c>
      <c r="H2196" t="s">
        <v>14</v>
      </c>
      <c r="I2196" t="s">
        <v>4233</v>
      </c>
      <c r="J2196">
        <v>60018308</v>
      </c>
      <c r="K2196" t="s">
        <v>1323</v>
      </c>
      <c r="L2196" t="s">
        <v>777</v>
      </c>
      <c r="M2196" t="s">
        <v>58</v>
      </c>
      <c r="N2196">
        <v>2</v>
      </c>
      <c r="O2196" t="s">
        <v>4232</v>
      </c>
      <c r="P2196" t="s">
        <v>4231</v>
      </c>
      <c r="Q2196" t="s">
        <v>4230</v>
      </c>
      <c r="R2196" s="7">
        <v>40179</v>
      </c>
      <c r="S2196" s="8">
        <f t="shared" si="272"/>
        <v>2010</v>
      </c>
      <c r="T2196" s="8">
        <v>2010</v>
      </c>
      <c r="U2196" s="8">
        <f t="shared" si="273"/>
        <v>12</v>
      </c>
      <c r="V2196" s="7">
        <v>40238</v>
      </c>
      <c r="W2196" t="s">
        <v>4206</v>
      </c>
      <c r="X2196" s="2">
        <v>0.188</v>
      </c>
      <c r="Y2196" s="6">
        <f t="shared" si="278"/>
        <v>5.0185526280665223E-3</v>
      </c>
      <c r="AA2196">
        <v>9168508</v>
      </c>
      <c r="AB2196">
        <v>26076</v>
      </c>
      <c r="AC2196">
        <v>17451337</v>
      </c>
      <c r="AD2196" t="s">
        <v>5</v>
      </c>
      <c r="AE2196" t="s">
        <v>4205</v>
      </c>
      <c r="AF2196">
        <v>3</v>
      </c>
      <c r="AH2196" t="s">
        <v>4229</v>
      </c>
      <c r="AI2196" t="s">
        <v>4228</v>
      </c>
      <c r="AJ2196" t="s">
        <v>4227</v>
      </c>
      <c r="AK2196" t="s">
        <v>4226</v>
      </c>
      <c r="AL2196">
        <v>0</v>
      </c>
      <c r="AM2196" s="5">
        <f t="shared" si="274"/>
        <v>0</v>
      </c>
      <c r="AN2196" s="4">
        <f t="shared" si="279"/>
        <v>0</v>
      </c>
      <c r="AO2196" s="3"/>
      <c r="AP2196">
        <v>0</v>
      </c>
      <c r="AR2196" t="s">
        <v>0</v>
      </c>
      <c r="AT2196" s="2" t="s">
        <v>66</v>
      </c>
      <c r="AU2196" s="1">
        <f t="shared" si="275"/>
        <v>0.35129868396465652</v>
      </c>
      <c r="AV2196" s="1">
        <f t="shared" si="276"/>
        <v>0.25092763140332613</v>
      </c>
      <c r="AW2196" s="1">
        <f t="shared" si="277"/>
        <v>0.15055657884199566</v>
      </c>
    </row>
    <row r="2197" spans="1:49" x14ac:dyDescent="0.2">
      <c r="A2197">
        <v>2195</v>
      </c>
      <c r="B2197" t="s">
        <v>4225</v>
      </c>
      <c r="C2197" t="s">
        <v>4224</v>
      </c>
      <c r="F2197" t="s">
        <v>4223</v>
      </c>
      <c r="G2197" t="s">
        <v>15</v>
      </c>
      <c r="H2197" t="s">
        <v>14</v>
      </c>
      <c r="I2197" t="s">
        <v>4222</v>
      </c>
      <c r="J2197">
        <v>60013395</v>
      </c>
      <c r="K2197" t="s">
        <v>4221</v>
      </c>
      <c r="L2197" t="s">
        <v>4220</v>
      </c>
      <c r="M2197" t="s">
        <v>1050</v>
      </c>
      <c r="N2197">
        <v>2</v>
      </c>
      <c r="O2197" t="s">
        <v>4219</v>
      </c>
      <c r="P2197" t="s">
        <v>4218</v>
      </c>
      <c r="Q2197" t="s">
        <v>4217</v>
      </c>
      <c r="R2197" s="7">
        <v>40179</v>
      </c>
      <c r="S2197" s="8">
        <f t="shared" si="272"/>
        <v>2010</v>
      </c>
      <c r="T2197" s="8">
        <v>2010</v>
      </c>
      <c r="U2197" s="8">
        <f t="shared" si="273"/>
        <v>12</v>
      </c>
      <c r="V2197" s="7">
        <v>2010</v>
      </c>
      <c r="W2197" t="s">
        <v>4216</v>
      </c>
      <c r="X2197" s="2">
        <v>0.26400000000000001</v>
      </c>
      <c r="Y2197" s="6">
        <f t="shared" si="278"/>
        <v>7.0473292223912874E-3</v>
      </c>
      <c r="AA2197">
        <v>2533839</v>
      </c>
      <c r="AB2197">
        <v>15157</v>
      </c>
      <c r="AC2197">
        <v>21587299</v>
      </c>
      <c r="AD2197" t="s">
        <v>5</v>
      </c>
      <c r="AE2197">
        <v>33</v>
      </c>
      <c r="AF2197">
        <v>2</v>
      </c>
      <c r="AH2197" t="s">
        <v>4215</v>
      </c>
      <c r="AI2197" t="s">
        <v>4214</v>
      </c>
      <c r="AJ2197" t="s">
        <v>4213</v>
      </c>
      <c r="AK2197" t="s">
        <v>4212</v>
      </c>
      <c r="AL2197">
        <v>1</v>
      </c>
      <c r="AM2197" s="5">
        <f t="shared" si="274"/>
        <v>8.3333333333333329E-2</v>
      </c>
      <c r="AN2197" s="4">
        <f t="shared" si="279"/>
        <v>1.2621481761958852E-4</v>
      </c>
      <c r="AO2197" s="3"/>
      <c r="AP2197">
        <v>0</v>
      </c>
      <c r="AR2197" t="s">
        <v>0</v>
      </c>
      <c r="AT2197" s="2" t="s">
        <v>66</v>
      </c>
      <c r="AU2197" s="1">
        <f t="shared" si="275"/>
        <v>0.49709949009597765</v>
      </c>
      <c r="AV2197" s="1">
        <f t="shared" si="276"/>
        <v>0.35867720200054382</v>
      </c>
      <c r="AW2197" s="1">
        <f t="shared" si="277"/>
        <v>0.22025491390510982</v>
      </c>
    </row>
    <row r="2198" spans="1:49" x14ac:dyDescent="0.2">
      <c r="A2198">
        <v>2196</v>
      </c>
      <c r="B2198" t="s">
        <v>4211</v>
      </c>
      <c r="C2198" t="s">
        <v>4210</v>
      </c>
      <c r="F2198" t="s">
        <v>4209</v>
      </c>
      <c r="G2198" t="s">
        <v>15</v>
      </c>
      <c r="H2198" t="s">
        <v>14</v>
      </c>
      <c r="I2198" t="s">
        <v>3416</v>
      </c>
      <c r="J2198">
        <v>60033110</v>
      </c>
      <c r="K2198" t="s">
        <v>4208</v>
      </c>
      <c r="L2198" t="s">
        <v>1051</v>
      </c>
      <c r="M2198" t="s">
        <v>1050</v>
      </c>
      <c r="N2198">
        <v>1</v>
      </c>
      <c r="O2198" t="s">
        <v>4207</v>
      </c>
      <c r="P2198">
        <v>24444199100</v>
      </c>
      <c r="Q2198">
        <v>60033110</v>
      </c>
      <c r="R2198" s="7">
        <v>40179</v>
      </c>
      <c r="S2198" s="8">
        <f t="shared" si="272"/>
        <v>2010</v>
      </c>
      <c r="T2198" s="8">
        <v>2010</v>
      </c>
      <c r="U2198" s="8">
        <f t="shared" si="273"/>
        <v>12</v>
      </c>
      <c r="V2198" s="7">
        <v>40238</v>
      </c>
      <c r="W2198" t="s">
        <v>4206</v>
      </c>
      <c r="X2198" s="2">
        <v>0.188</v>
      </c>
      <c r="Y2198" s="6">
        <f t="shared" si="278"/>
        <v>5.0185526280665223E-3</v>
      </c>
      <c r="AA2198">
        <v>9168508</v>
      </c>
      <c r="AB2198">
        <v>26076</v>
      </c>
      <c r="AC2198">
        <v>17451337</v>
      </c>
      <c r="AD2198" t="s">
        <v>5</v>
      </c>
      <c r="AE2198" t="s">
        <v>4205</v>
      </c>
      <c r="AF2198">
        <v>3</v>
      </c>
      <c r="AH2198" t="s">
        <v>4204</v>
      </c>
      <c r="AI2198" t="s">
        <v>4203</v>
      </c>
      <c r="AJ2198" t="s">
        <v>4202</v>
      </c>
      <c r="AK2198" t="s">
        <v>4201</v>
      </c>
      <c r="AL2198">
        <v>0</v>
      </c>
      <c r="AM2198" s="5">
        <f t="shared" si="274"/>
        <v>0</v>
      </c>
      <c r="AN2198" s="4">
        <f t="shared" si="279"/>
        <v>0</v>
      </c>
      <c r="AO2198" s="3"/>
      <c r="AP2198">
        <v>0</v>
      </c>
      <c r="AR2198" t="s">
        <v>0</v>
      </c>
      <c r="AT2198" s="2" t="s">
        <v>66</v>
      </c>
      <c r="AU2198" s="1">
        <f t="shared" si="275"/>
        <v>0.35129868396465652</v>
      </c>
      <c r="AV2198" s="1">
        <f t="shared" si="276"/>
        <v>0.25092763140332613</v>
      </c>
      <c r="AW2198" s="1">
        <f t="shared" si="277"/>
        <v>0.15055657884199566</v>
      </c>
    </row>
    <row r="2199" spans="1:49" x14ac:dyDescent="0.2">
      <c r="A2199">
        <v>2197</v>
      </c>
      <c r="B2199" t="s">
        <v>4200</v>
      </c>
      <c r="C2199" t="s">
        <v>4199</v>
      </c>
      <c r="F2199" t="s">
        <v>4198</v>
      </c>
      <c r="G2199" t="s">
        <v>15</v>
      </c>
      <c r="H2199" t="s">
        <v>14</v>
      </c>
      <c r="I2199" t="s">
        <v>4197</v>
      </c>
      <c r="J2199">
        <v>60104244</v>
      </c>
      <c r="K2199" t="s">
        <v>4196</v>
      </c>
      <c r="L2199" t="s">
        <v>686</v>
      </c>
      <c r="M2199" t="s">
        <v>685</v>
      </c>
      <c r="N2199">
        <v>3</v>
      </c>
      <c r="O2199" t="s">
        <v>4195</v>
      </c>
      <c r="P2199" t="s">
        <v>4194</v>
      </c>
      <c r="Q2199" t="s">
        <v>4193</v>
      </c>
      <c r="R2199" s="7">
        <v>40179</v>
      </c>
      <c r="S2199" s="8">
        <f t="shared" si="272"/>
        <v>2010</v>
      </c>
      <c r="T2199" s="8">
        <v>2010</v>
      </c>
      <c r="U2199" s="8">
        <f t="shared" si="273"/>
        <v>12</v>
      </c>
      <c r="V2199" s="7">
        <v>40269</v>
      </c>
      <c r="W2199" t="s">
        <v>1538</v>
      </c>
      <c r="X2199" s="2">
        <v>1.6519999999999999</v>
      </c>
      <c r="Y2199" s="6">
        <f t="shared" si="278"/>
        <v>4.409919649769093E-2</v>
      </c>
      <c r="AA2199" t="s">
        <v>1537</v>
      </c>
      <c r="AB2199">
        <v>17337</v>
      </c>
      <c r="AD2199" t="s">
        <v>5</v>
      </c>
      <c r="AE2199">
        <v>58</v>
      </c>
      <c r="AF2199">
        <v>4</v>
      </c>
      <c r="AG2199">
        <v>5398843</v>
      </c>
      <c r="AH2199" t="s">
        <v>4192</v>
      </c>
      <c r="AI2199" t="s">
        <v>4191</v>
      </c>
      <c r="AJ2199" t="s">
        <v>4190</v>
      </c>
      <c r="AK2199" t="s">
        <v>4189</v>
      </c>
      <c r="AL2199">
        <v>88</v>
      </c>
      <c r="AM2199" s="5">
        <f t="shared" si="274"/>
        <v>7.333333333333333</v>
      </c>
      <c r="AN2199" s="4">
        <f t="shared" si="279"/>
        <v>1.1106903950523791E-2</v>
      </c>
      <c r="AO2199" s="3"/>
      <c r="AP2199">
        <v>0</v>
      </c>
      <c r="AQ2199" t="s">
        <v>2085</v>
      </c>
      <c r="AR2199" t="s">
        <v>0</v>
      </c>
      <c r="AS2199" t="s">
        <v>2084</v>
      </c>
      <c r="AT2199" s="2" t="s">
        <v>66</v>
      </c>
      <c r="AU2199" s="1">
        <f t="shared" si="275"/>
        <v>3.4201508733540789</v>
      </c>
      <c r="AV2199" s="1">
        <f t="shared" si="276"/>
        <v>2.7603050224107362</v>
      </c>
      <c r="AW2199" s="1">
        <f t="shared" si="277"/>
        <v>2.100459171467393</v>
      </c>
    </row>
    <row r="2200" spans="1:49" x14ac:dyDescent="0.2">
      <c r="A2200">
        <v>2198</v>
      </c>
      <c r="B2200" t="s">
        <v>4188</v>
      </c>
      <c r="C2200" t="s">
        <v>4187</v>
      </c>
      <c r="F2200" t="s">
        <v>4186</v>
      </c>
      <c r="G2200" t="s">
        <v>15</v>
      </c>
      <c r="H2200" t="s">
        <v>14</v>
      </c>
      <c r="I2200" t="s">
        <v>4185</v>
      </c>
      <c r="J2200" t="s">
        <v>4184</v>
      </c>
      <c r="K2200" t="s">
        <v>4183</v>
      </c>
      <c r="L2200" t="s">
        <v>3809</v>
      </c>
      <c r="M2200" t="s">
        <v>637</v>
      </c>
      <c r="N2200">
        <v>4</v>
      </c>
      <c r="O2200" t="s">
        <v>4182</v>
      </c>
      <c r="P2200" t="s">
        <v>4181</v>
      </c>
      <c r="Q2200" t="s">
        <v>4180</v>
      </c>
      <c r="R2200" s="7">
        <v>40179</v>
      </c>
      <c r="S2200" s="8">
        <f t="shared" si="272"/>
        <v>2010</v>
      </c>
      <c r="T2200" s="8">
        <v>2010</v>
      </c>
      <c r="U2200" s="8">
        <f t="shared" si="273"/>
        <v>12</v>
      </c>
      <c r="V2200" s="7">
        <v>40179</v>
      </c>
      <c r="W2200" t="s">
        <v>4179</v>
      </c>
      <c r="X2200" s="2">
        <v>0.39600000000000002</v>
      </c>
      <c r="Y2200" s="6">
        <f t="shared" si="278"/>
        <v>1.0570993833586931E-2</v>
      </c>
      <c r="AA2200">
        <v>8858985</v>
      </c>
      <c r="AB2200">
        <v>25993</v>
      </c>
      <c r="AD2200" t="s">
        <v>5</v>
      </c>
      <c r="AE2200">
        <v>25</v>
      </c>
      <c r="AF2200">
        <v>1</v>
      </c>
      <c r="AG2200">
        <v>5442150</v>
      </c>
      <c r="AH2200" t="s">
        <v>4178</v>
      </c>
      <c r="AI2200" t="s">
        <v>4177</v>
      </c>
      <c r="AK2200" t="s">
        <v>4176</v>
      </c>
      <c r="AL2200">
        <v>19</v>
      </c>
      <c r="AM2200" s="5">
        <f t="shared" si="274"/>
        <v>1.5833333333333333</v>
      </c>
      <c r="AN2200" s="4">
        <f t="shared" si="279"/>
        <v>2.3980815347721821E-3</v>
      </c>
      <c r="AO2200" s="3"/>
      <c r="AP2200">
        <v>0</v>
      </c>
      <c r="AR2200" t="s">
        <v>0</v>
      </c>
      <c r="AT2200" s="2" t="s">
        <v>66</v>
      </c>
      <c r="AU2200" s="1">
        <f t="shared" si="275"/>
        <v>0.81191201439425065</v>
      </c>
      <c r="AV2200" s="1">
        <f t="shared" si="276"/>
        <v>0.64845376841795566</v>
      </c>
      <c r="AW2200" s="1">
        <f t="shared" si="277"/>
        <v>0.48499552244166066</v>
      </c>
    </row>
    <row r="2201" spans="1:49" x14ac:dyDescent="0.2">
      <c r="A2201">
        <v>2199</v>
      </c>
      <c r="B2201" t="s">
        <v>4175</v>
      </c>
      <c r="C2201" t="s">
        <v>4174</v>
      </c>
      <c r="F2201" t="s">
        <v>4173</v>
      </c>
      <c r="G2201" t="s">
        <v>15</v>
      </c>
      <c r="H2201" t="s">
        <v>14</v>
      </c>
      <c r="I2201" t="s">
        <v>4172</v>
      </c>
      <c r="J2201">
        <v>60020267</v>
      </c>
      <c r="K2201" t="s">
        <v>4171</v>
      </c>
      <c r="L2201" t="s">
        <v>4170</v>
      </c>
      <c r="M2201" t="s">
        <v>1918</v>
      </c>
      <c r="N2201">
        <v>3</v>
      </c>
      <c r="O2201" t="s">
        <v>4169</v>
      </c>
      <c r="P2201" t="s">
        <v>4168</v>
      </c>
      <c r="Q2201" t="s">
        <v>4167</v>
      </c>
      <c r="R2201" s="7">
        <v>40179</v>
      </c>
      <c r="S2201" s="8">
        <f t="shared" si="272"/>
        <v>2010</v>
      </c>
      <c r="T2201" s="8">
        <v>2010</v>
      </c>
      <c r="U2201" s="8">
        <f t="shared" si="273"/>
        <v>12</v>
      </c>
      <c r="V2201" s="7">
        <v>40238</v>
      </c>
      <c r="W2201" t="s">
        <v>4152</v>
      </c>
      <c r="X2201" s="2">
        <v>0.33100000000000002</v>
      </c>
      <c r="Y2201" s="6">
        <f t="shared" si="278"/>
        <v>8.8358559568618034E-3</v>
      </c>
      <c r="AA2201">
        <v>51179</v>
      </c>
      <c r="AB2201">
        <v>24950</v>
      </c>
      <c r="AD2201" t="s">
        <v>5</v>
      </c>
      <c r="AE2201">
        <v>71</v>
      </c>
      <c r="AF2201">
        <v>3</v>
      </c>
      <c r="AH2201" t="s">
        <v>4166</v>
      </c>
      <c r="AI2201" t="s">
        <v>4165</v>
      </c>
      <c r="AK2201" t="s">
        <v>4164</v>
      </c>
      <c r="AL2201">
        <v>0</v>
      </c>
      <c r="AM2201" s="5">
        <f t="shared" si="274"/>
        <v>0</v>
      </c>
      <c r="AN2201" s="4">
        <f t="shared" si="279"/>
        <v>0</v>
      </c>
      <c r="AO2201" s="3"/>
      <c r="AP2201">
        <v>0</v>
      </c>
      <c r="AQ2201" t="s">
        <v>4163</v>
      </c>
      <c r="AR2201" t="s">
        <v>4162</v>
      </c>
      <c r="AS2201" t="s">
        <v>4161</v>
      </c>
      <c r="AT2201" s="2">
        <v>0.52</v>
      </c>
      <c r="AU2201" s="1">
        <f t="shared" si="275"/>
        <v>0.6185099169803262</v>
      </c>
      <c r="AV2201" s="1">
        <f t="shared" si="276"/>
        <v>0.44179279784309017</v>
      </c>
      <c r="AW2201" s="1">
        <f t="shared" si="277"/>
        <v>0.26507567870585408</v>
      </c>
    </row>
    <row r="2202" spans="1:49" x14ac:dyDescent="0.2">
      <c r="A2202">
        <v>2200</v>
      </c>
      <c r="B2202" t="s">
        <v>4160</v>
      </c>
      <c r="C2202" t="s">
        <v>4159</v>
      </c>
      <c r="F2202" t="s">
        <v>4158</v>
      </c>
      <c r="G2202" t="s">
        <v>15</v>
      </c>
      <c r="H2202" t="s">
        <v>14</v>
      </c>
      <c r="I2202" t="s">
        <v>4157</v>
      </c>
      <c r="J2202">
        <v>60069256</v>
      </c>
      <c r="K2202" t="s">
        <v>4156</v>
      </c>
      <c r="L2202" t="s">
        <v>1919</v>
      </c>
      <c r="M2202" t="s">
        <v>1918</v>
      </c>
      <c r="N2202">
        <v>3</v>
      </c>
      <c r="O2202" t="s">
        <v>4155</v>
      </c>
      <c r="P2202" t="s">
        <v>4154</v>
      </c>
      <c r="Q2202" t="s">
        <v>4153</v>
      </c>
      <c r="R2202" s="7">
        <v>40179</v>
      </c>
      <c r="S2202" s="8">
        <f t="shared" si="272"/>
        <v>2010</v>
      </c>
      <c r="T2202" s="8">
        <v>2010</v>
      </c>
      <c r="U2202" s="8">
        <f t="shared" si="273"/>
        <v>12</v>
      </c>
      <c r="V2202" s="7">
        <v>40238</v>
      </c>
      <c r="W2202" t="s">
        <v>4152</v>
      </c>
      <c r="X2202" s="2">
        <v>0.33100000000000002</v>
      </c>
      <c r="Y2202" s="6">
        <f t="shared" si="278"/>
        <v>8.8358559568618034E-3</v>
      </c>
      <c r="AA2202">
        <v>51179</v>
      </c>
      <c r="AB2202">
        <v>24950</v>
      </c>
      <c r="AD2202" t="s">
        <v>5</v>
      </c>
      <c r="AE2202">
        <v>71</v>
      </c>
      <c r="AF2202">
        <v>3</v>
      </c>
      <c r="AH2202" t="s">
        <v>4151</v>
      </c>
      <c r="AI2202" t="s">
        <v>4150</v>
      </c>
      <c r="AK2202" t="s">
        <v>4149</v>
      </c>
      <c r="AL2202">
        <v>3</v>
      </c>
      <c r="AM2202" s="5">
        <f t="shared" si="274"/>
        <v>0.25</v>
      </c>
      <c r="AN2202" s="4">
        <f t="shared" si="279"/>
        <v>3.786444528587656E-4</v>
      </c>
      <c r="AO2202" s="3"/>
      <c r="AP2202">
        <v>0</v>
      </c>
      <c r="AR2202" t="s">
        <v>0</v>
      </c>
      <c r="AT2202" s="2">
        <v>0.52</v>
      </c>
      <c r="AU2202" s="1">
        <f t="shared" si="275"/>
        <v>0.62986925056608911</v>
      </c>
      <c r="AV2202" s="1">
        <f t="shared" si="276"/>
        <v>0.46072502048602842</v>
      </c>
      <c r="AW2202" s="1">
        <f t="shared" si="277"/>
        <v>0.29158079040596768</v>
      </c>
    </row>
    <row r="2203" spans="1:49" x14ac:dyDescent="0.2">
      <c r="A2203">
        <v>2201</v>
      </c>
      <c r="B2203" t="s">
        <v>4148</v>
      </c>
      <c r="C2203" t="s">
        <v>4147</v>
      </c>
      <c r="F2203" t="s">
        <v>4146</v>
      </c>
      <c r="G2203" t="s">
        <v>15</v>
      </c>
      <c r="H2203" t="s">
        <v>14</v>
      </c>
      <c r="I2203" t="s">
        <v>4145</v>
      </c>
      <c r="J2203" t="s">
        <v>4144</v>
      </c>
      <c r="K2203" t="s">
        <v>4143</v>
      </c>
      <c r="L2203" t="s">
        <v>4142</v>
      </c>
      <c r="M2203" t="s">
        <v>4141</v>
      </c>
      <c r="N2203">
        <v>2</v>
      </c>
      <c r="O2203" t="s">
        <v>4140</v>
      </c>
      <c r="P2203" t="s">
        <v>4139</v>
      </c>
      <c r="Q2203" t="s">
        <v>4138</v>
      </c>
      <c r="R2203" s="7">
        <v>40179</v>
      </c>
      <c r="S2203" s="8">
        <f t="shared" si="272"/>
        <v>2010</v>
      </c>
      <c r="T2203" s="8">
        <v>2010</v>
      </c>
      <c r="U2203" s="8">
        <f t="shared" si="273"/>
        <v>12</v>
      </c>
      <c r="V2203" s="7">
        <v>40269</v>
      </c>
      <c r="W2203" t="s">
        <v>4137</v>
      </c>
      <c r="X2203" s="2">
        <v>1.9830000000000001</v>
      </c>
      <c r="Y2203" s="6">
        <f t="shared" si="278"/>
        <v>5.2935052454552739E-2</v>
      </c>
      <c r="AA2203">
        <v>21699313</v>
      </c>
      <c r="AB2203">
        <v>21100855886</v>
      </c>
      <c r="AC2203">
        <v>21699356</v>
      </c>
      <c r="AD2203" t="s">
        <v>5</v>
      </c>
      <c r="AE2203">
        <v>115</v>
      </c>
      <c r="AF2203">
        <v>4</v>
      </c>
      <c r="AG2203" t="s">
        <v>4136</v>
      </c>
      <c r="AI2203" t="s">
        <v>4135</v>
      </c>
      <c r="AK2203" t="s">
        <v>4134</v>
      </c>
      <c r="AL2203">
        <v>84</v>
      </c>
      <c r="AM2203" s="5">
        <f t="shared" si="274"/>
        <v>7</v>
      </c>
      <c r="AN2203" s="4">
        <f t="shared" si="279"/>
        <v>1.0602044680045438E-2</v>
      </c>
      <c r="AO2203" s="3"/>
      <c r="AP2203">
        <v>0</v>
      </c>
      <c r="AQ2203" t="s">
        <v>4133</v>
      </c>
      <c r="AR2203" t="s">
        <v>4132</v>
      </c>
      <c r="AS2203" t="s">
        <v>4131</v>
      </c>
      <c r="AT2203" s="2" t="s">
        <v>66</v>
      </c>
      <c r="AU2203" s="1">
        <f t="shared" si="275"/>
        <v>4.0235150122200549</v>
      </c>
      <c r="AV2203" s="1">
        <f t="shared" si="276"/>
        <v>3.1768548567299089</v>
      </c>
      <c r="AW2203" s="1">
        <f t="shared" si="277"/>
        <v>2.3301947012397628</v>
      </c>
    </row>
    <row r="2204" spans="1:49" x14ac:dyDescent="0.2">
      <c r="A2204">
        <v>2202</v>
      </c>
      <c r="B2204" t="s">
        <v>4130</v>
      </c>
      <c r="C2204" t="s">
        <v>4129</v>
      </c>
      <c r="D2204" t="s">
        <v>4128</v>
      </c>
      <c r="F2204" t="s">
        <v>4127</v>
      </c>
      <c r="G2204" t="s">
        <v>15</v>
      </c>
      <c r="H2204" t="s">
        <v>14</v>
      </c>
      <c r="I2204" t="s">
        <v>4126</v>
      </c>
      <c r="J2204" t="s">
        <v>4125</v>
      </c>
      <c r="K2204" t="s">
        <v>4124</v>
      </c>
      <c r="L2204" t="s">
        <v>4123</v>
      </c>
      <c r="M2204" t="s">
        <v>4122</v>
      </c>
      <c r="N2204">
        <v>12</v>
      </c>
      <c r="O2204" t="s">
        <v>4121</v>
      </c>
      <c r="P2204" t="s">
        <v>4120</v>
      </c>
      <c r="Q2204" t="s">
        <v>4119</v>
      </c>
      <c r="R2204" s="7">
        <v>40179</v>
      </c>
      <c r="S2204" s="8">
        <f t="shared" si="272"/>
        <v>2010</v>
      </c>
      <c r="T2204" s="8">
        <v>2010</v>
      </c>
      <c r="U2204" s="8">
        <f t="shared" si="273"/>
        <v>12</v>
      </c>
      <c r="V2204" s="7">
        <v>40179</v>
      </c>
      <c r="W2204" t="s">
        <v>4118</v>
      </c>
      <c r="X2204" s="2">
        <v>0.39</v>
      </c>
      <c r="Y2204" s="6">
        <f t="shared" si="278"/>
        <v>1.0410827260350766E-2</v>
      </c>
      <c r="AA2204">
        <v>9544100</v>
      </c>
      <c r="AB2204">
        <v>29080</v>
      </c>
      <c r="AD2204" t="s">
        <v>5</v>
      </c>
      <c r="AE2204">
        <v>224</v>
      </c>
      <c r="AF2204">
        <v>4</v>
      </c>
      <c r="AH2204" t="s">
        <v>4117</v>
      </c>
      <c r="AI2204" t="s">
        <v>4116</v>
      </c>
      <c r="AJ2204" t="s">
        <v>4115</v>
      </c>
      <c r="AK2204" t="s">
        <v>4114</v>
      </c>
      <c r="AL2204">
        <v>12</v>
      </c>
      <c r="AM2204" s="5">
        <f t="shared" si="274"/>
        <v>1</v>
      </c>
      <c r="AN2204" s="4">
        <f t="shared" si="279"/>
        <v>1.5145778114350624E-3</v>
      </c>
      <c r="AO2204" s="3"/>
      <c r="AP2204">
        <v>0</v>
      </c>
      <c r="AR2204" t="s">
        <v>0</v>
      </c>
      <c r="AT2204" s="2" t="s">
        <v>66</v>
      </c>
      <c r="AU2204" s="1">
        <f t="shared" si="275"/>
        <v>0.77419524256760541</v>
      </c>
      <c r="AV2204" s="1">
        <f t="shared" si="276"/>
        <v>0.59627025358929142</v>
      </c>
      <c r="AW2204" s="1">
        <f t="shared" si="277"/>
        <v>0.41834526461097732</v>
      </c>
    </row>
    <row r="2205" spans="1:49" x14ac:dyDescent="0.2">
      <c r="A2205">
        <v>2203</v>
      </c>
      <c r="B2205" t="s">
        <v>4113</v>
      </c>
      <c r="C2205" t="s">
        <v>4112</v>
      </c>
      <c r="F2205" t="s">
        <v>4111</v>
      </c>
      <c r="G2205" t="s">
        <v>15</v>
      </c>
      <c r="H2205" t="s">
        <v>14</v>
      </c>
      <c r="I2205" t="s">
        <v>4110</v>
      </c>
      <c r="J2205" t="s">
        <v>4109</v>
      </c>
      <c r="K2205" t="s">
        <v>4108</v>
      </c>
      <c r="L2205" t="s">
        <v>4107</v>
      </c>
      <c r="M2205" t="s">
        <v>2701</v>
      </c>
      <c r="N2205">
        <v>4</v>
      </c>
      <c r="O2205" t="s">
        <v>4106</v>
      </c>
      <c r="P2205" t="s">
        <v>4105</v>
      </c>
      <c r="Q2205" t="s">
        <v>4104</v>
      </c>
      <c r="R2205" s="7">
        <v>40179</v>
      </c>
      <c r="S2205" s="8">
        <f t="shared" si="272"/>
        <v>2010</v>
      </c>
      <c r="T2205" s="8">
        <v>2010</v>
      </c>
      <c r="U2205" s="8">
        <f t="shared" si="273"/>
        <v>12</v>
      </c>
      <c r="V2205" s="7" t="s">
        <v>3584</v>
      </c>
      <c r="W2205" t="s">
        <v>2335</v>
      </c>
      <c r="X2205" s="2">
        <v>0.64</v>
      </c>
      <c r="Y2205" s="6">
        <f t="shared" si="278"/>
        <v>1.7084434478524334E-2</v>
      </c>
      <c r="AA2205">
        <v>218669</v>
      </c>
      <c r="AB2205">
        <v>29583</v>
      </c>
      <c r="AC2205">
        <v>15333868</v>
      </c>
      <c r="AD2205" t="s">
        <v>5</v>
      </c>
      <c r="AE2205">
        <v>47</v>
      </c>
      <c r="AF2205">
        <v>2</v>
      </c>
      <c r="AH2205" t="s">
        <v>4103</v>
      </c>
      <c r="AI2205" t="s">
        <v>4102</v>
      </c>
      <c r="AK2205" t="s">
        <v>4101</v>
      </c>
      <c r="AL2205">
        <v>49</v>
      </c>
      <c r="AM2205" s="5">
        <f t="shared" si="274"/>
        <v>4.083333333333333</v>
      </c>
      <c r="AN2205" s="4">
        <f t="shared" si="279"/>
        <v>6.1845260633598383E-3</v>
      </c>
      <c r="AO2205" s="3"/>
      <c r="AP2205">
        <v>0</v>
      </c>
      <c r="AR2205" t="s">
        <v>0</v>
      </c>
      <c r="AT2205" s="2">
        <v>1.2490000000000001</v>
      </c>
      <c r="AU2205" s="1">
        <f t="shared" si="275"/>
        <v>1.3814461953974984</v>
      </c>
      <c r="AV2205" s="1">
        <f t="shared" si="276"/>
        <v>1.1634480270942085</v>
      </c>
      <c r="AW2205" s="1">
        <f t="shared" si="277"/>
        <v>0.94544985879091858</v>
      </c>
    </row>
    <row r="2206" spans="1:49" x14ac:dyDescent="0.2">
      <c r="A2206">
        <v>2204</v>
      </c>
      <c r="B2206" t="s">
        <v>4100</v>
      </c>
      <c r="C2206" t="s">
        <v>4099</v>
      </c>
      <c r="F2206" t="s">
        <v>4098</v>
      </c>
      <c r="G2206" t="s">
        <v>15</v>
      </c>
      <c r="H2206" t="s">
        <v>14</v>
      </c>
      <c r="I2206" t="s">
        <v>4097</v>
      </c>
      <c r="J2206">
        <v>60013959</v>
      </c>
      <c r="K2206" t="s">
        <v>4096</v>
      </c>
      <c r="L2206" t="s">
        <v>4095</v>
      </c>
      <c r="M2206" t="s">
        <v>43</v>
      </c>
      <c r="N2206">
        <v>2</v>
      </c>
      <c r="O2206" t="s">
        <v>4094</v>
      </c>
      <c r="P2206" t="s">
        <v>4093</v>
      </c>
      <c r="Q2206" t="s">
        <v>4092</v>
      </c>
      <c r="R2206" s="7">
        <v>40179</v>
      </c>
      <c r="S2206" s="8">
        <f t="shared" si="272"/>
        <v>2010</v>
      </c>
      <c r="T2206" s="8">
        <v>2010</v>
      </c>
      <c r="U2206" s="8">
        <f t="shared" si="273"/>
        <v>12</v>
      </c>
      <c r="V2206" s="7" t="s">
        <v>3584</v>
      </c>
      <c r="W2206" t="s">
        <v>2335</v>
      </c>
      <c r="X2206" s="2">
        <v>0.64</v>
      </c>
      <c r="Y2206" s="6">
        <f t="shared" si="278"/>
        <v>1.7084434478524334E-2</v>
      </c>
      <c r="AA2206">
        <v>218669</v>
      </c>
      <c r="AB2206">
        <v>29583</v>
      </c>
      <c r="AC2206">
        <v>15333868</v>
      </c>
      <c r="AD2206" t="s">
        <v>5</v>
      </c>
      <c r="AE2206">
        <v>47</v>
      </c>
      <c r="AF2206">
        <v>2</v>
      </c>
      <c r="AH2206" t="s">
        <v>4091</v>
      </c>
      <c r="AI2206" t="s">
        <v>4090</v>
      </c>
      <c r="AK2206" t="s">
        <v>4089</v>
      </c>
      <c r="AL2206">
        <v>18</v>
      </c>
      <c r="AM2206" s="5">
        <f t="shared" si="274"/>
        <v>1.5</v>
      </c>
      <c r="AN2206" s="4">
        <f t="shared" si="279"/>
        <v>2.2718667171525938E-3</v>
      </c>
      <c r="AO2206" s="3"/>
      <c r="AP2206">
        <v>0</v>
      </c>
      <c r="AQ2206" t="s">
        <v>4088</v>
      </c>
      <c r="AR2206" t="s">
        <v>4087</v>
      </c>
      <c r="AS2206" t="s">
        <v>4086</v>
      </c>
      <c r="AT2206" s="2">
        <v>1.2490000000000001</v>
      </c>
      <c r="AU2206" s="1">
        <f t="shared" si="275"/>
        <v>1.264066415011281</v>
      </c>
      <c r="AV2206" s="1">
        <f t="shared" si="276"/>
        <v>0.96781505978384641</v>
      </c>
      <c r="AW2206" s="1">
        <f t="shared" si="277"/>
        <v>0.67156370455641146</v>
      </c>
    </row>
    <row r="2207" spans="1:49" x14ac:dyDescent="0.2">
      <c r="A2207">
        <v>2205</v>
      </c>
      <c r="B2207" t="s">
        <v>4085</v>
      </c>
      <c r="C2207" t="s">
        <v>4084</v>
      </c>
      <c r="F2207" t="s">
        <v>4083</v>
      </c>
      <c r="G2207" t="s">
        <v>15</v>
      </c>
      <c r="H2207" t="s">
        <v>14</v>
      </c>
      <c r="I2207" t="s">
        <v>4082</v>
      </c>
      <c r="J2207" t="s">
        <v>4081</v>
      </c>
      <c r="K2207" t="s">
        <v>4080</v>
      </c>
      <c r="L2207" t="s">
        <v>4079</v>
      </c>
      <c r="M2207" t="s">
        <v>1542</v>
      </c>
      <c r="N2207">
        <v>6</v>
      </c>
      <c r="O2207" t="s">
        <v>4078</v>
      </c>
      <c r="P2207" t="s">
        <v>4077</v>
      </c>
      <c r="Q2207" t="s">
        <v>4076</v>
      </c>
      <c r="R2207" s="7">
        <v>40179</v>
      </c>
      <c r="S2207" s="8">
        <f t="shared" si="272"/>
        <v>2010</v>
      </c>
      <c r="T2207" s="8">
        <v>2010</v>
      </c>
      <c r="U2207" s="8">
        <f t="shared" si="273"/>
        <v>12</v>
      </c>
      <c r="V2207" s="7" t="s">
        <v>3584</v>
      </c>
      <c r="W2207" t="s">
        <v>2335</v>
      </c>
      <c r="X2207" s="2">
        <v>0.64</v>
      </c>
      <c r="Y2207" s="6">
        <f t="shared" si="278"/>
        <v>1.7084434478524334E-2</v>
      </c>
      <c r="AA2207">
        <v>218669</v>
      </c>
      <c r="AB2207">
        <v>29583</v>
      </c>
      <c r="AC2207">
        <v>15333868</v>
      </c>
      <c r="AD2207" t="s">
        <v>5</v>
      </c>
      <c r="AE2207">
        <v>47</v>
      </c>
      <c r="AF2207">
        <v>2</v>
      </c>
      <c r="AH2207" t="s">
        <v>4075</v>
      </c>
      <c r="AI2207" t="s">
        <v>4074</v>
      </c>
      <c r="AK2207" t="s">
        <v>4073</v>
      </c>
      <c r="AL2207">
        <v>31</v>
      </c>
      <c r="AM2207" s="5">
        <f t="shared" si="274"/>
        <v>2.5833333333333335</v>
      </c>
      <c r="AN2207" s="4">
        <f t="shared" si="279"/>
        <v>3.9126593462072449E-3</v>
      </c>
      <c r="AO2207" s="3"/>
      <c r="AP2207">
        <v>0</v>
      </c>
      <c r="AQ2207" t="s">
        <v>4072</v>
      </c>
      <c r="AR2207" t="s">
        <v>4071</v>
      </c>
      <c r="AS2207" t="s">
        <v>4070</v>
      </c>
      <c r="AT2207" s="2">
        <v>1.2490000000000001</v>
      </c>
      <c r="AU2207" s="1">
        <f t="shared" si="275"/>
        <v>1.3132901938829207</v>
      </c>
      <c r="AV2207" s="1">
        <f t="shared" si="276"/>
        <v>1.0498546912365789</v>
      </c>
      <c r="AW2207" s="1">
        <f t="shared" si="277"/>
        <v>0.78641918859023718</v>
      </c>
    </row>
    <row r="2208" spans="1:49" x14ac:dyDescent="0.2">
      <c r="A2208">
        <v>2206</v>
      </c>
      <c r="B2208" t="s">
        <v>4069</v>
      </c>
      <c r="C2208" t="s">
        <v>4068</v>
      </c>
      <c r="F2208" t="s">
        <v>4067</v>
      </c>
      <c r="G2208" t="s">
        <v>15</v>
      </c>
      <c r="H2208" t="s">
        <v>14</v>
      </c>
      <c r="I2208" t="s">
        <v>4066</v>
      </c>
      <c r="J2208" t="s">
        <v>4065</v>
      </c>
      <c r="K2208" t="s">
        <v>4064</v>
      </c>
      <c r="L2208" t="s">
        <v>4063</v>
      </c>
      <c r="M2208" t="s">
        <v>4062</v>
      </c>
      <c r="N2208">
        <v>5</v>
      </c>
      <c r="O2208" t="s">
        <v>4061</v>
      </c>
      <c r="P2208" t="s">
        <v>4060</v>
      </c>
      <c r="Q2208" t="s">
        <v>4059</v>
      </c>
      <c r="R2208" s="7">
        <v>40179</v>
      </c>
      <c r="S2208" s="8">
        <f t="shared" si="272"/>
        <v>2010</v>
      </c>
      <c r="T2208" s="8">
        <v>2010</v>
      </c>
      <c r="U2208" s="8">
        <f t="shared" si="273"/>
        <v>12</v>
      </c>
      <c r="V2208" s="7">
        <v>2010</v>
      </c>
      <c r="W2208" t="s">
        <v>4058</v>
      </c>
      <c r="X2208" s="2" t="s">
        <v>66</v>
      </c>
      <c r="Y2208" s="6" t="e">
        <f t="shared" si="278"/>
        <v>#VALUE!</v>
      </c>
      <c r="AA2208">
        <v>46264</v>
      </c>
      <c r="AB2208">
        <v>27778</v>
      </c>
      <c r="AD2208" t="s">
        <v>5</v>
      </c>
      <c r="AE2208">
        <v>62</v>
      </c>
      <c r="AF2208">
        <v>1</v>
      </c>
      <c r="AH2208" t="s">
        <v>4057</v>
      </c>
      <c r="AI2208" t="s">
        <v>4056</v>
      </c>
      <c r="AJ2208" t="s">
        <v>4055</v>
      </c>
      <c r="AK2208" t="s">
        <v>4054</v>
      </c>
      <c r="AL2208">
        <v>4</v>
      </c>
      <c r="AM2208" s="5">
        <f t="shared" si="274"/>
        <v>0.33333333333333331</v>
      </c>
      <c r="AN2208" s="4">
        <f t="shared" si="279"/>
        <v>5.048592704783541E-4</v>
      </c>
      <c r="AO2208" s="3"/>
      <c r="AP2208">
        <v>1</v>
      </c>
      <c r="AR2208" t="s">
        <v>0</v>
      </c>
      <c r="AT2208" s="2" t="s">
        <v>66</v>
      </c>
      <c r="AU2208" s="1" t="e">
        <f t="shared" si="275"/>
        <v>#VALUE!</v>
      </c>
      <c r="AV2208" s="1" t="e">
        <f t="shared" si="276"/>
        <v>#VALUE!</v>
      </c>
      <c r="AW2208" s="1" t="e">
        <f t="shared" si="277"/>
        <v>#VALUE!</v>
      </c>
    </row>
    <row r="2209" spans="1:49" x14ac:dyDescent="0.2">
      <c r="A2209">
        <v>2207</v>
      </c>
      <c r="B2209" t="s">
        <v>4053</v>
      </c>
      <c r="C2209" t="s">
        <v>4052</v>
      </c>
      <c r="F2209" t="s">
        <v>4051</v>
      </c>
      <c r="G2209" t="s">
        <v>15</v>
      </c>
      <c r="H2209" t="s">
        <v>14</v>
      </c>
      <c r="I2209" t="s">
        <v>4050</v>
      </c>
      <c r="J2209" t="s">
        <v>4049</v>
      </c>
      <c r="K2209" t="s">
        <v>4048</v>
      </c>
      <c r="L2209" t="s">
        <v>4047</v>
      </c>
      <c r="M2209" t="s">
        <v>829</v>
      </c>
      <c r="N2209">
        <v>5</v>
      </c>
      <c r="O2209" t="s">
        <v>4046</v>
      </c>
      <c r="P2209" t="s">
        <v>4045</v>
      </c>
      <c r="Q2209" t="s">
        <v>4044</v>
      </c>
      <c r="R2209" s="7">
        <v>40179</v>
      </c>
      <c r="S2209" s="8">
        <f t="shared" si="272"/>
        <v>2010</v>
      </c>
      <c r="T2209" s="8">
        <v>2010</v>
      </c>
      <c r="U2209" s="8">
        <f t="shared" si="273"/>
        <v>12</v>
      </c>
      <c r="V2209" s="7" t="s">
        <v>3584</v>
      </c>
      <c r="W2209" t="s">
        <v>2335</v>
      </c>
      <c r="X2209" s="2">
        <v>0.64</v>
      </c>
      <c r="Y2209" s="6">
        <f t="shared" si="278"/>
        <v>1.7084434478524334E-2</v>
      </c>
      <c r="AA2209">
        <v>218669</v>
      </c>
      <c r="AB2209">
        <v>29583</v>
      </c>
      <c r="AC2209">
        <v>15333868</v>
      </c>
      <c r="AD2209" t="s">
        <v>5</v>
      </c>
      <c r="AE2209">
        <v>47</v>
      </c>
      <c r="AF2209">
        <v>2</v>
      </c>
      <c r="AH2209" t="s">
        <v>4043</v>
      </c>
      <c r="AI2209" t="s">
        <v>4042</v>
      </c>
      <c r="AK2209" t="s">
        <v>4041</v>
      </c>
      <c r="AL2209">
        <v>28</v>
      </c>
      <c r="AM2209" s="5">
        <f t="shared" si="274"/>
        <v>2.3333333333333335</v>
      </c>
      <c r="AN2209" s="4">
        <f t="shared" si="279"/>
        <v>3.5340148933484792E-3</v>
      </c>
      <c r="AO2209" s="3"/>
      <c r="AP2209">
        <v>0</v>
      </c>
      <c r="AQ2209" t="s">
        <v>2196</v>
      </c>
      <c r="AR2209" t="s">
        <v>0</v>
      </c>
      <c r="AS2209" t="s">
        <v>2194</v>
      </c>
      <c r="AT2209" s="2">
        <v>1.2490000000000001</v>
      </c>
      <c r="AU2209" s="1">
        <f t="shared" si="275"/>
        <v>1.3019308602971575</v>
      </c>
      <c r="AV2209" s="1">
        <f t="shared" si="276"/>
        <v>1.0309224685936407</v>
      </c>
      <c r="AW2209" s="1">
        <f t="shared" si="277"/>
        <v>0.75991407689012347</v>
      </c>
    </row>
    <row r="2210" spans="1:49" x14ac:dyDescent="0.2">
      <c r="A2210">
        <v>2208</v>
      </c>
      <c r="B2210" t="s">
        <v>4040</v>
      </c>
      <c r="C2210" t="s">
        <v>4039</v>
      </c>
      <c r="F2210" t="s">
        <v>4038</v>
      </c>
      <c r="G2210" t="s">
        <v>15</v>
      </c>
      <c r="H2210" t="s">
        <v>14</v>
      </c>
      <c r="I2210" t="s">
        <v>4037</v>
      </c>
      <c r="J2210" t="s">
        <v>4036</v>
      </c>
      <c r="K2210" t="s">
        <v>4035</v>
      </c>
      <c r="L2210" t="s">
        <v>4034</v>
      </c>
      <c r="M2210" t="s">
        <v>4033</v>
      </c>
      <c r="N2210">
        <v>4</v>
      </c>
      <c r="O2210" t="s">
        <v>4032</v>
      </c>
      <c r="P2210" t="s">
        <v>4031</v>
      </c>
      <c r="Q2210" t="s">
        <v>4030</v>
      </c>
      <c r="R2210" s="7">
        <v>40179</v>
      </c>
      <c r="S2210" s="8">
        <f t="shared" si="272"/>
        <v>2010</v>
      </c>
      <c r="T2210" s="8">
        <v>2010</v>
      </c>
      <c r="U2210" s="8">
        <f t="shared" si="273"/>
        <v>12</v>
      </c>
      <c r="V2210" s="7">
        <v>2010</v>
      </c>
      <c r="W2210" t="s">
        <v>3150</v>
      </c>
      <c r="X2210" s="2">
        <v>2.3759999999999999</v>
      </c>
      <c r="Y2210" s="6">
        <f t="shared" si="278"/>
        <v>6.3425963001521576E-2</v>
      </c>
      <c r="AA2210" t="s">
        <v>3149</v>
      </c>
      <c r="AB2210">
        <v>26765</v>
      </c>
      <c r="AC2210">
        <v>15384357</v>
      </c>
      <c r="AD2210" t="s">
        <v>5</v>
      </c>
      <c r="AE2210">
        <v>713</v>
      </c>
      <c r="AF2210">
        <v>2</v>
      </c>
      <c r="AH2210" t="s">
        <v>4029</v>
      </c>
      <c r="AI2210" t="s">
        <v>4028</v>
      </c>
      <c r="AJ2210" t="s">
        <v>4027</v>
      </c>
      <c r="AK2210" t="s">
        <v>4026</v>
      </c>
      <c r="AL2210">
        <v>13</v>
      </c>
      <c r="AM2210" s="5">
        <f t="shared" si="274"/>
        <v>1.0833333333333333</v>
      </c>
      <c r="AN2210" s="4">
        <f t="shared" si="279"/>
        <v>1.6407926290546509E-3</v>
      </c>
      <c r="AO2210" s="3"/>
      <c r="AP2210">
        <v>0</v>
      </c>
      <c r="AR2210" t="s">
        <v>0</v>
      </c>
      <c r="AT2210" s="2">
        <v>5.8739999999999997</v>
      </c>
      <c r="AU2210" s="1">
        <f t="shared" si="275"/>
        <v>4.4890411889781499</v>
      </c>
      <c r="AV2210" s="1">
        <f t="shared" si="276"/>
        <v>3.2533377815288116</v>
      </c>
      <c r="AW2210" s="1">
        <f t="shared" si="277"/>
        <v>2.0176343740794729</v>
      </c>
    </row>
    <row r="2211" spans="1:49" x14ac:dyDescent="0.2">
      <c r="A2211">
        <v>2209</v>
      </c>
      <c r="B2211" t="s">
        <v>4025</v>
      </c>
      <c r="C2211" t="s">
        <v>4024</v>
      </c>
      <c r="F2211" t="s">
        <v>4023</v>
      </c>
      <c r="G2211" t="s">
        <v>15</v>
      </c>
      <c r="H2211" t="s">
        <v>14</v>
      </c>
      <c r="I2211" t="s">
        <v>4022</v>
      </c>
      <c r="J2211" t="s">
        <v>4021</v>
      </c>
      <c r="K2211" t="s">
        <v>4020</v>
      </c>
      <c r="L2211" t="s">
        <v>4019</v>
      </c>
      <c r="M2211" t="s">
        <v>637</v>
      </c>
      <c r="N2211">
        <v>3</v>
      </c>
      <c r="O2211" t="s">
        <v>4018</v>
      </c>
      <c r="P2211" t="s">
        <v>4017</v>
      </c>
      <c r="Q2211" t="s">
        <v>4016</v>
      </c>
      <c r="R2211" s="7">
        <v>40179</v>
      </c>
      <c r="S2211" s="8">
        <f t="shared" si="272"/>
        <v>2010</v>
      </c>
      <c r="T2211" s="8">
        <v>2010</v>
      </c>
      <c r="U2211" s="8">
        <f t="shared" si="273"/>
        <v>12</v>
      </c>
      <c r="V2211" s="7">
        <v>2010</v>
      </c>
      <c r="W2211" t="s">
        <v>3805</v>
      </c>
      <c r="X2211" s="2">
        <v>0.21099999999999999</v>
      </c>
      <c r="Y2211" s="6">
        <f t="shared" si="278"/>
        <v>5.6325244921384904E-3</v>
      </c>
      <c r="AA2211">
        <v>9168516</v>
      </c>
      <c r="AB2211">
        <v>18936</v>
      </c>
      <c r="AC2211">
        <v>17451345</v>
      </c>
      <c r="AD2211" t="s">
        <v>5</v>
      </c>
      <c r="AE2211" t="s">
        <v>3804</v>
      </c>
      <c r="AF2211">
        <v>1</v>
      </c>
      <c r="AH2211" t="s">
        <v>4015</v>
      </c>
      <c r="AI2211" t="s">
        <v>4014</v>
      </c>
      <c r="AJ2211" t="s">
        <v>4013</v>
      </c>
      <c r="AK2211" t="s">
        <v>4012</v>
      </c>
      <c r="AL2211">
        <v>1</v>
      </c>
      <c r="AM2211" s="5">
        <f t="shared" si="274"/>
        <v>8.3333333333333329E-2</v>
      </c>
      <c r="AN2211" s="4">
        <f t="shared" si="279"/>
        <v>1.2621481761958852E-4</v>
      </c>
      <c r="AO2211" s="3"/>
      <c r="AP2211">
        <v>0</v>
      </c>
      <c r="AR2211" t="s">
        <v>0</v>
      </c>
      <c r="AT2211" s="2">
        <v>0.52500000000000002</v>
      </c>
      <c r="AU2211" s="1">
        <f t="shared" si="275"/>
        <v>0.39806315897828193</v>
      </c>
      <c r="AV2211" s="1">
        <f t="shared" si="276"/>
        <v>0.28793696548790393</v>
      </c>
      <c r="AW2211" s="1">
        <f t="shared" si="277"/>
        <v>0.1778107719975259</v>
      </c>
    </row>
    <row r="2212" spans="1:49" x14ac:dyDescent="0.2">
      <c r="A2212">
        <v>2210</v>
      </c>
      <c r="B2212" t="s">
        <v>4011</v>
      </c>
      <c r="C2212" t="s">
        <v>4010</v>
      </c>
      <c r="F2212" t="s">
        <v>4009</v>
      </c>
      <c r="G2212" t="s">
        <v>15</v>
      </c>
      <c r="H2212" t="s">
        <v>14</v>
      </c>
      <c r="I2212" t="s">
        <v>4008</v>
      </c>
      <c r="J2212">
        <v>60080732</v>
      </c>
      <c r="K2212" t="s">
        <v>4007</v>
      </c>
      <c r="L2212" t="s">
        <v>4006</v>
      </c>
      <c r="M2212" t="s">
        <v>872</v>
      </c>
      <c r="N2212">
        <v>1</v>
      </c>
      <c r="O2212" t="s">
        <v>4005</v>
      </c>
      <c r="P2212">
        <v>43761216100</v>
      </c>
      <c r="Q2212">
        <v>60080732</v>
      </c>
      <c r="R2212" s="7">
        <v>40179</v>
      </c>
      <c r="S2212" s="8">
        <f t="shared" si="272"/>
        <v>2010</v>
      </c>
      <c r="T2212" s="8">
        <v>2010</v>
      </c>
      <c r="U2212" s="8">
        <f t="shared" si="273"/>
        <v>12</v>
      </c>
      <c r="V2212" s="7">
        <v>2010</v>
      </c>
      <c r="W2212" t="s">
        <v>3805</v>
      </c>
      <c r="X2212" s="2">
        <v>0.21099999999999999</v>
      </c>
      <c r="Y2212" s="6">
        <f t="shared" si="278"/>
        <v>5.6325244921384904E-3</v>
      </c>
      <c r="AA2212">
        <v>9168516</v>
      </c>
      <c r="AB2212">
        <v>18936</v>
      </c>
      <c r="AC2212">
        <v>17451345</v>
      </c>
      <c r="AD2212" t="s">
        <v>5</v>
      </c>
      <c r="AE2212" t="s">
        <v>3804</v>
      </c>
      <c r="AF2212">
        <v>1</v>
      </c>
      <c r="AH2212" t="s">
        <v>4004</v>
      </c>
      <c r="AI2212" t="s">
        <v>4003</v>
      </c>
      <c r="AJ2212" t="s">
        <v>4002</v>
      </c>
      <c r="AK2212" t="s">
        <v>4001</v>
      </c>
      <c r="AL2212">
        <v>5</v>
      </c>
      <c r="AM2212" s="5">
        <f t="shared" si="274"/>
        <v>0.41666666666666669</v>
      </c>
      <c r="AN2212" s="4">
        <f t="shared" si="279"/>
        <v>6.310740880979427E-4</v>
      </c>
      <c r="AO2212" s="3"/>
      <c r="AP2212">
        <v>0</v>
      </c>
      <c r="AR2212" t="s">
        <v>0</v>
      </c>
      <c r="AT2212" s="2">
        <v>0.52500000000000002</v>
      </c>
      <c r="AU2212" s="1">
        <f t="shared" si="275"/>
        <v>0.41320893709263257</v>
      </c>
      <c r="AV2212" s="1">
        <f t="shared" si="276"/>
        <v>0.31317992901182168</v>
      </c>
      <c r="AW2212" s="1">
        <f t="shared" si="277"/>
        <v>0.21315092093101068</v>
      </c>
    </row>
    <row r="2213" spans="1:49" x14ac:dyDescent="0.2">
      <c r="A2213">
        <v>2211</v>
      </c>
      <c r="B2213" t="s">
        <v>4000</v>
      </c>
      <c r="C2213" t="s">
        <v>3999</v>
      </c>
      <c r="F2213" t="s">
        <v>3998</v>
      </c>
      <c r="G2213" t="s">
        <v>15</v>
      </c>
      <c r="H2213" t="s">
        <v>14</v>
      </c>
      <c r="I2213" t="s">
        <v>3997</v>
      </c>
      <c r="J2213" t="s">
        <v>3996</v>
      </c>
      <c r="K2213" t="s">
        <v>3995</v>
      </c>
      <c r="L2213" t="s">
        <v>3994</v>
      </c>
      <c r="M2213" t="s">
        <v>2701</v>
      </c>
      <c r="N2213">
        <v>4</v>
      </c>
      <c r="O2213" t="s">
        <v>3993</v>
      </c>
      <c r="P2213" t="s">
        <v>3992</v>
      </c>
      <c r="Q2213" t="s">
        <v>3991</v>
      </c>
      <c r="R2213" s="7">
        <v>40179</v>
      </c>
      <c r="S2213" s="8">
        <f t="shared" si="272"/>
        <v>2010</v>
      </c>
      <c r="T2213" s="8">
        <v>2010</v>
      </c>
      <c r="U2213" s="8">
        <f t="shared" si="273"/>
        <v>12</v>
      </c>
      <c r="V2213" s="7">
        <v>2010</v>
      </c>
      <c r="W2213" t="s">
        <v>3805</v>
      </c>
      <c r="X2213" s="2">
        <v>0.21099999999999999</v>
      </c>
      <c r="Y2213" s="6">
        <f t="shared" si="278"/>
        <v>5.6325244921384904E-3</v>
      </c>
      <c r="AA2213">
        <v>9168516</v>
      </c>
      <c r="AB2213">
        <v>18936</v>
      </c>
      <c r="AC2213">
        <v>17451345</v>
      </c>
      <c r="AD2213" t="s">
        <v>5</v>
      </c>
      <c r="AE2213" t="s">
        <v>3804</v>
      </c>
      <c r="AF2213">
        <v>1</v>
      </c>
      <c r="AH2213" t="s">
        <v>1763</v>
      </c>
      <c r="AI2213" t="s">
        <v>3990</v>
      </c>
      <c r="AJ2213" t="s">
        <v>3989</v>
      </c>
      <c r="AK2213" t="s">
        <v>3988</v>
      </c>
      <c r="AL2213">
        <v>3</v>
      </c>
      <c r="AM2213" s="5">
        <f t="shared" si="274"/>
        <v>0.25</v>
      </c>
      <c r="AN2213" s="4">
        <f t="shared" si="279"/>
        <v>3.786444528587656E-4</v>
      </c>
      <c r="AO2213" s="3"/>
      <c r="AP2213">
        <v>0</v>
      </c>
      <c r="AR2213" t="s">
        <v>0</v>
      </c>
      <c r="AT2213" s="2">
        <v>0.52500000000000002</v>
      </c>
      <c r="AU2213" s="1">
        <f t="shared" si="275"/>
        <v>0.40563604803545722</v>
      </c>
      <c r="AV2213" s="1">
        <f t="shared" si="276"/>
        <v>0.3005584472498628</v>
      </c>
      <c r="AW2213" s="1">
        <f t="shared" si="277"/>
        <v>0.1954808464642683</v>
      </c>
    </row>
    <row r="2214" spans="1:49" x14ac:dyDescent="0.2">
      <c r="A2214">
        <v>2212</v>
      </c>
      <c r="B2214" t="s">
        <v>3987</v>
      </c>
      <c r="C2214" t="s">
        <v>3986</v>
      </c>
      <c r="F2214" t="s">
        <v>3985</v>
      </c>
      <c r="G2214" t="s">
        <v>15</v>
      </c>
      <c r="H2214" t="s">
        <v>14</v>
      </c>
      <c r="I2214" t="s">
        <v>3984</v>
      </c>
      <c r="J2214">
        <v>60009387</v>
      </c>
      <c r="K2214" t="s">
        <v>3852</v>
      </c>
      <c r="L2214" t="s">
        <v>873</v>
      </c>
      <c r="M2214" t="s">
        <v>872</v>
      </c>
      <c r="N2214">
        <v>3</v>
      </c>
      <c r="O2214" t="s">
        <v>3983</v>
      </c>
      <c r="P2214" t="s">
        <v>3982</v>
      </c>
      <c r="Q2214" t="s">
        <v>3981</v>
      </c>
      <c r="R2214" s="7">
        <v>40179</v>
      </c>
      <c r="S2214" s="8">
        <f t="shared" si="272"/>
        <v>2010</v>
      </c>
      <c r="T2214" s="8">
        <v>2010</v>
      </c>
      <c r="U2214" s="8">
        <f t="shared" si="273"/>
        <v>12</v>
      </c>
      <c r="V2214" s="7">
        <v>2010</v>
      </c>
      <c r="W2214" t="s">
        <v>3805</v>
      </c>
      <c r="X2214" s="2">
        <v>0.21099999999999999</v>
      </c>
      <c r="Y2214" s="6">
        <f t="shared" si="278"/>
        <v>5.6325244921384904E-3</v>
      </c>
      <c r="AA2214">
        <v>9168516</v>
      </c>
      <c r="AB2214">
        <v>18936</v>
      </c>
      <c r="AC2214">
        <v>17451345</v>
      </c>
      <c r="AD2214" t="s">
        <v>5</v>
      </c>
      <c r="AE2214" t="s">
        <v>3804</v>
      </c>
      <c r="AF2214">
        <v>2</v>
      </c>
      <c r="AH2214" t="s">
        <v>3980</v>
      </c>
      <c r="AI2214" t="s">
        <v>3979</v>
      </c>
      <c r="AJ2214" t="s">
        <v>3978</v>
      </c>
      <c r="AK2214" t="s">
        <v>3977</v>
      </c>
      <c r="AL2214">
        <v>0</v>
      </c>
      <c r="AM2214" s="5">
        <f t="shared" si="274"/>
        <v>0</v>
      </c>
      <c r="AN2214" s="4">
        <f t="shared" si="279"/>
        <v>0</v>
      </c>
      <c r="AO2214" s="3"/>
      <c r="AP2214">
        <v>0</v>
      </c>
      <c r="AR2214" t="s">
        <v>0</v>
      </c>
      <c r="AT2214" s="2">
        <v>0.52500000000000002</v>
      </c>
      <c r="AU2214" s="1">
        <f t="shared" si="275"/>
        <v>0.39427671444969431</v>
      </c>
      <c r="AV2214" s="1">
        <f t="shared" si="276"/>
        <v>0.28162622460692455</v>
      </c>
      <c r="AW2214" s="1">
        <f t="shared" si="277"/>
        <v>0.1689757347641547</v>
      </c>
    </row>
    <row r="2215" spans="1:49" x14ac:dyDescent="0.2">
      <c r="A2215">
        <v>2213</v>
      </c>
      <c r="B2215" t="s">
        <v>3976</v>
      </c>
      <c r="C2215" t="s">
        <v>3975</v>
      </c>
      <c r="F2215" t="s">
        <v>3974</v>
      </c>
      <c r="G2215" t="s">
        <v>15</v>
      </c>
      <c r="H2215" t="s">
        <v>14</v>
      </c>
      <c r="I2215" t="s">
        <v>3973</v>
      </c>
      <c r="J2215" t="s">
        <v>3972</v>
      </c>
      <c r="K2215" t="s">
        <v>3971</v>
      </c>
      <c r="L2215" t="s">
        <v>3809</v>
      </c>
      <c r="M2215" t="s">
        <v>637</v>
      </c>
      <c r="N2215">
        <v>6</v>
      </c>
      <c r="O2215" t="s">
        <v>3970</v>
      </c>
      <c r="P2215" t="s">
        <v>3969</v>
      </c>
      <c r="Q2215" t="s">
        <v>3968</v>
      </c>
      <c r="R2215" s="7">
        <v>40179</v>
      </c>
      <c r="S2215" s="8">
        <f t="shared" si="272"/>
        <v>2010</v>
      </c>
      <c r="T2215" s="8">
        <v>2010</v>
      </c>
      <c r="U2215" s="8">
        <f t="shared" si="273"/>
        <v>12</v>
      </c>
      <c r="V2215" s="7">
        <v>2010</v>
      </c>
      <c r="W2215" t="s">
        <v>3805</v>
      </c>
      <c r="X2215" s="2">
        <v>0.21099999999999999</v>
      </c>
      <c r="Y2215" s="6">
        <f t="shared" si="278"/>
        <v>5.6325244921384904E-3</v>
      </c>
      <c r="AA2215">
        <v>9168516</v>
      </c>
      <c r="AB2215">
        <v>18936</v>
      </c>
      <c r="AC2215">
        <v>17451345</v>
      </c>
      <c r="AD2215" t="s">
        <v>5</v>
      </c>
      <c r="AE2215" t="s">
        <v>3804</v>
      </c>
      <c r="AF2215">
        <v>1</v>
      </c>
      <c r="AH2215" t="s">
        <v>3967</v>
      </c>
      <c r="AI2215" t="s">
        <v>3966</v>
      </c>
      <c r="AJ2215" t="s">
        <v>3965</v>
      </c>
      <c r="AK2215" t="s">
        <v>3964</v>
      </c>
      <c r="AL2215">
        <v>2</v>
      </c>
      <c r="AM2215" s="5">
        <f t="shared" si="274"/>
        <v>0.16666666666666666</v>
      </c>
      <c r="AN2215" s="4">
        <f t="shared" si="279"/>
        <v>2.5242963523917705E-4</v>
      </c>
      <c r="AO2215" s="3"/>
      <c r="AP2215">
        <v>0</v>
      </c>
      <c r="AR2215" t="s">
        <v>0</v>
      </c>
      <c r="AT2215" s="2">
        <v>0.52500000000000002</v>
      </c>
      <c r="AU2215" s="1">
        <f t="shared" si="275"/>
        <v>0.4018496035068696</v>
      </c>
      <c r="AV2215" s="1">
        <f t="shared" si="276"/>
        <v>0.29424770636888337</v>
      </c>
      <c r="AW2215" s="1">
        <f t="shared" si="277"/>
        <v>0.1866458092308971</v>
      </c>
    </row>
    <row r="2216" spans="1:49" x14ac:dyDescent="0.2">
      <c r="A2216">
        <v>2214</v>
      </c>
      <c r="B2216" t="s">
        <v>3963</v>
      </c>
      <c r="C2216" t="s">
        <v>3962</v>
      </c>
      <c r="F2216" t="s">
        <v>3961</v>
      </c>
      <c r="G2216" t="s">
        <v>15</v>
      </c>
      <c r="H2216" t="s">
        <v>14</v>
      </c>
      <c r="I2216" t="s">
        <v>3960</v>
      </c>
      <c r="J2216" t="s">
        <v>3959</v>
      </c>
      <c r="K2216" t="s">
        <v>3958</v>
      </c>
      <c r="L2216" t="s">
        <v>3957</v>
      </c>
      <c r="M2216" t="s">
        <v>3956</v>
      </c>
      <c r="N2216">
        <v>6</v>
      </c>
      <c r="O2216" t="s">
        <v>3955</v>
      </c>
      <c r="P2216" t="s">
        <v>3954</v>
      </c>
      <c r="Q2216" t="s">
        <v>3953</v>
      </c>
      <c r="R2216" s="7">
        <v>40179</v>
      </c>
      <c r="S2216" s="8">
        <f t="shared" si="272"/>
        <v>2010</v>
      </c>
      <c r="T2216" s="8">
        <v>2010</v>
      </c>
      <c r="U2216" s="8">
        <f t="shared" si="273"/>
        <v>12</v>
      </c>
      <c r="V2216" s="7" t="s">
        <v>3584</v>
      </c>
      <c r="W2216" t="s">
        <v>3896</v>
      </c>
      <c r="X2216" s="2">
        <v>1.573</v>
      </c>
      <c r="Y2216" s="6">
        <f t="shared" si="278"/>
        <v>4.1990336616748086E-2</v>
      </c>
      <c r="AA2216">
        <v>7315090</v>
      </c>
      <c r="AB2216">
        <v>29586</v>
      </c>
      <c r="AC2216">
        <v>15333884</v>
      </c>
      <c r="AD2216" t="s">
        <v>5</v>
      </c>
      <c r="AE2216">
        <v>33</v>
      </c>
      <c r="AF2216">
        <v>2</v>
      </c>
      <c r="AH2216" t="s">
        <v>3952</v>
      </c>
      <c r="AI2216" t="s">
        <v>3951</v>
      </c>
      <c r="AK2216" t="s">
        <v>3950</v>
      </c>
      <c r="AL2216">
        <v>106</v>
      </c>
      <c r="AM2216" s="5">
        <f t="shared" si="274"/>
        <v>8.8333333333333339</v>
      </c>
      <c r="AN2216" s="4">
        <f t="shared" si="279"/>
        <v>1.3378770667676386E-2</v>
      </c>
      <c r="AO2216" s="3"/>
      <c r="AP2216">
        <v>0</v>
      </c>
      <c r="AQ2216" t="s">
        <v>417</v>
      </c>
      <c r="AR2216" t="s">
        <v>3949</v>
      </c>
      <c r="AS2216" t="s">
        <v>416</v>
      </c>
      <c r="AT2216" s="2" t="s">
        <v>66</v>
      </c>
      <c r="AU2216" s="1">
        <f t="shared" si="275"/>
        <v>3.3406866832026574</v>
      </c>
      <c r="AV2216" s="1">
        <f t="shared" si="276"/>
        <v>2.7684553642212237</v>
      </c>
      <c r="AW2216" s="1">
        <f t="shared" si="277"/>
        <v>2.1962240452397896</v>
      </c>
    </row>
    <row r="2217" spans="1:49" x14ac:dyDescent="0.2">
      <c r="A2217">
        <v>2215</v>
      </c>
      <c r="B2217" t="s">
        <v>3948</v>
      </c>
      <c r="C2217" t="s">
        <v>3947</v>
      </c>
      <c r="F2217" t="s">
        <v>3946</v>
      </c>
      <c r="G2217" t="s">
        <v>15</v>
      </c>
      <c r="H2217" t="s">
        <v>14</v>
      </c>
      <c r="I2217" t="s">
        <v>3945</v>
      </c>
      <c r="J2217">
        <v>60028876</v>
      </c>
      <c r="K2217" t="s">
        <v>3944</v>
      </c>
      <c r="L2217" t="s">
        <v>3943</v>
      </c>
      <c r="M2217" t="s">
        <v>872</v>
      </c>
      <c r="N2217">
        <v>2</v>
      </c>
      <c r="O2217" t="s">
        <v>3942</v>
      </c>
      <c r="P2217" t="s">
        <v>3941</v>
      </c>
      <c r="Q2217" t="s">
        <v>3940</v>
      </c>
      <c r="R2217" s="7">
        <v>40179</v>
      </c>
      <c r="S2217" s="8">
        <f t="shared" si="272"/>
        <v>2010</v>
      </c>
      <c r="T2217" s="8">
        <v>2010</v>
      </c>
      <c r="U2217" s="8">
        <f t="shared" si="273"/>
        <v>12</v>
      </c>
      <c r="V2217" s="7">
        <v>2010</v>
      </c>
      <c r="W2217" t="s">
        <v>3805</v>
      </c>
      <c r="X2217" s="2">
        <v>0.21099999999999999</v>
      </c>
      <c r="Y2217" s="6">
        <f t="shared" si="278"/>
        <v>5.6325244921384904E-3</v>
      </c>
      <c r="AA2217">
        <v>9168516</v>
      </c>
      <c r="AB2217">
        <v>18936</v>
      </c>
      <c r="AC2217">
        <v>17451345</v>
      </c>
      <c r="AD2217" t="s">
        <v>5</v>
      </c>
      <c r="AE2217" t="s">
        <v>3804</v>
      </c>
      <c r="AF2217">
        <v>1</v>
      </c>
      <c r="AH2217" t="s">
        <v>3939</v>
      </c>
      <c r="AI2217" t="s">
        <v>3938</v>
      </c>
      <c r="AJ2217" t="s">
        <v>3937</v>
      </c>
      <c r="AK2217" t="s">
        <v>3936</v>
      </c>
      <c r="AL2217">
        <v>5</v>
      </c>
      <c r="AM2217" s="5">
        <f t="shared" si="274"/>
        <v>0.41666666666666669</v>
      </c>
      <c r="AN2217" s="4">
        <f t="shared" si="279"/>
        <v>6.310740880979427E-4</v>
      </c>
      <c r="AO2217" s="3"/>
      <c r="AP2217">
        <v>0</v>
      </c>
      <c r="AR2217" t="s">
        <v>0</v>
      </c>
      <c r="AT2217" s="2">
        <v>0.52500000000000002</v>
      </c>
      <c r="AU2217" s="1">
        <f t="shared" si="275"/>
        <v>0.41320893709263257</v>
      </c>
      <c r="AV2217" s="1">
        <f t="shared" si="276"/>
        <v>0.31317992901182168</v>
      </c>
      <c r="AW2217" s="1">
        <f t="shared" si="277"/>
        <v>0.21315092093101068</v>
      </c>
    </row>
    <row r="2218" spans="1:49" x14ac:dyDescent="0.2">
      <c r="A2218">
        <v>2216</v>
      </c>
      <c r="B2218" t="s">
        <v>3935</v>
      </c>
      <c r="C2218" t="s">
        <v>3934</v>
      </c>
      <c r="F2218" t="s">
        <v>3933</v>
      </c>
      <c r="G2218" t="s">
        <v>15</v>
      </c>
      <c r="H2218" t="s">
        <v>14</v>
      </c>
      <c r="I2218" t="s">
        <v>2238</v>
      </c>
      <c r="J2218">
        <v>60016930</v>
      </c>
      <c r="K2218" t="s">
        <v>2873</v>
      </c>
      <c r="L2218" t="s">
        <v>1451</v>
      </c>
      <c r="M2218" t="s">
        <v>58</v>
      </c>
      <c r="N2218">
        <v>4</v>
      </c>
      <c r="O2218" t="s">
        <v>3932</v>
      </c>
      <c r="P2218" t="s">
        <v>3931</v>
      </c>
      <c r="Q2218" t="s">
        <v>2880</v>
      </c>
      <c r="R2218" s="7">
        <v>40179</v>
      </c>
      <c r="S2218" s="8">
        <f t="shared" si="272"/>
        <v>2010</v>
      </c>
      <c r="T2218" s="8">
        <v>2010</v>
      </c>
      <c r="U2218" s="8">
        <f t="shared" si="273"/>
        <v>12</v>
      </c>
      <c r="V2218" s="7">
        <v>2010</v>
      </c>
      <c r="W2218" t="s">
        <v>3805</v>
      </c>
      <c r="X2218" s="2">
        <v>0.21099999999999999</v>
      </c>
      <c r="Y2218" s="6">
        <f t="shared" si="278"/>
        <v>5.6325244921384904E-3</v>
      </c>
      <c r="AA2218">
        <v>9168516</v>
      </c>
      <c r="AB2218">
        <v>18936</v>
      </c>
      <c r="AC2218">
        <v>17451345</v>
      </c>
      <c r="AD2218" t="s">
        <v>5</v>
      </c>
      <c r="AE2218" t="s">
        <v>3804</v>
      </c>
      <c r="AF2218">
        <v>2</v>
      </c>
      <c r="AH2218" t="s">
        <v>3930</v>
      </c>
      <c r="AI2218" t="s">
        <v>3929</v>
      </c>
      <c r="AJ2218" t="s">
        <v>3928</v>
      </c>
      <c r="AK2218" t="s">
        <v>3927</v>
      </c>
      <c r="AL2218">
        <v>1</v>
      </c>
      <c r="AM2218" s="5">
        <f t="shared" si="274"/>
        <v>8.3333333333333329E-2</v>
      </c>
      <c r="AN2218" s="4">
        <f t="shared" si="279"/>
        <v>1.2621481761958852E-4</v>
      </c>
      <c r="AO2218" s="3"/>
      <c r="AP2218">
        <v>0</v>
      </c>
      <c r="AR2218" t="s">
        <v>0</v>
      </c>
      <c r="AT2218" s="2">
        <v>0.52500000000000002</v>
      </c>
      <c r="AU2218" s="1">
        <f t="shared" si="275"/>
        <v>0.39806315897828193</v>
      </c>
      <c r="AV2218" s="1">
        <f t="shared" si="276"/>
        <v>0.28793696548790393</v>
      </c>
      <c r="AW2218" s="1">
        <f t="shared" si="277"/>
        <v>0.1778107719975259</v>
      </c>
    </row>
    <row r="2219" spans="1:49" x14ac:dyDescent="0.2">
      <c r="A2219">
        <v>2217</v>
      </c>
      <c r="B2219" t="s">
        <v>3926</v>
      </c>
      <c r="E2219">
        <v>20225712</v>
      </c>
      <c r="F2219" t="s">
        <v>3925</v>
      </c>
      <c r="G2219" t="s">
        <v>15</v>
      </c>
      <c r="H2219" t="s">
        <v>14</v>
      </c>
      <c r="I2219" t="s">
        <v>3924</v>
      </c>
      <c r="J2219">
        <v>108417970</v>
      </c>
      <c r="K2219" t="s">
        <v>3923</v>
      </c>
      <c r="M2219" t="s">
        <v>43</v>
      </c>
      <c r="N2219">
        <v>1</v>
      </c>
      <c r="O2219" t="s">
        <v>3922</v>
      </c>
      <c r="P2219">
        <v>23974565900</v>
      </c>
      <c r="Q2219">
        <v>108417970</v>
      </c>
      <c r="R2219" s="7">
        <v>40179</v>
      </c>
      <c r="S2219" s="8">
        <f t="shared" si="272"/>
        <v>2010</v>
      </c>
      <c r="T2219" s="8">
        <v>2010</v>
      </c>
      <c r="U2219" s="8">
        <f t="shared" si="273"/>
        <v>12</v>
      </c>
      <c r="V2219" s="7">
        <v>2010</v>
      </c>
      <c r="W2219" t="s">
        <v>3921</v>
      </c>
      <c r="X2219" s="2" t="s">
        <v>66</v>
      </c>
      <c r="Y2219" s="6" t="e">
        <f t="shared" si="278"/>
        <v>#VALUE!</v>
      </c>
      <c r="AA2219">
        <v>8998205</v>
      </c>
      <c r="AB2219">
        <v>28587</v>
      </c>
      <c r="AD2219" t="s">
        <v>5</v>
      </c>
      <c r="AE2219" t="s">
        <v>3920</v>
      </c>
      <c r="AH2219" t="s">
        <v>3860</v>
      </c>
      <c r="AL2219">
        <v>1</v>
      </c>
      <c r="AM2219" s="5">
        <f t="shared" si="274"/>
        <v>8.3333333333333329E-2</v>
      </c>
      <c r="AN2219" s="4">
        <f t="shared" si="279"/>
        <v>1.2621481761958852E-4</v>
      </c>
      <c r="AO2219" s="3"/>
      <c r="AP2219">
        <v>0</v>
      </c>
      <c r="AR2219" t="s">
        <v>0</v>
      </c>
      <c r="AT2219" s="2" t="s">
        <v>66</v>
      </c>
      <c r="AU2219" s="1" t="e">
        <f t="shared" si="275"/>
        <v>#VALUE!</v>
      </c>
      <c r="AV2219" s="1" t="e">
        <f t="shared" si="276"/>
        <v>#VALUE!</v>
      </c>
      <c r="AW2219" s="1" t="e">
        <f t="shared" si="277"/>
        <v>#VALUE!</v>
      </c>
    </row>
    <row r="2220" spans="1:49" x14ac:dyDescent="0.2">
      <c r="A2220">
        <v>2218</v>
      </c>
      <c r="B2220" t="s">
        <v>3919</v>
      </c>
      <c r="C2220" t="s">
        <v>3918</v>
      </c>
      <c r="F2220" t="s">
        <v>3917</v>
      </c>
      <c r="G2220" t="s">
        <v>15</v>
      </c>
      <c r="H2220" t="s">
        <v>14</v>
      </c>
      <c r="I2220" t="s">
        <v>3916</v>
      </c>
      <c r="J2220" t="s">
        <v>3915</v>
      </c>
      <c r="K2220" t="s">
        <v>3914</v>
      </c>
      <c r="L2220" t="s">
        <v>3913</v>
      </c>
      <c r="M2220" t="s">
        <v>3095</v>
      </c>
      <c r="N2220">
        <v>2</v>
      </c>
      <c r="O2220" t="s">
        <v>3912</v>
      </c>
      <c r="P2220" t="s">
        <v>3911</v>
      </c>
      <c r="Q2220" t="s">
        <v>3910</v>
      </c>
      <c r="R2220" s="7">
        <v>40179</v>
      </c>
      <c r="S2220" s="8">
        <f t="shared" si="272"/>
        <v>2010</v>
      </c>
      <c r="T2220" s="8">
        <v>2010</v>
      </c>
      <c r="U2220" s="8">
        <f t="shared" si="273"/>
        <v>12</v>
      </c>
      <c r="V2220" s="7" t="s">
        <v>3584</v>
      </c>
      <c r="W2220" t="s">
        <v>3896</v>
      </c>
      <c r="X2220" s="2">
        <v>1.573</v>
      </c>
      <c r="Y2220" s="6">
        <f t="shared" si="278"/>
        <v>4.1990336616748086E-2</v>
      </c>
      <c r="AA2220">
        <v>7315090</v>
      </c>
      <c r="AB2220">
        <v>29586</v>
      </c>
      <c r="AC2220">
        <v>15333884</v>
      </c>
      <c r="AD2220" t="s">
        <v>5</v>
      </c>
      <c r="AE2220">
        <v>33</v>
      </c>
      <c r="AF2220">
        <v>2</v>
      </c>
      <c r="AH2220" t="s">
        <v>3909</v>
      </c>
      <c r="AI2220" t="s">
        <v>3908</v>
      </c>
      <c r="AK2220" t="s">
        <v>3907</v>
      </c>
      <c r="AL2220">
        <v>19</v>
      </c>
      <c r="AM2220" s="5">
        <f t="shared" si="274"/>
        <v>1.5833333333333333</v>
      </c>
      <c r="AN2220" s="4">
        <f t="shared" si="279"/>
        <v>2.3980815347721821E-3</v>
      </c>
      <c r="AO2220" s="3"/>
      <c r="AP2220">
        <v>0</v>
      </c>
      <c r="AR2220" t="s">
        <v>0</v>
      </c>
      <c r="AT2220" s="2" t="s">
        <v>66</v>
      </c>
      <c r="AU2220" s="1">
        <f t="shared" si="275"/>
        <v>3.0112660092155314</v>
      </c>
      <c r="AV2220" s="1">
        <f t="shared" si="276"/>
        <v>2.2194209075760134</v>
      </c>
      <c r="AW2220" s="1">
        <f t="shared" si="277"/>
        <v>1.4275758059364951</v>
      </c>
    </row>
    <row r="2221" spans="1:49" x14ac:dyDescent="0.2">
      <c r="A2221">
        <v>2219</v>
      </c>
      <c r="B2221" t="s">
        <v>3906</v>
      </c>
      <c r="C2221" t="s">
        <v>3905</v>
      </c>
      <c r="F2221" t="s">
        <v>3904</v>
      </c>
      <c r="G2221" t="s">
        <v>15</v>
      </c>
      <c r="H2221" t="s">
        <v>14</v>
      </c>
      <c r="I2221" t="s">
        <v>3903</v>
      </c>
      <c r="J2221" t="s">
        <v>3902</v>
      </c>
      <c r="K2221" t="s">
        <v>3901</v>
      </c>
      <c r="L2221" t="s">
        <v>3900</v>
      </c>
      <c r="M2221" t="s">
        <v>95</v>
      </c>
      <c r="N2221">
        <v>2</v>
      </c>
      <c r="O2221" t="s">
        <v>3899</v>
      </c>
      <c r="P2221" t="s">
        <v>3898</v>
      </c>
      <c r="Q2221" t="s">
        <v>3897</v>
      </c>
      <c r="R2221" s="7">
        <v>40179</v>
      </c>
      <c r="S2221" s="8">
        <f t="shared" si="272"/>
        <v>2010</v>
      </c>
      <c r="T2221" s="8">
        <v>2010</v>
      </c>
      <c r="U2221" s="8">
        <f t="shared" si="273"/>
        <v>12</v>
      </c>
      <c r="V2221" s="7" t="s">
        <v>3584</v>
      </c>
      <c r="W2221" t="s">
        <v>3896</v>
      </c>
      <c r="X2221" s="2">
        <v>1.573</v>
      </c>
      <c r="Y2221" s="6">
        <f t="shared" si="278"/>
        <v>4.1990336616748086E-2</v>
      </c>
      <c r="AA2221">
        <v>7315090</v>
      </c>
      <c r="AB2221">
        <v>29586</v>
      </c>
      <c r="AC2221">
        <v>15333884</v>
      </c>
      <c r="AD2221" t="s">
        <v>5</v>
      </c>
      <c r="AE2221">
        <v>33</v>
      </c>
      <c r="AF2221">
        <v>2</v>
      </c>
      <c r="AH2221" t="s">
        <v>3895</v>
      </c>
      <c r="AI2221" t="s">
        <v>3894</v>
      </c>
      <c r="AK2221" t="s">
        <v>3893</v>
      </c>
      <c r="AL2221">
        <v>29</v>
      </c>
      <c r="AM2221" s="5">
        <f t="shared" si="274"/>
        <v>2.4166666666666665</v>
      </c>
      <c r="AN2221" s="4">
        <f t="shared" si="279"/>
        <v>3.6602297109680675E-3</v>
      </c>
      <c r="AO2221" s="3"/>
      <c r="AP2221">
        <v>0</v>
      </c>
      <c r="AR2221" t="s">
        <v>0</v>
      </c>
      <c r="AT2221" s="2" t="s">
        <v>66</v>
      </c>
      <c r="AU2221" s="1">
        <f t="shared" si="275"/>
        <v>3.049130454501408</v>
      </c>
      <c r="AV2221" s="1">
        <f t="shared" si="276"/>
        <v>2.2825283163858079</v>
      </c>
      <c r="AW2221" s="1">
        <f t="shared" si="277"/>
        <v>1.5159261782702071</v>
      </c>
    </row>
    <row r="2222" spans="1:49" x14ac:dyDescent="0.2">
      <c r="A2222">
        <v>2220</v>
      </c>
      <c r="B2222" t="s">
        <v>3892</v>
      </c>
      <c r="C2222" t="s">
        <v>3891</v>
      </c>
      <c r="F2222" t="s">
        <v>3890</v>
      </c>
      <c r="G2222" t="s">
        <v>15</v>
      </c>
      <c r="H2222" t="s">
        <v>14</v>
      </c>
      <c r="I2222" t="s">
        <v>3889</v>
      </c>
      <c r="J2222">
        <v>60025084</v>
      </c>
      <c r="K2222" t="s">
        <v>60</v>
      </c>
      <c r="L2222" t="s">
        <v>59</v>
      </c>
      <c r="M2222" t="s">
        <v>58</v>
      </c>
      <c r="N2222">
        <v>5</v>
      </c>
      <c r="O2222" t="s">
        <v>3888</v>
      </c>
      <c r="P2222" t="s">
        <v>3887</v>
      </c>
      <c r="Q2222" t="s">
        <v>3886</v>
      </c>
      <c r="R2222" s="7">
        <v>40179</v>
      </c>
      <c r="S2222" s="8">
        <f t="shared" si="272"/>
        <v>2010</v>
      </c>
      <c r="T2222" s="8">
        <v>2010</v>
      </c>
      <c r="U2222" s="8">
        <f t="shared" si="273"/>
        <v>12</v>
      </c>
      <c r="V2222" s="7">
        <v>2010</v>
      </c>
      <c r="W2222" t="s">
        <v>3805</v>
      </c>
      <c r="X2222" s="2">
        <v>0.21099999999999999</v>
      </c>
      <c r="Y2222" s="6">
        <f t="shared" si="278"/>
        <v>5.6325244921384904E-3</v>
      </c>
      <c r="AA2222">
        <v>9168516</v>
      </c>
      <c r="AB2222">
        <v>18936</v>
      </c>
      <c r="AC2222">
        <v>17451345</v>
      </c>
      <c r="AD2222" t="s">
        <v>5</v>
      </c>
      <c r="AE2222" t="s">
        <v>3804</v>
      </c>
      <c r="AF2222">
        <v>3</v>
      </c>
      <c r="AH2222" t="s">
        <v>3885</v>
      </c>
      <c r="AI2222" t="s">
        <v>3884</v>
      </c>
      <c r="AJ2222" t="s">
        <v>3883</v>
      </c>
      <c r="AK2222" t="s">
        <v>3882</v>
      </c>
      <c r="AL2222">
        <v>1</v>
      </c>
      <c r="AM2222" s="5">
        <f t="shared" si="274"/>
        <v>8.3333333333333329E-2</v>
      </c>
      <c r="AN2222" s="4">
        <f t="shared" si="279"/>
        <v>1.2621481761958852E-4</v>
      </c>
      <c r="AO2222" s="3"/>
      <c r="AP2222">
        <v>0</v>
      </c>
      <c r="AR2222" t="s">
        <v>0</v>
      </c>
      <c r="AT2222" s="2">
        <v>0.52500000000000002</v>
      </c>
      <c r="AU2222" s="1">
        <f t="shared" si="275"/>
        <v>0.39806315897828193</v>
      </c>
      <c r="AV2222" s="1">
        <f t="shared" si="276"/>
        <v>0.28793696548790393</v>
      </c>
      <c r="AW2222" s="1">
        <f t="shared" si="277"/>
        <v>0.1778107719975259</v>
      </c>
    </row>
    <row r="2223" spans="1:49" x14ac:dyDescent="0.2">
      <c r="A2223">
        <v>2221</v>
      </c>
      <c r="B2223" t="s">
        <v>3881</v>
      </c>
      <c r="C2223" t="s">
        <v>3880</v>
      </c>
      <c r="F2223" t="s">
        <v>3879</v>
      </c>
      <c r="G2223" t="s">
        <v>15</v>
      </c>
      <c r="H2223" t="s">
        <v>14</v>
      </c>
      <c r="I2223" t="s">
        <v>3878</v>
      </c>
      <c r="J2223">
        <v>60001271</v>
      </c>
      <c r="K2223" t="s">
        <v>3877</v>
      </c>
      <c r="L2223" t="s">
        <v>3864</v>
      </c>
      <c r="M2223" t="s">
        <v>199</v>
      </c>
      <c r="N2223">
        <v>4</v>
      </c>
      <c r="O2223" t="s">
        <v>3876</v>
      </c>
      <c r="P2223" t="s">
        <v>3875</v>
      </c>
      <c r="Q2223" t="s">
        <v>3874</v>
      </c>
      <c r="R2223" s="7">
        <v>40179</v>
      </c>
      <c r="S2223" s="8">
        <f t="shared" si="272"/>
        <v>2010</v>
      </c>
      <c r="T2223" s="8">
        <v>2010</v>
      </c>
      <c r="U2223" s="8">
        <f t="shared" si="273"/>
        <v>12</v>
      </c>
      <c r="V2223" s="7">
        <v>2010</v>
      </c>
      <c r="W2223" t="s">
        <v>3805</v>
      </c>
      <c r="X2223" s="2">
        <v>0.21099999999999999</v>
      </c>
      <c r="Y2223" s="6">
        <f t="shared" si="278"/>
        <v>5.6325244921384904E-3</v>
      </c>
      <c r="AA2223">
        <v>9168516</v>
      </c>
      <c r="AB2223">
        <v>18936</v>
      </c>
      <c r="AC2223">
        <v>17451345</v>
      </c>
      <c r="AD2223" t="s">
        <v>5</v>
      </c>
      <c r="AE2223" t="s">
        <v>3804</v>
      </c>
      <c r="AF2223">
        <v>3</v>
      </c>
      <c r="AH2223" t="s">
        <v>3873</v>
      </c>
      <c r="AI2223" t="s">
        <v>3872</v>
      </c>
      <c r="AJ2223" t="s">
        <v>3871</v>
      </c>
      <c r="AK2223" t="s">
        <v>3870</v>
      </c>
      <c r="AL2223">
        <v>3</v>
      </c>
      <c r="AM2223" s="5">
        <f t="shared" si="274"/>
        <v>0.25</v>
      </c>
      <c r="AN2223" s="4">
        <f t="shared" si="279"/>
        <v>3.786444528587656E-4</v>
      </c>
      <c r="AO2223" s="3"/>
      <c r="AP2223">
        <v>0</v>
      </c>
      <c r="AR2223" t="s">
        <v>0</v>
      </c>
      <c r="AT2223" s="2">
        <v>0.52500000000000002</v>
      </c>
      <c r="AU2223" s="1">
        <f t="shared" si="275"/>
        <v>0.40563604803545722</v>
      </c>
      <c r="AV2223" s="1">
        <f t="shared" si="276"/>
        <v>0.3005584472498628</v>
      </c>
      <c r="AW2223" s="1">
        <f t="shared" si="277"/>
        <v>0.1954808464642683</v>
      </c>
    </row>
    <row r="2224" spans="1:49" x14ac:dyDescent="0.2">
      <c r="A2224">
        <v>2222</v>
      </c>
      <c r="B2224" t="s">
        <v>3869</v>
      </c>
      <c r="C2224" t="s">
        <v>3868</v>
      </c>
      <c r="F2224" t="s">
        <v>3867</v>
      </c>
      <c r="G2224" t="s">
        <v>15</v>
      </c>
      <c r="H2224" t="s">
        <v>14</v>
      </c>
      <c r="I2224" t="s">
        <v>3866</v>
      </c>
      <c r="J2224">
        <v>60010726</v>
      </c>
      <c r="K2224" t="s">
        <v>3865</v>
      </c>
      <c r="L2224" t="s">
        <v>3864</v>
      </c>
      <c r="M2224" t="s">
        <v>199</v>
      </c>
      <c r="N2224">
        <v>4</v>
      </c>
      <c r="O2224" t="s">
        <v>3863</v>
      </c>
      <c r="P2224" t="s">
        <v>3862</v>
      </c>
      <c r="Q2224" t="s">
        <v>3861</v>
      </c>
      <c r="R2224" s="7">
        <v>40179</v>
      </c>
      <c r="S2224" s="8">
        <f t="shared" si="272"/>
        <v>2010</v>
      </c>
      <c r="T2224" s="8">
        <v>2010</v>
      </c>
      <c r="U2224" s="8">
        <f t="shared" si="273"/>
        <v>12</v>
      </c>
      <c r="V2224" s="7">
        <v>2010</v>
      </c>
      <c r="W2224" t="s">
        <v>3789</v>
      </c>
      <c r="X2224" s="2">
        <v>0.182</v>
      </c>
      <c r="Y2224" s="6">
        <f t="shared" si="278"/>
        <v>4.8583860548303574E-3</v>
      </c>
      <c r="AA2224">
        <v>9168524</v>
      </c>
      <c r="AB2224">
        <v>26075</v>
      </c>
      <c r="AC2224">
        <v>17451353</v>
      </c>
      <c r="AD2224" t="s">
        <v>5</v>
      </c>
      <c r="AE2224" t="s">
        <v>3788</v>
      </c>
      <c r="AF2224">
        <v>1</v>
      </c>
      <c r="AH2224" t="s">
        <v>3860</v>
      </c>
      <c r="AI2224" t="s">
        <v>3859</v>
      </c>
      <c r="AJ2224" t="s">
        <v>3858</v>
      </c>
      <c r="AK2224" t="s">
        <v>3857</v>
      </c>
      <c r="AL2224">
        <v>2</v>
      </c>
      <c r="AM2224" s="5">
        <f t="shared" si="274"/>
        <v>0.16666666666666666</v>
      </c>
      <c r="AN2224" s="4">
        <f t="shared" si="279"/>
        <v>2.5242963523917705E-4</v>
      </c>
      <c r="AO2224" s="3"/>
      <c r="AP2224">
        <v>0</v>
      </c>
      <c r="AR2224" t="s">
        <v>0</v>
      </c>
      <c r="AT2224" s="2">
        <v>0.35199999999999998</v>
      </c>
      <c r="AU2224" s="1">
        <f t="shared" si="275"/>
        <v>0.34765991289530029</v>
      </c>
      <c r="AV2224" s="1">
        <f t="shared" si="276"/>
        <v>0.25554078450347673</v>
      </c>
      <c r="AW2224" s="1">
        <f t="shared" si="277"/>
        <v>0.16342165611165313</v>
      </c>
    </row>
    <row r="2225" spans="1:49" x14ac:dyDescent="0.2">
      <c r="A2225">
        <v>2223</v>
      </c>
      <c r="B2225" t="s">
        <v>3856</v>
      </c>
      <c r="C2225" t="s">
        <v>3855</v>
      </c>
      <c r="F2225" t="s">
        <v>3854</v>
      </c>
      <c r="G2225" t="s">
        <v>15</v>
      </c>
      <c r="H2225" t="s">
        <v>14</v>
      </c>
      <c r="I2225" t="s">
        <v>3853</v>
      </c>
      <c r="J2225">
        <v>60009387</v>
      </c>
      <c r="K2225" t="s">
        <v>3852</v>
      </c>
      <c r="L2225" t="s">
        <v>873</v>
      </c>
      <c r="M2225" t="s">
        <v>872</v>
      </c>
      <c r="N2225">
        <v>2</v>
      </c>
      <c r="O2225" t="s">
        <v>3851</v>
      </c>
      <c r="P2225" t="s">
        <v>3850</v>
      </c>
      <c r="Q2225" t="s">
        <v>3849</v>
      </c>
      <c r="R2225" s="7">
        <v>40179</v>
      </c>
      <c r="S2225" s="8">
        <f t="shared" si="272"/>
        <v>2010</v>
      </c>
      <c r="T2225" s="8">
        <v>2010</v>
      </c>
      <c r="U2225" s="8">
        <f t="shared" si="273"/>
        <v>12</v>
      </c>
      <c r="V2225" s="7">
        <v>2010</v>
      </c>
      <c r="W2225" t="s">
        <v>3805</v>
      </c>
      <c r="X2225" s="2">
        <v>0.21099999999999999</v>
      </c>
      <c r="Y2225" s="6">
        <f t="shared" si="278"/>
        <v>5.6325244921384904E-3</v>
      </c>
      <c r="AA2225">
        <v>9168516</v>
      </c>
      <c r="AB2225">
        <v>18936</v>
      </c>
      <c r="AC2225">
        <v>17451345</v>
      </c>
      <c r="AD2225" t="s">
        <v>5</v>
      </c>
      <c r="AE2225" t="s">
        <v>3804</v>
      </c>
      <c r="AF2225">
        <v>3</v>
      </c>
      <c r="AH2225" t="s">
        <v>3848</v>
      </c>
      <c r="AI2225" t="s">
        <v>3847</v>
      </c>
      <c r="AJ2225" t="s">
        <v>3846</v>
      </c>
      <c r="AK2225" t="s">
        <v>3845</v>
      </c>
      <c r="AL2225">
        <v>0</v>
      </c>
      <c r="AM2225" s="5">
        <f t="shared" si="274"/>
        <v>0</v>
      </c>
      <c r="AN2225" s="4">
        <f t="shared" si="279"/>
        <v>0</v>
      </c>
      <c r="AO2225" s="3"/>
      <c r="AP2225">
        <v>0</v>
      </c>
      <c r="AR2225" t="s">
        <v>0</v>
      </c>
      <c r="AT2225" s="2">
        <v>0.52500000000000002</v>
      </c>
      <c r="AU2225" s="1">
        <f t="shared" si="275"/>
        <v>0.39427671444969431</v>
      </c>
      <c r="AV2225" s="1">
        <f t="shared" si="276"/>
        <v>0.28162622460692455</v>
      </c>
      <c r="AW2225" s="1">
        <f t="shared" si="277"/>
        <v>0.1689757347641547</v>
      </c>
    </row>
    <row r="2226" spans="1:49" x14ac:dyDescent="0.2">
      <c r="A2226">
        <v>2224</v>
      </c>
      <c r="B2226" t="s">
        <v>3844</v>
      </c>
      <c r="C2226" t="s">
        <v>3843</v>
      </c>
      <c r="F2226" t="s">
        <v>3842</v>
      </c>
      <c r="G2226" t="s">
        <v>15</v>
      </c>
      <c r="H2226" t="s">
        <v>14</v>
      </c>
      <c r="I2226" t="s">
        <v>3841</v>
      </c>
      <c r="J2226" t="s">
        <v>3840</v>
      </c>
      <c r="K2226" t="s">
        <v>3839</v>
      </c>
      <c r="L2226" t="s">
        <v>3838</v>
      </c>
      <c r="M2226" t="s">
        <v>3837</v>
      </c>
      <c r="N2226">
        <v>4</v>
      </c>
      <c r="O2226" t="s">
        <v>3836</v>
      </c>
      <c r="P2226" t="s">
        <v>3835</v>
      </c>
      <c r="Q2226" t="s">
        <v>3834</v>
      </c>
      <c r="R2226" s="7">
        <v>40179</v>
      </c>
      <c r="S2226" s="8">
        <f t="shared" si="272"/>
        <v>2010</v>
      </c>
      <c r="T2226" s="8">
        <v>2010</v>
      </c>
      <c r="U2226" s="8">
        <f t="shared" si="273"/>
        <v>12</v>
      </c>
      <c r="V2226" s="7">
        <v>2010</v>
      </c>
      <c r="W2226" t="s">
        <v>3805</v>
      </c>
      <c r="X2226" s="2">
        <v>0.21099999999999999</v>
      </c>
      <c r="Y2226" s="6">
        <f t="shared" si="278"/>
        <v>5.6325244921384904E-3</v>
      </c>
      <c r="AA2226">
        <v>9168516</v>
      </c>
      <c r="AB2226">
        <v>18936</v>
      </c>
      <c r="AC2226">
        <v>17451345</v>
      </c>
      <c r="AD2226" t="s">
        <v>5</v>
      </c>
      <c r="AE2226" t="s">
        <v>3804</v>
      </c>
      <c r="AF2226">
        <v>3</v>
      </c>
      <c r="AH2226" t="s">
        <v>3833</v>
      </c>
      <c r="AI2226" t="s">
        <v>3832</v>
      </c>
      <c r="AJ2226" t="s">
        <v>3831</v>
      </c>
      <c r="AK2226" t="s">
        <v>3830</v>
      </c>
      <c r="AL2226">
        <v>0</v>
      </c>
      <c r="AM2226" s="5">
        <f t="shared" si="274"/>
        <v>0</v>
      </c>
      <c r="AN2226" s="4">
        <f t="shared" si="279"/>
        <v>0</v>
      </c>
      <c r="AO2226" s="3"/>
      <c r="AP2226">
        <v>0</v>
      </c>
      <c r="AR2226" t="s">
        <v>0</v>
      </c>
      <c r="AT2226" s="2">
        <v>0.52500000000000002</v>
      </c>
      <c r="AU2226" s="1">
        <f t="shared" si="275"/>
        <v>0.39427671444969431</v>
      </c>
      <c r="AV2226" s="1">
        <f t="shared" si="276"/>
        <v>0.28162622460692455</v>
      </c>
      <c r="AW2226" s="1">
        <f t="shared" si="277"/>
        <v>0.1689757347641547</v>
      </c>
    </row>
    <row r="2227" spans="1:49" x14ac:dyDescent="0.2">
      <c r="A2227">
        <v>2225</v>
      </c>
      <c r="B2227" t="s">
        <v>3829</v>
      </c>
      <c r="C2227" t="s">
        <v>3828</v>
      </c>
      <c r="F2227" t="s">
        <v>3827</v>
      </c>
      <c r="G2227" t="s">
        <v>15</v>
      </c>
      <c r="H2227" t="s">
        <v>14</v>
      </c>
      <c r="I2227" t="s">
        <v>3826</v>
      </c>
      <c r="J2227" t="s">
        <v>3825</v>
      </c>
      <c r="K2227" t="s">
        <v>3824</v>
      </c>
      <c r="L2227" t="s">
        <v>3823</v>
      </c>
      <c r="M2227" t="s">
        <v>185</v>
      </c>
      <c r="N2227">
        <v>4</v>
      </c>
      <c r="O2227" t="s">
        <v>3822</v>
      </c>
      <c r="P2227" t="s">
        <v>3821</v>
      </c>
      <c r="Q2227" t="s">
        <v>3820</v>
      </c>
      <c r="R2227" s="7">
        <v>40179</v>
      </c>
      <c r="S2227" s="8">
        <f t="shared" si="272"/>
        <v>2010</v>
      </c>
      <c r="T2227" s="8">
        <v>2010</v>
      </c>
      <c r="U2227" s="8">
        <f t="shared" si="273"/>
        <v>12</v>
      </c>
      <c r="V2227" s="7">
        <v>2010</v>
      </c>
      <c r="W2227" t="s">
        <v>3805</v>
      </c>
      <c r="X2227" s="2">
        <v>0.21099999999999999</v>
      </c>
      <c r="Y2227" s="6">
        <f t="shared" si="278"/>
        <v>5.6325244921384904E-3</v>
      </c>
      <c r="AA2227">
        <v>9168516</v>
      </c>
      <c r="AB2227">
        <v>18936</v>
      </c>
      <c r="AC2227">
        <v>17451345</v>
      </c>
      <c r="AD2227" t="s">
        <v>5</v>
      </c>
      <c r="AE2227" t="s">
        <v>3804</v>
      </c>
      <c r="AF2227">
        <v>3</v>
      </c>
      <c r="AH2227" t="s">
        <v>3819</v>
      </c>
      <c r="AI2227" t="s">
        <v>3818</v>
      </c>
      <c r="AJ2227" t="s">
        <v>3817</v>
      </c>
      <c r="AK2227" t="s">
        <v>3816</v>
      </c>
      <c r="AL2227">
        <v>7</v>
      </c>
      <c r="AM2227" s="5">
        <f t="shared" si="274"/>
        <v>0.58333333333333337</v>
      </c>
      <c r="AN2227" s="4">
        <f t="shared" si="279"/>
        <v>8.835037233371198E-4</v>
      </c>
      <c r="AO2227" s="3"/>
      <c r="AP2227">
        <v>0</v>
      </c>
      <c r="AR2227" t="s">
        <v>0</v>
      </c>
      <c r="AT2227" s="2">
        <v>0.52500000000000002</v>
      </c>
      <c r="AU2227" s="1">
        <f t="shared" si="275"/>
        <v>0.42078182614980786</v>
      </c>
      <c r="AV2227" s="1">
        <f t="shared" si="276"/>
        <v>0.32580141077378055</v>
      </c>
      <c r="AW2227" s="1">
        <f t="shared" si="277"/>
        <v>0.23082099539775308</v>
      </c>
    </row>
    <row r="2228" spans="1:49" x14ac:dyDescent="0.2">
      <c r="A2228">
        <v>2226</v>
      </c>
      <c r="B2228" t="s">
        <v>3815</v>
      </c>
      <c r="C2228" t="s">
        <v>3814</v>
      </c>
      <c r="F2228" t="s">
        <v>3813</v>
      </c>
      <c r="G2228" t="s">
        <v>15</v>
      </c>
      <c r="H2228" t="s">
        <v>14</v>
      </c>
      <c r="I2228" t="s">
        <v>3812</v>
      </c>
      <c r="J2228" t="s">
        <v>3811</v>
      </c>
      <c r="K2228" t="s">
        <v>3810</v>
      </c>
      <c r="L2228" t="s">
        <v>3809</v>
      </c>
      <c r="M2228" t="s">
        <v>637</v>
      </c>
      <c r="N2228">
        <v>5</v>
      </c>
      <c r="O2228" t="s">
        <v>3808</v>
      </c>
      <c r="P2228" t="s">
        <v>3807</v>
      </c>
      <c r="Q2228" t="s">
        <v>3806</v>
      </c>
      <c r="R2228" s="7">
        <v>40179</v>
      </c>
      <c r="S2228" s="8">
        <f t="shared" ref="S2228:S2291" si="280">YEAR(R2228)</f>
        <v>2010</v>
      </c>
      <c r="T2228" s="8">
        <v>2010</v>
      </c>
      <c r="U2228" s="8">
        <f t="shared" ref="U2228:U2291" si="281">2022-T2228</f>
        <v>12</v>
      </c>
      <c r="V2228" s="7">
        <v>2010</v>
      </c>
      <c r="W2228" t="s">
        <v>3805</v>
      </c>
      <c r="X2228" s="2">
        <v>0.21099999999999999</v>
      </c>
      <c r="Y2228" s="6">
        <f t="shared" si="278"/>
        <v>5.6325244921384904E-3</v>
      </c>
      <c r="AA2228">
        <v>9168516</v>
      </c>
      <c r="AB2228">
        <v>18936</v>
      </c>
      <c r="AC2228">
        <v>17451345</v>
      </c>
      <c r="AD2228" t="s">
        <v>5</v>
      </c>
      <c r="AE2228" t="s">
        <v>3804</v>
      </c>
      <c r="AF2228">
        <v>3</v>
      </c>
      <c r="AH2228" t="s">
        <v>3803</v>
      </c>
      <c r="AI2228" t="s">
        <v>3802</v>
      </c>
      <c r="AJ2228" t="s">
        <v>3801</v>
      </c>
      <c r="AK2228" t="s">
        <v>3800</v>
      </c>
      <c r="AL2228">
        <v>1</v>
      </c>
      <c r="AM2228" s="5">
        <f t="shared" ref="AM2228:AM2291" si="282">AL2228/U2228</f>
        <v>8.3333333333333329E-2</v>
      </c>
      <c r="AN2228" s="4">
        <f t="shared" si="279"/>
        <v>1.2621481761958852E-4</v>
      </c>
      <c r="AO2228" s="3"/>
      <c r="AP2228">
        <v>0</v>
      </c>
      <c r="AR2228" t="s">
        <v>0</v>
      </c>
      <c r="AT2228" s="2">
        <v>0.52500000000000002</v>
      </c>
      <c r="AU2228" s="1">
        <f t="shared" ref="AU2228:AU2291" si="283">(Y2228*0.7+AN2228*0.3)*100</f>
        <v>0.39806315897828193</v>
      </c>
      <c r="AV2228" s="1">
        <f t="shared" ref="AV2228:AV2291" si="284">(Y2228*0.5+AN2228*0.5)*100</f>
        <v>0.28793696548790393</v>
      </c>
      <c r="AW2228" s="1">
        <f t="shared" ref="AW2228:AW2291" si="285">(Y2228*0.3+AN2228*0.7)*100</f>
        <v>0.1778107719975259</v>
      </c>
    </row>
    <row r="2229" spans="1:49" x14ac:dyDescent="0.2">
      <c r="A2229">
        <v>2227</v>
      </c>
      <c r="B2229" t="s">
        <v>3799</v>
      </c>
      <c r="C2229" t="s">
        <v>3798</v>
      </c>
      <c r="F2229" t="s">
        <v>3797</v>
      </c>
      <c r="G2229" t="s">
        <v>15</v>
      </c>
      <c r="H2229" t="s">
        <v>14</v>
      </c>
      <c r="I2229" t="s">
        <v>3796</v>
      </c>
      <c r="J2229" t="s">
        <v>3795</v>
      </c>
      <c r="K2229" t="s">
        <v>3794</v>
      </c>
      <c r="L2229" t="s">
        <v>3793</v>
      </c>
      <c r="M2229" t="s">
        <v>637</v>
      </c>
      <c r="N2229">
        <v>4</v>
      </c>
      <c r="O2229" t="s">
        <v>3792</v>
      </c>
      <c r="P2229" t="s">
        <v>3791</v>
      </c>
      <c r="Q2229" t="s">
        <v>3790</v>
      </c>
      <c r="R2229" s="7">
        <v>40179</v>
      </c>
      <c r="S2229" s="8">
        <f t="shared" si="280"/>
        <v>2010</v>
      </c>
      <c r="T2229" s="8">
        <v>2010</v>
      </c>
      <c r="U2229" s="8">
        <f t="shared" si="281"/>
        <v>12</v>
      </c>
      <c r="V2229" s="7">
        <v>2010</v>
      </c>
      <c r="W2229" t="s">
        <v>3789</v>
      </c>
      <c r="X2229" s="2">
        <v>0.182</v>
      </c>
      <c r="Y2229" s="6">
        <f t="shared" si="278"/>
        <v>4.8583860548303574E-3</v>
      </c>
      <c r="AA2229">
        <v>9168524</v>
      </c>
      <c r="AB2229">
        <v>26075</v>
      </c>
      <c r="AC2229">
        <v>17451353</v>
      </c>
      <c r="AD2229" t="s">
        <v>5</v>
      </c>
      <c r="AE2229" t="s">
        <v>3788</v>
      </c>
      <c r="AF2229">
        <v>3</v>
      </c>
      <c r="AH2229" t="s">
        <v>3787</v>
      </c>
      <c r="AI2229" t="s">
        <v>3786</v>
      </c>
      <c r="AJ2229" t="s">
        <v>3785</v>
      </c>
      <c r="AK2229" t="s">
        <v>3784</v>
      </c>
      <c r="AL2229">
        <v>0</v>
      </c>
      <c r="AM2229" s="5">
        <f t="shared" si="282"/>
        <v>0</v>
      </c>
      <c r="AN2229" s="4">
        <f t="shared" si="279"/>
        <v>0</v>
      </c>
      <c r="AO2229" s="3"/>
      <c r="AP2229">
        <v>0</v>
      </c>
      <c r="AR2229" t="s">
        <v>0</v>
      </c>
      <c r="AT2229" s="2">
        <v>0.35199999999999998</v>
      </c>
      <c r="AU2229" s="1">
        <f t="shared" si="283"/>
        <v>0.340087023838125</v>
      </c>
      <c r="AV2229" s="1">
        <f t="shared" si="284"/>
        <v>0.24291930274151788</v>
      </c>
      <c r="AW2229" s="1">
        <f t="shared" si="285"/>
        <v>0.14575158164491073</v>
      </c>
    </row>
    <row r="2230" spans="1:49" x14ac:dyDescent="0.2">
      <c r="A2230">
        <v>2228</v>
      </c>
      <c r="B2230" t="s">
        <v>3783</v>
      </c>
      <c r="C2230" t="s">
        <v>3782</v>
      </c>
      <c r="E2230">
        <v>19932993</v>
      </c>
      <c r="F2230" t="s">
        <v>3781</v>
      </c>
      <c r="G2230" t="s">
        <v>15</v>
      </c>
      <c r="H2230" t="s">
        <v>14</v>
      </c>
      <c r="I2230" t="s">
        <v>3780</v>
      </c>
      <c r="J2230" t="s">
        <v>3779</v>
      </c>
      <c r="K2230" t="s">
        <v>3778</v>
      </c>
      <c r="L2230" t="s">
        <v>3777</v>
      </c>
      <c r="M2230" t="s">
        <v>3776</v>
      </c>
      <c r="N2230">
        <v>9</v>
      </c>
      <c r="O2230" t="s">
        <v>3775</v>
      </c>
      <c r="P2230" t="s">
        <v>3774</v>
      </c>
      <c r="Q2230" t="s">
        <v>3773</v>
      </c>
      <c r="R2230" s="7">
        <v>40179</v>
      </c>
      <c r="S2230" s="8">
        <f t="shared" si="280"/>
        <v>2010</v>
      </c>
      <c r="T2230" s="8">
        <v>2010</v>
      </c>
      <c r="U2230" s="8">
        <f t="shared" si="281"/>
        <v>12</v>
      </c>
      <c r="V2230" s="7">
        <v>40269</v>
      </c>
      <c r="W2230" t="s">
        <v>2547</v>
      </c>
      <c r="X2230" s="2">
        <v>1.1479999999999999</v>
      </c>
      <c r="Y2230" s="6">
        <f t="shared" si="278"/>
        <v>3.0645204345853019E-2</v>
      </c>
      <c r="AA2230">
        <v>189294</v>
      </c>
      <c r="AB2230">
        <v>16318</v>
      </c>
      <c r="AD2230" t="s">
        <v>5</v>
      </c>
      <c r="AE2230">
        <v>57</v>
      </c>
      <c r="AF2230">
        <v>4</v>
      </c>
      <c r="AG2230">
        <v>5339180</v>
      </c>
      <c r="AH2230" t="s">
        <v>3772</v>
      </c>
      <c r="AI2230" t="s">
        <v>3771</v>
      </c>
      <c r="AJ2230" t="s">
        <v>3770</v>
      </c>
      <c r="AK2230" t="s">
        <v>3769</v>
      </c>
      <c r="AL2230">
        <v>92</v>
      </c>
      <c r="AM2230" s="5">
        <f t="shared" si="282"/>
        <v>7.666666666666667</v>
      </c>
      <c r="AN2230" s="4">
        <f t="shared" si="279"/>
        <v>1.1611763221002146E-2</v>
      </c>
      <c r="AO2230" s="3"/>
      <c r="AP2230">
        <v>0</v>
      </c>
      <c r="AQ2230" t="s">
        <v>2085</v>
      </c>
      <c r="AR2230" t="s">
        <v>0</v>
      </c>
      <c r="AS2230" t="s">
        <v>3768</v>
      </c>
      <c r="AT2230" s="2" t="s">
        <v>66</v>
      </c>
      <c r="AU2230" s="1">
        <f t="shared" si="283"/>
        <v>2.4935172008397757</v>
      </c>
      <c r="AV2230" s="1">
        <f t="shared" si="284"/>
        <v>2.1128483783427585</v>
      </c>
      <c r="AW2230" s="1">
        <f t="shared" si="285"/>
        <v>1.7321795558457407</v>
      </c>
    </row>
    <row r="2231" spans="1:49" x14ac:dyDescent="0.2">
      <c r="A2231">
        <v>2229</v>
      </c>
      <c r="B2231" t="s">
        <v>3767</v>
      </c>
      <c r="C2231" t="s">
        <v>3766</v>
      </c>
      <c r="D2231" t="s">
        <v>3765</v>
      </c>
      <c r="F2231" t="s">
        <v>3764</v>
      </c>
      <c r="G2231" t="s">
        <v>15</v>
      </c>
      <c r="H2231" t="s">
        <v>14</v>
      </c>
      <c r="I2231" t="s">
        <v>3763</v>
      </c>
      <c r="J2231">
        <v>60059987</v>
      </c>
      <c r="K2231" t="s">
        <v>3762</v>
      </c>
      <c r="L2231" t="s">
        <v>3761</v>
      </c>
      <c r="M2231" t="s">
        <v>3760</v>
      </c>
      <c r="N2231">
        <v>2</v>
      </c>
      <c r="O2231" t="s">
        <v>3759</v>
      </c>
      <c r="P2231" t="s">
        <v>3758</v>
      </c>
      <c r="Q2231" t="s">
        <v>3757</v>
      </c>
      <c r="R2231" s="7">
        <v>40179</v>
      </c>
      <c r="S2231" s="8">
        <f t="shared" si="280"/>
        <v>2010</v>
      </c>
      <c r="T2231" s="8">
        <v>2010</v>
      </c>
      <c r="U2231" s="8">
        <f t="shared" si="281"/>
        <v>12</v>
      </c>
      <c r="V2231" s="7">
        <v>40179</v>
      </c>
      <c r="W2231" t="s">
        <v>3756</v>
      </c>
      <c r="X2231" s="2" t="s">
        <v>66</v>
      </c>
      <c r="Y2231" s="6" t="e">
        <f t="shared" si="278"/>
        <v>#VALUE!</v>
      </c>
      <c r="AA2231">
        <v>13921657</v>
      </c>
      <c r="AB2231">
        <v>18300156705</v>
      </c>
      <c r="AC2231">
        <v>16486919</v>
      </c>
      <c r="AD2231" t="s">
        <v>5</v>
      </c>
      <c r="AE2231">
        <v>20</v>
      </c>
      <c r="AF2231">
        <v>1</v>
      </c>
      <c r="AH2231" t="s">
        <v>3755</v>
      </c>
      <c r="AI2231" t="s">
        <v>3754</v>
      </c>
      <c r="AJ2231" t="s">
        <v>3753</v>
      </c>
      <c r="AK2231" t="s">
        <v>3752</v>
      </c>
      <c r="AL2231">
        <v>1</v>
      </c>
      <c r="AM2231" s="5">
        <f t="shared" si="282"/>
        <v>8.3333333333333329E-2</v>
      </c>
      <c r="AN2231" s="4">
        <f t="shared" si="279"/>
        <v>1.2621481761958852E-4</v>
      </c>
      <c r="AO2231" s="3"/>
      <c r="AP2231">
        <v>0</v>
      </c>
      <c r="AR2231" t="s">
        <v>0</v>
      </c>
      <c r="AT2231" s="2" t="s">
        <v>66</v>
      </c>
      <c r="AU2231" s="1" t="e">
        <f t="shared" si="283"/>
        <v>#VALUE!</v>
      </c>
      <c r="AV2231" s="1" t="e">
        <f t="shared" si="284"/>
        <v>#VALUE!</v>
      </c>
      <c r="AW2231" s="1" t="e">
        <f t="shared" si="285"/>
        <v>#VALUE!</v>
      </c>
    </row>
    <row r="2232" spans="1:49" x14ac:dyDescent="0.2">
      <c r="A2232">
        <v>2230</v>
      </c>
      <c r="B2232" t="s">
        <v>3751</v>
      </c>
      <c r="C2232" t="s">
        <v>3750</v>
      </c>
      <c r="E2232">
        <v>19258193</v>
      </c>
      <c r="F2232" t="s">
        <v>3749</v>
      </c>
      <c r="G2232" t="s">
        <v>15</v>
      </c>
      <c r="H2232" t="s">
        <v>14</v>
      </c>
      <c r="I2232" t="s">
        <v>3748</v>
      </c>
      <c r="J2232">
        <v>60008539</v>
      </c>
      <c r="K2232" t="s">
        <v>3747</v>
      </c>
      <c r="L2232" t="s">
        <v>3746</v>
      </c>
      <c r="M2232" t="s">
        <v>3745</v>
      </c>
      <c r="N2232">
        <v>3</v>
      </c>
      <c r="O2232" t="s">
        <v>3744</v>
      </c>
      <c r="P2232" t="s">
        <v>3743</v>
      </c>
      <c r="Q2232" t="s">
        <v>3742</v>
      </c>
      <c r="R2232" s="7">
        <v>40179</v>
      </c>
      <c r="S2232" s="8">
        <f t="shared" si="280"/>
        <v>2010</v>
      </c>
      <c r="T2232" s="8">
        <v>2010</v>
      </c>
      <c r="U2232" s="8">
        <f t="shared" si="281"/>
        <v>12</v>
      </c>
      <c r="V2232" s="7">
        <v>40269</v>
      </c>
      <c r="W2232" t="s">
        <v>2547</v>
      </c>
      <c r="X2232" s="2">
        <v>1.1479999999999999</v>
      </c>
      <c r="Y2232" s="6">
        <f t="shared" si="278"/>
        <v>3.0645204345853019E-2</v>
      </c>
      <c r="AA2232">
        <v>189294</v>
      </c>
      <c r="AB2232">
        <v>16318</v>
      </c>
      <c r="AD2232" t="s">
        <v>5</v>
      </c>
      <c r="AE2232">
        <v>57</v>
      </c>
      <c r="AF2232">
        <v>4</v>
      </c>
      <c r="AG2232">
        <v>4796242</v>
      </c>
      <c r="AH2232" t="s">
        <v>3741</v>
      </c>
      <c r="AI2232" t="s">
        <v>3740</v>
      </c>
      <c r="AJ2232" t="s">
        <v>3739</v>
      </c>
      <c r="AK2232" t="s">
        <v>3738</v>
      </c>
      <c r="AL2232">
        <v>58</v>
      </c>
      <c r="AM2232" s="5">
        <f t="shared" si="282"/>
        <v>4.833333333333333</v>
      </c>
      <c r="AN2232" s="4">
        <f t="shared" si="279"/>
        <v>7.320459421936135E-3</v>
      </c>
      <c r="AO2232" s="3"/>
      <c r="AP2232">
        <v>0</v>
      </c>
      <c r="AQ2232" t="s">
        <v>3737</v>
      </c>
      <c r="AR2232" t="s">
        <v>0</v>
      </c>
      <c r="AS2232" t="s">
        <v>3736</v>
      </c>
      <c r="AT2232" s="2" t="s">
        <v>66</v>
      </c>
      <c r="AU2232" s="1">
        <f t="shared" si="283"/>
        <v>2.3647780868677954</v>
      </c>
      <c r="AV2232" s="1">
        <f t="shared" si="284"/>
        <v>1.8982831883894578</v>
      </c>
      <c r="AW2232" s="1">
        <f t="shared" si="285"/>
        <v>1.4317882899111198</v>
      </c>
    </row>
    <row r="2233" spans="1:49" x14ac:dyDescent="0.2">
      <c r="A2233">
        <v>2231</v>
      </c>
      <c r="B2233" t="s">
        <v>3735</v>
      </c>
      <c r="C2233" t="s">
        <v>3734</v>
      </c>
      <c r="D2233" t="s">
        <v>3733</v>
      </c>
      <c r="F2233" t="s">
        <v>3732</v>
      </c>
      <c r="G2233" t="s">
        <v>15</v>
      </c>
      <c r="H2233" t="s">
        <v>14</v>
      </c>
      <c r="I2233" t="s">
        <v>3731</v>
      </c>
      <c r="J2233" t="s">
        <v>3730</v>
      </c>
      <c r="K2233" t="s">
        <v>3729</v>
      </c>
      <c r="L2233" t="s">
        <v>3728</v>
      </c>
      <c r="M2233" t="s">
        <v>3727</v>
      </c>
      <c r="N2233">
        <v>6</v>
      </c>
      <c r="O2233" t="s">
        <v>3726</v>
      </c>
      <c r="P2233" t="s">
        <v>3725</v>
      </c>
      <c r="Q2233" t="s">
        <v>3724</v>
      </c>
      <c r="R2233" s="7">
        <v>40179</v>
      </c>
      <c r="S2233" s="8">
        <f t="shared" si="280"/>
        <v>2010</v>
      </c>
      <c r="T2233" s="8">
        <v>2010</v>
      </c>
      <c r="U2233" s="8">
        <f t="shared" si="281"/>
        <v>12</v>
      </c>
      <c r="V2233" s="7">
        <v>2010</v>
      </c>
      <c r="W2233" t="s">
        <v>2378</v>
      </c>
      <c r="X2233" s="2">
        <v>0.48</v>
      </c>
      <c r="Y2233" s="6">
        <f t="shared" si="278"/>
        <v>1.2813325858893249E-2</v>
      </c>
      <c r="AA2233">
        <v>9570233</v>
      </c>
      <c r="AB2233">
        <v>15526</v>
      </c>
      <c r="AC2233">
        <v>13616501</v>
      </c>
      <c r="AD2233" t="s">
        <v>5</v>
      </c>
      <c r="AE2233">
        <v>21</v>
      </c>
      <c r="AF2233">
        <v>1</v>
      </c>
      <c r="AG2233">
        <v>15804</v>
      </c>
      <c r="AI2233" t="s">
        <v>3723</v>
      </c>
      <c r="AJ2233" t="s">
        <v>3722</v>
      </c>
      <c r="AK2233" t="s">
        <v>3721</v>
      </c>
      <c r="AL2233">
        <v>10</v>
      </c>
      <c r="AM2233" s="5">
        <f t="shared" si="282"/>
        <v>0.83333333333333337</v>
      </c>
      <c r="AN2233" s="4">
        <f t="shared" si="279"/>
        <v>1.2621481761958854E-3</v>
      </c>
      <c r="AO2233" s="3"/>
      <c r="AP2233">
        <v>0</v>
      </c>
      <c r="AR2233" t="s">
        <v>0</v>
      </c>
      <c r="AT2233" s="2">
        <v>2.0459999999999998</v>
      </c>
      <c r="AU2233" s="1">
        <f t="shared" si="283"/>
        <v>0.93479725540840386</v>
      </c>
      <c r="AV2233" s="1">
        <f t="shared" si="284"/>
        <v>0.70377370175445675</v>
      </c>
      <c r="AW2233" s="1">
        <f t="shared" si="285"/>
        <v>0.47275014810050936</v>
      </c>
    </row>
    <row r="2234" spans="1:49" x14ac:dyDescent="0.2">
      <c r="A2234">
        <v>2232</v>
      </c>
      <c r="B2234" t="s">
        <v>3720</v>
      </c>
      <c r="C2234" t="s">
        <v>3719</v>
      </c>
      <c r="D2234" t="s">
        <v>3718</v>
      </c>
      <c r="F2234" t="s">
        <v>3717</v>
      </c>
      <c r="G2234" t="s">
        <v>15</v>
      </c>
      <c r="H2234" t="s">
        <v>14</v>
      </c>
      <c r="I2234" t="s">
        <v>3716</v>
      </c>
      <c r="J2234" t="s">
        <v>3715</v>
      </c>
      <c r="K2234" t="s">
        <v>3714</v>
      </c>
      <c r="L2234" t="s">
        <v>3713</v>
      </c>
      <c r="M2234" t="s">
        <v>3712</v>
      </c>
      <c r="N2234">
        <v>2</v>
      </c>
      <c r="O2234" t="s">
        <v>3711</v>
      </c>
      <c r="P2234" t="s">
        <v>3710</v>
      </c>
      <c r="Q2234" t="s">
        <v>3709</v>
      </c>
      <c r="R2234" s="7">
        <v>40179</v>
      </c>
      <c r="S2234" s="8">
        <f t="shared" si="280"/>
        <v>2010</v>
      </c>
      <c r="T2234" s="8">
        <v>2010</v>
      </c>
      <c r="U2234" s="8">
        <f t="shared" si="281"/>
        <v>12</v>
      </c>
      <c r="V2234" s="7">
        <v>2010</v>
      </c>
      <c r="W2234" t="s">
        <v>2378</v>
      </c>
      <c r="X2234" s="2">
        <v>0.48</v>
      </c>
      <c r="Y2234" s="6">
        <f t="shared" si="278"/>
        <v>1.2813325858893249E-2</v>
      </c>
      <c r="AA2234">
        <v>9570233</v>
      </c>
      <c r="AB2234">
        <v>15526</v>
      </c>
      <c r="AC2234">
        <v>13616501</v>
      </c>
      <c r="AD2234" t="s">
        <v>5</v>
      </c>
      <c r="AE2234">
        <v>21</v>
      </c>
      <c r="AF2234">
        <v>1</v>
      </c>
      <c r="AG2234">
        <v>15203</v>
      </c>
      <c r="AI2234" t="s">
        <v>3708</v>
      </c>
      <c r="AJ2234" t="s">
        <v>3707</v>
      </c>
      <c r="AK2234" t="s">
        <v>3706</v>
      </c>
      <c r="AL2234">
        <v>9</v>
      </c>
      <c r="AM2234" s="5">
        <f t="shared" si="282"/>
        <v>0.75</v>
      </c>
      <c r="AN2234" s="4">
        <f t="shared" si="279"/>
        <v>1.1359333585762969E-3</v>
      </c>
      <c r="AO2234" s="3"/>
      <c r="AP2234">
        <v>0</v>
      </c>
      <c r="AR2234" t="s">
        <v>0</v>
      </c>
      <c r="AT2234" s="2">
        <v>2.0459999999999998</v>
      </c>
      <c r="AU2234" s="1">
        <f t="shared" si="283"/>
        <v>0.9310108108798163</v>
      </c>
      <c r="AV2234" s="1">
        <f t="shared" si="284"/>
        <v>0.69746296087347726</v>
      </c>
      <c r="AW2234" s="1">
        <f t="shared" si="285"/>
        <v>0.46391511086713821</v>
      </c>
    </row>
    <row r="2235" spans="1:49" x14ac:dyDescent="0.2">
      <c r="A2235">
        <v>2233</v>
      </c>
      <c r="B2235" t="s">
        <v>3705</v>
      </c>
      <c r="C2235" t="s">
        <v>3704</v>
      </c>
      <c r="F2235" t="s">
        <v>3703</v>
      </c>
      <c r="G2235" t="s">
        <v>15</v>
      </c>
      <c r="H2235" t="s">
        <v>14</v>
      </c>
      <c r="I2235" t="s">
        <v>3702</v>
      </c>
      <c r="J2235" t="s">
        <v>3701</v>
      </c>
      <c r="K2235" t="s">
        <v>3700</v>
      </c>
      <c r="L2235" t="s">
        <v>3699</v>
      </c>
      <c r="M2235" t="s">
        <v>1814</v>
      </c>
      <c r="N2235">
        <v>4</v>
      </c>
      <c r="O2235" t="s">
        <v>3698</v>
      </c>
      <c r="P2235" t="s">
        <v>3697</v>
      </c>
      <c r="Q2235" t="s">
        <v>3696</v>
      </c>
      <c r="R2235" s="7">
        <v>40179</v>
      </c>
      <c r="S2235" s="8">
        <f t="shared" si="280"/>
        <v>2010</v>
      </c>
      <c r="T2235" s="8">
        <v>2010</v>
      </c>
      <c r="U2235" s="8">
        <f t="shared" si="281"/>
        <v>12</v>
      </c>
      <c r="V2235" s="7">
        <v>2010</v>
      </c>
      <c r="W2235" t="s">
        <v>3695</v>
      </c>
      <c r="X2235" s="2">
        <v>1.3280000000000001</v>
      </c>
      <c r="Y2235" s="6">
        <f t="shared" si="278"/>
        <v>3.5450201542937994E-2</v>
      </c>
      <c r="AA2235">
        <v>15361225</v>
      </c>
      <c r="AB2235">
        <v>18894</v>
      </c>
      <c r="AD2235" t="s">
        <v>5</v>
      </c>
      <c r="AE2235">
        <v>9</v>
      </c>
      <c r="AG2235">
        <v>5428824</v>
      </c>
      <c r="AH2235" t="s">
        <v>3694</v>
      </c>
      <c r="AI2235" t="s">
        <v>3693</v>
      </c>
      <c r="AJ2235" t="s">
        <v>3692</v>
      </c>
      <c r="AK2235" t="s">
        <v>3691</v>
      </c>
      <c r="AL2235">
        <v>18</v>
      </c>
      <c r="AM2235" s="5">
        <f t="shared" si="282"/>
        <v>1.5</v>
      </c>
      <c r="AN2235" s="4">
        <f t="shared" si="279"/>
        <v>2.2718667171525938E-3</v>
      </c>
      <c r="AO2235" s="3"/>
      <c r="AP2235">
        <v>0</v>
      </c>
      <c r="AR2235" t="s">
        <v>0</v>
      </c>
      <c r="AT2235" s="2">
        <v>3.8340000000000001</v>
      </c>
      <c r="AU2235" s="1">
        <f t="shared" si="283"/>
        <v>2.5496701095202372</v>
      </c>
      <c r="AV2235" s="1">
        <f t="shared" si="284"/>
        <v>1.8861034130045293</v>
      </c>
      <c r="AW2235" s="1">
        <f t="shared" si="285"/>
        <v>1.2225367164888212</v>
      </c>
    </row>
    <row r="2236" spans="1:49" x14ac:dyDescent="0.2">
      <c r="A2236">
        <v>2234</v>
      </c>
      <c r="B2236" t="s">
        <v>3690</v>
      </c>
      <c r="C2236" t="s">
        <v>3689</v>
      </c>
      <c r="F2236" t="s">
        <v>3688</v>
      </c>
      <c r="G2236" t="s">
        <v>15</v>
      </c>
      <c r="H2236" t="s">
        <v>14</v>
      </c>
      <c r="I2236" t="s">
        <v>3687</v>
      </c>
      <c r="J2236">
        <v>60007363</v>
      </c>
      <c r="K2236" t="s">
        <v>3686</v>
      </c>
      <c r="L2236" t="s">
        <v>3685</v>
      </c>
      <c r="M2236" t="s">
        <v>43</v>
      </c>
      <c r="N2236">
        <v>3</v>
      </c>
      <c r="O2236" t="s">
        <v>3684</v>
      </c>
      <c r="P2236" t="s">
        <v>3683</v>
      </c>
      <c r="Q2236" t="s">
        <v>3682</v>
      </c>
      <c r="R2236" s="7">
        <v>40179</v>
      </c>
      <c r="S2236" s="8">
        <f t="shared" si="280"/>
        <v>2010</v>
      </c>
      <c r="T2236" s="8">
        <v>2010</v>
      </c>
      <c r="U2236" s="8">
        <f t="shared" si="281"/>
        <v>12</v>
      </c>
      <c r="V2236" s="7">
        <v>2010</v>
      </c>
      <c r="W2236" t="s">
        <v>3150</v>
      </c>
      <c r="X2236" s="2">
        <v>2.3759999999999999</v>
      </c>
      <c r="Y2236" s="6">
        <f t="shared" si="278"/>
        <v>6.3425963001521576E-2</v>
      </c>
      <c r="AA2236" t="s">
        <v>3149</v>
      </c>
      <c r="AB2236">
        <v>26765</v>
      </c>
      <c r="AC2236">
        <v>15384357</v>
      </c>
      <c r="AD2236" t="s">
        <v>5</v>
      </c>
      <c r="AE2236">
        <v>713</v>
      </c>
      <c r="AF2236">
        <v>1</v>
      </c>
      <c r="AH2236" t="s">
        <v>3681</v>
      </c>
      <c r="AI2236" t="s">
        <v>3680</v>
      </c>
      <c r="AJ2236" t="s">
        <v>3679</v>
      </c>
      <c r="AK2236" t="s">
        <v>3678</v>
      </c>
      <c r="AL2236">
        <v>20</v>
      </c>
      <c r="AM2236" s="5">
        <f t="shared" si="282"/>
        <v>1.6666666666666667</v>
      </c>
      <c r="AN2236" s="4">
        <f t="shared" si="279"/>
        <v>2.5242963523917708E-3</v>
      </c>
      <c r="AO2236" s="3"/>
      <c r="AP2236">
        <v>0</v>
      </c>
      <c r="AQ2236" t="s">
        <v>162</v>
      </c>
      <c r="AR2236">
        <v>619274</v>
      </c>
      <c r="AS2236" t="s">
        <v>160</v>
      </c>
      <c r="AT2236" s="2">
        <v>5.8739999999999997</v>
      </c>
      <c r="AU2236" s="1">
        <f t="shared" si="283"/>
        <v>4.5155463006782632</v>
      </c>
      <c r="AV2236" s="1">
        <f t="shared" si="284"/>
        <v>3.2975129676956678</v>
      </c>
      <c r="AW2236" s="1">
        <f t="shared" si="285"/>
        <v>2.0794796347130715</v>
      </c>
    </row>
    <row r="2237" spans="1:49" x14ac:dyDescent="0.2">
      <c r="A2237">
        <v>2235</v>
      </c>
      <c r="B2237" t="s">
        <v>3677</v>
      </c>
      <c r="C2237" t="s">
        <v>3676</v>
      </c>
      <c r="F2237" t="s">
        <v>3675</v>
      </c>
      <c r="G2237" t="s">
        <v>15</v>
      </c>
      <c r="H2237" t="s">
        <v>14</v>
      </c>
      <c r="I2237" t="s">
        <v>3674</v>
      </c>
      <c r="J2237" t="s">
        <v>3673</v>
      </c>
      <c r="K2237" t="s">
        <v>3672</v>
      </c>
      <c r="L2237" t="s">
        <v>3671</v>
      </c>
      <c r="M2237" t="s">
        <v>1542</v>
      </c>
      <c r="N2237">
        <v>14</v>
      </c>
      <c r="O2237" t="s">
        <v>3670</v>
      </c>
      <c r="P2237" t="s">
        <v>3669</v>
      </c>
      <c r="Q2237" t="s">
        <v>3668</v>
      </c>
      <c r="R2237" s="7">
        <v>40179</v>
      </c>
      <c r="S2237" s="8">
        <f t="shared" si="280"/>
        <v>2010</v>
      </c>
      <c r="T2237" s="8">
        <v>2010</v>
      </c>
      <c r="U2237" s="8">
        <f t="shared" si="281"/>
        <v>12</v>
      </c>
      <c r="V2237" s="7">
        <v>40179</v>
      </c>
      <c r="W2237" t="s">
        <v>3667</v>
      </c>
      <c r="X2237" s="2">
        <v>2.4740000000000002</v>
      </c>
      <c r="Y2237" s="6">
        <f t="shared" si="278"/>
        <v>6.6042017031045633E-2</v>
      </c>
      <c r="AA2237">
        <v>386308</v>
      </c>
      <c r="AB2237">
        <v>28261</v>
      </c>
      <c r="AC2237">
        <v>15729672</v>
      </c>
      <c r="AD2237" t="s">
        <v>5</v>
      </c>
      <c r="AE2237">
        <v>150</v>
      </c>
      <c r="AF2237" s="9">
        <v>44287</v>
      </c>
      <c r="AH2237" t="s">
        <v>3666</v>
      </c>
      <c r="AI2237" t="s">
        <v>3665</v>
      </c>
      <c r="AJ2237" t="s">
        <v>3664</v>
      </c>
      <c r="AK2237" t="s">
        <v>3663</v>
      </c>
      <c r="AL2237">
        <v>77</v>
      </c>
      <c r="AM2237" s="5">
        <f t="shared" si="282"/>
        <v>6.416666666666667</v>
      </c>
      <c r="AN2237" s="4">
        <f t="shared" si="279"/>
        <v>9.7185409567083179E-3</v>
      </c>
      <c r="AO2237" s="3"/>
      <c r="AP2237">
        <v>0</v>
      </c>
      <c r="AR2237" t="s">
        <v>0</v>
      </c>
      <c r="AT2237" s="2">
        <v>8.0169999999999995</v>
      </c>
      <c r="AU2237" s="1">
        <f t="shared" si="283"/>
        <v>4.9144974208744436</v>
      </c>
      <c r="AV2237" s="1">
        <f t="shared" si="284"/>
        <v>3.7880278993876977</v>
      </c>
      <c r="AW2237" s="1">
        <f t="shared" si="285"/>
        <v>2.6615583779009513</v>
      </c>
    </row>
    <row r="2238" spans="1:49" x14ac:dyDescent="0.2">
      <c r="A2238">
        <v>2236</v>
      </c>
      <c r="B2238" t="s">
        <v>3662</v>
      </c>
      <c r="F2238" t="s">
        <v>3661</v>
      </c>
      <c r="G2238" t="s">
        <v>15</v>
      </c>
      <c r="H2238" t="s">
        <v>14</v>
      </c>
      <c r="I2238" t="s">
        <v>3660</v>
      </c>
      <c r="J2238">
        <v>60028220</v>
      </c>
      <c r="K2238" t="s">
        <v>3659</v>
      </c>
      <c r="L2238" t="s">
        <v>3658</v>
      </c>
      <c r="M2238" t="s">
        <v>3657</v>
      </c>
      <c r="N2238">
        <v>2</v>
      </c>
      <c r="O2238" t="s">
        <v>3656</v>
      </c>
      <c r="P2238" t="s">
        <v>3655</v>
      </c>
      <c r="Q2238" t="s">
        <v>3654</v>
      </c>
      <c r="R2238" s="7">
        <v>40179</v>
      </c>
      <c r="S2238" s="8">
        <f t="shared" si="280"/>
        <v>2010</v>
      </c>
      <c r="T2238" s="8">
        <v>2010</v>
      </c>
      <c r="U2238" s="8">
        <f t="shared" si="281"/>
        <v>12</v>
      </c>
      <c r="V2238" s="7">
        <v>40179</v>
      </c>
      <c r="W2238" t="s">
        <v>3653</v>
      </c>
      <c r="X2238" s="2">
        <v>0.11</v>
      </c>
      <c r="Y2238" s="6">
        <f t="shared" si="278"/>
        <v>2.9363871759963698E-3</v>
      </c>
      <c r="AA2238">
        <v>11092742</v>
      </c>
      <c r="AB2238">
        <v>1900147401</v>
      </c>
      <c r="AD2238" t="s">
        <v>5</v>
      </c>
      <c r="AE2238">
        <v>9</v>
      </c>
      <c r="AF2238">
        <v>1</v>
      </c>
      <c r="AH2238" t="s">
        <v>3652</v>
      </c>
      <c r="AI2238" t="s">
        <v>3651</v>
      </c>
      <c r="AJ2238" t="s">
        <v>3650</v>
      </c>
      <c r="AK2238" t="s">
        <v>3649</v>
      </c>
      <c r="AL2238">
        <v>57</v>
      </c>
      <c r="AM2238" s="5">
        <f t="shared" si="282"/>
        <v>4.75</v>
      </c>
      <c r="AN2238" s="4">
        <f t="shared" si="279"/>
        <v>7.1942446043165471E-3</v>
      </c>
      <c r="AO2238" s="3"/>
      <c r="AP2238">
        <v>0</v>
      </c>
      <c r="AR2238" t="s">
        <v>0</v>
      </c>
      <c r="AT2238" s="2" t="s">
        <v>66</v>
      </c>
      <c r="AU2238" s="1">
        <f t="shared" si="283"/>
        <v>0.42137444044924222</v>
      </c>
      <c r="AV2238" s="1">
        <f t="shared" si="284"/>
        <v>0.50653158901564577</v>
      </c>
      <c r="AW2238" s="1">
        <f t="shared" si="285"/>
        <v>0.59168873758204932</v>
      </c>
    </row>
    <row r="2239" spans="1:49" x14ac:dyDescent="0.2">
      <c r="A2239">
        <v>2237</v>
      </c>
      <c r="B2239" t="s">
        <v>3648</v>
      </c>
      <c r="C2239" t="s">
        <v>3647</v>
      </c>
      <c r="F2239" t="s">
        <v>3646</v>
      </c>
      <c r="G2239" t="s">
        <v>15</v>
      </c>
      <c r="H2239" t="s">
        <v>14</v>
      </c>
      <c r="I2239" t="s">
        <v>3645</v>
      </c>
      <c r="J2239" t="s">
        <v>2704</v>
      </c>
      <c r="K2239" t="s">
        <v>2703</v>
      </c>
      <c r="L2239" t="s">
        <v>2702</v>
      </c>
      <c r="M2239" t="s">
        <v>2701</v>
      </c>
      <c r="N2239">
        <v>4</v>
      </c>
      <c r="O2239" t="s">
        <v>3644</v>
      </c>
      <c r="P2239" t="s">
        <v>3643</v>
      </c>
      <c r="Q2239" t="s">
        <v>3642</v>
      </c>
      <c r="R2239" s="7">
        <v>40179</v>
      </c>
      <c r="S2239" s="8">
        <f t="shared" si="280"/>
        <v>2010</v>
      </c>
      <c r="T2239" s="8">
        <v>2010</v>
      </c>
      <c r="U2239" s="8">
        <f t="shared" si="281"/>
        <v>12</v>
      </c>
      <c r="V2239" s="7">
        <v>2010</v>
      </c>
      <c r="W2239" t="s">
        <v>2165</v>
      </c>
      <c r="X2239" s="2">
        <v>0.28599999999999998</v>
      </c>
      <c r="Y2239" s="6">
        <f t="shared" si="278"/>
        <v>7.6346066575905605E-3</v>
      </c>
      <c r="AA2239">
        <v>9205071</v>
      </c>
      <c r="AB2239">
        <v>28139</v>
      </c>
      <c r="AC2239">
        <v>15693937</v>
      </c>
      <c r="AD2239" t="s">
        <v>5</v>
      </c>
      <c r="AE2239">
        <v>24</v>
      </c>
      <c r="AF2239">
        <v>4</v>
      </c>
      <c r="AH2239" t="s">
        <v>3641</v>
      </c>
      <c r="AI2239" t="s">
        <v>3640</v>
      </c>
      <c r="AK2239" t="s">
        <v>3639</v>
      </c>
      <c r="AL2239">
        <v>13</v>
      </c>
      <c r="AM2239" s="5">
        <f t="shared" si="282"/>
        <v>1.0833333333333333</v>
      </c>
      <c r="AN2239" s="4">
        <f t="shared" si="279"/>
        <v>1.6407926290546509E-3</v>
      </c>
      <c r="AO2239" s="3"/>
      <c r="AP2239">
        <v>0</v>
      </c>
      <c r="AR2239" t="s">
        <v>0</v>
      </c>
      <c r="AT2239" s="2" t="s">
        <v>66</v>
      </c>
      <c r="AU2239" s="1">
        <f t="shared" si="283"/>
        <v>0.58364624490297878</v>
      </c>
      <c r="AV2239" s="1">
        <f t="shared" si="284"/>
        <v>0.46376996433226059</v>
      </c>
      <c r="AW2239" s="1">
        <f t="shared" si="285"/>
        <v>0.34389368376154239</v>
      </c>
    </row>
    <row r="2240" spans="1:49" x14ac:dyDescent="0.2">
      <c r="A2240">
        <v>2238</v>
      </c>
      <c r="B2240" t="s">
        <v>3638</v>
      </c>
      <c r="C2240" t="s">
        <v>3637</v>
      </c>
      <c r="F2240" t="s">
        <v>3636</v>
      </c>
      <c r="G2240" t="s">
        <v>15</v>
      </c>
      <c r="H2240" t="s">
        <v>14</v>
      </c>
      <c r="I2240" t="s">
        <v>3635</v>
      </c>
      <c r="J2240" t="s">
        <v>3634</v>
      </c>
      <c r="K2240" t="s">
        <v>3633</v>
      </c>
      <c r="L2240" t="s">
        <v>3632</v>
      </c>
      <c r="M2240" t="s">
        <v>3631</v>
      </c>
      <c r="N2240">
        <v>3</v>
      </c>
      <c r="O2240" t="s">
        <v>3630</v>
      </c>
      <c r="P2240" t="s">
        <v>3629</v>
      </c>
      <c r="Q2240" t="s">
        <v>3628</v>
      </c>
      <c r="R2240" s="7">
        <v>40179</v>
      </c>
      <c r="S2240" s="8">
        <f t="shared" si="280"/>
        <v>2010</v>
      </c>
      <c r="T2240" s="8">
        <v>2010</v>
      </c>
      <c r="U2240" s="8">
        <f t="shared" si="281"/>
        <v>12</v>
      </c>
      <c r="V2240" s="7">
        <v>2010</v>
      </c>
      <c r="W2240" t="s">
        <v>2165</v>
      </c>
      <c r="X2240" s="2">
        <v>0.28599999999999998</v>
      </c>
      <c r="Y2240" s="6">
        <f t="shared" si="278"/>
        <v>7.6346066575905605E-3</v>
      </c>
      <c r="AA2240">
        <v>9205071</v>
      </c>
      <c r="AB2240">
        <v>28139</v>
      </c>
      <c r="AC2240">
        <v>15693937</v>
      </c>
      <c r="AD2240" t="s">
        <v>5</v>
      </c>
      <c r="AE2240">
        <v>24</v>
      </c>
      <c r="AF2240">
        <v>4</v>
      </c>
      <c r="AH2240" t="s">
        <v>3627</v>
      </c>
      <c r="AI2240" t="s">
        <v>3626</v>
      </c>
      <c r="AK2240" t="s">
        <v>3625</v>
      </c>
      <c r="AL2240">
        <v>5</v>
      </c>
      <c r="AM2240" s="5">
        <f t="shared" si="282"/>
        <v>0.41666666666666669</v>
      </c>
      <c r="AN2240" s="4">
        <f t="shared" si="279"/>
        <v>6.310740880979427E-4</v>
      </c>
      <c r="AO2240" s="3"/>
      <c r="AP2240">
        <v>0</v>
      </c>
      <c r="AQ2240" t="s">
        <v>162</v>
      </c>
      <c r="AR2240" t="s">
        <v>0</v>
      </c>
      <c r="AS2240" t="s">
        <v>160</v>
      </c>
      <c r="AT2240" s="2" t="s">
        <v>66</v>
      </c>
      <c r="AU2240" s="1">
        <f t="shared" si="283"/>
        <v>0.55335468867427751</v>
      </c>
      <c r="AV2240" s="1">
        <f t="shared" si="284"/>
        <v>0.41328403728442514</v>
      </c>
      <c r="AW2240" s="1">
        <f t="shared" si="285"/>
        <v>0.27321338589457284</v>
      </c>
    </row>
    <row r="2241" spans="1:49" x14ac:dyDescent="0.2">
      <c r="A2241">
        <v>2239</v>
      </c>
      <c r="B2241" t="s">
        <v>3624</v>
      </c>
      <c r="C2241" t="s">
        <v>3623</v>
      </c>
      <c r="F2241" t="s">
        <v>3622</v>
      </c>
      <c r="G2241" t="s">
        <v>15</v>
      </c>
      <c r="H2241" t="s">
        <v>14</v>
      </c>
      <c r="I2241" t="s">
        <v>3621</v>
      </c>
      <c r="J2241">
        <v>60025578</v>
      </c>
      <c r="K2241" t="s">
        <v>778</v>
      </c>
      <c r="L2241" t="s">
        <v>777</v>
      </c>
      <c r="M2241" t="s">
        <v>58</v>
      </c>
      <c r="N2241">
        <v>5</v>
      </c>
      <c r="O2241" t="s">
        <v>3620</v>
      </c>
      <c r="P2241" t="s">
        <v>3619</v>
      </c>
      <c r="Q2241" t="s">
        <v>3618</v>
      </c>
      <c r="R2241" s="7">
        <v>40179</v>
      </c>
      <c r="S2241" s="8">
        <f t="shared" si="280"/>
        <v>2010</v>
      </c>
      <c r="T2241" s="8">
        <v>2010</v>
      </c>
      <c r="U2241" s="8">
        <f t="shared" si="281"/>
        <v>12</v>
      </c>
      <c r="V2241" s="7">
        <v>2010</v>
      </c>
      <c r="W2241" t="s">
        <v>2165</v>
      </c>
      <c r="X2241" s="2">
        <v>0.28599999999999998</v>
      </c>
      <c r="Y2241" s="6">
        <f t="shared" si="278"/>
        <v>7.6346066575905605E-3</v>
      </c>
      <c r="AA2241">
        <v>9205071</v>
      </c>
      <c r="AB2241">
        <v>28139</v>
      </c>
      <c r="AC2241">
        <v>15693937</v>
      </c>
      <c r="AD2241" t="s">
        <v>5</v>
      </c>
      <c r="AE2241">
        <v>24</v>
      </c>
      <c r="AF2241">
        <v>4</v>
      </c>
      <c r="AH2241" t="s">
        <v>3617</v>
      </c>
      <c r="AI2241" t="s">
        <v>3616</v>
      </c>
      <c r="AK2241" t="s">
        <v>3615</v>
      </c>
      <c r="AL2241">
        <v>16</v>
      </c>
      <c r="AM2241" s="5">
        <f t="shared" si="282"/>
        <v>1.3333333333333333</v>
      </c>
      <c r="AN2241" s="4">
        <f t="shared" si="279"/>
        <v>2.0194370819134164E-3</v>
      </c>
      <c r="AO2241" s="3"/>
      <c r="AP2241">
        <v>0</v>
      </c>
      <c r="AR2241" t="s">
        <v>0</v>
      </c>
      <c r="AT2241" s="2" t="s">
        <v>66</v>
      </c>
      <c r="AU2241" s="1">
        <f t="shared" si="283"/>
        <v>0.59500557848874169</v>
      </c>
      <c r="AV2241" s="1">
        <f t="shared" si="284"/>
        <v>0.48270218697519884</v>
      </c>
      <c r="AW2241" s="1">
        <f t="shared" si="285"/>
        <v>0.37039879546165594</v>
      </c>
    </row>
    <row r="2242" spans="1:49" x14ac:dyDescent="0.2">
      <c r="A2242">
        <v>2240</v>
      </c>
      <c r="B2242" t="s">
        <v>3614</v>
      </c>
      <c r="C2242" t="s">
        <v>3613</v>
      </c>
      <c r="F2242" t="s">
        <v>3612</v>
      </c>
      <c r="G2242" t="s">
        <v>15</v>
      </c>
      <c r="H2242" t="s">
        <v>14</v>
      </c>
      <c r="I2242" t="s">
        <v>3611</v>
      </c>
      <c r="J2242">
        <v>60016521</v>
      </c>
      <c r="K2242" t="s">
        <v>3600</v>
      </c>
      <c r="L2242" t="s">
        <v>966</v>
      </c>
      <c r="M2242" t="s">
        <v>58</v>
      </c>
      <c r="N2242">
        <v>4</v>
      </c>
      <c r="O2242" t="s">
        <v>3610</v>
      </c>
      <c r="P2242" t="s">
        <v>3609</v>
      </c>
      <c r="Q2242" t="s">
        <v>3608</v>
      </c>
      <c r="R2242" s="7">
        <v>40179</v>
      </c>
      <c r="S2242" s="8">
        <f t="shared" si="280"/>
        <v>2010</v>
      </c>
      <c r="T2242" s="8">
        <v>2010</v>
      </c>
      <c r="U2242" s="8">
        <f t="shared" si="281"/>
        <v>12</v>
      </c>
      <c r="V2242" s="7">
        <v>2010</v>
      </c>
      <c r="W2242" t="s">
        <v>2165</v>
      </c>
      <c r="X2242" s="2">
        <v>0.28599999999999998</v>
      </c>
      <c r="Y2242" s="6">
        <f t="shared" ref="Y2242:Y2305" si="286">(X2242-$Z$4)/($Z$3-$Z$4)</f>
        <v>7.6346066575905605E-3</v>
      </c>
      <c r="AA2242">
        <v>9205071</v>
      </c>
      <c r="AB2242">
        <v>28139</v>
      </c>
      <c r="AC2242">
        <v>15693937</v>
      </c>
      <c r="AD2242" t="s">
        <v>5</v>
      </c>
      <c r="AE2242">
        <v>24</v>
      </c>
      <c r="AF2242">
        <v>4</v>
      </c>
      <c r="AH2242" t="s">
        <v>3607</v>
      </c>
      <c r="AI2242" t="s">
        <v>3606</v>
      </c>
      <c r="AK2242" t="s">
        <v>3605</v>
      </c>
      <c r="AL2242">
        <v>6</v>
      </c>
      <c r="AM2242" s="5">
        <f t="shared" si="282"/>
        <v>0.5</v>
      </c>
      <c r="AN2242" s="4">
        <f t="shared" ref="AN2242:AN2305" si="287">(AM2242-$AO$4)/($AO$3-$AO$4)</f>
        <v>7.572889057175312E-4</v>
      </c>
      <c r="AO2242" s="3"/>
      <c r="AP2242">
        <v>0</v>
      </c>
      <c r="AR2242" t="s">
        <v>0</v>
      </c>
      <c r="AT2242" s="2" t="s">
        <v>66</v>
      </c>
      <c r="AU2242" s="1">
        <f t="shared" si="283"/>
        <v>0.55714113320286518</v>
      </c>
      <c r="AV2242" s="1">
        <f t="shared" si="284"/>
        <v>0.41959477816540458</v>
      </c>
      <c r="AW2242" s="1">
        <f t="shared" si="285"/>
        <v>0.28204842312794398</v>
      </c>
    </row>
    <row r="2243" spans="1:49" x14ac:dyDescent="0.2">
      <c r="A2243">
        <v>2241</v>
      </c>
      <c r="B2243" t="s">
        <v>3604</v>
      </c>
      <c r="C2243" t="s">
        <v>3603</v>
      </c>
      <c r="F2243" t="s">
        <v>3602</v>
      </c>
      <c r="G2243" t="s">
        <v>15</v>
      </c>
      <c r="H2243" t="s">
        <v>14</v>
      </c>
      <c r="I2243" t="s">
        <v>3601</v>
      </c>
      <c r="J2243">
        <v>60016521</v>
      </c>
      <c r="K2243" t="s">
        <v>3600</v>
      </c>
      <c r="L2243" t="s">
        <v>966</v>
      </c>
      <c r="M2243" t="s">
        <v>58</v>
      </c>
      <c r="N2243">
        <v>3</v>
      </c>
      <c r="O2243" t="s">
        <v>3599</v>
      </c>
      <c r="P2243" t="s">
        <v>3598</v>
      </c>
      <c r="Q2243" t="s">
        <v>3597</v>
      </c>
      <c r="R2243" s="7">
        <v>40179</v>
      </c>
      <c r="S2243" s="8">
        <f t="shared" si="280"/>
        <v>2010</v>
      </c>
      <c r="T2243" s="8">
        <v>2010</v>
      </c>
      <c r="U2243" s="8">
        <f t="shared" si="281"/>
        <v>12</v>
      </c>
      <c r="V2243" s="7">
        <v>2010</v>
      </c>
      <c r="W2243" t="s">
        <v>2165</v>
      </c>
      <c r="X2243" s="2">
        <v>0.28599999999999998</v>
      </c>
      <c r="Y2243" s="6">
        <f t="shared" si="286"/>
        <v>7.6346066575905605E-3</v>
      </c>
      <c r="AA2243">
        <v>9205071</v>
      </c>
      <c r="AB2243">
        <v>28139</v>
      </c>
      <c r="AC2243">
        <v>15693937</v>
      </c>
      <c r="AD2243" t="s">
        <v>5</v>
      </c>
      <c r="AE2243">
        <v>24</v>
      </c>
      <c r="AF2243">
        <v>4</v>
      </c>
      <c r="AH2243" t="s">
        <v>3596</v>
      </c>
      <c r="AI2243" t="s">
        <v>3595</v>
      </c>
      <c r="AK2243" t="s">
        <v>3594</v>
      </c>
      <c r="AL2243">
        <v>9</v>
      </c>
      <c r="AM2243" s="5">
        <f t="shared" si="282"/>
        <v>0.75</v>
      </c>
      <c r="AN2243" s="4">
        <f t="shared" si="287"/>
        <v>1.1359333585762969E-3</v>
      </c>
      <c r="AO2243" s="3"/>
      <c r="AP2243">
        <v>0</v>
      </c>
      <c r="AR2243" t="s">
        <v>0</v>
      </c>
      <c r="AT2243" s="2" t="s">
        <v>66</v>
      </c>
      <c r="AU2243" s="1">
        <f t="shared" si="283"/>
        <v>0.5685004667886282</v>
      </c>
      <c r="AV2243" s="1">
        <f t="shared" si="284"/>
        <v>0.43852700080834289</v>
      </c>
      <c r="AW2243" s="1">
        <f t="shared" si="285"/>
        <v>0.30855353482805759</v>
      </c>
    </row>
    <row r="2244" spans="1:49" x14ac:dyDescent="0.2">
      <c r="A2244">
        <v>2242</v>
      </c>
      <c r="B2244" t="s">
        <v>3593</v>
      </c>
      <c r="C2244" t="s">
        <v>3592</v>
      </c>
      <c r="F2244" t="s">
        <v>3591</v>
      </c>
      <c r="G2244" t="s">
        <v>15</v>
      </c>
      <c r="H2244" t="s">
        <v>14</v>
      </c>
      <c r="I2244" t="s">
        <v>3590</v>
      </c>
      <c r="J2244">
        <v>60011047</v>
      </c>
      <c r="K2244" t="s">
        <v>3589</v>
      </c>
      <c r="L2244" t="s">
        <v>3588</v>
      </c>
      <c r="M2244" t="s">
        <v>199</v>
      </c>
      <c r="N2244">
        <v>6</v>
      </c>
      <c r="O2244" t="s">
        <v>3587</v>
      </c>
      <c r="P2244" t="s">
        <v>3586</v>
      </c>
      <c r="Q2244" t="s">
        <v>3585</v>
      </c>
      <c r="R2244" s="7">
        <v>40179</v>
      </c>
      <c r="S2244" s="8">
        <f t="shared" si="280"/>
        <v>2010</v>
      </c>
      <c r="T2244" s="8">
        <v>2010</v>
      </c>
      <c r="U2244" s="8">
        <f t="shared" si="281"/>
        <v>12</v>
      </c>
      <c r="V2244" s="7" t="s">
        <v>3584</v>
      </c>
      <c r="W2244" t="s">
        <v>3583</v>
      </c>
      <c r="X2244" s="2">
        <v>0.91300000000000003</v>
      </c>
      <c r="Y2244" s="6">
        <f t="shared" si="286"/>
        <v>2.4372013560769869E-2</v>
      </c>
      <c r="AA2244">
        <v>7484658</v>
      </c>
      <c r="AB2244">
        <v>29587</v>
      </c>
      <c r="AC2244">
        <v>15333876</v>
      </c>
      <c r="AD2244" t="s">
        <v>5</v>
      </c>
      <c r="AE2244">
        <v>26</v>
      </c>
      <c r="AF2244">
        <v>2</v>
      </c>
      <c r="AH2244" t="s">
        <v>3582</v>
      </c>
      <c r="AI2244" t="s">
        <v>3581</v>
      </c>
      <c r="AK2244" t="s">
        <v>3580</v>
      </c>
      <c r="AL2244">
        <v>5</v>
      </c>
      <c r="AM2244" s="5">
        <f t="shared" si="282"/>
        <v>0.41666666666666669</v>
      </c>
      <c r="AN2244" s="4">
        <f t="shared" si="287"/>
        <v>6.310740880979427E-4</v>
      </c>
      <c r="AO2244" s="3"/>
      <c r="AP2244">
        <v>0</v>
      </c>
      <c r="AR2244" t="s">
        <v>0</v>
      </c>
      <c r="AT2244" s="2">
        <v>1.5</v>
      </c>
      <c r="AU2244" s="1">
        <f t="shared" si="283"/>
        <v>1.7249731718968291</v>
      </c>
      <c r="AV2244" s="1">
        <f t="shared" si="284"/>
        <v>1.2501543824433907</v>
      </c>
      <c r="AW2244" s="1">
        <f t="shared" si="285"/>
        <v>0.77533559298995203</v>
      </c>
    </row>
    <row r="2245" spans="1:49" x14ac:dyDescent="0.2">
      <c r="A2245">
        <v>2243</v>
      </c>
      <c r="B2245" t="s">
        <v>3579</v>
      </c>
      <c r="C2245" t="s">
        <v>3578</v>
      </c>
      <c r="F2245" t="s">
        <v>3577</v>
      </c>
      <c r="G2245" t="s">
        <v>15</v>
      </c>
      <c r="H2245" t="s">
        <v>14</v>
      </c>
      <c r="I2245" t="s">
        <v>3576</v>
      </c>
      <c r="J2245">
        <v>60012603</v>
      </c>
      <c r="K2245" t="s">
        <v>3575</v>
      </c>
      <c r="L2245" t="s">
        <v>2715</v>
      </c>
      <c r="M2245" t="s">
        <v>1308</v>
      </c>
      <c r="N2245">
        <v>2</v>
      </c>
      <c r="O2245" t="s">
        <v>3574</v>
      </c>
      <c r="P2245" t="s">
        <v>3573</v>
      </c>
      <c r="Q2245" t="s">
        <v>3572</v>
      </c>
      <c r="R2245" s="7">
        <v>40179</v>
      </c>
      <c r="S2245" s="8">
        <f t="shared" si="280"/>
        <v>2010</v>
      </c>
      <c r="T2245" s="8">
        <v>2010</v>
      </c>
      <c r="U2245" s="8">
        <f t="shared" si="281"/>
        <v>12</v>
      </c>
      <c r="V2245" s="7">
        <v>2010</v>
      </c>
      <c r="W2245" t="s">
        <v>3571</v>
      </c>
      <c r="X2245" s="2">
        <v>0.433</v>
      </c>
      <c r="Y2245" s="6">
        <f t="shared" si="286"/>
        <v>1.1558687701876619E-2</v>
      </c>
      <c r="AA2245">
        <v>16807340</v>
      </c>
      <c r="AB2245">
        <v>4400151402</v>
      </c>
      <c r="AC2245">
        <v>16807359</v>
      </c>
      <c r="AD2245" t="s">
        <v>5</v>
      </c>
      <c r="AE2245">
        <v>24</v>
      </c>
      <c r="AH2245" t="s">
        <v>3570</v>
      </c>
      <c r="AI2245" t="s">
        <v>3569</v>
      </c>
      <c r="AK2245" t="s">
        <v>3568</v>
      </c>
      <c r="AL2245">
        <v>17</v>
      </c>
      <c r="AM2245" s="5">
        <f t="shared" si="282"/>
        <v>1.4166666666666667</v>
      </c>
      <c r="AN2245" s="4">
        <f t="shared" si="287"/>
        <v>2.1456518995330051E-3</v>
      </c>
      <c r="AO2245" s="3"/>
      <c r="AP2245">
        <v>1</v>
      </c>
      <c r="AR2245" t="s">
        <v>0</v>
      </c>
      <c r="AT2245" s="2" t="s">
        <v>66</v>
      </c>
      <c r="AU2245" s="1">
        <f t="shared" si="283"/>
        <v>0.87347769611735349</v>
      </c>
      <c r="AV2245" s="1">
        <f t="shared" si="284"/>
        <v>0.68521698007048126</v>
      </c>
      <c r="AW2245" s="1">
        <f t="shared" si="285"/>
        <v>0.49695626402360893</v>
      </c>
    </row>
    <row r="2246" spans="1:49" x14ac:dyDescent="0.2">
      <c r="A2246">
        <v>2244</v>
      </c>
      <c r="B2246" t="s">
        <v>3567</v>
      </c>
      <c r="C2246" t="s">
        <v>3566</v>
      </c>
      <c r="F2246" t="s">
        <v>3565</v>
      </c>
      <c r="G2246" t="s">
        <v>15</v>
      </c>
      <c r="H2246" t="s">
        <v>14</v>
      </c>
      <c r="I2246" t="s">
        <v>3564</v>
      </c>
      <c r="J2246">
        <v>60023020</v>
      </c>
      <c r="K2246" t="s">
        <v>3563</v>
      </c>
      <c r="L2246" t="s">
        <v>3562</v>
      </c>
      <c r="M2246" t="s">
        <v>3561</v>
      </c>
      <c r="N2246">
        <v>6</v>
      </c>
      <c r="O2246" t="s">
        <v>3560</v>
      </c>
      <c r="P2246" t="s">
        <v>3559</v>
      </c>
      <c r="Q2246" t="s">
        <v>3558</v>
      </c>
      <c r="R2246" s="7">
        <v>40179</v>
      </c>
      <c r="S2246" s="8">
        <f t="shared" si="280"/>
        <v>2010</v>
      </c>
      <c r="T2246" s="8">
        <v>2010</v>
      </c>
      <c r="U2246" s="8">
        <f t="shared" si="281"/>
        <v>12</v>
      </c>
      <c r="V2246" s="7">
        <v>40179</v>
      </c>
      <c r="W2246" t="s">
        <v>2165</v>
      </c>
      <c r="X2246" s="2">
        <v>0.28599999999999998</v>
      </c>
      <c r="Y2246" s="6">
        <f t="shared" si="286"/>
        <v>7.6346066575905605E-3</v>
      </c>
      <c r="AA2246">
        <v>9205071</v>
      </c>
      <c r="AB2246">
        <v>28139</v>
      </c>
      <c r="AC2246">
        <v>15693937</v>
      </c>
      <c r="AD2246" t="s">
        <v>5</v>
      </c>
      <c r="AE2246">
        <v>24</v>
      </c>
      <c r="AF2246" s="9">
        <v>44257</v>
      </c>
      <c r="AH2246" t="s">
        <v>3557</v>
      </c>
      <c r="AI2246" t="s">
        <v>3556</v>
      </c>
      <c r="AK2246" t="s">
        <v>3555</v>
      </c>
      <c r="AL2246">
        <v>13</v>
      </c>
      <c r="AM2246" s="5">
        <f t="shared" si="282"/>
        <v>1.0833333333333333</v>
      </c>
      <c r="AN2246" s="4">
        <f t="shared" si="287"/>
        <v>1.6407926290546509E-3</v>
      </c>
      <c r="AO2246" s="3"/>
      <c r="AP2246">
        <v>0</v>
      </c>
      <c r="AQ2246" t="s">
        <v>3554</v>
      </c>
      <c r="AR2246" t="s">
        <v>3553</v>
      </c>
      <c r="AS2246" t="s">
        <v>3552</v>
      </c>
      <c r="AT2246" s="2" t="s">
        <v>66</v>
      </c>
      <c r="AU2246" s="1">
        <f t="shared" si="283"/>
        <v>0.58364624490297878</v>
      </c>
      <c r="AV2246" s="1">
        <f t="shared" si="284"/>
        <v>0.46376996433226059</v>
      </c>
      <c r="AW2246" s="1">
        <f t="shared" si="285"/>
        <v>0.34389368376154239</v>
      </c>
    </row>
    <row r="2247" spans="1:49" x14ac:dyDescent="0.2">
      <c r="A2247">
        <v>2245</v>
      </c>
      <c r="B2247" t="s">
        <v>3551</v>
      </c>
      <c r="C2247" t="s">
        <v>3550</v>
      </c>
      <c r="F2247" t="s">
        <v>3549</v>
      </c>
      <c r="G2247" t="s">
        <v>15</v>
      </c>
      <c r="H2247" t="s">
        <v>14</v>
      </c>
      <c r="I2247" t="s">
        <v>3548</v>
      </c>
      <c r="J2247">
        <v>60105746</v>
      </c>
      <c r="K2247" t="s">
        <v>3547</v>
      </c>
      <c r="L2247" t="s">
        <v>3546</v>
      </c>
      <c r="M2247" t="s">
        <v>992</v>
      </c>
      <c r="N2247">
        <v>3</v>
      </c>
      <c r="O2247" t="s">
        <v>3545</v>
      </c>
      <c r="P2247" t="s">
        <v>3544</v>
      </c>
      <c r="Q2247" t="s">
        <v>3543</v>
      </c>
      <c r="R2247" s="7">
        <v>40179</v>
      </c>
      <c r="S2247" s="8">
        <f t="shared" si="280"/>
        <v>2010</v>
      </c>
      <c r="T2247" s="8">
        <v>2010</v>
      </c>
      <c r="U2247" s="8">
        <f t="shared" si="281"/>
        <v>12</v>
      </c>
      <c r="V2247" s="7">
        <v>40179</v>
      </c>
      <c r="W2247" t="s">
        <v>2165</v>
      </c>
      <c r="X2247" s="2">
        <v>0.28599999999999998</v>
      </c>
      <c r="Y2247" s="6">
        <f t="shared" si="286"/>
        <v>7.6346066575905605E-3</v>
      </c>
      <c r="AA2247">
        <v>9205071</v>
      </c>
      <c r="AB2247">
        <v>28139</v>
      </c>
      <c r="AC2247">
        <v>15693937</v>
      </c>
      <c r="AD2247" t="s">
        <v>5</v>
      </c>
      <c r="AE2247">
        <v>24</v>
      </c>
      <c r="AF2247" s="9">
        <v>44257</v>
      </c>
      <c r="AH2247" t="s">
        <v>3542</v>
      </c>
      <c r="AI2247" t="s">
        <v>3541</v>
      </c>
      <c r="AK2247" t="s">
        <v>3540</v>
      </c>
      <c r="AL2247">
        <v>1</v>
      </c>
      <c r="AM2247" s="5">
        <f t="shared" si="282"/>
        <v>8.3333333333333329E-2</v>
      </c>
      <c r="AN2247" s="4">
        <f t="shared" si="287"/>
        <v>1.2621481761958852E-4</v>
      </c>
      <c r="AO2247" s="3"/>
      <c r="AP2247">
        <v>0</v>
      </c>
      <c r="AR2247" t="s">
        <v>0</v>
      </c>
      <c r="AT2247" s="2" t="s">
        <v>66</v>
      </c>
      <c r="AU2247" s="1">
        <f t="shared" si="283"/>
        <v>0.53820891055992681</v>
      </c>
      <c r="AV2247" s="1">
        <f t="shared" si="284"/>
        <v>0.38804107376050745</v>
      </c>
      <c r="AW2247" s="1">
        <f t="shared" si="285"/>
        <v>0.23787323696108803</v>
      </c>
    </row>
    <row r="2248" spans="1:49" x14ac:dyDescent="0.2">
      <c r="A2248">
        <v>2246</v>
      </c>
      <c r="B2248" t="s">
        <v>3539</v>
      </c>
      <c r="C2248" t="s">
        <v>3538</v>
      </c>
      <c r="F2248" t="s">
        <v>3537</v>
      </c>
      <c r="G2248" t="s">
        <v>15</v>
      </c>
      <c r="H2248" t="s">
        <v>14</v>
      </c>
      <c r="I2248" t="s">
        <v>3536</v>
      </c>
      <c r="J2248">
        <v>60008504</v>
      </c>
      <c r="K2248" t="s">
        <v>3535</v>
      </c>
      <c r="L2248" t="s">
        <v>1902</v>
      </c>
      <c r="M2248" t="s">
        <v>1050</v>
      </c>
      <c r="N2248">
        <v>3</v>
      </c>
      <c r="O2248" t="s">
        <v>3534</v>
      </c>
      <c r="P2248" t="s">
        <v>3533</v>
      </c>
      <c r="Q2248" t="s">
        <v>3532</v>
      </c>
      <c r="R2248" s="7">
        <v>40179</v>
      </c>
      <c r="S2248" s="8">
        <f t="shared" si="280"/>
        <v>2010</v>
      </c>
      <c r="T2248" s="8">
        <v>2010</v>
      </c>
      <c r="U2248" s="8">
        <f t="shared" si="281"/>
        <v>12</v>
      </c>
      <c r="V2248" s="7">
        <v>40179</v>
      </c>
      <c r="W2248" t="s">
        <v>2165</v>
      </c>
      <c r="X2248" s="2">
        <v>0.28599999999999998</v>
      </c>
      <c r="Y2248" s="6">
        <f t="shared" si="286"/>
        <v>7.6346066575905605E-3</v>
      </c>
      <c r="AA2248">
        <v>9205071</v>
      </c>
      <c r="AB2248">
        <v>28139</v>
      </c>
      <c r="AC2248">
        <v>15693937</v>
      </c>
      <c r="AD2248" t="s">
        <v>5</v>
      </c>
      <c r="AE2248">
        <v>24</v>
      </c>
      <c r="AF2248" s="9">
        <v>44257</v>
      </c>
      <c r="AH2248" t="s">
        <v>3531</v>
      </c>
      <c r="AI2248" t="s">
        <v>3530</v>
      </c>
      <c r="AK2248" t="s">
        <v>3529</v>
      </c>
      <c r="AL2248">
        <v>27</v>
      </c>
      <c r="AM2248" s="5">
        <f t="shared" si="282"/>
        <v>2.25</v>
      </c>
      <c r="AN2248" s="4">
        <f t="shared" si="287"/>
        <v>3.4078000757288905E-3</v>
      </c>
      <c r="AO2248" s="3"/>
      <c r="AP2248">
        <v>0</v>
      </c>
      <c r="AR2248" t="s">
        <v>0</v>
      </c>
      <c r="AT2248" s="2" t="s">
        <v>66</v>
      </c>
      <c r="AU2248" s="1">
        <f t="shared" si="283"/>
        <v>0.63665646830320599</v>
      </c>
      <c r="AV2248" s="1">
        <f t="shared" si="284"/>
        <v>0.5521203366659726</v>
      </c>
      <c r="AW2248" s="1">
        <f t="shared" si="285"/>
        <v>0.46758420502873921</v>
      </c>
    </row>
    <row r="2249" spans="1:49" x14ac:dyDescent="0.2">
      <c r="A2249">
        <v>2247</v>
      </c>
      <c r="B2249" t="s">
        <v>3528</v>
      </c>
      <c r="C2249" t="s">
        <v>3527</v>
      </c>
      <c r="F2249" t="s">
        <v>3526</v>
      </c>
      <c r="G2249" t="s">
        <v>15</v>
      </c>
      <c r="H2249" t="s">
        <v>14</v>
      </c>
      <c r="I2249" t="s">
        <v>3525</v>
      </c>
      <c r="J2249" t="s">
        <v>3519</v>
      </c>
      <c r="K2249" t="s">
        <v>3524</v>
      </c>
      <c r="L2249" t="s">
        <v>3523</v>
      </c>
      <c r="M2249" t="s">
        <v>3522</v>
      </c>
      <c r="N2249">
        <v>2</v>
      </c>
      <c r="O2249" t="s">
        <v>3521</v>
      </c>
      <c r="P2249" t="s">
        <v>3520</v>
      </c>
      <c r="Q2249" t="s">
        <v>3519</v>
      </c>
      <c r="R2249" s="7">
        <v>40179</v>
      </c>
      <c r="S2249" s="8">
        <f t="shared" si="280"/>
        <v>2010</v>
      </c>
      <c r="T2249" s="8">
        <v>2010</v>
      </c>
      <c r="U2249" s="8">
        <f t="shared" si="281"/>
        <v>12</v>
      </c>
      <c r="V2249" s="7">
        <v>40179</v>
      </c>
      <c r="W2249" t="s">
        <v>2165</v>
      </c>
      <c r="X2249" s="2">
        <v>0.28599999999999998</v>
      </c>
      <c r="Y2249" s="6">
        <f t="shared" si="286"/>
        <v>7.6346066575905605E-3</v>
      </c>
      <c r="AA2249">
        <v>9205071</v>
      </c>
      <c r="AB2249">
        <v>28139</v>
      </c>
      <c r="AC2249">
        <v>15693937</v>
      </c>
      <c r="AD2249" t="s">
        <v>5</v>
      </c>
      <c r="AE2249">
        <v>24</v>
      </c>
      <c r="AF2249" s="9">
        <v>44257</v>
      </c>
      <c r="AH2249" t="s">
        <v>3518</v>
      </c>
      <c r="AI2249" t="s">
        <v>3517</v>
      </c>
      <c r="AK2249" t="s">
        <v>3516</v>
      </c>
      <c r="AL2249">
        <v>24</v>
      </c>
      <c r="AM2249" s="5">
        <f t="shared" si="282"/>
        <v>2</v>
      </c>
      <c r="AN2249" s="4">
        <f t="shared" si="287"/>
        <v>3.0291556228701248E-3</v>
      </c>
      <c r="AO2249" s="3"/>
      <c r="AP2249">
        <v>0</v>
      </c>
      <c r="AQ2249" t="s">
        <v>3515</v>
      </c>
      <c r="AR2249" t="s">
        <v>3514</v>
      </c>
      <c r="AS2249" t="s">
        <v>902</v>
      </c>
      <c r="AT2249" s="2" t="s">
        <v>66</v>
      </c>
      <c r="AU2249" s="1">
        <f t="shared" si="283"/>
        <v>0.62529713471744297</v>
      </c>
      <c r="AV2249" s="1">
        <f t="shared" si="284"/>
        <v>0.53318811402303434</v>
      </c>
      <c r="AW2249" s="1">
        <f t="shared" si="285"/>
        <v>0.44107909332862549</v>
      </c>
    </row>
    <row r="2250" spans="1:49" x14ac:dyDescent="0.2">
      <c r="A2250">
        <v>2248</v>
      </c>
      <c r="B2250" t="s">
        <v>3513</v>
      </c>
      <c r="C2250" t="s">
        <v>3512</v>
      </c>
      <c r="F2250" t="s">
        <v>3511</v>
      </c>
      <c r="G2250" t="s">
        <v>15</v>
      </c>
      <c r="H2250" t="s">
        <v>14</v>
      </c>
      <c r="I2250" t="s">
        <v>3510</v>
      </c>
      <c r="J2250">
        <v>60021005</v>
      </c>
      <c r="K2250" t="s">
        <v>2740</v>
      </c>
      <c r="L2250" t="s">
        <v>2739</v>
      </c>
      <c r="M2250" t="s">
        <v>2738</v>
      </c>
      <c r="N2250">
        <v>2</v>
      </c>
      <c r="O2250" t="s">
        <v>3509</v>
      </c>
      <c r="P2250" t="s">
        <v>3508</v>
      </c>
      <c r="Q2250" t="s">
        <v>3507</v>
      </c>
      <c r="R2250" s="7">
        <v>40179</v>
      </c>
      <c r="S2250" s="8">
        <f t="shared" si="280"/>
        <v>2010</v>
      </c>
      <c r="T2250" s="8">
        <v>2010</v>
      </c>
      <c r="U2250" s="8">
        <f t="shared" si="281"/>
        <v>12</v>
      </c>
      <c r="V2250" s="7">
        <v>40179</v>
      </c>
      <c r="W2250" t="s">
        <v>2165</v>
      </c>
      <c r="X2250" s="2">
        <v>0.28599999999999998</v>
      </c>
      <c r="Y2250" s="6">
        <f t="shared" si="286"/>
        <v>7.6346066575905605E-3</v>
      </c>
      <c r="AA2250">
        <v>9205071</v>
      </c>
      <c r="AB2250">
        <v>28139</v>
      </c>
      <c r="AC2250">
        <v>15693937</v>
      </c>
      <c r="AD2250" t="s">
        <v>5</v>
      </c>
      <c r="AE2250">
        <v>24</v>
      </c>
      <c r="AF2250" s="9">
        <v>44257</v>
      </c>
      <c r="AH2250" t="s">
        <v>3506</v>
      </c>
      <c r="AI2250" t="s">
        <v>3505</v>
      </c>
      <c r="AK2250" t="s">
        <v>3504</v>
      </c>
      <c r="AL2250">
        <v>11</v>
      </c>
      <c r="AM2250" s="5">
        <f t="shared" si="282"/>
        <v>0.91666666666666663</v>
      </c>
      <c r="AN2250" s="4">
        <f t="shared" si="287"/>
        <v>1.3883629938154739E-3</v>
      </c>
      <c r="AO2250" s="3"/>
      <c r="AP2250">
        <v>0</v>
      </c>
      <c r="AR2250" t="s">
        <v>0</v>
      </c>
      <c r="AT2250" s="2" t="s">
        <v>66</v>
      </c>
      <c r="AU2250" s="1">
        <f t="shared" si="283"/>
        <v>0.57607335584580344</v>
      </c>
      <c r="AV2250" s="1">
        <f t="shared" si="284"/>
        <v>0.45114848257030171</v>
      </c>
      <c r="AW2250" s="1">
        <f t="shared" si="285"/>
        <v>0.32622360929479999</v>
      </c>
    </row>
    <row r="2251" spans="1:49" x14ac:dyDescent="0.2">
      <c r="A2251">
        <v>2249</v>
      </c>
      <c r="B2251" t="s">
        <v>3503</v>
      </c>
      <c r="C2251" t="s">
        <v>3502</v>
      </c>
      <c r="F2251" t="s">
        <v>3501</v>
      </c>
      <c r="G2251" t="s">
        <v>15</v>
      </c>
      <c r="H2251" t="s">
        <v>14</v>
      </c>
      <c r="I2251" t="s">
        <v>3500</v>
      </c>
      <c r="J2251" t="s">
        <v>3499</v>
      </c>
      <c r="K2251" t="s">
        <v>3498</v>
      </c>
      <c r="L2251" t="s">
        <v>3497</v>
      </c>
      <c r="M2251" t="s">
        <v>95</v>
      </c>
      <c r="N2251">
        <v>9</v>
      </c>
      <c r="O2251" t="s">
        <v>3496</v>
      </c>
      <c r="P2251" t="s">
        <v>3495</v>
      </c>
      <c r="Q2251" t="s">
        <v>3494</v>
      </c>
      <c r="R2251" s="7">
        <v>40179</v>
      </c>
      <c r="S2251" s="8">
        <f t="shared" si="280"/>
        <v>2010</v>
      </c>
      <c r="T2251" s="8">
        <v>2010</v>
      </c>
      <c r="U2251" s="8">
        <f t="shared" si="281"/>
        <v>12</v>
      </c>
      <c r="V2251" s="7">
        <v>2010</v>
      </c>
      <c r="W2251" t="s">
        <v>3262</v>
      </c>
      <c r="X2251" s="2">
        <v>3.6389999999999998</v>
      </c>
      <c r="Y2251" s="6">
        <f t="shared" si="286"/>
        <v>9.7141026667734443E-2</v>
      </c>
      <c r="AA2251">
        <v>20418205</v>
      </c>
      <c r="AB2251">
        <v>19900192103</v>
      </c>
      <c r="AC2251">
        <v>20418213</v>
      </c>
      <c r="AD2251" t="s">
        <v>5</v>
      </c>
      <c r="AE2251">
        <v>711</v>
      </c>
      <c r="AF2251" t="s">
        <v>3493</v>
      </c>
      <c r="AI2251" t="s">
        <v>3492</v>
      </c>
      <c r="AJ2251" t="s">
        <v>3491</v>
      </c>
      <c r="AK2251" t="s">
        <v>3490</v>
      </c>
      <c r="AL2251">
        <v>21</v>
      </c>
      <c r="AM2251" s="5">
        <f t="shared" si="282"/>
        <v>1.75</v>
      </c>
      <c r="AN2251" s="4">
        <f t="shared" si="287"/>
        <v>2.6505111700113595E-3</v>
      </c>
      <c r="AO2251" s="3"/>
      <c r="AP2251">
        <v>0</v>
      </c>
      <c r="AR2251" t="s">
        <v>0</v>
      </c>
      <c r="AT2251" s="2">
        <v>7.4130000000000003</v>
      </c>
      <c r="AU2251" s="1">
        <f t="shared" si="283"/>
        <v>6.8793872018417526</v>
      </c>
      <c r="AV2251" s="1">
        <f t="shared" si="284"/>
        <v>4.9895768918872898</v>
      </c>
      <c r="AW2251" s="1">
        <f t="shared" si="285"/>
        <v>3.0997665819328284</v>
      </c>
    </row>
    <row r="2252" spans="1:49" x14ac:dyDescent="0.2">
      <c r="A2252">
        <v>2250</v>
      </c>
      <c r="B2252" t="s">
        <v>3489</v>
      </c>
      <c r="C2252" t="s">
        <v>3488</v>
      </c>
      <c r="F2252" t="s">
        <v>3487</v>
      </c>
      <c r="G2252" t="s">
        <v>15</v>
      </c>
      <c r="H2252" t="s">
        <v>14</v>
      </c>
      <c r="I2252" t="s">
        <v>3486</v>
      </c>
      <c r="J2252">
        <v>60021005</v>
      </c>
      <c r="K2252" t="s">
        <v>2740</v>
      </c>
      <c r="L2252" t="s">
        <v>2739</v>
      </c>
      <c r="M2252" t="s">
        <v>2738</v>
      </c>
      <c r="N2252">
        <v>6</v>
      </c>
      <c r="O2252" t="s">
        <v>3485</v>
      </c>
      <c r="P2252" t="s">
        <v>3484</v>
      </c>
      <c r="Q2252" t="s">
        <v>2735</v>
      </c>
      <c r="R2252" s="7">
        <v>40179</v>
      </c>
      <c r="S2252" s="8">
        <f t="shared" si="280"/>
        <v>2010</v>
      </c>
      <c r="T2252" s="8">
        <v>2010</v>
      </c>
      <c r="U2252" s="8">
        <f t="shared" si="281"/>
        <v>12</v>
      </c>
      <c r="V2252" s="7">
        <v>40179</v>
      </c>
      <c r="W2252" t="s">
        <v>2165</v>
      </c>
      <c r="X2252" s="2">
        <v>0.28599999999999998</v>
      </c>
      <c r="Y2252" s="6">
        <f t="shared" si="286"/>
        <v>7.6346066575905605E-3</v>
      </c>
      <c r="AA2252">
        <v>9205071</v>
      </c>
      <c r="AB2252">
        <v>28139</v>
      </c>
      <c r="AC2252">
        <v>15693937</v>
      </c>
      <c r="AD2252" t="s">
        <v>5</v>
      </c>
      <c r="AE2252">
        <v>24</v>
      </c>
      <c r="AF2252" s="9">
        <v>44257</v>
      </c>
      <c r="AH2252" t="s">
        <v>3483</v>
      </c>
      <c r="AI2252" t="s">
        <v>3482</v>
      </c>
      <c r="AK2252" t="s">
        <v>3481</v>
      </c>
      <c r="AL2252">
        <v>6</v>
      </c>
      <c r="AM2252" s="5">
        <f t="shared" si="282"/>
        <v>0.5</v>
      </c>
      <c r="AN2252" s="4">
        <f t="shared" si="287"/>
        <v>7.572889057175312E-4</v>
      </c>
      <c r="AO2252" s="3"/>
      <c r="AP2252">
        <v>0</v>
      </c>
      <c r="AQ2252" t="s">
        <v>3480</v>
      </c>
      <c r="AR2252" t="s">
        <v>0</v>
      </c>
      <c r="AS2252" t="s">
        <v>3479</v>
      </c>
      <c r="AT2252" s="2" t="s">
        <v>66</v>
      </c>
      <c r="AU2252" s="1">
        <f t="shared" si="283"/>
        <v>0.55714113320286518</v>
      </c>
      <c r="AV2252" s="1">
        <f t="shared" si="284"/>
        <v>0.41959477816540458</v>
      </c>
      <c r="AW2252" s="1">
        <f t="shared" si="285"/>
        <v>0.28204842312794398</v>
      </c>
    </row>
    <row r="2253" spans="1:49" x14ac:dyDescent="0.2">
      <c r="A2253">
        <v>2251</v>
      </c>
      <c r="B2253" t="s">
        <v>3478</v>
      </c>
      <c r="C2253" t="s">
        <v>3477</v>
      </c>
      <c r="F2253" t="s">
        <v>3476</v>
      </c>
      <c r="G2253" t="s">
        <v>15</v>
      </c>
      <c r="H2253" t="s">
        <v>14</v>
      </c>
      <c r="I2253" t="s">
        <v>3475</v>
      </c>
      <c r="J2253">
        <v>60026359</v>
      </c>
      <c r="K2253" t="s">
        <v>3474</v>
      </c>
      <c r="L2253" t="s">
        <v>3473</v>
      </c>
      <c r="M2253" t="s">
        <v>3472</v>
      </c>
      <c r="N2253">
        <v>2</v>
      </c>
      <c r="O2253" t="s">
        <v>3471</v>
      </c>
      <c r="P2253" t="s">
        <v>3470</v>
      </c>
      <c r="Q2253" t="s">
        <v>3469</v>
      </c>
      <c r="R2253" s="7">
        <v>40179</v>
      </c>
      <c r="S2253" s="8">
        <f t="shared" si="280"/>
        <v>2010</v>
      </c>
      <c r="T2253" s="8">
        <v>2010</v>
      </c>
      <c r="U2253" s="8">
        <f t="shared" si="281"/>
        <v>12</v>
      </c>
      <c r="V2253" s="7">
        <v>40210</v>
      </c>
      <c r="W2253" t="s">
        <v>3468</v>
      </c>
      <c r="X2253" s="2">
        <v>0.25</v>
      </c>
      <c r="Y2253" s="6">
        <f t="shared" si="286"/>
        <v>6.6736072181735676E-3</v>
      </c>
      <c r="AA2253">
        <v>12124834</v>
      </c>
      <c r="AB2253">
        <v>22874</v>
      </c>
      <c r="AD2253" t="s">
        <v>5</v>
      </c>
      <c r="AE2253">
        <v>56</v>
      </c>
      <c r="AF2253">
        <v>2</v>
      </c>
      <c r="AH2253" t="s">
        <v>3467</v>
      </c>
      <c r="AI2253" t="s">
        <v>3466</v>
      </c>
      <c r="AJ2253" t="s">
        <v>3465</v>
      </c>
      <c r="AK2253" t="s">
        <v>3464</v>
      </c>
      <c r="AL2253">
        <v>2</v>
      </c>
      <c r="AM2253" s="5">
        <f t="shared" si="282"/>
        <v>0.16666666666666666</v>
      </c>
      <c r="AN2253" s="4">
        <f t="shared" si="287"/>
        <v>2.5242963523917705E-4</v>
      </c>
      <c r="AO2253" s="3"/>
      <c r="AP2253">
        <v>1</v>
      </c>
      <c r="AR2253" t="s">
        <v>0</v>
      </c>
      <c r="AT2253" s="2" t="s">
        <v>66</v>
      </c>
      <c r="AU2253" s="1">
        <f t="shared" si="283"/>
        <v>0.47472539432932498</v>
      </c>
      <c r="AV2253" s="1">
        <f t="shared" si="284"/>
        <v>0.34630184267063724</v>
      </c>
      <c r="AW2253" s="1">
        <f t="shared" si="285"/>
        <v>0.21787829101194939</v>
      </c>
    </row>
    <row r="2254" spans="1:49" x14ac:dyDescent="0.2">
      <c r="A2254">
        <v>2252</v>
      </c>
      <c r="B2254" t="s">
        <v>3463</v>
      </c>
      <c r="C2254" t="s">
        <v>3462</v>
      </c>
      <c r="F2254" t="s">
        <v>3461</v>
      </c>
      <c r="G2254" t="s">
        <v>15</v>
      </c>
      <c r="H2254" t="s">
        <v>14</v>
      </c>
      <c r="I2254" t="s">
        <v>3460</v>
      </c>
      <c r="J2254">
        <v>60068689</v>
      </c>
      <c r="K2254" t="s">
        <v>3459</v>
      </c>
      <c r="L2254" t="s">
        <v>2462</v>
      </c>
      <c r="M2254" t="s">
        <v>872</v>
      </c>
      <c r="N2254">
        <v>2</v>
      </c>
      <c r="O2254" t="s">
        <v>3458</v>
      </c>
      <c r="P2254" t="s">
        <v>3457</v>
      </c>
      <c r="Q2254" t="s">
        <v>3456</v>
      </c>
      <c r="R2254" s="7">
        <v>40179</v>
      </c>
      <c r="S2254" s="8">
        <f t="shared" si="280"/>
        <v>2010</v>
      </c>
      <c r="T2254" s="8">
        <v>2010</v>
      </c>
      <c r="U2254" s="8">
        <f t="shared" si="281"/>
        <v>12</v>
      </c>
      <c r="V2254" s="7">
        <v>40179</v>
      </c>
      <c r="W2254" t="s">
        <v>2165</v>
      </c>
      <c r="X2254" s="2">
        <v>0.28599999999999998</v>
      </c>
      <c r="Y2254" s="6">
        <f t="shared" si="286"/>
        <v>7.6346066575905605E-3</v>
      </c>
      <c r="AA2254">
        <v>9205071</v>
      </c>
      <c r="AB2254">
        <v>28139</v>
      </c>
      <c r="AC2254">
        <v>15693937</v>
      </c>
      <c r="AD2254" t="s">
        <v>5</v>
      </c>
      <c r="AE2254">
        <v>24</v>
      </c>
      <c r="AF2254" s="9">
        <v>44257</v>
      </c>
      <c r="AH2254" t="s">
        <v>3455</v>
      </c>
      <c r="AI2254" t="s">
        <v>3454</v>
      </c>
      <c r="AK2254" t="s">
        <v>3453</v>
      </c>
      <c r="AL2254">
        <v>8</v>
      </c>
      <c r="AM2254" s="5">
        <f t="shared" si="282"/>
        <v>0.66666666666666663</v>
      </c>
      <c r="AN2254" s="4">
        <f t="shared" si="287"/>
        <v>1.0097185409567082E-3</v>
      </c>
      <c r="AO2254" s="3"/>
      <c r="AP2254">
        <v>0</v>
      </c>
      <c r="AR2254" t="s">
        <v>0</v>
      </c>
      <c r="AT2254" s="2" t="s">
        <v>66</v>
      </c>
      <c r="AU2254" s="1">
        <f t="shared" si="283"/>
        <v>0.56471402226004042</v>
      </c>
      <c r="AV2254" s="1">
        <f t="shared" si="284"/>
        <v>0.4322162599273634</v>
      </c>
      <c r="AW2254" s="1">
        <f t="shared" si="285"/>
        <v>0.29971849759468638</v>
      </c>
    </row>
    <row r="2255" spans="1:49" x14ac:dyDescent="0.2">
      <c r="A2255">
        <v>2253</v>
      </c>
      <c r="B2255" t="s">
        <v>3452</v>
      </c>
      <c r="C2255" t="s">
        <v>3451</v>
      </c>
      <c r="F2255" t="s">
        <v>3450</v>
      </c>
      <c r="G2255" t="s">
        <v>15</v>
      </c>
      <c r="H2255" t="s">
        <v>14</v>
      </c>
      <c r="I2255" t="s">
        <v>3449</v>
      </c>
      <c r="J2255">
        <v>60005244</v>
      </c>
      <c r="K2255" t="s">
        <v>1270</v>
      </c>
      <c r="L2255" t="s">
        <v>509</v>
      </c>
      <c r="M2255" t="s">
        <v>58</v>
      </c>
      <c r="N2255">
        <v>2</v>
      </c>
      <c r="O2255" t="s">
        <v>3448</v>
      </c>
      <c r="P2255" t="s">
        <v>3447</v>
      </c>
      <c r="Q2255" t="s">
        <v>3446</v>
      </c>
      <c r="R2255" s="7">
        <v>40179</v>
      </c>
      <c r="S2255" s="8">
        <f t="shared" si="280"/>
        <v>2010</v>
      </c>
      <c r="T2255" s="8">
        <v>2010</v>
      </c>
      <c r="U2255" s="8">
        <f t="shared" si="281"/>
        <v>12</v>
      </c>
      <c r="V2255" s="7">
        <v>40179</v>
      </c>
      <c r="W2255" t="s">
        <v>2165</v>
      </c>
      <c r="X2255" s="2">
        <v>0.28599999999999998</v>
      </c>
      <c r="Y2255" s="6">
        <f t="shared" si="286"/>
        <v>7.6346066575905605E-3</v>
      </c>
      <c r="AA2255">
        <v>9205071</v>
      </c>
      <c r="AB2255">
        <v>28139</v>
      </c>
      <c r="AC2255">
        <v>15693937</v>
      </c>
      <c r="AD2255" t="s">
        <v>5</v>
      </c>
      <c r="AE2255">
        <v>24</v>
      </c>
      <c r="AF2255" s="9">
        <v>44257</v>
      </c>
      <c r="AH2255" t="s">
        <v>3445</v>
      </c>
      <c r="AI2255" t="s">
        <v>3444</v>
      </c>
      <c r="AK2255" t="s">
        <v>3443</v>
      </c>
      <c r="AL2255">
        <v>7</v>
      </c>
      <c r="AM2255" s="5">
        <f t="shared" si="282"/>
        <v>0.58333333333333337</v>
      </c>
      <c r="AN2255" s="4">
        <f t="shared" si="287"/>
        <v>8.835037233371198E-4</v>
      </c>
      <c r="AO2255" s="3"/>
      <c r="AP2255">
        <v>0</v>
      </c>
      <c r="AR2255">
        <v>60671016</v>
      </c>
      <c r="AS2255" t="s">
        <v>124</v>
      </c>
      <c r="AT2255" s="2" t="s">
        <v>66</v>
      </c>
      <c r="AU2255" s="1">
        <f t="shared" si="283"/>
        <v>0.56092757773145285</v>
      </c>
      <c r="AV2255" s="1">
        <f t="shared" si="284"/>
        <v>0.42590551904638402</v>
      </c>
      <c r="AW2255" s="1">
        <f t="shared" si="285"/>
        <v>0.29088346036131518</v>
      </c>
    </row>
    <row r="2256" spans="1:49" x14ac:dyDescent="0.2">
      <c r="A2256">
        <v>2254</v>
      </c>
      <c r="B2256" t="s">
        <v>3442</v>
      </c>
      <c r="C2256" t="s">
        <v>3441</v>
      </c>
      <c r="F2256" t="s">
        <v>3440</v>
      </c>
      <c r="G2256" t="s">
        <v>15</v>
      </c>
      <c r="H2256" t="s">
        <v>14</v>
      </c>
      <c r="I2256" t="s">
        <v>3439</v>
      </c>
      <c r="J2256">
        <v>60025578</v>
      </c>
      <c r="K2256" t="s">
        <v>778</v>
      </c>
      <c r="L2256" t="s">
        <v>777</v>
      </c>
      <c r="M2256" t="s">
        <v>58</v>
      </c>
      <c r="N2256">
        <v>4</v>
      </c>
      <c r="O2256" t="s">
        <v>3438</v>
      </c>
      <c r="P2256" t="s">
        <v>3437</v>
      </c>
      <c r="Q2256" t="s">
        <v>800</v>
      </c>
      <c r="R2256" s="7">
        <v>40179</v>
      </c>
      <c r="S2256" s="8">
        <f t="shared" si="280"/>
        <v>2010</v>
      </c>
      <c r="T2256" s="8">
        <v>2010</v>
      </c>
      <c r="U2256" s="8">
        <f t="shared" si="281"/>
        <v>12</v>
      </c>
      <c r="V2256" s="7">
        <v>40179</v>
      </c>
      <c r="W2256" t="s">
        <v>2165</v>
      </c>
      <c r="X2256" s="2">
        <v>0.28599999999999998</v>
      </c>
      <c r="Y2256" s="6">
        <f t="shared" si="286"/>
        <v>7.6346066575905605E-3</v>
      </c>
      <c r="AA2256">
        <v>9205071</v>
      </c>
      <c r="AB2256">
        <v>28139</v>
      </c>
      <c r="AC2256">
        <v>15693937</v>
      </c>
      <c r="AD2256" t="s">
        <v>5</v>
      </c>
      <c r="AE2256">
        <v>24</v>
      </c>
      <c r="AF2256" s="9">
        <v>44257</v>
      </c>
      <c r="AH2256" t="s">
        <v>3436</v>
      </c>
      <c r="AI2256" t="s">
        <v>3435</v>
      </c>
      <c r="AK2256" t="s">
        <v>3434</v>
      </c>
      <c r="AL2256">
        <v>3</v>
      </c>
      <c r="AM2256" s="5">
        <f t="shared" si="282"/>
        <v>0.25</v>
      </c>
      <c r="AN2256" s="4">
        <f t="shared" si="287"/>
        <v>3.786444528587656E-4</v>
      </c>
      <c r="AO2256" s="3"/>
      <c r="AP2256">
        <v>0</v>
      </c>
      <c r="AR2256" t="s">
        <v>0</v>
      </c>
      <c r="AT2256" s="2" t="s">
        <v>66</v>
      </c>
      <c r="AU2256" s="1">
        <f t="shared" si="283"/>
        <v>0.54578179961710216</v>
      </c>
      <c r="AV2256" s="1">
        <f t="shared" si="284"/>
        <v>0.40066255552246627</v>
      </c>
      <c r="AW2256" s="1">
        <f t="shared" si="285"/>
        <v>0.25554331142783038</v>
      </c>
    </row>
    <row r="2257" spans="1:49" x14ac:dyDescent="0.2">
      <c r="A2257">
        <v>2255</v>
      </c>
      <c r="B2257" t="s">
        <v>3433</v>
      </c>
      <c r="C2257" t="s">
        <v>3432</v>
      </c>
      <c r="F2257" t="s">
        <v>3431</v>
      </c>
      <c r="G2257" t="s">
        <v>15</v>
      </c>
      <c r="H2257" t="s">
        <v>14</v>
      </c>
      <c r="I2257" t="s">
        <v>3430</v>
      </c>
      <c r="J2257" t="s">
        <v>3429</v>
      </c>
      <c r="K2257" t="s">
        <v>3428</v>
      </c>
      <c r="L2257" t="s">
        <v>3427</v>
      </c>
      <c r="M2257" t="s">
        <v>3426</v>
      </c>
      <c r="N2257">
        <v>2</v>
      </c>
      <c r="O2257" t="s">
        <v>3425</v>
      </c>
      <c r="P2257" t="s">
        <v>3424</v>
      </c>
      <c r="Q2257" t="s">
        <v>3423</v>
      </c>
      <c r="R2257" s="7">
        <v>40179</v>
      </c>
      <c r="S2257" s="8">
        <f t="shared" si="280"/>
        <v>2010</v>
      </c>
      <c r="T2257" s="8">
        <v>2010</v>
      </c>
      <c r="U2257" s="8">
        <f t="shared" si="281"/>
        <v>12</v>
      </c>
      <c r="V2257" s="7">
        <v>2010</v>
      </c>
      <c r="W2257" t="s">
        <v>3262</v>
      </c>
      <c r="X2257" s="2">
        <v>3.6389999999999998</v>
      </c>
      <c r="Y2257" s="6">
        <f t="shared" si="286"/>
        <v>9.7141026667734443E-2</v>
      </c>
      <c r="AA2257">
        <v>20418205</v>
      </c>
      <c r="AB2257">
        <v>19900192103</v>
      </c>
      <c r="AC2257">
        <v>20418213</v>
      </c>
      <c r="AD2257" t="s">
        <v>5</v>
      </c>
      <c r="AE2257">
        <v>708</v>
      </c>
      <c r="AF2257" t="s">
        <v>3261</v>
      </c>
      <c r="AI2257" t="s">
        <v>3422</v>
      </c>
      <c r="AJ2257" t="s">
        <v>3421</v>
      </c>
      <c r="AK2257" t="s">
        <v>3420</v>
      </c>
      <c r="AL2257">
        <v>66</v>
      </c>
      <c r="AM2257" s="5">
        <f t="shared" si="282"/>
        <v>5.5</v>
      </c>
      <c r="AN2257" s="4">
        <f t="shared" si="287"/>
        <v>8.330177962892843E-3</v>
      </c>
      <c r="AO2257" s="3"/>
      <c r="AP2257">
        <v>0</v>
      </c>
      <c r="AR2257" t="s">
        <v>0</v>
      </c>
      <c r="AT2257" s="2">
        <v>7.4130000000000003</v>
      </c>
      <c r="AU2257" s="1">
        <f t="shared" si="283"/>
        <v>7.0497772056281969</v>
      </c>
      <c r="AV2257" s="1">
        <f t="shared" si="284"/>
        <v>5.2735602315313646</v>
      </c>
      <c r="AW2257" s="1">
        <f t="shared" si="285"/>
        <v>3.4973432574345322</v>
      </c>
    </row>
    <row r="2258" spans="1:49" x14ac:dyDescent="0.2">
      <c r="A2258">
        <v>2256</v>
      </c>
      <c r="B2258" t="s">
        <v>3419</v>
      </c>
      <c r="C2258" t="s">
        <v>3418</v>
      </c>
      <c r="F2258" t="s">
        <v>3417</v>
      </c>
      <c r="G2258" t="s">
        <v>15</v>
      </c>
      <c r="H2258" t="s">
        <v>14</v>
      </c>
      <c r="I2258" t="s">
        <v>3416</v>
      </c>
      <c r="J2258" t="s">
        <v>3415</v>
      </c>
      <c r="K2258" t="s">
        <v>3414</v>
      </c>
      <c r="L2258" t="s">
        <v>3413</v>
      </c>
      <c r="M2258" t="s">
        <v>637</v>
      </c>
      <c r="N2258">
        <v>4</v>
      </c>
      <c r="O2258" t="s">
        <v>3412</v>
      </c>
      <c r="P2258" t="s">
        <v>3411</v>
      </c>
      <c r="Q2258" t="s">
        <v>3410</v>
      </c>
      <c r="R2258" s="7">
        <v>40179</v>
      </c>
      <c r="S2258" s="8">
        <f t="shared" si="280"/>
        <v>2010</v>
      </c>
      <c r="T2258" s="8">
        <v>2010</v>
      </c>
      <c r="U2258" s="8">
        <f t="shared" si="281"/>
        <v>12</v>
      </c>
      <c r="V2258" s="7">
        <v>40179</v>
      </c>
      <c r="W2258" t="s">
        <v>2165</v>
      </c>
      <c r="X2258" s="2">
        <v>0.28599999999999998</v>
      </c>
      <c r="Y2258" s="6">
        <f t="shared" si="286"/>
        <v>7.6346066575905605E-3</v>
      </c>
      <c r="AA2258">
        <v>9205071</v>
      </c>
      <c r="AB2258">
        <v>28139</v>
      </c>
      <c r="AC2258">
        <v>15693937</v>
      </c>
      <c r="AD2258" t="s">
        <v>5</v>
      </c>
      <c r="AE2258">
        <v>24</v>
      </c>
      <c r="AF2258" s="9">
        <v>44257</v>
      </c>
      <c r="AH2258" t="s">
        <v>3409</v>
      </c>
      <c r="AI2258" t="s">
        <v>3408</v>
      </c>
      <c r="AK2258" t="s">
        <v>3407</v>
      </c>
      <c r="AL2258">
        <v>12</v>
      </c>
      <c r="AM2258" s="5">
        <f t="shared" si="282"/>
        <v>1</v>
      </c>
      <c r="AN2258" s="4">
        <f t="shared" si="287"/>
        <v>1.5145778114350624E-3</v>
      </c>
      <c r="AO2258" s="3"/>
      <c r="AP2258">
        <v>0</v>
      </c>
      <c r="AR2258" t="s">
        <v>0</v>
      </c>
      <c r="AT2258" s="2" t="s">
        <v>66</v>
      </c>
      <c r="AU2258" s="1">
        <f t="shared" si="283"/>
        <v>0.57985980037439111</v>
      </c>
      <c r="AV2258" s="1">
        <f t="shared" si="284"/>
        <v>0.45745922345128115</v>
      </c>
      <c r="AW2258" s="1">
        <f t="shared" si="285"/>
        <v>0.33505864652817119</v>
      </c>
    </row>
    <row r="2259" spans="1:49" x14ac:dyDescent="0.2">
      <c r="A2259">
        <v>2257</v>
      </c>
      <c r="B2259" t="s">
        <v>3406</v>
      </c>
      <c r="C2259" t="s">
        <v>3405</v>
      </c>
      <c r="F2259" t="s">
        <v>3404</v>
      </c>
      <c r="G2259" t="s">
        <v>15</v>
      </c>
      <c r="H2259" t="s">
        <v>14</v>
      </c>
      <c r="I2259" t="s">
        <v>3403</v>
      </c>
      <c r="J2259" t="s">
        <v>3402</v>
      </c>
      <c r="K2259" t="s">
        <v>3401</v>
      </c>
      <c r="L2259" t="s">
        <v>3400</v>
      </c>
      <c r="M2259" t="s">
        <v>3399</v>
      </c>
      <c r="N2259">
        <v>3</v>
      </c>
      <c r="O2259" t="s">
        <v>3398</v>
      </c>
      <c r="P2259" t="s">
        <v>3397</v>
      </c>
      <c r="Q2259" t="s">
        <v>3396</v>
      </c>
      <c r="R2259" s="7">
        <v>40179</v>
      </c>
      <c r="S2259" s="8">
        <f t="shared" si="280"/>
        <v>2010</v>
      </c>
      <c r="T2259" s="8">
        <v>2010</v>
      </c>
      <c r="U2259" s="8">
        <f t="shared" si="281"/>
        <v>12</v>
      </c>
      <c r="V2259" s="7">
        <v>40179</v>
      </c>
      <c r="W2259" t="s">
        <v>2165</v>
      </c>
      <c r="X2259" s="2">
        <v>0.28599999999999998</v>
      </c>
      <c r="Y2259" s="6">
        <f t="shared" si="286"/>
        <v>7.6346066575905605E-3</v>
      </c>
      <c r="AA2259">
        <v>9205071</v>
      </c>
      <c r="AB2259">
        <v>28139</v>
      </c>
      <c r="AC2259">
        <v>15693937</v>
      </c>
      <c r="AD2259" t="s">
        <v>5</v>
      </c>
      <c r="AE2259">
        <v>24</v>
      </c>
      <c r="AF2259" s="9">
        <v>44257</v>
      </c>
      <c r="AH2259" t="s">
        <v>3395</v>
      </c>
      <c r="AI2259" t="s">
        <v>3394</v>
      </c>
      <c r="AK2259" t="s">
        <v>3393</v>
      </c>
      <c r="AL2259">
        <v>13</v>
      </c>
      <c r="AM2259" s="5">
        <f t="shared" si="282"/>
        <v>1.0833333333333333</v>
      </c>
      <c r="AN2259" s="4">
        <f t="shared" si="287"/>
        <v>1.6407926290546509E-3</v>
      </c>
      <c r="AO2259" s="3"/>
      <c r="AP2259">
        <v>0</v>
      </c>
      <c r="AR2259" t="s">
        <v>0</v>
      </c>
      <c r="AT2259" s="2" t="s">
        <v>66</v>
      </c>
      <c r="AU2259" s="1">
        <f t="shared" si="283"/>
        <v>0.58364624490297878</v>
      </c>
      <c r="AV2259" s="1">
        <f t="shared" si="284"/>
        <v>0.46376996433226059</v>
      </c>
      <c r="AW2259" s="1">
        <f t="shared" si="285"/>
        <v>0.34389368376154239</v>
      </c>
    </row>
    <row r="2260" spans="1:49" x14ac:dyDescent="0.2">
      <c r="A2260">
        <v>2258</v>
      </c>
      <c r="B2260" t="s">
        <v>3392</v>
      </c>
      <c r="C2260" t="s">
        <v>3391</v>
      </c>
      <c r="F2260" t="s">
        <v>3390</v>
      </c>
      <c r="G2260" t="s">
        <v>15</v>
      </c>
      <c r="H2260" t="s">
        <v>14</v>
      </c>
      <c r="I2260" t="s">
        <v>3389</v>
      </c>
      <c r="J2260">
        <v>60005465</v>
      </c>
      <c r="K2260" t="s">
        <v>2727</v>
      </c>
      <c r="L2260" t="s">
        <v>966</v>
      </c>
      <c r="M2260" t="s">
        <v>58</v>
      </c>
      <c r="N2260">
        <v>5</v>
      </c>
      <c r="O2260" t="s">
        <v>3388</v>
      </c>
      <c r="P2260" t="s">
        <v>3387</v>
      </c>
      <c r="Q2260" t="s">
        <v>3386</v>
      </c>
      <c r="R2260" s="7">
        <v>40179</v>
      </c>
      <c r="S2260" s="8">
        <f t="shared" si="280"/>
        <v>2010</v>
      </c>
      <c r="T2260" s="8">
        <v>2010</v>
      </c>
      <c r="U2260" s="8">
        <f t="shared" si="281"/>
        <v>12</v>
      </c>
      <c r="V2260" s="7">
        <v>40179</v>
      </c>
      <c r="W2260" t="s">
        <v>2165</v>
      </c>
      <c r="X2260" s="2">
        <v>0.28599999999999998</v>
      </c>
      <c r="Y2260" s="6">
        <f t="shared" si="286"/>
        <v>7.6346066575905605E-3</v>
      </c>
      <c r="AA2260">
        <v>9205071</v>
      </c>
      <c r="AB2260">
        <v>28139</v>
      </c>
      <c r="AC2260">
        <v>15693937</v>
      </c>
      <c r="AD2260" t="s">
        <v>5</v>
      </c>
      <c r="AE2260">
        <v>24</v>
      </c>
      <c r="AF2260" s="9">
        <v>44257</v>
      </c>
      <c r="AH2260" t="s">
        <v>3385</v>
      </c>
      <c r="AI2260" t="s">
        <v>3384</v>
      </c>
      <c r="AK2260" t="s">
        <v>3383</v>
      </c>
      <c r="AL2260">
        <v>26</v>
      </c>
      <c r="AM2260" s="5">
        <f t="shared" si="282"/>
        <v>2.1666666666666665</v>
      </c>
      <c r="AN2260" s="4">
        <f t="shared" si="287"/>
        <v>3.2815852581093018E-3</v>
      </c>
      <c r="AO2260" s="3"/>
      <c r="AP2260">
        <v>0</v>
      </c>
      <c r="AQ2260" t="s">
        <v>125</v>
      </c>
      <c r="AR2260">
        <v>10876007</v>
      </c>
      <c r="AS2260" t="s">
        <v>124</v>
      </c>
      <c r="AT2260" s="2" t="s">
        <v>66</v>
      </c>
      <c r="AU2260" s="1">
        <f t="shared" si="283"/>
        <v>0.63287002377461821</v>
      </c>
      <c r="AV2260" s="1">
        <f t="shared" si="284"/>
        <v>0.54580959578499311</v>
      </c>
      <c r="AW2260" s="1">
        <f t="shared" si="285"/>
        <v>0.45874916779536795</v>
      </c>
    </row>
    <row r="2261" spans="1:49" x14ac:dyDescent="0.2">
      <c r="A2261">
        <v>2259</v>
      </c>
      <c r="B2261" t="s">
        <v>3382</v>
      </c>
      <c r="C2261" t="s">
        <v>3381</v>
      </c>
      <c r="D2261">
        <v>918229768</v>
      </c>
      <c r="F2261" t="s">
        <v>3380</v>
      </c>
      <c r="G2261" t="s">
        <v>15</v>
      </c>
      <c r="H2261" t="s">
        <v>14</v>
      </c>
      <c r="I2261" t="s">
        <v>3379</v>
      </c>
      <c r="J2261" t="s">
        <v>3378</v>
      </c>
      <c r="K2261" t="s">
        <v>3377</v>
      </c>
      <c r="L2261" t="s">
        <v>3376</v>
      </c>
      <c r="M2261" t="s">
        <v>1814</v>
      </c>
      <c r="N2261">
        <v>3</v>
      </c>
      <c r="O2261" t="s">
        <v>3375</v>
      </c>
      <c r="P2261" t="s">
        <v>3374</v>
      </c>
      <c r="Q2261" t="s">
        <v>3373</v>
      </c>
      <c r="R2261" s="7">
        <v>40179</v>
      </c>
      <c r="S2261" s="8">
        <f t="shared" si="280"/>
        <v>2010</v>
      </c>
      <c r="T2261" s="8">
        <v>2010</v>
      </c>
      <c r="U2261" s="8">
        <f t="shared" si="281"/>
        <v>12</v>
      </c>
      <c r="V2261" s="7">
        <v>40179</v>
      </c>
      <c r="W2261" t="s">
        <v>3372</v>
      </c>
      <c r="X2261" s="2">
        <v>0.251</v>
      </c>
      <c r="Y2261" s="6">
        <f t="shared" si="286"/>
        <v>6.7003016470462617E-3</v>
      </c>
      <c r="AA2261">
        <v>207217</v>
      </c>
      <c r="AB2261">
        <v>26145</v>
      </c>
      <c r="AC2261">
        <v>13623060</v>
      </c>
      <c r="AD2261" t="s">
        <v>5</v>
      </c>
      <c r="AE2261">
        <v>97</v>
      </c>
      <c r="AF2261">
        <v>1</v>
      </c>
      <c r="AH2261" t="s">
        <v>3371</v>
      </c>
      <c r="AI2261" t="s">
        <v>3370</v>
      </c>
      <c r="AJ2261" t="s">
        <v>3369</v>
      </c>
      <c r="AK2261" t="s">
        <v>3368</v>
      </c>
      <c r="AL2261">
        <v>3</v>
      </c>
      <c r="AM2261" s="5">
        <f t="shared" si="282"/>
        <v>0.25</v>
      </c>
      <c r="AN2261" s="4">
        <f t="shared" si="287"/>
        <v>3.786444528587656E-4</v>
      </c>
      <c r="AO2261" s="3"/>
      <c r="AP2261">
        <v>0</v>
      </c>
      <c r="AR2261" t="s">
        <v>0</v>
      </c>
      <c r="AT2261" s="2">
        <v>1.3360000000000001</v>
      </c>
      <c r="AU2261" s="1">
        <f t="shared" si="283"/>
        <v>0.48038044887900122</v>
      </c>
      <c r="AV2261" s="1">
        <f t="shared" si="284"/>
        <v>0.35394730499525134</v>
      </c>
      <c r="AW2261" s="1">
        <f t="shared" si="285"/>
        <v>0.22751416111150141</v>
      </c>
    </row>
    <row r="2262" spans="1:49" x14ac:dyDescent="0.2">
      <c r="A2262">
        <v>2260</v>
      </c>
      <c r="B2262" t="s">
        <v>3367</v>
      </c>
      <c r="C2262" t="s">
        <v>3366</v>
      </c>
      <c r="D2262" t="s">
        <v>3365</v>
      </c>
      <c r="F2262" t="s">
        <v>3364</v>
      </c>
      <c r="G2262" t="s">
        <v>15</v>
      </c>
      <c r="H2262" t="s">
        <v>14</v>
      </c>
      <c r="I2262" t="s">
        <v>3363</v>
      </c>
      <c r="J2262">
        <v>60006182</v>
      </c>
      <c r="K2262" t="s">
        <v>3362</v>
      </c>
      <c r="L2262" t="s">
        <v>3361</v>
      </c>
      <c r="M2262" t="s">
        <v>576</v>
      </c>
      <c r="N2262">
        <v>8</v>
      </c>
      <c r="O2262" t="s">
        <v>3360</v>
      </c>
      <c r="P2262" t="s">
        <v>3359</v>
      </c>
      <c r="Q2262" t="s">
        <v>3358</v>
      </c>
      <c r="R2262" s="7">
        <v>40179</v>
      </c>
      <c r="S2262" s="8">
        <f t="shared" si="280"/>
        <v>2010</v>
      </c>
      <c r="T2262" s="8">
        <v>2010</v>
      </c>
      <c r="U2262" s="8">
        <f t="shared" si="281"/>
        <v>12</v>
      </c>
      <c r="V2262" s="7">
        <v>40330</v>
      </c>
      <c r="W2262" t="s">
        <v>3357</v>
      </c>
      <c r="X2262" s="2">
        <v>0.51100000000000001</v>
      </c>
      <c r="Y2262" s="6">
        <f t="shared" si="286"/>
        <v>1.3640853153946772E-2</v>
      </c>
      <c r="AA2262">
        <v>9684328</v>
      </c>
      <c r="AB2262">
        <v>110086</v>
      </c>
      <c r="AD2262" t="s">
        <v>5</v>
      </c>
      <c r="AE2262">
        <v>41</v>
      </c>
      <c r="AF2262">
        <v>4</v>
      </c>
      <c r="AH2262" t="s">
        <v>2616</v>
      </c>
      <c r="AI2262" t="s">
        <v>3356</v>
      </c>
      <c r="AJ2262" t="s">
        <v>3355</v>
      </c>
      <c r="AK2262" t="s">
        <v>3354</v>
      </c>
      <c r="AL2262">
        <v>23</v>
      </c>
      <c r="AM2262" s="5">
        <f t="shared" si="282"/>
        <v>1.9166666666666667</v>
      </c>
      <c r="AN2262" s="4">
        <f t="shared" si="287"/>
        <v>2.9029408052505365E-3</v>
      </c>
      <c r="AO2262" s="3"/>
      <c r="AP2262">
        <v>0</v>
      </c>
      <c r="AQ2262" t="s">
        <v>3353</v>
      </c>
      <c r="AR2262" t="s">
        <v>0</v>
      </c>
      <c r="AS2262" t="s">
        <v>3352</v>
      </c>
      <c r="AT2262" s="2">
        <v>2.2509999999999999</v>
      </c>
      <c r="AU2262" s="1">
        <f t="shared" si="283"/>
        <v>1.0419479449337901</v>
      </c>
      <c r="AV2262" s="1">
        <f t="shared" si="284"/>
        <v>0.82718969795986552</v>
      </c>
      <c r="AW2262" s="1">
        <f t="shared" si="285"/>
        <v>0.61243145098594065</v>
      </c>
    </row>
    <row r="2263" spans="1:49" x14ac:dyDescent="0.2">
      <c r="A2263">
        <v>2261</v>
      </c>
      <c r="B2263" t="s">
        <v>3351</v>
      </c>
      <c r="C2263" t="s">
        <v>3350</v>
      </c>
      <c r="F2263" t="s">
        <v>3349</v>
      </c>
      <c r="G2263" t="s">
        <v>15</v>
      </c>
      <c r="H2263" t="s">
        <v>14</v>
      </c>
      <c r="I2263" t="s">
        <v>3348</v>
      </c>
      <c r="J2263" t="s">
        <v>3347</v>
      </c>
      <c r="K2263" t="s">
        <v>3346</v>
      </c>
      <c r="L2263" t="s">
        <v>3345</v>
      </c>
      <c r="M2263" t="s">
        <v>185</v>
      </c>
      <c r="N2263">
        <v>5</v>
      </c>
      <c r="O2263" t="s">
        <v>3344</v>
      </c>
      <c r="P2263" t="s">
        <v>3343</v>
      </c>
      <c r="Q2263" t="s">
        <v>3342</v>
      </c>
      <c r="R2263" s="7">
        <v>40179</v>
      </c>
      <c r="S2263" s="8">
        <f t="shared" si="280"/>
        <v>2010</v>
      </c>
      <c r="T2263" s="8">
        <v>2010</v>
      </c>
      <c r="U2263" s="8">
        <f t="shared" si="281"/>
        <v>12</v>
      </c>
      <c r="V2263" s="7">
        <v>40238</v>
      </c>
      <c r="W2263" t="s">
        <v>2392</v>
      </c>
      <c r="X2263" s="2">
        <v>0</v>
      </c>
      <c r="Y2263" s="6">
        <f t="shared" si="286"/>
        <v>0</v>
      </c>
      <c r="AB2263">
        <v>21101038512</v>
      </c>
      <c r="AC2263">
        <v>21699402</v>
      </c>
      <c r="AD2263" t="s">
        <v>5</v>
      </c>
      <c r="AE2263">
        <v>115</v>
      </c>
      <c r="AF2263">
        <v>3</v>
      </c>
      <c r="AG2263" t="s">
        <v>3341</v>
      </c>
      <c r="AI2263" t="s">
        <v>3340</v>
      </c>
      <c r="AK2263" t="s">
        <v>3339</v>
      </c>
      <c r="AL2263">
        <v>25</v>
      </c>
      <c r="AM2263" s="5">
        <f t="shared" si="282"/>
        <v>2.0833333333333335</v>
      </c>
      <c r="AN2263" s="4">
        <f t="shared" si="287"/>
        <v>3.1553704404897135E-3</v>
      </c>
      <c r="AO2263" s="3"/>
      <c r="AP2263">
        <v>1</v>
      </c>
      <c r="AQ2263" t="s">
        <v>3338</v>
      </c>
      <c r="AR2263">
        <v>21403007</v>
      </c>
      <c r="AS2263" t="s">
        <v>3337</v>
      </c>
      <c r="AT2263" s="2" t="s">
        <v>66</v>
      </c>
      <c r="AU2263" s="1">
        <f t="shared" si="283"/>
        <v>9.4661113214691409E-2</v>
      </c>
      <c r="AV2263" s="1">
        <f t="shared" si="284"/>
        <v>0.15776852202448569</v>
      </c>
      <c r="AW2263" s="1">
        <f t="shared" si="285"/>
        <v>0.22087593083427995</v>
      </c>
    </row>
    <row r="2264" spans="1:49" x14ac:dyDescent="0.2">
      <c r="A2264">
        <v>2262</v>
      </c>
      <c r="B2264" t="s">
        <v>3336</v>
      </c>
      <c r="C2264" t="s">
        <v>3335</v>
      </c>
      <c r="F2264" t="s">
        <v>3334</v>
      </c>
      <c r="G2264" t="s">
        <v>15</v>
      </c>
      <c r="H2264" t="s">
        <v>14</v>
      </c>
      <c r="I2264" t="s">
        <v>3333</v>
      </c>
      <c r="J2264">
        <v>60005465</v>
      </c>
      <c r="K2264" t="s">
        <v>2727</v>
      </c>
      <c r="L2264" t="s">
        <v>966</v>
      </c>
      <c r="M2264" t="s">
        <v>58</v>
      </c>
      <c r="N2264">
        <v>4</v>
      </c>
      <c r="O2264" t="s">
        <v>3332</v>
      </c>
      <c r="P2264" t="s">
        <v>3331</v>
      </c>
      <c r="Q2264" t="s">
        <v>3330</v>
      </c>
      <c r="R2264" s="7">
        <v>40179</v>
      </c>
      <c r="S2264" s="8">
        <f t="shared" si="280"/>
        <v>2010</v>
      </c>
      <c r="T2264" s="8">
        <v>2010</v>
      </c>
      <c r="U2264" s="8">
        <f t="shared" si="281"/>
        <v>12</v>
      </c>
      <c r="V2264" s="7">
        <v>40179</v>
      </c>
      <c r="W2264" t="s">
        <v>3317</v>
      </c>
      <c r="X2264" s="2">
        <v>0.61499999999999999</v>
      </c>
      <c r="Y2264" s="6">
        <f t="shared" si="286"/>
        <v>1.6417073756706976E-2</v>
      </c>
      <c r="AA2264">
        <v>18666892</v>
      </c>
      <c r="AB2264">
        <v>18500162200</v>
      </c>
      <c r="AC2264">
        <v>18666906</v>
      </c>
      <c r="AD2264" t="s">
        <v>5</v>
      </c>
      <c r="AE2264">
        <v>31</v>
      </c>
      <c r="AF2264">
        <v>1</v>
      </c>
      <c r="AH2264" s="9">
        <v>44348</v>
      </c>
      <c r="AI2264" t="s">
        <v>3329</v>
      </c>
      <c r="AJ2264" t="s">
        <v>3328</v>
      </c>
      <c r="AK2264" t="s">
        <v>3327</v>
      </c>
      <c r="AL2264">
        <v>13</v>
      </c>
      <c r="AM2264" s="5">
        <f t="shared" si="282"/>
        <v>1.0833333333333333</v>
      </c>
      <c r="AN2264" s="4">
        <f t="shared" si="287"/>
        <v>1.6407926290546509E-3</v>
      </c>
      <c r="AO2264" s="3"/>
      <c r="AP2264">
        <v>0</v>
      </c>
      <c r="AR2264" t="s">
        <v>0</v>
      </c>
      <c r="AT2264" s="2" t="s">
        <v>66</v>
      </c>
      <c r="AU2264" s="1">
        <f t="shared" si="283"/>
        <v>1.1984189418411277</v>
      </c>
      <c r="AV2264" s="1">
        <f t="shared" si="284"/>
        <v>0.90289331928808136</v>
      </c>
      <c r="AW2264" s="1">
        <f t="shared" si="285"/>
        <v>0.60736769673503477</v>
      </c>
    </row>
    <row r="2265" spans="1:49" x14ac:dyDescent="0.2">
      <c r="A2265">
        <v>2263</v>
      </c>
      <c r="B2265" t="s">
        <v>3326</v>
      </c>
      <c r="C2265" t="s">
        <v>3325</v>
      </c>
      <c r="F2265" t="s">
        <v>3324</v>
      </c>
      <c r="G2265" t="s">
        <v>15</v>
      </c>
      <c r="H2265" t="s">
        <v>14</v>
      </c>
      <c r="I2265" t="s">
        <v>3323</v>
      </c>
      <c r="J2265">
        <v>60020261</v>
      </c>
      <c r="K2265" t="s">
        <v>3322</v>
      </c>
      <c r="L2265" t="s">
        <v>3321</v>
      </c>
      <c r="M2265" t="s">
        <v>235</v>
      </c>
      <c r="N2265">
        <v>4</v>
      </c>
      <c r="O2265" t="s">
        <v>3320</v>
      </c>
      <c r="P2265" t="s">
        <v>3319</v>
      </c>
      <c r="Q2265" t="s">
        <v>3318</v>
      </c>
      <c r="R2265" s="7">
        <v>40179</v>
      </c>
      <c r="S2265" s="8">
        <f t="shared" si="280"/>
        <v>2010</v>
      </c>
      <c r="T2265" s="8">
        <v>2010</v>
      </c>
      <c r="U2265" s="8">
        <f t="shared" si="281"/>
        <v>12</v>
      </c>
      <c r="V2265" s="7">
        <v>40179</v>
      </c>
      <c r="W2265" t="s">
        <v>3317</v>
      </c>
      <c r="X2265" s="2">
        <v>0.61499999999999999</v>
      </c>
      <c r="Y2265" s="6">
        <f t="shared" si="286"/>
        <v>1.6417073756706976E-2</v>
      </c>
      <c r="AA2265">
        <v>18666892</v>
      </c>
      <c r="AB2265">
        <v>18500162200</v>
      </c>
      <c r="AC2265">
        <v>18666906</v>
      </c>
      <c r="AD2265" t="s">
        <v>5</v>
      </c>
      <c r="AE2265">
        <v>31</v>
      </c>
      <c r="AF2265">
        <v>1</v>
      </c>
      <c r="AH2265" t="s">
        <v>3316</v>
      </c>
      <c r="AI2265" t="s">
        <v>3315</v>
      </c>
      <c r="AJ2265" t="s">
        <v>3314</v>
      </c>
      <c r="AK2265" t="s">
        <v>3313</v>
      </c>
      <c r="AL2265">
        <v>34</v>
      </c>
      <c r="AM2265" s="5">
        <f t="shared" si="282"/>
        <v>2.8333333333333335</v>
      </c>
      <c r="AN2265" s="4">
        <f t="shared" si="287"/>
        <v>4.2913037990660102E-3</v>
      </c>
      <c r="AO2265" s="3"/>
      <c r="AP2265">
        <v>0</v>
      </c>
      <c r="AR2265" t="s">
        <v>0</v>
      </c>
      <c r="AT2265" s="2" t="s">
        <v>66</v>
      </c>
      <c r="AU2265" s="1">
        <f t="shared" si="283"/>
        <v>1.2779342769414683</v>
      </c>
      <c r="AV2265" s="1">
        <f t="shared" si="284"/>
        <v>1.0354188777886493</v>
      </c>
      <c r="AW2265" s="1">
        <f t="shared" si="285"/>
        <v>0.79290347863582999</v>
      </c>
    </row>
    <row r="2266" spans="1:49" x14ac:dyDescent="0.2">
      <c r="A2266">
        <v>2264</v>
      </c>
      <c r="B2266" t="s">
        <v>3312</v>
      </c>
      <c r="C2266" t="s">
        <v>3311</v>
      </c>
      <c r="F2266" t="s">
        <v>3310</v>
      </c>
      <c r="G2266" t="s">
        <v>15</v>
      </c>
      <c r="H2266" t="s">
        <v>14</v>
      </c>
      <c r="I2266" t="s">
        <v>3309</v>
      </c>
      <c r="J2266" t="s">
        <v>3308</v>
      </c>
      <c r="K2266" t="s">
        <v>3307</v>
      </c>
      <c r="L2266" t="s">
        <v>3306</v>
      </c>
      <c r="M2266" t="s">
        <v>95</v>
      </c>
      <c r="N2266">
        <v>4</v>
      </c>
      <c r="O2266" t="s">
        <v>3305</v>
      </c>
      <c r="P2266" t="s">
        <v>3304</v>
      </c>
      <c r="Q2266" t="s">
        <v>3303</v>
      </c>
      <c r="R2266" s="7">
        <v>40179</v>
      </c>
      <c r="S2266" s="8">
        <f t="shared" si="280"/>
        <v>2010</v>
      </c>
      <c r="T2266" s="8">
        <v>2010</v>
      </c>
      <c r="U2266" s="8">
        <f t="shared" si="281"/>
        <v>12</v>
      </c>
      <c r="V2266" s="7">
        <v>40179</v>
      </c>
      <c r="W2266" t="s">
        <v>3302</v>
      </c>
      <c r="X2266" s="2">
        <v>0.39900000000000002</v>
      </c>
      <c r="Y2266" s="6">
        <f t="shared" si="286"/>
        <v>1.0651077120205014E-2</v>
      </c>
      <c r="AA2266">
        <v>1496395</v>
      </c>
      <c r="AB2266">
        <v>24515</v>
      </c>
      <c r="AC2266">
        <v>15205754</v>
      </c>
      <c r="AD2266" t="s">
        <v>5</v>
      </c>
      <c r="AE2266">
        <v>45</v>
      </c>
      <c r="AF2266">
        <v>2</v>
      </c>
      <c r="AH2266" t="s">
        <v>1993</v>
      </c>
      <c r="AI2266" t="s">
        <v>3301</v>
      </c>
      <c r="AJ2266" t="s">
        <v>3300</v>
      </c>
      <c r="AK2266" t="s">
        <v>3299</v>
      </c>
      <c r="AL2266">
        <v>4</v>
      </c>
      <c r="AM2266" s="5">
        <f t="shared" si="282"/>
        <v>0.33333333333333331</v>
      </c>
      <c r="AN2266" s="4">
        <f t="shared" si="287"/>
        <v>5.048592704783541E-4</v>
      </c>
      <c r="AO2266" s="3"/>
      <c r="AP2266">
        <v>0</v>
      </c>
      <c r="AQ2266" t="s">
        <v>3298</v>
      </c>
      <c r="AR2266" t="s">
        <v>3297</v>
      </c>
      <c r="AS2266" t="s">
        <v>3296</v>
      </c>
      <c r="AT2266" s="2">
        <v>2.4750000000000001</v>
      </c>
      <c r="AU2266" s="1">
        <f t="shared" si="283"/>
        <v>0.76072117652870164</v>
      </c>
      <c r="AV2266" s="1">
        <f t="shared" si="284"/>
        <v>0.55779681953416849</v>
      </c>
      <c r="AW2266" s="1">
        <f t="shared" si="285"/>
        <v>0.35487246253963523</v>
      </c>
    </row>
    <row r="2267" spans="1:49" x14ac:dyDescent="0.2">
      <c r="A2267">
        <v>2265</v>
      </c>
      <c r="B2267" t="s">
        <v>3295</v>
      </c>
      <c r="C2267" t="s">
        <v>3294</v>
      </c>
      <c r="F2267" t="s">
        <v>3293</v>
      </c>
      <c r="G2267" t="s">
        <v>15</v>
      </c>
      <c r="H2267" t="s">
        <v>14</v>
      </c>
      <c r="I2267" t="s">
        <v>3292</v>
      </c>
      <c r="J2267">
        <v>60016912</v>
      </c>
      <c r="K2267" t="s">
        <v>3291</v>
      </c>
      <c r="L2267" t="s">
        <v>873</v>
      </c>
      <c r="M2267" t="s">
        <v>872</v>
      </c>
      <c r="N2267">
        <v>5</v>
      </c>
      <c r="O2267" t="s">
        <v>3290</v>
      </c>
      <c r="P2267" t="s">
        <v>3289</v>
      </c>
      <c r="Q2267" t="s">
        <v>3288</v>
      </c>
      <c r="R2267" s="7">
        <v>40179</v>
      </c>
      <c r="S2267" s="8">
        <f t="shared" si="280"/>
        <v>2010</v>
      </c>
      <c r="T2267" s="8">
        <v>2010</v>
      </c>
      <c r="U2267" s="8">
        <f t="shared" si="281"/>
        <v>12</v>
      </c>
      <c r="V2267" s="7">
        <v>40210</v>
      </c>
      <c r="W2267" t="s">
        <v>3287</v>
      </c>
      <c r="X2267" s="2">
        <v>0.60899999999999999</v>
      </c>
      <c r="Y2267" s="6">
        <f t="shared" si="286"/>
        <v>1.6256907183470809E-2</v>
      </c>
      <c r="AA2267">
        <v>12292370</v>
      </c>
      <c r="AB2267">
        <v>4800154012</v>
      </c>
      <c r="AD2267" t="s">
        <v>5</v>
      </c>
      <c r="AE2267">
        <v>12</v>
      </c>
      <c r="AF2267">
        <v>1</v>
      </c>
      <c r="AH2267" t="s">
        <v>3286</v>
      </c>
      <c r="AI2267" t="s">
        <v>3285</v>
      </c>
      <c r="AK2267" t="s">
        <v>3284</v>
      </c>
      <c r="AL2267">
        <v>49</v>
      </c>
      <c r="AM2267" s="5">
        <f t="shared" si="282"/>
        <v>4.083333333333333</v>
      </c>
      <c r="AN2267" s="4">
        <f t="shared" si="287"/>
        <v>6.1845260633598383E-3</v>
      </c>
      <c r="AO2267" s="3"/>
      <c r="AP2267">
        <v>0</v>
      </c>
      <c r="AR2267" t="s">
        <v>0</v>
      </c>
      <c r="AT2267" s="2" t="s">
        <v>66</v>
      </c>
      <c r="AU2267" s="1">
        <f t="shared" si="283"/>
        <v>1.3235192847437518</v>
      </c>
      <c r="AV2267" s="1">
        <f t="shared" si="284"/>
        <v>1.1220716623415323</v>
      </c>
      <c r="AW2267" s="1">
        <f t="shared" si="285"/>
        <v>0.92062403993931285</v>
      </c>
    </row>
    <row r="2268" spans="1:49" x14ac:dyDescent="0.2">
      <c r="A2268">
        <v>2266</v>
      </c>
      <c r="B2268" t="s">
        <v>3283</v>
      </c>
      <c r="C2268" t="s">
        <v>3282</v>
      </c>
      <c r="F2268" t="s">
        <v>3281</v>
      </c>
      <c r="G2268" t="s">
        <v>15</v>
      </c>
      <c r="H2268" t="s">
        <v>14</v>
      </c>
      <c r="I2268" t="s">
        <v>3280</v>
      </c>
      <c r="J2268">
        <v>60007722</v>
      </c>
      <c r="K2268" t="s">
        <v>3279</v>
      </c>
      <c r="L2268" t="s">
        <v>3278</v>
      </c>
      <c r="M2268" t="s">
        <v>43</v>
      </c>
      <c r="N2268">
        <v>7</v>
      </c>
      <c r="O2268" t="s">
        <v>3277</v>
      </c>
      <c r="P2268" t="s">
        <v>3276</v>
      </c>
      <c r="Q2268" t="s">
        <v>3275</v>
      </c>
      <c r="R2268" s="7">
        <v>40179</v>
      </c>
      <c r="S2268" s="8">
        <f t="shared" si="280"/>
        <v>2010</v>
      </c>
      <c r="T2268" s="8">
        <v>2010</v>
      </c>
      <c r="U2268" s="8">
        <f t="shared" si="281"/>
        <v>12</v>
      </c>
      <c r="V2268" s="7">
        <v>40210</v>
      </c>
      <c r="W2268" t="s">
        <v>3274</v>
      </c>
      <c r="X2268" s="2">
        <v>0.60499999999999998</v>
      </c>
      <c r="Y2268" s="6">
        <f t="shared" si="286"/>
        <v>1.6150129467980032E-2</v>
      </c>
      <c r="AA2268">
        <v>346748</v>
      </c>
      <c r="AB2268">
        <v>15563</v>
      </c>
      <c r="AC2268">
        <v>10897623</v>
      </c>
      <c r="AD2268" t="s">
        <v>5</v>
      </c>
      <c r="AE2268">
        <v>81</v>
      </c>
      <c r="AF2268">
        <v>2</v>
      </c>
      <c r="AH2268">
        <v>223</v>
      </c>
      <c r="AI2268" t="s">
        <v>3273</v>
      </c>
      <c r="AK2268" t="s">
        <v>3272</v>
      </c>
      <c r="AL2268">
        <v>15</v>
      </c>
      <c r="AM2268" s="5">
        <f t="shared" si="282"/>
        <v>1.25</v>
      </c>
      <c r="AN2268" s="4">
        <f t="shared" si="287"/>
        <v>1.8932222642938281E-3</v>
      </c>
      <c r="AO2268" s="3"/>
      <c r="AP2268">
        <v>0</v>
      </c>
      <c r="AR2268" t="s">
        <v>0</v>
      </c>
      <c r="AT2268" s="2">
        <v>1.5229999999999999</v>
      </c>
      <c r="AU2268" s="1">
        <f t="shared" si="283"/>
        <v>1.1873057306874168</v>
      </c>
      <c r="AV2268" s="1">
        <f t="shared" si="284"/>
        <v>0.9021675866136929</v>
      </c>
      <c r="AW2268" s="1">
        <f t="shared" si="285"/>
        <v>0.61702944253996894</v>
      </c>
    </row>
    <row r="2269" spans="1:49" x14ac:dyDescent="0.2">
      <c r="A2269">
        <v>2267</v>
      </c>
      <c r="B2269" t="s">
        <v>3271</v>
      </c>
      <c r="C2269" t="s">
        <v>3270</v>
      </c>
      <c r="F2269" t="s">
        <v>3269</v>
      </c>
      <c r="G2269" t="s">
        <v>15</v>
      </c>
      <c r="H2269" t="s">
        <v>14</v>
      </c>
      <c r="I2269" t="s">
        <v>3268</v>
      </c>
      <c r="J2269">
        <v>60010065</v>
      </c>
      <c r="K2269" t="s">
        <v>3267</v>
      </c>
      <c r="L2269" t="s">
        <v>3266</v>
      </c>
      <c r="M2269" t="s">
        <v>43</v>
      </c>
      <c r="N2269">
        <v>2</v>
      </c>
      <c r="O2269" t="s">
        <v>3265</v>
      </c>
      <c r="P2269" t="s">
        <v>3264</v>
      </c>
      <c r="Q2269" t="s">
        <v>3263</v>
      </c>
      <c r="R2269" s="7">
        <v>40179</v>
      </c>
      <c r="S2269" s="8">
        <f t="shared" si="280"/>
        <v>2010</v>
      </c>
      <c r="T2269" s="8">
        <v>2010</v>
      </c>
      <c r="U2269" s="8">
        <f t="shared" si="281"/>
        <v>12</v>
      </c>
      <c r="V2269" s="7">
        <v>2010</v>
      </c>
      <c r="W2269" t="s">
        <v>3262</v>
      </c>
      <c r="X2269" s="2">
        <v>3.6389999999999998</v>
      </c>
      <c r="Y2269" s="6">
        <f t="shared" si="286"/>
        <v>9.7141026667734443E-2</v>
      </c>
      <c r="AA2269">
        <v>20418205</v>
      </c>
      <c r="AB2269">
        <v>19900192103</v>
      </c>
      <c r="AC2269">
        <v>20418213</v>
      </c>
      <c r="AD2269" t="s">
        <v>5</v>
      </c>
      <c r="AE2269">
        <v>712</v>
      </c>
      <c r="AF2269" t="s">
        <v>3261</v>
      </c>
      <c r="AI2269" t="s">
        <v>3260</v>
      </c>
      <c r="AJ2269" t="s">
        <v>3259</v>
      </c>
      <c r="AK2269" t="s">
        <v>3258</v>
      </c>
      <c r="AL2269">
        <v>55</v>
      </c>
      <c r="AM2269" s="5">
        <f t="shared" si="282"/>
        <v>4.583333333333333</v>
      </c>
      <c r="AN2269" s="4">
        <f t="shared" si="287"/>
        <v>6.9418149690773688E-3</v>
      </c>
      <c r="AO2269" s="3"/>
      <c r="AP2269">
        <v>0</v>
      </c>
      <c r="AR2269" t="s">
        <v>0</v>
      </c>
      <c r="AT2269" s="2">
        <v>7.4130000000000003</v>
      </c>
      <c r="AU2269" s="1">
        <f t="shared" si="283"/>
        <v>7.0081263158137315</v>
      </c>
      <c r="AV2269" s="1">
        <f t="shared" si="284"/>
        <v>5.2041420818405904</v>
      </c>
      <c r="AW2269" s="1">
        <f t="shared" si="285"/>
        <v>3.4001578478674492</v>
      </c>
    </row>
    <row r="2270" spans="1:49" x14ac:dyDescent="0.2">
      <c r="A2270">
        <v>2268</v>
      </c>
      <c r="B2270" t="s">
        <v>3257</v>
      </c>
      <c r="C2270" t="s">
        <v>3256</v>
      </c>
      <c r="F2270" t="s">
        <v>3255</v>
      </c>
      <c r="G2270" t="s">
        <v>15</v>
      </c>
      <c r="H2270" t="s">
        <v>14</v>
      </c>
      <c r="I2270" t="s">
        <v>3254</v>
      </c>
      <c r="J2270" t="s">
        <v>3253</v>
      </c>
      <c r="K2270" t="s">
        <v>3252</v>
      </c>
      <c r="L2270" t="s">
        <v>3251</v>
      </c>
      <c r="M2270" t="s">
        <v>134</v>
      </c>
      <c r="N2270">
        <v>11</v>
      </c>
      <c r="O2270" t="s">
        <v>3250</v>
      </c>
      <c r="P2270" t="s">
        <v>3249</v>
      </c>
      <c r="Q2270" t="s">
        <v>3248</v>
      </c>
      <c r="R2270" s="7">
        <v>40179</v>
      </c>
      <c r="S2270" s="8">
        <f t="shared" si="280"/>
        <v>2010</v>
      </c>
      <c r="T2270" s="8">
        <v>2010</v>
      </c>
      <c r="U2270" s="8">
        <f t="shared" si="281"/>
        <v>12</v>
      </c>
      <c r="V2270" s="7">
        <v>2010</v>
      </c>
      <c r="W2270" t="s">
        <v>2660</v>
      </c>
      <c r="X2270" s="2">
        <v>0.437</v>
      </c>
      <c r="Y2270" s="6">
        <f t="shared" si="286"/>
        <v>1.1665465417367396E-2</v>
      </c>
      <c r="AA2270">
        <v>10704698</v>
      </c>
      <c r="AB2270">
        <v>5300152513</v>
      </c>
      <c r="AC2270">
        <v>15598985</v>
      </c>
      <c r="AD2270" t="s">
        <v>5</v>
      </c>
      <c r="AE2270">
        <v>101</v>
      </c>
      <c r="AH2270" t="s">
        <v>3247</v>
      </c>
      <c r="AI2270" t="s">
        <v>3246</v>
      </c>
      <c r="AK2270" t="s">
        <v>3245</v>
      </c>
      <c r="AL2270">
        <v>24</v>
      </c>
      <c r="AM2270" s="5">
        <f t="shared" si="282"/>
        <v>2</v>
      </c>
      <c r="AN2270" s="4">
        <f t="shared" si="287"/>
        <v>3.0291556228701248E-3</v>
      </c>
      <c r="AO2270" s="3"/>
      <c r="AP2270">
        <v>1</v>
      </c>
      <c r="AR2270" t="s">
        <v>0</v>
      </c>
      <c r="AT2270" s="2" t="s">
        <v>66</v>
      </c>
      <c r="AU2270" s="1">
        <f t="shared" si="283"/>
        <v>0.90745724790182136</v>
      </c>
      <c r="AV2270" s="1">
        <f t="shared" si="284"/>
        <v>0.73473105201187594</v>
      </c>
      <c r="AW2270" s="1">
        <f t="shared" si="285"/>
        <v>0.56200485612193063</v>
      </c>
    </row>
    <row r="2271" spans="1:49" x14ac:dyDescent="0.2">
      <c r="A2271">
        <v>2269</v>
      </c>
      <c r="B2271" t="s">
        <v>3244</v>
      </c>
      <c r="C2271" t="s">
        <v>3243</v>
      </c>
      <c r="F2271" t="s">
        <v>3242</v>
      </c>
      <c r="G2271" t="s">
        <v>15</v>
      </c>
      <c r="H2271" t="s">
        <v>14</v>
      </c>
      <c r="I2271" t="s">
        <v>3241</v>
      </c>
      <c r="J2271">
        <v>60013575</v>
      </c>
      <c r="K2271" t="s">
        <v>3240</v>
      </c>
      <c r="L2271" t="s">
        <v>3239</v>
      </c>
      <c r="M2271" t="s">
        <v>1308</v>
      </c>
      <c r="N2271">
        <v>3</v>
      </c>
      <c r="O2271" t="s">
        <v>3238</v>
      </c>
      <c r="P2271" t="s">
        <v>3237</v>
      </c>
      <c r="Q2271" t="s">
        <v>3236</v>
      </c>
      <c r="R2271" s="7">
        <v>40179</v>
      </c>
      <c r="S2271" s="8">
        <f t="shared" si="280"/>
        <v>2010</v>
      </c>
      <c r="T2271" s="8">
        <v>2010</v>
      </c>
      <c r="U2271" s="8">
        <f t="shared" si="281"/>
        <v>12</v>
      </c>
      <c r="V2271" s="7">
        <v>2010</v>
      </c>
      <c r="W2271" t="s">
        <v>2660</v>
      </c>
      <c r="X2271" s="2">
        <v>0.437</v>
      </c>
      <c r="Y2271" s="6">
        <f t="shared" si="286"/>
        <v>1.1665465417367396E-2</v>
      </c>
      <c r="AA2271">
        <v>10704698</v>
      </c>
      <c r="AB2271">
        <v>5300152513</v>
      </c>
      <c r="AC2271">
        <v>15598985</v>
      </c>
      <c r="AD2271" t="s">
        <v>5</v>
      </c>
      <c r="AE2271">
        <v>101</v>
      </c>
      <c r="AH2271" t="s">
        <v>3235</v>
      </c>
      <c r="AI2271" t="s">
        <v>3234</v>
      </c>
      <c r="AK2271" t="s">
        <v>3233</v>
      </c>
      <c r="AL2271">
        <v>46</v>
      </c>
      <c r="AM2271" s="5">
        <f t="shared" si="282"/>
        <v>3.8333333333333335</v>
      </c>
      <c r="AN2271" s="4">
        <f t="shared" si="287"/>
        <v>5.805881610501073E-3</v>
      </c>
      <c r="AO2271" s="3"/>
      <c r="AP2271">
        <v>1</v>
      </c>
      <c r="AR2271" t="s">
        <v>0</v>
      </c>
      <c r="AT2271" s="2" t="s">
        <v>66</v>
      </c>
      <c r="AU2271" s="1">
        <f t="shared" si="283"/>
        <v>0.99075902753074985</v>
      </c>
      <c r="AV2271" s="1">
        <f t="shared" si="284"/>
        <v>0.87356735139342345</v>
      </c>
      <c r="AW2271" s="1">
        <f t="shared" si="285"/>
        <v>0.75637567525609695</v>
      </c>
    </row>
    <row r="2272" spans="1:49" x14ac:dyDescent="0.2">
      <c r="A2272">
        <v>2270</v>
      </c>
      <c r="B2272" t="s">
        <v>3232</v>
      </c>
      <c r="C2272" t="s">
        <v>3231</v>
      </c>
      <c r="F2272" t="s">
        <v>3230</v>
      </c>
      <c r="G2272" t="s">
        <v>15</v>
      </c>
      <c r="H2272" t="s">
        <v>14</v>
      </c>
      <c r="I2272" t="s">
        <v>3229</v>
      </c>
      <c r="J2272" t="s">
        <v>3228</v>
      </c>
      <c r="K2272" t="s">
        <v>3227</v>
      </c>
      <c r="L2272" t="s">
        <v>3226</v>
      </c>
      <c r="M2272" t="s">
        <v>3225</v>
      </c>
      <c r="N2272">
        <v>4</v>
      </c>
      <c r="O2272" t="s">
        <v>3224</v>
      </c>
      <c r="P2272" t="s">
        <v>3223</v>
      </c>
      <c r="Q2272" t="s">
        <v>3222</v>
      </c>
      <c r="R2272" s="7">
        <v>40179</v>
      </c>
      <c r="S2272" s="8">
        <f t="shared" si="280"/>
        <v>2010</v>
      </c>
      <c r="T2272" s="8">
        <v>2010</v>
      </c>
      <c r="U2272" s="8">
        <f t="shared" si="281"/>
        <v>12</v>
      </c>
      <c r="V2272" s="7">
        <v>2010</v>
      </c>
      <c r="W2272" t="s">
        <v>2660</v>
      </c>
      <c r="X2272" s="2">
        <v>0.437</v>
      </c>
      <c r="Y2272" s="6">
        <f t="shared" si="286"/>
        <v>1.1665465417367396E-2</v>
      </c>
      <c r="AA2272">
        <v>10704698</v>
      </c>
      <c r="AB2272">
        <v>5300152513</v>
      </c>
      <c r="AC2272">
        <v>15598985</v>
      </c>
      <c r="AD2272" t="s">
        <v>5</v>
      </c>
      <c r="AE2272">
        <v>101</v>
      </c>
      <c r="AH2272" t="s">
        <v>3221</v>
      </c>
      <c r="AI2272" t="s">
        <v>3220</v>
      </c>
      <c r="AK2272" t="s">
        <v>3219</v>
      </c>
      <c r="AL2272">
        <v>38</v>
      </c>
      <c r="AM2272" s="5">
        <f t="shared" si="282"/>
        <v>3.1666666666666665</v>
      </c>
      <c r="AN2272" s="4">
        <f t="shared" si="287"/>
        <v>4.7961630695443642E-3</v>
      </c>
      <c r="AO2272" s="3"/>
      <c r="AP2272">
        <v>1</v>
      </c>
      <c r="AR2272" t="s">
        <v>0</v>
      </c>
      <c r="AT2272" s="2" t="s">
        <v>66</v>
      </c>
      <c r="AU2272" s="1">
        <f t="shared" si="283"/>
        <v>0.96046747130204857</v>
      </c>
      <c r="AV2272" s="1">
        <f t="shared" si="284"/>
        <v>0.82308142434558795</v>
      </c>
      <c r="AW2272" s="1">
        <f t="shared" si="285"/>
        <v>0.68569537738912734</v>
      </c>
    </row>
    <row r="2273" spans="1:49" x14ac:dyDescent="0.2">
      <c r="A2273">
        <v>2271</v>
      </c>
      <c r="B2273" t="s">
        <v>3218</v>
      </c>
      <c r="C2273" t="s">
        <v>3217</v>
      </c>
      <c r="F2273" t="s">
        <v>3216</v>
      </c>
      <c r="G2273" t="s">
        <v>15</v>
      </c>
      <c r="H2273" t="s">
        <v>14</v>
      </c>
      <c r="I2273" t="s">
        <v>3215</v>
      </c>
      <c r="J2273">
        <v>106539966</v>
      </c>
      <c r="K2273" t="s">
        <v>3214</v>
      </c>
      <c r="M2273" t="s">
        <v>859</v>
      </c>
      <c r="N2273">
        <v>5</v>
      </c>
      <c r="O2273" t="s">
        <v>3213</v>
      </c>
      <c r="P2273" t="s">
        <v>3212</v>
      </c>
      <c r="Q2273" t="s">
        <v>3211</v>
      </c>
      <c r="R2273" s="7">
        <v>40179</v>
      </c>
      <c r="S2273" s="8">
        <f t="shared" si="280"/>
        <v>2010</v>
      </c>
      <c r="T2273" s="8">
        <v>2010</v>
      </c>
      <c r="U2273" s="8">
        <f t="shared" si="281"/>
        <v>12</v>
      </c>
      <c r="V2273" s="7">
        <v>40210</v>
      </c>
      <c r="W2273" t="s">
        <v>3210</v>
      </c>
      <c r="X2273" s="2">
        <v>1.1339999999999999</v>
      </c>
      <c r="Y2273" s="6">
        <f t="shared" si="286"/>
        <v>3.0271482341635299E-2</v>
      </c>
      <c r="AA2273">
        <v>87552930</v>
      </c>
      <c r="AB2273">
        <v>27891</v>
      </c>
      <c r="AD2273" t="s">
        <v>5</v>
      </c>
      <c r="AE2273">
        <v>26</v>
      </c>
      <c r="AF2273">
        <v>1</v>
      </c>
      <c r="AH2273" t="s">
        <v>3209</v>
      </c>
      <c r="AI2273" t="s">
        <v>3208</v>
      </c>
      <c r="AK2273" t="s">
        <v>3207</v>
      </c>
      <c r="AL2273">
        <v>25</v>
      </c>
      <c r="AM2273" s="5">
        <f t="shared" si="282"/>
        <v>2.0833333333333335</v>
      </c>
      <c r="AN2273" s="4">
        <f t="shared" si="287"/>
        <v>3.1553704404897135E-3</v>
      </c>
      <c r="AO2273" s="3"/>
      <c r="AP2273">
        <v>0</v>
      </c>
      <c r="AR2273" t="s">
        <v>0</v>
      </c>
      <c r="AT2273" s="2">
        <v>3.03</v>
      </c>
      <c r="AU2273" s="1">
        <f t="shared" si="283"/>
        <v>2.2136648771291623</v>
      </c>
      <c r="AV2273" s="1">
        <f t="shared" si="284"/>
        <v>1.6713426391062505</v>
      </c>
      <c r="AW2273" s="1">
        <f t="shared" si="285"/>
        <v>1.1290204010833387</v>
      </c>
    </row>
    <row r="2274" spans="1:49" x14ac:dyDescent="0.2">
      <c r="A2274">
        <v>2272</v>
      </c>
      <c r="B2274" t="s">
        <v>3206</v>
      </c>
      <c r="C2274" t="s">
        <v>3205</v>
      </c>
      <c r="F2274" t="s">
        <v>3204</v>
      </c>
      <c r="G2274" t="s">
        <v>15</v>
      </c>
      <c r="H2274" t="s">
        <v>14</v>
      </c>
      <c r="I2274" t="s">
        <v>3203</v>
      </c>
      <c r="J2274">
        <v>60113147</v>
      </c>
      <c r="K2274" t="s">
        <v>3202</v>
      </c>
      <c r="L2274" t="s">
        <v>3201</v>
      </c>
      <c r="M2274" t="s">
        <v>43</v>
      </c>
      <c r="N2274">
        <v>4</v>
      </c>
      <c r="O2274" t="s">
        <v>3200</v>
      </c>
      <c r="P2274" t="s">
        <v>3199</v>
      </c>
      <c r="Q2274" t="s">
        <v>3198</v>
      </c>
      <c r="R2274" s="7">
        <v>40179</v>
      </c>
      <c r="S2274" s="8">
        <f t="shared" si="280"/>
        <v>2010</v>
      </c>
      <c r="T2274" s="8">
        <v>2010</v>
      </c>
      <c r="U2274" s="8">
        <f t="shared" si="281"/>
        <v>12</v>
      </c>
      <c r="V2274" s="7">
        <v>2010</v>
      </c>
      <c r="W2274" t="s">
        <v>3183</v>
      </c>
      <c r="X2274" s="2">
        <v>1.4730000000000001</v>
      </c>
      <c r="Y2274" s="6">
        <f t="shared" si="286"/>
        <v>3.9320893729478661E-2</v>
      </c>
      <c r="AA2274">
        <v>942405</v>
      </c>
      <c r="AB2274">
        <v>17871</v>
      </c>
      <c r="AD2274" t="s">
        <v>5</v>
      </c>
      <c r="AE2274">
        <v>37</v>
      </c>
      <c r="AF2274">
        <v>3</v>
      </c>
      <c r="AH2274" t="s">
        <v>3197</v>
      </c>
      <c r="AI2274" t="s">
        <v>3196</v>
      </c>
      <c r="AJ2274" t="s">
        <v>3195</v>
      </c>
      <c r="AK2274" t="s">
        <v>3194</v>
      </c>
      <c r="AL2274">
        <v>16</v>
      </c>
      <c r="AM2274" s="5">
        <f t="shared" si="282"/>
        <v>1.3333333333333333</v>
      </c>
      <c r="AN2274" s="4">
        <f t="shared" si="287"/>
        <v>2.0194370819134164E-3</v>
      </c>
      <c r="AO2274" s="3"/>
      <c r="AP2274">
        <v>0</v>
      </c>
      <c r="AR2274" t="s">
        <v>0</v>
      </c>
      <c r="AT2274" s="2">
        <v>4.0709999999999997</v>
      </c>
      <c r="AU2274" s="1">
        <f t="shared" si="283"/>
        <v>2.8130456735209086</v>
      </c>
      <c r="AV2274" s="1">
        <f t="shared" si="284"/>
        <v>2.0670165405696039</v>
      </c>
      <c r="AW2274" s="1">
        <f t="shared" si="285"/>
        <v>1.320987407618299</v>
      </c>
    </row>
    <row r="2275" spans="1:49" x14ac:dyDescent="0.2">
      <c r="A2275">
        <v>2273</v>
      </c>
      <c r="B2275" t="s">
        <v>3193</v>
      </c>
      <c r="C2275" t="s">
        <v>3192</v>
      </c>
      <c r="F2275" t="s">
        <v>3191</v>
      </c>
      <c r="G2275" t="s">
        <v>15</v>
      </c>
      <c r="H2275" t="s">
        <v>14</v>
      </c>
      <c r="I2275" t="s">
        <v>3190</v>
      </c>
      <c r="J2275" t="s">
        <v>3189</v>
      </c>
      <c r="K2275" t="s">
        <v>3188</v>
      </c>
      <c r="L2275" t="s">
        <v>3187</v>
      </c>
      <c r="M2275" t="s">
        <v>95</v>
      </c>
      <c r="N2275">
        <v>3</v>
      </c>
      <c r="O2275" t="s">
        <v>3186</v>
      </c>
      <c r="P2275" t="s">
        <v>3185</v>
      </c>
      <c r="Q2275" t="s">
        <v>3184</v>
      </c>
      <c r="R2275" s="7">
        <v>40179</v>
      </c>
      <c r="S2275" s="8">
        <f t="shared" si="280"/>
        <v>2010</v>
      </c>
      <c r="T2275" s="8">
        <v>2010</v>
      </c>
      <c r="U2275" s="8">
        <f t="shared" si="281"/>
        <v>12</v>
      </c>
      <c r="V2275" s="7">
        <v>2010</v>
      </c>
      <c r="W2275" t="s">
        <v>3183</v>
      </c>
      <c r="X2275" s="2">
        <v>1.4730000000000001</v>
      </c>
      <c r="Y2275" s="6">
        <f t="shared" si="286"/>
        <v>3.9320893729478661E-2</v>
      </c>
      <c r="AA2275">
        <v>942405</v>
      </c>
      <c r="AB2275">
        <v>17871</v>
      </c>
      <c r="AD2275" t="s">
        <v>5</v>
      </c>
      <c r="AE2275">
        <v>37</v>
      </c>
      <c r="AF2275">
        <v>3</v>
      </c>
      <c r="AH2275" t="s">
        <v>3182</v>
      </c>
      <c r="AI2275" t="s">
        <v>3181</v>
      </c>
      <c r="AK2275" t="s">
        <v>3180</v>
      </c>
      <c r="AL2275">
        <v>37</v>
      </c>
      <c r="AM2275" s="5">
        <f t="shared" si="282"/>
        <v>3.0833333333333335</v>
      </c>
      <c r="AN2275" s="4">
        <f t="shared" si="287"/>
        <v>4.6699482519247763E-3</v>
      </c>
      <c r="AO2275" s="3"/>
      <c r="AP2275">
        <v>0</v>
      </c>
      <c r="AQ2275" t="s">
        <v>2542</v>
      </c>
      <c r="AR2275" t="s">
        <v>3179</v>
      </c>
      <c r="AS2275" t="s">
        <v>2540</v>
      </c>
      <c r="AT2275" s="2">
        <v>4.0709999999999997</v>
      </c>
      <c r="AU2275" s="1">
        <f t="shared" si="283"/>
        <v>2.8925610086212492</v>
      </c>
      <c r="AV2275" s="1">
        <f t="shared" si="284"/>
        <v>2.1995420990701717</v>
      </c>
      <c r="AW2275" s="1">
        <f t="shared" si="285"/>
        <v>1.5065231895190943</v>
      </c>
    </row>
    <row r="2276" spans="1:49" x14ac:dyDescent="0.2">
      <c r="A2276">
        <v>2274</v>
      </c>
      <c r="B2276" t="s">
        <v>3178</v>
      </c>
      <c r="C2276" t="s">
        <v>3177</v>
      </c>
      <c r="D2276" t="s">
        <v>3176</v>
      </c>
      <c r="F2276" t="s">
        <v>3175</v>
      </c>
      <c r="G2276" t="s">
        <v>15</v>
      </c>
      <c r="H2276" t="s">
        <v>14</v>
      </c>
      <c r="I2276" t="s">
        <v>3174</v>
      </c>
      <c r="J2276" t="s">
        <v>3173</v>
      </c>
      <c r="K2276" t="s">
        <v>3172</v>
      </c>
      <c r="L2276" t="s">
        <v>3171</v>
      </c>
      <c r="M2276" t="s">
        <v>3170</v>
      </c>
      <c r="N2276">
        <v>100</v>
      </c>
      <c r="O2276" t="s">
        <v>3169</v>
      </c>
      <c r="P2276" t="s">
        <v>3168</v>
      </c>
      <c r="Q2276" t="s">
        <v>3167</v>
      </c>
      <c r="R2276" s="7">
        <v>40179</v>
      </c>
      <c r="S2276" s="8">
        <f t="shared" si="280"/>
        <v>2010</v>
      </c>
      <c r="T2276" s="8">
        <v>2010</v>
      </c>
      <c r="U2276" s="8">
        <f t="shared" si="281"/>
        <v>12</v>
      </c>
      <c r="V2276" s="7">
        <v>40269</v>
      </c>
      <c r="W2276" t="s">
        <v>344</v>
      </c>
      <c r="X2276" s="2">
        <v>1.129</v>
      </c>
      <c r="Y2276" s="6">
        <f t="shared" si="286"/>
        <v>3.0138010197271831E-2</v>
      </c>
      <c r="AA2276">
        <v>9276505</v>
      </c>
      <c r="AB2276">
        <v>26764</v>
      </c>
      <c r="AD2276" t="s">
        <v>5</v>
      </c>
      <c r="AE2276">
        <v>33</v>
      </c>
      <c r="AF2276">
        <v>3</v>
      </c>
      <c r="AH2276" t="s">
        <v>3166</v>
      </c>
      <c r="AI2276" t="s">
        <v>3165</v>
      </c>
      <c r="AJ2276" t="s">
        <v>3164</v>
      </c>
      <c r="AK2276" t="s">
        <v>3163</v>
      </c>
      <c r="AL2276">
        <v>54</v>
      </c>
      <c r="AM2276" s="5">
        <f t="shared" si="282"/>
        <v>4.5</v>
      </c>
      <c r="AN2276" s="4">
        <f t="shared" si="287"/>
        <v>6.815600151457781E-3</v>
      </c>
      <c r="AO2276" s="3"/>
      <c r="AP2276">
        <v>0</v>
      </c>
      <c r="AQ2276" t="s">
        <v>3162</v>
      </c>
      <c r="AR2276">
        <v>211743</v>
      </c>
      <c r="AS2276" t="s">
        <v>3161</v>
      </c>
      <c r="AT2276" s="2">
        <v>2.7240000000000002</v>
      </c>
      <c r="AU2276" s="1">
        <f t="shared" si="283"/>
        <v>2.3141287183527615</v>
      </c>
      <c r="AV2276" s="1">
        <f t="shared" si="284"/>
        <v>1.8476805174364805</v>
      </c>
      <c r="AW2276" s="1">
        <f t="shared" si="285"/>
        <v>1.3812323165201996</v>
      </c>
    </row>
    <row r="2277" spans="1:49" x14ac:dyDescent="0.2">
      <c r="A2277">
        <v>2275</v>
      </c>
      <c r="B2277" t="s">
        <v>3160</v>
      </c>
      <c r="C2277" t="s">
        <v>3159</v>
      </c>
      <c r="F2277" t="s">
        <v>3158</v>
      </c>
      <c r="G2277" t="s">
        <v>15</v>
      </c>
      <c r="H2277" t="s">
        <v>14</v>
      </c>
      <c r="I2277" t="s">
        <v>3157</v>
      </c>
      <c r="J2277" t="s">
        <v>3156</v>
      </c>
      <c r="K2277" t="s">
        <v>3155</v>
      </c>
      <c r="L2277" t="s">
        <v>3154</v>
      </c>
      <c r="M2277" t="s">
        <v>95</v>
      </c>
      <c r="N2277">
        <v>3</v>
      </c>
      <c r="O2277" t="s">
        <v>3153</v>
      </c>
      <c r="P2277" t="s">
        <v>3152</v>
      </c>
      <c r="Q2277" t="s">
        <v>3151</v>
      </c>
      <c r="R2277" s="7">
        <v>40179</v>
      </c>
      <c r="S2277" s="8">
        <f t="shared" si="280"/>
        <v>2010</v>
      </c>
      <c r="T2277" s="8">
        <v>2010</v>
      </c>
      <c r="U2277" s="8">
        <f t="shared" si="281"/>
        <v>12</v>
      </c>
      <c r="V2277" s="7">
        <v>2010</v>
      </c>
      <c r="W2277" t="s">
        <v>3150</v>
      </c>
      <c r="X2277" s="2">
        <v>2.3759999999999999</v>
      </c>
      <c r="Y2277" s="6">
        <f t="shared" si="286"/>
        <v>6.3425963001521576E-2</v>
      </c>
      <c r="AA2277" t="s">
        <v>3149</v>
      </c>
      <c r="AB2277">
        <v>26765</v>
      </c>
      <c r="AC2277">
        <v>15384357</v>
      </c>
      <c r="AD2277" t="s">
        <v>5</v>
      </c>
      <c r="AE2277">
        <v>711</v>
      </c>
      <c r="AF2277">
        <v>2</v>
      </c>
      <c r="AH2277" t="s">
        <v>3148</v>
      </c>
      <c r="AI2277" t="s">
        <v>3147</v>
      </c>
      <c r="AJ2277" t="s">
        <v>3146</v>
      </c>
      <c r="AK2277" t="s">
        <v>3145</v>
      </c>
      <c r="AL2277">
        <v>79</v>
      </c>
      <c r="AM2277" s="5">
        <f t="shared" si="282"/>
        <v>6.583333333333333</v>
      </c>
      <c r="AN2277" s="4">
        <f t="shared" si="287"/>
        <v>9.9709705919474936E-3</v>
      </c>
      <c r="AO2277" s="3"/>
      <c r="AP2277">
        <v>0</v>
      </c>
      <c r="AR2277" t="s">
        <v>0</v>
      </c>
      <c r="AT2277" s="2">
        <v>5.8739999999999997</v>
      </c>
      <c r="AU2277" s="1">
        <f t="shared" si="283"/>
        <v>4.7389465278649343</v>
      </c>
      <c r="AV2277" s="1">
        <f t="shared" si="284"/>
        <v>3.6698466796734537</v>
      </c>
      <c r="AW2277" s="1">
        <f t="shared" si="285"/>
        <v>2.6007468314819717</v>
      </c>
    </row>
    <row r="2278" spans="1:49" x14ac:dyDescent="0.2">
      <c r="A2278">
        <v>2276</v>
      </c>
      <c r="B2278" t="s">
        <v>3144</v>
      </c>
      <c r="C2278" t="s">
        <v>3143</v>
      </c>
      <c r="E2278">
        <v>20187186</v>
      </c>
      <c r="F2278" t="s">
        <v>3142</v>
      </c>
      <c r="G2278" t="s">
        <v>15</v>
      </c>
      <c r="H2278" t="s">
        <v>14</v>
      </c>
      <c r="I2278" t="s">
        <v>3141</v>
      </c>
      <c r="J2278" t="s">
        <v>3140</v>
      </c>
      <c r="K2278" t="s">
        <v>3139</v>
      </c>
      <c r="L2278" t="s">
        <v>3138</v>
      </c>
      <c r="M2278" t="s">
        <v>3137</v>
      </c>
      <c r="N2278">
        <v>4</v>
      </c>
      <c r="O2278" t="s">
        <v>3136</v>
      </c>
      <c r="P2278" t="s">
        <v>3135</v>
      </c>
      <c r="Q2278" t="s">
        <v>3134</v>
      </c>
      <c r="R2278" s="7">
        <v>40179</v>
      </c>
      <c r="S2278" s="8">
        <f t="shared" si="280"/>
        <v>2010</v>
      </c>
      <c r="T2278" s="8">
        <v>2010</v>
      </c>
      <c r="U2278" s="8">
        <f t="shared" si="281"/>
        <v>12</v>
      </c>
      <c r="V2278" s="7">
        <v>40238</v>
      </c>
      <c r="W2278" t="s">
        <v>3133</v>
      </c>
      <c r="X2278" s="2">
        <v>1.696</v>
      </c>
      <c r="Y2278" s="6">
        <f t="shared" si="286"/>
        <v>4.5273751368089483E-2</v>
      </c>
      <c r="AA2278">
        <v>7403194</v>
      </c>
      <c r="AB2278">
        <v>17267</v>
      </c>
      <c r="AC2278">
        <v>15222594</v>
      </c>
      <c r="AD2278" t="s">
        <v>5</v>
      </c>
      <c r="AE2278">
        <v>63</v>
      </c>
      <c r="AF2278">
        <v>3</v>
      </c>
      <c r="AH2278" t="s">
        <v>3132</v>
      </c>
      <c r="AI2278" t="s">
        <v>3131</v>
      </c>
      <c r="AJ2278" t="s">
        <v>3130</v>
      </c>
      <c r="AK2278" t="s">
        <v>3129</v>
      </c>
      <c r="AL2278">
        <v>6</v>
      </c>
      <c r="AM2278" s="5">
        <f t="shared" si="282"/>
        <v>0.5</v>
      </c>
      <c r="AN2278" s="4">
        <f t="shared" si="287"/>
        <v>7.572889057175312E-4</v>
      </c>
      <c r="AO2278" s="3"/>
      <c r="AP2278">
        <v>1</v>
      </c>
      <c r="AQ2278" t="s">
        <v>3128</v>
      </c>
      <c r="AR2278" t="s">
        <v>3127</v>
      </c>
      <c r="AS2278" t="s">
        <v>3126</v>
      </c>
      <c r="AT2278" s="2">
        <v>4.6680000000000001</v>
      </c>
      <c r="AU2278" s="1">
        <f t="shared" si="283"/>
        <v>3.1918812629377893</v>
      </c>
      <c r="AV2278" s="1">
        <f t="shared" si="284"/>
        <v>2.3015520136903507</v>
      </c>
      <c r="AW2278" s="1">
        <f t="shared" si="285"/>
        <v>1.4112227644429116</v>
      </c>
    </row>
    <row r="2279" spans="1:49" x14ac:dyDescent="0.2">
      <c r="A2279">
        <v>2277</v>
      </c>
      <c r="B2279" t="s">
        <v>3125</v>
      </c>
      <c r="C2279" t="s">
        <v>3124</v>
      </c>
      <c r="F2279" t="s">
        <v>3123</v>
      </c>
      <c r="G2279" t="s">
        <v>15</v>
      </c>
      <c r="H2279" t="s">
        <v>14</v>
      </c>
      <c r="I2279" t="s">
        <v>3122</v>
      </c>
      <c r="J2279">
        <v>60025578</v>
      </c>
      <c r="K2279" t="s">
        <v>778</v>
      </c>
      <c r="L2279" t="s">
        <v>777</v>
      </c>
      <c r="M2279" t="s">
        <v>58</v>
      </c>
      <c r="N2279">
        <v>3</v>
      </c>
      <c r="O2279" t="s">
        <v>3121</v>
      </c>
      <c r="P2279" t="s">
        <v>3120</v>
      </c>
      <c r="Q2279" t="s">
        <v>1130</v>
      </c>
      <c r="R2279" s="7">
        <v>40179</v>
      </c>
      <c r="S2279" s="8">
        <f t="shared" si="280"/>
        <v>2010</v>
      </c>
      <c r="T2279" s="8">
        <v>2010</v>
      </c>
      <c r="U2279" s="8">
        <f t="shared" si="281"/>
        <v>12</v>
      </c>
      <c r="V2279" s="7">
        <v>40179</v>
      </c>
      <c r="W2279" t="s">
        <v>3106</v>
      </c>
      <c r="X2279" s="2">
        <v>1.137</v>
      </c>
      <c r="Y2279" s="6">
        <f t="shared" si="286"/>
        <v>3.0351565628253384E-2</v>
      </c>
      <c r="AA2279">
        <v>189251</v>
      </c>
      <c r="AB2279">
        <v>17336</v>
      </c>
      <c r="AD2279" t="s">
        <v>5</v>
      </c>
      <c r="AE2279">
        <v>46</v>
      </c>
      <c r="AF2279">
        <v>1</v>
      </c>
      <c r="AG2279">
        <v>5417144</v>
      </c>
      <c r="AH2279" s="10">
        <v>41334</v>
      </c>
      <c r="AI2279" t="s">
        <v>3119</v>
      </c>
      <c r="AK2279" t="s">
        <v>3118</v>
      </c>
      <c r="AL2279">
        <v>29</v>
      </c>
      <c r="AM2279" s="5">
        <f t="shared" si="282"/>
        <v>2.4166666666666665</v>
      </c>
      <c r="AN2279" s="4">
        <f t="shared" si="287"/>
        <v>3.6602297109680675E-3</v>
      </c>
      <c r="AO2279" s="3"/>
      <c r="AP2279">
        <v>0</v>
      </c>
      <c r="AQ2279" t="s">
        <v>125</v>
      </c>
      <c r="AR2279">
        <v>60772068</v>
      </c>
      <c r="AS2279" t="s">
        <v>124</v>
      </c>
      <c r="AT2279" s="2" t="s">
        <v>66</v>
      </c>
      <c r="AU2279" s="1">
        <f t="shared" si="283"/>
        <v>2.2344164853067787</v>
      </c>
      <c r="AV2279" s="1">
        <f t="shared" si="284"/>
        <v>1.7005897669610728</v>
      </c>
      <c r="AW2279" s="1">
        <f t="shared" si="285"/>
        <v>1.1667630486153662</v>
      </c>
    </row>
    <row r="2280" spans="1:49" x14ac:dyDescent="0.2">
      <c r="A2280">
        <v>2278</v>
      </c>
      <c r="B2280" t="s">
        <v>3117</v>
      </c>
      <c r="C2280" t="s">
        <v>3116</v>
      </c>
      <c r="F2280" t="s">
        <v>3115</v>
      </c>
      <c r="G2280" t="s">
        <v>15</v>
      </c>
      <c r="H2280" t="s">
        <v>14</v>
      </c>
      <c r="I2280" t="s">
        <v>3114</v>
      </c>
      <c r="J2280" t="s">
        <v>3113</v>
      </c>
      <c r="K2280" t="s">
        <v>3112</v>
      </c>
      <c r="L2280" t="s">
        <v>3111</v>
      </c>
      <c r="M2280" t="s">
        <v>3110</v>
      </c>
      <c r="N2280">
        <v>3</v>
      </c>
      <c r="O2280" t="s">
        <v>3109</v>
      </c>
      <c r="P2280" t="s">
        <v>3108</v>
      </c>
      <c r="Q2280" t="s">
        <v>3107</v>
      </c>
      <c r="R2280" s="7">
        <v>40179</v>
      </c>
      <c r="S2280" s="8">
        <f t="shared" si="280"/>
        <v>2010</v>
      </c>
      <c r="T2280" s="8">
        <v>2010</v>
      </c>
      <c r="U2280" s="8">
        <f t="shared" si="281"/>
        <v>12</v>
      </c>
      <c r="V2280" s="7">
        <v>40179</v>
      </c>
      <c r="W2280" t="s">
        <v>3106</v>
      </c>
      <c r="X2280" s="2">
        <v>1.137</v>
      </c>
      <c r="Y2280" s="6">
        <f t="shared" si="286"/>
        <v>3.0351565628253384E-2</v>
      </c>
      <c r="AA2280">
        <v>189251</v>
      </c>
      <c r="AB2280">
        <v>17336</v>
      </c>
      <c r="AD2280" t="s">
        <v>5</v>
      </c>
      <c r="AE2280">
        <v>46</v>
      </c>
      <c r="AF2280">
        <v>1</v>
      </c>
      <c r="AG2280">
        <v>5417146</v>
      </c>
      <c r="AH2280" t="s">
        <v>3105</v>
      </c>
      <c r="AI2280" t="s">
        <v>3104</v>
      </c>
      <c r="AK2280" t="s">
        <v>3103</v>
      </c>
      <c r="AL2280">
        <v>9</v>
      </c>
      <c r="AM2280" s="5">
        <f t="shared" si="282"/>
        <v>0.75</v>
      </c>
      <c r="AN2280" s="4">
        <f t="shared" si="287"/>
        <v>1.1359333585762969E-3</v>
      </c>
      <c r="AO2280" s="3"/>
      <c r="AP2280">
        <v>0</v>
      </c>
      <c r="AR2280" t="s">
        <v>0</v>
      </c>
      <c r="AT2280" s="2" t="s">
        <v>66</v>
      </c>
      <c r="AU2280" s="1">
        <f t="shared" si="283"/>
        <v>2.1586875947350257</v>
      </c>
      <c r="AV2280" s="1">
        <f t="shared" si="284"/>
        <v>1.5743749493414843</v>
      </c>
      <c r="AW2280" s="1">
        <f t="shared" si="285"/>
        <v>0.99006230394794237</v>
      </c>
    </row>
    <row r="2281" spans="1:49" x14ac:dyDescent="0.2">
      <c r="A2281">
        <v>2279</v>
      </c>
      <c r="B2281" t="s">
        <v>3102</v>
      </c>
      <c r="C2281" t="s">
        <v>3101</v>
      </c>
      <c r="F2281" t="s">
        <v>3100</v>
      </c>
      <c r="G2281" t="s">
        <v>15</v>
      </c>
      <c r="H2281" t="s">
        <v>14</v>
      </c>
      <c r="I2281" t="s">
        <v>3099</v>
      </c>
      <c r="J2281" t="s">
        <v>3098</v>
      </c>
      <c r="K2281" t="s">
        <v>3097</v>
      </c>
      <c r="L2281" t="s">
        <v>3096</v>
      </c>
      <c r="M2281" t="s">
        <v>3095</v>
      </c>
      <c r="N2281">
        <v>6</v>
      </c>
      <c r="O2281" t="s">
        <v>3094</v>
      </c>
      <c r="P2281" t="s">
        <v>3093</v>
      </c>
      <c r="Q2281" t="s">
        <v>3092</v>
      </c>
      <c r="R2281" s="7">
        <v>40179</v>
      </c>
      <c r="S2281" s="8">
        <f t="shared" si="280"/>
        <v>2010</v>
      </c>
      <c r="T2281" s="8">
        <v>2010</v>
      </c>
      <c r="U2281" s="8">
        <f t="shared" si="281"/>
        <v>12</v>
      </c>
      <c r="V2281" s="7">
        <v>40238</v>
      </c>
      <c r="W2281" t="s">
        <v>3091</v>
      </c>
      <c r="X2281" s="2">
        <v>1.246</v>
      </c>
      <c r="Y2281" s="6">
        <f t="shared" si="286"/>
        <v>3.3261258375377058E-2</v>
      </c>
      <c r="AA2281">
        <v>19391404</v>
      </c>
      <c r="AB2281">
        <v>17700155033</v>
      </c>
      <c r="AC2281">
        <v>21511535</v>
      </c>
      <c r="AD2281" t="s">
        <v>5</v>
      </c>
      <c r="AE2281">
        <v>3</v>
      </c>
      <c r="AF2281">
        <v>1</v>
      </c>
      <c r="AH2281" t="s">
        <v>3090</v>
      </c>
      <c r="AI2281" t="s">
        <v>3089</v>
      </c>
      <c r="AJ2281" t="s">
        <v>3088</v>
      </c>
      <c r="AK2281" t="s">
        <v>3087</v>
      </c>
      <c r="AL2281">
        <v>141</v>
      </c>
      <c r="AM2281" s="5">
        <f t="shared" si="282"/>
        <v>11.75</v>
      </c>
      <c r="AN2281" s="4">
        <f t="shared" si="287"/>
        <v>1.7796289284361985E-2</v>
      </c>
      <c r="AO2281" s="3"/>
      <c r="AP2281">
        <v>0</v>
      </c>
      <c r="AQ2281" t="s">
        <v>162</v>
      </c>
      <c r="AR2281">
        <v>740515</v>
      </c>
      <c r="AS2281" t="s">
        <v>160</v>
      </c>
      <c r="AT2281" s="2" t="s">
        <v>66</v>
      </c>
      <c r="AU2281" s="1">
        <f t="shared" si="283"/>
        <v>2.8621767648072534</v>
      </c>
      <c r="AV2281" s="1">
        <f t="shared" si="284"/>
        <v>2.552877382986952</v>
      </c>
      <c r="AW2281" s="1">
        <f t="shared" si="285"/>
        <v>2.2435780011666502</v>
      </c>
    </row>
    <row r="2282" spans="1:49" x14ac:dyDescent="0.2">
      <c r="A2282">
        <v>2280</v>
      </c>
      <c r="B2282" t="s">
        <v>3086</v>
      </c>
      <c r="C2282" t="s">
        <v>3085</v>
      </c>
      <c r="F2282" t="s">
        <v>3084</v>
      </c>
      <c r="G2282" t="s">
        <v>15</v>
      </c>
      <c r="H2282" t="s">
        <v>14</v>
      </c>
      <c r="I2282" t="s">
        <v>3083</v>
      </c>
      <c r="J2282" t="s">
        <v>3082</v>
      </c>
      <c r="K2282" t="s">
        <v>3081</v>
      </c>
      <c r="L2282" t="s">
        <v>3080</v>
      </c>
      <c r="M2282" t="s">
        <v>3079</v>
      </c>
      <c r="N2282">
        <v>5</v>
      </c>
      <c r="O2282" t="s">
        <v>3078</v>
      </c>
      <c r="P2282" t="s">
        <v>3077</v>
      </c>
      <c r="Q2282" t="s">
        <v>3076</v>
      </c>
      <c r="R2282" s="7">
        <v>40179</v>
      </c>
      <c r="S2282" s="8">
        <f t="shared" si="280"/>
        <v>2010</v>
      </c>
      <c r="T2282" s="8">
        <v>2010</v>
      </c>
      <c r="U2282" s="8">
        <f t="shared" si="281"/>
        <v>12</v>
      </c>
      <c r="V2282" s="7">
        <v>40179</v>
      </c>
      <c r="W2282" t="s">
        <v>3075</v>
      </c>
      <c r="X2282" s="2">
        <v>0.81599999999999995</v>
      </c>
      <c r="Y2282" s="6">
        <f t="shared" si="286"/>
        <v>2.1782653960118522E-2</v>
      </c>
      <c r="AA2282">
        <v>16747348</v>
      </c>
      <c r="AB2282">
        <v>19600166401</v>
      </c>
      <c r="AD2282" t="s">
        <v>5</v>
      </c>
      <c r="AE2282">
        <v>53</v>
      </c>
      <c r="AF2282">
        <v>1</v>
      </c>
      <c r="AH2282" t="s">
        <v>3074</v>
      </c>
      <c r="AI2282" t="s">
        <v>3073</v>
      </c>
      <c r="AJ2282" t="s">
        <v>3072</v>
      </c>
      <c r="AK2282" t="s">
        <v>3071</v>
      </c>
      <c r="AL2282">
        <v>6</v>
      </c>
      <c r="AM2282" s="5">
        <f t="shared" si="282"/>
        <v>0.5</v>
      </c>
      <c r="AN2282" s="4">
        <f t="shared" si="287"/>
        <v>7.572889057175312E-4</v>
      </c>
      <c r="AO2282" s="3"/>
      <c r="AP2282">
        <v>0</v>
      </c>
      <c r="AQ2282" t="s">
        <v>162</v>
      </c>
      <c r="AR2282">
        <v>10503013</v>
      </c>
      <c r="AS2282" t="s">
        <v>160</v>
      </c>
      <c r="AT2282" s="2" t="s">
        <v>66</v>
      </c>
      <c r="AU2282" s="1">
        <f t="shared" si="283"/>
        <v>1.5475044443798223</v>
      </c>
      <c r="AV2282" s="1">
        <f t="shared" si="284"/>
        <v>1.1269971432918027</v>
      </c>
      <c r="AW2282" s="1">
        <f t="shared" si="285"/>
        <v>0.70648984220378286</v>
      </c>
    </row>
    <row r="2283" spans="1:49" x14ac:dyDescent="0.2">
      <c r="A2283">
        <v>2281</v>
      </c>
      <c r="B2283" t="s">
        <v>3070</v>
      </c>
      <c r="C2283" t="s">
        <v>3069</v>
      </c>
      <c r="E2283">
        <v>19805392</v>
      </c>
      <c r="F2283" t="s">
        <v>3068</v>
      </c>
      <c r="G2283" t="s">
        <v>15</v>
      </c>
      <c r="H2283" t="s">
        <v>14</v>
      </c>
      <c r="I2283" t="s">
        <v>3067</v>
      </c>
      <c r="J2283" t="s">
        <v>3066</v>
      </c>
      <c r="K2283" t="s">
        <v>3065</v>
      </c>
      <c r="L2283" t="s">
        <v>3064</v>
      </c>
      <c r="M2283" t="s">
        <v>95</v>
      </c>
      <c r="N2283">
        <v>7</v>
      </c>
      <c r="O2283" t="s">
        <v>3063</v>
      </c>
      <c r="P2283" t="s">
        <v>3062</v>
      </c>
      <c r="Q2283" t="s">
        <v>3061</v>
      </c>
      <c r="R2283" s="7">
        <v>40179</v>
      </c>
      <c r="S2283" s="8">
        <f t="shared" si="280"/>
        <v>2010</v>
      </c>
      <c r="T2283" s="8">
        <v>2010</v>
      </c>
      <c r="U2283" s="8">
        <f t="shared" si="281"/>
        <v>12</v>
      </c>
      <c r="V2283" s="7">
        <v>40179</v>
      </c>
      <c r="W2283" t="s">
        <v>3060</v>
      </c>
      <c r="X2283" s="2" t="s">
        <v>66</v>
      </c>
      <c r="Y2283" s="6" t="e">
        <f t="shared" si="286"/>
        <v>#VALUE!</v>
      </c>
      <c r="AA2283">
        <v>34878</v>
      </c>
      <c r="AB2283">
        <v>28571</v>
      </c>
      <c r="AC2283">
        <v>14753162</v>
      </c>
      <c r="AD2283" t="s">
        <v>5</v>
      </c>
      <c r="AE2283">
        <v>54</v>
      </c>
      <c r="AF2283">
        <v>1</v>
      </c>
      <c r="AH2283" t="s">
        <v>3059</v>
      </c>
      <c r="AI2283" t="s">
        <v>3058</v>
      </c>
      <c r="AJ2283" t="s">
        <v>3057</v>
      </c>
      <c r="AK2283" t="s">
        <v>3056</v>
      </c>
      <c r="AL2283">
        <v>17</v>
      </c>
      <c r="AM2283" s="5">
        <f t="shared" si="282"/>
        <v>1.4166666666666667</v>
      </c>
      <c r="AN2283" s="4">
        <f t="shared" si="287"/>
        <v>2.1456518995330051E-3</v>
      </c>
      <c r="AO2283" s="3"/>
      <c r="AP2283">
        <v>1</v>
      </c>
      <c r="AQ2283" t="s">
        <v>3055</v>
      </c>
      <c r="AR2283" t="s">
        <v>3054</v>
      </c>
      <c r="AS2283" t="s">
        <v>3053</v>
      </c>
      <c r="AT2283" s="2" t="s">
        <v>66</v>
      </c>
      <c r="AU2283" s="1" t="e">
        <f t="shared" si="283"/>
        <v>#VALUE!</v>
      </c>
      <c r="AV2283" s="1" t="e">
        <f t="shared" si="284"/>
        <v>#VALUE!</v>
      </c>
      <c r="AW2283" s="1" t="e">
        <f t="shared" si="285"/>
        <v>#VALUE!</v>
      </c>
    </row>
    <row r="2284" spans="1:49" x14ac:dyDescent="0.2">
      <c r="A2284">
        <v>2282</v>
      </c>
      <c r="B2284" t="s">
        <v>3052</v>
      </c>
      <c r="C2284" t="s">
        <v>3051</v>
      </c>
      <c r="F2284" t="s">
        <v>3050</v>
      </c>
      <c r="G2284" t="s">
        <v>15</v>
      </c>
      <c r="H2284" t="s">
        <v>14</v>
      </c>
      <c r="I2284" t="s">
        <v>3049</v>
      </c>
      <c r="J2284">
        <v>60017991</v>
      </c>
      <c r="K2284" t="s">
        <v>3048</v>
      </c>
      <c r="L2284" t="s">
        <v>3047</v>
      </c>
      <c r="M2284" t="s">
        <v>1050</v>
      </c>
      <c r="N2284">
        <v>2</v>
      </c>
      <c r="O2284" t="s">
        <v>3046</v>
      </c>
      <c r="P2284" t="s">
        <v>3045</v>
      </c>
      <c r="Q2284" t="s">
        <v>3044</v>
      </c>
      <c r="R2284" s="7">
        <v>40179</v>
      </c>
      <c r="S2284" s="8">
        <f t="shared" si="280"/>
        <v>2010</v>
      </c>
      <c r="T2284" s="8">
        <v>2010</v>
      </c>
      <c r="U2284" s="8">
        <f t="shared" si="281"/>
        <v>12</v>
      </c>
      <c r="V2284" s="7">
        <v>40179</v>
      </c>
      <c r="W2284" t="s">
        <v>3029</v>
      </c>
      <c r="X2284" s="2">
        <v>0.34899999999999998</v>
      </c>
      <c r="Y2284" s="6">
        <f t="shared" si="286"/>
        <v>9.3163556765702999E-3</v>
      </c>
      <c r="AA2284">
        <v>2564602</v>
      </c>
      <c r="AB2284">
        <v>18958</v>
      </c>
      <c r="AC2284">
        <v>9745971</v>
      </c>
      <c r="AD2284" t="s">
        <v>5</v>
      </c>
      <c r="AE2284">
        <v>27</v>
      </c>
      <c r="AF2284">
        <v>1</v>
      </c>
      <c r="AH2284" t="s">
        <v>3043</v>
      </c>
      <c r="AI2284" t="s">
        <v>3042</v>
      </c>
      <c r="AJ2284" t="s">
        <v>3041</v>
      </c>
      <c r="AK2284" t="s">
        <v>3040</v>
      </c>
      <c r="AL2284">
        <v>1</v>
      </c>
      <c r="AM2284" s="5">
        <f t="shared" si="282"/>
        <v>8.3333333333333329E-2</v>
      </c>
      <c r="AN2284" s="4">
        <f t="shared" si="287"/>
        <v>1.2621481761958852E-4</v>
      </c>
      <c r="AO2284" s="3"/>
      <c r="AP2284">
        <v>0</v>
      </c>
      <c r="AQ2284" t="s">
        <v>1894</v>
      </c>
      <c r="AR2284" t="s">
        <v>3039</v>
      </c>
      <c r="AS2284" t="s">
        <v>1892</v>
      </c>
      <c r="AT2284" s="2" t="s">
        <v>66</v>
      </c>
      <c r="AU2284" s="1">
        <f t="shared" si="283"/>
        <v>0.65593134188850866</v>
      </c>
      <c r="AV2284" s="1">
        <f t="shared" si="284"/>
        <v>0.4721285247094944</v>
      </c>
      <c r="AW2284" s="1">
        <f t="shared" si="285"/>
        <v>0.2883257075304802</v>
      </c>
    </row>
    <row r="2285" spans="1:49" x14ac:dyDescent="0.2">
      <c r="A2285">
        <v>2283</v>
      </c>
      <c r="B2285" t="s">
        <v>3038</v>
      </c>
      <c r="C2285" t="s">
        <v>3037</v>
      </c>
      <c r="F2285" t="s">
        <v>3036</v>
      </c>
      <c r="G2285" t="s">
        <v>15</v>
      </c>
      <c r="H2285" t="s">
        <v>14</v>
      </c>
      <c r="I2285" t="s">
        <v>3035</v>
      </c>
      <c r="J2285" t="s">
        <v>3030</v>
      </c>
      <c r="K2285" t="s">
        <v>3034</v>
      </c>
      <c r="L2285" t="s">
        <v>3033</v>
      </c>
      <c r="M2285" t="s">
        <v>829</v>
      </c>
      <c r="N2285">
        <v>2</v>
      </c>
      <c r="O2285" t="s">
        <v>3032</v>
      </c>
      <c r="P2285" t="s">
        <v>3031</v>
      </c>
      <c r="Q2285" t="s">
        <v>3030</v>
      </c>
      <c r="R2285" s="7">
        <v>40179</v>
      </c>
      <c r="S2285" s="8">
        <f t="shared" si="280"/>
        <v>2010</v>
      </c>
      <c r="T2285" s="8">
        <v>2010</v>
      </c>
      <c r="U2285" s="8">
        <f t="shared" si="281"/>
        <v>12</v>
      </c>
      <c r="V2285" s="7">
        <v>40179</v>
      </c>
      <c r="W2285" t="s">
        <v>3029</v>
      </c>
      <c r="X2285" s="2">
        <v>0.34899999999999998</v>
      </c>
      <c r="Y2285" s="6">
        <f t="shared" si="286"/>
        <v>9.3163556765702999E-3</v>
      </c>
      <c r="AA2285">
        <v>2564602</v>
      </c>
      <c r="AB2285">
        <v>18958</v>
      </c>
      <c r="AC2285">
        <v>9745971</v>
      </c>
      <c r="AD2285" t="s">
        <v>5</v>
      </c>
      <c r="AE2285">
        <v>27</v>
      </c>
      <c r="AF2285">
        <v>1</v>
      </c>
      <c r="AH2285" t="s">
        <v>2560</v>
      </c>
      <c r="AI2285" t="s">
        <v>3028</v>
      </c>
      <c r="AJ2285" t="s">
        <v>3027</v>
      </c>
      <c r="AK2285" t="s">
        <v>3026</v>
      </c>
      <c r="AL2285">
        <v>1</v>
      </c>
      <c r="AM2285" s="5">
        <f t="shared" si="282"/>
        <v>8.3333333333333329E-2</v>
      </c>
      <c r="AN2285" s="4">
        <f t="shared" si="287"/>
        <v>1.2621481761958852E-4</v>
      </c>
      <c r="AO2285" s="3"/>
      <c r="AP2285">
        <v>0</v>
      </c>
      <c r="AR2285" t="s">
        <v>0</v>
      </c>
      <c r="AT2285" s="2" t="s">
        <v>66</v>
      </c>
      <c r="AU2285" s="1">
        <f t="shared" si="283"/>
        <v>0.65593134188850866</v>
      </c>
      <c r="AV2285" s="1">
        <f t="shared" si="284"/>
        <v>0.4721285247094944</v>
      </c>
      <c r="AW2285" s="1">
        <f t="shared" si="285"/>
        <v>0.2883257075304802</v>
      </c>
    </row>
    <row r="2286" spans="1:49" x14ac:dyDescent="0.2">
      <c r="A2286">
        <v>2284</v>
      </c>
      <c r="B2286" t="s">
        <v>3025</v>
      </c>
      <c r="C2286" t="s">
        <v>3024</v>
      </c>
      <c r="F2286" t="s">
        <v>3023</v>
      </c>
      <c r="G2286" t="s">
        <v>15</v>
      </c>
      <c r="H2286" t="s">
        <v>14</v>
      </c>
      <c r="I2286" t="s">
        <v>3022</v>
      </c>
      <c r="J2286" t="s">
        <v>3021</v>
      </c>
      <c r="K2286" t="s">
        <v>3020</v>
      </c>
      <c r="L2286" t="s">
        <v>3019</v>
      </c>
      <c r="M2286" t="s">
        <v>3018</v>
      </c>
      <c r="N2286">
        <v>9</v>
      </c>
      <c r="O2286" t="s">
        <v>3017</v>
      </c>
      <c r="P2286" t="s">
        <v>3016</v>
      </c>
      <c r="Q2286" t="s">
        <v>3015</v>
      </c>
      <c r="R2286" s="7">
        <v>40179</v>
      </c>
      <c r="S2286" s="8">
        <f t="shared" si="280"/>
        <v>2010</v>
      </c>
      <c r="T2286" s="8">
        <v>2010</v>
      </c>
      <c r="U2286" s="8">
        <f t="shared" si="281"/>
        <v>12</v>
      </c>
      <c r="V2286" s="7">
        <v>40179</v>
      </c>
      <c r="W2286" t="s">
        <v>2981</v>
      </c>
      <c r="X2286" s="2">
        <v>2.5630000000000002</v>
      </c>
      <c r="Y2286" s="6">
        <f t="shared" si="286"/>
        <v>6.841782120071542E-2</v>
      </c>
      <c r="AB2286">
        <v>19600166212</v>
      </c>
      <c r="AC2286">
        <v>19487185</v>
      </c>
      <c r="AD2286" t="s">
        <v>5</v>
      </c>
      <c r="AE2286">
        <v>1</v>
      </c>
      <c r="AF2286">
        <v>1</v>
      </c>
      <c r="AH2286" t="s">
        <v>3014</v>
      </c>
      <c r="AI2286" t="s">
        <v>3013</v>
      </c>
      <c r="AJ2286" t="s">
        <v>3012</v>
      </c>
      <c r="AK2286" t="s">
        <v>3011</v>
      </c>
      <c r="AL2286">
        <v>13</v>
      </c>
      <c r="AM2286" s="5">
        <f t="shared" si="282"/>
        <v>1.0833333333333333</v>
      </c>
      <c r="AN2286" s="4">
        <f t="shared" si="287"/>
        <v>1.6407926290546509E-3</v>
      </c>
      <c r="AO2286" s="3"/>
      <c r="AP2286">
        <v>0</v>
      </c>
      <c r="AR2286" t="s">
        <v>0</v>
      </c>
      <c r="AT2286" s="2">
        <v>6.4749999999999996</v>
      </c>
      <c r="AU2286" s="1">
        <f t="shared" si="283"/>
        <v>4.8384712629217193</v>
      </c>
      <c r="AV2286" s="1">
        <f t="shared" si="284"/>
        <v>3.5029306914885039</v>
      </c>
      <c r="AW2286" s="1">
        <f t="shared" si="285"/>
        <v>2.1673901200552881</v>
      </c>
    </row>
    <row r="2287" spans="1:49" x14ac:dyDescent="0.2">
      <c r="A2287">
        <v>2285</v>
      </c>
      <c r="B2287" t="s">
        <v>3010</v>
      </c>
      <c r="C2287" t="s">
        <v>3009</v>
      </c>
      <c r="E2287">
        <v>20148759</v>
      </c>
      <c r="F2287" t="s">
        <v>3008</v>
      </c>
      <c r="G2287" t="s">
        <v>15</v>
      </c>
      <c r="H2287" t="s">
        <v>14</v>
      </c>
      <c r="I2287" t="s">
        <v>3007</v>
      </c>
      <c r="J2287" t="s">
        <v>3006</v>
      </c>
      <c r="K2287" t="s">
        <v>3005</v>
      </c>
      <c r="L2287" t="s">
        <v>3004</v>
      </c>
      <c r="M2287" t="s">
        <v>3003</v>
      </c>
      <c r="N2287">
        <v>3</v>
      </c>
      <c r="O2287" t="s">
        <v>3002</v>
      </c>
      <c r="P2287" t="s">
        <v>3001</v>
      </c>
      <c r="Q2287" t="s">
        <v>3000</v>
      </c>
      <c r="R2287" s="7">
        <v>40179</v>
      </c>
      <c r="S2287" s="8">
        <f t="shared" si="280"/>
        <v>2010</v>
      </c>
      <c r="T2287" s="8">
        <v>2010</v>
      </c>
      <c r="U2287" s="8">
        <f t="shared" si="281"/>
        <v>12</v>
      </c>
      <c r="V2287" s="7">
        <v>2010</v>
      </c>
      <c r="W2287" t="s">
        <v>2999</v>
      </c>
      <c r="X2287" s="2">
        <v>0.51100000000000001</v>
      </c>
      <c r="Y2287" s="6">
        <f t="shared" si="286"/>
        <v>1.3640853153946772E-2</v>
      </c>
      <c r="AA2287">
        <v>1677063</v>
      </c>
      <c r="AB2287">
        <v>16746</v>
      </c>
      <c r="AC2287">
        <v>15635260</v>
      </c>
      <c r="AD2287" t="s">
        <v>5</v>
      </c>
      <c r="AE2287">
        <v>24</v>
      </c>
      <c r="AF2287">
        <v>1</v>
      </c>
      <c r="AH2287" t="s">
        <v>2998</v>
      </c>
      <c r="AI2287" t="s">
        <v>2997</v>
      </c>
      <c r="AJ2287" t="s">
        <v>2996</v>
      </c>
      <c r="AK2287" t="s">
        <v>2995</v>
      </c>
      <c r="AL2287">
        <v>6</v>
      </c>
      <c r="AM2287" s="5">
        <f t="shared" si="282"/>
        <v>0.5</v>
      </c>
      <c r="AN2287" s="4">
        <f t="shared" si="287"/>
        <v>7.572889057175312E-4</v>
      </c>
      <c r="AO2287" s="3"/>
      <c r="AP2287">
        <v>0</v>
      </c>
      <c r="AQ2287" t="s">
        <v>2994</v>
      </c>
      <c r="AR2287" t="s">
        <v>0</v>
      </c>
      <c r="AS2287" t="s">
        <v>2993</v>
      </c>
      <c r="AT2287" s="2">
        <v>1.25</v>
      </c>
      <c r="AU2287" s="1">
        <f t="shared" si="283"/>
        <v>0.97757838794779983</v>
      </c>
      <c r="AV2287" s="1">
        <f t="shared" si="284"/>
        <v>0.71990710298321514</v>
      </c>
      <c r="AW2287" s="1">
        <f t="shared" si="285"/>
        <v>0.46223581801863034</v>
      </c>
    </row>
    <row r="2288" spans="1:49" x14ac:dyDescent="0.2">
      <c r="A2288">
        <v>2286</v>
      </c>
      <c r="B2288" t="s">
        <v>2992</v>
      </c>
      <c r="C2288" t="s">
        <v>2991</v>
      </c>
      <c r="F2288" t="s">
        <v>2990</v>
      </c>
      <c r="G2288" t="s">
        <v>15</v>
      </c>
      <c r="H2288" t="s">
        <v>14</v>
      </c>
      <c r="I2288" t="s">
        <v>2989</v>
      </c>
      <c r="J2288" t="s">
        <v>2988</v>
      </c>
      <c r="K2288" t="s">
        <v>2987</v>
      </c>
      <c r="L2288" t="s">
        <v>2986</v>
      </c>
      <c r="M2288" t="s">
        <v>2985</v>
      </c>
      <c r="N2288">
        <v>13</v>
      </c>
      <c r="O2288" t="s">
        <v>2984</v>
      </c>
      <c r="P2288" t="s">
        <v>2983</v>
      </c>
      <c r="Q2288" t="s">
        <v>2982</v>
      </c>
      <c r="R2288" s="7">
        <v>40179</v>
      </c>
      <c r="S2288" s="8">
        <f t="shared" si="280"/>
        <v>2010</v>
      </c>
      <c r="T2288" s="8">
        <v>2010</v>
      </c>
      <c r="U2288" s="8">
        <f t="shared" si="281"/>
        <v>12</v>
      </c>
      <c r="V2288" s="7">
        <v>40179</v>
      </c>
      <c r="W2288" t="s">
        <v>2981</v>
      </c>
      <c r="X2288" s="2">
        <v>2.5630000000000002</v>
      </c>
      <c r="Y2288" s="6">
        <f t="shared" si="286"/>
        <v>6.841782120071542E-2</v>
      </c>
      <c r="AB2288">
        <v>19600166212</v>
      </c>
      <c r="AC2288">
        <v>19487185</v>
      </c>
      <c r="AD2288" t="s">
        <v>5</v>
      </c>
      <c r="AE2288">
        <v>1</v>
      </c>
      <c r="AF2288">
        <v>1</v>
      </c>
      <c r="AH2288" t="s">
        <v>2980</v>
      </c>
      <c r="AI2288" t="s">
        <v>2979</v>
      </c>
      <c r="AJ2288" t="s">
        <v>2978</v>
      </c>
      <c r="AK2288" t="s">
        <v>2977</v>
      </c>
      <c r="AL2288">
        <v>53</v>
      </c>
      <c r="AM2288" s="5">
        <f t="shared" si="282"/>
        <v>4.416666666666667</v>
      </c>
      <c r="AN2288" s="4">
        <f t="shared" si="287"/>
        <v>6.6893853338381931E-3</v>
      </c>
      <c r="AO2288" s="3"/>
      <c r="AP2288">
        <v>0</v>
      </c>
      <c r="AR2288" t="s">
        <v>0</v>
      </c>
      <c r="AT2288" s="2">
        <v>6.4749999999999996</v>
      </c>
      <c r="AU2288" s="1">
        <f t="shared" si="283"/>
        <v>4.9899290440652253</v>
      </c>
      <c r="AV2288" s="1">
        <f t="shared" si="284"/>
        <v>3.7553603267276809</v>
      </c>
      <c r="AW2288" s="1">
        <f t="shared" si="285"/>
        <v>2.5207916093901361</v>
      </c>
    </row>
    <row r="2289" spans="1:49" x14ac:dyDescent="0.2">
      <c r="A2289">
        <v>2287</v>
      </c>
      <c r="B2289" t="s">
        <v>2976</v>
      </c>
      <c r="C2289" t="s">
        <v>2975</v>
      </c>
      <c r="F2289" t="s">
        <v>2974</v>
      </c>
      <c r="G2289" t="s">
        <v>15</v>
      </c>
      <c r="H2289" t="s">
        <v>14</v>
      </c>
      <c r="I2289" t="s">
        <v>2973</v>
      </c>
      <c r="J2289" t="s">
        <v>2972</v>
      </c>
      <c r="K2289" t="s">
        <v>2971</v>
      </c>
      <c r="L2289" t="s">
        <v>2970</v>
      </c>
      <c r="M2289" t="s">
        <v>2969</v>
      </c>
      <c r="N2289">
        <v>6</v>
      </c>
      <c r="O2289" t="s">
        <v>2968</v>
      </c>
      <c r="P2289" t="s">
        <v>2967</v>
      </c>
      <c r="Q2289" t="s">
        <v>2966</v>
      </c>
      <c r="R2289" s="7">
        <v>40179</v>
      </c>
      <c r="S2289" s="8">
        <f t="shared" si="280"/>
        <v>2010</v>
      </c>
      <c r="T2289" s="8">
        <v>2010</v>
      </c>
      <c r="U2289" s="8">
        <f t="shared" si="281"/>
        <v>12</v>
      </c>
      <c r="V2289" s="7" t="s">
        <v>2965</v>
      </c>
      <c r="W2289" t="s">
        <v>2964</v>
      </c>
      <c r="X2289" s="2">
        <v>1.016</v>
      </c>
      <c r="Y2289" s="6">
        <f t="shared" si="286"/>
        <v>2.712153973465738E-2</v>
      </c>
      <c r="AA2289">
        <v>14394235</v>
      </c>
      <c r="AB2289">
        <v>26588</v>
      </c>
      <c r="AC2289">
        <v>14397641</v>
      </c>
      <c r="AD2289" t="s">
        <v>5</v>
      </c>
      <c r="AE2289">
        <v>11</v>
      </c>
      <c r="AF2289">
        <v>3</v>
      </c>
      <c r="AH2289" t="s">
        <v>2963</v>
      </c>
      <c r="AI2289" t="s">
        <v>2962</v>
      </c>
      <c r="AJ2289" t="s">
        <v>2961</v>
      </c>
      <c r="AK2289" t="s">
        <v>2960</v>
      </c>
      <c r="AL2289">
        <v>6</v>
      </c>
      <c r="AM2289" s="5">
        <f t="shared" si="282"/>
        <v>0.5</v>
      </c>
      <c r="AN2289" s="4">
        <f t="shared" si="287"/>
        <v>7.572889057175312E-4</v>
      </c>
      <c r="AO2289" s="3"/>
      <c r="AP2289">
        <v>0</v>
      </c>
      <c r="AR2289" t="s">
        <v>0</v>
      </c>
      <c r="AT2289" s="2">
        <v>3.1019999999999999</v>
      </c>
      <c r="AU2289" s="1">
        <f t="shared" si="283"/>
        <v>1.9212264485975425</v>
      </c>
      <c r="AV2289" s="1">
        <f t="shared" si="284"/>
        <v>1.3939414320187455</v>
      </c>
      <c r="AW2289" s="1">
        <f t="shared" si="285"/>
        <v>0.86665641543994865</v>
      </c>
    </row>
    <row r="2290" spans="1:49" x14ac:dyDescent="0.2">
      <c r="A2290">
        <v>2288</v>
      </c>
      <c r="B2290" t="s">
        <v>2959</v>
      </c>
      <c r="F2290" t="s">
        <v>2958</v>
      </c>
      <c r="G2290" t="s">
        <v>15</v>
      </c>
      <c r="H2290" t="s">
        <v>14</v>
      </c>
      <c r="I2290" t="s">
        <v>2957</v>
      </c>
      <c r="J2290" t="s">
        <v>2956</v>
      </c>
      <c r="K2290" t="s">
        <v>2955</v>
      </c>
      <c r="L2290" t="s">
        <v>2954</v>
      </c>
      <c r="M2290" t="s">
        <v>2953</v>
      </c>
      <c r="N2290">
        <v>4</v>
      </c>
      <c r="O2290" t="s">
        <v>2952</v>
      </c>
      <c r="P2290" t="s">
        <v>2951</v>
      </c>
      <c r="Q2290" t="s">
        <v>2950</v>
      </c>
      <c r="R2290" s="7">
        <v>40179</v>
      </c>
      <c r="S2290" s="8">
        <f t="shared" si="280"/>
        <v>2010</v>
      </c>
      <c r="T2290" s="8">
        <v>2010</v>
      </c>
      <c r="U2290" s="8">
        <f t="shared" si="281"/>
        <v>12</v>
      </c>
      <c r="V2290" s="7">
        <v>40179</v>
      </c>
      <c r="W2290" t="s">
        <v>2949</v>
      </c>
      <c r="X2290" s="2">
        <v>0.214</v>
      </c>
      <c r="Y2290" s="6">
        <f t="shared" si="286"/>
        <v>5.7126077787565737E-3</v>
      </c>
      <c r="AA2290">
        <v>1251562</v>
      </c>
      <c r="AB2290">
        <v>23093</v>
      </c>
      <c r="AC2290">
        <v>26975718</v>
      </c>
      <c r="AD2290" t="s">
        <v>5</v>
      </c>
      <c r="AE2290">
        <v>41</v>
      </c>
      <c r="AF2290">
        <v>1</v>
      </c>
      <c r="AH2290" t="s">
        <v>2948</v>
      </c>
      <c r="AI2290" t="s">
        <v>2947</v>
      </c>
      <c r="AJ2290" t="s">
        <v>2946</v>
      </c>
      <c r="AK2290" t="s">
        <v>2945</v>
      </c>
      <c r="AL2290">
        <v>7</v>
      </c>
      <c r="AM2290" s="5">
        <f t="shared" si="282"/>
        <v>0.58333333333333337</v>
      </c>
      <c r="AN2290" s="4">
        <f t="shared" si="287"/>
        <v>8.835037233371198E-4</v>
      </c>
      <c r="AO2290" s="3"/>
      <c r="AP2290">
        <v>0</v>
      </c>
      <c r="AR2290" t="s">
        <v>0</v>
      </c>
      <c r="AT2290" s="2">
        <v>0.26700000000000002</v>
      </c>
      <c r="AU2290" s="1">
        <f t="shared" si="283"/>
        <v>0.42638765621307373</v>
      </c>
      <c r="AV2290" s="1">
        <f t="shared" si="284"/>
        <v>0.32980557510468467</v>
      </c>
      <c r="AW2290" s="1">
        <f t="shared" si="285"/>
        <v>0.23322349399629558</v>
      </c>
    </row>
    <row r="2291" spans="1:49" x14ac:dyDescent="0.2">
      <c r="A2291">
        <v>2289</v>
      </c>
      <c r="B2291" t="s">
        <v>2944</v>
      </c>
      <c r="C2291" t="s">
        <v>2943</v>
      </c>
      <c r="F2291" t="s">
        <v>2942</v>
      </c>
      <c r="G2291" t="s">
        <v>15</v>
      </c>
      <c r="H2291" t="s">
        <v>14</v>
      </c>
      <c r="I2291" t="s">
        <v>2941</v>
      </c>
      <c r="J2291" t="s">
        <v>2940</v>
      </c>
      <c r="K2291" t="s">
        <v>2939</v>
      </c>
      <c r="L2291" t="s">
        <v>2938</v>
      </c>
      <c r="M2291" t="s">
        <v>1204</v>
      </c>
      <c r="N2291">
        <v>5</v>
      </c>
      <c r="O2291" t="s">
        <v>2937</v>
      </c>
      <c r="P2291" t="s">
        <v>2936</v>
      </c>
      <c r="Q2291" t="s">
        <v>2935</v>
      </c>
      <c r="R2291" s="7">
        <v>40179</v>
      </c>
      <c r="S2291" s="8">
        <f t="shared" si="280"/>
        <v>2010</v>
      </c>
      <c r="T2291" s="8">
        <v>2010</v>
      </c>
      <c r="U2291" s="8">
        <f t="shared" si="281"/>
        <v>12</v>
      </c>
      <c r="V2291" s="7">
        <v>2010</v>
      </c>
      <c r="W2291" t="s">
        <v>2934</v>
      </c>
      <c r="X2291" s="2">
        <v>0.86099999999999999</v>
      </c>
      <c r="Y2291" s="6">
        <f t="shared" si="286"/>
        <v>2.2983903259389767E-2</v>
      </c>
      <c r="AA2291">
        <v>15498328</v>
      </c>
      <c r="AB2291">
        <v>11000153733</v>
      </c>
      <c r="AD2291" t="s">
        <v>5</v>
      </c>
      <c r="AE2291">
        <v>57</v>
      </c>
      <c r="AF2291">
        <v>2</v>
      </c>
      <c r="AG2291">
        <v>5061524</v>
      </c>
      <c r="AH2291" t="s">
        <v>2933</v>
      </c>
      <c r="AI2291" t="s">
        <v>2932</v>
      </c>
      <c r="AJ2291" t="s">
        <v>2931</v>
      </c>
      <c r="AK2291" t="s">
        <v>2930</v>
      </c>
      <c r="AL2291">
        <v>54</v>
      </c>
      <c r="AM2291" s="5">
        <f t="shared" si="282"/>
        <v>4.5</v>
      </c>
      <c r="AN2291" s="4">
        <f t="shared" si="287"/>
        <v>6.815600151457781E-3</v>
      </c>
      <c r="AO2291" s="3"/>
      <c r="AP2291">
        <v>0</v>
      </c>
      <c r="AR2291" t="s">
        <v>0</v>
      </c>
      <c r="AT2291" s="2" t="s">
        <v>66</v>
      </c>
      <c r="AU2291" s="1">
        <f t="shared" si="283"/>
        <v>1.813341232701017</v>
      </c>
      <c r="AV2291" s="1">
        <f t="shared" si="284"/>
        <v>1.4899751705423774</v>
      </c>
      <c r="AW2291" s="1">
        <f t="shared" si="285"/>
        <v>1.1666091083837375</v>
      </c>
    </row>
    <row r="2292" spans="1:49" x14ac:dyDescent="0.2">
      <c r="A2292">
        <v>2290</v>
      </c>
      <c r="B2292" t="s">
        <v>2929</v>
      </c>
      <c r="C2292" t="s">
        <v>2928</v>
      </c>
      <c r="F2292" t="s">
        <v>2927</v>
      </c>
      <c r="G2292" t="s">
        <v>15</v>
      </c>
      <c r="H2292" t="s">
        <v>14</v>
      </c>
      <c r="I2292" t="s">
        <v>2926</v>
      </c>
      <c r="J2292" t="s">
        <v>2925</v>
      </c>
      <c r="K2292" t="s">
        <v>2924</v>
      </c>
      <c r="L2292" t="s">
        <v>2923</v>
      </c>
      <c r="M2292" t="s">
        <v>523</v>
      </c>
      <c r="N2292">
        <v>3</v>
      </c>
      <c r="O2292" t="s">
        <v>2922</v>
      </c>
      <c r="P2292" t="s">
        <v>2921</v>
      </c>
      <c r="Q2292" t="s">
        <v>2920</v>
      </c>
      <c r="R2292" s="7">
        <v>40179</v>
      </c>
      <c r="S2292" s="8">
        <f t="shared" ref="S2292:S2355" si="288">YEAR(R2292)</f>
        <v>2010</v>
      </c>
      <c r="T2292" s="8">
        <v>2010</v>
      </c>
      <c r="U2292" s="8">
        <f t="shared" ref="U2292:U2355" si="289">2022-T2292</f>
        <v>12</v>
      </c>
      <c r="V2292" s="7">
        <v>40210</v>
      </c>
      <c r="W2292" t="s">
        <v>2503</v>
      </c>
      <c r="X2292" s="2">
        <v>1.468</v>
      </c>
      <c r="Y2292" s="6">
        <f t="shared" si="286"/>
        <v>3.9187421585115186E-2</v>
      </c>
      <c r="AA2292">
        <v>906778</v>
      </c>
      <c r="AB2292">
        <v>18931</v>
      </c>
      <c r="AD2292" t="s">
        <v>5</v>
      </c>
      <c r="AE2292">
        <v>58</v>
      </c>
      <c r="AF2292">
        <v>2</v>
      </c>
      <c r="AG2292">
        <v>5407619</v>
      </c>
      <c r="AH2292" t="s">
        <v>2919</v>
      </c>
      <c r="AI2292" t="s">
        <v>2918</v>
      </c>
      <c r="AJ2292" t="s">
        <v>2917</v>
      </c>
      <c r="AK2292" t="s">
        <v>2916</v>
      </c>
      <c r="AL2292">
        <v>65</v>
      </c>
      <c r="AM2292" s="5">
        <f t="shared" ref="AM2292:AM2355" si="290">AL2292/U2292</f>
        <v>5.416666666666667</v>
      </c>
      <c r="AN2292" s="4">
        <f t="shared" si="287"/>
        <v>8.2039631452732551E-3</v>
      </c>
      <c r="AO2292" s="3"/>
      <c r="AP2292">
        <v>0</v>
      </c>
      <c r="AR2292" t="s">
        <v>0</v>
      </c>
      <c r="AT2292" s="2">
        <v>5.0830000000000002</v>
      </c>
      <c r="AU2292" s="1">
        <f t="shared" ref="AU2292:AU2355" si="291">(Y2292*0.7+AN2292*0.3)*100</f>
        <v>2.9892384053162604</v>
      </c>
      <c r="AV2292" s="1">
        <f t="shared" ref="AV2292:AV2355" si="292">(Y2292*0.5+AN2292*0.5)*100</f>
        <v>2.3695692365194221</v>
      </c>
      <c r="AW2292" s="1">
        <f t="shared" ref="AW2292:AW2355" si="293">(Y2292*0.3+AN2292*0.7)*100</f>
        <v>1.7499000677225836</v>
      </c>
    </row>
    <row r="2293" spans="1:49" x14ac:dyDescent="0.2">
      <c r="A2293">
        <v>2291</v>
      </c>
      <c r="B2293" t="s">
        <v>2915</v>
      </c>
      <c r="C2293" t="s">
        <v>2914</v>
      </c>
      <c r="F2293" t="s">
        <v>2913</v>
      </c>
      <c r="G2293" t="s">
        <v>15</v>
      </c>
      <c r="H2293" t="s">
        <v>14</v>
      </c>
      <c r="I2293" t="s">
        <v>2912</v>
      </c>
      <c r="J2293" t="s">
        <v>2911</v>
      </c>
      <c r="K2293" t="s">
        <v>2910</v>
      </c>
      <c r="L2293" t="s">
        <v>2909</v>
      </c>
      <c r="M2293" t="s">
        <v>924</v>
      </c>
      <c r="N2293">
        <v>10</v>
      </c>
      <c r="O2293" t="s">
        <v>2908</v>
      </c>
      <c r="P2293" t="s">
        <v>2907</v>
      </c>
      <c r="Q2293" t="s">
        <v>2906</v>
      </c>
      <c r="R2293" s="7">
        <v>40179</v>
      </c>
      <c r="S2293" s="8">
        <f t="shared" si="288"/>
        <v>2010</v>
      </c>
      <c r="T2293" s="8">
        <v>2010</v>
      </c>
      <c r="U2293" s="8">
        <f t="shared" si="289"/>
        <v>12</v>
      </c>
      <c r="V2293" s="7">
        <v>40179</v>
      </c>
      <c r="W2293" t="s">
        <v>2905</v>
      </c>
      <c r="X2293" s="2">
        <v>0.51300000000000001</v>
      </c>
      <c r="Y2293" s="6">
        <f t="shared" si="286"/>
        <v>1.369424201169216E-2</v>
      </c>
      <c r="AA2293">
        <v>3044289</v>
      </c>
      <c r="AB2293">
        <v>29642</v>
      </c>
      <c r="AD2293" t="s">
        <v>5</v>
      </c>
      <c r="AE2293">
        <v>74</v>
      </c>
      <c r="AF2293">
        <v>1</v>
      </c>
      <c r="AH2293" t="s">
        <v>2904</v>
      </c>
      <c r="AI2293" t="s">
        <v>2903</v>
      </c>
      <c r="AJ2293" t="s">
        <v>2902</v>
      </c>
      <c r="AK2293" t="s">
        <v>2901</v>
      </c>
      <c r="AL2293">
        <v>0</v>
      </c>
      <c r="AM2293" s="5">
        <f t="shared" si="290"/>
        <v>0</v>
      </c>
      <c r="AN2293" s="4">
        <f t="shared" si="287"/>
        <v>0</v>
      </c>
      <c r="AO2293" s="3"/>
      <c r="AP2293">
        <v>0</v>
      </c>
      <c r="AR2293" t="s">
        <v>0</v>
      </c>
      <c r="AT2293" s="2" t="s">
        <v>66</v>
      </c>
      <c r="AU2293" s="1">
        <f t="shared" si="291"/>
        <v>0.95859694081845115</v>
      </c>
      <c r="AV2293" s="1">
        <f t="shared" si="292"/>
        <v>0.68471210058460796</v>
      </c>
      <c r="AW2293" s="1">
        <f t="shared" si="293"/>
        <v>0.41082726035076478</v>
      </c>
    </row>
    <row r="2294" spans="1:49" x14ac:dyDescent="0.2">
      <c r="A2294">
        <v>2292</v>
      </c>
      <c r="B2294" t="s">
        <v>2900</v>
      </c>
      <c r="C2294" t="s">
        <v>2899</v>
      </c>
      <c r="F2294" t="s">
        <v>2898</v>
      </c>
      <c r="G2294" t="s">
        <v>15</v>
      </c>
      <c r="H2294" t="s">
        <v>14</v>
      </c>
      <c r="I2294" t="s">
        <v>2897</v>
      </c>
      <c r="J2294" t="s">
        <v>2896</v>
      </c>
      <c r="K2294" t="s">
        <v>2895</v>
      </c>
      <c r="L2294" t="s">
        <v>2894</v>
      </c>
      <c r="M2294" t="s">
        <v>829</v>
      </c>
      <c r="N2294">
        <v>3</v>
      </c>
      <c r="O2294" t="s">
        <v>2893</v>
      </c>
      <c r="P2294" t="s">
        <v>2892</v>
      </c>
      <c r="Q2294" t="s">
        <v>2891</v>
      </c>
      <c r="R2294" s="7">
        <v>40179</v>
      </c>
      <c r="S2294" s="8">
        <f t="shared" si="288"/>
        <v>2010</v>
      </c>
      <c r="T2294" s="8">
        <v>2010</v>
      </c>
      <c r="U2294" s="8">
        <f t="shared" si="289"/>
        <v>12</v>
      </c>
      <c r="V2294" s="7">
        <v>40179</v>
      </c>
      <c r="W2294" t="s">
        <v>2819</v>
      </c>
      <c r="X2294" s="2">
        <v>1.365</v>
      </c>
      <c r="Y2294" s="6">
        <f t="shared" si="286"/>
        <v>3.6437895411227675E-2</v>
      </c>
      <c r="AA2294">
        <v>189545</v>
      </c>
      <c r="AB2294">
        <v>17393</v>
      </c>
      <c r="AD2294" t="s">
        <v>5</v>
      </c>
      <c r="AE2294">
        <v>59</v>
      </c>
      <c r="AF2294">
        <v>1</v>
      </c>
      <c r="AG2294">
        <v>5173571</v>
      </c>
      <c r="AH2294" t="s">
        <v>2890</v>
      </c>
      <c r="AI2294" t="s">
        <v>2889</v>
      </c>
      <c r="AJ2294" t="s">
        <v>2888</v>
      </c>
      <c r="AK2294" t="s">
        <v>2887</v>
      </c>
      <c r="AL2294">
        <v>1</v>
      </c>
      <c r="AM2294" s="5">
        <f t="shared" si="290"/>
        <v>8.3333333333333329E-2</v>
      </c>
      <c r="AN2294" s="4">
        <f t="shared" si="287"/>
        <v>1.2621481761958852E-4</v>
      </c>
      <c r="AO2294" s="3"/>
      <c r="AP2294">
        <v>0</v>
      </c>
      <c r="AR2294" t="s">
        <v>0</v>
      </c>
      <c r="AT2294" s="2" t="s">
        <v>66</v>
      </c>
      <c r="AU2294" s="1">
        <f t="shared" si="291"/>
        <v>2.5544391233145247</v>
      </c>
      <c r="AV2294" s="1">
        <f t="shared" si="292"/>
        <v>1.8282055114423632</v>
      </c>
      <c r="AW2294" s="1">
        <f t="shared" si="293"/>
        <v>1.1019718995702013</v>
      </c>
    </row>
    <row r="2295" spans="1:49" x14ac:dyDescent="0.2">
      <c r="A2295">
        <v>2293</v>
      </c>
      <c r="B2295" t="s">
        <v>2886</v>
      </c>
      <c r="C2295" t="s">
        <v>2885</v>
      </c>
      <c r="F2295" t="s">
        <v>2884</v>
      </c>
      <c r="G2295" t="s">
        <v>15</v>
      </c>
      <c r="H2295" t="s">
        <v>14</v>
      </c>
      <c r="I2295" t="s">
        <v>2883</v>
      </c>
      <c r="J2295">
        <v>60016930</v>
      </c>
      <c r="K2295" t="s">
        <v>2873</v>
      </c>
      <c r="L2295" t="s">
        <v>1451</v>
      </c>
      <c r="M2295" t="s">
        <v>58</v>
      </c>
      <c r="N2295">
        <v>4</v>
      </c>
      <c r="O2295" t="s">
        <v>2882</v>
      </c>
      <c r="P2295" t="s">
        <v>2881</v>
      </c>
      <c r="Q2295" t="s">
        <v>2880</v>
      </c>
      <c r="R2295" s="7">
        <v>40179</v>
      </c>
      <c r="S2295" s="8">
        <f t="shared" si="288"/>
        <v>2010</v>
      </c>
      <c r="T2295" s="8">
        <v>2010</v>
      </c>
      <c r="U2295" s="8">
        <f t="shared" si="289"/>
        <v>12</v>
      </c>
      <c r="V2295" s="7">
        <v>40179</v>
      </c>
      <c r="W2295" t="s">
        <v>2819</v>
      </c>
      <c r="X2295" s="2">
        <v>1.365</v>
      </c>
      <c r="Y2295" s="6">
        <f t="shared" si="286"/>
        <v>3.6437895411227675E-2</v>
      </c>
      <c r="AA2295">
        <v>189545</v>
      </c>
      <c r="AB2295">
        <v>17393</v>
      </c>
      <c r="AD2295" t="s">
        <v>5</v>
      </c>
      <c r="AE2295">
        <v>59</v>
      </c>
      <c r="AF2295">
        <v>1</v>
      </c>
      <c r="AG2295">
        <v>5071268</v>
      </c>
      <c r="AH2295" t="s">
        <v>2879</v>
      </c>
      <c r="AI2295" t="s">
        <v>2878</v>
      </c>
      <c r="AJ2295" t="s">
        <v>2877</v>
      </c>
      <c r="AK2295" t="s">
        <v>2876</v>
      </c>
      <c r="AL2295">
        <v>80</v>
      </c>
      <c r="AM2295" s="5">
        <f t="shared" si="290"/>
        <v>6.666666666666667</v>
      </c>
      <c r="AN2295" s="4">
        <f t="shared" si="287"/>
        <v>1.0097185409567083E-2</v>
      </c>
      <c r="AO2295" s="3"/>
      <c r="AP2295">
        <v>0</v>
      </c>
      <c r="AQ2295" t="s">
        <v>2875</v>
      </c>
      <c r="AR2295" t="s">
        <v>2874</v>
      </c>
      <c r="AS2295" t="s">
        <v>2873</v>
      </c>
      <c r="AT2295" s="2" t="s">
        <v>66</v>
      </c>
      <c r="AU2295" s="1">
        <f t="shared" si="291"/>
        <v>2.8535682410729497</v>
      </c>
      <c r="AV2295" s="1">
        <f t="shared" si="292"/>
        <v>2.326754041039738</v>
      </c>
      <c r="AW2295" s="1">
        <f t="shared" si="293"/>
        <v>1.7999398410065259</v>
      </c>
    </row>
    <row r="2296" spans="1:49" x14ac:dyDescent="0.2">
      <c r="A2296">
        <v>2294</v>
      </c>
      <c r="B2296" t="s">
        <v>2872</v>
      </c>
      <c r="C2296" t="s">
        <v>2871</v>
      </c>
      <c r="F2296" t="s">
        <v>2870</v>
      </c>
      <c r="G2296" t="s">
        <v>15</v>
      </c>
      <c r="H2296" t="s">
        <v>14</v>
      </c>
      <c r="I2296" t="s">
        <v>641</v>
      </c>
      <c r="J2296" t="s">
        <v>2869</v>
      </c>
      <c r="K2296" t="s">
        <v>2868</v>
      </c>
      <c r="L2296" t="s">
        <v>2867</v>
      </c>
      <c r="M2296" t="s">
        <v>2866</v>
      </c>
      <c r="N2296">
        <v>3</v>
      </c>
      <c r="O2296" t="s">
        <v>2865</v>
      </c>
      <c r="P2296" t="s">
        <v>2864</v>
      </c>
      <c r="Q2296" t="s">
        <v>2863</v>
      </c>
      <c r="R2296" s="7">
        <v>40179</v>
      </c>
      <c r="S2296" s="8">
        <f t="shared" si="288"/>
        <v>2010</v>
      </c>
      <c r="T2296" s="8">
        <v>2010</v>
      </c>
      <c r="U2296" s="8">
        <f t="shared" si="289"/>
        <v>12</v>
      </c>
      <c r="V2296" s="7">
        <v>40179</v>
      </c>
      <c r="W2296" t="s">
        <v>2819</v>
      </c>
      <c r="X2296" s="2">
        <v>1.365</v>
      </c>
      <c r="Y2296" s="6">
        <f t="shared" si="286"/>
        <v>3.6437895411227675E-2</v>
      </c>
      <c r="AA2296">
        <v>189545</v>
      </c>
      <c r="AB2296">
        <v>17393</v>
      </c>
      <c r="AD2296" t="s">
        <v>5</v>
      </c>
      <c r="AE2296">
        <v>59</v>
      </c>
      <c r="AF2296">
        <v>1</v>
      </c>
      <c r="AG2296">
        <v>5210213</v>
      </c>
      <c r="AH2296" t="s">
        <v>2862</v>
      </c>
      <c r="AI2296" t="s">
        <v>2861</v>
      </c>
      <c r="AJ2296" t="s">
        <v>2860</v>
      </c>
      <c r="AK2296" t="s">
        <v>2859</v>
      </c>
      <c r="AL2296">
        <v>7</v>
      </c>
      <c r="AM2296" s="5">
        <f t="shared" si="290"/>
        <v>0.58333333333333337</v>
      </c>
      <c r="AN2296" s="4">
        <f t="shared" si="287"/>
        <v>8.835037233371198E-4</v>
      </c>
      <c r="AO2296" s="3"/>
      <c r="AP2296">
        <v>0</v>
      </c>
      <c r="AQ2296" t="s">
        <v>125</v>
      </c>
      <c r="AR2296">
        <v>60672036</v>
      </c>
      <c r="AS2296" t="s">
        <v>124</v>
      </c>
      <c r="AT2296" s="2" t="s">
        <v>66</v>
      </c>
      <c r="AU2296" s="1">
        <f t="shared" si="291"/>
        <v>2.5771577904860505</v>
      </c>
      <c r="AV2296" s="1">
        <f t="shared" si="292"/>
        <v>1.8660699567282397</v>
      </c>
      <c r="AW2296" s="1">
        <f t="shared" si="293"/>
        <v>1.1549821229704285</v>
      </c>
    </row>
    <row r="2297" spans="1:49" x14ac:dyDescent="0.2">
      <c r="A2297">
        <v>2295</v>
      </c>
      <c r="B2297" t="s">
        <v>2858</v>
      </c>
      <c r="C2297" t="s">
        <v>2857</v>
      </c>
      <c r="F2297" t="s">
        <v>2856</v>
      </c>
      <c r="G2297" t="s">
        <v>15</v>
      </c>
      <c r="H2297" t="s">
        <v>14</v>
      </c>
      <c r="I2297" t="s">
        <v>2855</v>
      </c>
      <c r="J2297" t="s">
        <v>2854</v>
      </c>
      <c r="K2297" t="s">
        <v>2853</v>
      </c>
      <c r="L2297" t="s">
        <v>2852</v>
      </c>
      <c r="M2297" t="s">
        <v>2851</v>
      </c>
      <c r="N2297">
        <v>3</v>
      </c>
      <c r="O2297" t="s">
        <v>2850</v>
      </c>
      <c r="P2297" t="s">
        <v>2849</v>
      </c>
      <c r="Q2297" t="s">
        <v>2848</v>
      </c>
      <c r="R2297" s="7">
        <v>40179</v>
      </c>
      <c r="S2297" s="8">
        <f t="shared" si="288"/>
        <v>2010</v>
      </c>
      <c r="T2297" s="8">
        <v>2010</v>
      </c>
      <c r="U2297" s="8">
        <f t="shared" si="289"/>
        <v>12</v>
      </c>
      <c r="V2297" s="7">
        <v>40179</v>
      </c>
      <c r="W2297" t="s">
        <v>2819</v>
      </c>
      <c r="X2297" s="2">
        <v>1.365</v>
      </c>
      <c r="Y2297" s="6">
        <f t="shared" si="286"/>
        <v>3.6437895411227675E-2</v>
      </c>
      <c r="AA2297">
        <v>189545</v>
      </c>
      <c r="AB2297">
        <v>17393</v>
      </c>
      <c r="AD2297" t="s">
        <v>5</v>
      </c>
      <c r="AE2297">
        <v>59</v>
      </c>
      <c r="AF2297">
        <v>1</v>
      </c>
      <c r="AG2297">
        <v>5272671</v>
      </c>
      <c r="AH2297" t="s">
        <v>2847</v>
      </c>
      <c r="AI2297" t="s">
        <v>2846</v>
      </c>
      <c r="AJ2297" t="s">
        <v>2845</v>
      </c>
      <c r="AK2297" t="s">
        <v>2844</v>
      </c>
      <c r="AL2297">
        <v>4</v>
      </c>
      <c r="AM2297" s="5">
        <f t="shared" si="290"/>
        <v>0.33333333333333331</v>
      </c>
      <c r="AN2297" s="4">
        <f t="shared" si="287"/>
        <v>5.048592704783541E-4</v>
      </c>
      <c r="AO2297" s="3"/>
      <c r="AP2297">
        <v>0</v>
      </c>
      <c r="AQ2297" t="s">
        <v>2085</v>
      </c>
      <c r="AR2297" t="s">
        <v>0</v>
      </c>
      <c r="AS2297" t="s">
        <v>2084</v>
      </c>
      <c r="AT2297" s="2" t="s">
        <v>66</v>
      </c>
      <c r="AU2297" s="1">
        <f t="shared" si="291"/>
        <v>2.5657984569002874</v>
      </c>
      <c r="AV2297" s="1">
        <f t="shared" si="292"/>
        <v>1.8471377340853012</v>
      </c>
      <c r="AW2297" s="1">
        <f t="shared" si="293"/>
        <v>1.1284770112703151</v>
      </c>
    </row>
    <row r="2298" spans="1:49" x14ac:dyDescent="0.2">
      <c r="A2298">
        <v>2296</v>
      </c>
      <c r="B2298" t="s">
        <v>2843</v>
      </c>
      <c r="C2298" t="s">
        <v>2842</v>
      </c>
      <c r="F2298" t="s">
        <v>2841</v>
      </c>
      <c r="G2298" t="s">
        <v>15</v>
      </c>
      <c r="H2298" t="s">
        <v>14</v>
      </c>
      <c r="I2298" t="s">
        <v>2840</v>
      </c>
      <c r="J2298" t="s">
        <v>2839</v>
      </c>
      <c r="K2298" t="s">
        <v>2838</v>
      </c>
      <c r="L2298" t="s">
        <v>2837</v>
      </c>
      <c r="M2298" t="s">
        <v>95</v>
      </c>
      <c r="N2298">
        <v>3</v>
      </c>
      <c r="O2298" t="s">
        <v>2836</v>
      </c>
      <c r="P2298" t="s">
        <v>2835</v>
      </c>
      <c r="Q2298" t="s">
        <v>2834</v>
      </c>
      <c r="R2298" s="7">
        <v>40179</v>
      </c>
      <c r="S2298" s="8">
        <f t="shared" si="288"/>
        <v>2010</v>
      </c>
      <c r="T2298" s="8">
        <v>2010</v>
      </c>
      <c r="U2298" s="8">
        <f t="shared" si="289"/>
        <v>12</v>
      </c>
      <c r="V2298" s="7">
        <v>40179</v>
      </c>
      <c r="W2298" t="s">
        <v>2819</v>
      </c>
      <c r="X2298" s="2">
        <v>1.365</v>
      </c>
      <c r="Y2298" s="6">
        <f t="shared" si="286"/>
        <v>3.6437895411227675E-2</v>
      </c>
      <c r="AA2298">
        <v>189545</v>
      </c>
      <c r="AB2298">
        <v>17393</v>
      </c>
      <c r="AD2298" t="s">
        <v>5</v>
      </c>
      <c r="AE2298">
        <v>59</v>
      </c>
      <c r="AF2298">
        <v>1</v>
      </c>
      <c r="AG2298">
        <v>5272670</v>
      </c>
      <c r="AH2298" t="s">
        <v>2833</v>
      </c>
      <c r="AI2298" t="s">
        <v>2832</v>
      </c>
      <c r="AJ2298" t="s">
        <v>2831</v>
      </c>
      <c r="AK2298" t="s">
        <v>2830</v>
      </c>
      <c r="AL2298">
        <v>15</v>
      </c>
      <c r="AM2298" s="5">
        <f t="shared" si="290"/>
        <v>1.25</v>
      </c>
      <c r="AN2298" s="4">
        <f t="shared" si="287"/>
        <v>1.8932222642938281E-3</v>
      </c>
      <c r="AO2298" s="3"/>
      <c r="AP2298">
        <v>0</v>
      </c>
      <c r="AQ2298" t="s">
        <v>162</v>
      </c>
      <c r="AR2298" t="s">
        <v>2829</v>
      </c>
      <c r="AS2298" t="s">
        <v>160</v>
      </c>
      <c r="AT2298" s="2" t="s">
        <v>66</v>
      </c>
      <c r="AU2298" s="1">
        <f t="shared" si="291"/>
        <v>2.6074493467147519</v>
      </c>
      <c r="AV2298" s="1">
        <f t="shared" si="292"/>
        <v>1.9165558837760752</v>
      </c>
      <c r="AW2298" s="1">
        <f t="shared" si="293"/>
        <v>1.2256624208373983</v>
      </c>
    </row>
    <row r="2299" spans="1:49" x14ac:dyDescent="0.2">
      <c r="A2299">
        <v>2297</v>
      </c>
      <c r="B2299" t="s">
        <v>2828</v>
      </c>
      <c r="C2299" t="s">
        <v>2827</v>
      </c>
      <c r="F2299" t="s">
        <v>2826</v>
      </c>
      <c r="G2299" t="s">
        <v>15</v>
      </c>
      <c r="H2299" t="s">
        <v>14</v>
      </c>
      <c r="I2299" t="s">
        <v>2825</v>
      </c>
      <c r="J2299">
        <v>60011055</v>
      </c>
      <c r="K2299" t="s">
        <v>2824</v>
      </c>
      <c r="L2299" t="s">
        <v>2823</v>
      </c>
      <c r="M2299" t="s">
        <v>282</v>
      </c>
      <c r="N2299">
        <v>4</v>
      </c>
      <c r="O2299" t="s">
        <v>2822</v>
      </c>
      <c r="P2299" t="s">
        <v>2821</v>
      </c>
      <c r="Q2299" t="s">
        <v>2820</v>
      </c>
      <c r="R2299" s="7">
        <v>40179</v>
      </c>
      <c r="S2299" s="8">
        <f t="shared" si="288"/>
        <v>2010</v>
      </c>
      <c r="T2299" s="8">
        <v>2010</v>
      </c>
      <c r="U2299" s="8">
        <f t="shared" si="289"/>
        <v>12</v>
      </c>
      <c r="V2299" s="7">
        <v>40179</v>
      </c>
      <c r="W2299" t="s">
        <v>2819</v>
      </c>
      <c r="X2299" s="2">
        <v>1.365</v>
      </c>
      <c r="Y2299" s="6">
        <f t="shared" si="286"/>
        <v>3.6437895411227675E-2</v>
      </c>
      <c r="AA2299">
        <v>189545</v>
      </c>
      <c r="AB2299">
        <v>17393</v>
      </c>
      <c r="AD2299" t="s">
        <v>5</v>
      </c>
      <c r="AE2299">
        <v>59</v>
      </c>
      <c r="AF2299">
        <v>1</v>
      </c>
      <c r="AG2299">
        <v>5200355</v>
      </c>
      <c r="AH2299" t="s">
        <v>2818</v>
      </c>
      <c r="AI2299" t="s">
        <v>2817</v>
      </c>
      <c r="AJ2299" t="s">
        <v>2816</v>
      </c>
      <c r="AK2299" t="s">
        <v>2815</v>
      </c>
      <c r="AL2299">
        <v>12</v>
      </c>
      <c r="AM2299" s="5">
        <f t="shared" si="290"/>
        <v>1</v>
      </c>
      <c r="AN2299" s="4">
        <f t="shared" si="287"/>
        <v>1.5145778114350624E-3</v>
      </c>
      <c r="AO2299" s="3"/>
      <c r="AP2299">
        <v>0</v>
      </c>
      <c r="AQ2299" t="s">
        <v>2814</v>
      </c>
      <c r="AR2299" t="s">
        <v>2813</v>
      </c>
      <c r="AS2299" t="s">
        <v>2812</v>
      </c>
      <c r="AT2299" s="2" t="s">
        <v>66</v>
      </c>
      <c r="AU2299" s="1">
        <f t="shared" si="291"/>
        <v>2.5960900131289888</v>
      </c>
      <c r="AV2299" s="1">
        <f t="shared" si="292"/>
        <v>1.8976236611331367</v>
      </c>
      <c r="AW2299" s="1">
        <f t="shared" si="293"/>
        <v>1.1991573091372845</v>
      </c>
    </row>
    <row r="2300" spans="1:49" x14ac:dyDescent="0.2">
      <c r="A2300">
        <v>2298</v>
      </c>
      <c r="B2300" t="s">
        <v>2811</v>
      </c>
      <c r="C2300" t="s">
        <v>2810</v>
      </c>
      <c r="E2300">
        <v>19726273</v>
      </c>
      <c r="F2300" t="s">
        <v>2809</v>
      </c>
      <c r="G2300" t="s">
        <v>15</v>
      </c>
      <c r="H2300" t="s">
        <v>14</v>
      </c>
      <c r="I2300" t="s">
        <v>2808</v>
      </c>
      <c r="J2300">
        <v>60027509</v>
      </c>
      <c r="K2300" t="s">
        <v>2807</v>
      </c>
      <c r="L2300" t="s">
        <v>1158</v>
      </c>
      <c r="M2300" t="s">
        <v>235</v>
      </c>
      <c r="N2300">
        <v>2</v>
      </c>
      <c r="O2300" t="s">
        <v>2806</v>
      </c>
      <c r="P2300" t="s">
        <v>2805</v>
      </c>
      <c r="Q2300" t="s">
        <v>2804</v>
      </c>
      <c r="R2300" s="7">
        <v>40179</v>
      </c>
      <c r="S2300" s="8">
        <f t="shared" si="288"/>
        <v>2010</v>
      </c>
      <c r="T2300" s="8">
        <v>2010</v>
      </c>
      <c r="U2300" s="8">
        <f t="shared" si="289"/>
        <v>12</v>
      </c>
      <c r="V2300" s="7">
        <v>2010</v>
      </c>
      <c r="W2300" t="s">
        <v>2803</v>
      </c>
      <c r="X2300" s="2">
        <v>1.2929999999999999</v>
      </c>
      <c r="Y2300" s="6">
        <f t="shared" si="286"/>
        <v>3.4515896532393689E-2</v>
      </c>
      <c r="AA2300">
        <v>10897771</v>
      </c>
      <c r="AB2300">
        <v>16039</v>
      </c>
      <c r="AD2300" t="s">
        <v>5</v>
      </c>
      <c r="AE2300">
        <v>14</v>
      </c>
      <c r="AF2300">
        <v>1</v>
      </c>
      <c r="AG2300">
        <v>5229312</v>
      </c>
      <c r="AH2300" t="s">
        <v>2802</v>
      </c>
      <c r="AI2300" t="s">
        <v>2801</v>
      </c>
      <c r="AJ2300" t="s">
        <v>2800</v>
      </c>
      <c r="AK2300" t="s">
        <v>2799</v>
      </c>
      <c r="AL2300">
        <v>53</v>
      </c>
      <c r="AM2300" s="5">
        <f t="shared" si="290"/>
        <v>4.416666666666667</v>
      </c>
      <c r="AN2300" s="4">
        <f t="shared" si="287"/>
        <v>6.6893853338381931E-3</v>
      </c>
      <c r="AO2300" s="3"/>
      <c r="AP2300">
        <v>0</v>
      </c>
      <c r="AR2300" t="s">
        <v>0</v>
      </c>
      <c r="AT2300" s="2" t="s">
        <v>66</v>
      </c>
      <c r="AU2300" s="1">
        <f t="shared" si="291"/>
        <v>2.6167943172827042</v>
      </c>
      <c r="AV2300" s="1">
        <f t="shared" si="292"/>
        <v>2.0602640933115941</v>
      </c>
      <c r="AW2300" s="1">
        <f t="shared" si="293"/>
        <v>1.503733869340484</v>
      </c>
    </row>
    <row r="2301" spans="1:49" x14ac:dyDescent="0.2">
      <c r="A2301">
        <v>2299</v>
      </c>
      <c r="B2301" t="s">
        <v>2798</v>
      </c>
      <c r="C2301" t="s">
        <v>2797</v>
      </c>
      <c r="F2301" t="s">
        <v>2796</v>
      </c>
      <c r="G2301" t="s">
        <v>15</v>
      </c>
      <c r="H2301" t="s">
        <v>14</v>
      </c>
      <c r="I2301" t="s">
        <v>2795</v>
      </c>
      <c r="J2301" t="s">
        <v>2794</v>
      </c>
      <c r="K2301" t="s">
        <v>2793</v>
      </c>
      <c r="L2301" t="s">
        <v>2792</v>
      </c>
      <c r="M2301" t="s">
        <v>560</v>
      </c>
      <c r="N2301">
        <v>3</v>
      </c>
      <c r="O2301" t="s">
        <v>2791</v>
      </c>
      <c r="P2301" t="s">
        <v>2790</v>
      </c>
      <c r="Q2301" t="s">
        <v>2789</v>
      </c>
      <c r="R2301" s="7">
        <v>40179</v>
      </c>
      <c r="S2301" s="8">
        <f t="shared" si="288"/>
        <v>2010</v>
      </c>
      <c r="T2301" s="8">
        <v>2010</v>
      </c>
      <c r="U2301" s="8">
        <f t="shared" si="289"/>
        <v>12</v>
      </c>
      <c r="V2301" s="7">
        <v>40210</v>
      </c>
      <c r="W2301" t="s">
        <v>1538</v>
      </c>
      <c r="X2301" s="2">
        <v>1.6519999999999999</v>
      </c>
      <c r="Y2301" s="6">
        <f t="shared" si="286"/>
        <v>4.409919649769093E-2</v>
      </c>
      <c r="AA2301" t="s">
        <v>1537</v>
      </c>
      <c r="AB2301">
        <v>17337</v>
      </c>
      <c r="AD2301" t="s">
        <v>5</v>
      </c>
      <c r="AE2301">
        <v>58</v>
      </c>
      <c r="AF2301">
        <v>2</v>
      </c>
      <c r="AG2301">
        <v>5153342</v>
      </c>
      <c r="AH2301" t="s">
        <v>2788</v>
      </c>
      <c r="AI2301" t="s">
        <v>2787</v>
      </c>
      <c r="AJ2301" t="s">
        <v>2786</v>
      </c>
      <c r="AK2301" t="s">
        <v>2785</v>
      </c>
      <c r="AL2301">
        <v>125</v>
      </c>
      <c r="AM2301" s="5">
        <f t="shared" si="290"/>
        <v>10.416666666666666</v>
      </c>
      <c r="AN2301" s="4">
        <f t="shared" si="287"/>
        <v>1.5776852202448566E-2</v>
      </c>
      <c r="AO2301" s="3"/>
      <c r="AP2301">
        <v>0</v>
      </c>
      <c r="AQ2301" t="s">
        <v>2085</v>
      </c>
      <c r="AR2301" t="s">
        <v>0</v>
      </c>
      <c r="AS2301" t="s">
        <v>2084</v>
      </c>
      <c r="AT2301" s="2" t="s">
        <v>66</v>
      </c>
      <c r="AU2301" s="1">
        <f t="shared" si="291"/>
        <v>3.5602493209118222</v>
      </c>
      <c r="AV2301" s="1">
        <f t="shared" si="292"/>
        <v>2.993802435006975</v>
      </c>
      <c r="AW2301" s="1">
        <f t="shared" si="293"/>
        <v>2.4273555491021273</v>
      </c>
    </row>
    <row r="2302" spans="1:49" x14ac:dyDescent="0.2">
      <c r="A2302">
        <v>2300</v>
      </c>
      <c r="B2302" t="s">
        <v>2784</v>
      </c>
      <c r="C2302" t="s">
        <v>2783</v>
      </c>
      <c r="F2302" t="s">
        <v>2782</v>
      </c>
      <c r="G2302" t="s">
        <v>15</v>
      </c>
      <c r="H2302" t="s">
        <v>14</v>
      </c>
      <c r="I2302" t="s">
        <v>2781</v>
      </c>
      <c r="J2302" t="s">
        <v>2780</v>
      </c>
      <c r="K2302" t="s">
        <v>2779</v>
      </c>
      <c r="L2302" t="s">
        <v>2778</v>
      </c>
      <c r="M2302" t="s">
        <v>2777</v>
      </c>
      <c r="N2302">
        <v>5</v>
      </c>
      <c r="O2302" t="s">
        <v>2776</v>
      </c>
      <c r="P2302" t="s">
        <v>2775</v>
      </c>
      <c r="Q2302" t="s">
        <v>2774</v>
      </c>
      <c r="R2302" s="7">
        <v>40179</v>
      </c>
      <c r="S2302" s="8">
        <f t="shared" si="288"/>
        <v>2010</v>
      </c>
      <c r="T2302" s="8">
        <v>2010</v>
      </c>
      <c r="U2302" s="8">
        <f t="shared" si="289"/>
        <v>12</v>
      </c>
      <c r="V2302" s="7">
        <v>40210</v>
      </c>
      <c r="W2302" t="s">
        <v>2392</v>
      </c>
      <c r="X2302" s="2">
        <v>0</v>
      </c>
      <c r="Y2302" s="6">
        <f t="shared" si="286"/>
        <v>0</v>
      </c>
      <c r="AB2302">
        <v>21101038512</v>
      </c>
      <c r="AC2302">
        <v>21699402</v>
      </c>
      <c r="AD2302" t="s">
        <v>5</v>
      </c>
      <c r="AE2302">
        <v>115</v>
      </c>
      <c r="AF2302">
        <v>2</v>
      </c>
      <c r="AG2302" t="s">
        <v>2773</v>
      </c>
      <c r="AI2302" t="s">
        <v>2772</v>
      </c>
      <c r="AK2302" t="s">
        <v>2771</v>
      </c>
      <c r="AL2302">
        <v>2</v>
      </c>
      <c r="AM2302" s="5">
        <f t="shared" si="290"/>
        <v>0.16666666666666666</v>
      </c>
      <c r="AN2302" s="4">
        <f t="shared" si="287"/>
        <v>2.5242963523917705E-4</v>
      </c>
      <c r="AO2302" s="3"/>
      <c r="AP2302">
        <v>0</v>
      </c>
      <c r="AR2302" t="s">
        <v>0</v>
      </c>
      <c r="AT2302" s="2" t="s">
        <v>66</v>
      </c>
      <c r="AU2302" s="1">
        <f t="shared" si="291"/>
        <v>7.5728890571753107E-3</v>
      </c>
      <c r="AV2302" s="1">
        <f t="shared" si="292"/>
        <v>1.2621481761958852E-2</v>
      </c>
      <c r="AW2302" s="1">
        <f t="shared" si="293"/>
        <v>1.7670074466742392E-2</v>
      </c>
    </row>
    <row r="2303" spans="1:49" x14ac:dyDescent="0.2">
      <c r="A2303">
        <v>2301</v>
      </c>
      <c r="B2303" t="s">
        <v>2770</v>
      </c>
      <c r="C2303" t="s">
        <v>2769</v>
      </c>
      <c r="F2303" t="s">
        <v>2768</v>
      </c>
      <c r="G2303" t="s">
        <v>15</v>
      </c>
      <c r="H2303" t="s">
        <v>14</v>
      </c>
      <c r="I2303" t="s">
        <v>2767</v>
      </c>
      <c r="J2303" t="s">
        <v>2766</v>
      </c>
      <c r="K2303" t="s">
        <v>2765</v>
      </c>
      <c r="L2303" t="s">
        <v>2764</v>
      </c>
      <c r="M2303" t="s">
        <v>2763</v>
      </c>
      <c r="N2303">
        <v>3</v>
      </c>
      <c r="O2303" t="s">
        <v>2762</v>
      </c>
      <c r="P2303" t="s">
        <v>2761</v>
      </c>
      <c r="Q2303" t="s">
        <v>2760</v>
      </c>
      <c r="R2303" s="7">
        <v>40179</v>
      </c>
      <c r="S2303" s="8">
        <f t="shared" si="288"/>
        <v>2010</v>
      </c>
      <c r="T2303" s="8">
        <v>2010</v>
      </c>
      <c r="U2303" s="8">
        <f t="shared" si="289"/>
        <v>12</v>
      </c>
      <c r="V2303" s="7">
        <v>40210</v>
      </c>
      <c r="W2303" t="s">
        <v>2188</v>
      </c>
      <c r="X2303" s="2">
        <v>1.3720000000000001</v>
      </c>
      <c r="Y2303" s="6">
        <f t="shared" si="286"/>
        <v>3.662475641333654E-2</v>
      </c>
      <c r="AA2303">
        <v>189480</v>
      </c>
      <c r="AB2303">
        <v>17366</v>
      </c>
      <c r="AD2303" t="s">
        <v>5</v>
      </c>
      <c r="AE2303">
        <v>58</v>
      </c>
      <c r="AF2303">
        <v>2</v>
      </c>
      <c r="AG2303">
        <v>5382502</v>
      </c>
      <c r="AH2303" t="s">
        <v>2759</v>
      </c>
      <c r="AI2303" t="s">
        <v>2758</v>
      </c>
      <c r="AJ2303" t="s">
        <v>2757</v>
      </c>
      <c r="AK2303" t="s">
        <v>2756</v>
      </c>
      <c r="AL2303">
        <v>55</v>
      </c>
      <c r="AM2303" s="5">
        <f t="shared" si="290"/>
        <v>4.583333333333333</v>
      </c>
      <c r="AN2303" s="4">
        <f t="shared" si="287"/>
        <v>6.9418149690773688E-3</v>
      </c>
      <c r="AO2303" s="3"/>
      <c r="AP2303">
        <v>0</v>
      </c>
      <c r="AR2303" t="s">
        <v>0</v>
      </c>
      <c r="AT2303" s="2" t="s">
        <v>66</v>
      </c>
      <c r="AU2303" s="1">
        <f t="shared" si="291"/>
        <v>2.7719873980058787</v>
      </c>
      <c r="AV2303" s="1">
        <f t="shared" si="292"/>
        <v>2.1783285691206955</v>
      </c>
      <c r="AW2303" s="1">
        <f t="shared" si="293"/>
        <v>1.5846697402355121</v>
      </c>
    </row>
    <row r="2304" spans="1:49" x14ac:dyDescent="0.2">
      <c r="A2304">
        <v>2302</v>
      </c>
      <c r="B2304" t="s">
        <v>2755</v>
      </c>
      <c r="C2304" t="s">
        <v>2754</v>
      </c>
      <c r="F2304" t="s">
        <v>2753</v>
      </c>
      <c r="G2304" t="s">
        <v>15</v>
      </c>
      <c r="H2304" t="s">
        <v>14</v>
      </c>
      <c r="I2304" t="s">
        <v>2752</v>
      </c>
      <c r="J2304">
        <v>60029258</v>
      </c>
      <c r="K2304" t="s">
        <v>2751</v>
      </c>
      <c r="L2304" t="s">
        <v>2750</v>
      </c>
      <c r="M2304" t="s">
        <v>2749</v>
      </c>
      <c r="N2304">
        <v>1</v>
      </c>
      <c r="O2304" t="s">
        <v>2748</v>
      </c>
      <c r="P2304">
        <v>14031747200</v>
      </c>
      <c r="Q2304">
        <v>60029258</v>
      </c>
      <c r="R2304" s="7">
        <v>40179</v>
      </c>
      <c r="S2304" s="8">
        <f t="shared" si="288"/>
        <v>2010</v>
      </c>
      <c r="T2304" s="8">
        <v>2010</v>
      </c>
      <c r="U2304" s="8">
        <f t="shared" si="289"/>
        <v>12</v>
      </c>
      <c r="V2304" s="7">
        <v>2010</v>
      </c>
      <c r="W2304" t="s">
        <v>2660</v>
      </c>
      <c r="X2304" s="2">
        <v>0.437</v>
      </c>
      <c r="Y2304" s="6">
        <f t="shared" si="286"/>
        <v>1.1665465417367396E-2</v>
      </c>
      <c r="AA2304">
        <v>10704698</v>
      </c>
      <c r="AB2304">
        <v>5300152513</v>
      </c>
      <c r="AC2304">
        <v>15598985</v>
      </c>
      <c r="AD2304" t="s">
        <v>5</v>
      </c>
      <c r="AE2304">
        <v>100</v>
      </c>
      <c r="AH2304" t="s">
        <v>2747</v>
      </c>
      <c r="AI2304" t="s">
        <v>2746</v>
      </c>
      <c r="AK2304" t="s">
        <v>2745</v>
      </c>
      <c r="AL2304">
        <v>43</v>
      </c>
      <c r="AM2304" s="5">
        <f t="shared" si="290"/>
        <v>3.5833333333333335</v>
      </c>
      <c r="AN2304" s="4">
        <f t="shared" si="287"/>
        <v>5.4272371576423077E-3</v>
      </c>
      <c r="AO2304" s="3"/>
      <c r="AP2304">
        <v>1</v>
      </c>
      <c r="AR2304" t="s">
        <v>0</v>
      </c>
      <c r="AT2304" s="2" t="s">
        <v>66</v>
      </c>
      <c r="AU2304" s="1">
        <f t="shared" si="291"/>
        <v>0.97939969394498683</v>
      </c>
      <c r="AV2304" s="1">
        <f t="shared" si="292"/>
        <v>0.8546351287504852</v>
      </c>
      <c r="AW2304" s="1">
        <f t="shared" si="293"/>
        <v>0.72987056355598334</v>
      </c>
    </row>
    <row r="2305" spans="1:49" x14ac:dyDescent="0.2">
      <c r="A2305">
        <v>2303</v>
      </c>
      <c r="B2305" t="s">
        <v>2744</v>
      </c>
      <c r="C2305" t="s">
        <v>2743</v>
      </c>
      <c r="F2305" t="s">
        <v>2742</v>
      </c>
      <c r="G2305" t="s">
        <v>15</v>
      </c>
      <c r="H2305" t="s">
        <v>14</v>
      </c>
      <c r="I2305" t="s">
        <v>2741</v>
      </c>
      <c r="J2305">
        <v>60021005</v>
      </c>
      <c r="K2305" t="s">
        <v>2740</v>
      </c>
      <c r="L2305" t="s">
        <v>2739</v>
      </c>
      <c r="M2305" t="s">
        <v>2738</v>
      </c>
      <c r="N2305">
        <v>6</v>
      </c>
      <c r="O2305" t="s">
        <v>2737</v>
      </c>
      <c r="P2305" t="s">
        <v>2736</v>
      </c>
      <c r="Q2305" t="s">
        <v>2735</v>
      </c>
      <c r="R2305" s="7">
        <v>40179</v>
      </c>
      <c r="S2305" s="8">
        <f t="shared" si="288"/>
        <v>2010</v>
      </c>
      <c r="T2305" s="8">
        <v>2010</v>
      </c>
      <c r="U2305" s="8">
        <f t="shared" si="289"/>
        <v>12</v>
      </c>
      <c r="V2305" s="7">
        <v>2010</v>
      </c>
      <c r="W2305" t="s">
        <v>2660</v>
      </c>
      <c r="X2305" s="2">
        <v>0.437</v>
      </c>
      <c r="Y2305" s="6">
        <f t="shared" si="286"/>
        <v>1.1665465417367396E-2</v>
      </c>
      <c r="AA2305">
        <v>10704698</v>
      </c>
      <c r="AB2305">
        <v>5300152513</v>
      </c>
      <c r="AC2305">
        <v>15598985</v>
      </c>
      <c r="AD2305" t="s">
        <v>5</v>
      </c>
      <c r="AE2305">
        <v>100</v>
      </c>
      <c r="AH2305" t="s">
        <v>2734</v>
      </c>
      <c r="AI2305" t="s">
        <v>2733</v>
      </c>
      <c r="AK2305" t="s">
        <v>2732</v>
      </c>
      <c r="AL2305">
        <v>69</v>
      </c>
      <c r="AM2305" s="5">
        <f t="shared" si="290"/>
        <v>5.75</v>
      </c>
      <c r="AN2305" s="4">
        <f t="shared" si="287"/>
        <v>8.70882241575161E-3</v>
      </c>
      <c r="AO2305" s="3"/>
      <c r="AP2305">
        <v>1</v>
      </c>
      <c r="AR2305" t="s">
        <v>0</v>
      </c>
      <c r="AT2305" s="2" t="s">
        <v>66</v>
      </c>
      <c r="AU2305" s="1">
        <f t="shared" si="291"/>
        <v>1.077847251688266</v>
      </c>
      <c r="AV2305" s="1">
        <f t="shared" si="292"/>
        <v>1.0187143916559502</v>
      </c>
      <c r="AW2305" s="1">
        <f t="shared" si="293"/>
        <v>0.95958153162363446</v>
      </c>
    </row>
    <row r="2306" spans="1:49" x14ac:dyDescent="0.2">
      <c r="A2306">
        <v>2304</v>
      </c>
      <c r="B2306" t="s">
        <v>2731</v>
      </c>
      <c r="C2306" t="s">
        <v>2730</v>
      </c>
      <c r="F2306" t="s">
        <v>2729</v>
      </c>
      <c r="G2306" t="s">
        <v>15</v>
      </c>
      <c r="H2306" t="s">
        <v>14</v>
      </c>
      <c r="I2306" t="s">
        <v>2728</v>
      </c>
      <c r="J2306">
        <v>60005465</v>
      </c>
      <c r="K2306" t="s">
        <v>2727</v>
      </c>
      <c r="L2306" t="s">
        <v>966</v>
      </c>
      <c r="M2306" t="s">
        <v>58</v>
      </c>
      <c r="N2306">
        <v>3</v>
      </c>
      <c r="O2306" t="s">
        <v>2726</v>
      </c>
      <c r="P2306" t="s">
        <v>2725</v>
      </c>
      <c r="Q2306" t="s">
        <v>2724</v>
      </c>
      <c r="R2306" s="7">
        <v>40179</v>
      </c>
      <c r="S2306" s="8">
        <f t="shared" si="288"/>
        <v>2010</v>
      </c>
      <c r="T2306" s="8">
        <v>2010</v>
      </c>
      <c r="U2306" s="8">
        <f t="shared" si="289"/>
        <v>12</v>
      </c>
      <c r="V2306" s="7">
        <v>2010</v>
      </c>
      <c r="W2306" t="s">
        <v>2660</v>
      </c>
      <c r="X2306" s="2">
        <v>0.437</v>
      </c>
      <c r="Y2306" s="6">
        <f t="shared" ref="Y2306:Y2369" si="294">(X2306-$Z$4)/($Z$3-$Z$4)</f>
        <v>1.1665465417367396E-2</v>
      </c>
      <c r="AA2306">
        <v>10704698</v>
      </c>
      <c r="AB2306">
        <v>5300152513</v>
      </c>
      <c r="AC2306">
        <v>15598985</v>
      </c>
      <c r="AD2306" t="s">
        <v>5</v>
      </c>
      <c r="AE2306">
        <v>100</v>
      </c>
      <c r="AH2306" t="s">
        <v>2723</v>
      </c>
      <c r="AI2306" t="s">
        <v>2722</v>
      </c>
      <c r="AK2306" t="s">
        <v>2721</v>
      </c>
      <c r="AL2306">
        <v>18</v>
      </c>
      <c r="AM2306" s="5">
        <f t="shared" si="290"/>
        <v>1.5</v>
      </c>
      <c r="AN2306" s="4">
        <f t="shared" ref="AN2306:AN2369" si="295">(AM2306-$AO$4)/($AO$3-$AO$4)</f>
        <v>2.2718667171525938E-3</v>
      </c>
      <c r="AO2306" s="3"/>
      <c r="AP2306">
        <v>1</v>
      </c>
      <c r="AR2306" t="s">
        <v>0</v>
      </c>
      <c r="AT2306" s="2" t="s">
        <v>66</v>
      </c>
      <c r="AU2306" s="1">
        <f t="shared" si="291"/>
        <v>0.88473858073029543</v>
      </c>
      <c r="AV2306" s="1">
        <f t="shared" si="292"/>
        <v>0.69686660672599943</v>
      </c>
      <c r="AW2306" s="1">
        <f t="shared" si="293"/>
        <v>0.50899463272170342</v>
      </c>
    </row>
    <row r="2307" spans="1:49" x14ac:dyDescent="0.2">
      <c r="A2307">
        <v>2305</v>
      </c>
      <c r="B2307" t="s">
        <v>2720</v>
      </c>
      <c r="C2307" t="s">
        <v>2719</v>
      </c>
      <c r="F2307" t="s">
        <v>2718</v>
      </c>
      <c r="G2307" t="s">
        <v>15</v>
      </c>
      <c r="H2307" t="s">
        <v>14</v>
      </c>
      <c r="I2307" t="s">
        <v>2717</v>
      </c>
      <c r="J2307">
        <v>60004305</v>
      </c>
      <c r="K2307" t="s">
        <v>2716</v>
      </c>
      <c r="L2307" t="s">
        <v>2715</v>
      </c>
      <c r="M2307" t="s">
        <v>1308</v>
      </c>
      <c r="N2307">
        <v>2</v>
      </c>
      <c r="O2307" t="s">
        <v>2714</v>
      </c>
      <c r="P2307" t="s">
        <v>2713</v>
      </c>
      <c r="Q2307" t="s">
        <v>2712</v>
      </c>
      <c r="R2307" s="7">
        <v>40179</v>
      </c>
      <c r="S2307" s="8">
        <f t="shared" si="288"/>
        <v>2010</v>
      </c>
      <c r="T2307" s="8">
        <v>2010</v>
      </c>
      <c r="U2307" s="8">
        <f t="shared" si="289"/>
        <v>12</v>
      </c>
      <c r="V2307" s="7">
        <v>2010</v>
      </c>
      <c r="W2307" t="s">
        <v>2660</v>
      </c>
      <c r="X2307" s="2">
        <v>0.437</v>
      </c>
      <c r="Y2307" s="6">
        <f t="shared" si="294"/>
        <v>1.1665465417367396E-2</v>
      </c>
      <c r="AA2307">
        <v>10704698</v>
      </c>
      <c r="AB2307">
        <v>5300152513</v>
      </c>
      <c r="AC2307">
        <v>15598985</v>
      </c>
      <c r="AD2307" t="s">
        <v>5</v>
      </c>
      <c r="AE2307">
        <v>100</v>
      </c>
      <c r="AH2307" t="s">
        <v>2711</v>
      </c>
      <c r="AI2307" t="s">
        <v>2710</v>
      </c>
      <c r="AK2307" t="s">
        <v>2709</v>
      </c>
      <c r="AL2307">
        <v>48</v>
      </c>
      <c r="AM2307" s="5">
        <f t="shared" si="290"/>
        <v>4</v>
      </c>
      <c r="AN2307" s="4">
        <f t="shared" si="295"/>
        <v>6.0583112457402496E-3</v>
      </c>
      <c r="AO2307" s="3"/>
      <c r="AP2307">
        <v>1</v>
      </c>
      <c r="AR2307" t="s">
        <v>0</v>
      </c>
      <c r="AT2307" s="2" t="s">
        <v>66</v>
      </c>
      <c r="AU2307" s="1">
        <f t="shared" si="291"/>
        <v>0.99833191658792519</v>
      </c>
      <c r="AV2307" s="1">
        <f t="shared" si="292"/>
        <v>0.88618883315538222</v>
      </c>
      <c r="AW2307" s="1">
        <f t="shared" si="293"/>
        <v>0.77404574972283935</v>
      </c>
    </row>
    <row r="2308" spans="1:49" x14ac:dyDescent="0.2">
      <c r="A2308">
        <v>2306</v>
      </c>
      <c r="B2308" t="s">
        <v>2708</v>
      </c>
      <c r="C2308" t="s">
        <v>2707</v>
      </c>
      <c r="F2308" t="s">
        <v>2706</v>
      </c>
      <c r="G2308" t="s">
        <v>15</v>
      </c>
      <c r="H2308" t="s">
        <v>14</v>
      </c>
      <c r="I2308" t="s">
        <v>2705</v>
      </c>
      <c r="J2308" t="s">
        <v>2704</v>
      </c>
      <c r="K2308" t="s">
        <v>2703</v>
      </c>
      <c r="L2308" t="s">
        <v>2702</v>
      </c>
      <c r="M2308" t="s">
        <v>2701</v>
      </c>
      <c r="N2308">
        <v>6</v>
      </c>
      <c r="O2308" t="s">
        <v>2700</v>
      </c>
      <c r="P2308" t="s">
        <v>2699</v>
      </c>
      <c r="Q2308" t="s">
        <v>2698</v>
      </c>
      <c r="R2308" s="7">
        <v>40179</v>
      </c>
      <c r="S2308" s="8">
        <f t="shared" si="288"/>
        <v>2010</v>
      </c>
      <c r="T2308" s="8">
        <v>2010</v>
      </c>
      <c r="U2308" s="8">
        <f t="shared" si="289"/>
        <v>12</v>
      </c>
      <c r="V2308" s="7">
        <v>2010</v>
      </c>
      <c r="W2308" t="s">
        <v>2660</v>
      </c>
      <c r="X2308" s="2">
        <v>0.437</v>
      </c>
      <c r="Y2308" s="6">
        <f t="shared" si="294"/>
        <v>1.1665465417367396E-2</v>
      </c>
      <c r="AA2308">
        <v>10704698</v>
      </c>
      <c r="AB2308">
        <v>5300152513</v>
      </c>
      <c r="AC2308">
        <v>15598985</v>
      </c>
      <c r="AD2308" t="s">
        <v>5</v>
      </c>
      <c r="AE2308">
        <v>100</v>
      </c>
      <c r="AH2308" t="s">
        <v>2697</v>
      </c>
      <c r="AI2308" t="s">
        <v>2696</v>
      </c>
      <c r="AK2308" t="s">
        <v>2695</v>
      </c>
      <c r="AL2308">
        <v>37</v>
      </c>
      <c r="AM2308" s="5">
        <f t="shared" si="290"/>
        <v>3.0833333333333335</v>
      </c>
      <c r="AN2308" s="4">
        <f t="shared" si="295"/>
        <v>4.6699482519247763E-3</v>
      </c>
      <c r="AO2308" s="3"/>
      <c r="AP2308">
        <v>1</v>
      </c>
      <c r="AR2308" t="s">
        <v>0</v>
      </c>
      <c r="AT2308" s="2" t="s">
        <v>66</v>
      </c>
      <c r="AU2308" s="1">
        <f t="shared" si="291"/>
        <v>0.9566810267734609</v>
      </c>
      <c r="AV2308" s="1">
        <f t="shared" si="292"/>
        <v>0.81677068346460846</v>
      </c>
      <c r="AW2308" s="1">
        <f t="shared" si="293"/>
        <v>0.67686034015575625</v>
      </c>
    </row>
    <row r="2309" spans="1:49" x14ac:dyDescent="0.2">
      <c r="A2309">
        <v>2307</v>
      </c>
      <c r="B2309" t="s">
        <v>2694</v>
      </c>
      <c r="C2309" t="s">
        <v>2693</v>
      </c>
      <c r="F2309" t="s">
        <v>2692</v>
      </c>
      <c r="G2309" t="s">
        <v>15</v>
      </c>
      <c r="H2309" t="s">
        <v>14</v>
      </c>
      <c r="I2309" t="s">
        <v>2691</v>
      </c>
      <c r="J2309" t="s">
        <v>2690</v>
      </c>
      <c r="K2309" t="s">
        <v>2689</v>
      </c>
      <c r="L2309" t="s">
        <v>2688</v>
      </c>
      <c r="M2309" t="s">
        <v>2687</v>
      </c>
      <c r="N2309">
        <v>4</v>
      </c>
      <c r="O2309" t="s">
        <v>2686</v>
      </c>
      <c r="P2309" t="s">
        <v>2685</v>
      </c>
      <c r="Q2309" t="s">
        <v>2684</v>
      </c>
      <c r="R2309" s="7">
        <v>40179</v>
      </c>
      <c r="S2309" s="8">
        <f t="shared" si="288"/>
        <v>2010</v>
      </c>
      <c r="T2309" s="8">
        <v>2010</v>
      </c>
      <c r="U2309" s="8">
        <f t="shared" si="289"/>
        <v>12</v>
      </c>
      <c r="V2309" s="7">
        <v>40179</v>
      </c>
      <c r="W2309" t="s">
        <v>2683</v>
      </c>
      <c r="X2309" s="2">
        <v>0.26600000000000001</v>
      </c>
      <c r="Y2309" s="6">
        <f t="shared" si="294"/>
        <v>7.1007180801366757E-3</v>
      </c>
      <c r="AA2309">
        <v>3056120</v>
      </c>
      <c r="AB2309">
        <v>15974</v>
      </c>
      <c r="AD2309" t="s">
        <v>5</v>
      </c>
      <c r="AE2309">
        <v>36</v>
      </c>
      <c r="AF2309">
        <v>1</v>
      </c>
      <c r="AH2309" t="s">
        <v>2682</v>
      </c>
      <c r="AI2309" t="s">
        <v>2681</v>
      </c>
      <c r="AJ2309" t="s">
        <v>2680</v>
      </c>
      <c r="AK2309" t="s">
        <v>2679</v>
      </c>
      <c r="AL2309">
        <v>17</v>
      </c>
      <c r="AM2309" s="5">
        <f t="shared" si="290"/>
        <v>1.4166666666666667</v>
      </c>
      <c r="AN2309" s="4">
        <f t="shared" si="295"/>
        <v>2.1456518995330051E-3</v>
      </c>
      <c r="AO2309" s="3"/>
      <c r="AP2309">
        <v>0</v>
      </c>
      <c r="AR2309" t="s">
        <v>0</v>
      </c>
      <c r="AT2309" s="2">
        <v>0.875</v>
      </c>
      <c r="AU2309" s="1">
        <f t="shared" si="291"/>
        <v>0.56141982259555734</v>
      </c>
      <c r="AV2309" s="1">
        <f t="shared" si="292"/>
        <v>0.46231849898348404</v>
      </c>
      <c r="AW2309" s="1">
        <f t="shared" si="293"/>
        <v>0.36321717537141063</v>
      </c>
    </row>
    <row r="2310" spans="1:49" x14ac:dyDescent="0.2">
      <c r="A2310">
        <v>2308</v>
      </c>
      <c r="B2310" t="s">
        <v>2678</v>
      </c>
      <c r="C2310" t="s">
        <v>2677</v>
      </c>
      <c r="F2310" t="s">
        <v>2676</v>
      </c>
      <c r="G2310" t="s">
        <v>15</v>
      </c>
      <c r="H2310" t="s">
        <v>14</v>
      </c>
      <c r="I2310" t="s">
        <v>2675</v>
      </c>
      <c r="J2310" t="s">
        <v>2674</v>
      </c>
      <c r="K2310" t="s">
        <v>2673</v>
      </c>
      <c r="L2310" t="s">
        <v>2672</v>
      </c>
      <c r="M2310" t="s">
        <v>2445</v>
      </c>
      <c r="N2310">
        <v>3</v>
      </c>
      <c r="O2310" t="s">
        <v>2671</v>
      </c>
      <c r="P2310" t="s">
        <v>2670</v>
      </c>
      <c r="Q2310" t="s">
        <v>2669</v>
      </c>
      <c r="R2310" s="7">
        <v>40179</v>
      </c>
      <c r="S2310" s="8">
        <f t="shared" si="288"/>
        <v>2010</v>
      </c>
      <c r="T2310" s="8">
        <v>2010</v>
      </c>
      <c r="U2310" s="8">
        <f t="shared" si="289"/>
        <v>12</v>
      </c>
      <c r="V2310" s="7">
        <v>2010</v>
      </c>
      <c r="W2310" t="s">
        <v>2660</v>
      </c>
      <c r="X2310" s="2">
        <v>0.437</v>
      </c>
      <c r="Y2310" s="6">
        <f t="shared" si="294"/>
        <v>1.1665465417367396E-2</v>
      </c>
      <c r="AA2310">
        <v>10704698</v>
      </c>
      <c r="AB2310">
        <v>5300152513</v>
      </c>
      <c r="AC2310">
        <v>15598985</v>
      </c>
      <c r="AD2310" t="s">
        <v>5</v>
      </c>
      <c r="AE2310">
        <v>100</v>
      </c>
      <c r="AH2310" s="9">
        <v>44531</v>
      </c>
      <c r="AI2310" t="s">
        <v>2668</v>
      </c>
      <c r="AK2310" t="s">
        <v>2667</v>
      </c>
      <c r="AL2310">
        <v>32</v>
      </c>
      <c r="AM2310" s="5">
        <f t="shared" si="290"/>
        <v>2.6666666666666665</v>
      </c>
      <c r="AN2310" s="4">
        <f t="shared" si="295"/>
        <v>4.0388741638268328E-3</v>
      </c>
      <c r="AO2310" s="3"/>
      <c r="AP2310">
        <v>1</v>
      </c>
      <c r="AR2310" t="s">
        <v>0</v>
      </c>
      <c r="AT2310" s="2" t="s">
        <v>66</v>
      </c>
      <c r="AU2310" s="1">
        <f t="shared" si="291"/>
        <v>0.93774880413052264</v>
      </c>
      <c r="AV2310" s="1">
        <f t="shared" si="292"/>
        <v>0.78521697905971144</v>
      </c>
      <c r="AW2310" s="1">
        <f t="shared" si="293"/>
        <v>0.63268515398890013</v>
      </c>
    </row>
    <row r="2311" spans="1:49" x14ac:dyDescent="0.2">
      <c r="A2311">
        <v>2309</v>
      </c>
      <c r="B2311" t="s">
        <v>2666</v>
      </c>
      <c r="C2311" t="s">
        <v>2665</v>
      </c>
      <c r="F2311" t="s">
        <v>2664</v>
      </c>
      <c r="G2311" t="s">
        <v>15</v>
      </c>
      <c r="H2311" t="s">
        <v>14</v>
      </c>
      <c r="I2311" t="s">
        <v>2663</v>
      </c>
      <c r="J2311">
        <v>60025578</v>
      </c>
      <c r="K2311" t="s">
        <v>778</v>
      </c>
      <c r="L2311" t="s">
        <v>777</v>
      </c>
      <c r="M2311" t="s">
        <v>58</v>
      </c>
      <c r="N2311">
        <v>4</v>
      </c>
      <c r="O2311" t="s">
        <v>2662</v>
      </c>
      <c r="P2311" t="s">
        <v>2661</v>
      </c>
      <c r="Q2311" t="s">
        <v>800</v>
      </c>
      <c r="R2311" s="7">
        <v>40179</v>
      </c>
      <c r="S2311" s="8">
        <f t="shared" si="288"/>
        <v>2010</v>
      </c>
      <c r="T2311" s="8">
        <v>2010</v>
      </c>
      <c r="U2311" s="8">
        <f t="shared" si="289"/>
        <v>12</v>
      </c>
      <c r="V2311" s="7">
        <v>2010</v>
      </c>
      <c r="W2311" t="s">
        <v>2660</v>
      </c>
      <c r="X2311" s="2">
        <v>0.437</v>
      </c>
      <c r="Y2311" s="6">
        <f t="shared" si="294"/>
        <v>1.1665465417367396E-2</v>
      </c>
      <c r="AA2311">
        <v>10704698</v>
      </c>
      <c r="AB2311">
        <v>5300152513</v>
      </c>
      <c r="AC2311">
        <v>15598985</v>
      </c>
      <c r="AD2311" t="s">
        <v>5</v>
      </c>
      <c r="AE2311">
        <v>100</v>
      </c>
      <c r="AH2311" t="s">
        <v>2659</v>
      </c>
      <c r="AI2311" t="s">
        <v>2658</v>
      </c>
      <c r="AK2311" t="s">
        <v>2657</v>
      </c>
      <c r="AL2311">
        <v>27</v>
      </c>
      <c r="AM2311" s="5">
        <f t="shared" si="290"/>
        <v>2.25</v>
      </c>
      <c r="AN2311" s="4">
        <f t="shared" si="295"/>
        <v>3.4078000757288905E-3</v>
      </c>
      <c r="AO2311" s="3"/>
      <c r="AP2311">
        <v>1</v>
      </c>
      <c r="AR2311" t="s">
        <v>0</v>
      </c>
      <c r="AT2311" s="2" t="s">
        <v>66</v>
      </c>
      <c r="AU2311" s="1">
        <f t="shared" si="291"/>
        <v>0.91881658148758438</v>
      </c>
      <c r="AV2311" s="1">
        <f t="shared" si="292"/>
        <v>0.75366327465481431</v>
      </c>
      <c r="AW2311" s="1">
        <f t="shared" si="293"/>
        <v>0.58850996782204423</v>
      </c>
    </row>
    <row r="2312" spans="1:49" x14ac:dyDescent="0.2">
      <c r="A2312">
        <v>2310</v>
      </c>
      <c r="B2312" t="s">
        <v>2656</v>
      </c>
      <c r="C2312" t="s">
        <v>2655</v>
      </c>
      <c r="F2312" t="s">
        <v>2654</v>
      </c>
      <c r="G2312" t="s">
        <v>15</v>
      </c>
      <c r="H2312" t="s">
        <v>14</v>
      </c>
      <c r="I2312" t="s">
        <v>2653</v>
      </c>
      <c r="J2312" t="s">
        <v>2652</v>
      </c>
      <c r="K2312" t="s">
        <v>2651</v>
      </c>
      <c r="L2312" t="s">
        <v>2650</v>
      </c>
      <c r="M2312" t="s">
        <v>95</v>
      </c>
      <c r="N2312">
        <v>3</v>
      </c>
      <c r="O2312" t="s">
        <v>2649</v>
      </c>
      <c r="P2312" t="s">
        <v>2648</v>
      </c>
      <c r="Q2312" t="s">
        <v>2647</v>
      </c>
      <c r="R2312" s="7">
        <v>40179</v>
      </c>
      <c r="S2312" s="8">
        <f t="shared" si="288"/>
        <v>2010</v>
      </c>
      <c r="T2312" s="8">
        <v>2010</v>
      </c>
      <c r="U2312" s="8">
        <f t="shared" si="289"/>
        <v>12</v>
      </c>
      <c r="V2312" s="7">
        <v>40179</v>
      </c>
      <c r="W2312" t="s">
        <v>2503</v>
      </c>
      <c r="X2312" s="2">
        <v>1.468</v>
      </c>
      <c r="Y2312" s="6">
        <f t="shared" si="294"/>
        <v>3.9187421585115186E-2</v>
      </c>
      <c r="AA2312">
        <v>906778</v>
      </c>
      <c r="AB2312">
        <v>18931</v>
      </c>
      <c r="AD2312" t="s">
        <v>5</v>
      </c>
      <c r="AE2312">
        <v>58</v>
      </c>
      <c r="AF2312">
        <v>1</v>
      </c>
      <c r="AG2312">
        <v>5397925</v>
      </c>
      <c r="AH2312" t="s">
        <v>2646</v>
      </c>
      <c r="AI2312" t="s">
        <v>2645</v>
      </c>
      <c r="AJ2312" t="s">
        <v>2644</v>
      </c>
      <c r="AK2312" t="s">
        <v>2643</v>
      </c>
      <c r="AL2312">
        <v>6</v>
      </c>
      <c r="AM2312" s="5">
        <f t="shared" si="290"/>
        <v>0.5</v>
      </c>
      <c r="AN2312" s="4">
        <f t="shared" si="295"/>
        <v>7.572889057175312E-4</v>
      </c>
      <c r="AO2312" s="3"/>
      <c r="AP2312">
        <v>0</v>
      </c>
      <c r="AR2312" t="s">
        <v>0</v>
      </c>
      <c r="AT2312" s="2">
        <v>5.0830000000000002</v>
      </c>
      <c r="AU2312" s="1">
        <f t="shared" si="291"/>
        <v>2.7658381781295889</v>
      </c>
      <c r="AV2312" s="1">
        <f t="shared" si="292"/>
        <v>1.9972355245416358</v>
      </c>
      <c r="AW2312" s="1">
        <f t="shared" si="293"/>
        <v>1.2286328709536827</v>
      </c>
    </row>
    <row r="2313" spans="1:49" x14ac:dyDescent="0.2">
      <c r="A2313">
        <v>2311</v>
      </c>
      <c r="B2313" t="s">
        <v>2642</v>
      </c>
      <c r="C2313" t="s">
        <v>2641</v>
      </c>
      <c r="F2313" t="s">
        <v>2640</v>
      </c>
      <c r="G2313" t="s">
        <v>15</v>
      </c>
      <c r="H2313" t="s">
        <v>14</v>
      </c>
      <c r="I2313" t="s">
        <v>2639</v>
      </c>
      <c r="J2313" t="s">
        <v>2638</v>
      </c>
      <c r="K2313" t="s">
        <v>2637</v>
      </c>
      <c r="L2313" t="s">
        <v>2636</v>
      </c>
      <c r="M2313" t="s">
        <v>2635</v>
      </c>
      <c r="N2313">
        <v>7</v>
      </c>
      <c r="O2313" t="s">
        <v>2634</v>
      </c>
      <c r="P2313" t="s">
        <v>2633</v>
      </c>
      <c r="Q2313" t="s">
        <v>2632</v>
      </c>
      <c r="R2313" s="7">
        <v>40179</v>
      </c>
      <c r="S2313" s="8">
        <f t="shared" si="288"/>
        <v>2010</v>
      </c>
      <c r="T2313" s="8">
        <v>2010</v>
      </c>
      <c r="U2313" s="8">
        <f t="shared" si="289"/>
        <v>12</v>
      </c>
      <c r="V2313" s="7">
        <v>2010</v>
      </c>
      <c r="W2313" t="s">
        <v>2631</v>
      </c>
      <c r="X2313" s="2" t="s">
        <v>66</v>
      </c>
      <c r="Y2313" s="6" t="e">
        <f t="shared" si="294"/>
        <v>#VALUE!</v>
      </c>
      <c r="AA2313">
        <v>15618633</v>
      </c>
      <c r="AB2313">
        <v>51166</v>
      </c>
      <c r="AC2313">
        <v>16849981</v>
      </c>
      <c r="AD2313" t="s">
        <v>5</v>
      </c>
      <c r="AE2313">
        <v>10</v>
      </c>
      <c r="AF2313">
        <v>2</v>
      </c>
      <c r="AH2313" t="s">
        <v>2630</v>
      </c>
      <c r="AI2313" t="s">
        <v>2629</v>
      </c>
      <c r="AK2313" t="s">
        <v>2628</v>
      </c>
      <c r="AL2313">
        <v>32</v>
      </c>
      <c r="AM2313" s="5">
        <f t="shared" si="290"/>
        <v>2.6666666666666665</v>
      </c>
      <c r="AN2313" s="4">
        <f t="shared" si="295"/>
        <v>4.0388741638268328E-3</v>
      </c>
      <c r="AO2313" s="3"/>
      <c r="AP2313">
        <v>1</v>
      </c>
      <c r="AR2313" t="s">
        <v>0</v>
      </c>
      <c r="AT2313" s="2" t="s">
        <v>66</v>
      </c>
      <c r="AU2313" s="1" t="e">
        <f t="shared" si="291"/>
        <v>#VALUE!</v>
      </c>
      <c r="AV2313" s="1" t="e">
        <f t="shared" si="292"/>
        <v>#VALUE!</v>
      </c>
      <c r="AW2313" s="1" t="e">
        <f t="shared" si="293"/>
        <v>#VALUE!</v>
      </c>
    </row>
    <row r="2314" spans="1:49" x14ac:dyDescent="0.2">
      <c r="A2314">
        <v>2312</v>
      </c>
      <c r="B2314" t="s">
        <v>2627</v>
      </c>
      <c r="C2314" t="s">
        <v>2626</v>
      </c>
      <c r="F2314" t="s">
        <v>2625</v>
      </c>
      <c r="G2314" t="s">
        <v>15</v>
      </c>
      <c r="H2314" t="s">
        <v>14</v>
      </c>
      <c r="I2314" t="s">
        <v>2624</v>
      </c>
      <c r="J2314" t="s">
        <v>2623</v>
      </c>
      <c r="K2314" t="s">
        <v>2622</v>
      </c>
      <c r="L2314" t="s">
        <v>2621</v>
      </c>
      <c r="M2314" t="s">
        <v>2620</v>
      </c>
      <c r="N2314">
        <v>4</v>
      </c>
      <c r="O2314" t="s">
        <v>2619</v>
      </c>
      <c r="P2314" t="s">
        <v>2618</v>
      </c>
      <c r="Q2314" t="s">
        <v>2617</v>
      </c>
      <c r="R2314" s="7">
        <v>40179</v>
      </c>
      <c r="S2314" s="8">
        <f t="shared" si="288"/>
        <v>2010</v>
      </c>
      <c r="T2314" s="8">
        <v>2010</v>
      </c>
      <c r="U2314" s="8">
        <f t="shared" si="289"/>
        <v>12</v>
      </c>
      <c r="V2314" s="7">
        <v>40179</v>
      </c>
      <c r="W2314" t="s">
        <v>2503</v>
      </c>
      <c r="X2314" s="2">
        <v>1.468</v>
      </c>
      <c r="Y2314" s="6">
        <f t="shared" si="294"/>
        <v>3.9187421585115186E-2</v>
      </c>
      <c r="AA2314">
        <v>906778</v>
      </c>
      <c r="AB2314">
        <v>18931</v>
      </c>
      <c r="AD2314" t="s">
        <v>5</v>
      </c>
      <c r="AE2314">
        <v>58</v>
      </c>
      <c r="AF2314">
        <v>1</v>
      </c>
      <c r="AG2314">
        <v>5397923</v>
      </c>
      <c r="AH2314" t="s">
        <v>2616</v>
      </c>
      <c r="AI2314" t="s">
        <v>2615</v>
      </c>
      <c r="AJ2314" t="s">
        <v>2614</v>
      </c>
      <c r="AK2314" t="s">
        <v>2613</v>
      </c>
      <c r="AL2314">
        <v>24</v>
      </c>
      <c r="AM2314" s="5">
        <f t="shared" si="290"/>
        <v>2</v>
      </c>
      <c r="AN2314" s="4">
        <f t="shared" si="295"/>
        <v>3.0291556228701248E-3</v>
      </c>
      <c r="AO2314" s="3"/>
      <c r="AP2314">
        <v>0</v>
      </c>
      <c r="AQ2314" t="s">
        <v>1806</v>
      </c>
      <c r="AR2314" t="s">
        <v>2612</v>
      </c>
      <c r="AS2314" t="s">
        <v>1804</v>
      </c>
      <c r="AT2314" s="2">
        <v>5.0830000000000002</v>
      </c>
      <c r="AU2314" s="1">
        <f t="shared" si="291"/>
        <v>2.8339941796441668</v>
      </c>
      <c r="AV2314" s="1">
        <f t="shared" si="292"/>
        <v>2.1108288603992653</v>
      </c>
      <c r="AW2314" s="1">
        <f t="shared" si="293"/>
        <v>1.3876635411543643</v>
      </c>
    </row>
    <row r="2315" spans="1:49" x14ac:dyDescent="0.2">
      <c r="A2315">
        <v>2313</v>
      </c>
      <c r="B2315" t="s">
        <v>2611</v>
      </c>
      <c r="C2315" t="s">
        <v>2610</v>
      </c>
      <c r="F2315" t="s">
        <v>2609</v>
      </c>
      <c r="G2315" t="s">
        <v>15</v>
      </c>
      <c r="H2315" t="s">
        <v>14</v>
      </c>
      <c r="I2315" t="s">
        <v>2608</v>
      </c>
      <c r="J2315" t="s">
        <v>2607</v>
      </c>
      <c r="K2315" t="s">
        <v>2606</v>
      </c>
      <c r="L2315" t="s">
        <v>2605</v>
      </c>
      <c r="M2315" t="s">
        <v>2604</v>
      </c>
      <c r="N2315">
        <v>2</v>
      </c>
      <c r="O2315" t="s">
        <v>2603</v>
      </c>
      <c r="P2315" t="s">
        <v>2602</v>
      </c>
      <c r="Q2315" t="s">
        <v>2601</v>
      </c>
      <c r="R2315" s="7">
        <v>40179</v>
      </c>
      <c r="S2315" s="8">
        <f t="shared" si="288"/>
        <v>2010</v>
      </c>
      <c r="T2315" s="8">
        <v>2010</v>
      </c>
      <c r="U2315" s="8">
        <f t="shared" si="289"/>
        <v>12</v>
      </c>
      <c r="V2315" s="7">
        <v>40179</v>
      </c>
      <c r="W2315" t="s">
        <v>2503</v>
      </c>
      <c r="X2315" s="2">
        <v>1.468</v>
      </c>
      <c r="Y2315" s="6">
        <f t="shared" si="294"/>
        <v>3.9187421585115186E-2</v>
      </c>
      <c r="AA2315">
        <v>906778</v>
      </c>
      <c r="AB2315">
        <v>18931</v>
      </c>
      <c r="AD2315" t="s">
        <v>5</v>
      </c>
      <c r="AE2315">
        <v>58</v>
      </c>
      <c r="AF2315">
        <v>1</v>
      </c>
      <c r="AG2315">
        <v>5397890</v>
      </c>
      <c r="AH2315" t="s">
        <v>2600</v>
      </c>
      <c r="AI2315" t="s">
        <v>2599</v>
      </c>
      <c r="AJ2315" t="s">
        <v>2598</v>
      </c>
      <c r="AK2315" t="s">
        <v>2597</v>
      </c>
      <c r="AL2315">
        <v>37</v>
      </c>
      <c r="AM2315" s="5">
        <f t="shared" si="290"/>
        <v>3.0833333333333335</v>
      </c>
      <c r="AN2315" s="4">
        <f t="shared" si="295"/>
        <v>4.6699482519247763E-3</v>
      </c>
      <c r="AO2315" s="3"/>
      <c r="AP2315">
        <v>0</v>
      </c>
      <c r="AR2315" t="s">
        <v>2596</v>
      </c>
      <c r="AT2315" s="2">
        <v>5.0830000000000002</v>
      </c>
      <c r="AU2315" s="1">
        <f t="shared" si="291"/>
        <v>2.883217958515806</v>
      </c>
      <c r="AV2315" s="1">
        <f t="shared" si="292"/>
        <v>2.1928684918519981</v>
      </c>
      <c r="AW2315" s="1">
        <f t="shared" si="293"/>
        <v>1.5025190251881899</v>
      </c>
    </row>
    <row r="2316" spans="1:49" x14ac:dyDescent="0.2">
      <c r="A2316">
        <v>2314</v>
      </c>
      <c r="B2316" t="s">
        <v>2595</v>
      </c>
      <c r="C2316" t="s">
        <v>2594</v>
      </c>
      <c r="F2316" t="s">
        <v>2593</v>
      </c>
      <c r="G2316" t="s">
        <v>15</v>
      </c>
      <c r="H2316" t="s">
        <v>14</v>
      </c>
      <c r="I2316" t="s">
        <v>2592</v>
      </c>
      <c r="J2316">
        <v>60007278</v>
      </c>
      <c r="K2316" t="s">
        <v>2591</v>
      </c>
      <c r="L2316" t="s">
        <v>2590</v>
      </c>
      <c r="M2316" t="s">
        <v>43</v>
      </c>
      <c r="N2316">
        <v>2</v>
      </c>
      <c r="O2316" t="s">
        <v>2589</v>
      </c>
      <c r="P2316" t="s">
        <v>2588</v>
      </c>
      <c r="Q2316" t="s">
        <v>2587</v>
      </c>
      <c r="R2316" s="7">
        <v>40179</v>
      </c>
      <c r="S2316" s="8">
        <f t="shared" si="288"/>
        <v>2010</v>
      </c>
      <c r="T2316" s="8">
        <v>2010</v>
      </c>
      <c r="U2316" s="8">
        <f t="shared" si="289"/>
        <v>12</v>
      </c>
      <c r="V2316" s="7">
        <v>40179</v>
      </c>
      <c r="W2316" t="s">
        <v>2503</v>
      </c>
      <c r="X2316" s="2">
        <v>1.468</v>
      </c>
      <c r="Y2316" s="6">
        <f t="shared" si="294"/>
        <v>3.9187421585115186E-2</v>
      </c>
      <c r="AA2316">
        <v>906778</v>
      </c>
      <c r="AB2316">
        <v>18931</v>
      </c>
      <c r="AD2316" t="s">
        <v>5</v>
      </c>
      <c r="AE2316">
        <v>58</v>
      </c>
      <c r="AF2316">
        <v>1</v>
      </c>
      <c r="AG2316">
        <v>5397915</v>
      </c>
      <c r="AH2316" t="s">
        <v>2586</v>
      </c>
      <c r="AI2316" t="s">
        <v>2585</v>
      </c>
      <c r="AJ2316" t="s">
        <v>2584</v>
      </c>
      <c r="AK2316" t="s">
        <v>2583</v>
      </c>
      <c r="AL2316">
        <v>31</v>
      </c>
      <c r="AM2316" s="5">
        <f t="shared" si="290"/>
        <v>2.5833333333333335</v>
      </c>
      <c r="AN2316" s="4">
        <f t="shared" si="295"/>
        <v>3.9126593462072449E-3</v>
      </c>
      <c r="AO2316" s="3"/>
      <c r="AP2316">
        <v>0</v>
      </c>
      <c r="AR2316" t="s">
        <v>0</v>
      </c>
      <c r="AT2316" s="2">
        <v>5.0830000000000002</v>
      </c>
      <c r="AU2316" s="1">
        <f t="shared" si="291"/>
        <v>2.8604992913442802</v>
      </c>
      <c r="AV2316" s="1">
        <f t="shared" si="292"/>
        <v>2.1550040465661215</v>
      </c>
      <c r="AW2316" s="1">
        <f t="shared" si="293"/>
        <v>1.4495088017879627</v>
      </c>
    </row>
    <row r="2317" spans="1:49" x14ac:dyDescent="0.2">
      <c r="A2317">
        <v>2315</v>
      </c>
      <c r="B2317" t="s">
        <v>2582</v>
      </c>
      <c r="C2317" t="s">
        <v>2581</v>
      </c>
      <c r="F2317" t="s">
        <v>2580</v>
      </c>
      <c r="G2317" t="s">
        <v>15</v>
      </c>
      <c r="H2317" t="s">
        <v>14</v>
      </c>
      <c r="I2317" t="s">
        <v>2579</v>
      </c>
      <c r="J2317">
        <v>60013301</v>
      </c>
      <c r="K2317" t="s">
        <v>2578</v>
      </c>
      <c r="L2317" t="s">
        <v>44</v>
      </c>
      <c r="M2317" t="s">
        <v>43</v>
      </c>
      <c r="N2317">
        <v>2</v>
      </c>
      <c r="O2317" t="s">
        <v>2577</v>
      </c>
      <c r="P2317" t="s">
        <v>2576</v>
      </c>
      <c r="Q2317" t="s">
        <v>2575</v>
      </c>
      <c r="R2317" s="7">
        <v>40179</v>
      </c>
      <c r="S2317" s="8">
        <f t="shared" si="288"/>
        <v>2010</v>
      </c>
      <c r="T2317" s="8">
        <v>2010</v>
      </c>
      <c r="U2317" s="8">
        <f t="shared" si="289"/>
        <v>12</v>
      </c>
      <c r="V2317" s="7">
        <v>40179</v>
      </c>
      <c r="W2317" t="s">
        <v>2503</v>
      </c>
      <c r="X2317" s="2">
        <v>1.468</v>
      </c>
      <c r="Y2317" s="6">
        <f t="shared" si="294"/>
        <v>3.9187421585115186E-2</v>
      </c>
      <c r="AA2317">
        <v>906778</v>
      </c>
      <c r="AB2317">
        <v>18931</v>
      </c>
      <c r="AD2317" t="s">
        <v>5</v>
      </c>
      <c r="AE2317">
        <v>58</v>
      </c>
      <c r="AF2317">
        <v>1</v>
      </c>
      <c r="AG2317">
        <v>5397908</v>
      </c>
      <c r="AH2317" t="s">
        <v>2574</v>
      </c>
      <c r="AI2317" t="s">
        <v>2573</v>
      </c>
      <c r="AJ2317" t="s">
        <v>2572</v>
      </c>
      <c r="AK2317" t="s">
        <v>2571</v>
      </c>
      <c r="AL2317">
        <v>5</v>
      </c>
      <c r="AM2317" s="5">
        <f t="shared" si="290"/>
        <v>0.41666666666666669</v>
      </c>
      <c r="AN2317" s="4">
        <f t="shared" si="295"/>
        <v>6.310740880979427E-4</v>
      </c>
      <c r="AO2317" s="3"/>
      <c r="AP2317">
        <v>0</v>
      </c>
      <c r="AR2317" t="s">
        <v>0</v>
      </c>
      <c r="AT2317" s="2">
        <v>5.0830000000000002</v>
      </c>
      <c r="AU2317" s="1">
        <f t="shared" si="291"/>
        <v>2.7620517336010013</v>
      </c>
      <c r="AV2317" s="1">
        <f t="shared" si="292"/>
        <v>1.9909247836606563</v>
      </c>
      <c r="AW2317" s="1">
        <f t="shared" si="293"/>
        <v>1.2197978337203117</v>
      </c>
    </row>
    <row r="2318" spans="1:49" x14ac:dyDescent="0.2">
      <c r="A2318">
        <v>2316</v>
      </c>
      <c r="B2318" t="s">
        <v>2570</v>
      </c>
      <c r="C2318" t="s">
        <v>2569</v>
      </c>
      <c r="F2318" t="s">
        <v>2568</v>
      </c>
      <c r="G2318" t="s">
        <v>15</v>
      </c>
      <c r="H2318" t="s">
        <v>14</v>
      </c>
      <c r="I2318" t="s">
        <v>2567</v>
      </c>
      <c r="J2318" t="s">
        <v>2566</v>
      </c>
      <c r="K2318" t="s">
        <v>2565</v>
      </c>
      <c r="L2318" t="s">
        <v>2564</v>
      </c>
      <c r="M2318" t="s">
        <v>560</v>
      </c>
      <c r="N2318">
        <v>2</v>
      </c>
      <c r="O2318" t="s">
        <v>2563</v>
      </c>
      <c r="P2318" t="s">
        <v>2562</v>
      </c>
      <c r="Q2318" t="s">
        <v>2561</v>
      </c>
      <c r="R2318" s="7">
        <v>40179</v>
      </c>
      <c r="S2318" s="8">
        <f t="shared" si="288"/>
        <v>2010</v>
      </c>
      <c r="T2318" s="8">
        <v>2010</v>
      </c>
      <c r="U2318" s="8">
        <f t="shared" si="289"/>
        <v>12</v>
      </c>
      <c r="V2318" s="7">
        <v>40179</v>
      </c>
      <c r="W2318" t="s">
        <v>2503</v>
      </c>
      <c r="X2318" s="2">
        <v>1.468</v>
      </c>
      <c r="Y2318" s="6">
        <f t="shared" si="294"/>
        <v>3.9187421585115186E-2</v>
      </c>
      <c r="AA2318">
        <v>906778</v>
      </c>
      <c r="AB2318">
        <v>18931</v>
      </c>
      <c r="AD2318" t="s">
        <v>5</v>
      </c>
      <c r="AE2318">
        <v>58</v>
      </c>
      <c r="AF2318">
        <v>1</v>
      </c>
      <c r="AG2318">
        <v>5397898</v>
      </c>
      <c r="AH2318" t="s">
        <v>2560</v>
      </c>
      <c r="AI2318" t="s">
        <v>2559</v>
      </c>
      <c r="AJ2318" t="s">
        <v>2558</v>
      </c>
      <c r="AK2318" t="s">
        <v>2557</v>
      </c>
      <c r="AL2318">
        <v>221</v>
      </c>
      <c r="AM2318" s="5">
        <f t="shared" si="290"/>
        <v>18.416666666666668</v>
      </c>
      <c r="AN2318" s="4">
        <f t="shared" si="295"/>
        <v>2.7893474693929068E-2</v>
      </c>
      <c r="AO2318" s="3"/>
      <c r="AP2318">
        <v>0</v>
      </c>
      <c r="AQ2318" t="s">
        <v>2085</v>
      </c>
      <c r="AR2318" t="s">
        <v>0</v>
      </c>
      <c r="AS2318" t="s">
        <v>2084</v>
      </c>
      <c r="AT2318" s="2">
        <v>5.0830000000000002</v>
      </c>
      <c r="AU2318" s="1">
        <f t="shared" si="291"/>
        <v>3.5799237517759348</v>
      </c>
      <c r="AV2318" s="1">
        <f t="shared" si="292"/>
        <v>3.3540448139522132</v>
      </c>
      <c r="AW2318" s="1">
        <f t="shared" si="293"/>
        <v>3.1281658761284898</v>
      </c>
    </row>
    <row r="2319" spans="1:49" x14ac:dyDescent="0.2">
      <c r="A2319">
        <v>2317</v>
      </c>
      <c r="B2319" t="s">
        <v>2556</v>
      </c>
      <c r="C2319" t="s">
        <v>2555</v>
      </c>
      <c r="E2319">
        <v>19695987</v>
      </c>
      <c r="F2319" t="s">
        <v>2554</v>
      </c>
      <c r="G2319" t="s">
        <v>15</v>
      </c>
      <c r="H2319" t="s">
        <v>14</v>
      </c>
      <c r="I2319" t="s">
        <v>2553</v>
      </c>
      <c r="J2319">
        <v>60029150</v>
      </c>
      <c r="K2319" t="s">
        <v>2552</v>
      </c>
      <c r="L2319" t="s">
        <v>2551</v>
      </c>
      <c r="M2319" t="s">
        <v>685</v>
      </c>
      <c r="N2319">
        <v>2</v>
      </c>
      <c r="O2319" t="s">
        <v>2550</v>
      </c>
      <c r="P2319" t="s">
        <v>2549</v>
      </c>
      <c r="Q2319" t="s">
        <v>2548</v>
      </c>
      <c r="R2319" s="7">
        <v>40179</v>
      </c>
      <c r="S2319" s="8">
        <f t="shared" si="288"/>
        <v>2010</v>
      </c>
      <c r="T2319" s="8">
        <v>2010</v>
      </c>
      <c r="U2319" s="8">
        <f t="shared" si="289"/>
        <v>12</v>
      </c>
      <c r="V2319" s="7">
        <v>40179</v>
      </c>
      <c r="W2319" t="s">
        <v>2547</v>
      </c>
      <c r="X2319" s="2">
        <v>1.1479999999999999</v>
      </c>
      <c r="Y2319" s="6">
        <f t="shared" si="294"/>
        <v>3.0645204345853019E-2</v>
      </c>
      <c r="AA2319">
        <v>189294</v>
      </c>
      <c r="AB2319">
        <v>16318</v>
      </c>
      <c r="AD2319" t="s">
        <v>5</v>
      </c>
      <c r="AE2319">
        <v>57</v>
      </c>
      <c r="AF2319">
        <v>1</v>
      </c>
      <c r="AG2319">
        <v>5204192</v>
      </c>
      <c r="AH2319" t="s">
        <v>2546</v>
      </c>
      <c r="AI2319" t="s">
        <v>2545</v>
      </c>
      <c r="AJ2319" t="s">
        <v>2544</v>
      </c>
      <c r="AK2319" t="s">
        <v>2543</v>
      </c>
      <c r="AL2319">
        <v>41</v>
      </c>
      <c r="AM2319" s="5">
        <f t="shared" si="290"/>
        <v>3.4166666666666665</v>
      </c>
      <c r="AN2319" s="4">
        <f t="shared" si="295"/>
        <v>5.1748075224031303E-3</v>
      </c>
      <c r="AO2319" s="3"/>
      <c r="AP2319">
        <v>0</v>
      </c>
      <c r="AQ2319" t="s">
        <v>2542</v>
      </c>
      <c r="AR2319" t="s">
        <v>2541</v>
      </c>
      <c r="AS2319" t="s">
        <v>2540</v>
      </c>
      <c r="AT2319" s="2" t="s">
        <v>66</v>
      </c>
      <c r="AU2319" s="1">
        <f t="shared" si="291"/>
        <v>2.3004085298818056</v>
      </c>
      <c r="AV2319" s="1">
        <f t="shared" si="292"/>
        <v>1.7910005934128073</v>
      </c>
      <c r="AW2319" s="1">
        <f t="shared" si="293"/>
        <v>1.2815926569438096</v>
      </c>
    </row>
    <row r="2320" spans="1:49" x14ac:dyDescent="0.2">
      <c r="A2320">
        <v>2318</v>
      </c>
      <c r="B2320" t="s">
        <v>2539</v>
      </c>
      <c r="C2320" t="s">
        <v>2538</v>
      </c>
      <c r="F2320" t="s">
        <v>2537</v>
      </c>
      <c r="G2320" t="s">
        <v>15</v>
      </c>
      <c r="H2320" t="s">
        <v>14</v>
      </c>
      <c r="I2320" t="s">
        <v>2536</v>
      </c>
      <c r="J2320">
        <v>60022195</v>
      </c>
      <c r="K2320" t="s">
        <v>2298</v>
      </c>
      <c r="L2320" t="s">
        <v>2297</v>
      </c>
      <c r="M2320" t="s">
        <v>43</v>
      </c>
      <c r="N2320">
        <v>2</v>
      </c>
      <c r="O2320" t="s">
        <v>2535</v>
      </c>
      <c r="P2320" t="s">
        <v>2534</v>
      </c>
      <c r="Q2320" t="s">
        <v>2533</v>
      </c>
      <c r="R2320" s="7">
        <v>40179</v>
      </c>
      <c r="S2320" s="8">
        <f t="shared" si="288"/>
        <v>2010</v>
      </c>
      <c r="T2320" s="8">
        <v>2010</v>
      </c>
      <c r="U2320" s="8">
        <f t="shared" si="289"/>
        <v>12</v>
      </c>
      <c r="V2320" s="7">
        <v>40179</v>
      </c>
      <c r="W2320" t="s">
        <v>2503</v>
      </c>
      <c r="X2320" s="2">
        <v>1.468</v>
      </c>
      <c r="Y2320" s="6">
        <f t="shared" si="294"/>
        <v>3.9187421585115186E-2</v>
      </c>
      <c r="AA2320">
        <v>906778</v>
      </c>
      <c r="AB2320">
        <v>18931</v>
      </c>
      <c r="AD2320" t="s">
        <v>5</v>
      </c>
      <c r="AE2320">
        <v>58</v>
      </c>
      <c r="AF2320">
        <v>1</v>
      </c>
      <c r="AG2320">
        <v>5397921</v>
      </c>
      <c r="AH2320" t="s">
        <v>2532</v>
      </c>
      <c r="AI2320" t="s">
        <v>2531</v>
      </c>
      <c r="AJ2320" t="s">
        <v>2530</v>
      </c>
      <c r="AK2320" t="s">
        <v>2529</v>
      </c>
      <c r="AL2320">
        <v>101</v>
      </c>
      <c r="AM2320" s="5">
        <f t="shared" si="290"/>
        <v>8.4166666666666661</v>
      </c>
      <c r="AN2320" s="4">
        <f t="shared" si="295"/>
        <v>1.2747696579578442E-2</v>
      </c>
      <c r="AO2320" s="3"/>
      <c r="AP2320">
        <v>0</v>
      </c>
      <c r="AQ2320" t="s">
        <v>162</v>
      </c>
      <c r="AR2320" t="s">
        <v>2528</v>
      </c>
      <c r="AS2320" t="s">
        <v>160</v>
      </c>
      <c r="AT2320" s="2">
        <v>5.0830000000000002</v>
      </c>
      <c r="AU2320" s="1">
        <f t="shared" si="291"/>
        <v>3.1255504083454162</v>
      </c>
      <c r="AV2320" s="1">
        <f t="shared" si="292"/>
        <v>2.5967559082346816</v>
      </c>
      <c r="AW2320" s="1">
        <f t="shared" si="293"/>
        <v>2.0679614081239466</v>
      </c>
    </row>
    <row r="2321" spans="1:49" x14ac:dyDescent="0.2">
      <c r="A2321">
        <v>2319</v>
      </c>
      <c r="B2321" t="s">
        <v>2527</v>
      </c>
      <c r="C2321" t="s">
        <v>2526</v>
      </c>
      <c r="F2321" t="s">
        <v>2525</v>
      </c>
      <c r="G2321" t="s">
        <v>15</v>
      </c>
      <c r="H2321" t="s">
        <v>14</v>
      </c>
      <c r="I2321" t="s">
        <v>2524</v>
      </c>
      <c r="J2321">
        <v>60020845</v>
      </c>
      <c r="K2321" t="s">
        <v>2523</v>
      </c>
      <c r="L2321" t="s">
        <v>2522</v>
      </c>
      <c r="M2321" t="s">
        <v>43</v>
      </c>
      <c r="N2321">
        <v>2</v>
      </c>
      <c r="O2321" t="s">
        <v>2521</v>
      </c>
      <c r="P2321" t="s">
        <v>2520</v>
      </c>
      <c r="Q2321" t="s">
        <v>2519</v>
      </c>
      <c r="R2321" s="7">
        <v>40179</v>
      </c>
      <c r="S2321" s="8">
        <f t="shared" si="288"/>
        <v>2010</v>
      </c>
      <c r="T2321" s="8">
        <v>2010</v>
      </c>
      <c r="U2321" s="8">
        <f t="shared" si="289"/>
        <v>12</v>
      </c>
      <c r="V2321" s="7">
        <v>40179</v>
      </c>
      <c r="W2321" t="s">
        <v>2503</v>
      </c>
      <c r="X2321" s="2">
        <v>1.468</v>
      </c>
      <c r="Y2321" s="6">
        <f t="shared" si="294"/>
        <v>3.9187421585115186E-2</v>
      </c>
      <c r="AA2321">
        <v>906778</v>
      </c>
      <c r="AB2321">
        <v>18931</v>
      </c>
      <c r="AD2321" t="s">
        <v>5</v>
      </c>
      <c r="AE2321">
        <v>58</v>
      </c>
      <c r="AF2321">
        <v>1</v>
      </c>
      <c r="AG2321">
        <v>5397916</v>
      </c>
      <c r="AH2321" t="s">
        <v>2518</v>
      </c>
      <c r="AI2321" t="s">
        <v>2517</v>
      </c>
      <c r="AJ2321" t="s">
        <v>2516</v>
      </c>
      <c r="AK2321" t="s">
        <v>2515</v>
      </c>
      <c r="AL2321">
        <v>4</v>
      </c>
      <c r="AM2321" s="5">
        <f t="shared" si="290"/>
        <v>0.33333333333333331</v>
      </c>
      <c r="AN2321" s="4">
        <f t="shared" si="295"/>
        <v>5.048592704783541E-4</v>
      </c>
      <c r="AO2321" s="3"/>
      <c r="AP2321">
        <v>0</v>
      </c>
      <c r="AR2321" t="s">
        <v>0</v>
      </c>
      <c r="AT2321" s="2">
        <v>5.0830000000000002</v>
      </c>
      <c r="AU2321" s="1">
        <f t="shared" si="291"/>
        <v>2.7582652890724133</v>
      </c>
      <c r="AV2321" s="1">
        <f t="shared" si="292"/>
        <v>1.9846140427796768</v>
      </c>
      <c r="AW2321" s="1">
        <f t="shared" si="293"/>
        <v>1.2109627964869405</v>
      </c>
    </row>
    <row r="2322" spans="1:49" x14ac:dyDescent="0.2">
      <c r="A2322">
        <v>2320</v>
      </c>
      <c r="B2322" t="s">
        <v>2514</v>
      </c>
      <c r="C2322" t="s">
        <v>2513</v>
      </c>
      <c r="F2322" t="s">
        <v>2512</v>
      </c>
      <c r="G2322" t="s">
        <v>15</v>
      </c>
      <c r="H2322" t="s">
        <v>14</v>
      </c>
      <c r="I2322" t="s">
        <v>2511</v>
      </c>
      <c r="J2322" t="s">
        <v>2510</v>
      </c>
      <c r="K2322" t="s">
        <v>2509</v>
      </c>
      <c r="L2322" t="s">
        <v>2508</v>
      </c>
      <c r="M2322" t="s">
        <v>2507</v>
      </c>
      <c r="N2322">
        <v>4</v>
      </c>
      <c r="O2322" t="s">
        <v>2506</v>
      </c>
      <c r="P2322" t="s">
        <v>2505</v>
      </c>
      <c r="Q2322" t="s">
        <v>2504</v>
      </c>
      <c r="R2322" s="7">
        <v>40179</v>
      </c>
      <c r="S2322" s="8">
        <f t="shared" si="288"/>
        <v>2010</v>
      </c>
      <c r="T2322" s="8">
        <v>2010</v>
      </c>
      <c r="U2322" s="8">
        <f t="shared" si="289"/>
        <v>12</v>
      </c>
      <c r="V2322" s="7">
        <v>40179</v>
      </c>
      <c r="W2322" t="s">
        <v>2503</v>
      </c>
      <c r="X2322" s="2">
        <v>1.468</v>
      </c>
      <c r="Y2322" s="6">
        <f t="shared" si="294"/>
        <v>3.9187421585115186E-2</v>
      </c>
      <c r="AA2322">
        <v>906778</v>
      </c>
      <c r="AB2322">
        <v>18931</v>
      </c>
      <c r="AD2322" t="s">
        <v>5</v>
      </c>
      <c r="AE2322">
        <v>58</v>
      </c>
      <c r="AF2322">
        <v>1</v>
      </c>
      <c r="AG2322">
        <v>5397901</v>
      </c>
      <c r="AH2322" t="s">
        <v>2502</v>
      </c>
      <c r="AI2322" t="s">
        <v>2501</v>
      </c>
      <c r="AJ2322" t="s">
        <v>2500</v>
      </c>
      <c r="AK2322" t="s">
        <v>2499</v>
      </c>
      <c r="AL2322">
        <v>300</v>
      </c>
      <c r="AM2322" s="5">
        <f t="shared" si="290"/>
        <v>25</v>
      </c>
      <c r="AN2322" s="4">
        <f t="shared" si="295"/>
        <v>3.7864445285876562E-2</v>
      </c>
      <c r="AO2322" s="3"/>
      <c r="AP2322">
        <v>0</v>
      </c>
      <c r="AR2322" t="s">
        <v>0</v>
      </c>
      <c r="AT2322" s="2">
        <v>5.0830000000000002</v>
      </c>
      <c r="AU2322" s="1">
        <f t="shared" si="291"/>
        <v>3.8790528695343593</v>
      </c>
      <c r="AV2322" s="1">
        <f t="shared" si="292"/>
        <v>3.8525933435495876</v>
      </c>
      <c r="AW2322" s="1">
        <f t="shared" si="293"/>
        <v>3.826133817564815</v>
      </c>
    </row>
    <row r="2323" spans="1:49" x14ac:dyDescent="0.2">
      <c r="A2323">
        <v>2321</v>
      </c>
      <c r="B2323" t="s">
        <v>2498</v>
      </c>
      <c r="C2323" t="s">
        <v>2497</v>
      </c>
      <c r="D2323" t="s">
        <v>2496</v>
      </c>
      <c r="F2323" t="s">
        <v>2495</v>
      </c>
      <c r="G2323" t="s">
        <v>15</v>
      </c>
      <c r="H2323" t="s">
        <v>14</v>
      </c>
      <c r="I2323" t="s">
        <v>2494</v>
      </c>
      <c r="J2323" t="s">
        <v>2493</v>
      </c>
      <c r="K2323" t="s">
        <v>2492</v>
      </c>
      <c r="L2323" t="s">
        <v>2491</v>
      </c>
      <c r="M2323" t="s">
        <v>924</v>
      </c>
      <c r="N2323">
        <v>4</v>
      </c>
      <c r="O2323" t="s">
        <v>2490</v>
      </c>
      <c r="P2323" t="s">
        <v>2489</v>
      </c>
      <c r="Q2323" t="s">
        <v>2488</v>
      </c>
      <c r="R2323" s="7">
        <v>40179</v>
      </c>
      <c r="S2323" s="8">
        <f t="shared" si="288"/>
        <v>2010</v>
      </c>
      <c r="T2323" s="8">
        <v>2010</v>
      </c>
      <c r="U2323" s="8">
        <f t="shared" si="289"/>
        <v>12</v>
      </c>
      <c r="V2323" s="7">
        <v>40238</v>
      </c>
      <c r="W2323" t="s">
        <v>378</v>
      </c>
      <c r="X2323" s="2">
        <v>0.63100000000000001</v>
      </c>
      <c r="Y2323" s="6">
        <f t="shared" si="294"/>
        <v>1.6844184618670086E-2</v>
      </c>
      <c r="AA2323">
        <v>10512004</v>
      </c>
      <c r="AB2323">
        <v>24306</v>
      </c>
      <c r="AD2323" t="s">
        <v>5</v>
      </c>
      <c r="AE2323">
        <v>20</v>
      </c>
      <c r="AF2323">
        <v>2</v>
      </c>
      <c r="AH2323" t="s">
        <v>2487</v>
      </c>
      <c r="AI2323" t="s">
        <v>2486</v>
      </c>
      <c r="AJ2323" t="s">
        <v>2485</v>
      </c>
      <c r="AK2323" t="s">
        <v>2484</v>
      </c>
      <c r="AL2323">
        <v>2</v>
      </c>
      <c r="AM2323" s="5">
        <f t="shared" si="290"/>
        <v>0.16666666666666666</v>
      </c>
      <c r="AN2323" s="4">
        <f t="shared" si="295"/>
        <v>2.5242963523917705E-4</v>
      </c>
      <c r="AO2323" s="3"/>
      <c r="AP2323">
        <v>0</v>
      </c>
      <c r="AR2323" t="s">
        <v>0</v>
      </c>
      <c r="AT2323" s="2" t="s">
        <v>66</v>
      </c>
      <c r="AU2323" s="1">
        <f t="shared" si="291"/>
        <v>1.1866658123640812</v>
      </c>
      <c r="AV2323" s="1">
        <f t="shared" si="292"/>
        <v>0.85483071269546307</v>
      </c>
      <c r="AW2323" s="1">
        <f t="shared" si="293"/>
        <v>0.52299561302684494</v>
      </c>
    </row>
    <row r="2324" spans="1:49" x14ac:dyDescent="0.2">
      <c r="A2324">
        <v>2322</v>
      </c>
      <c r="B2324" t="s">
        <v>2483</v>
      </c>
      <c r="C2324" t="s">
        <v>2482</v>
      </c>
      <c r="D2324" t="s">
        <v>2481</v>
      </c>
      <c r="F2324" t="s">
        <v>2480</v>
      </c>
      <c r="G2324" t="s">
        <v>15</v>
      </c>
      <c r="H2324" t="s">
        <v>14</v>
      </c>
      <c r="I2324" t="s">
        <v>2479</v>
      </c>
      <c r="J2324">
        <v>60023380</v>
      </c>
      <c r="K2324" t="s">
        <v>2478</v>
      </c>
      <c r="L2324" t="s">
        <v>2477</v>
      </c>
      <c r="M2324" t="s">
        <v>58</v>
      </c>
      <c r="N2324">
        <v>5</v>
      </c>
      <c r="O2324" t="s">
        <v>2476</v>
      </c>
      <c r="P2324" t="s">
        <v>2475</v>
      </c>
      <c r="Q2324" t="s">
        <v>2474</v>
      </c>
      <c r="R2324" s="7">
        <v>40179</v>
      </c>
      <c r="S2324" s="8">
        <f t="shared" si="288"/>
        <v>2010</v>
      </c>
      <c r="T2324" s="8">
        <v>2010</v>
      </c>
      <c r="U2324" s="8">
        <f t="shared" si="289"/>
        <v>12</v>
      </c>
      <c r="V2324" s="7">
        <v>40179</v>
      </c>
      <c r="W2324" t="s">
        <v>2473</v>
      </c>
      <c r="X2324" s="2">
        <v>0.69899999999999995</v>
      </c>
      <c r="Y2324" s="6">
        <f t="shared" si="294"/>
        <v>1.8659405782013295E-2</v>
      </c>
      <c r="AA2324">
        <v>9244247</v>
      </c>
      <c r="AB2324">
        <v>13660</v>
      </c>
      <c r="AD2324" t="s">
        <v>5</v>
      </c>
      <c r="AE2324">
        <v>157</v>
      </c>
      <c r="AF2324">
        <v>1</v>
      </c>
      <c r="AH2324" t="s">
        <v>2472</v>
      </c>
      <c r="AI2324" t="s">
        <v>2471</v>
      </c>
      <c r="AJ2324" t="s">
        <v>2470</v>
      </c>
      <c r="AK2324" t="s">
        <v>2469</v>
      </c>
      <c r="AL2324">
        <v>110</v>
      </c>
      <c r="AM2324" s="5">
        <f t="shared" si="290"/>
        <v>9.1666666666666661</v>
      </c>
      <c r="AN2324" s="4">
        <f t="shared" si="295"/>
        <v>1.3883629938154738E-2</v>
      </c>
      <c r="AO2324" s="3"/>
      <c r="AP2324">
        <v>0</v>
      </c>
      <c r="AQ2324" t="s">
        <v>125</v>
      </c>
      <c r="AR2324">
        <v>10776039</v>
      </c>
      <c r="AS2324" t="s">
        <v>124</v>
      </c>
      <c r="AT2324" s="2" t="s">
        <v>66</v>
      </c>
      <c r="AU2324" s="1">
        <f t="shared" si="291"/>
        <v>1.7226673028855728</v>
      </c>
      <c r="AV2324" s="1">
        <f t="shared" si="292"/>
        <v>1.6271517860084017</v>
      </c>
      <c r="AW2324" s="1">
        <f t="shared" si="293"/>
        <v>1.5316362691312304</v>
      </c>
    </row>
    <row r="2325" spans="1:49" x14ac:dyDescent="0.2">
      <c r="A2325">
        <v>2323</v>
      </c>
      <c r="B2325" t="s">
        <v>2468</v>
      </c>
      <c r="C2325" t="s">
        <v>2467</v>
      </c>
      <c r="D2325" t="s">
        <v>2466</v>
      </c>
      <c r="F2325" t="s">
        <v>2465</v>
      </c>
      <c r="G2325" t="s">
        <v>15</v>
      </c>
      <c r="H2325" t="s">
        <v>14</v>
      </c>
      <c r="I2325" t="s">
        <v>2464</v>
      </c>
      <c r="J2325">
        <v>60026196</v>
      </c>
      <c r="K2325" t="s">
        <v>2463</v>
      </c>
      <c r="L2325" t="s">
        <v>2462</v>
      </c>
      <c r="M2325" t="s">
        <v>872</v>
      </c>
      <c r="N2325">
        <v>3</v>
      </c>
      <c r="O2325" t="s">
        <v>2461</v>
      </c>
      <c r="P2325" t="s">
        <v>2460</v>
      </c>
      <c r="Q2325" t="s">
        <v>2459</v>
      </c>
      <c r="R2325" s="7">
        <v>40179</v>
      </c>
      <c r="S2325" s="8">
        <f t="shared" si="288"/>
        <v>2010</v>
      </c>
      <c r="T2325" s="8">
        <v>2010</v>
      </c>
      <c r="U2325" s="8">
        <f t="shared" si="289"/>
        <v>12</v>
      </c>
      <c r="V2325" s="7">
        <v>40179</v>
      </c>
      <c r="W2325" t="s">
        <v>2458</v>
      </c>
      <c r="X2325" s="2">
        <v>0.41099999999999998</v>
      </c>
      <c r="Y2325" s="6">
        <f t="shared" si="294"/>
        <v>1.0971410266677344E-2</v>
      </c>
      <c r="AA2325">
        <v>9544062</v>
      </c>
      <c r="AB2325">
        <v>20407</v>
      </c>
      <c r="AD2325" t="s">
        <v>5</v>
      </c>
      <c r="AE2325">
        <v>224</v>
      </c>
      <c r="AF2325">
        <v>1</v>
      </c>
      <c r="AH2325" t="s">
        <v>2457</v>
      </c>
      <c r="AI2325" t="s">
        <v>2456</v>
      </c>
      <c r="AJ2325" t="s">
        <v>2455</v>
      </c>
      <c r="AK2325" t="s">
        <v>2454</v>
      </c>
      <c r="AL2325">
        <v>18</v>
      </c>
      <c r="AM2325" s="5">
        <f t="shared" si="290"/>
        <v>1.5</v>
      </c>
      <c r="AN2325" s="4">
        <f t="shared" si="295"/>
        <v>2.2718667171525938E-3</v>
      </c>
      <c r="AO2325" s="3"/>
      <c r="AP2325">
        <v>0</v>
      </c>
      <c r="AR2325" t="s">
        <v>0</v>
      </c>
      <c r="AT2325" s="2" t="s">
        <v>66</v>
      </c>
      <c r="AU2325" s="1">
        <f t="shared" si="291"/>
        <v>0.83615472018199188</v>
      </c>
      <c r="AV2325" s="1">
        <f t="shared" si="292"/>
        <v>0.66216384919149684</v>
      </c>
      <c r="AW2325" s="1">
        <f t="shared" si="293"/>
        <v>0.48817297820100186</v>
      </c>
    </row>
    <row r="2326" spans="1:49" x14ac:dyDescent="0.2">
      <c r="A2326">
        <v>2324</v>
      </c>
      <c r="B2326" t="s">
        <v>2453</v>
      </c>
      <c r="C2326" t="s">
        <v>2452</v>
      </c>
      <c r="D2326" t="s">
        <v>2451</v>
      </c>
      <c r="F2326" t="s">
        <v>2450</v>
      </c>
      <c r="G2326" t="s">
        <v>15</v>
      </c>
      <c r="H2326" t="s">
        <v>14</v>
      </c>
      <c r="I2326" t="s">
        <v>2449</v>
      </c>
      <c r="J2326" t="s">
        <v>2448</v>
      </c>
      <c r="K2326" t="s">
        <v>2447</v>
      </c>
      <c r="L2326" t="s">
        <v>2446</v>
      </c>
      <c r="M2326" t="s">
        <v>2445</v>
      </c>
      <c r="N2326">
        <v>5</v>
      </c>
      <c r="O2326" t="s">
        <v>2444</v>
      </c>
      <c r="P2326" t="s">
        <v>2443</v>
      </c>
      <c r="Q2326" t="s">
        <v>2442</v>
      </c>
      <c r="R2326" s="7">
        <v>40179</v>
      </c>
      <c r="S2326" s="8">
        <f t="shared" si="288"/>
        <v>2010</v>
      </c>
      <c r="T2326" s="8">
        <v>2010</v>
      </c>
      <c r="U2326" s="8">
        <f t="shared" si="289"/>
        <v>12</v>
      </c>
      <c r="V2326" s="7">
        <v>40210</v>
      </c>
      <c r="W2326" t="s">
        <v>2441</v>
      </c>
      <c r="X2326" s="2">
        <v>0.627</v>
      </c>
      <c r="Y2326" s="6">
        <f t="shared" si="294"/>
        <v>1.6737406903179305E-2</v>
      </c>
      <c r="AA2326">
        <v>9269851</v>
      </c>
      <c r="AB2326">
        <v>28435</v>
      </c>
      <c r="AD2326" t="s">
        <v>5</v>
      </c>
      <c r="AE2326">
        <v>70</v>
      </c>
      <c r="AF2326">
        <v>2</v>
      </c>
      <c r="AH2326" t="s">
        <v>2440</v>
      </c>
      <c r="AI2326" t="s">
        <v>2439</v>
      </c>
      <c r="AJ2326" t="s">
        <v>2438</v>
      </c>
      <c r="AK2326" t="s">
        <v>2437</v>
      </c>
      <c r="AL2326">
        <v>38</v>
      </c>
      <c r="AM2326" s="5">
        <f t="shared" si="290"/>
        <v>3.1666666666666665</v>
      </c>
      <c r="AN2326" s="4">
        <f t="shared" si="295"/>
        <v>4.7961630695443642E-3</v>
      </c>
      <c r="AO2326" s="3"/>
      <c r="AP2326">
        <v>0</v>
      </c>
      <c r="AQ2326" t="s">
        <v>2436</v>
      </c>
      <c r="AR2326" t="s">
        <v>2435</v>
      </c>
      <c r="AS2326" t="s">
        <v>2434</v>
      </c>
      <c r="AT2326" s="2">
        <v>2.121</v>
      </c>
      <c r="AU2326" s="1">
        <f t="shared" si="291"/>
        <v>1.3155033753088823</v>
      </c>
      <c r="AV2326" s="1">
        <f t="shared" si="292"/>
        <v>1.0766784986361835</v>
      </c>
      <c r="AW2326" s="1">
        <f t="shared" si="293"/>
        <v>0.83785362196348456</v>
      </c>
    </row>
    <row r="2327" spans="1:49" x14ac:dyDescent="0.2">
      <c r="A2327">
        <v>2325</v>
      </c>
      <c r="B2327" t="s">
        <v>2433</v>
      </c>
      <c r="C2327" t="s">
        <v>2432</v>
      </c>
      <c r="F2327" t="s">
        <v>2431</v>
      </c>
      <c r="G2327" t="s">
        <v>15</v>
      </c>
      <c r="H2327" t="s">
        <v>14</v>
      </c>
      <c r="I2327" t="s">
        <v>2430</v>
      </c>
      <c r="J2327" t="s">
        <v>2429</v>
      </c>
      <c r="K2327" t="s">
        <v>2428</v>
      </c>
      <c r="L2327" t="s">
        <v>2427</v>
      </c>
      <c r="M2327" t="s">
        <v>2426</v>
      </c>
      <c r="N2327">
        <v>4</v>
      </c>
      <c r="O2327" t="s">
        <v>2425</v>
      </c>
      <c r="P2327" t="s">
        <v>2424</v>
      </c>
      <c r="Q2327" t="s">
        <v>2423</v>
      </c>
      <c r="R2327" s="7">
        <v>40179</v>
      </c>
      <c r="S2327" s="8">
        <f t="shared" si="288"/>
        <v>2010</v>
      </c>
      <c r="T2327" s="8">
        <v>2010</v>
      </c>
      <c r="U2327" s="8">
        <f t="shared" si="289"/>
        <v>12</v>
      </c>
      <c r="V2327" s="7">
        <v>40179</v>
      </c>
      <c r="W2327" t="s">
        <v>2422</v>
      </c>
      <c r="X2327" s="2">
        <v>2.137</v>
      </c>
      <c r="Y2327" s="6">
        <f t="shared" si="294"/>
        <v>5.7045994500947654E-2</v>
      </c>
      <c r="AA2327">
        <v>46361</v>
      </c>
      <c r="AB2327">
        <v>26750</v>
      </c>
      <c r="AC2327">
        <v>14320746</v>
      </c>
      <c r="AD2327" t="s">
        <v>5</v>
      </c>
      <c r="AE2327">
        <v>509</v>
      </c>
      <c r="AF2327">
        <v>1</v>
      </c>
      <c r="AG2327" t="s">
        <v>2421</v>
      </c>
      <c r="AI2327" t="s">
        <v>2420</v>
      </c>
      <c r="AJ2327" t="s">
        <v>2419</v>
      </c>
      <c r="AK2327" t="s">
        <v>2418</v>
      </c>
      <c r="AL2327">
        <v>12</v>
      </c>
      <c r="AM2327" s="5">
        <f t="shared" si="290"/>
        <v>1</v>
      </c>
      <c r="AN2327" s="4">
        <f t="shared" si="295"/>
        <v>1.5145778114350624E-3</v>
      </c>
      <c r="AO2327" s="3"/>
      <c r="AP2327">
        <v>1</v>
      </c>
      <c r="AR2327" t="s">
        <v>0</v>
      </c>
      <c r="AT2327" s="2" t="s">
        <v>66</v>
      </c>
      <c r="AU2327" s="1">
        <f t="shared" si="291"/>
        <v>4.0386569494093871</v>
      </c>
      <c r="AV2327" s="1">
        <f t="shared" si="292"/>
        <v>2.928028615619136</v>
      </c>
      <c r="AW2327" s="1">
        <f t="shared" si="293"/>
        <v>1.8174002818288837</v>
      </c>
    </row>
    <row r="2328" spans="1:49" x14ac:dyDescent="0.2">
      <c r="A2328">
        <v>2326</v>
      </c>
      <c r="B2328" t="s">
        <v>2417</v>
      </c>
      <c r="C2328" t="s">
        <v>2416</v>
      </c>
      <c r="F2328" t="s">
        <v>2415</v>
      </c>
      <c r="G2328" t="s">
        <v>15</v>
      </c>
      <c r="H2328" t="s">
        <v>14</v>
      </c>
      <c r="I2328" t="s">
        <v>2414</v>
      </c>
      <c r="J2328" t="s">
        <v>2408</v>
      </c>
      <c r="K2328" t="s">
        <v>2413</v>
      </c>
      <c r="L2328" t="s">
        <v>2412</v>
      </c>
      <c r="M2328" t="s">
        <v>2411</v>
      </c>
      <c r="N2328">
        <v>2</v>
      </c>
      <c r="O2328" t="s">
        <v>2410</v>
      </c>
      <c r="P2328" t="s">
        <v>2409</v>
      </c>
      <c r="Q2328" t="s">
        <v>2408</v>
      </c>
      <c r="R2328" s="7">
        <v>40179</v>
      </c>
      <c r="S2328" s="8">
        <f t="shared" si="288"/>
        <v>2010</v>
      </c>
      <c r="T2328" s="8">
        <v>2010</v>
      </c>
      <c r="U2328" s="8">
        <f t="shared" si="289"/>
        <v>12</v>
      </c>
      <c r="V2328" s="7">
        <v>40179</v>
      </c>
      <c r="W2328" t="s">
        <v>2407</v>
      </c>
      <c r="X2328" s="2">
        <v>0.32500000000000001</v>
      </c>
      <c r="Y2328" s="6">
        <f t="shared" si="294"/>
        <v>8.6756893836256385E-3</v>
      </c>
      <c r="AA2328">
        <v>10637710</v>
      </c>
      <c r="AB2328">
        <v>12922</v>
      </c>
      <c r="AD2328" t="s">
        <v>5</v>
      </c>
      <c r="AE2328">
        <v>56</v>
      </c>
      <c r="AF2328">
        <v>1</v>
      </c>
      <c r="AH2328" t="s">
        <v>2406</v>
      </c>
      <c r="AI2328" t="s">
        <v>2405</v>
      </c>
      <c r="AK2328" t="s">
        <v>2404</v>
      </c>
      <c r="AL2328">
        <v>3</v>
      </c>
      <c r="AM2328" s="5">
        <f t="shared" si="290"/>
        <v>0.25</v>
      </c>
      <c r="AN2328" s="4">
        <f t="shared" si="295"/>
        <v>3.786444528587656E-4</v>
      </c>
      <c r="AO2328" s="3"/>
      <c r="AP2328">
        <v>0</v>
      </c>
      <c r="AR2328" t="s">
        <v>0</v>
      </c>
      <c r="AT2328" s="2">
        <v>0.85599999999999998</v>
      </c>
      <c r="AU2328" s="1">
        <f t="shared" si="291"/>
        <v>0.61865759043955759</v>
      </c>
      <c r="AV2328" s="1">
        <f t="shared" si="292"/>
        <v>0.4527166918242202</v>
      </c>
      <c r="AW2328" s="1">
        <f t="shared" si="293"/>
        <v>0.28677579320888275</v>
      </c>
    </row>
    <row r="2329" spans="1:49" x14ac:dyDescent="0.2">
      <c r="A2329">
        <v>2327</v>
      </c>
      <c r="B2329" t="s">
        <v>2403</v>
      </c>
      <c r="C2329" t="s">
        <v>2402</v>
      </c>
      <c r="F2329" t="s">
        <v>2401</v>
      </c>
      <c r="G2329" t="s">
        <v>15</v>
      </c>
      <c r="H2329" t="s">
        <v>14</v>
      </c>
      <c r="I2329" t="s">
        <v>2400</v>
      </c>
      <c r="J2329" t="s">
        <v>2399</v>
      </c>
      <c r="K2329" t="s">
        <v>2398</v>
      </c>
      <c r="L2329" t="s">
        <v>2397</v>
      </c>
      <c r="M2329" t="s">
        <v>2396</v>
      </c>
      <c r="N2329">
        <v>3</v>
      </c>
      <c r="O2329" t="s">
        <v>2395</v>
      </c>
      <c r="P2329" t="s">
        <v>2394</v>
      </c>
      <c r="Q2329" t="s">
        <v>2393</v>
      </c>
      <c r="R2329" s="7">
        <v>40179</v>
      </c>
      <c r="S2329" s="8">
        <f t="shared" si="288"/>
        <v>2010</v>
      </c>
      <c r="T2329" s="8">
        <v>2010</v>
      </c>
      <c r="U2329" s="8">
        <f t="shared" si="289"/>
        <v>12</v>
      </c>
      <c r="V2329" s="7">
        <v>40179</v>
      </c>
      <c r="W2329" t="s">
        <v>2392</v>
      </c>
      <c r="X2329" s="2">
        <v>0</v>
      </c>
      <c r="Y2329" s="6">
        <f t="shared" si="294"/>
        <v>0</v>
      </c>
      <c r="AB2329">
        <v>21101038512</v>
      </c>
      <c r="AC2329">
        <v>21699402</v>
      </c>
      <c r="AD2329" t="s">
        <v>5</v>
      </c>
      <c r="AE2329">
        <v>115</v>
      </c>
      <c r="AF2329">
        <v>1</v>
      </c>
      <c r="AG2329" t="s">
        <v>2391</v>
      </c>
      <c r="AI2329" t="s">
        <v>2390</v>
      </c>
      <c r="AK2329" t="s">
        <v>2389</v>
      </c>
      <c r="AL2329">
        <v>40</v>
      </c>
      <c r="AM2329" s="5">
        <f t="shared" si="290"/>
        <v>3.3333333333333335</v>
      </c>
      <c r="AN2329" s="4">
        <f t="shared" si="295"/>
        <v>5.0485927047835416E-3</v>
      </c>
      <c r="AO2329" s="3"/>
      <c r="AP2329">
        <v>1</v>
      </c>
      <c r="AR2329" t="s">
        <v>0</v>
      </c>
      <c r="AT2329" s="2" t="s">
        <v>66</v>
      </c>
      <c r="AU2329" s="1">
        <f t="shared" si="291"/>
        <v>0.15145778114350625</v>
      </c>
      <c r="AV2329" s="1">
        <f t="shared" si="292"/>
        <v>0.25242963523917705</v>
      </c>
      <c r="AW2329" s="1">
        <f t="shared" si="293"/>
        <v>0.35340148933484788</v>
      </c>
    </row>
    <row r="2330" spans="1:49" x14ac:dyDescent="0.2">
      <c r="A2330">
        <v>2328</v>
      </c>
      <c r="B2330" t="s">
        <v>2388</v>
      </c>
      <c r="C2330" t="s">
        <v>2387</v>
      </c>
      <c r="D2330" t="s">
        <v>2386</v>
      </c>
      <c r="F2330" t="s">
        <v>2385</v>
      </c>
      <c r="G2330" t="s">
        <v>15</v>
      </c>
      <c r="H2330" t="s">
        <v>14</v>
      </c>
      <c r="I2330" t="s">
        <v>2384</v>
      </c>
      <c r="J2330">
        <v>60003467</v>
      </c>
      <c r="K2330" t="s">
        <v>2383</v>
      </c>
      <c r="L2330" t="s">
        <v>2382</v>
      </c>
      <c r="M2330" t="s">
        <v>43</v>
      </c>
      <c r="N2330">
        <v>2</v>
      </c>
      <c r="O2330" t="s">
        <v>2381</v>
      </c>
      <c r="P2330" t="s">
        <v>2380</v>
      </c>
      <c r="Q2330" t="s">
        <v>2379</v>
      </c>
      <c r="R2330" s="7">
        <v>40179</v>
      </c>
      <c r="S2330" s="8">
        <f t="shared" si="288"/>
        <v>2010</v>
      </c>
      <c r="T2330" s="8">
        <v>2010</v>
      </c>
      <c r="U2330" s="8">
        <f t="shared" si="289"/>
        <v>12</v>
      </c>
      <c r="V2330" s="7">
        <v>2010</v>
      </c>
      <c r="W2330" t="s">
        <v>2378</v>
      </c>
      <c r="X2330" s="2">
        <v>0.48</v>
      </c>
      <c r="Y2330" s="6">
        <f t="shared" si="294"/>
        <v>1.2813325858893249E-2</v>
      </c>
      <c r="AA2330">
        <v>9570233</v>
      </c>
      <c r="AB2330">
        <v>15526</v>
      </c>
      <c r="AC2330">
        <v>13616501</v>
      </c>
      <c r="AD2330" t="s">
        <v>5</v>
      </c>
      <c r="AE2330">
        <v>21</v>
      </c>
      <c r="AF2330">
        <v>3</v>
      </c>
      <c r="AG2330">
        <v>35201</v>
      </c>
      <c r="AI2330" t="s">
        <v>2377</v>
      </c>
      <c r="AK2330" t="s">
        <v>2376</v>
      </c>
      <c r="AL2330">
        <v>63</v>
      </c>
      <c r="AM2330" s="5">
        <f t="shared" si="290"/>
        <v>5.25</v>
      </c>
      <c r="AN2330" s="4">
        <f t="shared" si="295"/>
        <v>7.9515335100340777E-3</v>
      </c>
      <c r="AO2330" s="3"/>
      <c r="AP2330">
        <v>0</v>
      </c>
      <c r="AR2330" t="s">
        <v>0</v>
      </c>
      <c r="AT2330" s="2">
        <v>2.0459999999999998</v>
      </c>
      <c r="AU2330" s="1">
        <f t="shared" si="291"/>
        <v>1.1354788154235498</v>
      </c>
      <c r="AV2330" s="1">
        <f t="shared" si="292"/>
        <v>1.0382429684463663</v>
      </c>
      <c r="AW2330" s="1">
        <f t="shared" si="293"/>
        <v>0.94100712146918297</v>
      </c>
    </row>
    <row r="2331" spans="1:49" x14ac:dyDescent="0.2">
      <c r="A2331">
        <v>2329</v>
      </c>
      <c r="B2331" t="s">
        <v>2375</v>
      </c>
      <c r="C2331" t="s">
        <v>2374</v>
      </c>
      <c r="E2331">
        <v>20012986</v>
      </c>
      <c r="F2331" t="s">
        <v>2373</v>
      </c>
      <c r="G2331" t="s">
        <v>15</v>
      </c>
      <c r="H2331" t="s">
        <v>14</v>
      </c>
      <c r="I2331" t="s">
        <v>2372</v>
      </c>
      <c r="J2331">
        <v>60121355</v>
      </c>
      <c r="K2331" t="s">
        <v>2371</v>
      </c>
      <c r="L2331" t="s">
        <v>2370</v>
      </c>
      <c r="M2331" t="s">
        <v>43</v>
      </c>
      <c r="N2331">
        <v>2</v>
      </c>
      <c r="O2331" t="s">
        <v>2369</v>
      </c>
      <c r="P2331" t="s">
        <v>2368</v>
      </c>
      <c r="Q2331" t="s">
        <v>2367</v>
      </c>
      <c r="R2331" s="7">
        <v>40179</v>
      </c>
      <c r="S2331" s="8">
        <f t="shared" si="288"/>
        <v>2010</v>
      </c>
      <c r="T2331" s="8">
        <v>2010</v>
      </c>
      <c r="U2331" s="8">
        <f t="shared" si="289"/>
        <v>12</v>
      </c>
      <c r="V2331" s="7">
        <v>40179</v>
      </c>
      <c r="W2331" t="s">
        <v>2366</v>
      </c>
      <c r="X2331" s="2">
        <v>1.2529999999999999</v>
      </c>
      <c r="Y2331" s="6">
        <f t="shared" si="294"/>
        <v>3.3448119377485916E-2</v>
      </c>
      <c r="AA2331">
        <v>320935</v>
      </c>
      <c r="AB2331">
        <v>16646</v>
      </c>
      <c r="AC2331">
        <v>14322048</v>
      </c>
      <c r="AD2331" t="s">
        <v>5</v>
      </c>
      <c r="AE2331">
        <v>231</v>
      </c>
      <c r="AF2331">
        <v>3</v>
      </c>
      <c r="AH2331" t="s">
        <v>2365</v>
      </c>
      <c r="AI2331" t="s">
        <v>2364</v>
      </c>
      <c r="AJ2331" t="s">
        <v>2363</v>
      </c>
      <c r="AK2331" t="s">
        <v>2362</v>
      </c>
      <c r="AL2331">
        <v>24</v>
      </c>
      <c r="AM2331" s="5">
        <f t="shared" si="290"/>
        <v>2</v>
      </c>
      <c r="AN2331" s="4">
        <f t="shared" si="295"/>
        <v>3.0291556228701248E-3</v>
      </c>
      <c r="AO2331" s="3"/>
      <c r="AP2331">
        <v>1</v>
      </c>
      <c r="AR2331" t="s">
        <v>2361</v>
      </c>
      <c r="AT2331" s="2">
        <v>4.1159999999999997</v>
      </c>
      <c r="AU2331" s="1">
        <f t="shared" si="291"/>
        <v>2.4322430251101177</v>
      </c>
      <c r="AV2331" s="1">
        <f t="shared" si="292"/>
        <v>1.8238637500178019</v>
      </c>
      <c r="AW2331" s="1">
        <f t="shared" si="293"/>
        <v>1.2154844749254861</v>
      </c>
    </row>
    <row r="2332" spans="1:49" x14ac:dyDescent="0.2">
      <c r="A2332">
        <v>2330</v>
      </c>
      <c r="B2332" t="s">
        <v>2360</v>
      </c>
      <c r="C2332" t="s">
        <v>2359</v>
      </c>
      <c r="F2332" t="s">
        <v>2358</v>
      </c>
      <c r="G2332" t="s">
        <v>15</v>
      </c>
      <c r="H2332" t="s">
        <v>14</v>
      </c>
      <c r="I2332" t="s">
        <v>2357</v>
      </c>
      <c r="J2332" t="s">
        <v>2356</v>
      </c>
      <c r="K2332" t="s">
        <v>2355</v>
      </c>
      <c r="L2332" t="s">
        <v>2354</v>
      </c>
      <c r="M2332" t="s">
        <v>2353</v>
      </c>
      <c r="N2332">
        <v>2</v>
      </c>
      <c r="O2332" t="s">
        <v>2352</v>
      </c>
      <c r="P2332" t="s">
        <v>2351</v>
      </c>
      <c r="Q2332" t="s">
        <v>2350</v>
      </c>
      <c r="R2332" s="7">
        <v>40179</v>
      </c>
      <c r="S2332" s="8">
        <f t="shared" si="288"/>
        <v>2010</v>
      </c>
      <c r="T2332" s="8">
        <v>2010</v>
      </c>
      <c r="U2332" s="8">
        <f t="shared" si="289"/>
        <v>12</v>
      </c>
      <c r="V2332" s="7" t="s">
        <v>2336</v>
      </c>
      <c r="W2332" t="s">
        <v>2335</v>
      </c>
      <c r="X2332" s="2">
        <v>0.64</v>
      </c>
      <c r="Y2332" s="6">
        <f t="shared" si="294"/>
        <v>1.7084434478524334E-2</v>
      </c>
      <c r="AA2332">
        <v>218669</v>
      </c>
      <c r="AB2332">
        <v>29583</v>
      </c>
      <c r="AC2332">
        <v>15333868</v>
      </c>
      <c r="AD2332" t="s">
        <v>5</v>
      </c>
      <c r="AE2332">
        <v>47</v>
      </c>
      <c r="AF2332">
        <v>1</v>
      </c>
      <c r="AH2332" t="s">
        <v>2349</v>
      </c>
      <c r="AI2332" t="s">
        <v>2348</v>
      </c>
      <c r="AK2332" t="s">
        <v>2347</v>
      </c>
      <c r="AL2332">
        <v>17</v>
      </c>
      <c r="AM2332" s="5">
        <f t="shared" si="290"/>
        <v>1.4166666666666667</v>
      </c>
      <c r="AN2332" s="4">
        <f t="shared" si="295"/>
        <v>2.1456518995330051E-3</v>
      </c>
      <c r="AO2332" s="3"/>
      <c r="AP2332">
        <v>0</v>
      </c>
      <c r="AR2332" t="s">
        <v>0</v>
      </c>
      <c r="AT2332" s="2">
        <v>1.2490000000000001</v>
      </c>
      <c r="AU2332" s="1">
        <f t="shared" si="291"/>
        <v>1.2602799704826935</v>
      </c>
      <c r="AV2332" s="1">
        <f t="shared" si="292"/>
        <v>0.96150431890286692</v>
      </c>
      <c r="AW2332" s="1">
        <f t="shared" si="293"/>
        <v>0.66272866732304037</v>
      </c>
    </row>
    <row r="2333" spans="1:49" x14ac:dyDescent="0.2">
      <c r="A2333">
        <v>2331</v>
      </c>
      <c r="B2333" t="s">
        <v>2346</v>
      </c>
      <c r="C2333" t="s">
        <v>2345</v>
      </c>
      <c r="F2333" t="s">
        <v>2344</v>
      </c>
      <c r="G2333" t="s">
        <v>15</v>
      </c>
      <c r="H2333" t="s">
        <v>14</v>
      </c>
      <c r="I2333" t="s">
        <v>2343</v>
      </c>
      <c r="J2333" t="s">
        <v>2342</v>
      </c>
      <c r="K2333" t="s">
        <v>2341</v>
      </c>
      <c r="L2333" t="s">
        <v>2340</v>
      </c>
      <c r="M2333" t="s">
        <v>1542</v>
      </c>
      <c r="N2333">
        <v>4</v>
      </c>
      <c r="O2333" t="s">
        <v>2339</v>
      </c>
      <c r="P2333" t="s">
        <v>2338</v>
      </c>
      <c r="Q2333" t="s">
        <v>2337</v>
      </c>
      <c r="R2333" s="7">
        <v>40179</v>
      </c>
      <c r="S2333" s="8">
        <f t="shared" si="288"/>
        <v>2010</v>
      </c>
      <c r="T2333" s="8">
        <v>2010</v>
      </c>
      <c r="U2333" s="8">
        <f t="shared" si="289"/>
        <v>12</v>
      </c>
      <c r="V2333" s="7" t="s">
        <v>2336</v>
      </c>
      <c r="W2333" t="s">
        <v>2335</v>
      </c>
      <c r="X2333" s="2">
        <v>0.64</v>
      </c>
      <c r="Y2333" s="6">
        <f t="shared" si="294"/>
        <v>1.7084434478524334E-2</v>
      </c>
      <c r="AA2333">
        <v>218669</v>
      </c>
      <c r="AB2333">
        <v>29583</v>
      </c>
      <c r="AC2333">
        <v>15333868</v>
      </c>
      <c r="AD2333" t="s">
        <v>5</v>
      </c>
      <c r="AE2333">
        <v>47</v>
      </c>
      <c r="AF2333">
        <v>1</v>
      </c>
      <c r="AH2333" t="s">
        <v>2334</v>
      </c>
      <c r="AI2333" t="s">
        <v>2333</v>
      </c>
      <c r="AK2333" t="s">
        <v>2332</v>
      </c>
      <c r="AL2333">
        <v>27</v>
      </c>
      <c r="AM2333" s="5">
        <f t="shared" si="290"/>
        <v>2.25</v>
      </c>
      <c r="AN2333" s="4">
        <f t="shared" si="295"/>
        <v>3.4078000757288905E-3</v>
      </c>
      <c r="AO2333" s="3"/>
      <c r="AP2333">
        <v>0</v>
      </c>
      <c r="AR2333" t="s">
        <v>0</v>
      </c>
      <c r="AT2333" s="2">
        <v>1.2490000000000001</v>
      </c>
      <c r="AU2333" s="1">
        <f t="shared" si="291"/>
        <v>1.29814441576857</v>
      </c>
      <c r="AV2333" s="1">
        <f t="shared" si="292"/>
        <v>1.0246117277126612</v>
      </c>
      <c r="AW2333" s="1">
        <f t="shared" si="293"/>
        <v>0.75107903965675238</v>
      </c>
    </row>
    <row r="2334" spans="1:49" x14ac:dyDescent="0.2">
      <c r="A2334">
        <v>2332</v>
      </c>
      <c r="B2334" t="s">
        <v>2331</v>
      </c>
      <c r="C2334" t="s">
        <v>2330</v>
      </c>
      <c r="D2334" t="s">
        <v>2329</v>
      </c>
      <c r="F2334" t="s">
        <v>2328</v>
      </c>
      <c r="G2334" t="s">
        <v>15</v>
      </c>
      <c r="H2334" t="s">
        <v>14</v>
      </c>
      <c r="I2334" t="s">
        <v>2327</v>
      </c>
      <c r="J2334">
        <v>60030840</v>
      </c>
      <c r="K2334" t="s">
        <v>318</v>
      </c>
      <c r="L2334" t="s">
        <v>317</v>
      </c>
      <c r="M2334" t="s">
        <v>316</v>
      </c>
      <c r="N2334">
        <v>2</v>
      </c>
      <c r="O2334" t="s">
        <v>2326</v>
      </c>
      <c r="P2334" t="s">
        <v>2325</v>
      </c>
      <c r="Q2334" t="s">
        <v>313</v>
      </c>
      <c r="R2334" s="7">
        <v>40179</v>
      </c>
      <c r="S2334" s="8">
        <f t="shared" si="288"/>
        <v>2010</v>
      </c>
      <c r="T2334" s="8">
        <v>2010</v>
      </c>
      <c r="U2334" s="8">
        <f t="shared" si="289"/>
        <v>12</v>
      </c>
      <c r="V2334" s="7">
        <v>40179</v>
      </c>
      <c r="W2334" t="s">
        <v>2324</v>
      </c>
      <c r="X2334" s="2">
        <v>1.234</v>
      </c>
      <c r="Y2334" s="6">
        <f t="shared" si="294"/>
        <v>3.2940925228904731E-2</v>
      </c>
      <c r="AA2334">
        <v>370738</v>
      </c>
      <c r="AB2334">
        <v>26319</v>
      </c>
      <c r="AD2334" t="s">
        <v>5</v>
      </c>
      <c r="AE2334">
        <v>223</v>
      </c>
      <c r="AF2334" s="9">
        <v>44289</v>
      </c>
      <c r="AH2334" t="s">
        <v>2323</v>
      </c>
      <c r="AI2334" t="s">
        <v>2322</v>
      </c>
      <c r="AJ2334" t="s">
        <v>2321</v>
      </c>
      <c r="AK2334" t="s">
        <v>2320</v>
      </c>
      <c r="AL2334">
        <v>65</v>
      </c>
      <c r="AM2334" s="5">
        <f t="shared" si="290"/>
        <v>5.416666666666667</v>
      </c>
      <c r="AN2334" s="4">
        <f t="shared" si="295"/>
        <v>8.2039631452732551E-3</v>
      </c>
      <c r="AO2334" s="3"/>
      <c r="AP2334">
        <v>0</v>
      </c>
      <c r="AQ2334" t="s">
        <v>2319</v>
      </c>
      <c r="AR2334" t="s">
        <v>0</v>
      </c>
      <c r="AS2334" t="s">
        <v>2318</v>
      </c>
      <c r="AT2334" s="2">
        <v>3.3969999999999998</v>
      </c>
      <c r="AU2334" s="1">
        <f t="shared" si="291"/>
        <v>2.5519836603815285</v>
      </c>
      <c r="AV2334" s="1">
        <f t="shared" si="292"/>
        <v>2.0572444187088994</v>
      </c>
      <c r="AW2334" s="1">
        <f t="shared" si="293"/>
        <v>1.5625051770362699</v>
      </c>
    </row>
    <row r="2335" spans="1:49" x14ac:dyDescent="0.2">
      <c r="A2335">
        <v>2333</v>
      </c>
      <c r="B2335" t="s">
        <v>2317</v>
      </c>
      <c r="C2335" t="s">
        <v>2316</v>
      </c>
      <c r="F2335" t="s">
        <v>2315</v>
      </c>
      <c r="G2335" t="s">
        <v>15</v>
      </c>
      <c r="H2335" t="s">
        <v>14</v>
      </c>
      <c r="I2335" t="s">
        <v>2314</v>
      </c>
      <c r="J2335" t="s">
        <v>2313</v>
      </c>
      <c r="K2335" t="s">
        <v>2312</v>
      </c>
      <c r="L2335" t="s">
        <v>2311</v>
      </c>
      <c r="M2335" t="s">
        <v>2310</v>
      </c>
      <c r="N2335">
        <v>4</v>
      </c>
      <c r="O2335" t="s">
        <v>2309</v>
      </c>
      <c r="P2335" t="s">
        <v>2308</v>
      </c>
      <c r="Q2335" t="s">
        <v>2307</v>
      </c>
      <c r="R2335" s="7">
        <v>40179</v>
      </c>
      <c r="S2335" s="8">
        <f t="shared" si="288"/>
        <v>2010</v>
      </c>
      <c r="T2335" s="8">
        <v>2010</v>
      </c>
      <c r="U2335" s="8">
        <f t="shared" si="289"/>
        <v>12</v>
      </c>
      <c r="V2335" s="7">
        <v>40179</v>
      </c>
      <c r="W2335" t="s">
        <v>2188</v>
      </c>
      <c r="X2335" s="2">
        <v>1.3720000000000001</v>
      </c>
      <c r="Y2335" s="6">
        <f t="shared" si="294"/>
        <v>3.662475641333654E-2</v>
      </c>
      <c r="AA2335">
        <v>189480</v>
      </c>
      <c r="AB2335">
        <v>17366</v>
      </c>
      <c r="AD2335" t="s">
        <v>5</v>
      </c>
      <c r="AE2335">
        <v>58</v>
      </c>
      <c r="AF2335">
        <v>1</v>
      </c>
      <c r="AG2335">
        <v>5338029</v>
      </c>
      <c r="AH2335" t="s">
        <v>2306</v>
      </c>
      <c r="AI2335" t="s">
        <v>2305</v>
      </c>
      <c r="AJ2335" t="s">
        <v>2304</v>
      </c>
      <c r="AK2335" t="s">
        <v>2303</v>
      </c>
      <c r="AL2335">
        <v>70</v>
      </c>
      <c r="AM2335" s="5">
        <f t="shared" si="290"/>
        <v>5.833333333333333</v>
      </c>
      <c r="AN2335" s="4">
        <f t="shared" si="295"/>
        <v>8.8350372333711978E-3</v>
      </c>
      <c r="AO2335" s="3"/>
      <c r="AP2335">
        <v>0</v>
      </c>
      <c r="AR2335" t="s">
        <v>0</v>
      </c>
      <c r="AT2335" s="2" t="s">
        <v>66</v>
      </c>
      <c r="AU2335" s="1">
        <f t="shared" si="291"/>
        <v>2.8287840659346934</v>
      </c>
      <c r="AV2335" s="1">
        <f t="shared" si="292"/>
        <v>2.2729896823353872</v>
      </c>
      <c r="AW2335" s="1">
        <f t="shared" si="293"/>
        <v>1.7171952987360801</v>
      </c>
    </row>
    <row r="2336" spans="1:49" x14ac:dyDescent="0.2">
      <c r="A2336">
        <v>2334</v>
      </c>
      <c r="B2336" t="s">
        <v>2302</v>
      </c>
      <c r="C2336" t="s">
        <v>2301</v>
      </c>
      <c r="F2336" t="s">
        <v>2300</v>
      </c>
      <c r="G2336" t="s">
        <v>15</v>
      </c>
      <c r="H2336" t="s">
        <v>14</v>
      </c>
      <c r="I2336" t="s">
        <v>2299</v>
      </c>
      <c r="J2336">
        <v>60022195</v>
      </c>
      <c r="K2336" t="s">
        <v>2298</v>
      </c>
      <c r="L2336" t="s">
        <v>2297</v>
      </c>
      <c r="M2336" t="s">
        <v>43</v>
      </c>
      <c r="N2336">
        <v>3</v>
      </c>
      <c r="O2336" t="s">
        <v>2296</v>
      </c>
      <c r="P2336" t="s">
        <v>2295</v>
      </c>
      <c r="Q2336" t="s">
        <v>2294</v>
      </c>
      <c r="R2336" s="7">
        <v>40179</v>
      </c>
      <c r="S2336" s="8">
        <f t="shared" si="288"/>
        <v>2010</v>
      </c>
      <c r="T2336" s="8">
        <v>2010</v>
      </c>
      <c r="U2336" s="8">
        <f t="shared" si="289"/>
        <v>12</v>
      </c>
      <c r="V2336" s="7">
        <v>40179</v>
      </c>
      <c r="W2336" t="s">
        <v>2293</v>
      </c>
      <c r="X2336" s="2">
        <v>0.67900000000000005</v>
      </c>
      <c r="Y2336" s="6">
        <f t="shared" si="294"/>
        <v>1.8125517204559412E-2</v>
      </c>
      <c r="AA2336">
        <v>15361268</v>
      </c>
      <c r="AB2336">
        <v>25022</v>
      </c>
      <c r="AD2336" t="s">
        <v>5</v>
      </c>
      <c r="AE2336">
        <v>9</v>
      </c>
      <c r="AF2336">
        <v>1</v>
      </c>
      <c r="AG2336">
        <v>5370806</v>
      </c>
      <c r="AH2336" t="s">
        <v>2292</v>
      </c>
      <c r="AI2336" t="s">
        <v>2291</v>
      </c>
      <c r="AJ2336" t="s">
        <v>2290</v>
      </c>
      <c r="AK2336" t="s">
        <v>2289</v>
      </c>
      <c r="AL2336">
        <v>38</v>
      </c>
      <c r="AM2336" s="5">
        <f t="shared" si="290"/>
        <v>3.1666666666666665</v>
      </c>
      <c r="AN2336" s="4">
        <f t="shared" si="295"/>
        <v>4.7961630695443642E-3</v>
      </c>
      <c r="AO2336" s="3"/>
      <c r="AP2336">
        <v>0</v>
      </c>
      <c r="AR2336" t="s">
        <v>0</v>
      </c>
      <c r="AT2336" s="2">
        <v>3.1749999999999998</v>
      </c>
      <c r="AU2336" s="1">
        <f t="shared" si="291"/>
        <v>1.4126710964054896</v>
      </c>
      <c r="AV2336" s="1">
        <f t="shared" si="292"/>
        <v>1.1460840137051886</v>
      </c>
      <c r="AW2336" s="1">
        <f t="shared" si="293"/>
        <v>0.87949693100488791</v>
      </c>
    </row>
    <row r="2337" spans="1:49" x14ac:dyDescent="0.2">
      <c r="A2337">
        <v>2335</v>
      </c>
      <c r="B2337" t="s">
        <v>2288</v>
      </c>
      <c r="C2337" t="s">
        <v>2287</v>
      </c>
      <c r="F2337" t="s">
        <v>2286</v>
      </c>
      <c r="G2337" t="s">
        <v>15</v>
      </c>
      <c r="H2337" t="s">
        <v>14</v>
      </c>
      <c r="I2337" t="s">
        <v>1094</v>
      </c>
      <c r="J2337">
        <v>60005510</v>
      </c>
      <c r="K2337" t="s">
        <v>2285</v>
      </c>
      <c r="L2337" t="s">
        <v>901</v>
      </c>
      <c r="M2337" t="s">
        <v>900</v>
      </c>
      <c r="N2337">
        <v>3</v>
      </c>
      <c r="O2337" t="s">
        <v>2284</v>
      </c>
      <c r="P2337" t="s">
        <v>2283</v>
      </c>
      <c r="Q2337" t="s">
        <v>2282</v>
      </c>
      <c r="R2337" s="7">
        <v>40179</v>
      </c>
      <c r="S2337" s="8">
        <f t="shared" si="288"/>
        <v>2010</v>
      </c>
      <c r="T2337" s="8">
        <v>2010</v>
      </c>
      <c r="U2337" s="8">
        <f t="shared" si="289"/>
        <v>12</v>
      </c>
      <c r="V2337" s="7">
        <v>40179</v>
      </c>
      <c r="W2337" t="s">
        <v>2165</v>
      </c>
      <c r="X2337" s="2">
        <v>0.28599999999999998</v>
      </c>
      <c r="Y2337" s="6">
        <f t="shared" si="294"/>
        <v>7.6346066575905605E-3</v>
      </c>
      <c r="AA2337">
        <v>9205071</v>
      </c>
      <c r="AB2337">
        <v>28139</v>
      </c>
      <c r="AC2337">
        <v>15693937</v>
      </c>
      <c r="AD2337" t="s">
        <v>5</v>
      </c>
      <c r="AE2337">
        <v>24</v>
      </c>
      <c r="AF2337">
        <v>1</v>
      </c>
      <c r="AH2337" t="s">
        <v>2281</v>
      </c>
      <c r="AI2337" t="s">
        <v>2280</v>
      </c>
      <c r="AK2337" t="s">
        <v>2279</v>
      </c>
      <c r="AL2337">
        <v>3</v>
      </c>
      <c r="AM2337" s="5">
        <f t="shared" si="290"/>
        <v>0.25</v>
      </c>
      <c r="AN2337" s="4">
        <f t="shared" si="295"/>
        <v>3.786444528587656E-4</v>
      </c>
      <c r="AO2337" s="3"/>
      <c r="AP2337">
        <v>0</v>
      </c>
      <c r="AR2337" t="s">
        <v>0</v>
      </c>
      <c r="AT2337" s="2" t="s">
        <v>66</v>
      </c>
      <c r="AU2337" s="1">
        <f t="shared" si="291"/>
        <v>0.54578179961710216</v>
      </c>
      <c r="AV2337" s="1">
        <f t="shared" si="292"/>
        <v>0.40066255552246627</v>
      </c>
      <c r="AW2337" s="1">
        <f t="shared" si="293"/>
        <v>0.25554331142783038</v>
      </c>
    </row>
    <row r="2338" spans="1:49" x14ac:dyDescent="0.2">
      <c r="A2338">
        <v>2336</v>
      </c>
      <c r="B2338" t="s">
        <v>2278</v>
      </c>
      <c r="C2338" t="s">
        <v>2277</v>
      </c>
      <c r="F2338" t="s">
        <v>2276</v>
      </c>
      <c r="G2338" t="s">
        <v>15</v>
      </c>
      <c r="H2338" t="s">
        <v>14</v>
      </c>
      <c r="I2338" t="s">
        <v>2275</v>
      </c>
      <c r="J2338">
        <v>60032144</v>
      </c>
      <c r="K2338" t="s">
        <v>2274</v>
      </c>
      <c r="L2338" t="s">
        <v>2273</v>
      </c>
      <c r="M2338" t="s">
        <v>872</v>
      </c>
      <c r="N2338">
        <v>2</v>
      </c>
      <c r="O2338" t="s">
        <v>2272</v>
      </c>
      <c r="P2338" t="s">
        <v>2271</v>
      </c>
      <c r="Q2338" t="s">
        <v>2270</v>
      </c>
      <c r="R2338" s="7">
        <v>40179</v>
      </c>
      <c r="S2338" s="8">
        <f t="shared" si="288"/>
        <v>2010</v>
      </c>
      <c r="T2338" s="8">
        <v>2010</v>
      </c>
      <c r="U2338" s="8">
        <f t="shared" si="289"/>
        <v>12</v>
      </c>
      <c r="V2338" s="7">
        <v>40179</v>
      </c>
      <c r="W2338" t="s">
        <v>2201</v>
      </c>
      <c r="X2338" s="2">
        <v>0.92900000000000005</v>
      </c>
      <c r="Y2338" s="6">
        <f t="shared" si="294"/>
        <v>2.4799124422732979E-2</v>
      </c>
      <c r="AA2338">
        <v>10897798</v>
      </c>
      <c r="AB2338">
        <v>18896</v>
      </c>
      <c r="AD2338" t="s">
        <v>5</v>
      </c>
      <c r="AE2338">
        <v>14</v>
      </c>
      <c r="AF2338">
        <v>1</v>
      </c>
      <c r="AG2338">
        <v>5370258</v>
      </c>
      <c r="AH2338" s="10">
        <v>41974</v>
      </c>
      <c r="AI2338" t="s">
        <v>2269</v>
      </c>
      <c r="AJ2338" t="s">
        <v>2268</v>
      </c>
      <c r="AK2338" t="s">
        <v>2267</v>
      </c>
      <c r="AL2338">
        <v>13</v>
      </c>
      <c r="AM2338" s="5">
        <f t="shared" si="290"/>
        <v>1.0833333333333333</v>
      </c>
      <c r="AN2338" s="4">
        <f t="shared" si="295"/>
        <v>1.6407926290546509E-3</v>
      </c>
      <c r="AO2338" s="3"/>
      <c r="AP2338">
        <v>0</v>
      </c>
      <c r="AQ2338" t="s">
        <v>2266</v>
      </c>
      <c r="AR2338" t="s">
        <v>2265</v>
      </c>
      <c r="AS2338" t="s">
        <v>2264</v>
      </c>
      <c r="AT2338" s="2">
        <v>3.4359999999999999</v>
      </c>
      <c r="AU2338" s="1">
        <f t="shared" si="291"/>
        <v>1.7851624884629478</v>
      </c>
      <c r="AV2338" s="1">
        <f t="shared" si="292"/>
        <v>1.3219958525893816</v>
      </c>
      <c r="AW2338" s="1">
        <f t="shared" si="293"/>
        <v>0.85882921671581491</v>
      </c>
    </row>
    <row r="2339" spans="1:49" x14ac:dyDescent="0.2">
      <c r="A2339">
        <v>2337</v>
      </c>
      <c r="B2339" t="s">
        <v>2263</v>
      </c>
      <c r="C2339" t="s">
        <v>2262</v>
      </c>
      <c r="F2339" t="s">
        <v>2261</v>
      </c>
      <c r="G2339" t="s">
        <v>15</v>
      </c>
      <c r="H2339" t="s">
        <v>14</v>
      </c>
      <c r="I2339" t="s">
        <v>2260</v>
      </c>
      <c r="J2339">
        <v>60025578</v>
      </c>
      <c r="K2339" t="s">
        <v>778</v>
      </c>
      <c r="L2339" t="s">
        <v>777</v>
      </c>
      <c r="M2339" t="s">
        <v>58</v>
      </c>
      <c r="N2339">
        <v>4</v>
      </c>
      <c r="O2339" t="s">
        <v>2259</v>
      </c>
      <c r="P2339" t="s">
        <v>2258</v>
      </c>
      <c r="Q2339" t="s">
        <v>800</v>
      </c>
      <c r="R2339" s="7">
        <v>40179</v>
      </c>
      <c r="S2339" s="8">
        <f t="shared" si="288"/>
        <v>2010</v>
      </c>
      <c r="T2339" s="8">
        <v>2010</v>
      </c>
      <c r="U2339" s="8">
        <f t="shared" si="289"/>
        <v>12</v>
      </c>
      <c r="V2339" s="7">
        <v>40179</v>
      </c>
      <c r="W2339" t="s">
        <v>2165</v>
      </c>
      <c r="X2339" s="2">
        <v>0.28599999999999998</v>
      </c>
      <c r="Y2339" s="6">
        <f t="shared" si="294"/>
        <v>7.6346066575905605E-3</v>
      </c>
      <c r="AA2339">
        <v>9205071</v>
      </c>
      <c r="AB2339">
        <v>28139</v>
      </c>
      <c r="AC2339">
        <v>15693937</v>
      </c>
      <c r="AD2339" t="s">
        <v>5</v>
      </c>
      <c r="AE2339">
        <v>24</v>
      </c>
      <c r="AF2339">
        <v>1</v>
      </c>
      <c r="AH2339" t="s">
        <v>360</v>
      </c>
      <c r="AI2339" t="s">
        <v>2257</v>
      </c>
      <c r="AK2339" t="s">
        <v>2256</v>
      </c>
      <c r="AL2339">
        <v>12</v>
      </c>
      <c r="AM2339" s="5">
        <f t="shared" si="290"/>
        <v>1</v>
      </c>
      <c r="AN2339" s="4">
        <f t="shared" si="295"/>
        <v>1.5145778114350624E-3</v>
      </c>
      <c r="AO2339" s="3"/>
      <c r="AP2339">
        <v>0</v>
      </c>
      <c r="AR2339" t="s">
        <v>0</v>
      </c>
      <c r="AT2339" s="2" t="s">
        <v>66</v>
      </c>
      <c r="AU2339" s="1">
        <f t="shared" si="291"/>
        <v>0.57985980037439111</v>
      </c>
      <c r="AV2339" s="1">
        <f t="shared" si="292"/>
        <v>0.45745922345128115</v>
      </c>
      <c r="AW2339" s="1">
        <f t="shared" si="293"/>
        <v>0.33505864652817119</v>
      </c>
    </row>
    <row r="2340" spans="1:49" x14ac:dyDescent="0.2">
      <c r="A2340">
        <v>2338</v>
      </c>
      <c r="B2340" t="s">
        <v>2255</v>
      </c>
      <c r="C2340" t="s">
        <v>2254</v>
      </c>
      <c r="F2340" t="s">
        <v>2253</v>
      </c>
      <c r="G2340" t="s">
        <v>15</v>
      </c>
      <c r="H2340" t="s">
        <v>14</v>
      </c>
      <c r="I2340" t="s">
        <v>2252</v>
      </c>
      <c r="J2340">
        <v>60012370</v>
      </c>
      <c r="K2340" t="s">
        <v>2251</v>
      </c>
      <c r="L2340" t="s">
        <v>2250</v>
      </c>
      <c r="M2340" t="s">
        <v>1050</v>
      </c>
      <c r="N2340">
        <v>2</v>
      </c>
      <c r="O2340" t="s">
        <v>2249</v>
      </c>
      <c r="P2340" t="s">
        <v>2248</v>
      </c>
      <c r="Q2340" t="s">
        <v>2247</v>
      </c>
      <c r="R2340" s="7">
        <v>40179</v>
      </c>
      <c r="S2340" s="8">
        <f t="shared" si="288"/>
        <v>2010</v>
      </c>
      <c r="T2340" s="8">
        <v>2010</v>
      </c>
      <c r="U2340" s="8">
        <f t="shared" si="289"/>
        <v>12</v>
      </c>
      <c r="V2340" s="7">
        <v>40179</v>
      </c>
      <c r="W2340" t="s">
        <v>2188</v>
      </c>
      <c r="X2340" s="2">
        <v>1.3720000000000001</v>
      </c>
      <c r="Y2340" s="6">
        <f t="shared" si="294"/>
        <v>3.662475641333654E-2</v>
      </c>
      <c r="AA2340">
        <v>189480</v>
      </c>
      <c r="AB2340">
        <v>17366</v>
      </c>
      <c r="AD2340" t="s">
        <v>5</v>
      </c>
      <c r="AE2340">
        <v>58</v>
      </c>
      <c r="AF2340">
        <v>1</v>
      </c>
      <c r="AG2340">
        <v>5340549</v>
      </c>
      <c r="AH2340" s="9">
        <v>44409</v>
      </c>
      <c r="AI2340" t="s">
        <v>2246</v>
      </c>
      <c r="AJ2340" t="s">
        <v>2245</v>
      </c>
      <c r="AK2340" t="s">
        <v>2244</v>
      </c>
      <c r="AL2340">
        <v>10</v>
      </c>
      <c r="AM2340" s="5">
        <f t="shared" si="290"/>
        <v>0.83333333333333337</v>
      </c>
      <c r="AN2340" s="4">
        <f t="shared" si="295"/>
        <v>1.2621481761958854E-3</v>
      </c>
      <c r="AO2340" s="3"/>
      <c r="AP2340">
        <v>0</v>
      </c>
      <c r="AQ2340" t="s">
        <v>1894</v>
      </c>
      <c r="AR2340" t="s">
        <v>2243</v>
      </c>
      <c r="AS2340" t="s">
        <v>1892</v>
      </c>
      <c r="AT2340" s="2" t="s">
        <v>66</v>
      </c>
      <c r="AU2340" s="1">
        <f t="shared" si="291"/>
        <v>2.6015973942194339</v>
      </c>
      <c r="AV2340" s="1">
        <f t="shared" si="292"/>
        <v>1.8943452294766212</v>
      </c>
      <c r="AW2340" s="1">
        <f t="shared" si="293"/>
        <v>1.1870930647338083</v>
      </c>
    </row>
    <row r="2341" spans="1:49" x14ac:dyDescent="0.2">
      <c r="A2341">
        <v>2339</v>
      </c>
      <c r="B2341" t="s">
        <v>2242</v>
      </c>
      <c r="C2341" t="s">
        <v>2241</v>
      </c>
      <c r="D2341" t="s">
        <v>2240</v>
      </c>
      <c r="E2341">
        <v>20060149</v>
      </c>
      <c r="F2341" t="s">
        <v>2239</v>
      </c>
      <c r="G2341" t="s">
        <v>15</v>
      </c>
      <c r="H2341" t="s">
        <v>14</v>
      </c>
      <c r="I2341" t="s">
        <v>2238</v>
      </c>
      <c r="J2341" t="s">
        <v>2237</v>
      </c>
      <c r="K2341" t="s">
        <v>2236</v>
      </c>
      <c r="L2341" t="s">
        <v>2235</v>
      </c>
      <c r="M2341" t="s">
        <v>2234</v>
      </c>
      <c r="N2341">
        <v>5</v>
      </c>
      <c r="O2341" t="s">
        <v>2233</v>
      </c>
      <c r="P2341" t="s">
        <v>2232</v>
      </c>
      <c r="Q2341" t="s">
        <v>2231</v>
      </c>
      <c r="R2341" s="7">
        <v>40179</v>
      </c>
      <c r="S2341" s="8">
        <f t="shared" si="288"/>
        <v>2010</v>
      </c>
      <c r="T2341" s="8">
        <v>2010</v>
      </c>
      <c r="U2341" s="8">
        <f t="shared" si="289"/>
        <v>12</v>
      </c>
      <c r="V2341" s="7">
        <v>40210</v>
      </c>
      <c r="W2341" t="s">
        <v>390</v>
      </c>
      <c r="X2341" s="2">
        <v>1.6319999999999999</v>
      </c>
      <c r="Y2341" s="6">
        <f t="shared" si="294"/>
        <v>4.3565307920237044E-2</v>
      </c>
      <c r="AA2341">
        <v>456535</v>
      </c>
      <c r="AB2341">
        <v>24657</v>
      </c>
      <c r="AD2341" t="s">
        <v>5</v>
      </c>
      <c r="AE2341">
        <v>78</v>
      </c>
      <c r="AF2341">
        <v>9</v>
      </c>
      <c r="AH2341" t="s">
        <v>2230</v>
      </c>
      <c r="AI2341" t="s">
        <v>2229</v>
      </c>
      <c r="AJ2341" t="s">
        <v>2228</v>
      </c>
      <c r="AK2341" t="s">
        <v>2227</v>
      </c>
      <c r="AL2341">
        <v>130</v>
      </c>
      <c r="AM2341" s="5">
        <f t="shared" si="290"/>
        <v>10.833333333333334</v>
      </c>
      <c r="AN2341" s="4">
        <f t="shared" si="295"/>
        <v>1.640792629054651E-2</v>
      </c>
      <c r="AO2341" s="3"/>
      <c r="AP2341">
        <v>0</v>
      </c>
      <c r="AQ2341" t="s">
        <v>2226</v>
      </c>
      <c r="AR2341" t="s">
        <v>2225</v>
      </c>
      <c r="AS2341" t="s">
        <v>2224</v>
      </c>
      <c r="AT2341" s="2">
        <v>7.0860000000000003</v>
      </c>
      <c r="AU2341" s="1">
        <f t="shared" si="291"/>
        <v>3.541809343132988</v>
      </c>
      <c r="AV2341" s="1">
        <f t="shared" si="292"/>
        <v>2.998661710539178</v>
      </c>
      <c r="AW2341" s="1">
        <f t="shared" si="293"/>
        <v>2.455514077945367</v>
      </c>
    </row>
    <row r="2342" spans="1:49" x14ac:dyDescent="0.2">
      <c r="A2342">
        <v>2340</v>
      </c>
      <c r="B2342" t="s">
        <v>2223</v>
      </c>
      <c r="C2342" t="s">
        <v>2222</v>
      </c>
      <c r="F2342" t="s">
        <v>2221</v>
      </c>
      <c r="G2342" t="s">
        <v>15</v>
      </c>
      <c r="H2342" t="s">
        <v>14</v>
      </c>
      <c r="I2342" t="s">
        <v>2220</v>
      </c>
      <c r="J2342">
        <v>60021353</v>
      </c>
      <c r="K2342" t="s">
        <v>2219</v>
      </c>
      <c r="L2342" t="s">
        <v>2218</v>
      </c>
      <c r="M2342" t="s">
        <v>1050</v>
      </c>
      <c r="N2342">
        <v>3</v>
      </c>
      <c r="O2342" t="s">
        <v>2217</v>
      </c>
      <c r="P2342" t="s">
        <v>2216</v>
      </c>
      <c r="Q2342" t="s">
        <v>2215</v>
      </c>
      <c r="R2342" s="7">
        <v>40179</v>
      </c>
      <c r="S2342" s="8">
        <f t="shared" si="288"/>
        <v>2010</v>
      </c>
      <c r="T2342" s="8">
        <v>2010</v>
      </c>
      <c r="U2342" s="8">
        <f t="shared" si="289"/>
        <v>12</v>
      </c>
      <c r="V2342" s="7">
        <v>40179</v>
      </c>
      <c r="W2342" t="s">
        <v>2165</v>
      </c>
      <c r="X2342" s="2">
        <v>0.28599999999999998</v>
      </c>
      <c r="Y2342" s="6">
        <f t="shared" si="294"/>
        <v>7.6346066575905605E-3</v>
      </c>
      <c r="AA2342">
        <v>9205071</v>
      </c>
      <c r="AB2342">
        <v>28139</v>
      </c>
      <c r="AC2342">
        <v>15693937</v>
      </c>
      <c r="AD2342" t="s">
        <v>5</v>
      </c>
      <c r="AE2342">
        <v>24</v>
      </c>
      <c r="AF2342">
        <v>1</v>
      </c>
      <c r="AH2342" t="s">
        <v>2214</v>
      </c>
      <c r="AI2342" t="s">
        <v>2213</v>
      </c>
      <c r="AK2342" t="s">
        <v>2212</v>
      </c>
      <c r="AL2342">
        <v>6</v>
      </c>
      <c r="AM2342" s="5">
        <f t="shared" si="290"/>
        <v>0.5</v>
      </c>
      <c r="AN2342" s="4">
        <f t="shared" si="295"/>
        <v>7.572889057175312E-4</v>
      </c>
      <c r="AO2342" s="3"/>
      <c r="AP2342">
        <v>0</v>
      </c>
      <c r="AR2342" t="s">
        <v>0</v>
      </c>
      <c r="AT2342" s="2" t="s">
        <v>66</v>
      </c>
      <c r="AU2342" s="1">
        <f t="shared" si="291"/>
        <v>0.55714113320286518</v>
      </c>
      <c r="AV2342" s="1">
        <f t="shared" si="292"/>
        <v>0.41959477816540458</v>
      </c>
      <c r="AW2342" s="1">
        <f t="shared" si="293"/>
        <v>0.28204842312794398</v>
      </c>
    </row>
    <row r="2343" spans="1:49" x14ac:dyDescent="0.2">
      <c r="A2343">
        <v>2341</v>
      </c>
      <c r="B2343" t="s">
        <v>2211</v>
      </c>
      <c r="C2343" t="s">
        <v>2210</v>
      </c>
      <c r="F2343" t="s">
        <v>2209</v>
      </c>
      <c r="G2343" t="s">
        <v>15</v>
      </c>
      <c r="H2343" t="s">
        <v>14</v>
      </c>
      <c r="I2343" t="s">
        <v>2208</v>
      </c>
      <c r="J2343" t="s">
        <v>2207</v>
      </c>
      <c r="K2343" t="s">
        <v>2206</v>
      </c>
      <c r="L2343" t="s">
        <v>2205</v>
      </c>
      <c r="M2343" t="s">
        <v>829</v>
      </c>
      <c r="N2343">
        <v>4</v>
      </c>
      <c r="O2343" t="s">
        <v>2204</v>
      </c>
      <c r="P2343" t="s">
        <v>2203</v>
      </c>
      <c r="Q2343" t="s">
        <v>2202</v>
      </c>
      <c r="R2343" s="7">
        <v>40179</v>
      </c>
      <c r="S2343" s="8">
        <f t="shared" si="288"/>
        <v>2010</v>
      </c>
      <c r="T2343" s="8">
        <v>2010</v>
      </c>
      <c r="U2343" s="8">
        <f t="shared" si="289"/>
        <v>12</v>
      </c>
      <c r="V2343" s="7">
        <v>40179</v>
      </c>
      <c r="W2343" t="s">
        <v>2201</v>
      </c>
      <c r="X2343" s="2">
        <v>0.92900000000000005</v>
      </c>
      <c r="Y2343" s="6">
        <f t="shared" si="294"/>
        <v>2.4799124422732979E-2</v>
      </c>
      <c r="AA2343">
        <v>10897798</v>
      </c>
      <c r="AB2343">
        <v>18896</v>
      </c>
      <c r="AD2343" t="s">
        <v>5</v>
      </c>
      <c r="AE2343">
        <v>14</v>
      </c>
      <c r="AF2343">
        <v>1</v>
      </c>
      <c r="AG2343">
        <v>5370264</v>
      </c>
      <c r="AH2343" t="s">
        <v>2200</v>
      </c>
      <c r="AI2343" t="s">
        <v>2199</v>
      </c>
      <c r="AJ2343" t="s">
        <v>2198</v>
      </c>
      <c r="AK2343" t="s">
        <v>2197</v>
      </c>
      <c r="AL2343">
        <v>5</v>
      </c>
      <c r="AM2343" s="5">
        <f t="shared" si="290"/>
        <v>0.41666666666666669</v>
      </c>
      <c r="AN2343" s="4">
        <f t="shared" si="295"/>
        <v>6.310740880979427E-4</v>
      </c>
      <c r="AO2343" s="3"/>
      <c r="AP2343">
        <v>0</v>
      </c>
      <c r="AQ2343" t="s">
        <v>2196</v>
      </c>
      <c r="AR2343" t="s">
        <v>2195</v>
      </c>
      <c r="AS2343" t="s">
        <v>2194</v>
      </c>
      <c r="AT2343" s="2">
        <v>3.4359999999999999</v>
      </c>
      <c r="AU2343" s="1">
        <f t="shared" si="291"/>
        <v>1.7548709322342468</v>
      </c>
      <c r="AV2343" s="1">
        <f t="shared" si="292"/>
        <v>1.2715099255415461</v>
      </c>
      <c r="AW2343" s="1">
        <f t="shared" si="293"/>
        <v>0.7881489188488453</v>
      </c>
    </row>
    <row r="2344" spans="1:49" x14ac:dyDescent="0.2">
      <c r="A2344">
        <v>2342</v>
      </c>
      <c r="B2344" t="s">
        <v>2193</v>
      </c>
      <c r="C2344" t="s">
        <v>2192</v>
      </c>
      <c r="F2344" t="s">
        <v>2191</v>
      </c>
      <c r="G2344" t="s">
        <v>15</v>
      </c>
      <c r="H2344" t="s">
        <v>14</v>
      </c>
      <c r="I2344" t="s">
        <v>2190</v>
      </c>
      <c r="J2344">
        <v>60018926</v>
      </c>
      <c r="K2344" t="s">
        <v>45</v>
      </c>
      <c r="L2344" t="s">
        <v>44</v>
      </c>
      <c r="M2344" t="s">
        <v>43</v>
      </c>
      <c r="N2344">
        <v>1</v>
      </c>
      <c r="O2344" t="s">
        <v>2189</v>
      </c>
      <c r="P2344">
        <v>10045149900</v>
      </c>
      <c r="Q2344">
        <v>60018926</v>
      </c>
      <c r="R2344" s="7">
        <v>40179</v>
      </c>
      <c r="S2344" s="8">
        <f t="shared" si="288"/>
        <v>2010</v>
      </c>
      <c r="T2344" s="8">
        <v>2010</v>
      </c>
      <c r="U2344" s="8">
        <f t="shared" si="289"/>
        <v>12</v>
      </c>
      <c r="V2344" s="7">
        <v>40179</v>
      </c>
      <c r="W2344" t="s">
        <v>2188</v>
      </c>
      <c r="X2344" s="2">
        <v>1.3720000000000001</v>
      </c>
      <c r="Y2344" s="6">
        <f t="shared" si="294"/>
        <v>3.662475641333654E-2</v>
      </c>
      <c r="AA2344">
        <v>189480</v>
      </c>
      <c r="AB2344">
        <v>17366</v>
      </c>
      <c r="AD2344" t="s">
        <v>5</v>
      </c>
      <c r="AE2344">
        <v>58</v>
      </c>
      <c r="AF2344">
        <v>1</v>
      </c>
      <c r="AG2344">
        <v>5352338</v>
      </c>
      <c r="AH2344" t="s">
        <v>2187</v>
      </c>
      <c r="AI2344" t="s">
        <v>2186</v>
      </c>
      <c r="AJ2344" t="s">
        <v>2185</v>
      </c>
      <c r="AK2344" t="s">
        <v>2184</v>
      </c>
      <c r="AL2344">
        <v>27</v>
      </c>
      <c r="AM2344" s="5">
        <f t="shared" si="290"/>
        <v>2.25</v>
      </c>
      <c r="AN2344" s="4">
        <f t="shared" si="295"/>
        <v>3.4078000757288905E-3</v>
      </c>
      <c r="AO2344" s="3"/>
      <c r="AP2344">
        <v>0</v>
      </c>
      <c r="AR2344" t="s">
        <v>0</v>
      </c>
      <c r="AT2344" s="2" t="s">
        <v>66</v>
      </c>
      <c r="AU2344" s="1">
        <f t="shared" si="291"/>
        <v>2.6659669512054243</v>
      </c>
      <c r="AV2344" s="1">
        <f t="shared" si="292"/>
        <v>2.0016278244532715</v>
      </c>
      <c r="AW2344" s="1">
        <f t="shared" si="293"/>
        <v>1.3372886977011187</v>
      </c>
    </row>
    <row r="2345" spans="1:49" x14ac:dyDescent="0.2">
      <c r="A2345">
        <v>2343</v>
      </c>
      <c r="B2345" t="s">
        <v>2183</v>
      </c>
      <c r="C2345" t="s">
        <v>2182</v>
      </c>
      <c r="F2345" t="s">
        <v>2181</v>
      </c>
      <c r="G2345" t="s">
        <v>15</v>
      </c>
      <c r="H2345" t="s">
        <v>14</v>
      </c>
      <c r="I2345" t="s">
        <v>2180</v>
      </c>
      <c r="J2345">
        <v>60025578</v>
      </c>
      <c r="K2345" t="s">
        <v>778</v>
      </c>
      <c r="L2345" t="s">
        <v>777</v>
      </c>
      <c r="M2345" t="s">
        <v>58</v>
      </c>
      <c r="N2345">
        <v>6</v>
      </c>
      <c r="O2345" t="s">
        <v>2179</v>
      </c>
      <c r="P2345" t="s">
        <v>2178</v>
      </c>
      <c r="Q2345" t="s">
        <v>2177</v>
      </c>
      <c r="R2345" s="7">
        <v>40179</v>
      </c>
      <c r="S2345" s="8">
        <f t="shared" si="288"/>
        <v>2010</v>
      </c>
      <c r="T2345" s="8">
        <v>2010</v>
      </c>
      <c r="U2345" s="8">
        <f t="shared" si="289"/>
        <v>12</v>
      </c>
      <c r="V2345" s="7">
        <v>40179</v>
      </c>
      <c r="W2345" t="s">
        <v>2165</v>
      </c>
      <c r="X2345" s="2">
        <v>0.28599999999999998</v>
      </c>
      <c r="Y2345" s="6">
        <f t="shared" si="294"/>
        <v>7.6346066575905605E-3</v>
      </c>
      <c r="AA2345">
        <v>9205071</v>
      </c>
      <c r="AB2345">
        <v>28139</v>
      </c>
      <c r="AC2345">
        <v>15693937</v>
      </c>
      <c r="AD2345" t="s">
        <v>5</v>
      </c>
      <c r="AE2345">
        <v>24</v>
      </c>
      <c r="AF2345">
        <v>1</v>
      </c>
      <c r="AH2345" t="s">
        <v>2176</v>
      </c>
      <c r="AI2345" t="s">
        <v>2175</v>
      </c>
      <c r="AK2345" t="s">
        <v>2174</v>
      </c>
      <c r="AL2345">
        <v>16</v>
      </c>
      <c r="AM2345" s="5">
        <f t="shared" si="290"/>
        <v>1.3333333333333333</v>
      </c>
      <c r="AN2345" s="4">
        <f t="shared" si="295"/>
        <v>2.0194370819134164E-3</v>
      </c>
      <c r="AO2345" s="3"/>
      <c r="AP2345">
        <v>0</v>
      </c>
      <c r="AQ2345" t="s">
        <v>125</v>
      </c>
      <c r="AR2345">
        <v>60801042</v>
      </c>
      <c r="AS2345" t="s">
        <v>124</v>
      </c>
      <c r="AT2345" s="2" t="s">
        <v>66</v>
      </c>
      <c r="AU2345" s="1">
        <f t="shared" si="291"/>
        <v>0.59500557848874169</v>
      </c>
      <c r="AV2345" s="1">
        <f t="shared" si="292"/>
        <v>0.48270218697519884</v>
      </c>
      <c r="AW2345" s="1">
        <f t="shared" si="293"/>
        <v>0.37039879546165594</v>
      </c>
    </row>
    <row r="2346" spans="1:49" x14ac:dyDescent="0.2">
      <c r="A2346">
        <v>2344</v>
      </c>
      <c r="B2346" t="s">
        <v>2173</v>
      </c>
      <c r="C2346" t="s">
        <v>2172</v>
      </c>
      <c r="F2346" t="s">
        <v>2171</v>
      </c>
      <c r="G2346" t="s">
        <v>15</v>
      </c>
      <c r="H2346" t="s">
        <v>14</v>
      </c>
      <c r="I2346" t="s">
        <v>2170</v>
      </c>
      <c r="J2346">
        <v>60009400</v>
      </c>
      <c r="K2346" t="s">
        <v>2169</v>
      </c>
      <c r="L2346" t="s">
        <v>509</v>
      </c>
      <c r="M2346" t="s">
        <v>58</v>
      </c>
      <c r="N2346">
        <v>2</v>
      </c>
      <c r="O2346" t="s">
        <v>2168</v>
      </c>
      <c r="P2346" t="s">
        <v>2167</v>
      </c>
      <c r="Q2346" t="s">
        <v>2166</v>
      </c>
      <c r="R2346" s="7">
        <v>40179</v>
      </c>
      <c r="S2346" s="8">
        <f t="shared" si="288"/>
        <v>2010</v>
      </c>
      <c r="T2346" s="8">
        <v>2010</v>
      </c>
      <c r="U2346" s="8">
        <f t="shared" si="289"/>
        <v>12</v>
      </c>
      <c r="V2346" s="7">
        <v>40179</v>
      </c>
      <c r="W2346" t="s">
        <v>2165</v>
      </c>
      <c r="X2346" s="2">
        <v>0.28599999999999998</v>
      </c>
      <c r="Y2346" s="6">
        <f t="shared" si="294"/>
        <v>7.6346066575905605E-3</v>
      </c>
      <c r="AA2346">
        <v>9205071</v>
      </c>
      <c r="AB2346">
        <v>28139</v>
      </c>
      <c r="AC2346">
        <v>15693937</v>
      </c>
      <c r="AD2346" t="s">
        <v>5</v>
      </c>
      <c r="AE2346">
        <v>24</v>
      </c>
      <c r="AF2346">
        <v>1</v>
      </c>
      <c r="AH2346" t="s">
        <v>2164</v>
      </c>
      <c r="AI2346" t="s">
        <v>2163</v>
      </c>
      <c r="AK2346" t="s">
        <v>2162</v>
      </c>
      <c r="AL2346">
        <v>0</v>
      </c>
      <c r="AM2346" s="5">
        <f t="shared" si="290"/>
        <v>0</v>
      </c>
      <c r="AN2346" s="4">
        <f t="shared" si="295"/>
        <v>0</v>
      </c>
      <c r="AO2346" s="3"/>
      <c r="AP2346">
        <v>0</v>
      </c>
      <c r="AR2346" t="s">
        <v>0</v>
      </c>
      <c r="AT2346" s="2" t="s">
        <v>66</v>
      </c>
      <c r="AU2346" s="1">
        <f t="shared" si="291"/>
        <v>0.53442246603133925</v>
      </c>
      <c r="AV2346" s="1">
        <f t="shared" si="292"/>
        <v>0.38173033287952801</v>
      </c>
      <c r="AW2346" s="1">
        <f t="shared" si="293"/>
        <v>0.22903819972771683</v>
      </c>
    </row>
    <row r="2347" spans="1:49" x14ac:dyDescent="0.2">
      <c r="A2347">
        <v>2345</v>
      </c>
      <c r="B2347" t="s">
        <v>2161</v>
      </c>
      <c r="C2347" t="s">
        <v>2160</v>
      </c>
      <c r="D2347" t="s">
        <v>2159</v>
      </c>
      <c r="E2347">
        <v>20015535</v>
      </c>
      <c r="F2347" t="s">
        <v>2158</v>
      </c>
      <c r="G2347" t="s">
        <v>15</v>
      </c>
      <c r="H2347" t="s">
        <v>14</v>
      </c>
      <c r="I2347" t="s">
        <v>2157</v>
      </c>
      <c r="J2347">
        <v>60030318</v>
      </c>
      <c r="K2347" t="s">
        <v>2156</v>
      </c>
      <c r="L2347" t="s">
        <v>2155</v>
      </c>
      <c r="M2347" t="s">
        <v>235</v>
      </c>
      <c r="N2347">
        <v>6</v>
      </c>
      <c r="O2347" t="s">
        <v>2154</v>
      </c>
      <c r="P2347" t="s">
        <v>2153</v>
      </c>
      <c r="Q2347" t="s">
        <v>2152</v>
      </c>
      <c r="R2347" s="7">
        <v>40179</v>
      </c>
      <c r="S2347" s="8">
        <f t="shared" si="288"/>
        <v>2010</v>
      </c>
      <c r="T2347" s="8">
        <v>2010</v>
      </c>
      <c r="U2347" s="8">
        <f t="shared" si="289"/>
        <v>12</v>
      </c>
      <c r="V2347" s="7">
        <v>40210</v>
      </c>
      <c r="W2347" t="s">
        <v>390</v>
      </c>
      <c r="X2347" s="2">
        <v>1.6319999999999999</v>
      </c>
      <c r="Y2347" s="6">
        <f t="shared" si="294"/>
        <v>4.3565307920237044E-2</v>
      </c>
      <c r="AA2347">
        <v>456535</v>
      </c>
      <c r="AB2347">
        <v>24657</v>
      </c>
      <c r="AD2347" t="s">
        <v>5</v>
      </c>
      <c r="AE2347">
        <v>78</v>
      </c>
      <c r="AF2347">
        <v>8</v>
      </c>
      <c r="AH2347" t="s">
        <v>2151</v>
      </c>
      <c r="AI2347" t="s">
        <v>2150</v>
      </c>
      <c r="AJ2347" t="s">
        <v>2149</v>
      </c>
      <c r="AK2347" t="s">
        <v>2148</v>
      </c>
      <c r="AL2347">
        <v>8</v>
      </c>
      <c r="AM2347" s="5">
        <f t="shared" si="290"/>
        <v>0.66666666666666663</v>
      </c>
      <c r="AN2347" s="4">
        <f t="shared" si="295"/>
        <v>1.0097185409567082E-3</v>
      </c>
      <c r="AO2347" s="3"/>
      <c r="AP2347">
        <v>0</v>
      </c>
      <c r="AR2347" t="s">
        <v>0</v>
      </c>
      <c r="AT2347" s="2">
        <v>7.0860000000000003</v>
      </c>
      <c r="AU2347" s="1">
        <f t="shared" si="291"/>
        <v>3.0798631106452938</v>
      </c>
      <c r="AV2347" s="1">
        <f t="shared" si="292"/>
        <v>2.2287513230596878</v>
      </c>
      <c r="AW2347" s="1">
        <f t="shared" si="293"/>
        <v>1.3776395354740809</v>
      </c>
    </row>
    <row r="2348" spans="1:49" x14ac:dyDescent="0.2">
      <c r="A2348">
        <v>2346</v>
      </c>
      <c r="B2348" t="s">
        <v>2147</v>
      </c>
      <c r="C2348" t="s">
        <v>2146</v>
      </c>
      <c r="F2348" t="s">
        <v>2145</v>
      </c>
      <c r="G2348" t="s">
        <v>15</v>
      </c>
      <c r="H2348" t="s">
        <v>14</v>
      </c>
      <c r="I2348" t="s">
        <v>202</v>
      </c>
      <c r="J2348">
        <v>60014237</v>
      </c>
      <c r="K2348" t="s">
        <v>2144</v>
      </c>
      <c r="L2348" t="s">
        <v>873</v>
      </c>
      <c r="M2348" t="s">
        <v>872</v>
      </c>
      <c r="N2348">
        <v>3</v>
      </c>
      <c r="O2348" t="s">
        <v>2143</v>
      </c>
      <c r="P2348" t="s">
        <v>2142</v>
      </c>
      <c r="Q2348" t="s">
        <v>2141</v>
      </c>
      <c r="R2348" s="7">
        <v>40179</v>
      </c>
      <c r="S2348" s="8">
        <f t="shared" si="288"/>
        <v>2010</v>
      </c>
      <c r="T2348" s="8">
        <v>2010</v>
      </c>
      <c r="U2348" s="8">
        <f t="shared" si="289"/>
        <v>12</v>
      </c>
      <c r="V2348" s="7">
        <v>40179</v>
      </c>
      <c r="W2348" t="s">
        <v>2140</v>
      </c>
      <c r="X2348" s="2">
        <v>0.94</v>
      </c>
      <c r="Y2348" s="6">
        <f t="shared" si="294"/>
        <v>2.5092763140332611E-2</v>
      </c>
      <c r="AA2348">
        <v>15311309</v>
      </c>
      <c r="AB2348">
        <v>17295</v>
      </c>
      <c r="AD2348" t="s">
        <v>5</v>
      </c>
      <c r="AE2348">
        <v>20</v>
      </c>
      <c r="AF2348">
        <v>1</v>
      </c>
      <c r="AG2348">
        <v>5350389</v>
      </c>
      <c r="AH2348" s="9">
        <v>44540</v>
      </c>
      <c r="AI2348" t="s">
        <v>2139</v>
      </c>
      <c r="AJ2348" t="s">
        <v>2138</v>
      </c>
      <c r="AK2348" t="s">
        <v>2137</v>
      </c>
      <c r="AL2348">
        <v>4</v>
      </c>
      <c r="AM2348" s="5">
        <f t="shared" si="290"/>
        <v>0.33333333333333331</v>
      </c>
      <c r="AN2348" s="4">
        <f t="shared" si="295"/>
        <v>5.048592704783541E-4</v>
      </c>
      <c r="AO2348" s="3"/>
      <c r="AP2348">
        <v>0</v>
      </c>
      <c r="AR2348" t="s">
        <v>0</v>
      </c>
      <c r="AT2348" s="2" t="s">
        <v>66</v>
      </c>
      <c r="AU2348" s="1">
        <f t="shared" si="291"/>
        <v>1.7716391979376331</v>
      </c>
      <c r="AV2348" s="1">
        <f t="shared" si="292"/>
        <v>1.2798811205405483</v>
      </c>
      <c r="AW2348" s="1">
        <f t="shared" si="293"/>
        <v>0.78812304314346304</v>
      </c>
    </row>
    <row r="2349" spans="1:49" x14ac:dyDescent="0.2">
      <c r="A2349">
        <v>2347</v>
      </c>
      <c r="B2349" t="s">
        <v>2136</v>
      </c>
      <c r="C2349" t="s">
        <v>2135</v>
      </c>
      <c r="F2349" t="s">
        <v>2134</v>
      </c>
      <c r="G2349" t="s">
        <v>15</v>
      </c>
      <c r="H2349" t="s">
        <v>14</v>
      </c>
      <c r="I2349" t="s">
        <v>2133</v>
      </c>
      <c r="J2349" t="s">
        <v>2132</v>
      </c>
      <c r="K2349" t="s">
        <v>2131</v>
      </c>
      <c r="L2349" t="s">
        <v>2130</v>
      </c>
      <c r="M2349" t="s">
        <v>185</v>
      </c>
      <c r="N2349">
        <v>6</v>
      </c>
      <c r="O2349" t="s">
        <v>2129</v>
      </c>
      <c r="P2349" t="s">
        <v>2128</v>
      </c>
      <c r="Q2349" t="s">
        <v>2127</v>
      </c>
      <c r="R2349" s="7">
        <v>40179</v>
      </c>
      <c r="S2349" s="8">
        <f t="shared" si="288"/>
        <v>2010</v>
      </c>
      <c r="T2349" s="8">
        <v>2010</v>
      </c>
      <c r="U2349" s="8">
        <f t="shared" si="289"/>
        <v>12</v>
      </c>
      <c r="V2349" s="7">
        <v>40179</v>
      </c>
      <c r="W2349" t="s">
        <v>2126</v>
      </c>
      <c r="X2349" s="2">
        <v>0.91100000000000003</v>
      </c>
      <c r="Y2349" s="6">
        <f t="shared" si="294"/>
        <v>2.4318624703024479E-2</v>
      </c>
      <c r="AA2349">
        <v>18820778</v>
      </c>
      <c r="AB2349">
        <v>13300154702</v>
      </c>
      <c r="AC2349">
        <v>18820786</v>
      </c>
      <c r="AD2349" t="s">
        <v>5</v>
      </c>
      <c r="AE2349">
        <v>3</v>
      </c>
      <c r="AF2349">
        <v>1</v>
      </c>
      <c r="AG2349">
        <v>14001</v>
      </c>
      <c r="AI2349" t="s">
        <v>2125</v>
      </c>
      <c r="AK2349" t="s">
        <v>2124</v>
      </c>
      <c r="AL2349">
        <v>25</v>
      </c>
      <c r="AM2349" s="5">
        <f t="shared" si="290"/>
        <v>2.0833333333333335</v>
      </c>
      <c r="AN2349" s="4">
        <f t="shared" si="295"/>
        <v>3.1553704404897135E-3</v>
      </c>
      <c r="AO2349" s="3"/>
      <c r="AP2349">
        <v>0</v>
      </c>
      <c r="AR2349" t="s">
        <v>0</v>
      </c>
      <c r="AT2349" s="2">
        <v>2.895</v>
      </c>
      <c r="AU2349" s="1">
        <f t="shared" si="291"/>
        <v>1.7969648424264049</v>
      </c>
      <c r="AV2349" s="1">
        <f t="shared" si="292"/>
        <v>1.3736997571757097</v>
      </c>
      <c r="AW2349" s="1">
        <f t="shared" si="293"/>
        <v>0.9504346719250143</v>
      </c>
    </row>
    <row r="2350" spans="1:49" x14ac:dyDescent="0.2">
      <c r="A2350">
        <v>2348</v>
      </c>
      <c r="B2350" t="s">
        <v>2123</v>
      </c>
      <c r="C2350" t="s">
        <v>2122</v>
      </c>
      <c r="E2350">
        <v>20130750</v>
      </c>
      <c r="F2350" t="s">
        <v>2121</v>
      </c>
      <c r="G2350" t="s">
        <v>15</v>
      </c>
      <c r="H2350" t="s">
        <v>14</v>
      </c>
      <c r="I2350" t="s">
        <v>2120</v>
      </c>
      <c r="J2350">
        <v>60016983</v>
      </c>
      <c r="K2350" t="s">
        <v>2119</v>
      </c>
      <c r="L2350" t="s">
        <v>2118</v>
      </c>
      <c r="M2350" t="s">
        <v>685</v>
      </c>
      <c r="N2350">
        <v>2</v>
      </c>
      <c r="O2350" t="s">
        <v>2117</v>
      </c>
      <c r="P2350" t="s">
        <v>2116</v>
      </c>
      <c r="Q2350" t="s">
        <v>2115</v>
      </c>
      <c r="R2350" s="7">
        <v>40179</v>
      </c>
      <c r="S2350" s="8">
        <f t="shared" si="288"/>
        <v>2010</v>
      </c>
      <c r="T2350" s="8">
        <v>2010</v>
      </c>
      <c r="U2350" s="8">
        <f t="shared" si="289"/>
        <v>12</v>
      </c>
      <c r="V2350" s="7">
        <v>40179</v>
      </c>
      <c r="W2350" t="s">
        <v>2114</v>
      </c>
      <c r="X2350" s="2">
        <v>0.64200000000000002</v>
      </c>
      <c r="Y2350" s="6">
        <f t="shared" si="294"/>
        <v>1.713782333626972E-2</v>
      </c>
      <c r="AA2350">
        <v>8312796</v>
      </c>
      <c r="AB2350">
        <v>22211</v>
      </c>
      <c r="AD2350" t="s">
        <v>5</v>
      </c>
      <c r="AE2350">
        <v>53</v>
      </c>
      <c r="AF2350">
        <v>1</v>
      </c>
      <c r="AH2350" t="s">
        <v>1608</v>
      </c>
      <c r="AI2350" t="s">
        <v>2113</v>
      </c>
      <c r="AJ2350" t="s">
        <v>2112</v>
      </c>
      <c r="AK2350" t="s">
        <v>2111</v>
      </c>
      <c r="AL2350">
        <v>25</v>
      </c>
      <c r="AM2350" s="5">
        <f t="shared" si="290"/>
        <v>2.0833333333333335</v>
      </c>
      <c r="AN2350" s="4">
        <f t="shared" si="295"/>
        <v>3.1553704404897135E-3</v>
      </c>
      <c r="AO2350" s="3"/>
      <c r="AP2350">
        <v>0</v>
      </c>
      <c r="AR2350" t="s">
        <v>0</v>
      </c>
      <c r="AT2350" s="2">
        <v>2.1659999999999999</v>
      </c>
      <c r="AU2350" s="1">
        <f t="shared" si="291"/>
        <v>1.2943087467535717</v>
      </c>
      <c r="AV2350" s="1">
        <f t="shared" si="292"/>
        <v>1.0146596888379718</v>
      </c>
      <c r="AW2350" s="1">
        <f t="shared" si="293"/>
        <v>0.73501063092237151</v>
      </c>
    </row>
    <row r="2351" spans="1:49" x14ac:dyDescent="0.2">
      <c r="A2351">
        <v>2349</v>
      </c>
      <c r="B2351" t="s">
        <v>2110</v>
      </c>
      <c r="C2351" t="s">
        <v>2109</v>
      </c>
      <c r="F2351" t="s">
        <v>2108</v>
      </c>
      <c r="G2351" t="s">
        <v>15</v>
      </c>
      <c r="H2351" t="s">
        <v>14</v>
      </c>
      <c r="I2351" t="s">
        <v>2107</v>
      </c>
      <c r="J2351" t="s">
        <v>2106</v>
      </c>
      <c r="K2351" t="s">
        <v>2105</v>
      </c>
      <c r="L2351" t="s">
        <v>2104</v>
      </c>
      <c r="M2351" t="s">
        <v>560</v>
      </c>
      <c r="N2351">
        <v>4</v>
      </c>
      <c r="O2351" t="s">
        <v>2103</v>
      </c>
      <c r="P2351" t="s">
        <v>2102</v>
      </c>
      <c r="Q2351" t="s">
        <v>2101</v>
      </c>
      <c r="R2351" s="7">
        <v>40179</v>
      </c>
      <c r="S2351" s="8">
        <f t="shared" si="288"/>
        <v>2010</v>
      </c>
      <c r="T2351" s="8">
        <v>2010</v>
      </c>
      <c r="U2351" s="8">
        <f t="shared" si="289"/>
        <v>12</v>
      </c>
      <c r="V2351" s="7">
        <v>40179</v>
      </c>
      <c r="W2351" t="s">
        <v>1962</v>
      </c>
      <c r="X2351" s="2">
        <v>2.0099999999999998</v>
      </c>
      <c r="Y2351" s="6">
        <f t="shared" si="294"/>
        <v>5.3655802034115477E-2</v>
      </c>
      <c r="AA2351">
        <v>15361276</v>
      </c>
      <c r="AB2351">
        <v>18933</v>
      </c>
      <c r="AD2351" t="s">
        <v>5</v>
      </c>
      <c r="AE2351">
        <v>9</v>
      </c>
      <c r="AF2351">
        <v>1</v>
      </c>
      <c r="AG2351">
        <v>5374055</v>
      </c>
      <c r="AH2351" t="s">
        <v>2100</v>
      </c>
      <c r="AI2351" t="s">
        <v>2099</v>
      </c>
      <c r="AJ2351" t="s">
        <v>2098</v>
      </c>
      <c r="AK2351" t="s">
        <v>2097</v>
      </c>
      <c r="AL2351">
        <v>166</v>
      </c>
      <c r="AM2351" s="5">
        <f t="shared" si="290"/>
        <v>13.833333333333334</v>
      </c>
      <c r="AN2351" s="4">
        <f t="shared" si="295"/>
        <v>2.0951659724851697E-2</v>
      </c>
      <c r="AO2351" s="3"/>
      <c r="AP2351">
        <v>0</v>
      </c>
      <c r="AQ2351" t="s">
        <v>2085</v>
      </c>
      <c r="AR2351" t="s">
        <v>2096</v>
      </c>
      <c r="AS2351" t="s">
        <v>2084</v>
      </c>
      <c r="AT2351" s="2" t="s">
        <v>66</v>
      </c>
      <c r="AU2351" s="1">
        <f t="shared" si="291"/>
        <v>4.3844559341336335</v>
      </c>
      <c r="AV2351" s="1">
        <f t="shared" si="292"/>
        <v>3.730373087948359</v>
      </c>
      <c r="AW2351" s="1">
        <f t="shared" si="293"/>
        <v>3.0762902417630826</v>
      </c>
    </row>
    <row r="2352" spans="1:49" x14ac:dyDescent="0.2">
      <c r="A2352">
        <v>2350</v>
      </c>
      <c r="B2352" t="s">
        <v>2095</v>
      </c>
      <c r="C2352" t="s">
        <v>2094</v>
      </c>
      <c r="F2352" t="s">
        <v>2093</v>
      </c>
      <c r="G2352" t="s">
        <v>15</v>
      </c>
      <c r="H2352" t="s">
        <v>14</v>
      </c>
      <c r="I2352" t="s">
        <v>2092</v>
      </c>
      <c r="J2352">
        <v>60033154</v>
      </c>
      <c r="K2352" t="s">
        <v>687</v>
      </c>
      <c r="L2352" t="s">
        <v>686</v>
      </c>
      <c r="M2352" t="s">
        <v>685</v>
      </c>
      <c r="N2352">
        <v>2</v>
      </c>
      <c r="O2352" t="s">
        <v>2091</v>
      </c>
      <c r="P2352" t="s">
        <v>2090</v>
      </c>
      <c r="Q2352" t="s">
        <v>682</v>
      </c>
      <c r="R2352" s="7">
        <v>40179</v>
      </c>
      <c r="S2352" s="8">
        <f t="shared" si="288"/>
        <v>2010</v>
      </c>
      <c r="T2352" s="8">
        <v>2010</v>
      </c>
      <c r="U2352" s="8">
        <f t="shared" si="289"/>
        <v>12</v>
      </c>
      <c r="V2352" s="7">
        <v>40179</v>
      </c>
      <c r="W2352" t="s">
        <v>1962</v>
      </c>
      <c r="X2352" s="2">
        <v>2.0099999999999998</v>
      </c>
      <c r="Y2352" s="6">
        <f t="shared" si="294"/>
        <v>5.3655802034115477E-2</v>
      </c>
      <c r="AA2352">
        <v>15361276</v>
      </c>
      <c r="AB2352">
        <v>18933</v>
      </c>
      <c r="AD2352" t="s">
        <v>5</v>
      </c>
      <c r="AE2352">
        <v>9</v>
      </c>
      <c r="AF2352">
        <v>1</v>
      </c>
      <c r="AG2352">
        <v>5374064</v>
      </c>
      <c r="AH2352" t="s">
        <v>2089</v>
      </c>
      <c r="AI2352" t="s">
        <v>2088</v>
      </c>
      <c r="AJ2352" t="s">
        <v>2087</v>
      </c>
      <c r="AK2352" t="s">
        <v>2086</v>
      </c>
      <c r="AL2352">
        <v>2</v>
      </c>
      <c r="AM2352" s="5">
        <f t="shared" si="290"/>
        <v>0.16666666666666666</v>
      </c>
      <c r="AN2352" s="4">
        <f t="shared" si="295"/>
        <v>2.5242963523917705E-4</v>
      </c>
      <c r="AO2352" s="3"/>
      <c r="AP2352">
        <v>0</v>
      </c>
      <c r="AQ2352" t="s">
        <v>2085</v>
      </c>
      <c r="AR2352" t="s">
        <v>0</v>
      </c>
      <c r="AS2352" t="s">
        <v>2084</v>
      </c>
      <c r="AT2352" s="2" t="s">
        <v>66</v>
      </c>
      <c r="AU2352" s="1">
        <f t="shared" si="291"/>
        <v>3.7634790314452582</v>
      </c>
      <c r="AV2352" s="1">
        <f t="shared" si="292"/>
        <v>2.6954115834677328</v>
      </c>
      <c r="AW2352" s="1">
        <f t="shared" si="293"/>
        <v>1.6273441354902065</v>
      </c>
    </row>
    <row r="2353" spans="1:49" x14ac:dyDescent="0.2">
      <c r="A2353">
        <v>2351</v>
      </c>
      <c r="B2353" t="s">
        <v>2083</v>
      </c>
      <c r="C2353" t="s">
        <v>2082</v>
      </c>
      <c r="F2353" t="s">
        <v>2081</v>
      </c>
      <c r="G2353" t="s">
        <v>15</v>
      </c>
      <c r="H2353" t="s">
        <v>14</v>
      </c>
      <c r="I2353" t="s">
        <v>2080</v>
      </c>
      <c r="J2353" t="s">
        <v>2079</v>
      </c>
      <c r="K2353" t="s">
        <v>2078</v>
      </c>
      <c r="L2353" t="s">
        <v>2077</v>
      </c>
      <c r="M2353" t="s">
        <v>2076</v>
      </c>
      <c r="N2353">
        <v>4</v>
      </c>
      <c r="O2353" t="s">
        <v>2075</v>
      </c>
      <c r="P2353" t="s">
        <v>2074</v>
      </c>
      <c r="Q2353" t="s">
        <v>2073</v>
      </c>
      <c r="R2353" s="7">
        <v>40179</v>
      </c>
      <c r="S2353" s="8">
        <f t="shared" si="288"/>
        <v>2010</v>
      </c>
      <c r="T2353" s="8">
        <v>2010</v>
      </c>
      <c r="U2353" s="8">
        <f t="shared" si="289"/>
        <v>12</v>
      </c>
      <c r="V2353" s="7">
        <v>40210</v>
      </c>
      <c r="W2353" t="s">
        <v>617</v>
      </c>
      <c r="X2353" s="2">
        <v>2.0579999999999998</v>
      </c>
      <c r="Y2353" s="6">
        <f t="shared" si="294"/>
        <v>5.4937134620004803E-2</v>
      </c>
      <c r="AA2353">
        <v>358711</v>
      </c>
      <c r="AB2353">
        <v>28218</v>
      </c>
      <c r="AC2353">
        <v>13652966</v>
      </c>
      <c r="AD2353" t="s">
        <v>5</v>
      </c>
      <c r="AE2353">
        <v>401</v>
      </c>
      <c r="AF2353">
        <v>4</v>
      </c>
      <c r="AH2353" t="s">
        <v>2072</v>
      </c>
      <c r="AI2353" t="s">
        <v>2071</v>
      </c>
      <c r="AJ2353" t="s">
        <v>2070</v>
      </c>
      <c r="AK2353" t="s">
        <v>2069</v>
      </c>
      <c r="AL2353">
        <v>30</v>
      </c>
      <c r="AM2353" s="5">
        <f t="shared" si="290"/>
        <v>2.5</v>
      </c>
      <c r="AN2353" s="4">
        <f t="shared" si="295"/>
        <v>3.7864445285876562E-3</v>
      </c>
      <c r="AO2353" s="3"/>
      <c r="AP2353">
        <v>1</v>
      </c>
      <c r="AR2353" t="s">
        <v>0</v>
      </c>
      <c r="AT2353" s="2" t="s">
        <v>66</v>
      </c>
      <c r="AU2353" s="1">
        <f t="shared" si="291"/>
        <v>3.9591927592579657</v>
      </c>
      <c r="AV2353" s="1">
        <f t="shared" si="292"/>
        <v>2.9361789574296226</v>
      </c>
      <c r="AW2353" s="1">
        <f t="shared" si="293"/>
        <v>1.9131651556012801</v>
      </c>
    </row>
    <row r="2354" spans="1:49" x14ac:dyDescent="0.2">
      <c r="A2354">
        <v>2352</v>
      </c>
      <c r="B2354" t="s">
        <v>2068</v>
      </c>
      <c r="C2354" t="s">
        <v>2067</v>
      </c>
      <c r="F2354" t="s">
        <v>2066</v>
      </c>
      <c r="G2354" t="s">
        <v>15</v>
      </c>
      <c r="H2354" t="s">
        <v>14</v>
      </c>
      <c r="I2354" t="s">
        <v>2065</v>
      </c>
      <c r="J2354" t="s">
        <v>2059</v>
      </c>
      <c r="K2354" t="s">
        <v>2064</v>
      </c>
      <c r="L2354" t="s">
        <v>2063</v>
      </c>
      <c r="M2354" t="s">
        <v>2062</v>
      </c>
      <c r="N2354">
        <v>2</v>
      </c>
      <c r="O2354" t="s">
        <v>2061</v>
      </c>
      <c r="P2354" t="s">
        <v>2060</v>
      </c>
      <c r="Q2354" t="s">
        <v>2059</v>
      </c>
      <c r="R2354" s="7">
        <v>40179</v>
      </c>
      <c r="S2354" s="8">
        <f t="shared" si="288"/>
        <v>2010</v>
      </c>
      <c r="T2354" s="8">
        <v>2010</v>
      </c>
      <c r="U2354" s="8">
        <f t="shared" si="289"/>
        <v>12</v>
      </c>
      <c r="V2354" s="7">
        <v>40179</v>
      </c>
      <c r="W2354" t="s">
        <v>1962</v>
      </c>
      <c r="X2354" s="2">
        <v>2.0099999999999998</v>
      </c>
      <c r="Y2354" s="6">
        <f t="shared" si="294"/>
        <v>5.3655802034115477E-2</v>
      </c>
      <c r="AA2354">
        <v>15361276</v>
      </c>
      <c r="AB2354">
        <v>18933</v>
      </c>
      <c r="AD2354" t="s">
        <v>5</v>
      </c>
      <c r="AE2354">
        <v>9</v>
      </c>
      <c r="AF2354">
        <v>1</v>
      </c>
      <c r="AG2354">
        <v>5374067</v>
      </c>
      <c r="AH2354" t="s">
        <v>2058</v>
      </c>
      <c r="AI2354" t="s">
        <v>2057</v>
      </c>
      <c r="AJ2354" t="s">
        <v>2056</v>
      </c>
      <c r="AK2354" t="s">
        <v>2055</v>
      </c>
      <c r="AL2354">
        <v>16</v>
      </c>
      <c r="AM2354" s="5">
        <f t="shared" si="290"/>
        <v>1.3333333333333333</v>
      </c>
      <c r="AN2354" s="4">
        <f t="shared" si="295"/>
        <v>2.0194370819134164E-3</v>
      </c>
      <c r="AO2354" s="3"/>
      <c r="AP2354">
        <v>0</v>
      </c>
      <c r="AR2354" t="s">
        <v>0</v>
      </c>
      <c r="AT2354" s="2" t="s">
        <v>66</v>
      </c>
      <c r="AU2354" s="1">
        <f t="shared" si="291"/>
        <v>3.8164892548454858</v>
      </c>
      <c r="AV2354" s="1">
        <f t="shared" si="292"/>
        <v>2.7837619558014448</v>
      </c>
      <c r="AW2354" s="1">
        <f t="shared" si="293"/>
        <v>1.7510346567574033</v>
      </c>
    </row>
    <row r="2355" spans="1:49" x14ac:dyDescent="0.2">
      <c r="A2355">
        <v>2353</v>
      </c>
      <c r="B2355" t="s">
        <v>2054</v>
      </c>
      <c r="C2355" t="s">
        <v>2053</v>
      </c>
      <c r="F2355" t="s">
        <v>2052</v>
      </c>
      <c r="G2355" t="s">
        <v>15</v>
      </c>
      <c r="H2355" t="s">
        <v>14</v>
      </c>
      <c r="I2355" t="s">
        <v>2051</v>
      </c>
      <c r="J2355" t="s">
        <v>2050</v>
      </c>
      <c r="K2355" t="s">
        <v>2049</v>
      </c>
      <c r="L2355" t="s">
        <v>2048</v>
      </c>
      <c r="M2355" t="s">
        <v>2047</v>
      </c>
      <c r="N2355">
        <v>3</v>
      </c>
      <c r="O2355" t="s">
        <v>2046</v>
      </c>
      <c r="P2355" t="s">
        <v>2045</v>
      </c>
      <c r="Q2355" t="s">
        <v>2044</v>
      </c>
      <c r="R2355" s="7">
        <v>40179</v>
      </c>
      <c r="S2355" s="8">
        <f t="shared" si="288"/>
        <v>2010</v>
      </c>
      <c r="T2355" s="8">
        <v>2010</v>
      </c>
      <c r="U2355" s="8">
        <f t="shared" si="289"/>
        <v>12</v>
      </c>
      <c r="V2355" s="7">
        <v>40179</v>
      </c>
      <c r="W2355" t="s">
        <v>1962</v>
      </c>
      <c r="X2355" s="2">
        <v>2.0099999999999998</v>
      </c>
      <c r="Y2355" s="6">
        <f t="shared" si="294"/>
        <v>5.3655802034115477E-2</v>
      </c>
      <c r="AA2355">
        <v>15361276</v>
      </c>
      <c r="AB2355">
        <v>18933</v>
      </c>
      <c r="AD2355" t="s">
        <v>5</v>
      </c>
      <c r="AE2355">
        <v>9</v>
      </c>
      <c r="AF2355">
        <v>1</v>
      </c>
      <c r="AG2355">
        <v>5374073</v>
      </c>
      <c r="AH2355" t="s">
        <v>2043</v>
      </c>
      <c r="AI2355" t="s">
        <v>2042</v>
      </c>
      <c r="AJ2355" t="s">
        <v>2041</v>
      </c>
      <c r="AK2355" t="s">
        <v>2040</v>
      </c>
      <c r="AL2355">
        <v>20</v>
      </c>
      <c r="AM2355" s="5">
        <f t="shared" si="290"/>
        <v>1.6666666666666667</v>
      </c>
      <c r="AN2355" s="4">
        <f t="shared" si="295"/>
        <v>2.5242963523917708E-3</v>
      </c>
      <c r="AO2355" s="3"/>
      <c r="AP2355">
        <v>0</v>
      </c>
      <c r="AR2355" t="s">
        <v>0</v>
      </c>
      <c r="AT2355" s="2" t="s">
        <v>66</v>
      </c>
      <c r="AU2355" s="1">
        <f t="shared" si="291"/>
        <v>3.8316350329598361</v>
      </c>
      <c r="AV2355" s="1">
        <f t="shared" si="292"/>
        <v>2.8090049193253623</v>
      </c>
      <c r="AW2355" s="1">
        <f t="shared" si="293"/>
        <v>1.7863748056908884</v>
      </c>
    </row>
    <row r="2356" spans="1:49" x14ac:dyDescent="0.2">
      <c r="A2356">
        <v>2354</v>
      </c>
      <c r="B2356" t="s">
        <v>2039</v>
      </c>
      <c r="C2356" t="s">
        <v>2038</v>
      </c>
      <c r="F2356" t="s">
        <v>2037</v>
      </c>
      <c r="G2356" t="s">
        <v>15</v>
      </c>
      <c r="H2356" t="s">
        <v>14</v>
      </c>
      <c r="I2356" t="s">
        <v>2036</v>
      </c>
      <c r="J2356" t="s">
        <v>2035</v>
      </c>
      <c r="K2356" t="s">
        <v>2034</v>
      </c>
      <c r="L2356" t="s">
        <v>2033</v>
      </c>
      <c r="M2356" t="s">
        <v>2032</v>
      </c>
      <c r="N2356">
        <v>4</v>
      </c>
      <c r="O2356" t="s">
        <v>2031</v>
      </c>
      <c r="P2356" t="s">
        <v>2030</v>
      </c>
      <c r="Q2356" t="s">
        <v>2029</v>
      </c>
      <c r="R2356" s="7">
        <v>40179</v>
      </c>
      <c r="S2356" s="8">
        <f t="shared" ref="S2356:S2419" si="296">YEAR(R2356)</f>
        <v>2010</v>
      </c>
      <c r="T2356" s="8">
        <v>2010</v>
      </c>
      <c r="U2356" s="8">
        <f t="shared" ref="U2356:U2419" si="297">2022-T2356</f>
        <v>12</v>
      </c>
      <c r="V2356" s="7">
        <v>40179</v>
      </c>
      <c r="W2356" t="s">
        <v>1962</v>
      </c>
      <c r="X2356" s="2">
        <v>2.0099999999999998</v>
      </c>
      <c r="Y2356" s="6">
        <f t="shared" si="294"/>
        <v>5.3655802034115477E-2</v>
      </c>
      <c r="AA2356">
        <v>15361276</v>
      </c>
      <c r="AB2356">
        <v>18933</v>
      </c>
      <c r="AD2356" t="s">
        <v>5</v>
      </c>
      <c r="AE2356">
        <v>9</v>
      </c>
      <c r="AF2356">
        <v>1</v>
      </c>
      <c r="AG2356">
        <v>5374079</v>
      </c>
      <c r="AH2356" t="s">
        <v>2028</v>
      </c>
      <c r="AI2356" t="s">
        <v>2027</v>
      </c>
      <c r="AJ2356" t="s">
        <v>2026</v>
      </c>
      <c r="AK2356" t="s">
        <v>2025</v>
      </c>
      <c r="AL2356">
        <v>33</v>
      </c>
      <c r="AM2356" s="5">
        <f t="shared" ref="AM2356:AM2419" si="298">AL2356/U2356</f>
        <v>2.75</v>
      </c>
      <c r="AN2356" s="4">
        <f t="shared" si="295"/>
        <v>4.1650889814464215E-3</v>
      </c>
      <c r="AO2356" s="3"/>
      <c r="AP2356">
        <v>0</v>
      </c>
      <c r="AQ2356" t="s">
        <v>2024</v>
      </c>
      <c r="AR2356" t="s">
        <v>2023</v>
      </c>
      <c r="AS2356" t="s">
        <v>2022</v>
      </c>
      <c r="AT2356" s="2" t="s">
        <v>66</v>
      </c>
      <c r="AU2356" s="1">
        <f t="shared" ref="AU2356:AU2419" si="299">(Y2356*0.7+AN2356*0.3)*100</f>
        <v>3.8808588118314757</v>
      </c>
      <c r="AV2356" s="1">
        <f t="shared" ref="AV2356:AV2419" si="300">(Y2356*0.5+AN2356*0.5)*100</f>
        <v>2.8910445507780951</v>
      </c>
      <c r="AW2356" s="1">
        <f t="shared" ref="AW2356:AW2419" si="301">(Y2356*0.3+AN2356*0.7)*100</f>
        <v>1.9012302897247135</v>
      </c>
    </row>
    <row r="2357" spans="1:49" x14ac:dyDescent="0.2">
      <c r="A2357">
        <v>2355</v>
      </c>
      <c r="B2357" t="s">
        <v>2021</v>
      </c>
      <c r="C2357" t="s">
        <v>2020</v>
      </c>
      <c r="F2357" t="s">
        <v>2019</v>
      </c>
      <c r="G2357" t="s">
        <v>15</v>
      </c>
      <c r="H2357" t="s">
        <v>14</v>
      </c>
      <c r="I2357" t="s">
        <v>1872</v>
      </c>
      <c r="J2357">
        <v>60030835</v>
      </c>
      <c r="K2357" t="s">
        <v>1411</v>
      </c>
      <c r="L2357" t="s">
        <v>1410</v>
      </c>
      <c r="M2357" t="s">
        <v>685</v>
      </c>
      <c r="N2357">
        <v>2</v>
      </c>
      <c r="O2357" t="s">
        <v>2018</v>
      </c>
      <c r="P2357" t="s">
        <v>2017</v>
      </c>
      <c r="Q2357" t="s">
        <v>1407</v>
      </c>
      <c r="R2357" s="7">
        <v>40179</v>
      </c>
      <c r="S2357" s="8">
        <f t="shared" si="296"/>
        <v>2010</v>
      </c>
      <c r="T2357" s="8">
        <v>2010</v>
      </c>
      <c r="U2357" s="8">
        <f t="shared" si="297"/>
        <v>12</v>
      </c>
      <c r="V2357" s="7">
        <v>40179</v>
      </c>
      <c r="W2357" t="s">
        <v>1962</v>
      </c>
      <c r="X2357" s="2">
        <v>2.0099999999999998</v>
      </c>
      <c r="Y2357" s="6">
        <f t="shared" si="294"/>
        <v>5.3655802034115477E-2</v>
      </c>
      <c r="AA2357">
        <v>15361276</v>
      </c>
      <c r="AB2357">
        <v>18933</v>
      </c>
      <c r="AD2357" t="s">
        <v>5</v>
      </c>
      <c r="AE2357">
        <v>9</v>
      </c>
      <c r="AF2357">
        <v>1</v>
      </c>
      <c r="AG2357">
        <v>5374038</v>
      </c>
      <c r="AH2357" s="9">
        <v>44380</v>
      </c>
      <c r="AI2357" t="s">
        <v>2016</v>
      </c>
      <c r="AJ2357" t="s">
        <v>2015</v>
      </c>
      <c r="AK2357" t="s">
        <v>2014</v>
      </c>
      <c r="AL2357">
        <v>6</v>
      </c>
      <c r="AM2357" s="5">
        <f t="shared" si="298"/>
        <v>0.5</v>
      </c>
      <c r="AN2357" s="4">
        <f t="shared" si="295"/>
        <v>7.572889057175312E-4</v>
      </c>
      <c r="AO2357" s="3"/>
      <c r="AP2357">
        <v>0</v>
      </c>
      <c r="AR2357" t="s">
        <v>0</v>
      </c>
      <c r="AT2357" s="2" t="s">
        <v>66</v>
      </c>
      <c r="AU2357" s="1">
        <f t="shared" si="299"/>
        <v>3.7786248095596089</v>
      </c>
      <c r="AV2357" s="1">
        <f t="shared" si="300"/>
        <v>2.7206545469916503</v>
      </c>
      <c r="AW2357" s="1">
        <f t="shared" si="301"/>
        <v>1.6626842844236915</v>
      </c>
    </row>
    <row r="2358" spans="1:49" x14ac:dyDescent="0.2">
      <c r="A2358">
        <v>2356</v>
      </c>
      <c r="B2358" t="s">
        <v>2013</v>
      </c>
      <c r="C2358" t="s">
        <v>2012</v>
      </c>
      <c r="F2358" t="s">
        <v>2011</v>
      </c>
      <c r="G2358" t="s">
        <v>15</v>
      </c>
      <c r="H2358" t="s">
        <v>14</v>
      </c>
      <c r="I2358" t="s">
        <v>2010</v>
      </c>
      <c r="J2358" t="s">
        <v>1985</v>
      </c>
      <c r="K2358" t="s">
        <v>1984</v>
      </c>
      <c r="L2358" t="s">
        <v>1983</v>
      </c>
      <c r="M2358" t="s">
        <v>1982</v>
      </c>
      <c r="N2358">
        <v>5</v>
      </c>
      <c r="O2358" t="s">
        <v>2009</v>
      </c>
      <c r="P2358" t="s">
        <v>2008</v>
      </c>
      <c r="Q2358" t="s">
        <v>2007</v>
      </c>
      <c r="R2358" s="7">
        <v>40179</v>
      </c>
      <c r="S2358" s="8">
        <f t="shared" si="296"/>
        <v>2010</v>
      </c>
      <c r="T2358" s="8">
        <v>2010</v>
      </c>
      <c r="U2358" s="8">
        <f t="shared" si="297"/>
        <v>12</v>
      </c>
      <c r="V2358" s="7">
        <v>40179</v>
      </c>
      <c r="W2358" t="s">
        <v>1962</v>
      </c>
      <c r="X2358" s="2">
        <v>2.0099999999999998</v>
      </c>
      <c r="Y2358" s="6">
        <f t="shared" si="294"/>
        <v>5.3655802034115477E-2</v>
      </c>
      <c r="AA2358">
        <v>15361276</v>
      </c>
      <c r="AB2358">
        <v>18933</v>
      </c>
      <c r="AD2358" t="s">
        <v>5</v>
      </c>
      <c r="AE2358">
        <v>9</v>
      </c>
      <c r="AF2358">
        <v>1</v>
      </c>
      <c r="AG2358">
        <v>5374068</v>
      </c>
      <c r="AH2358" t="s">
        <v>2006</v>
      </c>
      <c r="AI2358" t="s">
        <v>2005</v>
      </c>
      <c r="AJ2358" t="s">
        <v>2004</v>
      </c>
      <c r="AK2358" t="s">
        <v>2003</v>
      </c>
      <c r="AL2358">
        <v>16</v>
      </c>
      <c r="AM2358" s="5">
        <f t="shared" si="298"/>
        <v>1.3333333333333333</v>
      </c>
      <c r="AN2358" s="4">
        <f t="shared" si="295"/>
        <v>2.0194370819134164E-3</v>
      </c>
      <c r="AO2358" s="3"/>
      <c r="AP2358">
        <v>0</v>
      </c>
      <c r="AR2358" t="s">
        <v>0</v>
      </c>
      <c r="AT2358" s="2" t="s">
        <v>66</v>
      </c>
      <c r="AU2358" s="1">
        <f t="shared" si="299"/>
        <v>3.8164892548454858</v>
      </c>
      <c r="AV2358" s="1">
        <f t="shared" si="300"/>
        <v>2.7837619558014448</v>
      </c>
      <c r="AW2358" s="1">
        <f t="shared" si="301"/>
        <v>1.7510346567574033</v>
      </c>
    </row>
    <row r="2359" spans="1:49" x14ac:dyDescent="0.2">
      <c r="A2359">
        <v>2357</v>
      </c>
      <c r="B2359" t="s">
        <v>2002</v>
      </c>
      <c r="C2359" t="s">
        <v>2001</v>
      </c>
      <c r="F2359" t="s">
        <v>2000</v>
      </c>
      <c r="G2359" t="s">
        <v>15</v>
      </c>
      <c r="H2359" t="s">
        <v>14</v>
      </c>
      <c r="I2359" t="s">
        <v>1999</v>
      </c>
      <c r="J2359" t="s">
        <v>1994</v>
      </c>
      <c r="K2359" t="s">
        <v>1998</v>
      </c>
      <c r="L2359" t="s">
        <v>1997</v>
      </c>
      <c r="M2359" t="s">
        <v>1735</v>
      </c>
      <c r="N2359">
        <v>2</v>
      </c>
      <c r="O2359" t="s">
        <v>1996</v>
      </c>
      <c r="P2359" t="s">
        <v>1995</v>
      </c>
      <c r="Q2359" t="s">
        <v>1994</v>
      </c>
      <c r="R2359" s="7">
        <v>40179</v>
      </c>
      <c r="S2359" s="8">
        <f t="shared" si="296"/>
        <v>2010</v>
      </c>
      <c r="T2359" s="8">
        <v>2010</v>
      </c>
      <c r="U2359" s="8">
        <f t="shared" si="297"/>
        <v>12</v>
      </c>
      <c r="V2359" s="7">
        <v>40179</v>
      </c>
      <c r="W2359" t="s">
        <v>1962</v>
      </c>
      <c r="X2359" s="2">
        <v>2.0099999999999998</v>
      </c>
      <c r="Y2359" s="6">
        <f t="shared" si="294"/>
        <v>5.3655802034115477E-2</v>
      </c>
      <c r="AA2359">
        <v>15361276</v>
      </c>
      <c r="AB2359">
        <v>18933</v>
      </c>
      <c r="AD2359" t="s">
        <v>5</v>
      </c>
      <c r="AE2359">
        <v>9</v>
      </c>
      <c r="AF2359">
        <v>1</v>
      </c>
      <c r="AG2359">
        <v>5374062</v>
      </c>
      <c r="AH2359" t="s">
        <v>1993</v>
      </c>
      <c r="AI2359" t="s">
        <v>1992</v>
      </c>
      <c r="AJ2359" t="s">
        <v>1991</v>
      </c>
      <c r="AK2359" t="s">
        <v>1990</v>
      </c>
      <c r="AL2359">
        <v>129</v>
      </c>
      <c r="AM2359" s="5">
        <f t="shared" si="298"/>
        <v>10.75</v>
      </c>
      <c r="AN2359" s="4">
        <f t="shared" si="295"/>
        <v>1.6281711472926921E-2</v>
      </c>
      <c r="AO2359" s="3"/>
      <c r="AP2359">
        <v>0</v>
      </c>
      <c r="AR2359" t="s">
        <v>0</v>
      </c>
      <c r="AT2359" s="2" t="s">
        <v>66</v>
      </c>
      <c r="AU2359" s="1">
        <f t="shared" si="299"/>
        <v>4.2443574865758906</v>
      </c>
      <c r="AV2359" s="1">
        <f t="shared" si="300"/>
        <v>3.4968756753521202</v>
      </c>
      <c r="AW2359" s="1">
        <f t="shared" si="301"/>
        <v>2.7493938641283489</v>
      </c>
    </row>
    <row r="2360" spans="1:49" x14ac:dyDescent="0.2">
      <c r="A2360">
        <v>2358</v>
      </c>
      <c r="B2360" t="s">
        <v>1989</v>
      </c>
      <c r="C2360" t="s">
        <v>1988</v>
      </c>
      <c r="F2360" t="s">
        <v>1987</v>
      </c>
      <c r="G2360" t="s">
        <v>15</v>
      </c>
      <c r="H2360" t="s">
        <v>14</v>
      </c>
      <c r="I2360" t="s">
        <v>1986</v>
      </c>
      <c r="J2360" t="s">
        <v>1985</v>
      </c>
      <c r="K2360" t="s">
        <v>1984</v>
      </c>
      <c r="L2360" t="s">
        <v>1983</v>
      </c>
      <c r="M2360" t="s">
        <v>1982</v>
      </c>
      <c r="N2360">
        <v>5</v>
      </c>
      <c r="O2360" t="s">
        <v>1981</v>
      </c>
      <c r="P2360" t="s">
        <v>1980</v>
      </c>
      <c r="Q2360" t="s">
        <v>1979</v>
      </c>
      <c r="R2360" s="7">
        <v>40179</v>
      </c>
      <c r="S2360" s="8">
        <f t="shared" si="296"/>
        <v>2010</v>
      </c>
      <c r="T2360" s="8">
        <v>2010</v>
      </c>
      <c r="U2360" s="8">
        <f t="shared" si="297"/>
        <v>12</v>
      </c>
      <c r="V2360" s="7">
        <v>40179</v>
      </c>
      <c r="W2360" t="s">
        <v>1962</v>
      </c>
      <c r="X2360" s="2">
        <v>2.0099999999999998</v>
      </c>
      <c r="Y2360" s="6">
        <f t="shared" si="294"/>
        <v>5.3655802034115477E-2</v>
      </c>
      <c r="AA2360">
        <v>15361276</v>
      </c>
      <c r="AB2360">
        <v>18933</v>
      </c>
      <c r="AD2360" t="s">
        <v>5</v>
      </c>
      <c r="AE2360">
        <v>9</v>
      </c>
      <c r="AF2360">
        <v>1</v>
      </c>
      <c r="AG2360">
        <v>5374071</v>
      </c>
      <c r="AH2360" t="s">
        <v>1978</v>
      </c>
      <c r="AI2360" t="s">
        <v>1977</v>
      </c>
      <c r="AJ2360" t="s">
        <v>1976</v>
      </c>
      <c r="AK2360" t="s">
        <v>1975</v>
      </c>
      <c r="AL2360">
        <v>67</v>
      </c>
      <c r="AM2360" s="5">
        <f t="shared" si="298"/>
        <v>5.583333333333333</v>
      </c>
      <c r="AN2360" s="4">
        <f t="shared" si="295"/>
        <v>8.4563927805124325E-3</v>
      </c>
      <c r="AO2360" s="3"/>
      <c r="AP2360">
        <v>0</v>
      </c>
      <c r="AQ2360" t="s">
        <v>1974</v>
      </c>
      <c r="AR2360" t="s">
        <v>0</v>
      </c>
      <c r="AS2360" t="s">
        <v>1973</v>
      </c>
      <c r="AT2360" s="2" t="s">
        <v>66</v>
      </c>
      <c r="AU2360" s="1">
        <f t="shared" si="299"/>
        <v>4.0095979258034564</v>
      </c>
      <c r="AV2360" s="1">
        <f t="shared" si="300"/>
        <v>3.1056097407313956</v>
      </c>
      <c r="AW2360" s="1">
        <f t="shared" si="301"/>
        <v>2.2016215556593348</v>
      </c>
    </row>
    <row r="2361" spans="1:49" x14ac:dyDescent="0.2">
      <c r="A2361">
        <v>2359</v>
      </c>
      <c r="B2361" t="s">
        <v>1972</v>
      </c>
      <c r="C2361" t="s">
        <v>1971</v>
      </c>
      <c r="F2361" t="s">
        <v>1970</v>
      </c>
      <c r="G2361" t="s">
        <v>15</v>
      </c>
      <c r="H2361" t="s">
        <v>14</v>
      </c>
      <c r="I2361" t="s">
        <v>1969</v>
      </c>
      <c r="J2361" t="s">
        <v>1968</v>
      </c>
      <c r="K2361" t="s">
        <v>1967</v>
      </c>
      <c r="L2361" t="s">
        <v>1966</v>
      </c>
      <c r="M2361" t="s">
        <v>1035</v>
      </c>
      <c r="N2361">
        <v>4</v>
      </c>
      <c r="O2361" t="s">
        <v>1965</v>
      </c>
      <c r="P2361" t="s">
        <v>1964</v>
      </c>
      <c r="Q2361" t="s">
        <v>1963</v>
      </c>
      <c r="R2361" s="7">
        <v>40179</v>
      </c>
      <c r="S2361" s="8">
        <f t="shared" si="296"/>
        <v>2010</v>
      </c>
      <c r="T2361" s="8">
        <v>2010</v>
      </c>
      <c r="U2361" s="8">
        <f t="shared" si="297"/>
        <v>12</v>
      </c>
      <c r="V2361" s="7">
        <v>40179</v>
      </c>
      <c r="W2361" t="s">
        <v>1962</v>
      </c>
      <c r="X2361" s="2">
        <v>2.0099999999999998</v>
      </c>
      <c r="Y2361" s="6">
        <f t="shared" si="294"/>
        <v>5.3655802034115477E-2</v>
      </c>
      <c r="AA2361">
        <v>15361276</v>
      </c>
      <c r="AB2361">
        <v>18933</v>
      </c>
      <c r="AD2361" t="s">
        <v>5</v>
      </c>
      <c r="AE2361">
        <v>9</v>
      </c>
      <c r="AF2361">
        <v>1</v>
      </c>
      <c r="AG2361">
        <v>5374041</v>
      </c>
      <c r="AH2361" t="s">
        <v>1961</v>
      </c>
      <c r="AI2361" t="s">
        <v>1960</v>
      </c>
      <c r="AJ2361" t="s">
        <v>1959</v>
      </c>
      <c r="AK2361" t="s">
        <v>1958</v>
      </c>
      <c r="AL2361">
        <v>33</v>
      </c>
      <c r="AM2361" s="5">
        <f t="shared" si="298"/>
        <v>2.75</v>
      </c>
      <c r="AN2361" s="4">
        <f t="shared" si="295"/>
        <v>4.1650889814464215E-3</v>
      </c>
      <c r="AO2361" s="3"/>
      <c r="AP2361">
        <v>0</v>
      </c>
      <c r="AQ2361" t="s">
        <v>1957</v>
      </c>
      <c r="AR2361" t="s">
        <v>0</v>
      </c>
      <c r="AS2361" t="s">
        <v>1956</v>
      </c>
      <c r="AT2361" s="2" t="s">
        <v>66</v>
      </c>
      <c r="AU2361" s="1">
        <f t="shared" si="299"/>
        <v>3.8808588118314757</v>
      </c>
      <c r="AV2361" s="1">
        <f t="shared" si="300"/>
        <v>2.8910445507780951</v>
      </c>
      <c r="AW2361" s="1">
        <f t="shared" si="301"/>
        <v>1.9012302897247135</v>
      </c>
    </row>
    <row r="2362" spans="1:49" x14ac:dyDescent="0.2">
      <c r="A2362">
        <v>2360</v>
      </c>
      <c r="B2362" t="s">
        <v>1955</v>
      </c>
      <c r="C2362" t="s">
        <v>1954</v>
      </c>
      <c r="F2362" t="s">
        <v>1953</v>
      </c>
      <c r="G2362" t="s">
        <v>15</v>
      </c>
      <c r="H2362" t="s">
        <v>14</v>
      </c>
      <c r="I2362" t="s">
        <v>1952</v>
      </c>
      <c r="J2362">
        <v>100696861</v>
      </c>
      <c r="K2362" t="s">
        <v>1951</v>
      </c>
      <c r="M2362" t="s">
        <v>43</v>
      </c>
      <c r="N2362">
        <v>2</v>
      </c>
      <c r="O2362" t="s">
        <v>1950</v>
      </c>
      <c r="P2362" t="s">
        <v>1949</v>
      </c>
      <c r="Q2362" t="s">
        <v>1948</v>
      </c>
      <c r="R2362" s="7">
        <v>40179</v>
      </c>
      <c r="S2362" s="8">
        <f t="shared" si="296"/>
        <v>2010</v>
      </c>
      <c r="T2362" s="8">
        <v>2010</v>
      </c>
      <c r="U2362" s="8">
        <f t="shared" si="297"/>
        <v>12</v>
      </c>
      <c r="V2362" s="7">
        <v>40179</v>
      </c>
      <c r="W2362" t="s">
        <v>1947</v>
      </c>
      <c r="X2362" s="2">
        <v>0.29299999999999998</v>
      </c>
      <c r="Y2362" s="6">
        <f t="shared" si="294"/>
        <v>7.8214676596994204E-3</v>
      </c>
      <c r="AA2362">
        <v>10772618</v>
      </c>
      <c r="AB2362">
        <v>17260</v>
      </c>
      <c r="AD2362" t="s">
        <v>5</v>
      </c>
      <c r="AE2362">
        <v>16</v>
      </c>
      <c r="AF2362">
        <v>1</v>
      </c>
      <c r="AG2362">
        <v>5353396</v>
      </c>
      <c r="AH2362" t="s">
        <v>1946</v>
      </c>
      <c r="AI2362" t="s">
        <v>1945</v>
      </c>
      <c r="AK2362" t="s">
        <v>1944</v>
      </c>
      <c r="AL2362">
        <v>22</v>
      </c>
      <c r="AM2362" s="5">
        <f t="shared" si="298"/>
        <v>1.8333333333333333</v>
      </c>
      <c r="AN2362" s="4">
        <f t="shared" si="295"/>
        <v>2.7767259876309478E-3</v>
      </c>
      <c r="AO2362" s="3"/>
      <c r="AP2362">
        <v>0</v>
      </c>
      <c r="AR2362" t="s">
        <v>0</v>
      </c>
      <c r="AT2362" s="2">
        <v>0.67100000000000004</v>
      </c>
      <c r="AU2362" s="1">
        <f t="shared" si="299"/>
        <v>0.63080451580788788</v>
      </c>
      <c r="AV2362" s="1">
        <f t="shared" si="300"/>
        <v>0.52990968236651848</v>
      </c>
      <c r="AW2362" s="1">
        <f t="shared" si="301"/>
        <v>0.42901484892514896</v>
      </c>
    </row>
    <row r="2363" spans="1:49" x14ac:dyDescent="0.2">
      <c r="A2363">
        <v>2361</v>
      </c>
      <c r="B2363" t="s">
        <v>1943</v>
      </c>
      <c r="C2363" t="s">
        <v>1942</v>
      </c>
      <c r="D2363" t="s">
        <v>1941</v>
      </c>
      <c r="F2363" t="s">
        <v>1940</v>
      </c>
      <c r="G2363" t="s">
        <v>15</v>
      </c>
      <c r="H2363" t="s">
        <v>14</v>
      </c>
      <c r="I2363" t="s">
        <v>1939</v>
      </c>
      <c r="J2363" t="s">
        <v>1938</v>
      </c>
      <c r="K2363" t="s">
        <v>1937</v>
      </c>
      <c r="L2363" t="s">
        <v>1936</v>
      </c>
      <c r="M2363" t="s">
        <v>1935</v>
      </c>
      <c r="N2363">
        <v>5</v>
      </c>
      <c r="O2363" t="s">
        <v>1934</v>
      </c>
      <c r="P2363" t="s">
        <v>1933</v>
      </c>
      <c r="Q2363" t="s">
        <v>1932</v>
      </c>
      <c r="R2363" s="7">
        <v>40179</v>
      </c>
      <c r="S2363" s="8">
        <f t="shared" si="296"/>
        <v>2010</v>
      </c>
      <c r="T2363" s="8">
        <v>2010</v>
      </c>
      <c r="U2363" s="8">
        <f t="shared" si="297"/>
        <v>12</v>
      </c>
      <c r="V2363" s="7">
        <v>40210</v>
      </c>
      <c r="W2363" t="s">
        <v>1931</v>
      </c>
      <c r="X2363" s="2">
        <v>0.94</v>
      </c>
      <c r="Y2363" s="6">
        <f t="shared" si="294"/>
        <v>2.5092763140332611E-2</v>
      </c>
      <c r="AA2363">
        <v>9574158</v>
      </c>
      <c r="AB2363">
        <v>21096</v>
      </c>
      <c r="AD2363" t="s">
        <v>5</v>
      </c>
      <c r="AE2363">
        <v>20</v>
      </c>
      <c r="AF2363">
        <v>1</v>
      </c>
      <c r="AH2363" t="s">
        <v>1930</v>
      </c>
      <c r="AI2363" t="s">
        <v>1929</v>
      </c>
      <c r="AJ2363" t="s">
        <v>1928</v>
      </c>
      <c r="AK2363" t="s">
        <v>1927</v>
      </c>
      <c r="AL2363">
        <v>39</v>
      </c>
      <c r="AM2363" s="5">
        <f t="shared" si="298"/>
        <v>3.25</v>
      </c>
      <c r="AN2363" s="4">
        <f t="shared" si="295"/>
        <v>4.9223778871639529E-3</v>
      </c>
      <c r="AO2363" s="3"/>
      <c r="AP2363">
        <v>0</v>
      </c>
      <c r="AQ2363" t="s">
        <v>1926</v>
      </c>
      <c r="AR2363">
        <v>73869</v>
      </c>
      <c r="AS2363" t="s">
        <v>1925</v>
      </c>
      <c r="AT2363" s="2">
        <v>3.4980000000000002</v>
      </c>
      <c r="AU2363" s="1">
        <f t="shared" si="299"/>
        <v>1.9041647564382012</v>
      </c>
      <c r="AV2363" s="1">
        <f t="shared" si="300"/>
        <v>1.5007570513748281</v>
      </c>
      <c r="AW2363" s="1">
        <f t="shared" si="301"/>
        <v>1.097349346311455</v>
      </c>
    </row>
    <row r="2364" spans="1:49" x14ac:dyDescent="0.2">
      <c r="A2364">
        <v>2362</v>
      </c>
      <c r="B2364" t="s">
        <v>1924</v>
      </c>
      <c r="C2364" t="s">
        <v>1923</v>
      </c>
      <c r="F2364" t="s">
        <v>1922</v>
      </c>
      <c r="G2364" t="s">
        <v>15</v>
      </c>
      <c r="H2364" t="s">
        <v>14</v>
      </c>
      <c r="I2364" t="s">
        <v>1921</v>
      </c>
      <c r="J2364">
        <v>60007457</v>
      </c>
      <c r="K2364" t="s">
        <v>1920</v>
      </c>
      <c r="L2364" t="s">
        <v>1919</v>
      </c>
      <c r="M2364" t="s">
        <v>1918</v>
      </c>
      <c r="N2364">
        <v>2</v>
      </c>
      <c r="O2364" t="s">
        <v>1917</v>
      </c>
      <c r="P2364" t="s">
        <v>1916</v>
      </c>
      <c r="Q2364" t="s">
        <v>1915</v>
      </c>
      <c r="R2364" s="7">
        <v>40179</v>
      </c>
      <c r="S2364" s="8">
        <f t="shared" si="296"/>
        <v>2010</v>
      </c>
      <c r="T2364" s="8">
        <v>2010</v>
      </c>
      <c r="U2364" s="8">
        <f t="shared" si="297"/>
        <v>12</v>
      </c>
      <c r="V2364" s="7">
        <v>40179</v>
      </c>
      <c r="W2364" t="s">
        <v>1914</v>
      </c>
      <c r="X2364" s="2">
        <v>0.29699999999999999</v>
      </c>
      <c r="Y2364" s="6">
        <f t="shared" si="294"/>
        <v>7.9282453751901971E-3</v>
      </c>
      <c r="AA2364">
        <v>10637842</v>
      </c>
      <c r="AB2364">
        <v>12310</v>
      </c>
      <c r="AD2364" t="s">
        <v>5</v>
      </c>
      <c r="AE2364">
        <v>55</v>
      </c>
      <c r="AF2364">
        <v>1</v>
      </c>
      <c r="AH2364" t="s">
        <v>1913</v>
      </c>
      <c r="AI2364" t="s">
        <v>1912</v>
      </c>
      <c r="AK2364" t="s">
        <v>1911</v>
      </c>
      <c r="AL2364">
        <v>21</v>
      </c>
      <c r="AM2364" s="5">
        <f t="shared" si="298"/>
        <v>1.75</v>
      </c>
      <c r="AN2364" s="4">
        <f t="shared" si="295"/>
        <v>2.6505111700113595E-3</v>
      </c>
      <c r="AO2364" s="3"/>
      <c r="AP2364">
        <v>0</v>
      </c>
      <c r="AQ2364" t="s">
        <v>1910</v>
      </c>
      <c r="AR2364" t="s">
        <v>1909</v>
      </c>
      <c r="AS2364" t="s">
        <v>1908</v>
      </c>
      <c r="AT2364" s="2">
        <v>0.65400000000000003</v>
      </c>
      <c r="AU2364" s="1">
        <f t="shared" si="299"/>
        <v>0.63449251136365448</v>
      </c>
      <c r="AV2364" s="1">
        <f t="shared" si="300"/>
        <v>0.52893782726007776</v>
      </c>
      <c r="AW2364" s="1">
        <f t="shared" si="301"/>
        <v>0.42338314315650105</v>
      </c>
    </row>
    <row r="2365" spans="1:49" x14ac:dyDescent="0.2">
      <c r="A2365">
        <v>2363</v>
      </c>
      <c r="B2365" t="s">
        <v>1907</v>
      </c>
      <c r="C2365" t="s">
        <v>1906</v>
      </c>
      <c r="F2365" t="s">
        <v>1905</v>
      </c>
      <c r="G2365" t="s">
        <v>15</v>
      </c>
      <c r="H2365" t="s">
        <v>14</v>
      </c>
      <c r="I2365" t="s">
        <v>1904</v>
      </c>
      <c r="J2365">
        <v>60005429</v>
      </c>
      <c r="K2365" t="s">
        <v>1903</v>
      </c>
      <c r="L2365" t="s">
        <v>1902</v>
      </c>
      <c r="M2365" t="s">
        <v>1050</v>
      </c>
      <c r="N2365">
        <v>2</v>
      </c>
      <c r="O2365" t="s">
        <v>1901</v>
      </c>
      <c r="P2365" t="s">
        <v>1900</v>
      </c>
      <c r="Q2365" t="s">
        <v>1899</v>
      </c>
      <c r="R2365" s="7">
        <v>40179</v>
      </c>
      <c r="S2365" s="8">
        <f t="shared" si="296"/>
        <v>2010</v>
      </c>
      <c r="T2365" s="8">
        <v>2010</v>
      </c>
      <c r="U2365" s="8">
        <f t="shared" si="297"/>
        <v>12</v>
      </c>
      <c r="V2365" s="7">
        <v>40179</v>
      </c>
      <c r="W2365" t="s">
        <v>1538</v>
      </c>
      <c r="X2365" s="2">
        <v>1.6519999999999999</v>
      </c>
      <c r="Y2365" s="6">
        <f t="shared" si="294"/>
        <v>4.409919649769093E-2</v>
      </c>
      <c r="AA2365" t="s">
        <v>1537</v>
      </c>
      <c r="AB2365">
        <v>17337</v>
      </c>
      <c r="AD2365" t="s">
        <v>5</v>
      </c>
      <c r="AE2365">
        <v>58</v>
      </c>
      <c r="AF2365">
        <v>1</v>
      </c>
      <c r="AG2365">
        <v>5313911</v>
      </c>
      <c r="AH2365" t="s">
        <v>1898</v>
      </c>
      <c r="AI2365" t="s">
        <v>1897</v>
      </c>
      <c r="AJ2365" t="s">
        <v>1896</v>
      </c>
      <c r="AK2365" t="s">
        <v>1895</v>
      </c>
      <c r="AL2365">
        <v>53</v>
      </c>
      <c r="AM2365" s="5">
        <f t="shared" si="298"/>
        <v>4.416666666666667</v>
      </c>
      <c r="AN2365" s="4">
        <f t="shared" si="295"/>
        <v>6.6893853338381931E-3</v>
      </c>
      <c r="AO2365" s="3"/>
      <c r="AP2365">
        <v>0</v>
      </c>
      <c r="AQ2365" t="s">
        <v>1894</v>
      </c>
      <c r="AR2365" t="s">
        <v>1893</v>
      </c>
      <c r="AS2365" t="s">
        <v>1892</v>
      </c>
      <c r="AT2365" s="2" t="s">
        <v>66</v>
      </c>
      <c r="AU2365" s="1">
        <f t="shared" si="299"/>
        <v>3.2876253148535111</v>
      </c>
      <c r="AV2365" s="1">
        <f t="shared" si="300"/>
        <v>2.5394290915764559</v>
      </c>
      <c r="AW2365" s="1">
        <f t="shared" si="301"/>
        <v>1.7912328682994014</v>
      </c>
    </row>
    <row r="2366" spans="1:49" x14ac:dyDescent="0.2">
      <c r="A2366">
        <v>2364</v>
      </c>
      <c r="B2366" t="s">
        <v>1891</v>
      </c>
      <c r="C2366" t="s">
        <v>1890</v>
      </c>
      <c r="F2366" t="s">
        <v>1889</v>
      </c>
      <c r="G2366" t="s">
        <v>15</v>
      </c>
      <c r="H2366" t="s">
        <v>14</v>
      </c>
      <c r="I2366" t="s">
        <v>1888</v>
      </c>
      <c r="J2366" t="s">
        <v>1883</v>
      </c>
      <c r="K2366" t="s">
        <v>1887</v>
      </c>
      <c r="L2366" t="s">
        <v>1886</v>
      </c>
      <c r="M2366" t="s">
        <v>543</v>
      </c>
      <c r="N2366">
        <v>2</v>
      </c>
      <c r="O2366" t="s">
        <v>1885</v>
      </c>
      <c r="P2366" t="s">
        <v>1884</v>
      </c>
      <c r="Q2366" t="s">
        <v>1883</v>
      </c>
      <c r="R2366" s="7">
        <v>40179</v>
      </c>
      <c r="S2366" s="8">
        <f t="shared" si="296"/>
        <v>2010</v>
      </c>
      <c r="T2366" s="8">
        <v>2010</v>
      </c>
      <c r="U2366" s="8">
        <f t="shared" si="297"/>
        <v>12</v>
      </c>
      <c r="V2366" s="7">
        <v>40179</v>
      </c>
      <c r="W2366" t="s">
        <v>1538</v>
      </c>
      <c r="X2366" s="2">
        <v>1.6519999999999999</v>
      </c>
      <c r="Y2366" s="6">
        <f t="shared" si="294"/>
        <v>4.409919649769093E-2</v>
      </c>
      <c r="AA2366" t="s">
        <v>1537</v>
      </c>
      <c r="AB2366">
        <v>17337</v>
      </c>
      <c r="AD2366" t="s">
        <v>5</v>
      </c>
      <c r="AE2366">
        <v>58</v>
      </c>
      <c r="AF2366">
        <v>1</v>
      </c>
      <c r="AG2366">
        <v>5313929</v>
      </c>
      <c r="AH2366" t="s">
        <v>1882</v>
      </c>
      <c r="AI2366" t="s">
        <v>1881</v>
      </c>
      <c r="AJ2366" t="s">
        <v>1880</v>
      </c>
      <c r="AK2366" t="s">
        <v>1879</v>
      </c>
      <c r="AL2366">
        <v>40</v>
      </c>
      <c r="AM2366" s="5">
        <f t="shared" si="298"/>
        <v>3.3333333333333335</v>
      </c>
      <c r="AN2366" s="4">
        <f t="shared" si="295"/>
        <v>5.0485927047835416E-3</v>
      </c>
      <c r="AO2366" s="3"/>
      <c r="AP2366">
        <v>0</v>
      </c>
      <c r="AQ2366" t="s">
        <v>1878</v>
      </c>
      <c r="AR2366" t="s">
        <v>1877</v>
      </c>
      <c r="AS2366" t="s">
        <v>1876</v>
      </c>
      <c r="AT2366" s="2" t="s">
        <v>66</v>
      </c>
      <c r="AU2366" s="1">
        <f t="shared" si="299"/>
        <v>3.238401535981871</v>
      </c>
      <c r="AV2366" s="1">
        <f t="shared" si="300"/>
        <v>2.4573894601237236</v>
      </c>
      <c r="AW2366" s="1">
        <f t="shared" si="301"/>
        <v>1.6763773842655756</v>
      </c>
    </row>
    <row r="2367" spans="1:49" x14ac:dyDescent="0.2">
      <c r="A2367">
        <v>2365</v>
      </c>
      <c r="B2367" t="s">
        <v>1875</v>
      </c>
      <c r="C2367" t="s">
        <v>1874</v>
      </c>
      <c r="F2367" t="s">
        <v>1873</v>
      </c>
      <c r="G2367" t="s">
        <v>15</v>
      </c>
      <c r="H2367" t="s">
        <v>14</v>
      </c>
      <c r="I2367" t="s">
        <v>1872</v>
      </c>
      <c r="J2367">
        <v>60001439</v>
      </c>
      <c r="K2367" t="s">
        <v>425</v>
      </c>
      <c r="L2367" t="s">
        <v>424</v>
      </c>
      <c r="M2367" t="s">
        <v>43</v>
      </c>
      <c r="N2367">
        <v>2</v>
      </c>
      <c r="O2367" t="s">
        <v>1871</v>
      </c>
      <c r="P2367" t="s">
        <v>1870</v>
      </c>
      <c r="Q2367" t="s">
        <v>1869</v>
      </c>
      <c r="R2367" s="7">
        <v>40179</v>
      </c>
      <c r="S2367" s="8">
        <f t="shared" si="296"/>
        <v>2010</v>
      </c>
      <c r="T2367" s="8">
        <v>2010</v>
      </c>
      <c r="U2367" s="8">
        <f t="shared" si="297"/>
        <v>12</v>
      </c>
      <c r="V2367" s="7">
        <v>40179</v>
      </c>
      <c r="W2367" t="s">
        <v>1538</v>
      </c>
      <c r="X2367" s="2">
        <v>1.6519999999999999</v>
      </c>
      <c r="Y2367" s="6">
        <f t="shared" si="294"/>
        <v>4.409919649769093E-2</v>
      </c>
      <c r="AA2367" t="s">
        <v>1537</v>
      </c>
      <c r="AB2367">
        <v>17337</v>
      </c>
      <c r="AD2367" t="s">
        <v>5</v>
      </c>
      <c r="AE2367">
        <v>58</v>
      </c>
      <c r="AF2367">
        <v>1</v>
      </c>
      <c r="AG2367">
        <v>5313930</v>
      </c>
      <c r="AH2367" t="s">
        <v>1868</v>
      </c>
      <c r="AI2367" t="s">
        <v>1867</v>
      </c>
      <c r="AJ2367" t="s">
        <v>1866</v>
      </c>
      <c r="AK2367" t="s">
        <v>1865</v>
      </c>
      <c r="AL2367">
        <v>22</v>
      </c>
      <c r="AM2367" s="5">
        <f t="shared" si="298"/>
        <v>1.8333333333333333</v>
      </c>
      <c r="AN2367" s="4">
        <f t="shared" si="295"/>
        <v>2.7767259876309478E-3</v>
      </c>
      <c r="AO2367" s="3"/>
      <c r="AP2367">
        <v>0</v>
      </c>
      <c r="AQ2367" t="s">
        <v>162</v>
      </c>
      <c r="AR2367" t="s">
        <v>1864</v>
      </c>
      <c r="AS2367" t="s">
        <v>160</v>
      </c>
      <c r="AT2367" s="2" t="s">
        <v>66</v>
      </c>
      <c r="AU2367" s="1">
        <f t="shared" si="299"/>
        <v>3.1702455344672935</v>
      </c>
      <c r="AV2367" s="1">
        <f t="shared" si="300"/>
        <v>2.3437961242660941</v>
      </c>
      <c r="AW2367" s="1">
        <f t="shared" si="301"/>
        <v>1.5173467140648942</v>
      </c>
    </row>
    <row r="2368" spans="1:49" x14ac:dyDescent="0.2">
      <c r="A2368">
        <v>2366</v>
      </c>
      <c r="B2368" t="s">
        <v>1863</v>
      </c>
      <c r="C2368" t="s">
        <v>1862</v>
      </c>
      <c r="F2368" t="s">
        <v>1861</v>
      </c>
      <c r="G2368" t="s">
        <v>15</v>
      </c>
      <c r="H2368" t="s">
        <v>14</v>
      </c>
      <c r="I2368" t="s">
        <v>1860</v>
      </c>
      <c r="J2368">
        <v>60012729</v>
      </c>
      <c r="K2368" t="s">
        <v>1859</v>
      </c>
      <c r="L2368" t="s">
        <v>1858</v>
      </c>
      <c r="M2368" t="s">
        <v>576</v>
      </c>
      <c r="N2368">
        <v>2</v>
      </c>
      <c r="O2368" t="s">
        <v>1857</v>
      </c>
      <c r="P2368" t="s">
        <v>1856</v>
      </c>
      <c r="Q2368" t="s">
        <v>1855</v>
      </c>
      <c r="R2368" s="7">
        <v>40179</v>
      </c>
      <c r="S2368" s="8">
        <f t="shared" si="296"/>
        <v>2010</v>
      </c>
      <c r="T2368" s="8">
        <v>2010</v>
      </c>
      <c r="U2368" s="8">
        <f t="shared" si="297"/>
        <v>12</v>
      </c>
      <c r="V2368" s="7">
        <v>40179</v>
      </c>
      <c r="W2368" t="s">
        <v>617</v>
      </c>
      <c r="X2368" s="2">
        <v>2.0579999999999998</v>
      </c>
      <c r="Y2368" s="6">
        <f t="shared" si="294"/>
        <v>5.4937134620004803E-2</v>
      </c>
      <c r="AA2368">
        <v>358711</v>
      </c>
      <c r="AB2368">
        <v>28218</v>
      </c>
      <c r="AC2368">
        <v>13652966</v>
      </c>
      <c r="AD2368" t="s">
        <v>5</v>
      </c>
      <c r="AE2368">
        <v>401</v>
      </c>
      <c r="AF2368">
        <v>3</v>
      </c>
      <c r="AH2368" t="s">
        <v>1854</v>
      </c>
      <c r="AI2368" t="s">
        <v>1853</v>
      </c>
      <c r="AJ2368" t="s">
        <v>1852</v>
      </c>
      <c r="AK2368" t="s">
        <v>1851</v>
      </c>
      <c r="AL2368">
        <v>16</v>
      </c>
      <c r="AM2368" s="5">
        <f t="shared" si="298"/>
        <v>1.3333333333333333</v>
      </c>
      <c r="AN2368" s="4">
        <f t="shared" si="295"/>
        <v>2.0194370819134164E-3</v>
      </c>
      <c r="AO2368" s="3"/>
      <c r="AP2368">
        <v>1</v>
      </c>
      <c r="AR2368" t="s">
        <v>0</v>
      </c>
      <c r="AT2368" s="2" t="s">
        <v>66</v>
      </c>
      <c r="AU2368" s="1">
        <f t="shared" si="299"/>
        <v>3.9061825358577384</v>
      </c>
      <c r="AV2368" s="1">
        <f t="shared" si="300"/>
        <v>2.8478285850959111</v>
      </c>
      <c r="AW2368" s="1">
        <f t="shared" si="301"/>
        <v>1.789474634334083</v>
      </c>
    </row>
    <row r="2369" spans="1:49" x14ac:dyDescent="0.2">
      <c r="A2369">
        <v>2367</v>
      </c>
      <c r="B2369" t="s">
        <v>1850</v>
      </c>
      <c r="C2369" t="s">
        <v>1849</v>
      </c>
      <c r="F2369" t="s">
        <v>1848</v>
      </c>
      <c r="G2369" t="s">
        <v>15</v>
      </c>
      <c r="H2369" t="s">
        <v>14</v>
      </c>
      <c r="I2369" t="s">
        <v>1847</v>
      </c>
      <c r="J2369" t="s">
        <v>1846</v>
      </c>
      <c r="K2369" t="s">
        <v>1845</v>
      </c>
      <c r="L2369" t="s">
        <v>1844</v>
      </c>
      <c r="M2369" t="s">
        <v>95</v>
      </c>
      <c r="N2369">
        <v>5</v>
      </c>
      <c r="O2369" t="s">
        <v>1843</v>
      </c>
      <c r="P2369" t="s">
        <v>1842</v>
      </c>
      <c r="Q2369" t="s">
        <v>1841</v>
      </c>
      <c r="R2369" s="7">
        <v>40179</v>
      </c>
      <c r="S2369" s="8">
        <f t="shared" si="296"/>
        <v>2010</v>
      </c>
      <c r="T2369" s="8">
        <v>2010</v>
      </c>
      <c r="U2369" s="8">
        <f t="shared" si="297"/>
        <v>12</v>
      </c>
      <c r="V2369" s="7">
        <v>40179</v>
      </c>
      <c r="W2369" t="s">
        <v>1538</v>
      </c>
      <c r="X2369" s="2">
        <v>1.6519999999999999</v>
      </c>
      <c r="Y2369" s="6">
        <f t="shared" si="294"/>
        <v>4.409919649769093E-2</v>
      </c>
      <c r="AA2369" t="s">
        <v>1537</v>
      </c>
      <c r="AB2369">
        <v>17337</v>
      </c>
      <c r="AD2369" t="s">
        <v>5</v>
      </c>
      <c r="AE2369">
        <v>58</v>
      </c>
      <c r="AF2369">
        <v>1</v>
      </c>
      <c r="AG2369">
        <v>5313916</v>
      </c>
      <c r="AH2369" t="s">
        <v>1840</v>
      </c>
      <c r="AI2369" t="s">
        <v>1839</v>
      </c>
      <c r="AJ2369" t="s">
        <v>1838</v>
      </c>
      <c r="AK2369" t="s">
        <v>1837</v>
      </c>
      <c r="AL2369">
        <v>18</v>
      </c>
      <c r="AM2369" s="5">
        <f t="shared" si="298"/>
        <v>1.5</v>
      </c>
      <c r="AN2369" s="4">
        <f t="shared" si="295"/>
        <v>2.2718667171525938E-3</v>
      </c>
      <c r="AO2369" s="3"/>
      <c r="AP2369">
        <v>0</v>
      </c>
      <c r="AR2369" t="s">
        <v>0</v>
      </c>
      <c r="AT2369" s="2" t="s">
        <v>66</v>
      </c>
      <c r="AU2369" s="1">
        <f t="shared" si="299"/>
        <v>3.1550997563529428</v>
      </c>
      <c r="AV2369" s="1">
        <f t="shared" si="300"/>
        <v>2.3185531607421761</v>
      </c>
      <c r="AW2369" s="1">
        <f t="shared" si="301"/>
        <v>1.4820065651314094</v>
      </c>
    </row>
    <row r="2370" spans="1:49" x14ac:dyDescent="0.2">
      <c r="A2370">
        <v>2368</v>
      </c>
      <c r="B2370" t="s">
        <v>1836</v>
      </c>
      <c r="C2370" t="s">
        <v>1835</v>
      </c>
      <c r="F2370" t="s">
        <v>1834</v>
      </c>
      <c r="G2370" t="s">
        <v>15</v>
      </c>
      <c r="H2370" t="s">
        <v>14</v>
      </c>
      <c r="I2370" t="s">
        <v>1833</v>
      </c>
      <c r="J2370" t="s">
        <v>1832</v>
      </c>
      <c r="K2370" t="s">
        <v>1831</v>
      </c>
      <c r="L2370" t="s">
        <v>1830</v>
      </c>
      <c r="M2370" t="s">
        <v>1542</v>
      </c>
      <c r="N2370">
        <v>5</v>
      </c>
      <c r="O2370" t="s">
        <v>1829</v>
      </c>
      <c r="P2370" t="s">
        <v>1828</v>
      </c>
      <c r="Q2370" t="s">
        <v>1827</v>
      </c>
      <c r="R2370" s="7">
        <v>40179</v>
      </c>
      <c r="S2370" s="8">
        <f t="shared" si="296"/>
        <v>2010</v>
      </c>
      <c r="T2370" s="8">
        <v>2010</v>
      </c>
      <c r="U2370" s="8">
        <f t="shared" si="297"/>
        <v>12</v>
      </c>
      <c r="V2370" s="7">
        <v>40179</v>
      </c>
      <c r="W2370" t="s">
        <v>1826</v>
      </c>
      <c r="X2370" s="2">
        <v>0.42</v>
      </c>
      <c r="Y2370" s="6">
        <f t="shared" ref="Y2370:Y2433" si="302">(X2370-$Z$4)/($Z$3-$Z$4)</f>
        <v>1.1211660126531593E-2</v>
      </c>
      <c r="AA2370">
        <v>15308669</v>
      </c>
      <c r="AB2370">
        <v>17543</v>
      </c>
      <c r="AD2370" t="s">
        <v>5</v>
      </c>
      <c r="AE2370">
        <v>10</v>
      </c>
      <c r="AF2370">
        <v>1</v>
      </c>
      <c r="AH2370" t="s">
        <v>1825</v>
      </c>
      <c r="AI2370" t="s">
        <v>1824</v>
      </c>
      <c r="AJ2370" t="s">
        <v>1823</v>
      </c>
      <c r="AK2370" t="s">
        <v>1822</v>
      </c>
      <c r="AL2370">
        <v>0</v>
      </c>
      <c r="AM2370" s="5">
        <f t="shared" si="298"/>
        <v>0</v>
      </c>
      <c r="AN2370" s="4">
        <f t="shared" ref="AN2370:AN2433" si="303">(AM2370-$AO$4)/($AO$3-$AO$4)</f>
        <v>0</v>
      </c>
      <c r="AO2370" s="3"/>
      <c r="AP2370">
        <v>0</v>
      </c>
      <c r="AR2370" t="s">
        <v>0</v>
      </c>
      <c r="AT2370" s="2" t="s">
        <v>66</v>
      </c>
      <c r="AU2370" s="1">
        <f t="shared" si="299"/>
        <v>0.78481620885721137</v>
      </c>
      <c r="AV2370" s="1">
        <f t="shared" si="300"/>
        <v>0.56058300632657965</v>
      </c>
      <c r="AW2370" s="1">
        <f t="shared" si="301"/>
        <v>0.33634980379594775</v>
      </c>
    </row>
    <row r="2371" spans="1:49" x14ac:dyDescent="0.2">
      <c r="A2371">
        <v>2369</v>
      </c>
      <c r="B2371" t="s">
        <v>1821</v>
      </c>
      <c r="C2371" t="s">
        <v>1820</v>
      </c>
      <c r="F2371" t="s">
        <v>1819</v>
      </c>
      <c r="G2371" t="s">
        <v>15</v>
      </c>
      <c r="H2371" t="s">
        <v>14</v>
      </c>
      <c r="I2371" t="s">
        <v>1818</v>
      </c>
      <c r="J2371" t="s">
        <v>1817</v>
      </c>
      <c r="K2371" t="s">
        <v>1816</v>
      </c>
      <c r="L2371" t="s">
        <v>1815</v>
      </c>
      <c r="M2371" t="s">
        <v>1814</v>
      </c>
      <c r="N2371">
        <v>7</v>
      </c>
      <c r="O2371" t="s">
        <v>1813</v>
      </c>
      <c r="P2371" t="s">
        <v>1812</v>
      </c>
      <c r="Q2371" t="s">
        <v>1811</v>
      </c>
      <c r="R2371" s="7">
        <v>40179</v>
      </c>
      <c r="S2371" s="8">
        <f t="shared" si="296"/>
        <v>2010</v>
      </c>
      <c r="T2371" s="8">
        <v>2010</v>
      </c>
      <c r="U2371" s="8">
        <f t="shared" si="297"/>
        <v>12</v>
      </c>
      <c r="V2371" s="7">
        <v>40179</v>
      </c>
      <c r="W2371" t="s">
        <v>1538</v>
      </c>
      <c r="X2371" s="2">
        <v>1.6519999999999999</v>
      </c>
      <c r="Y2371" s="6">
        <f t="shared" si="302"/>
        <v>4.409919649769093E-2</v>
      </c>
      <c r="AA2371" t="s">
        <v>1537</v>
      </c>
      <c r="AB2371">
        <v>17337</v>
      </c>
      <c r="AD2371" t="s">
        <v>5</v>
      </c>
      <c r="AE2371">
        <v>58</v>
      </c>
      <c r="AF2371">
        <v>1</v>
      </c>
      <c r="AG2371">
        <v>5071156</v>
      </c>
      <c r="AH2371" t="s">
        <v>1810</v>
      </c>
      <c r="AI2371" t="s">
        <v>1809</v>
      </c>
      <c r="AJ2371" t="s">
        <v>1808</v>
      </c>
      <c r="AK2371" t="s">
        <v>1807</v>
      </c>
      <c r="AL2371">
        <v>61</v>
      </c>
      <c r="AM2371" s="5">
        <f t="shared" si="298"/>
        <v>5.083333333333333</v>
      </c>
      <c r="AN2371" s="4">
        <f t="shared" si="303"/>
        <v>7.6991038747949003E-3</v>
      </c>
      <c r="AO2371" s="3"/>
      <c r="AP2371">
        <v>0</v>
      </c>
      <c r="AQ2371" t="s">
        <v>1806</v>
      </c>
      <c r="AR2371" t="s">
        <v>1805</v>
      </c>
      <c r="AS2371" t="s">
        <v>1804</v>
      </c>
      <c r="AT2371" s="2" t="s">
        <v>66</v>
      </c>
      <c r="AU2371" s="1">
        <f t="shared" si="299"/>
        <v>3.317916871082212</v>
      </c>
      <c r="AV2371" s="1">
        <f t="shared" si="300"/>
        <v>2.5899150186242914</v>
      </c>
      <c r="AW2371" s="1">
        <f t="shared" si="301"/>
        <v>1.8619131661663708</v>
      </c>
    </row>
    <row r="2372" spans="1:49" x14ac:dyDescent="0.2">
      <c r="A2372">
        <v>2370</v>
      </c>
      <c r="B2372" t="s">
        <v>1803</v>
      </c>
      <c r="C2372" t="s">
        <v>1802</v>
      </c>
      <c r="F2372" t="s">
        <v>1801</v>
      </c>
      <c r="G2372" t="s">
        <v>15</v>
      </c>
      <c r="H2372" t="s">
        <v>14</v>
      </c>
      <c r="I2372" t="s">
        <v>1800</v>
      </c>
      <c r="J2372" t="s">
        <v>1799</v>
      </c>
      <c r="K2372" t="s">
        <v>1798</v>
      </c>
      <c r="L2372" t="s">
        <v>1797</v>
      </c>
      <c r="M2372" t="s">
        <v>95</v>
      </c>
      <c r="N2372">
        <v>4</v>
      </c>
      <c r="O2372" t="s">
        <v>1796</v>
      </c>
      <c r="P2372" t="s">
        <v>1795</v>
      </c>
      <c r="Q2372" t="s">
        <v>1794</v>
      </c>
      <c r="R2372" s="7">
        <v>40179</v>
      </c>
      <c r="S2372" s="8">
        <f t="shared" si="296"/>
        <v>2010</v>
      </c>
      <c r="T2372" s="8">
        <v>2010</v>
      </c>
      <c r="U2372" s="8">
        <f t="shared" si="297"/>
        <v>12</v>
      </c>
      <c r="V2372" s="7">
        <v>40179</v>
      </c>
      <c r="W2372" t="s">
        <v>1538</v>
      </c>
      <c r="X2372" s="2">
        <v>1.6519999999999999</v>
      </c>
      <c r="Y2372" s="6">
        <f t="shared" si="302"/>
        <v>4.409919649769093E-2</v>
      </c>
      <c r="AA2372" t="s">
        <v>1537</v>
      </c>
      <c r="AB2372">
        <v>17337</v>
      </c>
      <c r="AD2372" t="s">
        <v>5</v>
      </c>
      <c r="AE2372">
        <v>58</v>
      </c>
      <c r="AF2372">
        <v>1</v>
      </c>
      <c r="AG2372">
        <v>5313914</v>
      </c>
      <c r="AH2372" t="s">
        <v>1793</v>
      </c>
      <c r="AI2372" t="s">
        <v>1792</v>
      </c>
      <c r="AJ2372" t="s">
        <v>1791</v>
      </c>
      <c r="AK2372" t="s">
        <v>1790</v>
      </c>
      <c r="AL2372">
        <v>14</v>
      </c>
      <c r="AM2372" s="5">
        <f t="shared" si="298"/>
        <v>1.1666666666666667</v>
      </c>
      <c r="AN2372" s="4">
        <f t="shared" si="303"/>
        <v>1.7670074466742396E-3</v>
      </c>
      <c r="AO2372" s="3"/>
      <c r="AP2372">
        <v>0</v>
      </c>
      <c r="AR2372" t="s">
        <v>0</v>
      </c>
      <c r="AT2372" s="2" t="s">
        <v>66</v>
      </c>
      <c r="AU2372" s="1">
        <f t="shared" si="299"/>
        <v>3.1399539782385926</v>
      </c>
      <c r="AV2372" s="1">
        <f t="shared" si="300"/>
        <v>2.2933101972182586</v>
      </c>
      <c r="AW2372" s="1">
        <f t="shared" si="301"/>
        <v>1.4466664161979246</v>
      </c>
    </row>
    <row r="2373" spans="1:49" x14ac:dyDescent="0.2">
      <c r="A2373">
        <v>2371</v>
      </c>
      <c r="B2373" t="s">
        <v>1789</v>
      </c>
      <c r="C2373" t="s">
        <v>1788</v>
      </c>
      <c r="F2373" t="s">
        <v>1787</v>
      </c>
      <c r="G2373" t="s">
        <v>15</v>
      </c>
      <c r="H2373" t="s">
        <v>14</v>
      </c>
      <c r="I2373" t="s">
        <v>1786</v>
      </c>
      <c r="J2373" t="s">
        <v>1785</v>
      </c>
      <c r="K2373" t="s">
        <v>1784</v>
      </c>
      <c r="L2373" t="s">
        <v>1783</v>
      </c>
      <c r="M2373" t="s">
        <v>1782</v>
      </c>
      <c r="N2373">
        <v>2</v>
      </c>
      <c r="O2373" t="s">
        <v>1781</v>
      </c>
      <c r="P2373" t="s">
        <v>1780</v>
      </c>
      <c r="Q2373" t="s">
        <v>1779</v>
      </c>
      <c r="R2373" s="7">
        <v>40179</v>
      </c>
      <c r="S2373" s="8">
        <f t="shared" si="296"/>
        <v>2010</v>
      </c>
      <c r="T2373" s="8">
        <v>2010</v>
      </c>
      <c r="U2373" s="8">
        <f t="shared" si="297"/>
        <v>12</v>
      </c>
      <c r="V2373" s="7">
        <v>40179</v>
      </c>
      <c r="W2373" t="s">
        <v>1538</v>
      </c>
      <c r="X2373" s="2">
        <v>1.6519999999999999</v>
      </c>
      <c r="Y2373" s="6">
        <f t="shared" si="302"/>
        <v>4.409919649769093E-2</v>
      </c>
      <c r="AA2373" t="s">
        <v>1537</v>
      </c>
      <c r="AB2373">
        <v>17337</v>
      </c>
      <c r="AD2373" t="s">
        <v>5</v>
      </c>
      <c r="AE2373">
        <v>58</v>
      </c>
      <c r="AF2373">
        <v>1</v>
      </c>
      <c r="AG2373">
        <v>5313915</v>
      </c>
      <c r="AH2373" t="s">
        <v>1778</v>
      </c>
      <c r="AI2373" t="s">
        <v>1777</v>
      </c>
      <c r="AJ2373" t="s">
        <v>1776</v>
      </c>
      <c r="AK2373" t="s">
        <v>1775</v>
      </c>
      <c r="AL2373">
        <v>7</v>
      </c>
      <c r="AM2373" s="5">
        <f t="shared" si="298"/>
        <v>0.58333333333333337</v>
      </c>
      <c r="AN2373" s="4">
        <f t="shared" si="303"/>
        <v>8.835037233371198E-4</v>
      </c>
      <c r="AO2373" s="3"/>
      <c r="AP2373">
        <v>0</v>
      </c>
      <c r="AR2373" t="s">
        <v>0</v>
      </c>
      <c r="AT2373" s="2" t="s">
        <v>66</v>
      </c>
      <c r="AU2373" s="1">
        <f t="shared" si="299"/>
        <v>3.1134488665384787</v>
      </c>
      <c r="AV2373" s="1">
        <f t="shared" si="300"/>
        <v>2.2491350110514023</v>
      </c>
      <c r="AW2373" s="1">
        <f t="shared" si="301"/>
        <v>1.3848211555643262</v>
      </c>
    </row>
    <row r="2374" spans="1:49" x14ac:dyDescent="0.2">
      <c r="A2374">
        <v>2372</v>
      </c>
      <c r="B2374" t="s">
        <v>1774</v>
      </c>
      <c r="C2374" t="s">
        <v>1773</v>
      </c>
      <c r="F2374" t="s">
        <v>1772</v>
      </c>
      <c r="G2374" t="s">
        <v>15</v>
      </c>
      <c r="H2374" t="s">
        <v>14</v>
      </c>
      <c r="I2374" t="s">
        <v>1771</v>
      </c>
      <c r="J2374" t="s">
        <v>1770</v>
      </c>
      <c r="K2374" t="s">
        <v>1769</v>
      </c>
      <c r="L2374" t="s">
        <v>1768</v>
      </c>
      <c r="M2374" t="s">
        <v>1767</v>
      </c>
      <c r="N2374">
        <v>3</v>
      </c>
      <c r="O2374" t="s">
        <v>1766</v>
      </c>
      <c r="P2374" t="s">
        <v>1765</v>
      </c>
      <c r="Q2374" t="s">
        <v>1764</v>
      </c>
      <c r="R2374" s="7">
        <v>40179</v>
      </c>
      <c r="S2374" s="8">
        <f t="shared" si="296"/>
        <v>2010</v>
      </c>
      <c r="T2374" s="8">
        <v>2010</v>
      </c>
      <c r="U2374" s="8">
        <f t="shared" si="297"/>
        <v>12</v>
      </c>
      <c r="V2374" s="7">
        <v>40179</v>
      </c>
      <c r="W2374" t="s">
        <v>1538</v>
      </c>
      <c r="X2374" s="2">
        <v>1.6519999999999999</v>
      </c>
      <c r="Y2374" s="6">
        <f t="shared" si="302"/>
        <v>4.409919649769093E-2</v>
      </c>
      <c r="AA2374" t="s">
        <v>1537</v>
      </c>
      <c r="AB2374">
        <v>17337</v>
      </c>
      <c r="AD2374" t="s">
        <v>5</v>
      </c>
      <c r="AE2374">
        <v>58</v>
      </c>
      <c r="AF2374">
        <v>1</v>
      </c>
      <c r="AG2374">
        <v>5165004</v>
      </c>
      <c r="AH2374" t="s">
        <v>1763</v>
      </c>
      <c r="AI2374" t="s">
        <v>1762</v>
      </c>
      <c r="AJ2374" t="s">
        <v>1761</v>
      </c>
      <c r="AK2374" t="s">
        <v>1760</v>
      </c>
      <c r="AL2374">
        <v>14</v>
      </c>
      <c r="AM2374" s="5">
        <f t="shared" si="298"/>
        <v>1.1666666666666667</v>
      </c>
      <c r="AN2374" s="4">
        <f t="shared" si="303"/>
        <v>1.7670074466742396E-3</v>
      </c>
      <c r="AO2374" s="3"/>
      <c r="AP2374">
        <v>0</v>
      </c>
      <c r="AR2374" t="s">
        <v>0</v>
      </c>
      <c r="AT2374" s="2" t="s">
        <v>66</v>
      </c>
      <c r="AU2374" s="1">
        <f t="shared" si="299"/>
        <v>3.1399539782385926</v>
      </c>
      <c r="AV2374" s="1">
        <f t="shared" si="300"/>
        <v>2.2933101972182586</v>
      </c>
      <c r="AW2374" s="1">
        <f t="shared" si="301"/>
        <v>1.4466664161979246</v>
      </c>
    </row>
    <row r="2375" spans="1:49" x14ac:dyDescent="0.2">
      <c r="A2375">
        <v>2373</v>
      </c>
      <c r="B2375" t="s">
        <v>1759</v>
      </c>
      <c r="C2375" t="s">
        <v>1758</v>
      </c>
      <c r="F2375" t="s">
        <v>1757</v>
      </c>
      <c r="G2375" t="s">
        <v>15</v>
      </c>
      <c r="H2375" t="s">
        <v>14</v>
      </c>
      <c r="I2375" t="s">
        <v>1756</v>
      </c>
      <c r="J2375" t="s">
        <v>1755</v>
      </c>
      <c r="K2375" t="s">
        <v>1754</v>
      </c>
      <c r="L2375" t="s">
        <v>1753</v>
      </c>
      <c r="M2375" t="s">
        <v>1752</v>
      </c>
      <c r="N2375">
        <v>5</v>
      </c>
      <c r="O2375" t="s">
        <v>1751</v>
      </c>
      <c r="P2375" t="s">
        <v>1750</v>
      </c>
      <c r="Q2375" t="s">
        <v>1749</v>
      </c>
      <c r="R2375" s="7">
        <v>40179</v>
      </c>
      <c r="S2375" s="8">
        <f t="shared" si="296"/>
        <v>2010</v>
      </c>
      <c r="T2375" s="8">
        <v>2010</v>
      </c>
      <c r="U2375" s="8">
        <f t="shared" si="297"/>
        <v>12</v>
      </c>
      <c r="V2375" s="7">
        <v>40179</v>
      </c>
      <c r="W2375" t="s">
        <v>1538</v>
      </c>
      <c r="X2375" s="2">
        <v>1.6519999999999999</v>
      </c>
      <c r="Y2375" s="6">
        <f t="shared" si="302"/>
        <v>4.409919649769093E-2</v>
      </c>
      <c r="AA2375" t="s">
        <v>1537</v>
      </c>
      <c r="AB2375">
        <v>17337</v>
      </c>
      <c r="AD2375" t="s">
        <v>5</v>
      </c>
      <c r="AE2375">
        <v>58</v>
      </c>
      <c r="AF2375">
        <v>1</v>
      </c>
      <c r="AG2375">
        <v>5313909</v>
      </c>
      <c r="AH2375" t="s">
        <v>1748</v>
      </c>
      <c r="AI2375" t="s">
        <v>1747</v>
      </c>
      <c r="AJ2375" t="s">
        <v>1746</v>
      </c>
      <c r="AK2375" t="s">
        <v>1745</v>
      </c>
      <c r="AL2375">
        <v>53</v>
      </c>
      <c r="AM2375" s="5">
        <f t="shared" si="298"/>
        <v>4.416666666666667</v>
      </c>
      <c r="AN2375" s="4">
        <f t="shared" si="303"/>
        <v>6.6893853338381931E-3</v>
      </c>
      <c r="AO2375" s="3"/>
      <c r="AP2375">
        <v>0</v>
      </c>
      <c r="AQ2375" t="s">
        <v>1744</v>
      </c>
      <c r="AR2375" t="s">
        <v>0</v>
      </c>
      <c r="AS2375" t="s">
        <v>1743</v>
      </c>
      <c r="AT2375" s="2" t="s">
        <v>66</v>
      </c>
      <c r="AU2375" s="1">
        <f t="shared" si="299"/>
        <v>3.2876253148535111</v>
      </c>
      <c r="AV2375" s="1">
        <f t="shared" si="300"/>
        <v>2.5394290915764559</v>
      </c>
      <c r="AW2375" s="1">
        <f t="shared" si="301"/>
        <v>1.7912328682994014</v>
      </c>
    </row>
    <row r="2376" spans="1:49" x14ac:dyDescent="0.2">
      <c r="A2376">
        <v>2374</v>
      </c>
      <c r="B2376" t="s">
        <v>1742</v>
      </c>
      <c r="C2376" t="s">
        <v>1741</v>
      </c>
      <c r="F2376" t="s">
        <v>1740</v>
      </c>
      <c r="G2376" t="s">
        <v>15</v>
      </c>
      <c r="H2376" t="s">
        <v>14</v>
      </c>
      <c r="I2376" t="s">
        <v>1739</v>
      </c>
      <c r="J2376" t="s">
        <v>1738</v>
      </c>
      <c r="K2376" t="s">
        <v>1737</v>
      </c>
      <c r="L2376" t="s">
        <v>1736</v>
      </c>
      <c r="M2376" t="s">
        <v>1735</v>
      </c>
      <c r="N2376">
        <v>6</v>
      </c>
      <c r="O2376" t="s">
        <v>1734</v>
      </c>
      <c r="P2376" t="s">
        <v>1733</v>
      </c>
      <c r="Q2376" t="s">
        <v>1732</v>
      </c>
      <c r="R2376" s="7">
        <v>40179</v>
      </c>
      <c r="S2376" s="8">
        <f t="shared" si="296"/>
        <v>2010</v>
      </c>
      <c r="T2376" s="8">
        <v>2010</v>
      </c>
      <c r="U2376" s="8">
        <f t="shared" si="297"/>
        <v>12</v>
      </c>
      <c r="V2376" s="7">
        <v>40179</v>
      </c>
      <c r="W2376" t="s">
        <v>1538</v>
      </c>
      <c r="X2376" s="2">
        <v>1.6519999999999999</v>
      </c>
      <c r="Y2376" s="6">
        <f t="shared" si="302"/>
        <v>4.409919649769093E-2</v>
      </c>
      <c r="AA2376" t="s">
        <v>1537</v>
      </c>
      <c r="AB2376">
        <v>17337</v>
      </c>
      <c r="AD2376" t="s">
        <v>5</v>
      </c>
      <c r="AE2376">
        <v>58</v>
      </c>
      <c r="AF2376">
        <v>1</v>
      </c>
      <c r="AG2376">
        <v>5313931</v>
      </c>
      <c r="AH2376" s="10">
        <v>42826</v>
      </c>
      <c r="AI2376" t="s">
        <v>1731</v>
      </c>
      <c r="AJ2376" t="s">
        <v>1730</v>
      </c>
      <c r="AK2376" t="s">
        <v>1729</v>
      </c>
      <c r="AL2376">
        <v>71</v>
      </c>
      <c r="AM2376" s="5">
        <f t="shared" si="298"/>
        <v>5.916666666666667</v>
      </c>
      <c r="AN2376" s="4">
        <f t="shared" si="303"/>
        <v>8.9612520509907874E-3</v>
      </c>
      <c r="AO2376" s="3"/>
      <c r="AP2376">
        <v>0</v>
      </c>
      <c r="AQ2376" t="s">
        <v>162</v>
      </c>
      <c r="AR2376" t="s">
        <v>1728</v>
      </c>
      <c r="AS2376" t="s">
        <v>160</v>
      </c>
      <c r="AT2376" s="2" t="s">
        <v>66</v>
      </c>
      <c r="AU2376" s="1">
        <f t="shared" si="299"/>
        <v>3.3557813163680885</v>
      </c>
      <c r="AV2376" s="1">
        <f t="shared" si="300"/>
        <v>2.6530224274340859</v>
      </c>
      <c r="AW2376" s="1">
        <f t="shared" si="301"/>
        <v>1.9502635385000828</v>
      </c>
    </row>
    <row r="2377" spans="1:49" x14ac:dyDescent="0.2">
      <c r="A2377">
        <v>2375</v>
      </c>
      <c r="B2377" t="s">
        <v>1727</v>
      </c>
      <c r="C2377" t="s">
        <v>1726</v>
      </c>
      <c r="F2377" t="s">
        <v>1725</v>
      </c>
      <c r="G2377" t="s">
        <v>15</v>
      </c>
      <c r="H2377" t="s">
        <v>14</v>
      </c>
      <c r="I2377" t="s">
        <v>1724</v>
      </c>
      <c r="J2377">
        <v>60005049</v>
      </c>
      <c r="K2377" t="s">
        <v>1723</v>
      </c>
      <c r="L2377" t="s">
        <v>1722</v>
      </c>
      <c r="M2377" t="s">
        <v>992</v>
      </c>
      <c r="N2377">
        <v>3</v>
      </c>
      <c r="O2377" t="s">
        <v>1721</v>
      </c>
      <c r="P2377" t="s">
        <v>1720</v>
      </c>
      <c r="Q2377" t="s">
        <v>1719</v>
      </c>
      <c r="R2377" s="7">
        <v>40179</v>
      </c>
      <c r="S2377" s="8">
        <f t="shared" si="296"/>
        <v>2010</v>
      </c>
      <c r="T2377" s="8">
        <v>2010</v>
      </c>
      <c r="U2377" s="8">
        <f t="shared" si="297"/>
        <v>12</v>
      </c>
      <c r="V2377" s="7">
        <v>40179</v>
      </c>
      <c r="W2377" t="s">
        <v>1538</v>
      </c>
      <c r="X2377" s="2">
        <v>1.6519999999999999</v>
      </c>
      <c r="Y2377" s="6">
        <f t="shared" si="302"/>
        <v>4.409919649769093E-2</v>
      </c>
      <c r="AA2377" t="s">
        <v>1537</v>
      </c>
      <c r="AB2377">
        <v>17337</v>
      </c>
      <c r="AD2377" t="s">
        <v>5</v>
      </c>
      <c r="AE2377">
        <v>58</v>
      </c>
      <c r="AF2377">
        <v>1</v>
      </c>
      <c r="AG2377">
        <v>5325876</v>
      </c>
      <c r="AH2377" t="s">
        <v>1718</v>
      </c>
      <c r="AI2377" t="s">
        <v>1717</v>
      </c>
      <c r="AJ2377" t="s">
        <v>1716</v>
      </c>
      <c r="AK2377" t="s">
        <v>1715</v>
      </c>
      <c r="AL2377">
        <v>25</v>
      </c>
      <c r="AM2377" s="5">
        <f t="shared" si="298"/>
        <v>2.0833333333333335</v>
      </c>
      <c r="AN2377" s="4">
        <f t="shared" si="303"/>
        <v>3.1553704404897135E-3</v>
      </c>
      <c r="AO2377" s="3"/>
      <c r="AP2377">
        <v>0</v>
      </c>
      <c r="AR2377" t="s">
        <v>0</v>
      </c>
      <c r="AT2377" s="2" t="s">
        <v>66</v>
      </c>
      <c r="AU2377" s="1">
        <f t="shared" si="299"/>
        <v>3.1816048680530562</v>
      </c>
      <c r="AV2377" s="1">
        <f t="shared" si="300"/>
        <v>2.3627283469090319</v>
      </c>
      <c r="AW2377" s="1">
        <f t="shared" si="301"/>
        <v>1.5438518257650076</v>
      </c>
    </row>
    <row r="2378" spans="1:49" x14ac:dyDescent="0.2">
      <c r="A2378">
        <v>2376</v>
      </c>
      <c r="B2378" t="s">
        <v>1714</v>
      </c>
      <c r="C2378" t="s">
        <v>1713</v>
      </c>
      <c r="F2378" t="s">
        <v>1712</v>
      </c>
      <c r="G2378" t="s">
        <v>15</v>
      </c>
      <c r="H2378" t="s">
        <v>14</v>
      </c>
      <c r="I2378" t="s">
        <v>1250</v>
      </c>
      <c r="J2378">
        <v>60025084</v>
      </c>
      <c r="K2378" t="s">
        <v>60</v>
      </c>
      <c r="L2378" t="s">
        <v>59</v>
      </c>
      <c r="M2378" t="s">
        <v>58</v>
      </c>
      <c r="N2378">
        <v>3</v>
      </c>
      <c r="O2378" t="s">
        <v>1249</v>
      </c>
      <c r="P2378" t="s">
        <v>1248</v>
      </c>
      <c r="Q2378" t="s">
        <v>1247</v>
      </c>
      <c r="R2378" s="7">
        <v>40179</v>
      </c>
      <c r="S2378" s="8">
        <f t="shared" si="296"/>
        <v>2010</v>
      </c>
      <c r="T2378" s="8">
        <v>2010</v>
      </c>
      <c r="U2378" s="8">
        <f t="shared" si="297"/>
        <v>12</v>
      </c>
      <c r="V2378" s="7">
        <v>40179</v>
      </c>
      <c r="W2378" t="s">
        <v>1538</v>
      </c>
      <c r="X2378" s="2">
        <v>1.6519999999999999</v>
      </c>
      <c r="Y2378" s="6">
        <f t="shared" si="302"/>
        <v>4.409919649769093E-2</v>
      </c>
      <c r="AA2378" t="s">
        <v>1537</v>
      </c>
      <c r="AB2378">
        <v>17337</v>
      </c>
      <c r="AD2378" t="s">
        <v>5</v>
      </c>
      <c r="AE2378">
        <v>58</v>
      </c>
      <c r="AF2378">
        <v>1</v>
      </c>
      <c r="AG2378">
        <v>5165075</v>
      </c>
      <c r="AH2378" t="s">
        <v>1711</v>
      </c>
      <c r="AI2378" t="s">
        <v>1710</v>
      </c>
      <c r="AJ2378" t="s">
        <v>1709</v>
      </c>
      <c r="AK2378" t="s">
        <v>1708</v>
      </c>
      <c r="AL2378">
        <v>35</v>
      </c>
      <c r="AM2378" s="5">
        <f t="shared" si="298"/>
        <v>2.9166666666666665</v>
      </c>
      <c r="AN2378" s="4">
        <f t="shared" si="303"/>
        <v>4.4175186166855989E-3</v>
      </c>
      <c r="AO2378" s="3"/>
      <c r="AP2378">
        <v>0</v>
      </c>
      <c r="AR2378" t="s">
        <v>0</v>
      </c>
      <c r="AT2378" s="2" t="s">
        <v>66</v>
      </c>
      <c r="AU2378" s="1">
        <f t="shared" si="299"/>
        <v>3.2194693133389332</v>
      </c>
      <c r="AV2378" s="1">
        <f t="shared" si="300"/>
        <v>2.4258357557188264</v>
      </c>
      <c r="AW2378" s="1">
        <f t="shared" si="301"/>
        <v>1.6322021980987196</v>
      </c>
    </row>
    <row r="2379" spans="1:49" x14ac:dyDescent="0.2">
      <c r="A2379">
        <v>2377</v>
      </c>
      <c r="B2379" t="s">
        <v>1707</v>
      </c>
      <c r="C2379" t="s">
        <v>1706</v>
      </c>
      <c r="F2379" t="s">
        <v>1705</v>
      </c>
      <c r="G2379" t="s">
        <v>15</v>
      </c>
      <c r="H2379" t="s">
        <v>14</v>
      </c>
      <c r="I2379" t="s">
        <v>1704</v>
      </c>
      <c r="J2379">
        <v>60108757</v>
      </c>
      <c r="K2379" t="s">
        <v>1703</v>
      </c>
      <c r="L2379" t="s">
        <v>1702</v>
      </c>
      <c r="M2379" t="s">
        <v>58</v>
      </c>
      <c r="N2379">
        <v>4</v>
      </c>
      <c r="O2379" t="s">
        <v>1701</v>
      </c>
      <c r="P2379" t="s">
        <v>1700</v>
      </c>
      <c r="Q2379" t="s">
        <v>1699</v>
      </c>
      <c r="R2379" s="7">
        <v>40179</v>
      </c>
      <c r="S2379" s="8">
        <f t="shared" si="296"/>
        <v>2010</v>
      </c>
      <c r="T2379" s="8">
        <v>2010</v>
      </c>
      <c r="U2379" s="8">
        <f t="shared" si="297"/>
        <v>12</v>
      </c>
      <c r="V2379" s="7">
        <v>40179</v>
      </c>
      <c r="W2379" t="s">
        <v>1698</v>
      </c>
      <c r="X2379" s="2" t="s">
        <v>66</v>
      </c>
      <c r="Y2379" s="6" t="e">
        <f t="shared" si="302"/>
        <v>#VALUE!</v>
      </c>
      <c r="AA2379">
        <v>16733460</v>
      </c>
      <c r="AB2379">
        <v>4700152493</v>
      </c>
      <c r="AC2379">
        <v>16733584</v>
      </c>
      <c r="AD2379" t="s">
        <v>5</v>
      </c>
      <c r="AE2379">
        <v>5</v>
      </c>
      <c r="AF2379">
        <v>1</v>
      </c>
      <c r="AH2379" t="s">
        <v>1697</v>
      </c>
      <c r="AI2379" t="s">
        <v>1696</v>
      </c>
      <c r="AJ2379" t="s">
        <v>1695</v>
      </c>
      <c r="AK2379" t="s">
        <v>1694</v>
      </c>
      <c r="AL2379">
        <v>2</v>
      </c>
      <c r="AM2379" s="5">
        <f t="shared" si="298"/>
        <v>0.16666666666666666</v>
      </c>
      <c r="AN2379" s="4">
        <f t="shared" si="303"/>
        <v>2.5242963523917705E-4</v>
      </c>
      <c r="AO2379" s="3"/>
      <c r="AP2379">
        <v>0</v>
      </c>
      <c r="AR2379" t="s">
        <v>0</v>
      </c>
      <c r="AT2379" s="2" t="s">
        <v>66</v>
      </c>
      <c r="AU2379" s="1" t="e">
        <f t="shared" si="299"/>
        <v>#VALUE!</v>
      </c>
      <c r="AV2379" s="1" t="e">
        <f t="shared" si="300"/>
        <v>#VALUE!</v>
      </c>
      <c r="AW2379" s="1" t="e">
        <f t="shared" si="301"/>
        <v>#VALUE!</v>
      </c>
    </row>
    <row r="2380" spans="1:49" x14ac:dyDescent="0.2">
      <c r="A2380">
        <v>2378</v>
      </c>
      <c r="B2380" t="s">
        <v>1693</v>
      </c>
      <c r="C2380" t="s">
        <v>1692</v>
      </c>
      <c r="F2380" t="s">
        <v>1691</v>
      </c>
      <c r="G2380" t="s">
        <v>15</v>
      </c>
      <c r="H2380" t="s">
        <v>14</v>
      </c>
      <c r="I2380" t="s">
        <v>1690</v>
      </c>
      <c r="J2380">
        <v>60015481</v>
      </c>
      <c r="K2380" t="s">
        <v>1689</v>
      </c>
      <c r="L2380" t="s">
        <v>1688</v>
      </c>
      <c r="M2380" t="s">
        <v>43</v>
      </c>
      <c r="N2380">
        <v>4</v>
      </c>
      <c r="O2380" t="s">
        <v>1687</v>
      </c>
      <c r="P2380" t="s">
        <v>1686</v>
      </c>
      <c r="Q2380" t="s">
        <v>1685</v>
      </c>
      <c r="R2380" s="7">
        <v>40179</v>
      </c>
      <c r="S2380" s="8">
        <f t="shared" si="296"/>
        <v>2010</v>
      </c>
      <c r="T2380" s="8">
        <v>2010</v>
      </c>
      <c r="U2380" s="8">
        <f t="shared" si="297"/>
        <v>12</v>
      </c>
      <c r="V2380" s="7">
        <v>40179</v>
      </c>
      <c r="W2380" t="s">
        <v>1538</v>
      </c>
      <c r="X2380" s="2">
        <v>1.6519999999999999</v>
      </c>
      <c r="Y2380" s="6">
        <f t="shared" si="302"/>
        <v>4.409919649769093E-2</v>
      </c>
      <c r="AA2380" t="s">
        <v>1537</v>
      </c>
      <c r="AB2380">
        <v>17337</v>
      </c>
      <c r="AD2380" t="s">
        <v>5</v>
      </c>
      <c r="AE2380">
        <v>58</v>
      </c>
      <c r="AF2380">
        <v>1</v>
      </c>
      <c r="AG2380">
        <v>5313913</v>
      </c>
      <c r="AH2380" t="s">
        <v>1684</v>
      </c>
      <c r="AI2380" t="s">
        <v>1683</v>
      </c>
      <c r="AJ2380" t="s">
        <v>1682</v>
      </c>
      <c r="AK2380" t="s">
        <v>1681</v>
      </c>
      <c r="AL2380">
        <v>12</v>
      </c>
      <c r="AM2380" s="5">
        <f t="shared" si="298"/>
        <v>1</v>
      </c>
      <c r="AN2380" s="4">
        <f t="shared" si="303"/>
        <v>1.5145778114350624E-3</v>
      </c>
      <c r="AO2380" s="3"/>
      <c r="AP2380">
        <v>0</v>
      </c>
      <c r="AQ2380" t="s">
        <v>162</v>
      </c>
      <c r="AR2380" t="s">
        <v>1680</v>
      </c>
      <c r="AS2380" t="s">
        <v>160</v>
      </c>
      <c r="AT2380" s="2" t="s">
        <v>66</v>
      </c>
      <c r="AU2380" s="1">
        <f t="shared" si="299"/>
        <v>3.132381089181417</v>
      </c>
      <c r="AV2380" s="1">
        <f t="shared" si="300"/>
        <v>2.2806887154562996</v>
      </c>
      <c r="AW2380" s="1">
        <f t="shared" si="301"/>
        <v>1.4289963417311822</v>
      </c>
    </row>
    <row r="2381" spans="1:49" x14ac:dyDescent="0.2">
      <c r="A2381">
        <v>2379</v>
      </c>
      <c r="B2381" t="s">
        <v>1679</v>
      </c>
      <c r="C2381" t="s">
        <v>1678</v>
      </c>
      <c r="F2381" t="s">
        <v>1677</v>
      </c>
      <c r="G2381" t="s">
        <v>15</v>
      </c>
      <c r="H2381" t="s">
        <v>14</v>
      </c>
      <c r="I2381" t="s">
        <v>1676</v>
      </c>
      <c r="J2381" t="s">
        <v>1675</v>
      </c>
      <c r="K2381" t="s">
        <v>1674</v>
      </c>
      <c r="L2381" t="s">
        <v>1673</v>
      </c>
      <c r="M2381" t="s">
        <v>1672</v>
      </c>
      <c r="N2381">
        <v>3</v>
      </c>
      <c r="O2381" t="s">
        <v>1671</v>
      </c>
      <c r="P2381" t="s">
        <v>1670</v>
      </c>
      <c r="Q2381" t="s">
        <v>1669</v>
      </c>
      <c r="R2381" s="7">
        <v>40179</v>
      </c>
      <c r="S2381" s="8">
        <f t="shared" si="296"/>
        <v>2010</v>
      </c>
      <c r="T2381" s="8">
        <v>2010</v>
      </c>
      <c r="U2381" s="8">
        <f t="shared" si="297"/>
        <v>12</v>
      </c>
      <c r="V2381" s="7">
        <v>40179</v>
      </c>
      <c r="W2381" t="s">
        <v>617</v>
      </c>
      <c r="X2381" s="2">
        <v>2.0579999999999998</v>
      </c>
      <c r="Y2381" s="6">
        <f t="shared" si="302"/>
        <v>5.4937134620004803E-2</v>
      </c>
      <c r="AA2381">
        <v>358711</v>
      </c>
      <c r="AB2381">
        <v>28218</v>
      </c>
      <c r="AC2381">
        <v>13652966</v>
      </c>
      <c r="AD2381" t="s">
        <v>5</v>
      </c>
      <c r="AE2381">
        <v>401</v>
      </c>
      <c r="AF2381">
        <v>3</v>
      </c>
      <c r="AH2381" t="s">
        <v>1668</v>
      </c>
      <c r="AI2381" t="s">
        <v>1667</v>
      </c>
      <c r="AJ2381" t="s">
        <v>1666</v>
      </c>
      <c r="AK2381" t="s">
        <v>1665</v>
      </c>
      <c r="AL2381">
        <v>30</v>
      </c>
      <c r="AM2381" s="5">
        <f t="shared" si="298"/>
        <v>2.5</v>
      </c>
      <c r="AN2381" s="4">
        <f t="shared" si="303"/>
        <v>3.7864445285876562E-3</v>
      </c>
      <c r="AO2381" s="3"/>
      <c r="AP2381">
        <v>1</v>
      </c>
      <c r="AR2381" t="s">
        <v>0</v>
      </c>
      <c r="AT2381" s="2" t="s">
        <v>66</v>
      </c>
      <c r="AU2381" s="1">
        <f t="shared" si="299"/>
        <v>3.9591927592579657</v>
      </c>
      <c r="AV2381" s="1">
        <f t="shared" si="300"/>
        <v>2.9361789574296226</v>
      </c>
      <c r="AW2381" s="1">
        <f t="shared" si="301"/>
        <v>1.9131651556012801</v>
      </c>
    </row>
    <row r="2382" spans="1:49" x14ac:dyDescent="0.2">
      <c r="A2382">
        <v>2380</v>
      </c>
      <c r="B2382" t="s">
        <v>1664</v>
      </c>
      <c r="C2382" t="s">
        <v>1663</v>
      </c>
      <c r="F2382" t="s">
        <v>1662</v>
      </c>
      <c r="G2382" t="s">
        <v>15</v>
      </c>
      <c r="H2382" t="s">
        <v>14</v>
      </c>
      <c r="I2382" t="s">
        <v>1661</v>
      </c>
      <c r="J2382" t="s">
        <v>1660</v>
      </c>
      <c r="K2382" t="s">
        <v>1659</v>
      </c>
      <c r="L2382" t="s">
        <v>1658</v>
      </c>
      <c r="M2382" t="s">
        <v>1035</v>
      </c>
      <c r="N2382">
        <v>4</v>
      </c>
      <c r="O2382" t="s">
        <v>1657</v>
      </c>
      <c r="P2382" t="s">
        <v>1656</v>
      </c>
      <c r="Q2382" t="s">
        <v>1655</v>
      </c>
      <c r="R2382" s="7">
        <v>40179</v>
      </c>
      <c r="S2382" s="8">
        <f t="shared" si="296"/>
        <v>2010</v>
      </c>
      <c r="T2382" s="8">
        <v>2010</v>
      </c>
      <c r="U2382" s="8">
        <f t="shared" si="297"/>
        <v>12</v>
      </c>
      <c r="V2382" s="7">
        <v>40179</v>
      </c>
      <c r="W2382" t="s">
        <v>1538</v>
      </c>
      <c r="X2382" s="2">
        <v>1.6519999999999999</v>
      </c>
      <c r="Y2382" s="6">
        <f t="shared" si="302"/>
        <v>4.409919649769093E-2</v>
      </c>
      <c r="AA2382" t="s">
        <v>1537</v>
      </c>
      <c r="AB2382">
        <v>17337</v>
      </c>
      <c r="AD2382" t="s">
        <v>5</v>
      </c>
      <c r="AE2382">
        <v>58</v>
      </c>
      <c r="AF2382">
        <v>1</v>
      </c>
      <c r="AG2382">
        <v>5325883</v>
      </c>
      <c r="AH2382" t="s">
        <v>1654</v>
      </c>
      <c r="AI2382" t="s">
        <v>1653</v>
      </c>
      <c r="AJ2382" t="s">
        <v>1652</v>
      </c>
      <c r="AK2382" t="s">
        <v>1651</v>
      </c>
      <c r="AL2382">
        <v>33</v>
      </c>
      <c r="AM2382" s="5">
        <f t="shared" si="298"/>
        <v>2.75</v>
      </c>
      <c r="AN2382" s="4">
        <f t="shared" si="303"/>
        <v>4.1650889814464215E-3</v>
      </c>
      <c r="AO2382" s="3"/>
      <c r="AP2382">
        <v>0</v>
      </c>
      <c r="AQ2382" t="s">
        <v>1650</v>
      </c>
      <c r="AR2382" t="s">
        <v>0</v>
      </c>
      <c r="AS2382" t="s">
        <v>1649</v>
      </c>
      <c r="AT2382" s="2" t="s">
        <v>66</v>
      </c>
      <c r="AU2382" s="1">
        <f t="shared" si="299"/>
        <v>3.211896424281758</v>
      </c>
      <c r="AV2382" s="1">
        <f t="shared" si="300"/>
        <v>2.4132142739568674</v>
      </c>
      <c r="AW2382" s="1">
        <f t="shared" si="301"/>
        <v>1.6145321236319774</v>
      </c>
    </row>
    <row r="2383" spans="1:49" x14ac:dyDescent="0.2">
      <c r="A2383">
        <v>2381</v>
      </c>
      <c r="B2383" t="s">
        <v>1648</v>
      </c>
      <c r="C2383" t="s">
        <v>1647</v>
      </c>
      <c r="F2383" t="s">
        <v>1646</v>
      </c>
      <c r="G2383" t="s">
        <v>15</v>
      </c>
      <c r="H2383" t="s">
        <v>14</v>
      </c>
      <c r="I2383" t="s">
        <v>1645</v>
      </c>
      <c r="J2383" t="s">
        <v>1644</v>
      </c>
      <c r="K2383" t="s">
        <v>1643</v>
      </c>
      <c r="L2383" t="s">
        <v>1642</v>
      </c>
      <c r="M2383" t="s">
        <v>1641</v>
      </c>
      <c r="N2383">
        <v>8</v>
      </c>
      <c r="O2383" t="s">
        <v>1640</v>
      </c>
      <c r="P2383" t="s">
        <v>1639</v>
      </c>
      <c r="Q2383" t="s">
        <v>1638</v>
      </c>
      <c r="R2383" s="7">
        <v>40179</v>
      </c>
      <c r="S2383" s="8">
        <f t="shared" si="296"/>
        <v>2010</v>
      </c>
      <c r="T2383" s="8">
        <v>2010</v>
      </c>
      <c r="U2383" s="8">
        <f t="shared" si="297"/>
        <v>12</v>
      </c>
      <c r="V2383" s="7">
        <v>40179</v>
      </c>
      <c r="W2383" t="s">
        <v>1538</v>
      </c>
      <c r="X2383" s="2">
        <v>1.6519999999999999</v>
      </c>
      <c r="Y2383" s="6">
        <f t="shared" si="302"/>
        <v>4.409919649769093E-2</v>
      </c>
      <c r="AA2383" t="s">
        <v>1537</v>
      </c>
      <c r="AB2383">
        <v>17337</v>
      </c>
      <c r="AD2383" t="s">
        <v>5</v>
      </c>
      <c r="AE2383">
        <v>58</v>
      </c>
      <c r="AF2383">
        <v>1</v>
      </c>
      <c r="AG2383">
        <v>5313906</v>
      </c>
      <c r="AH2383" t="s">
        <v>1637</v>
      </c>
      <c r="AI2383" t="s">
        <v>1636</v>
      </c>
      <c r="AJ2383" t="s">
        <v>1635</v>
      </c>
      <c r="AK2383" t="s">
        <v>1634</v>
      </c>
      <c r="AL2383">
        <v>3</v>
      </c>
      <c r="AM2383" s="5">
        <f t="shared" si="298"/>
        <v>0.25</v>
      </c>
      <c r="AN2383" s="4">
        <f t="shared" si="303"/>
        <v>3.786444528587656E-4</v>
      </c>
      <c r="AO2383" s="3"/>
      <c r="AP2383">
        <v>0</v>
      </c>
      <c r="AR2383" t="s">
        <v>0</v>
      </c>
      <c r="AT2383" s="2" t="s">
        <v>66</v>
      </c>
      <c r="AU2383" s="1">
        <f t="shared" si="299"/>
        <v>3.098303088424128</v>
      </c>
      <c r="AV2383" s="1">
        <f t="shared" si="300"/>
        <v>2.2238920475274848</v>
      </c>
      <c r="AW2383" s="1">
        <f t="shared" si="301"/>
        <v>1.3494810066308416</v>
      </c>
    </row>
    <row r="2384" spans="1:49" x14ac:dyDescent="0.2">
      <c r="A2384">
        <v>2382</v>
      </c>
      <c r="B2384" t="s">
        <v>1633</v>
      </c>
      <c r="C2384" t="s">
        <v>1632</v>
      </c>
      <c r="F2384" t="s">
        <v>1631</v>
      </c>
      <c r="G2384" t="s">
        <v>15</v>
      </c>
      <c r="H2384" t="s">
        <v>14</v>
      </c>
      <c r="I2384" t="s">
        <v>1630</v>
      </c>
      <c r="J2384" t="s">
        <v>1629</v>
      </c>
      <c r="K2384" t="s">
        <v>1628</v>
      </c>
      <c r="L2384" t="s">
        <v>1627</v>
      </c>
      <c r="M2384" t="s">
        <v>95</v>
      </c>
      <c r="N2384">
        <v>3</v>
      </c>
      <c r="O2384" t="s">
        <v>1626</v>
      </c>
      <c r="P2384" t="s">
        <v>1625</v>
      </c>
      <c r="Q2384" t="s">
        <v>1624</v>
      </c>
      <c r="R2384" s="7">
        <v>40179</v>
      </c>
      <c r="S2384" s="8">
        <f t="shared" si="296"/>
        <v>2010</v>
      </c>
      <c r="T2384" s="8">
        <v>2010</v>
      </c>
      <c r="U2384" s="8">
        <f t="shared" si="297"/>
        <v>12</v>
      </c>
      <c r="V2384" s="7">
        <v>40179</v>
      </c>
      <c r="W2384" t="s">
        <v>1538</v>
      </c>
      <c r="X2384" s="2">
        <v>1.6519999999999999</v>
      </c>
      <c r="Y2384" s="6">
        <f t="shared" si="302"/>
        <v>4.409919649769093E-2</v>
      </c>
      <c r="AA2384" t="s">
        <v>1537</v>
      </c>
      <c r="AB2384">
        <v>17337</v>
      </c>
      <c r="AD2384" t="s">
        <v>5</v>
      </c>
      <c r="AE2384">
        <v>58</v>
      </c>
      <c r="AF2384">
        <v>1</v>
      </c>
      <c r="AG2384">
        <v>5325867</v>
      </c>
      <c r="AH2384" t="s">
        <v>1623</v>
      </c>
      <c r="AI2384" t="s">
        <v>1622</v>
      </c>
      <c r="AJ2384" t="s">
        <v>1621</v>
      </c>
      <c r="AK2384" t="s">
        <v>1620</v>
      </c>
      <c r="AL2384">
        <v>29</v>
      </c>
      <c r="AM2384" s="5">
        <f t="shared" si="298"/>
        <v>2.4166666666666665</v>
      </c>
      <c r="AN2384" s="4">
        <f t="shared" si="303"/>
        <v>3.6602297109680675E-3</v>
      </c>
      <c r="AO2384" s="3"/>
      <c r="AP2384">
        <v>0</v>
      </c>
      <c r="AR2384" t="s">
        <v>0</v>
      </c>
      <c r="AT2384" s="2" t="s">
        <v>66</v>
      </c>
      <c r="AU2384" s="1">
        <f t="shared" si="299"/>
        <v>3.1967506461674073</v>
      </c>
      <c r="AV2384" s="1">
        <f t="shared" si="300"/>
        <v>2.3879713104329499</v>
      </c>
      <c r="AW2384" s="1">
        <f t="shared" si="301"/>
        <v>1.5791919746984926</v>
      </c>
    </row>
    <row r="2385" spans="1:49" x14ac:dyDescent="0.2">
      <c r="A2385">
        <v>2383</v>
      </c>
      <c r="B2385" t="s">
        <v>1619</v>
      </c>
      <c r="C2385" t="s">
        <v>1618</v>
      </c>
      <c r="F2385" t="s">
        <v>1617</v>
      </c>
      <c r="G2385" t="s">
        <v>15</v>
      </c>
      <c r="H2385" t="s">
        <v>14</v>
      </c>
      <c r="I2385" t="s">
        <v>1616</v>
      </c>
      <c r="J2385" t="s">
        <v>1615</v>
      </c>
      <c r="K2385" t="s">
        <v>1614</v>
      </c>
      <c r="L2385" t="s">
        <v>1613</v>
      </c>
      <c r="M2385" t="s">
        <v>1612</v>
      </c>
      <c r="N2385">
        <v>6</v>
      </c>
      <c r="O2385" t="s">
        <v>1611</v>
      </c>
      <c r="P2385" t="s">
        <v>1610</v>
      </c>
      <c r="Q2385" t="s">
        <v>1609</v>
      </c>
      <c r="R2385" s="7">
        <v>40179</v>
      </c>
      <c r="S2385" s="8">
        <f t="shared" si="296"/>
        <v>2010</v>
      </c>
      <c r="T2385" s="8">
        <v>2010</v>
      </c>
      <c r="U2385" s="8">
        <f t="shared" si="297"/>
        <v>12</v>
      </c>
      <c r="V2385" s="7">
        <v>40179</v>
      </c>
      <c r="W2385" t="s">
        <v>1538</v>
      </c>
      <c r="X2385" s="2">
        <v>1.6519999999999999</v>
      </c>
      <c r="Y2385" s="6">
        <f t="shared" si="302"/>
        <v>4.409919649769093E-2</v>
      </c>
      <c r="AA2385" t="s">
        <v>1537</v>
      </c>
      <c r="AB2385">
        <v>17337</v>
      </c>
      <c r="AD2385" t="s">
        <v>5</v>
      </c>
      <c r="AE2385">
        <v>58</v>
      </c>
      <c r="AF2385">
        <v>1</v>
      </c>
      <c r="AG2385">
        <v>5313927</v>
      </c>
      <c r="AH2385" t="s">
        <v>1608</v>
      </c>
      <c r="AI2385" t="s">
        <v>1607</v>
      </c>
      <c r="AJ2385" t="s">
        <v>1606</v>
      </c>
      <c r="AK2385" t="s">
        <v>1605</v>
      </c>
      <c r="AL2385">
        <v>41</v>
      </c>
      <c r="AM2385" s="5">
        <f t="shared" si="298"/>
        <v>3.4166666666666665</v>
      </c>
      <c r="AN2385" s="4">
        <f t="shared" si="303"/>
        <v>5.1748075224031303E-3</v>
      </c>
      <c r="AO2385" s="3"/>
      <c r="AP2385">
        <v>0</v>
      </c>
      <c r="AR2385">
        <v>11938</v>
      </c>
      <c r="AT2385" s="2" t="s">
        <v>66</v>
      </c>
      <c r="AU2385" s="1">
        <f t="shared" si="299"/>
        <v>3.242187980510459</v>
      </c>
      <c r="AV2385" s="1">
        <f t="shared" si="300"/>
        <v>2.4637002010047029</v>
      </c>
      <c r="AW2385" s="1">
        <f t="shared" si="301"/>
        <v>1.685212421498947</v>
      </c>
    </row>
    <row r="2386" spans="1:49" x14ac:dyDescent="0.2">
      <c r="A2386">
        <v>2384</v>
      </c>
      <c r="B2386" t="s">
        <v>1604</v>
      </c>
      <c r="C2386" t="s">
        <v>1603</v>
      </c>
      <c r="F2386" t="s">
        <v>1602</v>
      </c>
      <c r="G2386" t="s">
        <v>15</v>
      </c>
      <c r="H2386" t="s">
        <v>14</v>
      </c>
      <c r="I2386" t="s">
        <v>1601</v>
      </c>
      <c r="J2386" t="s">
        <v>1600</v>
      </c>
      <c r="K2386" t="s">
        <v>1599</v>
      </c>
      <c r="L2386" t="s">
        <v>1598</v>
      </c>
      <c r="M2386" t="s">
        <v>1597</v>
      </c>
      <c r="N2386">
        <v>2</v>
      </c>
      <c r="O2386" t="s">
        <v>1596</v>
      </c>
      <c r="P2386" t="s">
        <v>1595</v>
      </c>
      <c r="Q2386" t="s">
        <v>1594</v>
      </c>
      <c r="R2386" s="7">
        <v>40179</v>
      </c>
      <c r="S2386" s="8">
        <f t="shared" si="296"/>
        <v>2010</v>
      </c>
      <c r="T2386" s="8">
        <v>2010</v>
      </c>
      <c r="U2386" s="8">
        <f t="shared" si="297"/>
        <v>12</v>
      </c>
      <c r="V2386" s="7">
        <v>40179</v>
      </c>
      <c r="W2386" t="s">
        <v>1538</v>
      </c>
      <c r="X2386" s="2">
        <v>1.6519999999999999</v>
      </c>
      <c r="Y2386" s="6">
        <f t="shared" si="302"/>
        <v>4.409919649769093E-2</v>
      </c>
      <c r="AA2386" t="s">
        <v>1537</v>
      </c>
      <c r="AB2386">
        <v>17337</v>
      </c>
      <c r="AD2386" t="s">
        <v>5</v>
      </c>
      <c r="AE2386">
        <v>58</v>
      </c>
      <c r="AF2386">
        <v>1</v>
      </c>
      <c r="AG2386">
        <v>5072264</v>
      </c>
      <c r="AH2386" t="s">
        <v>1593</v>
      </c>
      <c r="AI2386" t="s">
        <v>1592</v>
      </c>
      <c r="AJ2386" t="s">
        <v>1591</v>
      </c>
      <c r="AK2386" t="s">
        <v>1590</v>
      </c>
      <c r="AL2386">
        <v>42</v>
      </c>
      <c r="AM2386" s="5">
        <f t="shared" si="298"/>
        <v>3.5</v>
      </c>
      <c r="AN2386" s="4">
        <f t="shared" si="303"/>
        <v>5.301022340022719E-3</v>
      </c>
      <c r="AO2386" s="3"/>
      <c r="AP2386">
        <v>0</v>
      </c>
      <c r="AR2386" t="s">
        <v>0</v>
      </c>
      <c r="AT2386" s="2" t="s">
        <v>66</v>
      </c>
      <c r="AU2386" s="1">
        <f t="shared" si="299"/>
        <v>3.2459744250390465</v>
      </c>
      <c r="AV2386" s="1">
        <f t="shared" si="300"/>
        <v>2.4700109418856826</v>
      </c>
      <c r="AW2386" s="1">
        <f t="shared" si="301"/>
        <v>1.694047458732318</v>
      </c>
    </row>
    <row r="2387" spans="1:49" x14ac:dyDescent="0.2">
      <c r="A2387">
        <v>2385</v>
      </c>
      <c r="B2387" t="s">
        <v>1589</v>
      </c>
      <c r="C2387" t="s">
        <v>1588</v>
      </c>
      <c r="F2387" t="s">
        <v>1587</v>
      </c>
      <c r="G2387" t="s">
        <v>15</v>
      </c>
      <c r="H2387" t="s">
        <v>14</v>
      </c>
      <c r="I2387" t="s">
        <v>1586</v>
      </c>
      <c r="J2387">
        <v>60070264</v>
      </c>
      <c r="K2387" t="s">
        <v>1585</v>
      </c>
      <c r="L2387" t="s">
        <v>1584</v>
      </c>
      <c r="M2387" t="s">
        <v>330</v>
      </c>
      <c r="N2387">
        <v>2</v>
      </c>
      <c r="O2387" t="s">
        <v>1583</v>
      </c>
      <c r="P2387" t="s">
        <v>1582</v>
      </c>
      <c r="Q2387" t="s">
        <v>1581</v>
      </c>
      <c r="R2387" s="7">
        <v>40179</v>
      </c>
      <c r="S2387" s="8">
        <f t="shared" si="296"/>
        <v>2010</v>
      </c>
      <c r="T2387" s="8">
        <v>2010</v>
      </c>
      <c r="U2387" s="8">
        <f t="shared" si="297"/>
        <v>12</v>
      </c>
      <c r="V2387" s="7">
        <v>40179</v>
      </c>
      <c r="W2387" t="s">
        <v>1538</v>
      </c>
      <c r="X2387" s="2">
        <v>1.6519999999999999</v>
      </c>
      <c r="Y2387" s="6">
        <f t="shared" si="302"/>
        <v>4.409919649769093E-2</v>
      </c>
      <c r="AA2387" t="s">
        <v>1537</v>
      </c>
      <c r="AB2387">
        <v>17337</v>
      </c>
      <c r="AD2387" t="s">
        <v>5</v>
      </c>
      <c r="AE2387">
        <v>58</v>
      </c>
      <c r="AF2387">
        <v>1</v>
      </c>
      <c r="AG2387">
        <v>5325866</v>
      </c>
      <c r="AH2387" t="s">
        <v>1580</v>
      </c>
      <c r="AI2387" t="s">
        <v>1579</v>
      </c>
      <c r="AJ2387" t="s">
        <v>1578</v>
      </c>
      <c r="AK2387" t="s">
        <v>1577</v>
      </c>
      <c r="AL2387">
        <v>172</v>
      </c>
      <c r="AM2387" s="5">
        <f t="shared" si="298"/>
        <v>14.333333333333334</v>
      </c>
      <c r="AN2387" s="4">
        <f t="shared" si="303"/>
        <v>2.1708948630569231E-2</v>
      </c>
      <c r="AO2387" s="3"/>
      <c r="AP2387">
        <v>0</v>
      </c>
      <c r="AR2387" t="s">
        <v>0</v>
      </c>
      <c r="AT2387" s="2" t="s">
        <v>66</v>
      </c>
      <c r="AU2387" s="1">
        <f t="shared" si="299"/>
        <v>3.7382122137554417</v>
      </c>
      <c r="AV2387" s="1">
        <f t="shared" si="300"/>
        <v>3.2904072564130082</v>
      </c>
      <c r="AW2387" s="1">
        <f t="shared" si="301"/>
        <v>2.8426022990705739</v>
      </c>
    </row>
    <row r="2388" spans="1:49" x14ac:dyDescent="0.2">
      <c r="A2388">
        <v>2386</v>
      </c>
      <c r="B2388" t="s">
        <v>1576</v>
      </c>
      <c r="C2388" t="s">
        <v>1575</v>
      </c>
      <c r="F2388" t="s">
        <v>1574</v>
      </c>
      <c r="G2388" t="s">
        <v>15</v>
      </c>
      <c r="H2388" t="s">
        <v>14</v>
      </c>
      <c r="I2388" t="s">
        <v>1573</v>
      </c>
      <c r="J2388">
        <v>100459135</v>
      </c>
      <c r="K2388" t="s">
        <v>1572</v>
      </c>
      <c r="L2388" t="s">
        <v>1571</v>
      </c>
      <c r="M2388" t="s">
        <v>43</v>
      </c>
      <c r="N2388">
        <v>3</v>
      </c>
      <c r="O2388" t="s">
        <v>1570</v>
      </c>
      <c r="P2388" t="s">
        <v>1569</v>
      </c>
      <c r="Q2388" t="s">
        <v>1568</v>
      </c>
      <c r="R2388" s="7">
        <v>40179</v>
      </c>
      <c r="S2388" s="8">
        <f t="shared" si="296"/>
        <v>2010</v>
      </c>
      <c r="T2388" s="8">
        <v>2010</v>
      </c>
      <c r="U2388" s="8">
        <f t="shared" si="297"/>
        <v>12</v>
      </c>
      <c r="V2388" s="7">
        <v>40179</v>
      </c>
      <c r="W2388" t="s">
        <v>1538</v>
      </c>
      <c r="X2388" s="2">
        <v>1.6519999999999999</v>
      </c>
      <c r="Y2388" s="6">
        <f t="shared" si="302"/>
        <v>4.409919649769093E-2</v>
      </c>
      <c r="AA2388" t="s">
        <v>1537</v>
      </c>
      <c r="AB2388">
        <v>17337</v>
      </c>
      <c r="AD2388" t="s">
        <v>5</v>
      </c>
      <c r="AE2388">
        <v>58</v>
      </c>
      <c r="AF2388">
        <v>1</v>
      </c>
      <c r="AG2388">
        <v>5325796</v>
      </c>
      <c r="AH2388" t="s">
        <v>1567</v>
      </c>
      <c r="AI2388" t="s">
        <v>1566</v>
      </c>
      <c r="AJ2388" t="s">
        <v>1565</v>
      </c>
      <c r="AK2388" t="s">
        <v>1564</v>
      </c>
      <c r="AL2388">
        <v>29</v>
      </c>
      <c r="AM2388" s="5">
        <f t="shared" si="298"/>
        <v>2.4166666666666665</v>
      </c>
      <c r="AN2388" s="4">
        <f t="shared" si="303"/>
        <v>3.6602297109680675E-3</v>
      </c>
      <c r="AO2388" s="3"/>
      <c r="AP2388">
        <v>0</v>
      </c>
      <c r="AR2388" t="s">
        <v>0</v>
      </c>
      <c r="AT2388" s="2" t="s">
        <v>66</v>
      </c>
      <c r="AU2388" s="1">
        <f t="shared" si="299"/>
        <v>3.1967506461674073</v>
      </c>
      <c r="AV2388" s="1">
        <f t="shared" si="300"/>
        <v>2.3879713104329499</v>
      </c>
      <c r="AW2388" s="1">
        <f t="shared" si="301"/>
        <v>1.5791919746984926</v>
      </c>
    </row>
    <row r="2389" spans="1:49" x14ac:dyDescent="0.2">
      <c r="A2389">
        <v>2387</v>
      </c>
      <c r="B2389" t="s">
        <v>1563</v>
      </c>
      <c r="C2389" t="s">
        <v>1562</v>
      </c>
      <c r="F2389" t="s">
        <v>1561</v>
      </c>
      <c r="G2389" t="s">
        <v>15</v>
      </c>
      <c r="H2389" t="s">
        <v>14</v>
      </c>
      <c r="I2389" t="s">
        <v>1560</v>
      </c>
      <c r="J2389">
        <v>60004862</v>
      </c>
      <c r="K2389" t="s">
        <v>1559</v>
      </c>
      <c r="L2389" t="s">
        <v>1558</v>
      </c>
      <c r="M2389" t="s">
        <v>43</v>
      </c>
      <c r="N2389">
        <v>4</v>
      </c>
      <c r="O2389" t="s">
        <v>1557</v>
      </c>
      <c r="P2389" t="s">
        <v>1556</v>
      </c>
      <c r="Q2389" t="s">
        <v>1555</v>
      </c>
      <c r="R2389" s="7">
        <v>40179</v>
      </c>
      <c r="S2389" s="8">
        <f t="shared" si="296"/>
        <v>2010</v>
      </c>
      <c r="T2389" s="8">
        <v>2010</v>
      </c>
      <c r="U2389" s="8">
        <f t="shared" si="297"/>
        <v>12</v>
      </c>
      <c r="V2389" s="7">
        <v>40179</v>
      </c>
      <c r="W2389" t="s">
        <v>1538</v>
      </c>
      <c r="X2389" s="2">
        <v>1.6519999999999999</v>
      </c>
      <c r="Y2389" s="6">
        <f t="shared" si="302"/>
        <v>4.409919649769093E-2</v>
      </c>
      <c r="AA2389" t="s">
        <v>1537</v>
      </c>
      <c r="AB2389">
        <v>17337</v>
      </c>
      <c r="AD2389" t="s">
        <v>5</v>
      </c>
      <c r="AE2389">
        <v>58</v>
      </c>
      <c r="AF2389">
        <v>1</v>
      </c>
      <c r="AG2389">
        <v>5313910</v>
      </c>
      <c r="AH2389" t="s">
        <v>1554</v>
      </c>
      <c r="AI2389" t="s">
        <v>1553</v>
      </c>
      <c r="AJ2389" t="s">
        <v>1552</v>
      </c>
      <c r="AK2389" t="s">
        <v>1551</v>
      </c>
      <c r="AL2389">
        <v>26</v>
      </c>
      <c r="AM2389" s="5">
        <f t="shared" si="298"/>
        <v>2.1666666666666665</v>
      </c>
      <c r="AN2389" s="4">
        <f t="shared" si="303"/>
        <v>3.2815852581093018E-3</v>
      </c>
      <c r="AO2389" s="3"/>
      <c r="AP2389">
        <v>0</v>
      </c>
      <c r="AQ2389" t="s">
        <v>162</v>
      </c>
      <c r="AR2389" t="s">
        <v>1550</v>
      </c>
      <c r="AS2389" t="s">
        <v>160</v>
      </c>
      <c r="AT2389" s="2" t="s">
        <v>66</v>
      </c>
      <c r="AU2389" s="1">
        <f t="shared" si="299"/>
        <v>3.1853913125816438</v>
      </c>
      <c r="AV2389" s="1">
        <f t="shared" si="300"/>
        <v>2.3690390877900116</v>
      </c>
      <c r="AW2389" s="1">
        <f t="shared" si="301"/>
        <v>1.552686862998379</v>
      </c>
    </row>
    <row r="2390" spans="1:49" x14ac:dyDescent="0.2">
      <c r="A2390">
        <v>2388</v>
      </c>
      <c r="B2390" t="s">
        <v>1549</v>
      </c>
      <c r="C2390" t="s">
        <v>1548</v>
      </c>
      <c r="F2390" t="s">
        <v>1547</v>
      </c>
      <c r="G2390" t="s">
        <v>15</v>
      </c>
      <c r="H2390" t="s">
        <v>14</v>
      </c>
      <c r="I2390" t="s">
        <v>1546</v>
      </c>
      <c r="J2390" t="s">
        <v>1545</v>
      </c>
      <c r="K2390" t="s">
        <v>1544</v>
      </c>
      <c r="L2390" t="s">
        <v>1543</v>
      </c>
      <c r="M2390" t="s">
        <v>1542</v>
      </c>
      <c r="N2390">
        <v>4</v>
      </c>
      <c r="O2390" t="s">
        <v>1541</v>
      </c>
      <c r="P2390" t="s">
        <v>1540</v>
      </c>
      <c r="Q2390" t="s">
        <v>1539</v>
      </c>
      <c r="R2390" s="7">
        <v>40179</v>
      </c>
      <c r="S2390" s="8">
        <f t="shared" si="296"/>
        <v>2010</v>
      </c>
      <c r="T2390" s="8">
        <v>2010</v>
      </c>
      <c r="U2390" s="8">
        <f t="shared" si="297"/>
        <v>12</v>
      </c>
      <c r="V2390" s="7">
        <v>40179</v>
      </c>
      <c r="W2390" t="s">
        <v>1538</v>
      </c>
      <c r="X2390" s="2">
        <v>1.6519999999999999</v>
      </c>
      <c r="Y2390" s="6">
        <f t="shared" si="302"/>
        <v>4.409919649769093E-2</v>
      </c>
      <c r="AA2390" t="s">
        <v>1537</v>
      </c>
      <c r="AB2390">
        <v>17337</v>
      </c>
      <c r="AD2390" t="s">
        <v>5</v>
      </c>
      <c r="AE2390">
        <v>58</v>
      </c>
      <c r="AF2390">
        <v>1</v>
      </c>
      <c r="AG2390">
        <v>5325795</v>
      </c>
      <c r="AH2390" t="s">
        <v>1046</v>
      </c>
      <c r="AI2390" t="s">
        <v>1536</v>
      </c>
      <c r="AJ2390" t="s">
        <v>1535</v>
      </c>
      <c r="AK2390" t="s">
        <v>1534</v>
      </c>
      <c r="AL2390">
        <v>60</v>
      </c>
      <c r="AM2390" s="5">
        <f t="shared" si="298"/>
        <v>5</v>
      </c>
      <c r="AN2390" s="4">
        <f t="shared" si="303"/>
        <v>7.5728890571753124E-3</v>
      </c>
      <c r="AO2390" s="3"/>
      <c r="AP2390">
        <v>0</v>
      </c>
      <c r="AQ2390" t="s">
        <v>162</v>
      </c>
      <c r="AR2390" t="s">
        <v>1533</v>
      </c>
      <c r="AS2390" t="s">
        <v>160</v>
      </c>
      <c r="AT2390" s="2" t="s">
        <v>66</v>
      </c>
      <c r="AU2390" s="1">
        <f t="shared" si="299"/>
        <v>3.314130426553624</v>
      </c>
      <c r="AV2390" s="1">
        <f t="shared" si="300"/>
        <v>2.5836042777433121</v>
      </c>
      <c r="AW2390" s="1">
        <f t="shared" si="301"/>
        <v>1.8530781289329996</v>
      </c>
    </row>
    <row r="2391" spans="1:49" x14ac:dyDescent="0.2">
      <c r="A2391">
        <v>2389</v>
      </c>
      <c r="B2391" t="s">
        <v>1532</v>
      </c>
      <c r="C2391" t="s">
        <v>1531</v>
      </c>
      <c r="F2391" t="s">
        <v>1530</v>
      </c>
      <c r="G2391" t="s">
        <v>15</v>
      </c>
      <c r="H2391" t="s">
        <v>14</v>
      </c>
      <c r="I2391" t="s">
        <v>1529</v>
      </c>
      <c r="J2391" t="s">
        <v>1528</v>
      </c>
      <c r="K2391" t="s">
        <v>1527</v>
      </c>
      <c r="L2391" t="s">
        <v>1526</v>
      </c>
      <c r="M2391" t="s">
        <v>1525</v>
      </c>
      <c r="N2391">
        <v>3</v>
      </c>
      <c r="O2391" t="s">
        <v>1524</v>
      </c>
      <c r="P2391" t="s">
        <v>1523</v>
      </c>
      <c r="Q2391" t="s">
        <v>1522</v>
      </c>
      <c r="R2391" s="7">
        <v>40179</v>
      </c>
      <c r="S2391" s="8">
        <f t="shared" si="296"/>
        <v>2010</v>
      </c>
      <c r="T2391" s="8">
        <v>2010</v>
      </c>
      <c r="U2391" s="8">
        <f t="shared" si="297"/>
        <v>12</v>
      </c>
      <c r="V2391" s="7">
        <v>40179</v>
      </c>
      <c r="W2391" t="s">
        <v>1406</v>
      </c>
      <c r="X2391" s="2">
        <v>1.218</v>
      </c>
      <c r="Y2391" s="6">
        <f t="shared" si="302"/>
        <v>3.2513814366941618E-2</v>
      </c>
      <c r="AA2391">
        <v>189448</v>
      </c>
      <c r="AB2391">
        <v>15107</v>
      </c>
      <c r="AD2391" t="s">
        <v>5</v>
      </c>
      <c r="AE2391">
        <v>56</v>
      </c>
      <c r="AF2391">
        <v>1</v>
      </c>
      <c r="AG2391">
        <v>5361467</v>
      </c>
      <c r="AH2391" t="s">
        <v>1521</v>
      </c>
      <c r="AI2391" t="s">
        <v>1520</v>
      </c>
      <c r="AJ2391" t="s">
        <v>1519</v>
      </c>
      <c r="AK2391" t="s">
        <v>1518</v>
      </c>
      <c r="AL2391">
        <v>13</v>
      </c>
      <c r="AM2391" s="5">
        <f t="shared" si="298"/>
        <v>1.0833333333333333</v>
      </c>
      <c r="AN2391" s="4">
        <f t="shared" si="303"/>
        <v>1.6407926290546509E-3</v>
      </c>
      <c r="AO2391" s="3"/>
      <c r="AP2391">
        <v>0</v>
      </c>
      <c r="AQ2391" t="s">
        <v>1517</v>
      </c>
      <c r="AR2391" t="s">
        <v>1516</v>
      </c>
      <c r="AS2391" t="s">
        <v>1515</v>
      </c>
      <c r="AT2391" s="2" t="s">
        <v>66</v>
      </c>
      <c r="AU2391" s="1">
        <f t="shared" si="299"/>
        <v>2.3251907845575523</v>
      </c>
      <c r="AV2391" s="1">
        <f t="shared" si="300"/>
        <v>1.7077303497998135</v>
      </c>
      <c r="AW2391" s="1">
        <f t="shared" si="301"/>
        <v>1.090269915042074</v>
      </c>
    </row>
    <row r="2392" spans="1:49" x14ac:dyDescent="0.2">
      <c r="A2392">
        <v>2390</v>
      </c>
      <c r="B2392" t="s">
        <v>1514</v>
      </c>
      <c r="C2392" t="s">
        <v>1513</v>
      </c>
      <c r="F2392" t="s">
        <v>1512</v>
      </c>
      <c r="G2392" t="s">
        <v>15</v>
      </c>
      <c r="H2392" t="s">
        <v>14</v>
      </c>
      <c r="I2392" t="s">
        <v>1511</v>
      </c>
      <c r="J2392">
        <v>60031581</v>
      </c>
      <c r="K2392" t="s">
        <v>701</v>
      </c>
      <c r="L2392" t="s">
        <v>700</v>
      </c>
      <c r="M2392" t="s">
        <v>43</v>
      </c>
      <c r="N2392">
        <v>2</v>
      </c>
      <c r="O2392" t="s">
        <v>1510</v>
      </c>
      <c r="P2392" t="s">
        <v>1509</v>
      </c>
      <c r="Q2392" t="s">
        <v>697</v>
      </c>
      <c r="R2392" s="7">
        <v>40179</v>
      </c>
      <c r="S2392" s="8">
        <f t="shared" si="296"/>
        <v>2010</v>
      </c>
      <c r="T2392" s="8">
        <v>2010</v>
      </c>
      <c r="U2392" s="8">
        <f t="shared" si="297"/>
        <v>12</v>
      </c>
      <c r="V2392" s="7">
        <v>40179</v>
      </c>
      <c r="W2392" t="s">
        <v>1406</v>
      </c>
      <c r="X2392" s="2">
        <v>1.218</v>
      </c>
      <c r="Y2392" s="6">
        <f t="shared" si="302"/>
        <v>3.2513814366941618E-2</v>
      </c>
      <c r="AA2392">
        <v>189448</v>
      </c>
      <c r="AB2392">
        <v>15107</v>
      </c>
      <c r="AD2392" t="s">
        <v>5</v>
      </c>
      <c r="AE2392">
        <v>56</v>
      </c>
      <c r="AF2392">
        <v>1</v>
      </c>
      <c r="AG2392">
        <v>5361494</v>
      </c>
      <c r="AH2392" t="s">
        <v>1508</v>
      </c>
      <c r="AI2392" t="s">
        <v>1507</v>
      </c>
      <c r="AJ2392" t="s">
        <v>1506</v>
      </c>
      <c r="AK2392" t="s">
        <v>1505</v>
      </c>
      <c r="AL2392">
        <v>6</v>
      </c>
      <c r="AM2392" s="5">
        <f t="shared" si="298"/>
        <v>0.5</v>
      </c>
      <c r="AN2392" s="4">
        <f t="shared" si="303"/>
        <v>7.572889057175312E-4</v>
      </c>
      <c r="AO2392" s="3"/>
      <c r="AP2392">
        <v>0</v>
      </c>
      <c r="AQ2392" t="s">
        <v>162</v>
      </c>
      <c r="AR2392" t="s">
        <v>1504</v>
      </c>
      <c r="AS2392" t="s">
        <v>160</v>
      </c>
      <c r="AT2392" s="2" t="s">
        <v>66</v>
      </c>
      <c r="AU2392" s="1">
        <f t="shared" si="299"/>
        <v>2.298685672857439</v>
      </c>
      <c r="AV2392" s="1">
        <f t="shared" si="300"/>
        <v>1.6635551636329575</v>
      </c>
      <c r="AW2392" s="1">
        <f t="shared" si="301"/>
        <v>1.0284246544084756</v>
      </c>
    </row>
    <row r="2393" spans="1:49" x14ac:dyDescent="0.2">
      <c r="A2393">
        <v>2391</v>
      </c>
      <c r="B2393" t="s">
        <v>1503</v>
      </c>
      <c r="C2393" t="s">
        <v>1502</v>
      </c>
      <c r="F2393" t="s">
        <v>1501</v>
      </c>
      <c r="G2393" t="s">
        <v>15</v>
      </c>
      <c r="H2393" t="s">
        <v>14</v>
      </c>
      <c r="I2393" t="s">
        <v>1500</v>
      </c>
      <c r="J2393" t="s">
        <v>1499</v>
      </c>
      <c r="K2393" t="s">
        <v>1498</v>
      </c>
      <c r="L2393" t="s">
        <v>1497</v>
      </c>
      <c r="M2393" t="s">
        <v>1496</v>
      </c>
      <c r="N2393">
        <v>3</v>
      </c>
      <c r="O2393" t="s">
        <v>1495</v>
      </c>
      <c r="P2393" t="s">
        <v>1494</v>
      </c>
      <c r="Q2393" t="s">
        <v>1493</v>
      </c>
      <c r="R2393" s="7">
        <v>40179</v>
      </c>
      <c r="S2393" s="8">
        <f t="shared" si="296"/>
        <v>2010</v>
      </c>
      <c r="T2393" s="8">
        <v>2010</v>
      </c>
      <c r="U2393" s="8">
        <f t="shared" si="297"/>
        <v>12</v>
      </c>
      <c r="V2393" s="7">
        <v>40179</v>
      </c>
      <c r="W2393" t="s">
        <v>1406</v>
      </c>
      <c r="X2393" s="2">
        <v>1.218</v>
      </c>
      <c r="Y2393" s="6">
        <f t="shared" si="302"/>
        <v>3.2513814366941618E-2</v>
      </c>
      <c r="AA2393">
        <v>189448</v>
      </c>
      <c r="AB2393">
        <v>15107</v>
      </c>
      <c r="AD2393" t="s">
        <v>5</v>
      </c>
      <c r="AE2393">
        <v>56</v>
      </c>
      <c r="AF2393">
        <v>1</v>
      </c>
      <c r="AG2393">
        <v>5361502</v>
      </c>
      <c r="AH2393" t="s">
        <v>1492</v>
      </c>
      <c r="AI2393" t="s">
        <v>1491</v>
      </c>
      <c r="AJ2393" t="s">
        <v>1490</v>
      </c>
      <c r="AK2393" t="s">
        <v>1489</v>
      </c>
      <c r="AL2393">
        <v>11</v>
      </c>
      <c r="AM2393" s="5">
        <f t="shared" si="298"/>
        <v>0.91666666666666663</v>
      </c>
      <c r="AN2393" s="4">
        <f t="shared" si="303"/>
        <v>1.3883629938154739E-3</v>
      </c>
      <c r="AO2393" s="3"/>
      <c r="AP2393">
        <v>0</v>
      </c>
      <c r="AQ2393" t="s">
        <v>1488</v>
      </c>
      <c r="AR2393" t="s">
        <v>1487</v>
      </c>
      <c r="AS2393" t="s">
        <v>1486</v>
      </c>
      <c r="AT2393" s="2" t="s">
        <v>66</v>
      </c>
      <c r="AU2393" s="1">
        <f t="shared" si="299"/>
        <v>2.3176178955003772</v>
      </c>
      <c r="AV2393" s="1">
        <f t="shared" si="300"/>
        <v>1.6951088680378545</v>
      </c>
      <c r="AW2393" s="1">
        <f t="shared" si="301"/>
        <v>1.0725998405753316</v>
      </c>
    </row>
    <row r="2394" spans="1:49" x14ac:dyDescent="0.2">
      <c r="A2394">
        <v>2392</v>
      </c>
      <c r="B2394" t="s">
        <v>1485</v>
      </c>
      <c r="C2394" t="s">
        <v>1484</v>
      </c>
      <c r="E2394">
        <v>19874542</v>
      </c>
      <c r="F2394" t="s">
        <v>1483</v>
      </c>
      <c r="G2394" t="s">
        <v>15</v>
      </c>
      <c r="H2394" t="s">
        <v>14</v>
      </c>
      <c r="I2394" t="s">
        <v>1482</v>
      </c>
      <c r="J2394">
        <v>60003729</v>
      </c>
      <c r="K2394" t="s">
        <v>1481</v>
      </c>
      <c r="L2394" t="s">
        <v>1480</v>
      </c>
      <c r="M2394" t="s">
        <v>992</v>
      </c>
      <c r="N2394">
        <v>6</v>
      </c>
      <c r="O2394" t="s">
        <v>1479</v>
      </c>
      <c r="P2394" t="s">
        <v>1478</v>
      </c>
      <c r="Q2394" t="s">
        <v>1477</v>
      </c>
      <c r="R2394" s="7">
        <v>40179</v>
      </c>
      <c r="S2394" s="8">
        <f t="shared" si="296"/>
        <v>2010</v>
      </c>
      <c r="T2394" s="8">
        <v>2010</v>
      </c>
      <c r="U2394" s="8">
        <f t="shared" si="297"/>
        <v>12</v>
      </c>
      <c r="V2394" s="7">
        <v>40179</v>
      </c>
      <c r="W2394" t="s">
        <v>1462</v>
      </c>
      <c r="X2394" s="2">
        <v>3.0579999999999998</v>
      </c>
      <c r="Y2394" s="6">
        <f t="shared" si="302"/>
        <v>8.1631563492699066E-2</v>
      </c>
      <c r="AA2394">
        <v>9607412</v>
      </c>
      <c r="AB2394">
        <v>16612</v>
      </c>
      <c r="AC2394" t="s">
        <v>1461</v>
      </c>
      <c r="AD2394" t="s">
        <v>5</v>
      </c>
      <c r="AE2394">
        <v>61</v>
      </c>
      <c r="AF2394">
        <v>2</v>
      </c>
      <c r="AH2394" t="s">
        <v>1476</v>
      </c>
      <c r="AI2394" t="s">
        <v>1475</v>
      </c>
      <c r="AJ2394" t="s">
        <v>1474</v>
      </c>
      <c r="AK2394" t="s">
        <v>1473</v>
      </c>
      <c r="AL2394">
        <v>54</v>
      </c>
      <c r="AM2394" s="5">
        <f t="shared" si="298"/>
        <v>4.5</v>
      </c>
      <c r="AN2394" s="4">
        <f t="shared" si="303"/>
        <v>6.815600151457781E-3</v>
      </c>
      <c r="AO2394" s="3"/>
      <c r="AP2394">
        <v>0</v>
      </c>
      <c r="AR2394" t="s">
        <v>0</v>
      </c>
      <c r="AT2394" s="2">
        <v>6.4169999999999998</v>
      </c>
      <c r="AU2394" s="1">
        <f t="shared" si="299"/>
        <v>5.9186774490326677</v>
      </c>
      <c r="AV2394" s="1">
        <f t="shared" si="300"/>
        <v>4.4223581822078426</v>
      </c>
      <c r="AW2394" s="1">
        <f t="shared" si="301"/>
        <v>2.9260389153830166</v>
      </c>
    </row>
    <row r="2395" spans="1:49" x14ac:dyDescent="0.2">
      <c r="A2395">
        <v>2393</v>
      </c>
      <c r="B2395" t="s">
        <v>1472</v>
      </c>
      <c r="C2395" t="s">
        <v>1471</v>
      </c>
      <c r="E2395">
        <v>19843315</v>
      </c>
      <c r="F2395" t="s">
        <v>1470</v>
      </c>
      <c r="G2395" t="s">
        <v>15</v>
      </c>
      <c r="H2395" t="s">
        <v>14</v>
      </c>
      <c r="I2395" t="s">
        <v>1469</v>
      </c>
      <c r="J2395">
        <v>60105356</v>
      </c>
      <c r="K2395" t="s">
        <v>1468</v>
      </c>
      <c r="L2395" t="s">
        <v>1467</v>
      </c>
      <c r="M2395" t="s">
        <v>1466</v>
      </c>
      <c r="N2395">
        <v>2</v>
      </c>
      <c r="O2395" t="s">
        <v>1465</v>
      </c>
      <c r="P2395" t="s">
        <v>1464</v>
      </c>
      <c r="Q2395" t="s">
        <v>1463</v>
      </c>
      <c r="R2395" s="7">
        <v>40179</v>
      </c>
      <c r="S2395" s="8">
        <f t="shared" si="296"/>
        <v>2010</v>
      </c>
      <c r="T2395" s="8">
        <v>2010</v>
      </c>
      <c r="U2395" s="8">
        <f t="shared" si="297"/>
        <v>12</v>
      </c>
      <c r="V2395" s="7">
        <v>40179</v>
      </c>
      <c r="W2395" t="s">
        <v>1462</v>
      </c>
      <c r="X2395" s="2">
        <v>3.0579999999999998</v>
      </c>
      <c r="Y2395" s="6">
        <f t="shared" si="302"/>
        <v>8.1631563492699066E-2</v>
      </c>
      <c r="AA2395">
        <v>9607412</v>
      </c>
      <c r="AB2395">
        <v>16612</v>
      </c>
      <c r="AC2395" t="s">
        <v>1461</v>
      </c>
      <c r="AD2395" t="s">
        <v>5</v>
      </c>
      <c r="AE2395">
        <v>61</v>
      </c>
      <c r="AF2395">
        <v>2</v>
      </c>
      <c r="AH2395" t="s">
        <v>1460</v>
      </c>
      <c r="AI2395" t="s">
        <v>1459</v>
      </c>
      <c r="AJ2395" t="s">
        <v>1458</v>
      </c>
      <c r="AK2395" t="s">
        <v>1457</v>
      </c>
      <c r="AL2395">
        <v>87</v>
      </c>
      <c r="AM2395" s="5">
        <f t="shared" si="298"/>
        <v>7.25</v>
      </c>
      <c r="AN2395" s="4">
        <f t="shared" si="303"/>
        <v>1.0980689132904203E-2</v>
      </c>
      <c r="AO2395" s="3"/>
      <c r="AP2395">
        <v>1</v>
      </c>
      <c r="AR2395" t="s">
        <v>0</v>
      </c>
      <c r="AT2395" s="2">
        <v>6.4169999999999998</v>
      </c>
      <c r="AU2395" s="1">
        <f t="shared" si="299"/>
        <v>6.0436301184760604</v>
      </c>
      <c r="AV2395" s="1">
        <f t="shared" si="300"/>
        <v>4.6306126312801634</v>
      </c>
      <c r="AW2395" s="1">
        <f t="shared" si="301"/>
        <v>3.2175951440842661</v>
      </c>
    </row>
    <row r="2396" spans="1:49" x14ac:dyDescent="0.2">
      <c r="A2396">
        <v>2394</v>
      </c>
      <c r="B2396" t="s">
        <v>1456</v>
      </c>
      <c r="C2396" t="s">
        <v>1455</v>
      </c>
      <c r="F2396" t="s">
        <v>1454</v>
      </c>
      <c r="G2396" t="s">
        <v>15</v>
      </c>
      <c r="H2396" t="s">
        <v>14</v>
      </c>
      <c r="I2396" t="s">
        <v>1453</v>
      </c>
      <c r="J2396">
        <v>60016835</v>
      </c>
      <c r="K2396" t="s">
        <v>1452</v>
      </c>
      <c r="L2396" t="s">
        <v>1451</v>
      </c>
      <c r="M2396" t="s">
        <v>58</v>
      </c>
      <c r="N2396">
        <v>2</v>
      </c>
      <c r="O2396" t="s">
        <v>1450</v>
      </c>
      <c r="P2396" t="s">
        <v>1449</v>
      </c>
      <c r="Q2396" t="s">
        <v>1448</v>
      </c>
      <c r="R2396" s="7">
        <v>40179</v>
      </c>
      <c r="S2396" s="8">
        <f t="shared" si="296"/>
        <v>2010</v>
      </c>
      <c r="T2396" s="8">
        <v>2010</v>
      </c>
      <c r="U2396" s="8">
        <f t="shared" si="297"/>
        <v>12</v>
      </c>
      <c r="V2396" s="7">
        <v>40179</v>
      </c>
      <c r="W2396" t="s">
        <v>1447</v>
      </c>
      <c r="X2396" s="2">
        <v>0.73</v>
      </c>
      <c r="Y2396" s="6">
        <f t="shared" si="302"/>
        <v>1.9486933077066816E-2</v>
      </c>
      <c r="AA2396">
        <v>8906327</v>
      </c>
      <c r="AB2396">
        <v>17960</v>
      </c>
      <c r="AC2396">
        <v>10991115</v>
      </c>
      <c r="AD2396" t="s">
        <v>5</v>
      </c>
      <c r="AE2396">
        <v>24</v>
      </c>
      <c r="AF2396">
        <v>1</v>
      </c>
      <c r="AH2396" t="s">
        <v>1446</v>
      </c>
      <c r="AI2396" t="s">
        <v>1445</v>
      </c>
      <c r="AJ2396" t="s">
        <v>1444</v>
      </c>
      <c r="AK2396" t="s">
        <v>1443</v>
      </c>
      <c r="AL2396">
        <v>3</v>
      </c>
      <c r="AM2396" s="5">
        <f t="shared" si="298"/>
        <v>0.25</v>
      </c>
      <c r="AN2396" s="4">
        <f t="shared" si="303"/>
        <v>3.786444528587656E-4</v>
      </c>
      <c r="AO2396" s="3"/>
      <c r="AP2396">
        <v>0</v>
      </c>
      <c r="AR2396" t="s">
        <v>0</v>
      </c>
      <c r="AT2396" s="2">
        <v>3.637</v>
      </c>
      <c r="AU2396" s="1">
        <f t="shared" si="299"/>
        <v>1.3754446489804399</v>
      </c>
      <c r="AV2396" s="1">
        <f t="shared" si="300"/>
        <v>0.99327887649627911</v>
      </c>
      <c r="AW2396" s="1">
        <f t="shared" si="301"/>
        <v>0.61111310401211805</v>
      </c>
    </row>
    <row r="2397" spans="1:49" x14ac:dyDescent="0.2">
      <c r="A2397">
        <v>2395</v>
      </c>
      <c r="B2397" t="s">
        <v>1442</v>
      </c>
      <c r="C2397" t="s">
        <v>1441</v>
      </c>
      <c r="F2397" t="s">
        <v>1440</v>
      </c>
      <c r="G2397" t="s">
        <v>15</v>
      </c>
      <c r="H2397" t="s">
        <v>14</v>
      </c>
      <c r="I2397" t="s">
        <v>1439</v>
      </c>
      <c r="J2397" t="s">
        <v>1433</v>
      </c>
      <c r="K2397" t="s">
        <v>1438</v>
      </c>
      <c r="L2397" t="s">
        <v>1437</v>
      </c>
      <c r="M2397" t="s">
        <v>1436</v>
      </c>
      <c r="N2397">
        <v>3</v>
      </c>
      <c r="O2397" t="s">
        <v>1435</v>
      </c>
      <c r="P2397" t="s">
        <v>1434</v>
      </c>
      <c r="Q2397" t="s">
        <v>1433</v>
      </c>
      <c r="R2397" s="7">
        <v>40179</v>
      </c>
      <c r="S2397" s="8">
        <f t="shared" si="296"/>
        <v>2010</v>
      </c>
      <c r="T2397" s="8">
        <v>2010</v>
      </c>
      <c r="U2397" s="8">
        <f t="shared" si="297"/>
        <v>12</v>
      </c>
      <c r="V2397" s="7">
        <v>40179</v>
      </c>
      <c r="W2397" t="s">
        <v>1406</v>
      </c>
      <c r="X2397" s="2">
        <v>1.218</v>
      </c>
      <c r="Y2397" s="6">
        <f t="shared" si="302"/>
        <v>3.2513814366941618E-2</v>
      </c>
      <c r="AA2397">
        <v>189448</v>
      </c>
      <c r="AB2397">
        <v>15107</v>
      </c>
      <c r="AD2397" t="s">
        <v>5</v>
      </c>
      <c r="AE2397">
        <v>56</v>
      </c>
      <c r="AF2397">
        <v>1</v>
      </c>
      <c r="AG2397">
        <v>5361482</v>
      </c>
      <c r="AH2397" t="s">
        <v>1432</v>
      </c>
      <c r="AI2397" t="s">
        <v>1431</v>
      </c>
      <c r="AJ2397" t="s">
        <v>1430</v>
      </c>
      <c r="AK2397" t="s">
        <v>1429</v>
      </c>
      <c r="AL2397">
        <v>106</v>
      </c>
      <c r="AM2397" s="5">
        <f t="shared" si="298"/>
        <v>8.8333333333333339</v>
      </c>
      <c r="AN2397" s="4">
        <f t="shared" si="303"/>
        <v>1.3378770667676386E-2</v>
      </c>
      <c r="AO2397" s="3"/>
      <c r="AP2397">
        <v>0</v>
      </c>
      <c r="AQ2397" t="s">
        <v>162</v>
      </c>
      <c r="AR2397">
        <v>636519</v>
      </c>
      <c r="AS2397" t="s">
        <v>160</v>
      </c>
      <c r="AT2397" s="2" t="s">
        <v>66</v>
      </c>
      <c r="AU2397" s="1">
        <f t="shared" si="299"/>
        <v>2.677330125716205</v>
      </c>
      <c r="AV2397" s="1">
        <f t="shared" si="300"/>
        <v>2.2946292517309002</v>
      </c>
      <c r="AW2397" s="1">
        <f t="shared" si="301"/>
        <v>1.9119283777455955</v>
      </c>
    </row>
    <row r="2398" spans="1:49" x14ac:dyDescent="0.2">
      <c r="A2398">
        <v>2396</v>
      </c>
      <c r="B2398" t="s">
        <v>1428</v>
      </c>
      <c r="C2398" t="s">
        <v>1427</v>
      </c>
      <c r="F2398" t="s">
        <v>1426</v>
      </c>
      <c r="G2398" t="s">
        <v>15</v>
      </c>
      <c r="H2398" t="s">
        <v>14</v>
      </c>
      <c r="I2398" t="s">
        <v>1425</v>
      </c>
      <c r="J2398">
        <v>60007652</v>
      </c>
      <c r="K2398" t="s">
        <v>1424</v>
      </c>
      <c r="L2398" t="s">
        <v>1423</v>
      </c>
      <c r="M2398" t="s">
        <v>43</v>
      </c>
      <c r="N2398">
        <v>1</v>
      </c>
      <c r="O2398" t="s">
        <v>1422</v>
      </c>
      <c r="P2398">
        <v>55554955100</v>
      </c>
      <c r="Q2398">
        <v>60007652</v>
      </c>
      <c r="R2398" s="7">
        <v>40179</v>
      </c>
      <c r="S2398" s="8">
        <f t="shared" si="296"/>
        <v>2010</v>
      </c>
      <c r="T2398" s="8">
        <v>2010</v>
      </c>
      <c r="U2398" s="8">
        <f t="shared" si="297"/>
        <v>12</v>
      </c>
      <c r="V2398" s="7">
        <v>40179</v>
      </c>
      <c r="W2398" t="s">
        <v>1421</v>
      </c>
      <c r="X2398" s="2">
        <v>1.3140000000000001</v>
      </c>
      <c r="Y2398" s="6">
        <f t="shared" si="302"/>
        <v>3.507647953872027E-2</v>
      </c>
      <c r="AA2398">
        <v>15455955</v>
      </c>
      <c r="AB2398">
        <v>17340</v>
      </c>
      <c r="AD2398" t="s">
        <v>5</v>
      </c>
      <c r="AE2398">
        <v>7</v>
      </c>
      <c r="AF2398">
        <v>1</v>
      </c>
      <c r="AG2398">
        <v>4907239</v>
      </c>
      <c r="AH2398" t="s">
        <v>1420</v>
      </c>
      <c r="AI2398" t="s">
        <v>1419</v>
      </c>
      <c r="AJ2398" t="s">
        <v>1418</v>
      </c>
      <c r="AK2398" t="s">
        <v>1417</v>
      </c>
      <c r="AL2398">
        <v>26</v>
      </c>
      <c r="AM2398" s="5">
        <f t="shared" si="298"/>
        <v>2.1666666666666665</v>
      </c>
      <c r="AN2398" s="4">
        <f t="shared" si="303"/>
        <v>3.2815852581093018E-3</v>
      </c>
      <c r="AO2398" s="3"/>
      <c r="AP2398">
        <v>0</v>
      </c>
      <c r="AR2398" t="s">
        <v>1416</v>
      </c>
      <c r="AT2398" s="2" t="s">
        <v>66</v>
      </c>
      <c r="AU2398" s="1">
        <f t="shared" si="299"/>
        <v>2.5538011254536976</v>
      </c>
      <c r="AV2398" s="1">
        <f t="shared" si="300"/>
        <v>1.9179032398414786</v>
      </c>
      <c r="AW2398" s="1">
        <f t="shared" si="301"/>
        <v>1.2820053542292591</v>
      </c>
    </row>
    <row r="2399" spans="1:49" x14ac:dyDescent="0.2">
      <c r="A2399">
        <v>2397</v>
      </c>
      <c r="B2399" t="s">
        <v>1415</v>
      </c>
      <c r="C2399" t="s">
        <v>1414</v>
      </c>
      <c r="F2399" t="s">
        <v>1413</v>
      </c>
      <c r="G2399" t="s">
        <v>15</v>
      </c>
      <c r="H2399" t="s">
        <v>14</v>
      </c>
      <c r="I2399" t="s">
        <v>1412</v>
      </c>
      <c r="J2399">
        <v>60030835</v>
      </c>
      <c r="K2399" t="s">
        <v>1411</v>
      </c>
      <c r="L2399" t="s">
        <v>1410</v>
      </c>
      <c r="M2399" t="s">
        <v>685</v>
      </c>
      <c r="N2399">
        <v>2</v>
      </c>
      <c r="O2399" t="s">
        <v>1409</v>
      </c>
      <c r="P2399" t="s">
        <v>1408</v>
      </c>
      <c r="Q2399" t="s">
        <v>1407</v>
      </c>
      <c r="R2399" s="7">
        <v>40179</v>
      </c>
      <c r="S2399" s="8">
        <f t="shared" si="296"/>
        <v>2010</v>
      </c>
      <c r="T2399" s="8">
        <v>2010</v>
      </c>
      <c r="U2399" s="8">
        <f t="shared" si="297"/>
        <v>12</v>
      </c>
      <c r="V2399" s="7">
        <v>40179</v>
      </c>
      <c r="W2399" t="s">
        <v>1406</v>
      </c>
      <c r="X2399" s="2">
        <v>1.218</v>
      </c>
      <c r="Y2399" s="6">
        <f t="shared" si="302"/>
        <v>3.2513814366941618E-2</v>
      </c>
      <c r="AA2399">
        <v>189448</v>
      </c>
      <c r="AB2399">
        <v>15107</v>
      </c>
      <c r="AD2399" t="s">
        <v>5</v>
      </c>
      <c r="AE2399">
        <v>56</v>
      </c>
      <c r="AF2399">
        <v>1</v>
      </c>
      <c r="AG2399">
        <v>5361498</v>
      </c>
      <c r="AH2399" t="s">
        <v>1405</v>
      </c>
      <c r="AI2399" t="s">
        <v>1404</v>
      </c>
      <c r="AJ2399" t="s">
        <v>1403</v>
      </c>
      <c r="AK2399" t="s">
        <v>1402</v>
      </c>
      <c r="AL2399">
        <v>4</v>
      </c>
      <c r="AM2399" s="5">
        <f t="shared" si="298"/>
        <v>0.33333333333333331</v>
      </c>
      <c r="AN2399" s="4">
        <f t="shared" si="303"/>
        <v>5.048592704783541E-4</v>
      </c>
      <c r="AO2399" s="3"/>
      <c r="AP2399">
        <v>0</v>
      </c>
      <c r="AR2399" t="s">
        <v>0</v>
      </c>
      <c r="AT2399" s="2" t="s">
        <v>66</v>
      </c>
      <c r="AU2399" s="1">
        <f t="shared" si="299"/>
        <v>2.2911127838002634</v>
      </c>
      <c r="AV2399" s="1">
        <f t="shared" si="300"/>
        <v>1.6509336818709985</v>
      </c>
      <c r="AW2399" s="1">
        <f t="shared" si="301"/>
        <v>1.0107545799417332</v>
      </c>
    </row>
    <row r="2400" spans="1:49" x14ac:dyDescent="0.2">
      <c r="A2400">
        <v>2398</v>
      </c>
      <c r="B2400" t="s">
        <v>1401</v>
      </c>
      <c r="C2400" t="s">
        <v>1400</v>
      </c>
      <c r="F2400" t="s">
        <v>1399</v>
      </c>
      <c r="G2400" t="s">
        <v>15</v>
      </c>
      <c r="H2400" t="s">
        <v>14</v>
      </c>
      <c r="I2400" t="s">
        <v>1398</v>
      </c>
      <c r="J2400">
        <v>60027666</v>
      </c>
      <c r="K2400" t="s">
        <v>1397</v>
      </c>
      <c r="L2400" t="s">
        <v>1396</v>
      </c>
      <c r="M2400" t="s">
        <v>859</v>
      </c>
      <c r="N2400">
        <v>2</v>
      </c>
      <c r="O2400" t="s">
        <v>1395</v>
      </c>
      <c r="P2400" t="s">
        <v>1394</v>
      </c>
      <c r="Q2400" t="s">
        <v>1393</v>
      </c>
      <c r="R2400" s="7">
        <v>40179</v>
      </c>
      <c r="S2400" s="8">
        <f t="shared" si="296"/>
        <v>2010</v>
      </c>
      <c r="T2400" s="8">
        <v>2010</v>
      </c>
      <c r="U2400" s="8">
        <f t="shared" si="297"/>
        <v>12</v>
      </c>
      <c r="V2400" s="7">
        <v>40179</v>
      </c>
      <c r="W2400" t="s">
        <v>1392</v>
      </c>
      <c r="X2400" s="2">
        <v>0.34399999999999997</v>
      </c>
      <c r="Y2400" s="6">
        <f t="shared" si="302"/>
        <v>9.1828835322068283E-3</v>
      </c>
      <c r="AA2400">
        <v>10745351</v>
      </c>
      <c r="AB2400">
        <v>17964</v>
      </c>
      <c r="AC2400">
        <v>10991131</v>
      </c>
      <c r="AD2400" t="s">
        <v>5</v>
      </c>
      <c r="AE2400">
        <v>23</v>
      </c>
      <c r="AF2400">
        <v>1</v>
      </c>
      <c r="AH2400" t="s">
        <v>1391</v>
      </c>
      <c r="AI2400" t="s">
        <v>1390</v>
      </c>
      <c r="AJ2400" t="s">
        <v>1389</v>
      </c>
      <c r="AK2400" t="s">
        <v>1388</v>
      </c>
      <c r="AL2400">
        <v>4</v>
      </c>
      <c r="AM2400" s="5">
        <f t="shared" si="298"/>
        <v>0.33333333333333331</v>
      </c>
      <c r="AN2400" s="4">
        <f t="shared" si="303"/>
        <v>5.048592704783541E-4</v>
      </c>
      <c r="AO2400" s="3"/>
      <c r="AP2400">
        <v>0</v>
      </c>
      <c r="AR2400" t="s">
        <v>0</v>
      </c>
      <c r="AT2400" s="2" t="s">
        <v>66</v>
      </c>
      <c r="AU2400" s="1">
        <f t="shared" si="299"/>
        <v>0.65794762536882856</v>
      </c>
      <c r="AV2400" s="1">
        <f t="shared" si="300"/>
        <v>0.48438714013425915</v>
      </c>
      <c r="AW2400" s="1">
        <f t="shared" si="301"/>
        <v>0.31082665489968964</v>
      </c>
    </row>
    <row r="2401" spans="1:49" x14ac:dyDescent="0.2">
      <c r="A2401">
        <v>2399</v>
      </c>
      <c r="B2401" t="s">
        <v>1387</v>
      </c>
      <c r="C2401" t="s">
        <v>1386</v>
      </c>
      <c r="E2401">
        <v>19769578</v>
      </c>
      <c r="F2401" t="s">
        <v>1385</v>
      </c>
      <c r="G2401" t="s">
        <v>15</v>
      </c>
      <c r="H2401" t="s">
        <v>14</v>
      </c>
      <c r="I2401" t="s">
        <v>1384</v>
      </c>
      <c r="J2401" t="s">
        <v>1383</v>
      </c>
      <c r="K2401" t="s">
        <v>1382</v>
      </c>
      <c r="L2401" t="s">
        <v>1381</v>
      </c>
      <c r="M2401" t="s">
        <v>185</v>
      </c>
      <c r="N2401">
        <v>3</v>
      </c>
      <c r="O2401" t="s">
        <v>1380</v>
      </c>
      <c r="P2401" t="s">
        <v>1379</v>
      </c>
      <c r="Q2401" t="s">
        <v>1378</v>
      </c>
      <c r="R2401" s="7">
        <v>40179</v>
      </c>
      <c r="S2401" s="8">
        <f t="shared" si="296"/>
        <v>2010</v>
      </c>
      <c r="T2401" s="8">
        <v>2010</v>
      </c>
      <c r="U2401" s="8">
        <f t="shared" si="297"/>
        <v>12</v>
      </c>
      <c r="V2401" s="7">
        <v>40179</v>
      </c>
      <c r="W2401" t="s">
        <v>1377</v>
      </c>
      <c r="X2401" s="2">
        <v>0.81799999999999995</v>
      </c>
      <c r="Y2401" s="6">
        <f t="shared" si="302"/>
        <v>2.1836042817863912E-2</v>
      </c>
      <c r="AA2401">
        <v>318655</v>
      </c>
      <c r="AB2401">
        <v>27010</v>
      </c>
      <c r="AD2401" t="s">
        <v>5</v>
      </c>
      <c r="AE2401">
        <v>86</v>
      </c>
      <c r="AF2401">
        <v>1</v>
      </c>
      <c r="AH2401" t="s">
        <v>1376</v>
      </c>
      <c r="AI2401" t="s">
        <v>1375</v>
      </c>
      <c r="AK2401" t="s">
        <v>1374</v>
      </c>
      <c r="AL2401">
        <v>32</v>
      </c>
      <c r="AM2401" s="5">
        <f t="shared" si="298"/>
        <v>2.6666666666666665</v>
      </c>
      <c r="AN2401" s="4">
        <f t="shared" si="303"/>
        <v>4.0388741638268328E-3</v>
      </c>
      <c r="AO2401" s="3"/>
      <c r="AP2401">
        <v>0</v>
      </c>
      <c r="AR2401" t="s">
        <v>0</v>
      </c>
      <c r="AT2401" s="2">
        <v>3.4209999999999998</v>
      </c>
      <c r="AU2401" s="1">
        <f t="shared" si="299"/>
        <v>1.6496892221652786</v>
      </c>
      <c r="AV2401" s="1">
        <f t="shared" si="300"/>
        <v>1.2937458490845373</v>
      </c>
      <c r="AW2401" s="1">
        <f t="shared" si="301"/>
        <v>0.93780247600379563</v>
      </c>
    </row>
    <row r="2402" spans="1:49" x14ac:dyDescent="0.2">
      <c r="A2402">
        <v>2400</v>
      </c>
      <c r="B2402" t="s">
        <v>1373</v>
      </c>
      <c r="C2402" t="s">
        <v>1372</v>
      </c>
      <c r="F2402" t="s">
        <v>1371</v>
      </c>
      <c r="G2402" t="s">
        <v>15</v>
      </c>
      <c r="H2402" t="s">
        <v>14</v>
      </c>
      <c r="I2402" t="s">
        <v>1370</v>
      </c>
      <c r="J2402" t="s">
        <v>1369</v>
      </c>
      <c r="K2402" t="s">
        <v>1368</v>
      </c>
      <c r="L2402" t="s">
        <v>1367</v>
      </c>
      <c r="M2402" t="s">
        <v>1366</v>
      </c>
      <c r="N2402">
        <v>7</v>
      </c>
      <c r="O2402" t="s">
        <v>1365</v>
      </c>
      <c r="P2402" t="s">
        <v>1364</v>
      </c>
      <c r="Q2402" t="s">
        <v>1363</v>
      </c>
      <c r="R2402" s="7">
        <v>40179</v>
      </c>
      <c r="S2402" s="8">
        <f t="shared" si="296"/>
        <v>2010</v>
      </c>
      <c r="T2402" s="8">
        <v>2010</v>
      </c>
      <c r="U2402" s="8">
        <f t="shared" si="297"/>
        <v>12</v>
      </c>
      <c r="V2402" s="7">
        <v>40210</v>
      </c>
      <c r="W2402" t="s">
        <v>1362</v>
      </c>
      <c r="X2402" s="2">
        <v>0.95499999999999996</v>
      </c>
      <c r="Y2402" s="6">
        <f t="shared" si="302"/>
        <v>2.5493179573423026E-2</v>
      </c>
      <c r="AA2402">
        <v>9621075</v>
      </c>
      <c r="AB2402">
        <v>20386</v>
      </c>
      <c r="AC2402">
        <v>13652583</v>
      </c>
      <c r="AD2402" t="s">
        <v>5</v>
      </c>
      <c r="AE2402">
        <v>19</v>
      </c>
      <c r="AF2402">
        <v>1</v>
      </c>
      <c r="AH2402" t="s">
        <v>1361</v>
      </c>
      <c r="AI2402" t="s">
        <v>1360</v>
      </c>
      <c r="AJ2402" t="s">
        <v>1359</v>
      </c>
      <c r="AK2402" t="s">
        <v>1358</v>
      </c>
      <c r="AL2402">
        <v>70</v>
      </c>
      <c r="AM2402" s="5">
        <f t="shared" si="298"/>
        <v>5.833333333333333</v>
      </c>
      <c r="AN2402" s="4">
        <f t="shared" si="303"/>
        <v>8.8350372333711978E-3</v>
      </c>
      <c r="AO2402" s="3"/>
      <c r="AP2402">
        <v>0</v>
      </c>
      <c r="AR2402" t="s">
        <v>0</v>
      </c>
      <c r="AT2402" s="2">
        <v>3.585</v>
      </c>
      <c r="AU2402" s="1">
        <f t="shared" si="299"/>
        <v>2.0495736871407479</v>
      </c>
      <c r="AV2402" s="1">
        <f t="shared" si="300"/>
        <v>1.7164108403397111</v>
      </c>
      <c r="AW2402" s="1">
        <f t="shared" si="301"/>
        <v>1.3832479935386746</v>
      </c>
    </row>
    <row r="2403" spans="1:49" x14ac:dyDescent="0.2">
      <c r="A2403">
        <v>2401</v>
      </c>
      <c r="B2403" t="s">
        <v>1357</v>
      </c>
      <c r="C2403" t="s">
        <v>1356</v>
      </c>
      <c r="F2403" t="s">
        <v>1355</v>
      </c>
      <c r="G2403" t="s">
        <v>15</v>
      </c>
      <c r="H2403" t="s">
        <v>14</v>
      </c>
      <c r="I2403" t="s">
        <v>1354</v>
      </c>
      <c r="J2403" t="s">
        <v>1353</v>
      </c>
      <c r="K2403" t="s">
        <v>1352</v>
      </c>
      <c r="L2403" t="s">
        <v>1351</v>
      </c>
      <c r="M2403" t="s">
        <v>95</v>
      </c>
      <c r="N2403">
        <v>6</v>
      </c>
      <c r="O2403" t="s">
        <v>1350</v>
      </c>
      <c r="P2403" t="s">
        <v>1349</v>
      </c>
      <c r="Q2403" t="s">
        <v>1348</v>
      </c>
      <c r="R2403" s="7">
        <v>40179</v>
      </c>
      <c r="S2403" s="8">
        <f t="shared" si="296"/>
        <v>2010</v>
      </c>
      <c r="T2403" s="8">
        <v>2010</v>
      </c>
      <c r="U2403" s="8">
        <f t="shared" si="297"/>
        <v>12</v>
      </c>
      <c r="V2403" s="7">
        <v>40179</v>
      </c>
      <c r="W2403" t="s">
        <v>1347</v>
      </c>
      <c r="X2403" s="2">
        <v>1.482</v>
      </c>
      <c r="Y2403" s="6">
        <f t="shared" si="302"/>
        <v>3.9561143589332909E-2</v>
      </c>
      <c r="AA2403">
        <v>15407977</v>
      </c>
      <c r="AB2403">
        <v>28027</v>
      </c>
      <c r="AD2403" t="s">
        <v>5</v>
      </c>
      <c r="AE2403">
        <v>8</v>
      </c>
      <c r="AF2403">
        <v>1</v>
      </c>
      <c r="AG2403">
        <v>5357333</v>
      </c>
      <c r="AH2403" t="s">
        <v>1346</v>
      </c>
      <c r="AI2403" t="s">
        <v>1345</v>
      </c>
      <c r="AK2403" t="s">
        <v>1344</v>
      </c>
      <c r="AL2403">
        <v>16</v>
      </c>
      <c r="AM2403" s="5">
        <f t="shared" si="298"/>
        <v>1.3333333333333333</v>
      </c>
      <c r="AN2403" s="4">
        <f t="shared" si="303"/>
        <v>2.0194370819134164E-3</v>
      </c>
      <c r="AO2403" s="3"/>
      <c r="AP2403">
        <v>0</v>
      </c>
      <c r="AR2403" t="s">
        <v>0</v>
      </c>
      <c r="AT2403" s="2" t="s">
        <v>66</v>
      </c>
      <c r="AU2403" s="1">
        <f t="shared" si="299"/>
        <v>2.8298631637107059</v>
      </c>
      <c r="AV2403" s="1">
        <f t="shared" si="300"/>
        <v>2.0790290335623163</v>
      </c>
      <c r="AW2403" s="1">
        <f t="shared" si="301"/>
        <v>1.3281949034139264</v>
      </c>
    </row>
    <row r="2404" spans="1:49" x14ac:dyDescent="0.2">
      <c r="A2404">
        <v>2402</v>
      </c>
      <c r="B2404" t="s">
        <v>1343</v>
      </c>
      <c r="C2404" t="s">
        <v>1342</v>
      </c>
      <c r="D2404" t="s">
        <v>1341</v>
      </c>
      <c r="F2404" t="s">
        <v>1340</v>
      </c>
      <c r="G2404" t="s">
        <v>15</v>
      </c>
      <c r="H2404" t="s">
        <v>14</v>
      </c>
      <c r="I2404" t="s">
        <v>1339</v>
      </c>
      <c r="J2404" t="s">
        <v>1338</v>
      </c>
      <c r="K2404" t="s">
        <v>1337</v>
      </c>
      <c r="L2404" t="s">
        <v>1336</v>
      </c>
      <c r="M2404" t="s">
        <v>95</v>
      </c>
      <c r="N2404">
        <v>2</v>
      </c>
      <c r="O2404" t="s">
        <v>1335</v>
      </c>
      <c r="P2404" t="s">
        <v>1334</v>
      </c>
      <c r="Q2404" t="s">
        <v>1333</v>
      </c>
      <c r="R2404" s="7">
        <v>40179</v>
      </c>
      <c r="S2404" s="8">
        <f t="shared" si="296"/>
        <v>2010</v>
      </c>
      <c r="T2404" s="8">
        <v>2010</v>
      </c>
      <c r="U2404" s="8">
        <f t="shared" si="297"/>
        <v>12</v>
      </c>
      <c r="V2404" s="7">
        <v>40179</v>
      </c>
      <c r="W2404" t="s">
        <v>1332</v>
      </c>
      <c r="X2404" s="2">
        <v>1.079</v>
      </c>
      <c r="Y2404" s="6">
        <f t="shared" si="302"/>
        <v>2.8803288753637114E-2</v>
      </c>
      <c r="AA2404">
        <v>8981221</v>
      </c>
      <c r="AB2404">
        <v>28468</v>
      </c>
      <c r="AD2404" t="s">
        <v>5</v>
      </c>
      <c r="AE2404">
        <v>59</v>
      </c>
      <c r="AF2404">
        <v>1</v>
      </c>
      <c r="AH2404" t="s">
        <v>1331</v>
      </c>
      <c r="AI2404" t="s">
        <v>1330</v>
      </c>
      <c r="AJ2404" t="s">
        <v>1329</v>
      </c>
      <c r="AK2404" t="s">
        <v>1328</v>
      </c>
      <c r="AL2404">
        <v>7</v>
      </c>
      <c r="AM2404" s="5">
        <f t="shared" si="298"/>
        <v>0.58333333333333337</v>
      </c>
      <c r="AN2404" s="4">
        <f t="shared" si="303"/>
        <v>8.835037233371198E-4</v>
      </c>
      <c r="AO2404" s="3"/>
      <c r="AP2404">
        <v>1</v>
      </c>
      <c r="AR2404" t="s">
        <v>0</v>
      </c>
      <c r="AT2404" s="2" t="s">
        <v>66</v>
      </c>
      <c r="AU2404" s="1">
        <f t="shared" si="299"/>
        <v>2.0427353244547115</v>
      </c>
      <c r="AV2404" s="1">
        <f t="shared" si="300"/>
        <v>1.4843396238487117</v>
      </c>
      <c r="AW2404" s="1">
        <f t="shared" si="301"/>
        <v>0.92594392324271169</v>
      </c>
    </row>
    <row r="2405" spans="1:49" x14ac:dyDescent="0.2">
      <c r="A2405">
        <v>2403</v>
      </c>
      <c r="B2405" t="s">
        <v>1327</v>
      </c>
      <c r="C2405" t="s">
        <v>1326</v>
      </c>
      <c r="F2405" t="s">
        <v>1325</v>
      </c>
      <c r="G2405" t="s">
        <v>15</v>
      </c>
      <c r="H2405" t="s">
        <v>14</v>
      </c>
      <c r="I2405" t="s">
        <v>1324</v>
      </c>
      <c r="J2405">
        <v>60018308</v>
      </c>
      <c r="K2405" t="s">
        <v>1323</v>
      </c>
      <c r="L2405" t="s">
        <v>777</v>
      </c>
      <c r="M2405" t="s">
        <v>58</v>
      </c>
      <c r="N2405">
        <v>4</v>
      </c>
      <c r="O2405" t="s">
        <v>1322</v>
      </c>
      <c r="P2405" t="s">
        <v>1321</v>
      </c>
      <c r="Q2405" t="s">
        <v>1320</v>
      </c>
      <c r="R2405" s="7">
        <v>40179</v>
      </c>
      <c r="S2405" s="8">
        <f t="shared" si="296"/>
        <v>2010</v>
      </c>
      <c r="T2405" s="8">
        <v>2010</v>
      </c>
      <c r="U2405" s="8">
        <f t="shared" si="297"/>
        <v>12</v>
      </c>
      <c r="V2405" s="7">
        <v>40179</v>
      </c>
      <c r="W2405" t="s">
        <v>1259</v>
      </c>
      <c r="X2405" s="2">
        <v>0.30199999999999999</v>
      </c>
      <c r="Y2405" s="6">
        <f t="shared" si="302"/>
        <v>8.0617175195536687E-3</v>
      </c>
      <c r="AA2405">
        <v>9296212</v>
      </c>
      <c r="AB2405">
        <v>20725</v>
      </c>
      <c r="AD2405" t="s">
        <v>5</v>
      </c>
      <c r="AE2405">
        <v>52</v>
      </c>
      <c r="AF2405">
        <v>2</v>
      </c>
      <c r="AH2405" t="s">
        <v>1319</v>
      </c>
      <c r="AI2405" t="s">
        <v>1318</v>
      </c>
      <c r="AJ2405" t="s">
        <v>1317</v>
      </c>
      <c r="AK2405" t="s">
        <v>1316</v>
      </c>
      <c r="AL2405">
        <v>10</v>
      </c>
      <c r="AM2405" s="5">
        <f t="shared" si="298"/>
        <v>0.83333333333333337</v>
      </c>
      <c r="AN2405" s="4">
        <f t="shared" si="303"/>
        <v>1.2621481761958854E-3</v>
      </c>
      <c r="AO2405" s="3"/>
      <c r="AP2405">
        <v>0</v>
      </c>
      <c r="AQ2405" t="s">
        <v>162</v>
      </c>
      <c r="AR2405" t="s">
        <v>1315</v>
      </c>
      <c r="AS2405" t="s">
        <v>160</v>
      </c>
      <c r="AT2405" s="2">
        <v>1.671</v>
      </c>
      <c r="AU2405" s="1">
        <f t="shared" si="299"/>
        <v>0.6021846716546333</v>
      </c>
      <c r="AV2405" s="1">
        <f t="shared" si="300"/>
        <v>0.46619328478747768</v>
      </c>
      <c r="AW2405" s="1">
        <f t="shared" si="301"/>
        <v>0.33020189792032201</v>
      </c>
    </row>
    <row r="2406" spans="1:49" x14ac:dyDescent="0.2">
      <c r="A2406">
        <v>2404</v>
      </c>
      <c r="B2406" t="s">
        <v>1314</v>
      </c>
      <c r="C2406" t="s">
        <v>1313</v>
      </c>
      <c r="F2406" t="s">
        <v>1312</v>
      </c>
      <c r="G2406" t="s">
        <v>15</v>
      </c>
      <c r="H2406" t="s">
        <v>14</v>
      </c>
      <c r="I2406" t="s">
        <v>1311</v>
      </c>
      <c r="J2406">
        <v>60028583</v>
      </c>
      <c r="K2406" t="s">
        <v>1310</v>
      </c>
      <c r="L2406" t="s">
        <v>1309</v>
      </c>
      <c r="M2406" t="s">
        <v>1308</v>
      </c>
      <c r="N2406">
        <v>3</v>
      </c>
      <c r="O2406" t="s">
        <v>1307</v>
      </c>
      <c r="P2406" t="s">
        <v>1306</v>
      </c>
      <c r="Q2406" t="s">
        <v>1305</v>
      </c>
      <c r="R2406" s="7">
        <v>40179</v>
      </c>
      <c r="S2406" s="8">
        <f t="shared" si="296"/>
        <v>2010</v>
      </c>
      <c r="T2406" s="8">
        <v>2010</v>
      </c>
      <c r="U2406" s="8">
        <f t="shared" si="297"/>
        <v>12</v>
      </c>
      <c r="V2406" s="7">
        <v>40179</v>
      </c>
      <c r="W2406" t="s">
        <v>1259</v>
      </c>
      <c r="X2406" s="2">
        <v>0.30199999999999999</v>
      </c>
      <c r="Y2406" s="6">
        <f t="shared" si="302"/>
        <v>8.0617175195536687E-3</v>
      </c>
      <c r="AA2406">
        <v>9296212</v>
      </c>
      <c r="AB2406">
        <v>20725</v>
      </c>
      <c r="AD2406" t="s">
        <v>5</v>
      </c>
      <c r="AE2406">
        <v>52</v>
      </c>
      <c r="AF2406">
        <v>2</v>
      </c>
      <c r="AH2406" t="s">
        <v>1304</v>
      </c>
      <c r="AI2406" t="s">
        <v>1303</v>
      </c>
      <c r="AJ2406" t="s">
        <v>1302</v>
      </c>
      <c r="AK2406" t="s">
        <v>1301</v>
      </c>
      <c r="AL2406">
        <v>4</v>
      </c>
      <c r="AM2406" s="5">
        <f t="shared" si="298"/>
        <v>0.33333333333333331</v>
      </c>
      <c r="AN2406" s="4">
        <f t="shared" si="303"/>
        <v>5.048592704783541E-4</v>
      </c>
      <c r="AO2406" s="3"/>
      <c r="AP2406">
        <v>0</v>
      </c>
      <c r="AR2406" t="s">
        <v>0</v>
      </c>
      <c r="AT2406" s="2">
        <v>1.671</v>
      </c>
      <c r="AU2406" s="1">
        <f t="shared" si="299"/>
        <v>0.57946600448310737</v>
      </c>
      <c r="AV2406" s="1">
        <f t="shared" si="300"/>
        <v>0.42832883950160117</v>
      </c>
      <c r="AW2406" s="1">
        <f t="shared" si="301"/>
        <v>0.27719167452009486</v>
      </c>
    </row>
    <row r="2407" spans="1:49" x14ac:dyDescent="0.2">
      <c r="A2407">
        <v>2405</v>
      </c>
      <c r="B2407" t="s">
        <v>1300</v>
      </c>
      <c r="C2407" t="s">
        <v>1299</v>
      </c>
      <c r="E2407">
        <v>20041763</v>
      </c>
      <c r="F2407" t="s">
        <v>1298</v>
      </c>
      <c r="G2407" t="s">
        <v>15</v>
      </c>
      <c r="H2407" t="s">
        <v>14</v>
      </c>
      <c r="I2407" t="s">
        <v>1297</v>
      </c>
      <c r="J2407" t="s">
        <v>1296</v>
      </c>
      <c r="K2407" t="s">
        <v>1295</v>
      </c>
      <c r="L2407" t="s">
        <v>1294</v>
      </c>
      <c r="M2407" t="s">
        <v>1293</v>
      </c>
      <c r="N2407">
        <v>10</v>
      </c>
      <c r="O2407" t="s">
        <v>1292</v>
      </c>
      <c r="P2407" t="s">
        <v>1291</v>
      </c>
      <c r="Q2407" t="s">
        <v>1290</v>
      </c>
      <c r="R2407" s="7">
        <v>40179</v>
      </c>
      <c r="S2407" s="8">
        <f t="shared" si="296"/>
        <v>2010</v>
      </c>
      <c r="T2407" s="8">
        <v>2010</v>
      </c>
      <c r="U2407" s="8">
        <f t="shared" si="297"/>
        <v>12</v>
      </c>
      <c r="V2407" s="7">
        <v>40179</v>
      </c>
      <c r="W2407" t="s">
        <v>1289</v>
      </c>
      <c r="X2407" s="2">
        <v>0.91800000000000004</v>
      </c>
      <c r="Y2407" s="6">
        <f t="shared" si="302"/>
        <v>2.4505485705133341E-2</v>
      </c>
      <c r="AA2407">
        <v>337587</v>
      </c>
      <c r="AB2407">
        <v>29515</v>
      </c>
      <c r="AD2407" t="s">
        <v>5</v>
      </c>
      <c r="AE2407">
        <v>173</v>
      </c>
      <c r="AF2407">
        <v>1</v>
      </c>
      <c r="AH2407" t="s">
        <v>1288</v>
      </c>
      <c r="AI2407" t="s">
        <v>1287</v>
      </c>
      <c r="AK2407" t="s">
        <v>1286</v>
      </c>
      <c r="AL2407">
        <v>14</v>
      </c>
      <c r="AM2407" s="5">
        <f t="shared" si="298"/>
        <v>1.1666666666666667</v>
      </c>
      <c r="AN2407" s="4">
        <f t="shared" si="303"/>
        <v>1.7670074466742396E-3</v>
      </c>
      <c r="AO2407" s="3"/>
      <c r="AP2407">
        <v>0</v>
      </c>
      <c r="AR2407" t="s">
        <v>0</v>
      </c>
      <c r="AT2407" s="2">
        <v>2.8410000000000002</v>
      </c>
      <c r="AU2407" s="1">
        <f t="shared" si="299"/>
        <v>1.768394222759561</v>
      </c>
      <c r="AV2407" s="1">
        <f t="shared" si="300"/>
        <v>1.3136246575903792</v>
      </c>
      <c r="AW2407" s="1">
        <f t="shared" si="301"/>
        <v>0.85885509242119695</v>
      </c>
    </row>
    <row r="2408" spans="1:49" x14ac:dyDescent="0.2">
      <c r="A2408">
        <v>2406</v>
      </c>
      <c r="B2408" t="s">
        <v>1285</v>
      </c>
      <c r="C2408" t="s">
        <v>1284</v>
      </c>
      <c r="F2408" t="s">
        <v>1283</v>
      </c>
      <c r="G2408" t="s">
        <v>15</v>
      </c>
      <c r="H2408" t="s">
        <v>14</v>
      </c>
      <c r="I2408" t="s">
        <v>1282</v>
      </c>
      <c r="J2408" t="s">
        <v>1281</v>
      </c>
      <c r="K2408" t="s">
        <v>1280</v>
      </c>
      <c r="L2408" t="s">
        <v>1279</v>
      </c>
      <c r="M2408" t="s">
        <v>637</v>
      </c>
      <c r="N2408">
        <v>3</v>
      </c>
      <c r="O2408" t="s">
        <v>1278</v>
      </c>
      <c r="P2408" t="s">
        <v>1277</v>
      </c>
      <c r="Q2408" t="s">
        <v>1276</v>
      </c>
      <c r="R2408" s="7">
        <v>40179</v>
      </c>
      <c r="S2408" s="8">
        <f t="shared" si="296"/>
        <v>2010</v>
      </c>
      <c r="T2408" s="8">
        <v>2010</v>
      </c>
      <c r="U2408" s="8">
        <f t="shared" si="297"/>
        <v>12</v>
      </c>
      <c r="V2408" s="7">
        <v>40179</v>
      </c>
      <c r="W2408" t="s">
        <v>1259</v>
      </c>
      <c r="X2408" s="2">
        <v>0.30199999999999999</v>
      </c>
      <c r="Y2408" s="6">
        <f t="shared" si="302"/>
        <v>8.0617175195536687E-3</v>
      </c>
      <c r="AA2408">
        <v>9296212</v>
      </c>
      <c r="AB2408">
        <v>20725</v>
      </c>
      <c r="AD2408" t="s">
        <v>5</v>
      </c>
      <c r="AE2408">
        <v>52</v>
      </c>
      <c r="AF2408">
        <v>2</v>
      </c>
      <c r="AH2408" t="s">
        <v>1275</v>
      </c>
      <c r="AI2408" t="s">
        <v>1274</v>
      </c>
      <c r="AJ2408" t="s">
        <v>1273</v>
      </c>
      <c r="AK2408" t="s">
        <v>1272</v>
      </c>
      <c r="AL2408">
        <v>1</v>
      </c>
      <c r="AM2408" s="5">
        <f t="shared" si="298"/>
        <v>8.3333333333333329E-2</v>
      </c>
      <c r="AN2408" s="4">
        <f t="shared" si="303"/>
        <v>1.2621481761958852E-4</v>
      </c>
      <c r="AO2408" s="3"/>
      <c r="AP2408">
        <v>0</v>
      </c>
      <c r="AQ2408" t="s">
        <v>1271</v>
      </c>
      <c r="AR2408">
        <v>60602066</v>
      </c>
      <c r="AS2408" t="s">
        <v>1270</v>
      </c>
      <c r="AT2408" s="2">
        <v>1.671</v>
      </c>
      <c r="AU2408" s="1">
        <f t="shared" si="299"/>
        <v>0.56810667089734435</v>
      </c>
      <c r="AV2408" s="1">
        <f t="shared" si="300"/>
        <v>0.4093966168586628</v>
      </c>
      <c r="AW2408" s="1">
        <f t="shared" si="301"/>
        <v>0.25068656281998125</v>
      </c>
    </row>
    <row r="2409" spans="1:49" x14ac:dyDescent="0.2">
      <c r="A2409">
        <v>2407</v>
      </c>
      <c r="B2409" t="s">
        <v>1269</v>
      </c>
      <c r="C2409" t="s">
        <v>1268</v>
      </c>
      <c r="F2409" t="s">
        <v>1267</v>
      </c>
      <c r="G2409" t="s">
        <v>15</v>
      </c>
      <c r="H2409" t="s">
        <v>14</v>
      </c>
      <c r="I2409" t="s">
        <v>1266</v>
      </c>
      <c r="J2409" t="s">
        <v>1265</v>
      </c>
      <c r="K2409" t="s">
        <v>1264</v>
      </c>
      <c r="L2409" t="s">
        <v>1263</v>
      </c>
      <c r="M2409" t="s">
        <v>637</v>
      </c>
      <c r="N2409">
        <v>4</v>
      </c>
      <c r="O2409" t="s">
        <v>1262</v>
      </c>
      <c r="P2409" t="s">
        <v>1261</v>
      </c>
      <c r="Q2409" t="s">
        <v>1260</v>
      </c>
      <c r="R2409" s="7">
        <v>40179</v>
      </c>
      <c r="S2409" s="8">
        <f t="shared" si="296"/>
        <v>2010</v>
      </c>
      <c r="T2409" s="8">
        <v>2010</v>
      </c>
      <c r="U2409" s="8">
        <f t="shared" si="297"/>
        <v>12</v>
      </c>
      <c r="V2409" s="7">
        <v>40179</v>
      </c>
      <c r="W2409" t="s">
        <v>1259</v>
      </c>
      <c r="X2409" s="2">
        <v>0.30199999999999999</v>
      </c>
      <c r="Y2409" s="6">
        <f t="shared" si="302"/>
        <v>8.0617175195536687E-3</v>
      </c>
      <c r="AA2409">
        <v>9296212</v>
      </c>
      <c r="AB2409">
        <v>20725</v>
      </c>
      <c r="AD2409" t="s">
        <v>5</v>
      </c>
      <c r="AE2409">
        <v>52</v>
      </c>
      <c r="AF2409">
        <v>2</v>
      </c>
      <c r="AH2409" t="s">
        <v>1258</v>
      </c>
      <c r="AI2409" t="s">
        <v>1257</v>
      </c>
      <c r="AJ2409" t="s">
        <v>1256</v>
      </c>
      <c r="AK2409" t="s">
        <v>1255</v>
      </c>
      <c r="AL2409">
        <v>3</v>
      </c>
      <c r="AM2409" s="5">
        <f t="shared" si="298"/>
        <v>0.25</v>
      </c>
      <c r="AN2409" s="4">
        <f t="shared" si="303"/>
        <v>3.786444528587656E-4</v>
      </c>
      <c r="AO2409" s="3"/>
      <c r="AP2409">
        <v>0</v>
      </c>
      <c r="AQ2409" t="s">
        <v>125</v>
      </c>
      <c r="AR2409" t="s">
        <v>1254</v>
      </c>
      <c r="AS2409" t="s">
        <v>124</v>
      </c>
      <c r="AT2409" s="2">
        <v>1.671</v>
      </c>
      <c r="AU2409" s="1">
        <f t="shared" si="299"/>
        <v>0.57567955995451969</v>
      </c>
      <c r="AV2409" s="1">
        <f t="shared" si="300"/>
        <v>0.42201809862062167</v>
      </c>
      <c r="AW2409" s="1">
        <f t="shared" si="301"/>
        <v>0.26835663728672365</v>
      </c>
    </row>
    <row r="2410" spans="1:49" x14ac:dyDescent="0.2">
      <c r="A2410">
        <v>2408</v>
      </c>
      <c r="B2410" t="s">
        <v>1253</v>
      </c>
      <c r="C2410" t="s">
        <v>1252</v>
      </c>
      <c r="F2410" t="s">
        <v>1251</v>
      </c>
      <c r="G2410" t="s">
        <v>15</v>
      </c>
      <c r="H2410" t="s">
        <v>14</v>
      </c>
      <c r="I2410" t="s">
        <v>1250</v>
      </c>
      <c r="J2410">
        <v>60025084</v>
      </c>
      <c r="K2410" t="s">
        <v>60</v>
      </c>
      <c r="L2410" t="s">
        <v>59</v>
      </c>
      <c r="M2410" t="s">
        <v>58</v>
      </c>
      <c r="N2410">
        <v>3</v>
      </c>
      <c r="O2410" t="s">
        <v>1249</v>
      </c>
      <c r="P2410" t="s">
        <v>1248</v>
      </c>
      <c r="Q2410" t="s">
        <v>1247</v>
      </c>
      <c r="R2410" s="7">
        <v>40179</v>
      </c>
      <c r="S2410" s="8">
        <f t="shared" si="296"/>
        <v>2010</v>
      </c>
      <c r="T2410" s="8">
        <v>2010</v>
      </c>
      <c r="U2410" s="8">
        <f t="shared" si="297"/>
        <v>12</v>
      </c>
      <c r="V2410" s="7">
        <v>40179</v>
      </c>
      <c r="W2410" t="s">
        <v>1246</v>
      </c>
      <c r="X2410" s="2">
        <v>0.82799999999999996</v>
      </c>
      <c r="Y2410" s="6">
        <f t="shared" si="302"/>
        <v>2.2102987106590855E-2</v>
      </c>
      <c r="AA2410">
        <v>189383</v>
      </c>
      <c r="AB2410">
        <v>26052</v>
      </c>
      <c r="AD2410" t="s">
        <v>5</v>
      </c>
      <c r="AE2410">
        <v>57</v>
      </c>
      <c r="AF2410">
        <v>1</v>
      </c>
      <c r="AG2410">
        <v>5345819</v>
      </c>
      <c r="AH2410" t="s">
        <v>1245</v>
      </c>
      <c r="AI2410" t="s">
        <v>1244</v>
      </c>
      <c r="AJ2410" t="s">
        <v>1243</v>
      </c>
      <c r="AK2410" t="s">
        <v>1242</v>
      </c>
      <c r="AL2410">
        <v>4</v>
      </c>
      <c r="AM2410" s="5">
        <f t="shared" si="298"/>
        <v>0.33333333333333331</v>
      </c>
      <c r="AN2410" s="4">
        <f t="shared" si="303"/>
        <v>5.048592704783541E-4</v>
      </c>
      <c r="AO2410" s="3"/>
      <c r="AP2410">
        <v>0</v>
      </c>
      <c r="AR2410" t="s">
        <v>1241</v>
      </c>
      <c r="AT2410" s="2">
        <v>2.9169999999999998</v>
      </c>
      <c r="AU2410" s="1">
        <f t="shared" si="299"/>
        <v>1.5623548755757104</v>
      </c>
      <c r="AV2410" s="1">
        <f t="shared" si="300"/>
        <v>1.1303923188534606</v>
      </c>
      <c r="AW2410" s="1">
        <f t="shared" si="301"/>
        <v>0.69842976213121033</v>
      </c>
    </row>
    <row r="2411" spans="1:49" x14ac:dyDescent="0.2">
      <c r="A2411">
        <v>2409</v>
      </c>
      <c r="B2411" t="s">
        <v>1240</v>
      </c>
      <c r="C2411" t="s">
        <v>1239</v>
      </c>
      <c r="F2411" t="s">
        <v>1238</v>
      </c>
      <c r="G2411" t="s">
        <v>15</v>
      </c>
      <c r="H2411" t="s">
        <v>14</v>
      </c>
      <c r="I2411" t="s">
        <v>1237</v>
      </c>
      <c r="J2411" t="s">
        <v>1236</v>
      </c>
      <c r="K2411" t="s">
        <v>1235</v>
      </c>
      <c r="L2411" t="s">
        <v>1234</v>
      </c>
      <c r="M2411" t="s">
        <v>844</v>
      </c>
      <c r="N2411">
        <v>3</v>
      </c>
      <c r="O2411" t="s">
        <v>1233</v>
      </c>
      <c r="P2411" t="s">
        <v>1232</v>
      </c>
      <c r="Q2411" t="s">
        <v>1231</v>
      </c>
      <c r="R2411" s="7">
        <v>40179</v>
      </c>
      <c r="S2411" s="8">
        <f t="shared" si="296"/>
        <v>2010</v>
      </c>
      <c r="T2411" s="8">
        <v>2010</v>
      </c>
      <c r="U2411" s="8">
        <f t="shared" si="297"/>
        <v>12</v>
      </c>
      <c r="V2411" s="7">
        <v>40179</v>
      </c>
      <c r="W2411" t="s">
        <v>1154</v>
      </c>
      <c r="X2411" s="2">
        <v>2.141</v>
      </c>
      <c r="Y2411" s="6">
        <f t="shared" si="302"/>
        <v>5.7152772216438434E-2</v>
      </c>
      <c r="AA2411">
        <v>1962892</v>
      </c>
      <c r="AB2411">
        <v>17360</v>
      </c>
      <c r="AD2411" t="s">
        <v>5</v>
      </c>
      <c r="AE2411">
        <v>48</v>
      </c>
      <c r="AF2411">
        <v>1</v>
      </c>
      <c r="AG2411">
        <v>5247115</v>
      </c>
      <c r="AH2411" t="s">
        <v>1230</v>
      </c>
      <c r="AI2411" t="s">
        <v>1229</v>
      </c>
      <c r="AJ2411" t="s">
        <v>1228</v>
      </c>
      <c r="AK2411" t="s">
        <v>1227</v>
      </c>
      <c r="AL2411">
        <v>22</v>
      </c>
      <c r="AM2411" s="5">
        <f t="shared" si="298"/>
        <v>1.8333333333333333</v>
      </c>
      <c r="AN2411" s="4">
        <f t="shared" si="303"/>
        <v>2.7767259876309478E-3</v>
      </c>
      <c r="AO2411" s="3"/>
      <c r="AP2411">
        <v>0</v>
      </c>
      <c r="AR2411">
        <v>341165</v>
      </c>
      <c r="AT2411" s="2" t="s">
        <v>66</v>
      </c>
      <c r="AU2411" s="1">
        <f t="shared" si="299"/>
        <v>4.0839958347796186</v>
      </c>
      <c r="AV2411" s="1">
        <f t="shared" si="300"/>
        <v>2.9964749102034691</v>
      </c>
      <c r="AW2411" s="1">
        <f t="shared" si="301"/>
        <v>1.9089539856273194</v>
      </c>
    </row>
    <row r="2412" spans="1:49" x14ac:dyDescent="0.2">
      <c r="A2412">
        <v>2410</v>
      </c>
      <c r="B2412" t="s">
        <v>1226</v>
      </c>
      <c r="C2412" t="s">
        <v>1225</v>
      </c>
      <c r="F2412" t="s">
        <v>1224</v>
      </c>
      <c r="G2412" t="s">
        <v>15</v>
      </c>
      <c r="H2412" t="s">
        <v>14</v>
      </c>
      <c r="I2412" t="s">
        <v>1223</v>
      </c>
      <c r="J2412" t="s">
        <v>1222</v>
      </c>
      <c r="K2412" t="s">
        <v>1221</v>
      </c>
      <c r="L2412" t="s">
        <v>1220</v>
      </c>
      <c r="M2412" t="s">
        <v>1219</v>
      </c>
      <c r="N2412">
        <v>3</v>
      </c>
      <c r="O2412" t="s">
        <v>1218</v>
      </c>
      <c r="P2412" t="s">
        <v>1217</v>
      </c>
      <c r="Q2412" t="s">
        <v>1216</v>
      </c>
      <c r="R2412" s="7">
        <v>40179</v>
      </c>
      <c r="S2412" s="8">
        <f t="shared" si="296"/>
        <v>2010</v>
      </c>
      <c r="T2412" s="8">
        <v>2010</v>
      </c>
      <c r="U2412" s="8">
        <f t="shared" si="297"/>
        <v>12</v>
      </c>
      <c r="V2412" s="7">
        <v>40179</v>
      </c>
      <c r="W2412" t="s">
        <v>1154</v>
      </c>
      <c r="X2412" s="2">
        <v>2.141</v>
      </c>
      <c r="Y2412" s="6">
        <f t="shared" si="302"/>
        <v>5.7152772216438434E-2</v>
      </c>
      <c r="AA2412">
        <v>1962892</v>
      </c>
      <c r="AB2412">
        <v>17360</v>
      </c>
      <c r="AD2412" t="s">
        <v>5</v>
      </c>
      <c r="AE2412">
        <v>48</v>
      </c>
      <c r="AF2412">
        <v>1</v>
      </c>
      <c r="AG2412">
        <v>5272358</v>
      </c>
      <c r="AH2412" s="10">
        <v>42795</v>
      </c>
      <c r="AI2412" t="s">
        <v>1215</v>
      </c>
      <c r="AJ2412" t="s">
        <v>1214</v>
      </c>
      <c r="AK2412" t="s">
        <v>1213</v>
      </c>
      <c r="AL2412">
        <v>155</v>
      </c>
      <c r="AM2412" s="5">
        <f t="shared" si="298"/>
        <v>12.916666666666666</v>
      </c>
      <c r="AN2412" s="4">
        <f t="shared" si="303"/>
        <v>1.9563296731036222E-2</v>
      </c>
      <c r="AO2412" s="3"/>
      <c r="AP2412">
        <v>0</v>
      </c>
      <c r="AQ2412" t="s">
        <v>417</v>
      </c>
      <c r="AR2412" t="s">
        <v>1212</v>
      </c>
      <c r="AS2412" t="s">
        <v>416</v>
      </c>
      <c r="AT2412" s="2" t="s">
        <v>66</v>
      </c>
      <c r="AU2412" s="1">
        <f t="shared" si="299"/>
        <v>4.5875929570817764</v>
      </c>
      <c r="AV2412" s="1">
        <f t="shared" si="300"/>
        <v>3.8358034473737326</v>
      </c>
      <c r="AW2412" s="1">
        <f t="shared" si="301"/>
        <v>3.0840139376656883</v>
      </c>
    </row>
    <row r="2413" spans="1:49" x14ac:dyDescent="0.2">
      <c r="A2413">
        <v>2411</v>
      </c>
      <c r="B2413" t="s">
        <v>1211</v>
      </c>
      <c r="C2413" t="s">
        <v>1210</v>
      </c>
      <c r="F2413" t="s">
        <v>1209</v>
      </c>
      <c r="G2413" t="s">
        <v>15</v>
      </c>
      <c r="H2413" t="s">
        <v>14</v>
      </c>
      <c r="I2413" t="s">
        <v>1208</v>
      </c>
      <c r="J2413" t="s">
        <v>1207</v>
      </c>
      <c r="K2413" t="s">
        <v>1206</v>
      </c>
      <c r="L2413" t="s">
        <v>1205</v>
      </c>
      <c r="M2413" t="s">
        <v>1204</v>
      </c>
      <c r="N2413">
        <v>9</v>
      </c>
      <c r="O2413" t="s">
        <v>1203</v>
      </c>
      <c r="P2413" t="s">
        <v>1202</v>
      </c>
      <c r="Q2413" t="s">
        <v>1201</v>
      </c>
      <c r="R2413" s="7">
        <v>40179</v>
      </c>
      <c r="S2413" s="8">
        <f t="shared" si="296"/>
        <v>2010</v>
      </c>
      <c r="T2413" s="8">
        <v>2010</v>
      </c>
      <c r="U2413" s="8">
        <f t="shared" si="297"/>
        <v>12</v>
      </c>
      <c r="V2413" s="7">
        <v>40179</v>
      </c>
      <c r="W2413" t="s">
        <v>1182</v>
      </c>
      <c r="X2413" s="2">
        <v>1.3460000000000001</v>
      </c>
      <c r="Y2413" s="6">
        <f t="shared" si="302"/>
        <v>3.593070126264649E-2</v>
      </c>
      <c r="AA2413">
        <v>7338724</v>
      </c>
      <c r="AB2413">
        <v>12178</v>
      </c>
      <c r="AD2413" t="s">
        <v>5</v>
      </c>
      <c r="AE2413">
        <v>28</v>
      </c>
      <c r="AF2413">
        <v>1</v>
      </c>
      <c r="AG2413">
        <v>5238608</v>
      </c>
      <c r="AH2413" t="s">
        <v>1200</v>
      </c>
      <c r="AI2413" t="s">
        <v>1199</v>
      </c>
      <c r="AJ2413" t="s">
        <v>1198</v>
      </c>
      <c r="AK2413" t="s">
        <v>1197</v>
      </c>
      <c r="AL2413">
        <v>150</v>
      </c>
      <c r="AM2413" s="5">
        <f t="shared" si="298"/>
        <v>12.5</v>
      </c>
      <c r="AN2413" s="4">
        <f t="shared" si="303"/>
        <v>1.8932222642938281E-2</v>
      </c>
      <c r="AO2413" s="3"/>
      <c r="AP2413">
        <v>0</v>
      </c>
      <c r="AQ2413" t="s">
        <v>1196</v>
      </c>
      <c r="AR2413" t="s">
        <v>1195</v>
      </c>
      <c r="AS2413" t="s">
        <v>1194</v>
      </c>
      <c r="AT2413" s="2">
        <v>4.1420000000000003</v>
      </c>
      <c r="AU2413" s="1">
        <f t="shared" si="299"/>
        <v>3.0831157676734029</v>
      </c>
      <c r="AV2413" s="1">
        <f t="shared" si="300"/>
        <v>2.7431461952792384</v>
      </c>
      <c r="AW2413" s="1">
        <f t="shared" si="301"/>
        <v>2.4031766228850744</v>
      </c>
    </row>
    <row r="2414" spans="1:49" x14ac:dyDescent="0.2">
      <c r="A2414">
        <v>2412</v>
      </c>
      <c r="B2414" t="s">
        <v>1193</v>
      </c>
      <c r="C2414" t="s">
        <v>1192</v>
      </c>
      <c r="F2414" t="s">
        <v>1191</v>
      </c>
      <c r="G2414" t="s">
        <v>15</v>
      </c>
      <c r="H2414" t="s">
        <v>14</v>
      </c>
      <c r="I2414" t="s">
        <v>1190</v>
      </c>
      <c r="J2414" t="s">
        <v>1189</v>
      </c>
      <c r="K2414" t="s">
        <v>1188</v>
      </c>
      <c r="L2414" t="s">
        <v>1187</v>
      </c>
      <c r="M2414" t="s">
        <v>1186</v>
      </c>
      <c r="N2414">
        <v>7</v>
      </c>
      <c r="O2414" t="s">
        <v>1185</v>
      </c>
      <c r="P2414" t="s">
        <v>1184</v>
      </c>
      <c r="Q2414" t="s">
        <v>1183</v>
      </c>
      <c r="R2414" s="7">
        <v>40179</v>
      </c>
      <c r="S2414" s="8">
        <f t="shared" si="296"/>
        <v>2010</v>
      </c>
      <c r="T2414" s="8">
        <v>2010</v>
      </c>
      <c r="U2414" s="8">
        <f t="shared" si="297"/>
        <v>12</v>
      </c>
      <c r="V2414" s="7">
        <v>40179</v>
      </c>
      <c r="W2414" t="s">
        <v>1182</v>
      </c>
      <c r="X2414" s="2">
        <v>1.3460000000000001</v>
      </c>
      <c r="Y2414" s="6">
        <f t="shared" si="302"/>
        <v>3.593070126264649E-2</v>
      </c>
      <c r="AA2414">
        <v>7338724</v>
      </c>
      <c r="AB2414">
        <v>12178</v>
      </c>
      <c r="AD2414" t="s">
        <v>5</v>
      </c>
      <c r="AE2414">
        <v>28</v>
      </c>
      <c r="AF2414">
        <v>1</v>
      </c>
      <c r="AG2414">
        <v>5337904</v>
      </c>
      <c r="AH2414" t="s">
        <v>1181</v>
      </c>
      <c r="AI2414" t="s">
        <v>1180</v>
      </c>
      <c r="AJ2414" t="s">
        <v>1179</v>
      </c>
      <c r="AK2414" t="s">
        <v>1178</v>
      </c>
      <c r="AL2414">
        <v>106</v>
      </c>
      <c r="AM2414" s="5">
        <f t="shared" si="298"/>
        <v>8.8333333333333339</v>
      </c>
      <c r="AN2414" s="4">
        <f t="shared" si="303"/>
        <v>1.3378770667676386E-2</v>
      </c>
      <c r="AO2414" s="3"/>
      <c r="AP2414">
        <v>0</v>
      </c>
      <c r="AR2414" t="s">
        <v>0</v>
      </c>
      <c r="AT2414" s="2">
        <v>4.1420000000000003</v>
      </c>
      <c r="AU2414" s="1">
        <f t="shared" si="299"/>
        <v>2.9165122084155457</v>
      </c>
      <c r="AV2414" s="1">
        <f t="shared" si="300"/>
        <v>2.4654735965161438</v>
      </c>
      <c r="AW2414" s="1">
        <f t="shared" si="301"/>
        <v>2.0144349846167415</v>
      </c>
    </row>
    <row r="2415" spans="1:49" x14ac:dyDescent="0.2">
      <c r="A2415">
        <v>2413</v>
      </c>
      <c r="B2415" t="s">
        <v>1177</v>
      </c>
      <c r="C2415" t="s">
        <v>1176</v>
      </c>
      <c r="F2415" t="s">
        <v>1175</v>
      </c>
      <c r="G2415" t="s">
        <v>15</v>
      </c>
      <c r="H2415" t="s">
        <v>14</v>
      </c>
      <c r="I2415" t="s">
        <v>1174</v>
      </c>
      <c r="J2415">
        <v>60003003</v>
      </c>
      <c r="K2415" t="s">
        <v>1173</v>
      </c>
      <c r="L2415" t="s">
        <v>1172</v>
      </c>
      <c r="M2415" t="s">
        <v>235</v>
      </c>
      <c r="N2415">
        <v>5</v>
      </c>
      <c r="O2415" t="s">
        <v>1171</v>
      </c>
      <c r="P2415" t="s">
        <v>1170</v>
      </c>
      <c r="Q2415" t="s">
        <v>1169</v>
      </c>
      <c r="R2415" s="7">
        <v>40179</v>
      </c>
      <c r="S2415" s="8">
        <f t="shared" si="296"/>
        <v>2010</v>
      </c>
      <c r="T2415" s="8">
        <v>2010</v>
      </c>
      <c r="U2415" s="8">
        <f t="shared" si="297"/>
        <v>12</v>
      </c>
      <c r="V2415" s="7">
        <v>40179</v>
      </c>
      <c r="W2415" t="s">
        <v>1154</v>
      </c>
      <c r="X2415" s="2">
        <v>2.141</v>
      </c>
      <c r="Y2415" s="6">
        <f t="shared" si="302"/>
        <v>5.7152772216438434E-2</v>
      </c>
      <c r="AA2415">
        <v>1962892</v>
      </c>
      <c r="AB2415">
        <v>17360</v>
      </c>
      <c r="AD2415" t="s">
        <v>5</v>
      </c>
      <c r="AE2415">
        <v>48</v>
      </c>
      <c r="AF2415">
        <v>1</v>
      </c>
      <c r="AG2415">
        <v>5226572</v>
      </c>
      <c r="AH2415" t="s">
        <v>1168</v>
      </c>
      <c r="AI2415" t="s">
        <v>1167</v>
      </c>
      <c r="AJ2415" t="s">
        <v>1166</v>
      </c>
      <c r="AK2415" t="s">
        <v>1165</v>
      </c>
      <c r="AL2415">
        <v>16</v>
      </c>
      <c r="AM2415" s="5">
        <f t="shared" si="298"/>
        <v>1.3333333333333333</v>
      </c>
      <c r="AN2415" s="4">
        <f t="shared" si="303"/>
        <v>2.0194370819134164E-3</v>
      </c>
      <c r="AO2415" s="3"/>
      <c r="AP2415">
        <v>0</v>
      </c>
      <c r="AR2415" t="s">
        <v>0</v>
      </c>
      <c r="AS2415" t="s">
        <v>1164</v>
      </c>
      <c r="AT2415" s="2" t="s">
        <v>66</v>
      </c>
      <c r="AU2415" s="1">
        <f t="shared" si="299"/>
        <v>4.0612771676080923</v>
      </c>
      <c r="AV2415" s="1">
        <f t="shared" si="300"/>
        <v>2.9586104649175926</v>
      </c>
      <c r="AW2415" s="1">
        <f t="shared" si="301"/>
        <v>1.855943762227092</v>
      </c>
    </row>
    <row r="2416" spans="1:49" x14ac:dyDescent="0.2">
      <c r="A2416">
        <v>2414</v>
      </c>
      <c r="B2416" t="s">
        <v>1163</v>
      </c>
      <c r="C2416" t="s">
        <v>1162</v>
      </c>
      <c r="F2416" t="s">
        <v>1161</v>
      </c>
      <c r="G2416" t="s">
        <v>15</v>
      </c>
      <c r="H2416" t="s">
        <v>14</v>
      </c>
      <c r="I2416" t="s">
        <v>1160</v>
      </c>
      <c r="J2416">
        <v>60032350</v>
      </c>
      <c r="K2416" t="s">
        <v>1159</v>
      </c>
      <c r="L2416" t="s">
        <v>1158</v>
      </c>
      <c r="M2416" t="s">
        <v>235</v>
      </c>
      <c r="N2416">
        <v>3</v>
      </c>
      <c r="O2416" t="s">
        <v>1157</v>
      </c>
      <c r="P2416" t="s">
        <v>1156</v>
      </c>
      <c r="Q2416" t="s">
        <v>1155</v>
      </c>
      <c r="R2416" s="7">
        <v>40179</v>
      </c>
      <c r="S2416" s="8">
        <f t="shared" si="296"/>
        <v>2010</v>
      </c>
      <c r="T2416" s="8">
        <v>2010</v>
      </c>
      <c r="U2416" s="8">
        <f t="shared" si="297"/>
        <v>12</v>
      </c>
      <c r="V2416" s="7">
        <v>40179</v>
      </c>
      <c r="W2416" t="s">
        <v>1154</v>
      </c>
      <c r="X2416" s="2">
        <v>2.141</v>
      </c>
      <c r="Y2416" s="6">
        <f t="shared" si="302"/>
        <v>5.7152772216438434E-2</v>
      </c>
      <c r="AA2416">
        <v>1962892</v>
      </c>
      <c r="AB2416">
        <v>17360</v>
      </c>
      <c r="AD2416" t="s">
        <v>5</v>
      </c>
      <c r="AE2416">
        <v>48</v>
      </c>
      <c r="AF2416">
        <v>1</v>
      </c>
      <c r="AG2416">
        <v>5282605</v>
      </c>
      <c r="AH2416" t="s">
        <v>1153</v>
      </c>
      <c r="AI2416" t="s">
        <v>1152</v>
      </c>
      <c r="AJ2416" t="s">
        <v>1151</v>
      </c>
      <c r="AK2416" t="s">
        <v>1150</v>
      </c>
      <c r="AL2416">
        <v>24</v>
      </c>
      <c r="AM2416" s="5">
        <f t="shared" si="298"/>
        <v>2</v>
      </c>
      <c r="AN2416" s="4">
        <f t="shared" si="303"/>
        <v>3.0291556228701248E-3</v>
      </c>
      <c r="AO2416" s="3"/>
      <c r="AP2416">
        <v>0</v>
      </c>
      <c r="AR2416" t="s">
        <v>0</v>
      </c>
      <c r="AT2416" s="2" t="s">
        <v>66</v>
      </c>
      <c r="AU2416" s="1">
        <f t="shared" si="299"/>
        <v>4.0915687238367937</v>
      </c>
      <c r="AV2416" s="1">
        <f t="shared" si="300"/>
        <v>3.0090963919654277</v>
      </c>
      <c r="AW2416" s="1">
        <f t="shared" si="301"/>
        <v>1.9266240600940616</v>
      </c>
    </row>
    <row r="2417" spans="1:49" x14ac:dyDescent="0.2">
      <c r="A2417">
        <v>2415</v>
      </c>
      <c r="B2417" t="s">
        <v>1149</v>
      </c>
      <c r="C2417" t="s">
        <v>1148</v>
      </c>
      <c r="F2417" t="s">
        <v>1147</v>
      </c>
      <c r="G2417" t="s">
        <v>15</v>
      </c>
      <c r="H2417" t="s">
        <v>14</v>
      </c>
      <c r="I2417" t="s">
        <v>1146</v>
      </c>
      <c r="J2417">
        <v>60006422</v>
      </c>
      <c r="K2417" t="s">
        <v>1145</v>
      </c>
      <c r="L2417" t="s">
        <v>1144</v>
      </c>
      <c r="M2417" t="s">
        <v>58</v>
      </c>
      <c r="N2417">
        <v>3</v>
      </c>
      <c r="O2417" t="s">
        <v>1143</v>
      </c>
      <c r="P2417" t="s">
        <v>1142</v>
      </c>
      <c r="Q2417" t="s">
        <v>1141</v>
      </c>
      <c r="R2417" s="7">
        <v>40179</v>
      </c>
      <c r="S2417" s="8">
        <f t="shared" si="296"/>
        <v>2010</v>
      </c>
      <c r="T2417" s="8">
        <v>2010</v>
      </c>
      <c r="U2417" s="8">
        <f t="shared" si="297"/>
        <v>12</v>
      </c>
      <c r="V2417" s="7">
        <v>40179</v>
      </c>
      <c r="W2417" t="s">
        <v>775</v>
      </c>
      <c r="X2417" s="2">
        <v>0.30399999999999999</v>
      </c>
      <c r="Y2417" s="6">
        <f t="shared" si="302"/>
        <v>8.115106377299057E-3</v>
      </c>
      <c r="AA2417">
        <v>8952477</v>
      </c>
      <c r="AB2417">
        <v>12250</v>
      </c>
      <c r="AD2417" t="s">
        <v>5</v>
      </c>
      <c r="AE2417">
        <v>52</v>
      </c>
      <c r="AF2417">
        <v>1</v>
      </c>
      <c r="AH2417" t="s">
        <v>1140</v>
      </c>
      <c r="AI2417" t="s">
        <v>1139</v>
      </c>
      <c r="AJ2417" t="s">
        <v>1138</v>
      </c>
      <c r="AK2417" t="s">
        <v>1137</v>
      </c>
      <c r="AL2417">
        <v>38</v>
      </c>
      <c r="AM2417" s="5">
        <f t="shared" si="298"/>
        <v>3.1666666666666665</v>
      </c>
      <c r="AN2417" s="4">
        <f t="shared" si="303"/>
        <v>4.7961630695443642E-3</v>
      </c>
      <c r="AO2417" s="3"/>
      <c r="AP2417">
        <v>0</v>
      </c>
      <c r="AR2417" t="s">
        <v>0</v>
      </c>
      <c r="AT2417" s="2" t="s">
        <v>66</v>
      </c>
      <c r="AU2417" s="1">
        <f t="shared" si="299"/>
        <v>0.71194233849726485</v>
      </c>
      <c r="AV2417" s="1">
        <f t="shared" si="300"/>
        <v>0.64556347234217104</v>
      </c>
      <c r="AW2417" s="1">
        <f t="shared" si="301"/>
        <v>0.57918460618707723</v>
      </c>
    </row>
    <row r="2418" spans="1:49" x14ac:dyDescent="0.2">
      <c r="A2418">
        <v>2416</v>
      </c>
      <c r="B2418" t="s">
        <v>1136</v>
      </c>
      <c r="C2418" t="s">
        <v>1135</v>
      </c>
      <c r="F2418" t="s">
        <v>1134</v>
      </c>
      <c r="G2418" t="s">
        <v>15</v>
      </c>
      <c r="H2418" t="s">
        <v>14</v>
      </c>
      <c r="I2418" t="s">
        <v>1133</v>
      </c>
      <c r="J2418">
        <v>60025578</v>
      </c>
      <c r="K2418" t="s">
        <v>778</v>
      </c>
      <c r="L2418" t="s">
        <v>777</v>
      </c>
      <c r="M2418" t="s">
        <v>58</v>
      </c>
      <c r="N2418">
        <v>3</v>
      </c>
      <c r="O2418" t="s">
        <v>1132</v>
      </c>
      <c r="P2418" t="s">
        <v>1131</v>
      </c>
      <c r="Q2418" t="s">
        <v>1130</v>
      </c>
      <c r="R2418" s="7">
        <v>40179</v>
      </c>
      <c r="S2418" s="8">
        <f t="shared" si="296"/>
        <v>2010</v>
      </c>
      <c r="T2418" s="8">
        <v>2010</v>
      </c>
      <c r="U2418" s="8">
        <f t="shared" si="297"/>
        <v>12</v>
      </c>
      <c r="V2418" s="7">
        <v>40179</v>
      </c>
      <c r="W2418" t="s">
        <v>775</v>
      </c>
      <c r="X2418" s="2">
        <v>0.30399999999999999</v>
      </c>
      <c r="Y2418" s="6">
        <f t="shared" si="302"/>
        <v>8.115106377299057E-3</v>
      </c>
      <c r="AA2418">
        <v>8952477</v>
      </c>
      <c r="AB2418">
        <v>12250</v>
      </c>
      <c r="AD2418" t="s">
        <v>5</v>
      </c>
      <c r="AE2418">
        <v>52</v>
      </c>
      <c r="AF2418">
        <v>1</v>
      </c>
      <c r="AH2418" t="s">
        <v>1129</v>
      </c>
      <c r="AI2418" t="s">
        <v>1128</v>
      </c>
      <c r="AJ2418" t="s">
        <v>1127</v>
      </c>
      <c r="AK2418" t="s">
        <v>1126</v>
      </c>
      <c r="AL2418">
        <v>14</v>
      </c>
      <c r="AM2418" s="5">
        <f t="shared" si="298"/>
        <v>1.1666666666666667</v>
      </c>
      <c r="AN2418" s="4">
        <f t="shared" si="303"/>
        <v>1.7670074466742396E-3</v>
      </c>
      <c r="AO2418" s="3"/>
      <c r="AP2418">
        <v>0</v>
      </c>
      <c r="AR2418" t="s">
        <v>0</v>
      </c>
      <c r="AT2418" s="2" t="s">
        <v>66</v>
      </c>
      <c r="AU2418" s="1">
        <f t="shared" si="299"/>
        <v>0.62106766981116113</v>
      </c>
      <c r="AV2418" s="1">
        <f t="shared" si="300"/>
        <v>0.49410569119866488</v>
      </c>
      <c r="AW2418" s="1">
        <f t="shared" si="301"/>
        <v>0.36714371258616846</v>
      </c>
    </row>
    <row r="2419" spans="1:49" x14ac:dyDescent="0.2">
      <c r="A2419">
        <v>2417</v>
      </c>
      <c r="B2419" t="s">
        <v>1125</v>
      </c>
      <c r="C2419" t="s">
        <v>1124</v>
      </c>
      <c r="F2419" t="s">
        <v>1123</v>
      </c>
      <c r="G2419" t="s">
        <v>15</v>
      </c>
      <c r="H2419" t="s">
        <v>14</v>
      </c>
      <c r="I2419" t="s">
        <v>1122</v>
      </c>
      <c r="J2419" t="s">
        <v>1121</v>
      </c>
      <c r="K2419" t="s">
        <v>1120</v>
      </c>
      <c r="L2419" t="s">
        <v>1119</v>
      </c>
      <c r="M2419" t="s">
        <v>1118</v>
      </c>
      <c r="N2419">
        <v>4</v>
      </c>
      <c r="O2419" t="s">
        <v>1117</v>
      </c>
      <c r="P2419" t="s">
        <v>1116</v>
      </c>
      <c r="Q2419" t="s">
        <v>1115</v>
      </c>
      <c r="R2419" s="7">
        <v>40179</v>
      </c>
      <c r="S2419" s="8">
        <f t="shared" si="296"/>
        <v>2010</v>
      </c>
      <c r="T2419" s="8">
        <v>2010</v>
      </c>
      <c r="U2419" s="8">
        <f t="shared" si="297"/>
        <v>12</v>
      </c>
      <c r="V2419" s="7">
        <v>40179</v>
      </c>
      <c r="W2419" t="s">
        <v>775</v>
      </c>
      <c r="X2419" s="2">
        <v>0.30399999999999999</v>
      </c>
      <c r="Y2419" s="6">
        <f t="shared" si="302"/>
        <v>8.115106377299057E-3</v>
      </c>
      <c r="AA2419">
        <v>8952477</v>
      </c>
      <c r="AB2419">
        <v>12250</v>
      </c>
      <c r="AD2419" t="s">
        <v>5</v>
      </c>
      <c r="AE2419">
        <v>52</v>
      </c>
      <c r="AF2419">
        <v>1</v>
      </c>
      <c r="AH2419" t="s">
        <v>1114</v>
      </c>
      <c r="AI2419" t="s">
        <v>1113</v>
      </c>
      <c r="AJ2419" t="s">
        <v>1112</v>
      </c>
      <c r="AK2419" t="s">
        <v>1111</v>
      </c>
      <c r="AL2419">
        <v>20</v>
      </c>
      <c r="AM2419" s="5">
        <f t="shared" si="298"/>
        <v>1.6666666666666667</v>
      </c>
      <c r="AN2419" s="4">
        <f t="shared" si="303"/>
        <v>2.5242963523917708E-3</v>
      </c>
      <c r="AO2419" s="3"/>
      <c r="AP2419">
        <v>0</v>
      </c>
      <c r="AR2419" t="s">
        <v>0</v>
      </c>
      <c r="AT2419" s="2" t="s">
        <v>66</v>
      </c>
      <c r="AU2419" s="1">
        <f t="shared" si="299"/>
        <v>0.64378633698268706</v>
      </c>
      <c r="AV2419" s="1">
        <f t="shared" si="300"/>
        <v>0.53197013648454139</v>
      </c>
      <c r="AW2419" s="1">
        <f t="shared" si="301"/>
        <v>0.42015393598639572</v>
      </c>
    </row>
    <row r="2420" spans="1:49" x14ac:dyDescent="0.2">
      <c r="A2420">
        <v>2418</v>
      </c>
      <c r="B2420" t="s">
        <v>1110</v>
      </c>
      <c r="C2420" t="s">
        <v>1109</v>
      </c>
      <c r="F2420" t="s">
        <v>1108</v>
      </c>
      <c r="G2420" t="s">
        <v>15</v>
      </c>
      <c r="H2420" t="s">
        <v>14</v>
      </c>
      <c r="I2420" t="s">
        <v>1107</v>
      </c>
      <c r="J2420">
        <v>60015986</v>
      </c>
      <c r="K2420" t="s">
        <v>1106</v>
      </c>
      <c r="L2420" t="s">
        <v>1105</v>
      </c>
      <c r="M2420" t="s">
        <v>235</v>
      </c>
      <c r="N2420">
        <v>3</v>
      </c>
      <c r="O2420" t="s">
        <v>1104</v>
      </c>
      <c r="P2420" t="s">
        <v>1103</v>
      </c>
      <c r="Q2420" t="s">
        <v>1102</v>
      </c>
      <c r="R2420" s="7">
        <v>40179</v>
      </c>
      <c r="S2420" s="8">
        <f t="shared" ref="S2420:S2483" si="304">YEAR(R2420)</f>
        <v>2010</v>
      </c>
      <c r="T2420" s="8">
        <v>2010</v>
      </c>
      <c r="U2420" s="8">
        <f t="shared" ref="U2420:U2483" si="305">2022-T2420</f>
        <v>12</v>
      </c>
      <c r="V2420" s="7">
        <v>40179</v>
      </c>
      <c r="W2420" t="s">
        <v>775</v>
      </c>
      <c r="X2420" s="2">
        <v>0.30399999999999999</v>
      </c>
      <c r="Y2420" s="6">
        <f t="shared" si="302"/>
        <v>8.115106377299057E-3</v>
      </c>
      <c r="AA2420">
        <v>8952477</v>
      </c>
      <c r="AB2420">
        <v>12250</v>
      </c>
      <c r="AD2420" t="s">
        <v>5</v>
      </c>
      <c r="AE2420">
        <v>52</v>
      </c>
      <c r="AF2420">
        <v>1</v>
      </c>
      <c r="AH2420" t="s">
        <v>1101</v>
      </c>
      <c r="AI2420" t="s">
        <v>1100</v>
      </c>
      <c r="AJ2420" t="s">
        <v>1099</v>
      </c>
      <c r="AK2420" t="s">
        <v>1098</v>
      </c>
      <c r="AL2420">
        <v>7</v>
      </c>
      <c r="AM2420" s="5">
        <f t="shared" ref="AM2420:AM2483" si="306">AL2420/U2420</f>
        <v>0.58333333333333337</v>
      </c>
      <c r="AN2420" s="4">
        <f t="shared" si="303"/>
        <v>8.835037233371198E-4</v>
      </c>
      <c r="AO2420" s="3"/>
      <c r="AP2420">
        <v>0</v>
      </c>
      <c r="AR2420" t="s">
        <v>0</v>
      </c>
      <c r="AT2420" s="2" t="s">
        <v>66</v>
      </c>
      <c r="AU2420" s="1">
        <f t="shared" ref="AU2420:AU2483" si="307">(Y2420*0.7+AN2420*0.3)*100</f>
        <v>0.59456255811104752</v>
      </c>
      <c r="AV2420" s="1">
        <f t="shared" ref="AV2420:AV2483" si="308">(Y2420*0.5+AN2420*0.5)*100</f>
        <v>0.44993050503180887</v>
      </c>
      <c r="AW2420" s="1">
        <f t="shared" ref="AW2420:AW2483" si="309">(Y2420*0.3+AN2420*0.7)*100</f>
        <v>0.3052984519525701</v>
      </c>
    </row>
    <row r="2421" spans="1:49" x14ac:dyDescent="0.2">
      <c r="A2421">
        <v>2419</v>
      </c>
      <c r="B2421" t="s">
        <v>1097</v>
      </c>
      <c r="C2421" t="s">
        <v>1096</v>
      </c>
      <c r="F2421" t="s">
        <v>1095</v>
      </c>
      <c r="G2421" t="s">
        <v>15</v>
      </c>
      <c r="H2421" t="s">
        <v>14</v>
      </c>
      <c r="I2421" t="s">
        <v>1094</v>
      </c>
      <c r="J2421">
        <v>60025084</v>
      </c>
      <c r="K2421" t="s">
        <v>60</v>
      </c>
      <c r="L2421" t="s">
        <v>59</v>
      </c>
      <c r="M2421" t="s">
        <v>58</v>
      </c>
      <c r="N2421">
        <v>4</v>
      </c>
      <c r="O2421" t="s">
        <v>1093</v>
      </c>
      <c r="P2421" t="s">
        <v>1092</v>
      </c>
      <c r="Q2421" t="s">
        <v>1091</v>
      </c>
      <c r="R2421" s="7">
        <v>40179</v>
      </c>
      <c r="S2421" s="8">
        <f t="shared" si="304"/>
        <v>2010</v>
      </c>
      <c r="T2421" s="8">
        <v>2010</v>
      </c>
      <c r="U2421" s="8">
        <f t="shared" si="305"/>
        <v>12</v>
      </c>
      <c r="V2421" s="7">
        <v>40179</v>
      </c>
      <c r="W2421" t="s">
        <v>775</v>
      </c>
      <c r="X2421" s="2">
        <v>0.30399999999999999</v>
      </c>
      <c r="Y2421" s="6">
        <f t="shared" si="302"/>
        <v>8.115106377299057E-3</v>
      </c>
      <c r="AA2421">
        <v>8952477</v>
      </c>
      <c r="AB2421">
        <v>12250</v>
      </c>
      <c r="AD2421" t="s">
        <v>5</v>
      </c>
      <c r="AE2421">
        <v>52</v>
      </c>
      <c r="AF2421">
        <v>1</v>
      </c>
      <c r="AH2421" t="s">
        <v>1090</v>
      </c>
      <c r="AI2421" t="s">
        <v>1089</v>
      </c>
      <c r="AJ2421" t="s">
        <v>1088</v>
      </c>
      <c r="AK2421" t="s">
        <v>1087</v>
      </c>
      <c r="AL2421">
        <v>23</v>
      </c>
      <c r="AM2421" s="5">
        <f t="shared" si="306"/>
        <v>1.9166666666666667</v>
      </c>
      <c r="AN2421" s="4">
        <f t="shared" si="303"/>
        <v>2.9029408052505365E-3</v>
      </c>
      <c r="AO2421" s="3"/>
      <c r="AP2421">
        <v>0</v>
      </c>
      <c r="AR2421" t="s">
        <v>0</v>
      </c>
      <c r="AT2421" s="2" t="s">
        <v>66</v>
      </c>
      <c r="AU2421" s="1">
        <f t="shared" si="307"/>
        <v>0.65514567056844997</v>
      </c>
      <c r="AV2421" s="1">
        <f t="shared" si="308"/>
        <v>0.55090235912747965</v>
      </c>
      <c r="AW2421" s="1">
        <f t="shared" si="309"/>
        <v>0.44665904768650921</v>
      </c>
    </row>
    <row r="2422" spans="1:49" x14ac:dyDescent="0.2">
      <c r="A2422">
        <v>2420</v>
      </c>
      <c r="B2422" t="s">
        <v>1086</v>
      </c>
      <c r="C2422" t="s">
        <v>1085</v>
      </c>
      <c r="F2422" t="s">
        <v>1084</v>
      </c>
      <c r="G2422" t="s">
        <v>15</v>
      </c>
      <c r="H2422" t="s">
        <v>14</v>
      </c>
      <c r="I2422" t="s">
        <v>1083</v>
      </c>
      <c r="J2422">
        <v>60007886</v>
      </c>
      <c r="K2422" t="s">
        <v>1082</v>
      </c>
      <c r="L2422" t="s">
        <v>1081</v>
      </c>
      <c r="M2422" t="s">
        <v>330</v>
      </c>
      <c r="N2422">
        <v>2</v>
      </c>
      <c r="O2422" t="s">
        <v>1080</v>
      </c>
      <c r="P2422" t="s">
        <v>1079</v>
      </c>
      <c r="Q2422" t="s">
        <v>1078</v>
      </c>
      <c r="R2422" s="7">
        <v>40179</v>
      </c>
      <c r="S2422" s="8">
        <f t="shared" si="304"/>
        <v>2010</v>
      </c>
      <c r="T2422" s="8">
        <v>2010</v>
      </c>
      <c r="U2422" s="8">
        <f t="shared" si="305"/>
        <v>12</v>
      </c>
      <c r="V2422" s="7">
        <v>40179</v>
      </c>
      <c r="W2422" t="s">
        <v>775</v>
      </c>
      <c r="X2422" s="2">
        <v>0.30399999999999999</v>
      </c>
      <c r="Y2422" s="6">
        <f t="shared" si="302"/>
        <v>8.115106377299057E-3</v>
      </c>
      <c r="AA2422">
        <v>8952477</v>
      </c>
      <c r="AB2422">
        <v>12250</v>
      </c>
      <c r="AD2422" t="s">
        <v>5</v>
      </c>
      <c r="AE2422">
        <v>52</v>
      </c>
      <c r="AF2422">
        <v>1</v>
      </c>
      <c r="AH2422" t="s">
        <v>1077</v>
      </c>
      <c r="AI2422" t="s">
        <v>1076</v>
      </c>
      <c r="AJ2422" t="s">
        <v>1075</v>
      </c>
      <c r="AK2422" t="s">
        <v>1074</v>
      </c>
      <c r="AL2422">
        <v>10</v>
      </c>
      <c r="AM2422" s="5">
        <f t="shared" si="306"/>
        <v>0.83333333333333337</v>
      </c>
      <c r="AN2422" s="4">
        <f t="shared" si="303"/>
        <v>1.2621481761958854E-3</v>
      </c>
      <c r="AO2422" s="3"/>
      <c r="AP2422">
        <v>0</v>
      </c>
      <c r="AR2422" t="s">
        <v>0</v>
      </c>
      <c r="AT2422" s="2" t="s">
        <v>66</v>
      </c>
      <c r="AU2422" s="1">
        <f t="shared" si="307"/>
        <v>0.60592189169681043</v>
      </c>
      <c r="AV2422" s="1">
        <f t="shared" si="308"/>
        <v>0.46886272767474713</v>
      </c>
      <c r="AW2422" s="1">
        <f t="shared" si="309"/>
        <v>0.33180356365268371</v>
      </c>
    </row>
    <row r="2423" spans="1:49" x14ac:dyDescent="0.2">
      <c r="A2423">
        <v>2421</v>
      </c>
      <c r="B2423" t="s">
        <v>1073</v>
      </c>
      <c r="C2423" t="s">
        <v>1072</v>
      </c>
      <c r="F2423" t="s">
        <v>1071</v>
      </c>
      <c r="G2423" t="s">
        <v>15</v>
      </c>
      <c r="H2423" t="s">
        <v>14</v>
      </c>
      <c r="I2423" t="s">
        <v>1070</v>
      </c>
      <c r="J2423">
        <v>60024872</v>
      </c>
      <c r="K2423" t="s">
        <v>874</v>
      </c>
      <c r="L2423" t="s">
        <v>873</v>
      </c>
      <c r="M2423" t="s">
        <v>872</v>
      </c>
      <c r="N2423">
        <v>2</v>
      </c>
      <c r="O2423" t="s">
        <v>1069</v>
      </c>
      <c r="P2423" t="s">
        <v>1068</v>
      </c>
      <c r="Q2423" t="s">
        <v>869</v>
      </c>
      <c r="R2423" s="7">
        <v>40179</v>
      </c>
      <c r="S2423" s="8">
        <f t="shared" si="304"/>
        <v>2010</v>
      </c>
      <c r="T2423" s="8">
        <v>2010</v>
      </c>
      <c r="U2423" s="8">
        <f t="shared" si="305"/>
        <v>12</v>
      </c>
      <c r="V2423" s="7">
        <v>40179</v>
      </c>
      <c r="W2423" t="s">
        <v>775</v>
      </c>
      <c r="X2423" s="2">
        <v>0.30399999999999999</v>
      </c>
      <c r="Y2423" s="6">
        <f t="shared" si="302"/>
        <v>8.115106377299057E-3</v>
      </c>
      <c r="AA2423">
        <v>8952477</v>
      </c>
      <c r="AB2423">
        <v>12250</v>
      </c>
      <c r="AD2423" t="s">
        <v>5</v>
      </c>
      <c r="AE2423">
        <v>52</v>
      </c>
      <c r="AF2423">
        <v>1</v>
      </c>
      <c r="AH2423" t="s">
        <v>1067</v>
      </c>
      <c r="AI2423" t="s">
        <v>1066</v>
      </c>
      <c r="AJ2423" t="s">
        <v>1065</v>
      </c>
      <c r="AK2423" t="s">
        <v>1064</v>
      </c>
      <c r="AL2423">
        <v>13</v>
      </c>
      <c r="AM2423" s="5">
        <f t="shared" si="306"/>
        <v>1.0833333333333333</v>
      </c>
      <c r="AN2423" s="4">
        <f t="shared" si="303"/>
        <v>1.6407926290546509E-3</v>
      </c>
      <c r="AO2423" s="3"/>
      <c r="AP2423">
        <v>0</v>
      </c>
      <c r="AR2423" t="s">
        <v>0</v>
      </c>
      <c r="AT2423" s="2" t="s">
        <v>66</v>
      </c>
      <c r="AU2423" s="1">
        <f t="shared" si="307"/>
        <v>0.61728122528257345</v>
      </c>
      <c r="AV2423" s="1">
        <f t="shared" si="308"/>
        <v>0.48779495031768538</v>
      </c>
      <c r="AW2423" s="1">
        <f t="shared" si="309"/>
        <v>0.35830867535279726</v>
      </c>
    </row>
    <row r="2424" spans="1:49" x14ac:dyDescent="0.2">
      <c r="A2424">
        <v>2422</v>
      </c>
      <c r="B2424" t="s">
        <v>1063</v>
      </c>
      <c r="C2424" t="s">
        <v>1062</v>
      </c>
      <c r="F2424" t="s">
        <v>1061</v>
      </c>
      <c r="G2424" t="s">
        <v>15</v>
      </c>
      <c r="H2424" t="s">
        <v>14</v>
      </c>
      <c r="I2424" t="s">
        <v>1053</v>
      </c>
      <c r="J2424">
        <v>60011357</v>
      </c>
      <c r="K2424" t="s">
        <v>1052</v>
      </c>
      <c r="L2424" t="s">
        <v>1051</v>
      </c>
      <c r="M2424" t="s">
        <v>1050</v>
      </c>
      <c r="N2424">
        <v>2</v>
      </c>
      <c r="O2424" t="s">
        <v>1049</v>
      </c>
      <c r="P2424" t="s">
        <v>1048</v>
      </c>
      <c r="Q2424" t="s">
        <v>1047</v>
      </c>
      <c r="R2424" s="7">
        <v>40179</v>
      </c>
      <c r="S2424" s="8">
        <f t="shared" si="304"/>
        <v>2010</v>
      </c>
      <c r="T2424" s="8">
        <v>2010</v>
      </c>
      <c r="U2424" s="8">
        <f t="shared" si="305"/>
        <v>12</v>
      </c>
      <c r="V2424" s="7">
        <v>40179</v>
      </c>
      <c r="W2424" t="s">
        <v>775</v>
      </c>
      <c r="X2424" s="2">
        <v>0.30399999999999999</v>
      </c>
      <c r="Y2424" s="6">
        <f t="shared" si="302"/>
        <v>8.115106377299057E-3</v>
      </c>
      <c r="AA2424">
        <v>8952477</v>
      </c>
      <c r="AB2424">
        <v>12250</v>
      </c>
      <c r="AD2424" t="s">
        <v>5</v>
      </c>
      <c r="AE2424">
        <v>52</v>
      </c>
      <c r="AF2424">
        <v>1</v>
      </c>
      <c r="AH2424" t="s">
        <v>1060</v>
      </c>
      <c r="AI2424" t="s">
        <v>1059</v>
      </c>
      <c r="AJ2424" t="s">
        <v>1058</v>
      </c>
      <c r="AK2424" t="s">
        <v>1057</v>
      </c>
      <c r="AL2424">
        <v>51</v>
      </c>
      <c r="AM2424" s="5">
        <f t="shared" si="306"/>
        <v>4.25</v>
      </c>
      <c r="AN2424" s="4">
        <f t="shared" si="303"/>
        <v>6.4369556985990157E-3</v>
      </c>
      <c r="AO2424" s="3"/>
      <c r="AP2424">
        <v>0</v>
      </c>
      <c r="AR2424" t="s">
        <v>0</v>
      </c>
      <c r="AT2424" s="2" t="s">
        <v>66</v>
      </c>
      <c r="AU2424" s="1">
        <f t="shared" si="307"/>
        <v>0.76116611736890449</v>
      </c>
      <c r="AV2424" s="1">
        <f t="shared" si="308"/>
        <v>0.72760310379490367</v>
      </c>
      <c r="AW2424" s="1">
        <f t="shared" si="309"/>
        <v>0.69404009022090274</v>
      </c>
    </row>
    <row r="2425" spans="1:49" x14ac:dyDescent="0.2">
      <c r="A2425">
        <v>2423</v>
      </c>
      <c r="B2425" t="s">
        <v>1056</v>
      </c>
      <c r="C2425" t="s">
        <v>1055</v>
      </c>
      <c r="F2425" t="s">
        <v>1054</v>
      </c>
      <c r="G2425" t="s">
        <v>15</v>
      </c>
      <c r="H2425" t="s">
        <v>14</v>
      </c>
      <c r="I2425" t="s">
        <v>1053</v>
      </c>
      <c r="J2425">
        <v>60011357</v>
      </c>
      <c r="K2425" t="s">
        <v>1052</v>
      </c>
      <c r="L2425" t="s">
        <v>1051</v>
      </c>
      <c r="M2425" t="s">
        <v>1050</v>
      </c>
      <c r="N2425">
        <v>2</v>
      </c>
      <c r="O2425" t="s">
        <v>1049</v>
      </c>
      <c r="P2425" t="s">
        <v>1048</v>
      </c>
      <c r="Q2425" t="s">
        <v>1047</v>
      </c>
      <c r="R2425" s="7">
        <v>40179</v>
      </c>
      <c r="S2425" s="8">
        <f t="shared" si="304"/>
        <v>2010</v>
      </c>
      <c r="T2425" s="8">
        <v>2010</v>
      </c>
      <c r="U2425" s="8">
        <f t="shared" si="305"/>
        <v>12</v>
      </c>
      <c r="V2425" s="7">
        <v>40179</v>
      </c>
      <c r="W2425" t="s">
        <v>775</v>
      </c>
      <c r="X2425" s="2">
        <v>0.30399999999999999</v>
      </c>
      <c r="Y2425" s="6">
        <f t="shared" si="302"/>
        <v>8.115106377299057E-3</v>
      </c>
      <c r="AA2425">
        <v>8952477</v>
      </c>
      <c r="AB2425">
        <v>12250</v>
      </c>
      <c r="AD2425" t="s">
        <v>5</v>
      </c>
      <c r="AE2425">
        <v>52</v>
      </c>
      <c r="AF2425">
        <v>1</v>
      </c>
      <c r="AH2425" t="s">
        <v>1046</v>
      </c>
      <c r="AI2425" t="s">
        <v>1045</v>
      </c>
      <c r="AJ2425" t="s">
        <v>1044</v>
      </c>
      <c r="AK2425" t="s">
        <v>1043</v>
      </c>
      <c r="AL2425">
        <v>27</v>
      </c>
      <c r="AM2425" s="5">
        <f t="shared" si="306"/>
        <v>2.25</v>
      </c>
      <c r="AN2425" s="4">
        <f t="shared" si="303"/>
        <v>3.4078000757288905E-3</v>
      </c>
      <c r="AO2425" s="3"/>
      <c r="AP2425">
        <v>0</v>
      </c>
      <c r="AR2425" t="s">
        <v>0</v>
      </c>
      <c r="AT2425" s="2" t="s">
        <v>66</v>
      </c>
      <c r="AU2425" s="1">
        <f t="shared" si="307"/>
        <v>0.67029144868280066</v>
      </c>
      <c r="AV2425" s="1">
        <f t="shared" si="308"/>
        <v>0.5761453226513974</v>
      </c>
      <c r="AW2425" s="1">
        <f t="shared" si="309"/>
        <v>0.48199919661999402</v>
      </c>
    </row>
    <row r="2426" spans="1:49" x14ac:dyDescent="0.2">
      <c r="A2426">
        <v>2424</v>
      </c>
      <c r="B2426" t="s">
        <v>1042</v>
      </c>
      <c r="C2426" t="s">
        <v>1041</v>
      </c>
      <c r="F2426" t="s">
        <v>1040</v>
      </c>
      <c r="G2426" t="s">
        <v>15</v>
      </c>
      <c r="H2426" t="s">
        <v>14</v>
      </c>
      <c r="I2426" t="s">
        <v>1039</v>
      </c>
      <c r="J2426" t="s">
        <v>1038</v>
      </c>
      <c r="K2426" t="s">
        <v>1037</v>
      </c>
      <c r="L2426" t="s">
        <v>1036</v>
      </c>
      <c r="M2426" t="s">
        <v>1035</v>
      </c>
      <c r="N2426">
        <v>8</v>
      </c>
      <c r="O2426" t="s">
        <v>1034</v>
      </c>
      <c r="P2426" t="s">
        <v>1033</v>
      </c>
      <c r="Q2426" t="s">
        <v>1032</v>
      </c>
      <c r="R2426" s="7">
        <v>40179</v>
      </c>
      <c r="S2426" s="8">
        <f t="shared" si="304"/>
        <v>2010</v>
      </c>
      <c r="T2426" s="8">
        <v>2010</v>
      </c>
      <c r="U2426" s="8">
        <f t="shared" si="305"/>
        <v>12</v>
      </c>
      <c r="V2426" s="7">
        <v>40179</v>
      </c>
      <c r="W2426" t="s">
        <v>775</v>
      </c>
      <c r="X2426" s="2">
        <v>0.30399999999999999</v>
      </c>
      <c r="Y2426" s="6">
        <f t="shared" si="302"/>
        <v>8.115106377299057E-3</v>
      </c>
      <c r="AA2426">
        <v>8952477</v>
      </c>
      <c r="AB2426">
        <v>12250</v>
      </c>
      <c r="AD2426" t="s">
        <v>5</v>
      </c>
      <c r="AE2426">
        <v>52</v>
      </c>
      <c r="AF2426">
        <v>1</v>
      </c>
      <c r="AH2426" t="s">
        <v>1031</v>
      </c>
      <c r="AI2426" t="s">
        <v>1030</v>
      </c>
      <c r="AJ2426" t="s">
        <v>1029</v>
      </c>
      <c r="AK2426" t="s">
        <v>1028</v>
      </c>
      <c r="AL2426">
        <v>1</v>
      </c>
      <c r="AM2426" s="5">
        <f t="shared" si="306"/>
        <v>8.3333333333333329E-2</v>
      </c>
      <c r="AN2426" s="4">
        <f t="shared" si="303"/>
        <v>1.2621481761958852E-4</v>
      </c>
      <c r="AO2426" s="3"/>
      <c r="AP2426">
        <v>0</v>
      </c>
      <c r="AR2426" t="s">
        <v>0</v>
      </c>
      <c r="AT2426" s="2" t="s">
        <v>66</v>
      </c>
      <c r="AU2426" s="1">
        <f t="shared" si="307"/>
        <v>0.57184389093952159</v>
      </c>
      <c r="AV2426" s="1">
        <f t="shared" si="308"/>
        <v>0.41206605974593224</v>
      </c>
      <c r="AW2426" s="1">
        <f t="shared" si="309"/>
        <v>0.25228822855234295</v>
      </c>
    </row>
    <row r="2427" spans="1:49" x14ac:dyDescent="0.2">
      <c r="A2427">
        <v>2425</v>
      </c>
      <c r="B2427" t="s">
        <v>1027</v>
      </c>
      <c r="C2427" t="s">
        <v>1026</v>
      </c>
      <c r="F2427" t="s">
        <v>1025</v>
      </c>
      <c r="G2427" t="s">
        <v>15</v>
      </c>
      <c r="H2427" t="s">
        <v>14</v>
      </c>
      <c r="I2427" t="s">
        <v>1024</v>
      </c>
      <c r="J2427" t="s">
        <v>1023</v>
      </c>
      <c r="K2427" t="s">
        <v>1022</v>
      </c>
      <c r="L2427" t="s">
        <v>1021</v>
      </c>
      <c r="M2427" t="s">
        <v>1020</v>
      </c>
      <c r="N2427">
        <v>3</v>
      </c>
      <c r="O2427" t="s">
        <v>1019</v>
      </c>
      <c r="P2427" t="s">
        <v>1018</v>
      </c>
      <c r="Q2427" t="s">
        <v>1017</v>
      </c>
      <c r="R2427" s="7">
        <v>40179</v>
      </c>
      <c r="S2427" s="8">
        <f t="shared" si="304"/>
        <v>2010</v>
      </c>
      <c r="T2427" s="8">
        <v>2010</v>
      </c>
      <c r="U2427" s="8">
        <f t="shared" si="305"/>
        <v>12</v>
      </c>
      <c r="V2427" s="7">
        <v>40179</v>
      </c>
      <c r="W2427" t="s">
        <v>775</v>
      </c>
      <c r="X2427" s="2">
        <v>0.30399999999999999</v>
      </c>
      <c r="Y2427" s="6">
        <f t="shared" si="302"/>
        <v>8.115106377299057E-3</v>
      </c>
      <c r="AA2427">
        <v>8952477</v>
      </c>
      <c r="AB2427">
        <v>12250</v>
      </c>
      <c r="AD2427" t="s">
        <v>5</v>
      </c>
      <c r="AE2427">
        <v>52</v>
      </c>
      <c r="AF2427">
        <v>1</v>
      </c>
      <c r="AH2427" t="s">
        <v>1016</v>
      </c>
      <c r="AI2427" t="s">
        <v>1015</v>
      </c>
      <c r="AJ2427" t="s">
        <v>1014</v>
      </c>
      <c r="AK2427" t="s">
        <v>1013</v>
      </c>
      <c r="AL2427">
        <v>5</v>
      </c>
      <c r="AM2427" s="5">
        <f t="shared" si="306"/>
        <v>0.41666666666666669</v>
      </c>
      <c r="AN2427" s="4">
        <f t="shared" si="303"/>
        <v>6.310740880979427E-4</v>
      </c>
      <c r="AO2427" s="3"/>
      <c r="AP2427">
        <v>0</v>
      </c>
      <c r="AR2427" t="s">
        <v>0</v>
      </c>
      <c r="AT2427" s="2" t="s">
        <v>66</v>
      </c>
      <c r="AU2427" s="1">
        <f t="shared" si="307"/>
        <v>0.58698966905387218</v>
      </c>
      <c r="AV2427" s="1">
        <f t="shared" si="308"/>
        <v>0.43730902326984999</v>
      </c>
      <c r="AW2427" s="1">
        <f t="shared" si="309"/>
        <v>0.2876283774858277</v>
      </c>
    </row>
    <row r="2428" spans="1:49" x14ac:dyDescent="0.2">
      <c r="A2428">
        <v>2426</v>
      </c>
      <c r="B2428" t="s">
        <v>1012</v>
      </c>
      <c r="C2428" t="s">
        <v>1011</v>
      </c>
      <c r="F2428" t="s">
        <v>1010</v>
      </c>
      <c r="G2428" t="s">
        <v>15</v>
      </c>
      <c r="H2428" t="s">
        <v>14</v>
      </c>
      <c r="I2428" t="s">
        <v>1009</v>
      </c>
      <c r="J2428" t="s">
        <v>1008</v>
      </c>
      <c r="K2428" t="s">
        <v>1007</v>
      </c>
      <c r="L2428" t="s">
        <v>1006</v>
      </c>
      <c r="M2428" t="s">
        <v>829</v>
      </c>
      <c r="N2428">
        <v>4</v>
      </c>
      <c r="O2428" t="s">
        <v>1005</v>
      </c>
      <c r="P2428" t="s">
        <v>1004</v>
      </c>
      <c r="Q2428" t="s">
        <v>1003</v>
      </c>
      <c r="R2428" s="7">
        <v>40179</v>
      </c>
      <c r="S2428" s="8">
        <f t="shared" si="304"/>
        <v>2010</v>
      </c>
      <c r="T2428" s="8">
        <v>2010</v>
      </c>
      <c r="U2428" s="8">
        <f t="shared" si="305"/>
        <v>12</v>
      </c>
      <c r="V2428" s="7">
        <v>40179</v>
      </c>
      <c r="W2428" t="s">
        <v>775</v>
      </c>
      <c r="X2428" s="2">
        <v>0.30399999999999999</v>
      </c>
      <c r="Y2428" s="6">
        <f t="shared" si="302"/>
        <v>8.115106377299057E-3</v>
      </c>
      <c r="AA2428">
        <v>8952477</v>
      </c>
      <c r="AB2428">
        <v>12250</v>
      </c>
      <c r="AD2428" t="s">
        <v>5</v>
      </c>
      <c r="AE2428">
        <v>52</v>
      </c>
      <c r="AF2428">
        <v>1</v>
      </c>
      <c r="AH2428" t="s">
        <v>1002</v>
      </c>
      <c r="AI2428" t="s">
        <v>1001</v>
      </c>
      <c r="AJ2428" t="s">
        <v>1000</v>
      </c>
      <c r="AK2428" t="s">
        <v>999</v>
      </c>
      <c r="AL2428">
        <v>8</v>
      </c>
      <c r="AM2428" s="5">
        <f t="shared" si="306"/>
        <v>0.66666666666666663</v>
      </c>
      <c r="AN2428" s="4">
        <f t="shared" si="303"/>
        <v>1.0097185409567082E-3</v>
      </c>
      <c r="AO2428" s="3"/>
      <c r="AP2428">
        <v>0</v>
      </c>
      <c r="AR2428" t="s">
        <v>0</v>
      </c>
      <c r="AT2428" s="2" t="s">
        <v>66</v>
      </c>
      <c r="AU2428" s="1">
        <f t="shared" si="307"/>
        <v>0.5983490026396352</v>
      </c>
      <c r="AV2428" s="1">
        <f t="shared" si="308"/>
        <v>0.45624124591278825</v>
      </c>
      <c r="AW2428" s="1">
        <f t="shared" si="309"/>
        <v>0.31413348918594125</v>
      </c>
    </row>
    <row r="2429" spans="1:49" x14ac:dyDescent="0.2">
      <c r="A2429">
        <v>2427</v>
      </c>
      <c r="B2429" t="s">
        <v>998</v>
      </c>
      <c r="C2429" t="s">
        <v>997</v>
      </c>
      <c r="F2429" t="s">
        <v>996</v>
      </c>
      <c r="G2429" t="s">
        <v>15</v>
      </c>
      <c r="H2429" t="s">
        <v>14</v>
      </c>
      <c r="I2429" t="s">
        <v>995</v>
      </c>
      <c r="J2429">
        <v>60110755</v>
      </c>
      <c r="K2429" t="s">
        <v>994</v>
      </c>
      <c r="L2429" t="s">
        <v>993</v>
      </c>
      <c r="M2429" t="s">
        <v>992</v>
      </c>
      <c r="N2429">
        <v>3</v>
      </c>
      <c r="O2429" t="s">
        <v>991</v>
      </c>
      <c r="P2429" t="s">
        <v>990</v>
      </c>
      <c r="Q2429" t="s">
        <v>989</v>
      </c>
      <c r="R2429" s="7">
        <v>40179</v>
      </c>
      <c r="S2429" s="8">
        <f t="shared" si="304"/>
        <v>2010</v>
      </c>
      <c r="T2429" s="8">
        <v>2010</v>
      </c>
      <c r="U2429" s="8">
        <f t="shared" si="305"/>
        <v>12</v>
      </c>
      <c r="V2429" s="7">
        <v>40179</v>
      </c>
      <c r="W2429" t="s">
        <v>775</v>
      </c>
      <c r="X2429" s="2">
        <v>0.30399999999999999</v>
      </c>
      <c r="Y2429" s="6">
        <f t="shared" si="302"/>
        <v>8.115106377299057E-3</v>
      </c>
      <c r="AA2429">
        <v>8952477</v>
      </c>
      <c r="AB2429">
        <v>12250</v>
      </c>
      <c r="AD2429" t="s">
        <v>5</v>
      </c>
      <c r="AE2429">
        <v>52</v>
      </c>
      <c r="AF2429">
        <v>1</v>
      </c>
      <c r="AH2429" t="s">
        <v>988</v>
      </c>
      <c r="AI2429" t="s">
        <v>987</v>
      </c>
      <c r="AJ2429" t="s">
        <v>986</v>
      </c>
      <c r="AK2429" t="s">
        <v>985</v>
      </c>
      <c r="AL2429">
        <v>0</v>
      </c>
      <c r="AM2429" s="5">
        <f t="shared" si="306"/>
        <v>0</v>
      </c>
      <c r="AN2429" s="4">
        <f t="shared" si="303"/>
        <v>0</v>
      </c>
      <c r="AO2429" s="3"/>
      <c r="AP2429">
        <v>0</v>
      </c>
      <c r="AR2429" t="s">
        <v>0</v>
      </c>
      <c r="AT2429" s="2" t="s">
        <v>66</v>
      </c>
      <c r="AU2429" s="1">
        <f t="shared" si="307"/>
        <v>0.56805744641093392</v>
      </c>
      <c r="AV2429" s="1">
        <f t="shared" si="308"/>
        <v>0.40575531886495286</v>
      </c>
      <c r="AW2429" s="1">
        <f t="shared" si="309"/>
        <v>0.24345319131897172</v>
      </c>
    </row>
    <row r="2430" spans="1:49" x14ac:dyDescent="0.2">
      <c r="A2430">
        <v>2428</v>
      </c>
      <c r="B2430" t="s">
        <v>984</v>
      </c>
      <c r="C2430" t="s">
        <v>983</v>
      </c>
      <c r="F2430" t="s">
        <v>982</v>
      </c>
      <c r="G2430" t="s">
        <v>15</v>
      </c>
      <c r="H2430" t="s">
        <v>14</v>
      </c>
      <c r="I2430" t="s">
        <v>981</v>
      </c>
      <c r="J2430">
        <v>60115002</v>
      </c>
      <c r="K2430" t="s">
        <v>980</v>
      </c>
      <c r="L2430" t="s">
        <v>979</v>
      </c>
      <c r="M2430" t="s">
        <v>330</v>
      </c>
      <c r="N2430">
        <v>3</v>
      </c>
      <c r="O2430" t="s">
        <v>978</v>
      </c>
      <c r="P2430" t="s">
        <v>977</v>
      </c>
      <c r="Q2430" t="s">
        <v>976</v>
      </c>
      <c r="R2430" s="7">
        <v>40179</v>
      </c>
      <c r="S2430" s="8">
        <f t="shared" si="304"/>
        <v>2010</v>
      </c>
      <c r="T2430" s="8">
        <v>2010</v>
      </c>
      <c r="U2430" s="8">
        <f t="shared" si="305"/>
        <v>12</v>
      </c>
      <c r="V2430" s="7">
        <v>40179</v>
      </c>
      <c r="W2430" t="s">
        <v>775</v>
      </c>
      <c r="X2430" s="2">
        <v>0.30399999999999999</v>
      </c>
      <c r="Y2430" s="6">
        <f t="shared" si="302"/>
        <v>8.115106377299057E-3</v>
      </c>
      <c r="AA2430">
        <v>8952477</v>
      </c>
      <c r="AB2430">
        <v>12250</v>
      </c>
      <c r="AD2430" t="s">
        <v>5</v>
      </c>
      <c r="AE2430">
        <v>52</v>
      </c>
      <c r="AF2430">
        <v>1</v>
      </c>
      <c r="AH2430" t="s">
        <v>975</v>
      </c>
      <c r="AI2430" t="s">
        <v>974</v>
      </c>
      <c r="AJ2430" t="s">
        <v>973</v>
      </c>
      <c r="AK2430" t="s">
        <v>972</v>
      </c>
      <c r="AL2430">
        <v>5</v>
      </c>
      <c r="AM2430" s="5">
        <f t="shared" si="306"/>
        <v>0.41666666666666669</v>
      </c>
      <c r="AN2430" s="4">
        <f t="shared" si="303"/>
        <v>6.310740880979427E-4</v>
      </c>
      <c r="AO2430" s="3"/>
      <c r="AP2430">
        <v>0</v>
      </c>
      <c r="AR2430" t="s">
        <v>0</v>
      </c>
      <c r="AT2430" s="2" t="s">
        <v>66</v>
      </c>
      <c r="AU2430" s="1">
        <f t="shared" si="307"/>
        <v>0.58698966905387218</v>
      </c>
      <c r="AV2430" s="1">
        <f t="shared" si="308"/>
        <v>0.43730902326984999</v>
      </c>
      <c r="AW2430" s="1">
        <f t="shared" si="309"/>
        <v>0.2876283774858277</v>
      </c>
    </row>
    <row r="2431" spans="1:49" x14ac:dyDescent="0.2">
      <c r="A2431">
        <v>2429</v>
      </c>
      <c r="B2431" t="s">
        <v>971</v>
      </c>
      <c r="C2431" t="s">
        <v>970</v>
      </c>
      <c r="F2431" t="s">
        <v>969</v>
      </c>
      <c r="G2431" t="s">
        <v>15</v>
      </c>
      <c r="H2431" t="s">
        <v>14</v>
      </c>
      <c r="I2431" t="s">
        <v>968</v>
      </c>
      <c r="J2431">
        <v>60003302</v>
      </c>
      <c r="K2431" t="s">
        <v>967</v>
      </c>
      <c r="L2431" t="s">
        <v>966</v>
      </c>
      <c r="M2431" t="s">
        <v>58</v>
      </c>
      <c r="N2431">
        <v>3</v>
      </c>
      <c r="O2431" t="s">
        <v>965</v>
      </c>
      <c r="P2431" t="s">
        <v>964</v>
      </c>
      <c r="Q2431" t="s">
        <v>963</v>
      </c>
      <c r="R2431" s="7">
        <v>40179</v>
      </c>
      <c r="S2431" s="8">
        <f t="shared" si="304"/>
        <v>2010</v>
      </c>
      <c r="T2431" s="8">
        <v>2010</v>
      </c>
      <c r="U2431" s="8">
        <f t="shared" si="305"/>
        <v>12</v>
      </c>
      <c r="V2431" s="7">
        <v>40179</v>
      </c>
      <c r="W2431" t="s">
        <v>775</v>
      </c>
      <c r="X2431" s="2">
        <v>0.30399999999999999</v>
      </c>
      <c r="Y2431" s="6">
        <f t="shared" si="302"/>
        <v>8.115106377299057E-3</v>
      </c>
      <c r="AA2431">
        <v>8952477</v>
      </c>
      <c r="AB2431">
        <v>12250</v>
      </c>
      <c r="AD2431" t="s">
        <v>5</v>
      </c>
      <c r="AE2431">
        <v>52</v>
      </c>
      <c r="AF2431">
        <v>1</v>
      </c>
      <c r="AH2431" t="s">
        <v>962</v>
      </c>
      <c r="AI2431" t="s">
        <v>961</v>
      </c>
      <c r="AJ2431" t="s">
        <v>960</v>
      </c>
      <c r="AK2431" t="s">
        <v>959</v>
      </c>
      <c r="AL2431">
        <v>1</v>
      </c>
      <c r="AM2431" s="5">
        <f t="shared" si="306"/>
        <v>8.3333333333333329E-2</v>
      </c>
      <c r="AN2431" s="4">
        <f t="shared" si="303"/>
        <v>1.2621481761958852E-4</v>
      </c>
      <c r="AO2431" s="3"/>
      <c r="AP2431">
        <v>0</v>
      </c>
      <c r="AR2431" t="s">
        <v>0</v>
      </c>
      <c r="AT2431" s="2" t="s">
        <v>66</v>
      </c>
      <c r="AU2431" s="1">
        <f t="shared" si="307"/>
        <v>0.57184389093952159</v>
      </c>
      <c r="AV2431" s="1">
        <f t="shared" si="308"/>
        <v>0.41206605974593224</v>
      </c>
      <c r="AW2431" s="1">
        <f t="shared" si="309"/>
        <v>0.25228822855234295</v>
      </c>
    </row>
    <row r="2432" spans="1:49" x14ac:dyDescent="0.2">
      <c r="A2432">
        <v>2430</v>
      </c>
      <c r="B2432" t="s">
        <v>958</v>
      </c>
      <c r="C2432" t="s">
        <v>957</v>
      </c>
      <c r="F2432" t="s">
        <v>956</v>
      </c>
      <c r="G2432" t="s">
        <v>15</v>
      </c>
      <c r="H2432" t="s">
        <v>14</v>
      </c>
      <c r="I2432" t="s">
        <v>955</v>
      </c>
      <c r="J2432">
        <v>60014153</v>
      </c>
      <c r="K2432" t="s">
        <v>954</v>
      </c>
      <c r="L2432" t="s">
        <v>953</v>
      </c>
      <c r="M2432" t="s">
        <v>330</v>
      </c>
      <c r="N2432">
        <v>2</v>
      </c>
      <c r="O2432" t="s">
        <v>952</v>
      </c>
      <c r="P2432" t="s">
        <v>951</v>
      </c>
      <c r="Q2432" t="s">
        <v>950</v>
      </c>
      <c r="R2432" s="7">
        <v>40179</v>
      </c>
      <c r="S2432" s="8">
        <f t="shared" si="304"/>
        <v>2010</v>
      </c>
      <c r="T2432" s="8">
        <v>2010</v>
      </c>
      <c r="U2432" s="8">
        <f t="shared" si="305"/>
        <v>12</v>
      </c>
      <c r="V2432" s="7">
        <v>40179</v>
      </c>
      <c r="W2432" t="s">
        <v>775</v>
      </c>
      <c r="X2432" s="2">
        <v>0.30399999999999999</v>
      </c>
      <c r="Y2432" s="6">
        <f t="shared" si="302"/>
        <v>8.115106377299057E-3</v>
      </c>
      <c r="AA2432">
        <v>8952477</v>
      </c>
      <c r="AB2432">
        <v>12250</v>
      </c>
      <c r="AD2432" t="s">
        <v>5</v>
      </c>
      <c r="AE2432">
        <v>52</v>
      </c>
      <c r="AF2432">
        <v>1</v>
      </c>
      <c r="AH2432" t="s">
        <v>949</v>
      </c>
      <c r="AI2432" t="s">
        <v>948</v>
      </c>
      <c r="AJ2432" t="s">
        <v>947</v>
      </c>
      <c r="AK2432" t="s">
        <v>946</v>
      </c>
      <c r="AL2432">
        <v>13</v>
      </c>
      <c r="AM2432" s="5">
        <f t="shared" si="306"/>
        <v>1.0833333333333333</v>
      </c>
      <c r="AN2432" s="4">
        <f t="shared" si="303"/>
        <v>1.6407926290546509E-3</v>
      </c>
      <c r="AO2432" s="3"/>
      <c r="AP2432">
        <v>0</v>
      </c>
      <c r="AR2432" t="s">
        <v>0</v>
      </c>
      <c r="AT2432" s="2" t="s">
        <v>66</v>
      </c>
      <c r="AU2432" s="1">
        <f t="shared" si="307"/>
        <v>0.61728122528257345</v>
      </c>
      <c r="AV2432" s="1">
        <f t="shared" si="308"/>
        <v>0.48779495031768538</v>
      </c>
      <c r="AW2432" s="1">
        <f t="shared" si="309"/>
        <v>0.35830867535279726</v>
      </c>
    </row>
    <row r="2433" spans="1:49" x14ac:dyDescent="0.2">
      <c r="A2433">
        <v>2431</v>
      </c>
      <c r="B2433" t="s">
        <v>945</v>
      </c>
      <c r="C2433" t="s">
        <v>944</v>
      </c>
      <c r="F2433" t="s">
        <v>943</v>
      </c>
      <c r="G2433" t="s">
        <v>15</v>
      </c>
      <c r="H2433" t="s">
        <v>14</v>
      </c>
      <c r="I2433" t="s">
        <v>942</v>
      </c>
      <c r="J2433">
        <v>60028186</v>
      </c>
      <c r="K2433" t="s">
        <v>941</v>
      </c>
      <c r="L2433" t="s">
        <v>940</v>
      </c>
      <c r="M2433" t="s">
        <v>939</v>
      </c>
      <c r="N2433">
        <v>3</v>
      </c>
      <c r="O2433" t="s">
        <v>938</v>
      </c>
      <c r="P2433" t="s">
        <v>937</v>
      </c>
      <c r="Q2433" t="s">
        <v>936</v>
      </c>
      <c r="R2433" s="7">
        <v>40179</v>
      </c>
      <c r="S2433" s="8">
        <f t="shared" si="304"/>
        <v>2010</v>
      </c>
      <c r="T2433" s="8">
        <v>2010</v>
      </c>
      <c r="U2433" s="8">
        <f t="shared" si="305"/>
        <v>12</v>
      </c>
      <c r="V2433" s="7">
        <v>40179</v>
      </c>
      <c r="W2433" t="s">
        <v>775</v>
      </c>
      <c r="X2433" s="2">
        <v>0.30399999999999999</v>
      </c>
      <c r="Y2433" s="6">
        <f t="shared" si="302"/>
        <v>8.115106377299057E-3</v>
      </c>
      <c r="AA2433">
        <v>8952477</v>
      </c>
      <c r="AB2433">
        <v>12250</v>
      </c>
      <c r="AD2433" t="s">
        <v>5</v>
      </c>
      <c r="AE2433">
        <v>52</v>
      </c>
      <c r="AF2433">
        <v>1</v>
      </c>
      <c r="AH2433" t="s">
        <v>935</v>
      </c>
      <c r="AI2433" t="s">
        <v>934</v>
      </c>
      <c r="AJ2433" t="s">
        <v>933</v>
      </c>
      <c r="AK2433" t="s">
        <v>932</v>
      </c>
      <c r="AL2433">
        <v>1</v>
      </c>
      <c r="AM2433" s="5">
        <f t="shared" si="306"/>
        <v>8.3333333333333329E-2</v>
      </c>
      <c r="AN2433" s="4">
        <f t="shared" si="303"/>
        <v>1.2621481761958852E-4</v>
      </c>
      <c r="AO2433" s="3"/>
      <c r="AP2433">
        <v>0</v>
      </c>
      <c r="AR2433" t="s">
        <v>0</v>
      </c>
      <c r="AT2433" s="2" t="s">
        <v>66</v>
      </c>
      <c r="AU2433" s="1">
        <f t="shared" si="307"/>
        <v>0.57184389093952159</v>
      </c>
      <c r="AV2433" s="1">
        <f t="shared" si="308"/>
        <v>0.41206605974593224</v>
      </c>
      <c r="AW2433" s="1">
        <f t="shared" si="309"/>
        <v>0.25228822855234295</v>
      </c>
    </row>
    <row r="2434" spans="1:49" x14ac:dyDescent="0.2">
      <c r="A2434">
        <v>2432</v>
      </c>
      <c r="B2434" t="s">
        <v>931</v>
      </c>
      <c r="C2434" t="s">
        <v>930</v>
      </c>
      <c r="F2434" t="s">
        <v>929</v>
      </c>
      <c r="G2434" t="s">
        <v>15</v>
      </c>
      <c r="H2434" t="s">
        <v>14</v>
      </c>
      <c r="I2434" t="s">
        <v>928</v>
      </c>
      <c r="J2434" t="s">
        <v>927</v>
      </c>
      <c r="K2434" t="s">
        <v>926</v>
      </c>
      <c r="L2434" t="s">
        <v>925</v>
      </c>
      <c r="M2434" t="s">
        <v>924</v>
      </c>
      <c r="N2434">
        <v>3</v>
      </c>
      <c r="O2434" t="s">
        <v>923</v>
      </c>
      <c r="P2434" t="s">
        <v>922</v>
      </c>
      <c r="Q2434" t="s">
        <v>921</v>
      </c>
      <c r="R2434" s="7">
        <v>40179</v>
      </c>
      <c r="S2434" s="8">
        <f t="shared" si="304"/>
        <v>2010</v>
      </c>
      <c r="T2434" s="8">
        <v>2010</v>
      </c>
      <c r="U2434" s="8">
        <f t="shared" si="305"/>
        <v>12</v>
      </c>
      <c r="V2434" s="7">
        <v>40179</v>
      </c>
      <c r="W2434" t="s">
        <v>775</v>
      </c>
      <c r="X2434" s="2">
        <v>0.30399999999999999</v>
      </c>
      <c r="Y2434" s="6">
        <f t="shared" ref="Y2434:Y2492" si="310">(X2434-$Z$4)/($Z$3-$Z$4)</f>
        <v>8.115106377299057E-3</v>
      </c>
      <c r="AA2434">
        <v>8952477</v>
      </c>
      <c r="AB2434">
        <v>12250</v>
      </c>
      <c r="AD2434" t="s">
        <v>5</v>
      </c>
      <c r="AE2434">
        <v>52</v>
      </c>
      <c r="AF2434">
        <v>1</v>
      </c>
      <c r="AH2434" t="s">
        <v>920</v>
      </c>
      <c r="AI2434" t="s">
        <v>919</v>
      </c>
      <c r="AJ2434" t="s">
        <v>918</v>
      </c>
      <c r="AK2434" t="s">
        <v>917</v>
      </c>
      <c r="AL2434">
        <v>0</v>
      </c>
      <c r="AM2434" s="5">
        <f t="shared" si="306"/>
        <v>0</v>
      </c>
      <c r="AN2434" s="4">
        <f t="shared" ref="AN2434:AN2492" si="311">(AM2434-$AO$4)/($AO$3-$AO$4)</f>
        <v>0</v>
      </c>
      <c r="AO2434" s="3"/>
      <c r="AP2434">
        <v>0</v>
      </c>
      <c r="AR2434" t="s">
        <v>0</v>
      </c>
      <c r="AT2434" s="2" t="s">
        <v>66</v>
      </c>
      <c r="AU2434" s="1">
        <f t="shared" si="307"/>
        <v>0.56805744641093392</v>
      </c>
      <c r="AV2434" s="1">
        <f t="shared" si="308"/>
        <v>0.40575531886495286</v>
      </c>
      <c r="AW2434" s="1">
        <f t="shared" si="309"/>
        <v>0.24345319131897172</v>
      </c>
    </row>
    <row r="2435" spans="1:49" x14ac:dyDescent="0.2">
      <c r="A2435">
        <v>2433</v>
      </c>
      <c r="B2435" t="s">
        <v>916</v>
      </c>
      <c r="C2435" t="s">
        <v>915</v>
      </c>
      <c r="F2435" t="s">
        <v>914</v>
      </c>
      <c r="G2435" t="s">
        <v>15</v>
      </c>
      <c r="H2435" t="s">
        <v>14</v>
      </c>
      <c r="I2435" t="s">
        <v>913</v>
      </c>
      <c r="J2435">
        <v>60025578</v>
      </c>
      <c r="K2435" t="s">
        <v>778</v>
      </c>
      <c r="L2435" t="s">
        <v>777</v>
      </c>
      <c r="M2435" t="s">
        <v>58</v>
      </c>
      <c r="N2435">
        <v>4</v>
      </c>
      <c r="O2435" t="s">
        <v>912</v>
      </c>
      <c r="P2435" t="s">
        <v>911</v>
      </c>
      <c r="Q2435" t="s">
        <v>800</v>
      </c>
      <c r="R2435" s="7">
        <v>40179</v>
      </c>
      <c r="S2435" s="8">
        <f t="shared" si="304"/>
        <v>2010</v>
      </c>
      <c r="T2435" s="8">
        <v>2010</v>
      </c>
      <c r="U2435" s="8">
        <f t="shared" si="305"/>
        <v>12</v>
      </c>
      <c r="V2435" s="7">
        <v>40179</v>
      </c>
      <c r="W2435" t="s">
        <v>775</v>
      </c>
      <c r="X2435" s="2">
        <v>0.30399999999999999</v>
      </c>
      <c r="Y2435" s="6">
        <f t="shared" si="310"/>
        <v>8.115106377299057E-3</v>
      </c>
      <c r="AA2435">
        <v>8952477</v>
      </c>
      <c r="AB2435">
        <v>12250</v>
      </c>
      <c r="AD2435" t="s">
        <v>5</v>
      </c>
      <c r="AE2435">
        <v>52</v>
      </c>
      <c r="AF2435">
        <v>1</v>
      </c>
      <c r="AH2435" t="s">
        <v>910</v>
      </c>
      <c r="AI2435" t="s">
        <v>909</v>
      </c>
      <c r="AJ2435" t="s">
        <v>908</v>
      </c>
      <c r="AK2435" t="s">
        <v>907</v>
      </c>
      <c r="AL2435">
        <v>14</v>
      </c>
      <c r="AM2435" s="5">
        <f t="shared" si="306"/>
        <v>1.1666666666666667</v>
      </c>
      <c r="AN2435" s="4">
        <f t="shared" si="311"/>
        <v>1.7670074466742396E-3</v>
      </c>
      <c r="AO2435" s="3"/>
      <c r="AP2435">
        <v>0</v>
      </c>
      <c r="AR2435" t="s">
        <v>0</v>
      </c>
      <c r="AT2435" s="2" t="s">
        <v>66</v>
      </c>
      <c r="AU2435" s="1">
        <f t="shared" si="307"/>
        <v>0.62106766981116113</v>
      </c>
      <c r="AV2435" s="1">
        <f t="shared" si="308"/>
        <v>0.49410569119866488</v>
      </c>
      <c r="AW2435" s="1">
        <f t="shared" si="309"/>
        <v>0.36714371258616846</v>
      </c>
    </row>
    <row r="2436" spans="1:49" x14ac:dyDescent="0.2">
      <c r="A2436">
        <v>2434</v>
      </c>
      <c r="B2436" t="s">
        <v>906</v>
      </c>
      <c r="C2436" t="s">
        <v>905</v>
      </c>
      <c r="F2436" t="s">
        <v>904</v>
      </c>
      <c r="G2436" t="s">
        <v>15</v>
      </c>
      <c r="H2436" t="s">
        <v>14</v>
      </c>
      <c r="I2436" t="s">
        <v>903</v>
      </c>
      <c r="J2436">
        <v>60017161</v>
      </c>
      <c r="K2436" t="s">
        <v>902</v>
      </c>
      <c r="L2436" t="s">
        <v>901</v>
      </c>
      <c r="M2436" t="s">
        <v>900</v>
      </c>
      <c r="N2436">
        <v>2</v>
      </c>
      <c r="O2436" t="s">
        <v>899</v>
      </c>
      <c r="P2436" t="s">
        <v>898</v>
      </c>
      <c r="Q2436" t="s">
        <v>897</v>
      </c>
      <c r="R2436" s="7">
        <v>40179</v>
      </c>
      <c r="S2436" s="8">
        <f t="shared" si="304"/>
        <v>2010</v>
      </c>
      <c r="T2436" s="8">
        <v>2010</v>
      </c>
      <c r="U2436" s="8">
        <f t="shared" si="305"/>
        <v>12</v>
      </c>
      <c r="V2436" s="7">
        <v>40179</v>
      </c>
      <c r="W2436" t="s">
        <v>775</v>
      </c>
      <c r="X2436" s="2">
        <v>0.30399999999999999</v>
      </c>
      <c r="Y2436" s="6">
        <f t="shared" si="310"/>
        <v>8.115106377299057E-3</v>
      </c>
      <c r="AA2436">
        <v>8952477</v>
      </c>
      <c r="AB2436">
        <v>12250</v>
      </c>
      <c r="AD2436" t="s">
        <v>5</v>
      </c>
      <c r="AE2436">
        <v>52</v>
      </c>
      <c r="AF2436">
        <v>1</v>
      </c>
      <c r="AH2436" t="s">
        <v>896</v>
      </c>
      <c r="AI2436" t="s">
        <v>895</v>
      </c>
      <c r="AJ2436" t="s">
        <v>894</v>
      </c>
      <c r="AK2436" t="s">
        <v>893</v>
      </c>
      <c r="AL2436">
        <v>7</v>
      </c>
      <c r="AM2436" s="5">
        <f t="shared" si="306"/>
        <v>0.58333333333333337</v>
      </c>
      <c r="AN2436" s="4">
        <f t="shared" si="311"/>
        <v>8.835037233371198E-4</v>
      </c>
      <c r="AO2436" s="3"/>
      <c r="AP2436">
        <v>0</v>
      </c>
      <c r="AR2436" t="s">
        <v>0</v>
      </c>
      <c r="AT2436" s="2" t="s">
        <v>66</v>
      </c>
      <c r="AU2436" s="1">
        <f t="shared" si="307"/>
        <v>0.59456255811104752</v>
      </c>
      <c r="AV2436" s="1">
        <f t="shared" si="308"/>
        <v>0.44993050503180887</v>
      </c>
      <c r="AW2436" s="1">
        <f t="shared" si="309"/>
        <v>0.3052984519525701</v>
      </c>
    </row>
    <row r="2437" spans="1:49" x14ac:dyDescent="0.2">
      <c r="A2437">
        <v>2435</v>
      </c>
      <c r="B2437" t="s">
        <v>892</v>
      </c>
      <c r="C2437" t="s">
        <v>891</v>
      </c>
      <c r="F2437" t="s">
        <v>890</v>
      </c>
      <c r="G2437" t="s">
        <v>15</v>
      </c>
      <c r="H2437" t="s">
        <v>14</v>
      </c>
      <c r="I2437" t="s">
        <v>889</v>
      </c>
      <c r="J2437" t="s">
        <v>888</v>
      </c>
      <c r="K2437" t="s">
        <v>887</v>
      </c>
      <c r="L2437" t="s">
        <v>886</v>
      </c>
      <c r="M2437" t="s">
        <v>885</v>
      </c>
      <c r="N2437">
        <v>8</v>
      </c>
      <c r="O2437" t="s">
        <v>884</v>
      </c>
      <c r="P2437" t="s">
        <v>883</v>
      </c>
      <c r="Q2437" t="s">
        <v>882</v>
      </c>
      <c r="R2437" s="7">
        <v>40179</v>
      </c>
      <c r="S2437" s="8">
        <f t="shared" si="304"/>
        <v>2010</v>
      </c>
      <c r="T2437" s="8">
        <v>2010</v>
      </c>
      <c r="U2437" s="8">
        <f t="shared" si="305"/>
        <v>12</v>
      </c>
      <c r="V2437" s="7">
        <v>40179</v>
      </c>
      <c r="W2437" t="s">
        <v>775</v>
      </c>
      <c r="X2437" s="2">
        <v>0.30399999999999999</v>
      </c>
      <c r="Y2437" s="6">
        <f t="shared" si="310"/>
        <v>8.115106377299057E-3</v>
      </c>
      <c r="AA2437">
        <v>8952477</v>
      </c>
      <c r="AB2437">
        <v>12250</v>
      </c>
      <c r="AD2437" t="s">
        <v>5</v>
      </c>
      <c r="AE2437">
        <v>52</v>
      </c>
      <c r="AF2437">
        <v>1</v>
      </c>
      <c r="AH2437" t="s">
        <v>881</v>
      </c>
      <c r="AI2437" t="s">
        <v>880</v>
      </c>
      <c r="AJ2437" t="s">
        <v>879</v>
      </c>
      <c r="AK2437" t="s">
        <v>878</v>
      </c>
      <c r="AL2437">
        <v>12</v>
      </c>
      <c r="AM2437" s="5">
        <f t="shared" si="306"/>
        <v>1</v>
      </c>
      <c r="AN2437" s="4">
        <f t="shared" si="311"/>
        <v>1.5145778114350624E-3</v>
      </c>
      <c r="AO2437" s="3"/>
      <c r="AP2437">
        <v>0</v>
      </c>
      <c r="AR2437" t="s">
        <v>0</v>
      </c>
      <c r="AT2437" s="2" t="s">
        <v>66</v>
      </c>
      <c r="AU2437" s="1">
        <f t="shared" si="307"/>
        <v>0.61349478075398578</v>
      </c>
      <c r="AV2437" s="1">
        <f t="shared" si="308"/>
        <v>0.481484209436706</v>
      </c>
      <c r="AW2437" s="1">
        <f t="shared" si="309"/>
        <v>0.34947363811942611</v>
      </c>
    </row>
    <row r="2438" spans="1:49" x14ac:dyDescent="0.2">
      <c r="A2438">
        <v>2436</v>
      </c>
      <c r="B2438" t="s">
        <v>877</v>
      </c>
      <c r="C2438" t="s">
        <v>876</v>
      </c>
      <c r="F2438" t="s">
        <v>875</v>
      </c>
      <c r="G2438" t="s">
        <v>15</v>
      </c>
      <c r="H2438" t="s">
        <v>14</v>
      </c>
      <c r="I2438" t="s">
        <v>202</v>
      </c>
      <c r="J2438">
        <v>60024872</v>
      </c>
      <c r="K2438" t="s">
        <v>874</v>
      </c>
      <c r="L2438" t="s">
        <v>873</v>
      </c>
      <c r="M2438" t="s">
        <v>872</v>
      </c>
      <c r="N2438">
        <v>2</v>
      </c>
      <c r="O2438" t="s">
        <v>871</v>
      </c>
      <c r="P2438" t="s">
        <v>870</v>
      </c>
      <c r="Q2438" t="s">
        <v>869</v>
      </c>
      <c r="R2438" s="7">
        <v>40179</v>
      </c>
      <c r="S2438" s="8">
        <f t="shared" si="304"/>
        <v>2010</v>
      </c>
      <c r="T2438" s="8">
        <v>2010</v>
      </c>
      <c r="U2438" s="8">
        <f t="shared" si="305"/>
        <v>12</v>
      </c>
      <c r="V2438" s="7">
        <v>40179</v>
      </c>
      <c r="W2438" t="s">
        <v>775</v>
      </c>
      <c r="X2438" s="2">
        <v>0.30399999999999999</v>
      </c>
      <c r="Y2438" s="6">
        <f t="shared" si="310"/>
        <v>8.115106377299057E-3</v>
      </c>
      <c r="AA2438">
        <v>8952477</v>
      </c>
      <c r="AB2438">
        <v>12250</v>
      </c>
      <c r="AD2438" t="s">
        <v>5</v>
      </c>
      <c r="AE2438">
        <v>52</v>
      </c>
      <c r="AF2438">
        <v>1</v>
      </c>
      <c r="AH2438" t="s">
        <v>868</v>
      </c>
      <c r="AI2438" t="s">
        <v>867</v>
      </c>
      <c r="AK2438" t="s">
        <v>866</v>
      </c>
      <c r="AL2438">
        <v>6</v>
      </c>
      <c r="AM2438" s="5">
        <f t="shared" si="306"/>
        <v>0.5</v>
      </c>
      <c r="AN2438" s="4">
        <f t="shared" si="311"/>
        <v>7.572889057175312E-4</v>
      </c>
      <c r="AO2438" s="3"/>
      <c r="AP2438">
        <v>0</v>
      </c>
      <c r="AR2438" t="s">
        <v>0</v>
      </c>
      <c r="AT2438" s="2" t="s">
        <v>66</v>
      </c>
      <c r="AU2438" s="1">
        <f t="shared" si="307"/>
        <v>0.59077611358245985</v>
      </c>
      <c r="AV2438" s="1">
        <f t="shared" si="308"/>
        <v>0.44361976415082938</v>
      </c>
      <c r="AW2438" s="1">
        <f t="shared" si="309"/>
        <v>0.2964634147191989</v>
      </c>
    </row>
    <row r="2439" spans="1:49" x14ac:dyDescent="0.2">
      <c r="A2439">
        <v>2437</v>
      </c>
      <c r="B2439" t="s">
        <v>865</v>
      </c>
      <c r="C2439" t="s">
        <v>864</v>
      </c>
      <c r="F2439" t="s">
        <v>863</v>
      </c>
      <c r="G2439" t="s">
        <v>15</v>
      </c>
      <c r="H2439" t="s">
        <v>14</v>
      </c>
      <c r="I2439" t="s">
        <v>862</v>
      </c>
      <c r="J2439">
        <v>60000627</v>
      </c>
      <c r="K2439" t="s">
        <v>861</v>
      </c>
      <c r="L2439" t="s">
        <v>860</v>
      </c>
      <c r="M2439" t="s">
        <v>859</v>
      </c>
      <c r="N2439">
        <v>2</v>
      </c>
      <c r="O2439" t="s">
        <v>858</v>
      </c>
      <c r="P2439" t="s">
        <v>857</v>
      </c>
      <c r="Q2439" t="s">
        <v>856</v>
      </c>
      <c r="R2439" s="7">
        <v>40179</v>
      </c>
      <c r="S2439" s="8">
        <f t="shared" si="304"/>
        <v>2010</v>
      </c>
      <c r="T2439" s="8">
        <v>2010</v>
      </c>
      <c r="U2439" s="8">
        <f t="shared" si="305"/>
        <v>12</v>
      </c>
      <c r="V2439" s="7">
        <v>40179</v>
      </c>
      <c r="W2439" t="s">
        <v>775</v>
      </c>
      <c r="X2439" s="2">
        <v>0.30399999999999999</v>
      </c>
      <c r="Y2439" s="6">
        <f t="shared" si="310"/>
        <v>8.115106377299057E-3</v>
      </c>
      <c r="AA2439">
        <v>8952477</v>
      </c>
      <c r="AB2439">
        <v>12250</v>
      </c>
      <c r="AD2439" t="s">
        <v>5</v>
      </c>
      <c r="AE2439">
        <v>52</v>
      </c>
      <c r="AF2439">
        <v>1</v>
      </c>
      <c r="AH2439" t="s">
        <v>855</v>
      </c>
      <c r="AI2439" t="s">
        <v>854</v>
      </c>
      <c r="AJ2439" t="s">
        <v>853</v>
      </c>
      <c r="AK2439" t="s">
        <v>852</v>
      </c>
      <c r="AL2439">
        <v>29</v>
      </c>
      <c r="AM2439" s="5">
        <f t="shared" si="306"/>
        <v>2.4166666666666665</v>
      </c>
      <c r="AN2439" s="4">
        <f t="shared" si="311"/>
        <v>3.6602297109680675E-3</v>
      </c>
      <c r="AO2439" s="3"/>
      <c r="AP2439">
        <v>0</v>
      </c>
      <c r="AR2439" t="s">
        <v>0</v>
      </c>
      <c r="AT2439" s="2" t="s">
        <v>66</v>
      </c>
      <c r="AU2439" s="1">
        <f t="shared" si="307"/>
        <v>0.67786433773997601</v>
      </c>
      <c r="AV2439" s="1">
        <f t="shared" si="308"/>
        <v>0.58876680441335616</v>
      </c>
      <c r="AW2439" s="1">
        <f t="shared" si="309"/>
        <v>0.49966927108673637</v>
      </c>
    </row>
    <row r="2440" spans="1:49" x14ac:dyDescent="0.2">
      <c r="A2440">
        <v>2438</v>
      </c>
      <c r="B2440" t="s">
        <v>851</v>
      </c>
      <c r="C2440" t="s">
        <v>850</v>
      </c>
      <c r="F2440" t="s">
        <v>849</v>
      </c>
      <c r="G2440" t="s">
        <v>15</v>
      </c>
      <c r="H2440" t="s">
        <v>14</v>
      </c>
      <c r="I2440" t="s">
        <v>848</v>
      </c>
      <c r="J2440" t="s">
        <v>847</v>
      </c>
      <c r="K2440" t="s">
        <v>846</v>
      </c>
      <c r="L2440" t="s">
        <v>845</v>
      </c>
      <c r="M2440" t="s">
        <v>844</v>
      </c>
      <c r="N2440">
        <v>4</v>
      </c>
      <c r="O2440" t="s">
        <v>843</v>
      </c>
      <c r="P2440" t="s">
        <v>842</v>
      </c>
      <c r="Q2440" t="s">
        <v>841</v>
      </c>
      <c r="R2440" s="7">
        <v>40179</v>
      </c>
      <c r="S2440" s="8">
        <f t="shared" si="304"/>
        <v>2010</v>
      </c>
      <c r="T2440" s="8">
        <v>2010</v>
      </c>
      <c r="U2440" s="8">
        <f t="shared" si="305"/>
        <v>12</v>
      </c>
      <c r="V2440" s="7">
        <v>40179</v>
      </c>
      <c r="W2440" t="s">
        <v>775</v>
      </c>
      <c r="X2440" s="2">
        <v>0.30399999999999999</v>
      </c>
      <c r="Y2440" s="6">
        <f t="shared" si="310"/>
        <v>8.115106377299057E-3</v>
      </c>
      <c r="AA2440">
        <v>8952477</v>
      </c>
      <c r="AB2440">
        <v>12250</v>
      </c>
      <c r="AD2440" t="s">
        <v>5</v>
      </c>
      <c r="AE2440">
        <v>52</v>
      </c>
      <c r="AF2440">
        <v>1</v>
      </c>
      <c r="AH2440" t="s">
        <v>840</v>
      </c>
      <c r="AI2440" t="s">
        <v>839</v>
      </c>
      <c r="AJ2440" t="s">
        <v>838</v>
      </c>
      <c r="AK2440" t="s">
        <v>837</v>
      </c>
      <c r="AL2440">
        <v>13</v>
      </c>
      <c r="AM2440" s="5">
        <f t="shared" si="306"/>
        <v>1.0833333333333333</v>
      </c>
      <c r="AN2440" s="4">
        <f t="shared" si="311"/>
        <v>1.6407926290546509E-3</v>
      </c>
      <c r="AO2440" s="3"/>
      <c r="AP2440">
        <v>0</v>
      </c>
      <c r="AR2440" t="s">
        <v>0</v>
      </c>
      <c r="AT2440" s="2" t="s">
        <v>66</v>
      </c>
      <c r="AU2440" s="1">
        <f t="shared" si="307"/>
        <v>0.61728122528257345</v>
      </c>
      <c r="AV2440" s="1">
        <f t="shared" si="308"/>
        <v>0.48779495031768538</v>
      </c>
      <c r="AW2440" s="1">
        <f t="shared" si="309"/>
        <v>0.35830867535279726</v>
      </c>
    </row>
    <row r="2441" spans="1:49" x14ac:dyDescent="0.2">
      <c r="A2441">
        <v>2439</v>
      </c>
      <c r="B2441" t="s">
        <v>836</v>
      </c>
      <c r="C2441" t="s">
        <v>835</v>
      </c>
      <c r="F2441" t="s">
        <v>834</v>
      </c>
      <c r="G2441" t="s">
        <v>15</v>
      </c>
      <c r="H2441" t="s">
        <v>14</v>
      </c>
      <c r="I2441" t="s">
        <v>833</v>
      </c>
      <c r="J2441" t="s">
        <v>832</v>
      </c>
      <c r="K2441" t="s">
        <v>831</v>
      </c>
      <c r="L2441" t="s">
        <v>830</v>
      </c>
      <c r="M2441" t="s">
        <v>829</v>
      </c>
      <c r="N2441">
        <v>5</v>
      </c>
      <c r="O2441" t="s">
        <v>828</v>
      </c>
      <c r="P2441" t="s">
        <v>827</v>
      </c>
      <c r="Q2441" t="s">
        <v>826</v>
      </c>
      <c r="R2441" s="7">
        <v>40179</v>
      </c>
      <c r="S2441" s="8">
        <f t="shared" si="304"/>
        <v>2010</v>
      </c>
      <c r="T2441" s="8">
        <v>2010</v>
      </c>
      <c r="U2441" s="8">
        <f t="shared" si="305"/>
        <v>12</v>
      </c>
      <c r="V2441" s="7">
        <v>40179</v>
      </c>
      <c r="W2441" t="s">
        <v>775</v>
      </c>
      <c r="X2441" s="2">
        <v>0.30399999999999999</v>
      </c>
      <c r="Y2441" s="6">
        <f t="shared" si="310"/>
        <v>8.115106377299057E-3</v>
      </c>
      <c r="AA2441">
        <v>8952477</v>
      </c>
      <c r="AB2441">
        <v>12250</v>
      </c>
      <c r="AD2441" t="s">
        <v>5</v>
      </c>
      <c r="AE2441">
        <v>52</v>
      </c>
      <c r="AF2441">
        <v>1</v>
      </c>
      <c r="AH2441" t="s">
        <v>825</v>
      </c>
      <c r="AI2441" t="s">
        <v>824</v>
      </c>
      <c r="AJ2441" t="s">
        <v>823</v>
      </c>
      <c r="AK2441" t="s">
        <v>822</v>
      </c>
      <c r="AL2441">
        <v>1</v>
      </c>
      <c r="AM2441" s="5">
        <f t="shared" si="306"/>
        <v>8.3333333333333329E-2</v>
      </c>
      <c r="AN2441" s="4">
        <f t="shared" si="311"/>
        <v>1.2621481761958852E-4</v>
      </c>
      <c r="AO2441" s="3"/>
      <c r="AP2441">
        <v>0</v>
      </c>
      <c r="AR2441" t="s">
        <v>0</v>
      </c>
      <c r="AT2441" s="2" t="s">
        <v>66</v>
      </c>
      <c r="AU2441" s="1">
        <f t="shared" si="307"/>
        <v>0.57184389093952159</v>
      </c>
      <c r="AV2441" s="1">
        <f t="shared" si="308"/>
        <v>0.41206605974593224</v>
      </c>
      <c r="AW2441" s="1">
        <f t="shared" si="309"/>
        <v>0.25228822855234295</v>
      </c>
    </row>
    <row r="2442" spans="1:49" x14ac:dyDescent="0.2">
      <c r="A2442">
        <v>2440</v>
      </c>
      <c r="B2442" t="s">
        <v>821</v>
      </c>
      <c r="C2442" t="s">
        <v>820</v>
      </c>
      <c r="F2442" t="s">
        <v>819</v>
      </c>
      <c r="G2442" t="s">
        <v>15</v>
      </c>
      <c r="H2442" t="s">
        <v>14</v>
      </c>
      <c r="I2442" t="s">
        <v>818</v>
      </c>
      <c r="J2442" t="s">
        <v>817</v>
      </c>
      <c r="K2442" t="s">
        <v>816</v>
      </c>
      <c r="L2442" t="s">
        <v>815</v>
      </c>
      <c r="M2442" t="s">
        <v>814</v>
      </c>
      <c r="N2442">
        <v>5</v>
      </c>
      <c r="O2442" t="s">
        <v>813</v>
      </c>
      <c r="P2442" t="s">
        <v>812</v>
      </c>
      <c r="Q2442" t="s">
        <v>811</v>
      </c>
      <c r="R2442" s="7">
        <v>40179</v>
      </c>
      <c r="S2442" s="8">
        <f t="shared" si="304"/>
        <v>2010</v>
      </c>
      <c r="T2442" s="8">
        <v>2010</v>
      </c>
      <c r="U2442" s="8">
        <f t="shared" si="305"/>
        <v>12</v>
      </c>
      <c r="V2442" s="7">
        <v>40179</v>
      </c>
      <c r="W2442" t="s">
        <v>775</v>
      </c>
      <c r="X2442" s="2">
        <v>0.30399999999999999</v>
      </c>
      <c r="Y2442" s="6">
        <f t="shared" si="310"/>
        <v>8.115106377299057E-3</v>
      </c>
      <c r="AA2442">
        <v>8952477</v>
      </c>
      <c r="AB2442">
        <v>12250</v>
      </c>
      <c r="AD2442" t="s">
        <v>5</v>
      </c>
      <c r="AE2442">
        <v>52</v>
      </c>
      <c r="AF2442">
        <v>1</v>
      </c>
      <c r="AH2442" t="s">
        <v>810</v>
      </c>
      <c r="AI2442" t="s">
        <v>809</v>
      </c>
      <c r="AJ2442" t="s">
        <v>808</v>
      </c>
      <c r="AK2442" t="s">
        <v>807</v>
      </c>
      <c r="AL2442">
        <v>7</v>
      </c>
      <c r="AM2442" s="5">
        <f t="shared" si="306"/>
        <v>0.58333333333333337</v>
      </c>
      <c r="AN2442" s="4">
        <f t="shared" si="311"/>
        <v>8.835037233371198E-4</v>
      </c>
      <c r="AO2442" s="3"/>
      <c r="AP2442">
        <v>0</v>
      </c>
      <c r="AR2442" t="s">
        <v>0</v>
      </c>
      <c r="AT2442" s="2" t="s">
        <v>66</v>
      </c>
      <c r="AU2442" s="1">
        <f t="shared" si="307"/>
        <v>0.59456255811104752</v>
      </c>
      <c r="AV2442" s="1">
        <f t="shared" si="308"/>
        <v>0.44993050503180887</v>
      </c>
      <c r="AW2442" s="1">
        <f t="shared" si="309"/>
        <v>0.3052984519525701</v>
      </c>
    </row>
    <row r="2443" spans="1:49" x14ac:dyDescent="0.2">
      <c r="A2443">
        <v>2441</v>
      </c>
      <c r="B2443" t="s">
        <v>806</v>
      </c>
      <c r="C2443" t="s">
        <v>805</v>
      </c>
      <c r="F2443" t="s">
        <v>804</v>
      </c>
      <c r="G2443" t="s">
        <v>15</v>
      </c>
      <c r="H2443" t="s">
        <v>14</v>
      </c>
      <c r="I2443" t="s">
        <v>803</v>
      </c>
      <c r="J2443">
        <v>60025578</v>
      </c>
      <c r="K2443" t="s">
        <v>778</v>
      </c>
      <c r="L2443" t="s">
        <v>777</v>
      </c>
      <c r="M2443" t="s">
        <v>58</v>
      </c>
      <c r="N2443">
        <v>4</v>
      </c>
      <c r="O2443" t="s">
        <v>802</v>
      </c>
      <c r="P2443" t="s">
        <v>801</v>
      </c>
      <c r="Q2443" t="s">
        <v>800</v>
      </c>
      <c r="R2443" s="7">
        <v>40179</v>
      </c>
      <c r="S2443" s="8">
        <f t="shared" si="304"/>
        <v>2010</v>
      </c>
      <c r="T2443" s="8">
        <v>2010</v>
      </c>
      <c r="U2443" s="8">
        <f t="shared" si="305"/>
        <v>12</v>
      </c>
      <c r="V2443" s="7">
        <v>40179</v>
      </c>
      <c r="W2443" t="s">
        <v>775</v>
      </c>
      <c r="X2443" s="2">
        <v>0.30399999999999999</v>
      </c>
      <c r="Y2443" s="6">
        <f t="shared" si="310"/>
        <v>8.115106377299057E-3</v>
      </c>
      <c r="AA2443">
        <v>8952477</v>
      </c>
      <c r="AB2443">
        <v>12250</v>
      </c>
      <c r="AD2443" t="s">
        <v>5</v>
      </c>
      <c r="AE2443">
        <v>52</v>
      </c>
      <c r="AF2443">
        <v>1</v>
      </c>
      <c r="AH2443" t="s">
        <v>799</v>
      </c>
      <c r="AI2443" t="s">
        <v>798</v>
      </c>
      <c r="AJ2443" t="s">
        <v>797</v>
      </c>
      <c r="AK2443" t="s">
        <v>796</v>
      </c>
      <c r="AL2443">
        <v>16</v>
      </c>
      <c r="AM2443" s="5">
        <f t="shared" si="306"/>
        <v>1.3333333333333333</v>
      </c>
      <c r="AN2443" s="4">
        <f t="shared" si="311"/>
        <v>2.0194370819134164E-3</v>
      </c>
      <c r="AO2443" s="3"/>
      <c r="AP2443">
        <v>0</v>
      </c>
      <c r="AR2443" t="s">
        <v>0</v>
      </c>
      <c r="AT2443" s="2" t="s">
        <v>66</v>
      </c>
      <c r="AU2443" s="1">
        <f t="shared" si="307"/>
        <v>0.62864055886833647</v>
      </c>
      <c r="AV2443" s="1">
        <f t="shared" si="308"/>
        <v>0.50672717296062364</v>
      </c>
      <c r="AW2443" s="1">
        <f t="shared" si="309"/>
        <v>0.38481378705291086</v>
      </c>
    </row>
    <row r="2444" spans="1:49" x14ac:dyDescent="0.2">
      <c r="A2444">
        <v>2442</v>
      </c>
      <c r="B2444" t="s">
        <v>795</v>
      </c>
      <c r="C2444" t="s">
        <v>794</v>
      </c>
      <c r="F2444" t="s">
        <v>793</v>
      </c>
      <c r="G2444" t="s">
        <v>15</v>
      </c>
      <c r="H2444" t="s">
        <v>14</v>
      </c>
      <c r="I2444" t="s">
        <v>792</v>
      </c>
      <c r="J2444">
        <v>60026714</v>
      </c>
      <c r="K2444" t="s">
        <v>791</v>
      </c>
      <c r="L2444" t="s">
        <v>790</v>
      </c>
      <c r="M2444" t="s">
        <v>330</v>
      </c>
      <c r="N2444">
        <v>2</v>
      </c>
      <c r="O2444" t="s">
        <v>789</v>
      </c>
      <c r="P2444" t="s">
        <v>788</v>
      </c>
      <c r="Q2444" t="s">
        <v>787</v>
      </c>
      <c r="R2444" s="7">
        <v>40179</v>
      </c>
      <c r="S2444" s="8">
        <f t="shared" si="304"/>
        <v>2010</v>
      </c>
      <c r="T2444" s="8">
        <v>2010</v>
      </c>
      <c r="U2444" s="8">
        <f t="shared" si="305"/>
        <v>12</v>
      </c>
      <c r="V2444" s="7">
        <v>40179</v>
      </c>
      <c r="W2444" t="s">
        <v>775</v>
      </c>
      <c r="X2444" s="2">
        <v>0.30399999999999999</v>
      </c>
      <c r="Y2444" s="6">
        <f t="shared" si="310"/>
        <v>8.115106377299057E-3</v>
      </c>
      <c r="AA2444">
        <v>8952477</v>
      </c>
      <c r="AB2444">
        <v>12250</v>
      </c>
      <c r="AD2444" t="s">
        <v>5</v>
      </c>
      <c r="AE2444">
        <v>52</v>
      </c>
      <c r="AF2444">
        <v>1</v>
      </c>
      <c r="AH2444" t="s">
        <v>786</v>
      </c>
      <c r="AI2444" t="s">
        <v>785</v>
      </c>
      <c r="AJ2444" t="s">
        <v>784</v>
      </c>
      <c r="AK2444" t="s">
        <v>783</v>
      </c>
      <c r="AL2444">
        <v>9</v>
      </c>
      <c r="AM2444" s="5">
        <f t="shared" si="306"/>
        <v>0.75</v>
      </c>
      <c r="AN2444" s="4">
        <f t="shared" si="311"/>
        <v>1.1359333585762969E-3</v>
      </c>
      <c r="AO2444" s="3"/>
      <c r="AP2444">
        <v>0</v>
      </c>
      <c r="AR2444" t="s">
        <v>0</v>
      </c>
      <c r="AT2444" s="2" t="s">
        <v>66</v>
      </c>
      <c r="AU2444" s="1">
        <f t="shared" si="307"/>
        <v>0.60213544716822287</v>
      </c>
      <c r="AV2444" s="1">
        <f t="shared" si="308"/>
        <v>0.46255198679376774</v>
      </c>
      <c r="AW2444" s="1">
        <f t="shared" si="309"/>
        <v>0.32296852641931251</v>
      </c>
    </row>
    <row r="2445" spans="1:49" x14ac:dyDescent="0.2">
      <c r="A2445">
        <v>2443</v>
      </c>
      <c r="B2445" t="s">
        <v>782</v>
      </c>
      <c r="C2445" t="s">
        <v>781</v>
      </c>
      <c r="F2445" t="s">
        <v>780</v>
      </c>
      <c r="G2445" t="s">
        <v>15</v>
      </c>
      <c r="H2445" t="s">
        <v>14</v>
      </c>
      <c r="I2445" t="s">
        <v>779</v>
      </c>
      <c r="J2445">
        <v>60025578</v>
      </c>
      <c r="K2445" t="s">
        <v>778</v>
      </c>
      <c r="L2445" t="s">
        <v>777</v>
      </c>
      <c r="M2445" t="s">
        <v>58</v>
      </c>
      <c r="N2445">
        <v>1</v>
      </c>
      <c r="O2445" t="s">
        <v>776</v>
      </c>
      <c r="P2445">
        <v>57198571183</v>
      </c>
      <c r="Q2445">
        <v>60025578</v>
      </c>
      <c r="R2445" s="7">
        <v>40179</v>
      </c>
      <c r="S2445" s="8">
        <f t="shared" si="304"/>
        <v>2010</v>
      </c>
      <c r="T2445" s="8">
        <v>2010</v>
      </c>
      <c r="U2445" s="8">
        <f t="shared" si="305"/>
        <v>12</v>
      </c>
      <c r="V2445" s="7">
        <v>40179</v>
      </c>
      <c r="W2445" t="s">
        <v>775</v>
      </c>
      <c r="X2445" s="2">
        <v>0.30399999999999999</v>
      </c>
      <c r="Y2445" s="6">
        <f t="shared" si="310"/>
        <v>8.115106377299057E-3</v>
      </c>
      <c r="AA2445">
        <v>8952477</v>
      </c>
      <c r="AB2445">
        <v>12250</v>
      </c>
      <c r="AD2445" t="s">
        <v>5</v>
      </c>
      <c r="AE2445">
        <v>52</v>
      </c>
      <c r="AF2445">
        <v>1</v>
      </c>
      <c r="AH2445" t="s">
        <v>774</v>
      </c>
      <c r="AI2445" t="s">
        <v>773</v>
      </c>
      <c r="AJ2445" t="s">
        <v>772</v>
      </c>
      <c r="AK2445" t="s">
        <v>771</v>
      </c>
      <c r="AL2445">
        <v>2</v>
      </c>
      <c r="AM2445" s="5">
        <f t="shared" si="306"/>
        <v>0.16666666666666666</v>
      </c>
      <c r="AN2445" s="4">
        <f t="shared" si="311"/>
        <v>2.5242963523917705E-4</v>
      </c>
      <c r="AO2445" s="3"/>
      <c r="AP2445">
        <v>0</v>
      </c>
      <c r="AR2445" t="s">
        <v>0</v>
      </c>
      <c r="AT2445" s="2" t="s">
        <v>66</v>
      </c>
      <c r="AU2445" s="1">
        <f t="shared" si="307"/>
        <v>0.57563033546810927</v>
      </c>
      <c r="AV2445" s="1">
        <f t="shared" si="308"/>
        <v>0.41837680062691174</v>
      </c>
      <c r="AW2445" s="1">
        <f t="shared" si="309"/>
        <v>0.2611232657857141</v>
      </c>
    </row>
    <row r="2446" spans="1:49" x14ac:dyDescent="0.2">
      <c r="A2446">
        <v>2444</v>
      </c>
      <c r="B2446" t="s">
        <v>770</v>
      </c>
      <c r="C2446" t="s">
        <v>769</v>
      </c>
      <c r="F2446" t="s">
        <v>768</v>
      </c>
      <c r="G2446" t="s">
        <v>15</v>
      </c>
      <c r="H2446" t="s">
        <v>14</v>
      </c>
      <c r="I2446" t="s">
        <v>767</v>
      </c>
      <c r="J2446" t="s">
        <v>766</v>
      </c>
      <c r="K2446" t="s">
        <v>765</v>
      </c>
      <c r="L2446" t="s">
        <v>764</v>
      </c>
      <c r="M2446" t="s">
        <v>763</v>
      </c>
      <c r="N2446">
        <v>4</v>
      </c>
      <c r="O2446" t="s">
        <v>762</v>
      </c>
      <c r="P2446" t="s">
        <v>761</v>
      </c>
      <c r="Q2446" t="s">
        <v>760</v>
      </c>
      <c r="R2446" s="7">
        <v>40179</v>
      </c>
      <c r="S2446" s="8">
        <f t="shared" si="304"/>
        <v>2010</v>
      </c>
      <c r="T2446" s="8">
        <v>2010</v>
      </c>
      <c r="U2446" s="8">
        <f t="shared" si="305"/>
        <v>12</v>
      </c>
      <c r="V2446" s="7">
        <v>40179</v>
      </c>
      <c r="W2446" t="s">
        <v>759</v>
      </c>
      <c r="X2446" s="2">
        <v>1.778</v>
      </c>
      <c r="Y2446" s="6">
        <f t="shared" si="310"/>
        <v>4.7462694535650413E-2</v>
      </c>
      <c r="AA2446">
        <v>10577149</v>
      </c>
      <c r="AB2446">
        <v>25534</v>
      </c>
      <c r="AD2446" t="s">
        <v>5</v>
      </c>
      <c r="AE2446">
        <v>19</v>
      </c>
      <c r="AF2446">
        <v>1</v>
      </c>
      <c r="AG2446">
        <v>5256275</v>
      </c>
      <c r="AH2446" t="s">
        <v>758</v>
      </c>
      <c r="AI2446" t="s">
        <v>757</v>
      </c>
      <c r="AJ2446" t="s">
        <v>756</v>
      </c>
      <c r="AK2446" t="s">
        <v>755</v>
      </c>
      <c r="AL2446">
        <v>91</v>
      </c>
      <c r="AM2446" s="5">
        <f t="shared" si="306"/>
        <v>7.583333333333333</v>
      </c>
      <c r="AN2446" s="4">
        <f t="shared" si="311"/>
        <v>1.1485548403382556E-2</v>
      </c>
      <c r="AO2446" s="3"/>
      <c r="AP2446">
        <v>0</v>
      </c>
      <c r="AQ2446" t="s">
        <v>125</v>
      </c>
      <c r="AR2446">
        <v>60890072</v>
      </c>
      <c r="AS2446" t="s">
        <v>124</v>
      </c>
      <c r="AT2446" s="2">
        <v>10.856</v>
      </c>
      <c r="AU2446" s="1">
        <f t="shared" si="307"/>
        <v>3.6669550695970052</v>
      </c>
      <c r="AV2446" s="1">
        <f t="shared" si="308"/>
        <v>2.9474121469516485</v>
      </c>
      <c r="AW2446" s="1">
        <f t="shared" si="309"/>
        <v>2.2278692243062914</v>
      </c>
    </row>
    <row r="2447" spans="1:49" x14ac:dyDescent="0.2">
      <c r="A2447">
        <v>2445</v>
      </c>
      <c r="B2447" t="s">
        <v>754</v>
      </c>
      <c r="C2447" t="s">
        <v>753</v>
      </c>
      <c r="F2447" t="s">
        <v>752</v>
      </c>
      <c r="G2447" t="s">
        <v>15</v>
      </c>
      <c r="H2447" t="s">
        <v>14</v>
      </c>
      <c r="I2447" t="s">
        <v>751</v>
      </c>
      <c r="J2447" t="s">
        <v>750</v>
      </c>
      <c r="K2447" t="s">
        <v>749</v>
      </c>
      <c r="L2447" t="s">
        <v>748</v>
      </c>
      <c r="M2447" t="s">
        <v>95</v>
      </c>
      <c r="N2447">
        <v>3</v>
      </c>
      <c r="O2447" t="s">
        <v>747</v>
      </c>
      <c r="P2447" t="s">
        <v>746</v>
      </c>
      <c r="Q2447" t="s">
        <v>745</v>
      </c>
      <c r="R2447" s="7">
        <v>40179</v>
      </c>
      <c r="S2447" s="8">
        <f t="shared" si="304"/>
        <v>2010</v>
      </c>
      <c r="T2447" s="8">
        <v>2010</v>
      </c>
      <c r="U2447" s="8">
        <f t="shared" si="305"/>
        <v>12</v>
      </c>
      <c r="V2447" s="7">
        <v>40179</v>
      </c>
      <c r="W2447" t="s">
        <v>681</v>
      </c>
      <c r="X2447" s="2">
        <v>1.6379999999999999</v>
      </c>
      <c r="Y2447" s="6">
        <f t="shared" si="310"/>
        <v>4.3725474493473214E-2</v>
      </c>
      <c r="AA2447" t="s">
        <v>680</v>
      </c>
      <c r="AB2447">
        <v>17391</v>
      </c>
      <c r="AD2447" t="s">
        <v>5</v>
      </c>
      <c r="AE2447">
        <v>58</v>
      </c>
      <c r="AF2447">
        <v>1</v>
      </c>
      <c r="AG2447">
        <v>5229357</v>
      </c>
      <c r="AH2447" t="s">
        <v>744</v>
      </c>
      <c r="AI2447" t="s">
        <v>743</v>
      </c>
      <c r="AJ2447" t="s">
        <v>742</v>
      </c>
      <c r="AK2447" t="s">
        <v>741</v>
      </c>
      <c r="AL2447">
        <v>75</v>
      </c>
      <c r="AM2447" s="5">
        <f t="shared" si="306"/>
        <v>6.25</v>
      </c>
      <c r="AN2447" s="4">
        <f t="shared" si="311"/>
        <v>9.4661113214691405E-3</v>
      </c>
      <c r="AO2447" s="3"/>
      <c r="AP2447">
        <v>0</v>
      </c>
      <c r="AR2447" t="s">
        <v>740</v>
      </c>
      <c r="AT2447" s="2">
        <v>4.931</v>
      </c>
      <c r="AU2447" s="1">
        <f t="shared" si="307"/>
        <v>3.3447665541871991</v>
      </c>
      <c r="AV2447" s="1">
        <f t="shared" si="308"/>
        <v>2.6595792907471179</v>
      </c>
      <c r="AW2447" s="1">
        <f t="shared" si="309"/>
        <v>1.9743920273070363</v>
      </c>
    </row>
    <row r="2448" spans="1:49" x14ac:dyDescent="0.2">
      <c r="A2448">
        <v>2446</v>
      </c>
      <c r="B2448" t="s">
        <v>739</v>
      </c>
      <c r="C2448" t="s">
        <v>738</v>
      </c>
      <c r="F2448" t="s">
        <v>737</v>
      </c>
      <c r="G2448" t="s">
        <v>15</v>
      </c>
      <c r="H2448" t="s">
        <v>14</v>
      </c>
      <c r="I2448" t="s">
        <v>736</v>
      </c>
      <c r="J2448" t="s">
        <v>735</v>
      </c>
      <c r="K2448" t="s">
        <v>734</v>
      </c>
      <c r="L2448" t="s">
        <v>733</v>
      </c>
      <c r="M2448" t="s">
        <v>732</v>
      </c>
      <c r="N2448">
        <v>4</v>
      </c>
      <c r="O2448" t="s">
        <v>731</v>
      </c>
      <c r="P2448" t="s">
        <v>730</v>
      </c>
      <c r="Q2448" t="s">
        <v>729</v>
      </c>
      <c r="R2448" s="7">
        <v>40179</v>
      </c>
      <c r="S2448" s="8">
        <f t="shared" si="304"/>
        <v>2010</v>
      </c>
      <c r="T2448" s="8">
        <v>2010</v>
      </c>
      <c r="U2448" s="8">
        <f t="shared" si="305"/>
        <v>12</v>
      </c>
      <c r="V2448" s="7">
        <v>40179</v>
      </c>
      <c r="W2448" t="s">
        <v>728</v>
      </c>
      <c r="X2448" s="2">
        <v>2.383</v>
      </c>
      <c r="Y2448" s="6">
        <f t="shared" si="310"/>
        <v>6.3612824003630442E-2</v>
      </c>
      <c r="AA2448">
        <v>189219</v>
      </c>
      <c r="AB2448">
        <v>17915</v>
      </c>
      <c r="AD2448" t="s">
        <v>5</v>
      </c>
      <c r="AE2448">
        <v>98</v>
      </c>
      <c r="AF2448">
        <v>1</v>
      </c>
      <c r="AG2448">
        <v>5357586</v>
      </c>
      <c r="AH2448" t="s">
        <v>727</v>
      </c>
      <c r="AI2448" t="s">
        <v>726</v>
      </c>
      <c r="AJ2448" t="s">
        <v>725</v>
      </c>
      <c r="AK2448" t="s">
        <v>724</v>
      </c>
      <c r="AL2448">
        <v>354</v>
      </c>
      <c r="AM2448" s="5">
        <f t="shared" si="306"/>
        <v>29.5</v>
      </c>
      <c r="AN2448" s="4">
        <f t="shared" si="311"/>
        <v>4.4680045437334344E-2</v>
      </c>
      <c r="AO2448" s="3"/>
      <c r="AP2448">
        <v>0</v>
      </c>
      <c r="AR2448" t="s">
        <v>0</v>
      </c>
      <c r="AS2448" t="s">
        <v>723</v>
      </c>
      <c r="AT2448" s="2">
        <v>10.961</v>
      </c>
      <c r="AU2448" s="1">
        <f t="shared" si="307"/>
        <v>5.7932990433741614</v>
      </c>
      <c r="AV2448" s="1">
        <f t="shared" si="308"/>
        <v>5.4146434720482386</v>
      </c>
      <c r="AW2448" s="1">
        <f t="shared" si="309"/>
        <v>5.0359879007223167</v>
      </c>
    </row>
    <row r="2449" spans="1:49" x14ac:dyDescent="0.2">
      <c r="A2449">
        <v>2447</v>
      </c>
      <c r="B2449" t="s">
        <v>722</v>
      </c>
      <c r="C2449" t="s">
        <v>721</v>
      </c>
      <c r="E2449">
        <v>20104653</v>
      </c>
      <c r="F2449" t="s">
        <v>720</v>
      </c>
      <c r="G2449" t="s">
        <v>15</v>
      </c>
      <c r="H2449" t="s">
        <v>14</v>
      </c>
      <c r="I2449" t="s">
        <v>719</v>
      </c>
      <c r="J2449" t="s">
        <v>718</v>
      </c>
      <c r="K2449" t="s">
        <v>717</v>
      </c>
      <c r="L2449" t="s">
        <v>716</v>
      </c>
      <c r="M2449" t="s">
        <v>715</v>
      </c>
      <c r="N2449">
        <v>5</v>
      </c>
      <c r="O2449" t="s">
        <v>714</v>
      </c>
      <c r="P2449" t="s">
        <v>713</v>
      </c>
      <c r="Q2449" t="s">
        <v>712</v>
      </c>
      <c r="R2449" s="7">
        <v>40179</v>
      </c>
      <c r="S2449" s="8">
        <f t="shared" si="304"/>
        <v>2010</v>
      </c>
      <c r="T2449" s="8">
        <v>2010</v>
      </c>
      <c r="U2449" s="8">
        <f t="shared" si="305"/>
        <v>12</v>
      </c>
      <c r="V2449" s="7">
        <v>40179</v>
      </c>
      <c r="W2449" t="s">
        <v>711</v>
      </c>
      <c r="X2449" s="2">
        <v>1.3460000000000001</v>
      </c>
      <c r="Y2449" s="6">
        <f t="shared" si="310"/>
        <v>3.593070126264649E-2</v>
      </c>
      <c r="AA2449" t="s">
        <v>710</v>
      </c>
      <c r="AB2449">
        <v>15550</v>
      </c>
      <c r="AC2449">
        <v>14609568</v>
      </c>
      <c r="AD2449" t="s">
        <v>5</v>
      </c>
      <c r="AE2449">
        <v>31</v>
      </c>
      <c r="AF2449">
        <v>1</v>
      </c>
      <c r="AH2449" t="s">
        <v>709</v>
      </c>
      <c r="AI2449" t="s">
        <v>708</v>
      </c>
      <c r="AJ2449" t="s">
        <v>707</v>
      </c>
      <c r="AK2449" t="s">
        <v>706</v>
      </c>
      <c r="AL2449">
        <v>48</v>
      </c>
      <c r="AM2449" s="5">
        <f t="shared" si="306"/>
        <v>4</v>
      </c>
      <c r="AN2449" s="4">
        <f t="shared" si="311"/>
        <v>6.0583112457402496E-3</v>
      </c>
      <c r="AO2449" s="3"/>
      <c r="AP2449">
        <v>0</v>
      </c>
      <c r="AR2449" t="s">
        <v>0</v>
      </c>
      <c r="AT2449" s="2">
        <v>3.3860000000000001</v>
      </c>
      <c r="AU2449" s="1">
        <f t="shared" si="307"/>
        <v>2.6968984257574617</v>
      </c>
      <c r="AV2449" s="1">
        <f t="shared" si="308"/>
        <v>2.0994506254193372</v>
      </c>
      <c r="AW2449" s="1">
        <f t="shared" si="309"/>
        <v>1.5020028250812123</v>
      </c>
    </row>
    <row r="2450" spans="1:49" x14ac:dyDescent="0.2">
      <c r="A2450">
        <v>2448</v>
      </c>
      <c r="B2450" t="s">
        <v>705</v>
      </c>
      <c r="C2450" t="s">
        <v>704</v>
      </c>
      <c r="F2450" t="s">
        <v>703</v>
      </c>
      <c r="G2450" t="s">
        <v>15</v>
      </c>
      <c r="H2450" t="s">
        <v>14</v>
      </c>
      <c r="I2450" t="s">
        <v>702</v>
      </c>
      <c r="J2450">
        <v>60031581</v>
      </c>
      <c r="K2450" t="s">
        <v>701</v>
      </c>
      <c r="L2450" t="s">
        <v>700</v>
      </c>
      <c r="M2450" t="s">
        <v>43</v>
      </c>
      <c r="N2450">
        <v>2</v>
      </c>
      <c r="O2450" t="s">
        <v>699</v>
      </c>
      <c r="P2450" t="s">
        <v>698</v>
      </c>
      <c r="Q2450" t="s">
        <v>697</v>
      </c>
      <c r="R2450" s="7">
        <v>40179</v>
      </c>
      <c r="S2450" s="8">
        <f t="shared" si="304"/>
        <v>2010</v>
      </c>
      <c r="T2450" s="8">
        <v>2010</v>
      </c>
      <c r="U2450" s="8">
        <f t="shared" si="305"/>
        <v>12</v>
      </c>
      <c r="V2450" s="7">
        <v>40179</v>
      </c>
      <c r="W2450" t="s">
        <v>681</v>
      </c>
      <c r="X2450" s="2">
        <v>1.6379999999999999</v>
      </c>
      <c r="Y2450" s="6">
        <f t="shared" si="310"/>
        <v>4.3725474493473214E-2</v>
      </c>
      <c r="AA2450" t="s">
        <v>680</v>
      </c>
      <c r="AB2450">
        <v>17391</v>
      </c>
      <c r="AD2450" t="s">
        <v>5</v>
      </c>
      <c r="AE2450">
        <v>58</v>
      </c>
      <c r="AF2450">
        <v>1</v>
      </c>
      <c r="AG2450">
        <v>5191054</v>
      </c>
      <c r="AH2450" t="s">
        <v>696</v>
      </c>
      <c r="AI2450" t="s">
        <v>695</v>
      </c>
      <c r="AJ2450" t="s">
        <v>694</v>
      </c>
      <c r="AK2450" t="s">
        <v>693</v>
      </c>
      <c r="AL2450">
        <v>7</v>
      </c>
      <c r="AM2450" s="5">
        <f t="shared" si="306"/>
        <v>0.58333333333333337</v>
      </c>
      <c r="AN2450" s="4">
        <f t="shared" si="311"/>
        <v>8.835037233371198E-4</v>
      </c>
      <c r="AO2450" s="3"/>
      <c r="AP2450">
        <v>0</v>
      </c>
      <c r="AQ2450" t="s">
        <v>417</v>
      </c>
      <c r="AR2450" t="s">
        <v>692</v>
      </c>
      <c r="AS2450" t="s">
        <v>416</v>
      </c>
      <c r="AT2450" s="2">
        <v>4.931</v>
      </c>
      <c r="AU2450" s="1">
        <f t="shared" si="307"/>
        <v>3.0872883262432387</v>
      </c>
      <c r="AV2450" s="1">
        <f t="shared" si="308"/>
        <v>2.2304489108405168</v>
      </c>
      <c r="AW2450" s="1">
        <f t="shared" si="309"/>
        <v>1.3736094954377946</v>
      </c>
    </row>
    <row r="2451" spans="1:49" x14ac:dyDescent="0.2">
      <c r="A2451">
        <v>2449</v>
      </c>
      <c r="B2451" t="s">
        <v>691</v>
      </c>
      <c r="C2451" t="s">
        <v>690</v>
      </c>
      <c r="F2451" t="s">
        <v>689</v>
      </c>
      <c r="G2451" t="s">
        <v>15</v>
      </c>
      <c r="H2451" t="s">
        <v>14</v>
      </c>
      <c r="I2451" t="s">
        <v>688</v>
      </c>
      <c r="J2451">
        <v>60033154</v>
      </c>
      <c r="K2451" t="s">
        <v>687</v>
      </c>
      <c r="L2451" t="s">
        <v>686</v>
      </c>
      <c r="M2451" t="s">
        <v>685</v>
      </c>
      <c r="N2451">
        <v>2</v>
      </c>
      <c r="O2451" t="s">
        <v>684</v>
      </c>
      <c r="P2451" t="s">
        <v>683</v>
      </c>
      <c r="Q2451" t="s">
        <v>682</v>
      </c>
      <c r="R2451" s="7">
        <v>40179</v>
      </c>
      <c r="S2451" s="8">
        <f t="shared" si="304"/>
        <v>2010</v>
      </c>
      <c r="T2451" s="8">
        <v>2010</v>
      </c>
      <c r="U2451" s="8">
        <f t="shared" si="305"/>
        <v>12</v>
      </c>
      <c r="V2451" s="7">
        <v>40179</v>
      </c>
      <c r="W2451" t="s">
        <v>681</v>
      </c>
      <c r="X2451" s="2">
        <v>1.6379999999999999</v>
      </c>
      <c r="Y2451" s="6">
        <f t="shared" si="310"/>
        <v>4.3725474493473214E-2</v>
      </c>
      <c r="AA2451" t="s">
        <v>680</v>
      </c>
      <c r="AB2451">
        <v>17391</v>
      </c>
      <c r="AD2451" t="s">
        <v>5</v>
      </c>
      <c r="AE2451">
        <v>58</v>
      </c>
      <c r="AF2451">
        <v>1</v>
      </c>
      <c r="AG2451">
        <v>5170070</v>
      </c>
      <c r="AH2451" t="s">
        <v>679</v>
      </c>
      <c r="AI2451" t="s">
        <v>678</v>
      </c>
      <c r="AJ2451" t="s">
        <v>677</v>
      </c>
      <c r="AK2451" t="s">
        <v>676</v>
      </c>
      <c r="AL2451">
        <v>3</v>
      </c>
      <c r="AM2451" s="5">
        <f t="shared" si="306"/>
        <v>0.25</v>
      </c>
      <c r="AN2451" s="4">
        <f t="shared" si="311"/>
        <v>3.786444528587656E-4</v>
      </c>
      <c r="AO2451" s="3"/>
      <c r="AP2451">
        <v>0</v>
      </c>
      <c r="AR2451" t="s">
        <v>0</v>
      </c>
      <c r="AT2451" s="2">
        <v>4.931</v>
      </c>
      <c r="AU2451" s="1">
        <f t="shared" si="307"/>
        <v>3.0721425481288875</v>
      </c>
      <c r="AV2451" s="1">
        <f t="shared" si="308"/>
        <v>2.2052059473165992</v>
      </c>
      <c r="AW2451" s="1">
        <f t="shared" si="309"/>
        <v>1.3382693465043101</v>
      </c>
    </row>
    <row r="2452" spans="1:49" x14ac:dyDescent="0.2">
      <c r="A2452">
        <v>2450</v>
      </c>
      <c r="B2452" t="s">
        <v>675</v>
      </c>
      <c r="C2452" t="s">
        <v>674</v>
      </c>
      <c r="F2452" t="s">
        <v>673</v>
      </c>
      <c r="G2452" t="s">
        <v>15</v>
      </c>
      <c r="H2452" t="s">
        <v>14</v>
      </c>
      <c r="I2452" t="s">
        <v>672</v>
      </c>
      <c r="J2452" t="s">
        <v>671</v>
      </c>
      <c r="K2452" t="s">
        <v>670</v>
      </c>
      <c r="L2452" t="s">
        <v>669</v>
      </c>
      <c r="M2452" t="s">
        <v>668</v>
      </c>
      <c r="N2452">
        <v>5</v>
      </c>
      <c r="O2452" t="s">
        <v>667</v>
      </c>
      <c r="P2452" t="s">
        <v>666</v>
      </c>
      <c r="Q2452" t="s">
        <v>665</v>
      </c>
      <c r="R2452" s="7">
        <v>40179</v>
      </c>
      <c r="S2452" s="8">
        <f t="shared" si="304"/>
        <v>2010</v>
      </c>
      <c r="T2452" s="8">
        <v>2010</v>
      </c>
      <c r="U2452" s="8">
        <f t="shared" si="305"/>
        <v>12</v>
      </c>
      <c r="V2452" s="7">
        <v>40179</v>
      </c>
      <c r="W2452" t="s">
        <v>664</v>
      </c>
      <c r="X2452" s="2">
        <v>2.3929999999999998</v>
      </c>
      <c r="Y2452" s="6">
        <f t="shared" si="310"/>
        <v>6.3879768292357378E-2</v>
      </c>
      <c r="AA2452">
        <v>2780046</v>
      </c>
      <c r="AB2452">
        <v>26053</v>
      </c>
      <c r="AD2452" t="s">
        <v>5</v>
      </c>
      <c r="AE2452">
        <v>57</v>
      </c>
      <c r="AF2452">
        <v>1</v>
      </c>
      <c r="AH2452" t="s">
        <v>663</v>
      </c>
      <c r="AI2452" t="s">
        <v>662</v>
      </c>
      <c r="AK2452" t="s">
        <v>661</v>
      </c>
      <c r="AL2452">
        <v>12</v>
      </c>
      <c r="AM2452" s="5">
        <f t="shared" si="306"/>
        <v>1</v>
      </c>
      <c r="AN2452" s="4">
        <f t="shared" si="311"/>
        <v>1.5145778114350624E-3</v>
      </c>
      <c r="AO2452" s="3"/>
      <c r="AP2452">
        <v>0</v>
      </c>
      <c r="AR2452" t="s">
        <v>0</v>
      </c>
      <c r="AT2452" s="2" t="s">
        <v>66</v>
      </c>
      <c r="AU2452" s="1">
        <f t="shared" si="307"/>
        <v>4.5170211148080686</v>
      </c>
      <c r="AV2452" s="1">
        <f t="shared" si="308"/>
        <v>3.269717305189622</v>
      </c>
      <c r="AW2452" s="1">
        <f t="shared" si="309"/>
        <v>2.0224134955711759</v>
      </c>
    </row>
    <row r="2453" spans="1:49" x14ac:dyDescent="0.2">
      <c r="A2453">
        <v>2451</v>
      </c>
      <c r="B2453" t="s">
        <v>660</v>
      </c>
      <c r="C2453" t="s">
        <v>659</v>
      </c>
      <c r="F2453" t="s">
        <v>658</v>
      </c>
      <c r="G2453" t="s">
        <v>15</v>
      </c>
      <c r="H2453" t="s">
        <v>14</v>
      </c>
      <c r="I2453" t="s">
        <v>657</v>
      </c>
      <c r="J2453">
        <v>60033316</v>
      </c>
      <c r="K2453" t="s">
        <v>656</v>
      </c>
      <c r="L2453" t="s">
        <v>655</v>
      </c>
      <c r="M2453" t="s">
        <v>654</v>
      </c>
      <c r="N2453">
        <v>4</v>
      </c>
      <c r="O2453" t="s">
        <v>653</v>
      </c>
      <c r="P2453" t="s">
        <v>652</v>
      </c>
      <c r="Q2453" t="s">
        <v>651</v>
      </c>
      <c r="R2453" s="7">
        <v>40179</v>
      </c>
      <c r="S2453" s="8">
        <f t="shared" si="304"/>
        <v>2010</v>
      </c>
      <c r="T2453" s="8">
        <v>2010</v>
      </c>
      <c r="U2453" s="8">
        <f t="shared" si="305"/>
        <v>12</v>
      </c>
      <c r="V2453" s="7">
        <v>40179</v>
      </c>
      <c r="W2453" t="s">
        <v>650</v>
      </c>
      <c r="X2453" s="2" t="s">
        <v>66</v>
      </c>
      <c r="Y2453" s="6" t="e">
        <f t="shared" si="310"/>
        <v>#VALUE!</v>
      </c>
      <c r="AA2453">
        <v>405175</v>
      </c>
      <c r="AB2453">
        <v>17159</v>
      </c>
      <c r="AD2453" t="s">
        <v>5</v>
      </c>
      <c r="AE2453">
        <v>80</v>
      </c>
      <c r="AF2453">
        <v>2</v>
      </c>
      <c r="AH2453" t="s">
        <v>649</v>
      </c>
      <c r="AI2453" t="s">
        <v>648</v>
      </c>
      <c r="AJ2453" t="s">
        <v>647</v>
      </c>
      <c r="AK2453" t="s">
        <v>646</v>
      </c>
      <c r="AL2453">
        <v>112</v>
      </c>
      <c r="AM2453" s="5">
        <f t="shared" si="306"/>
        <v>9.3333333333333339</v>
      </c>
      <c r="AN2453" s="4">
        <f t="shared" si="311"/>
        <v>1.4136059573393917E-2</v>
      </c>
      <c r="AO2453" s="3"/>
      <c r="AP2453">
        <v>0</v>
      </c>
      <c r="AR2453" t="s">
        <v>0</v>
      </c>
      <c r="AT2453" s="2">
        <v>1.82</v>
      </c>
      <c r="AU2453" s="1" t="e">
        <f t="shared" si="307"/>
        <v>#VALUE!</v>
      </c>
      <c r="AV2453" s="1" t="e">
        <f t="shared" si="308"/>
        <v>#VALUE!</v>
      </c>
      <c r="AW2453" s="1" t="e">
        <f t="shared" si="309"/>
        <v>#VALUE!</v>
      </c>
    </row>
    <row r="2454" spans="1:49" x14ac:dyDescent="0.2">
      <c r="A2454">
        <v>2452</v>
      </c>
      <c r="B2454" t="s">
        <v>645</v>
      </c>
      <c r="C2454" t="s">
        <v>644</v>
      </c>
      <c r="D2454" t="s">
        <v>643</v>
      </c>
      <c r="E2454">
        <v>20004142</v>
      </c>
      <c r="F2454" t="s">
        <v>642</v>
      </c>
      <c r="G2454" t="s">
        <v>15</v>
      </c>
      <c r="H2454" t="s">
        <v>14</v>
      </c>
      <c r="I2454" t="s">
        <v>641</v>
      </c>
      <c r="J2454" t="s">
        <v>640</v>
      </c>
      <c r="K2454" t="s">
        <v>639</v>
      </c>
      <c r="L2454" t="s">
        <v>638</v>
      </c>
      <c r="M2454" t="s">
        <v>637</v>
      </c>
      <c r="N2454">
        <v>8</v>
      </c>
      <c r="O2454" t="s">
        <v>636</v>
      </c>
      <c r="P2454" t="s">
        <v>635</v>
      </c>
      <c r="Q2454" t="s">
        <v>634</v>
      </c>
      <c r="R2454" s="7">
        <v>40179</v>
      </c>
      <c r="S2454" s="8">
        <f t="shared" si="304"/>
        <v>2010</v>
      </c>
      <c r="T2454" s="8">
        <v>2010</v>
      </c>
      <c r="U2454" s="8">
        <f t="shared" si="305"/>
        <v>12</v>
      </c>
      <c r="V2454" s="7">
        <v>40179</v>
      </c>
      <c r="W2454" t="s">
        <v>633</v>
      </c>
      <c r="X2454" s="2">
        <v>0.60599999999999998</v>
      </c>
      <c r="Y2454" s="6">
        <f t="shared" si="310"/>
        <v>1.6176823896852727E-2</v>
      </c>
      <c r="AA2454">
        <v>13861425</v>
      </c>
      <c r="AB2454">
        <v>24530</v>
      </c>
      <c r="AD2454" t="s">
        <v>5</v>
      </c>
      <c r="AE2454">
        <v>75</v>
      </c>
      <c r="AF2454">
        <v>1</v>
      </c>
      <c r="AH2454" t="s">
        <v>632</v>
      </c>
      <c r="AI2454" t="s">
        <v>631</v>
      </c>
      <c r="AJ2454" t="s">
        <v>630</v>
      </c>
      <c r="AK2454" t="s">
        <v>629</v>
      </c>
      <c r="AL2454">
        <v>16</v>
      </c>
      <c r="AM2454" s="5">
        <f t="shared" si="306"/>
        <v>1.3333333333333333</v>
      </c>
      <c r="AN2454" s="4">
        <f t="shared" si="311"/>
        <v>2.0194370819134164E-3</v>
      </c>
      <c r="AO2454" s="3"/>
      <c r="AP2454">
        <v>0</v>
      </c>
      <c r="AR2454" t="s">
        <v>0</v>
      </c>
      <c r="AT2454" s="2" t="s">
        <v>66</v>
      </c>
      <c r="AU2454" s="1">
        <f t="shared" si="307"/>
        <v>1.1929607852370934</v>
      </c>
      <c r="AV2454" s="1">
        <f t="shared" si="308"/>
        <v>0.90981304893830717</v>
      </c>
      <c r="AW2454" s="1">
        <f t="shared" si="309"/>
        <v>0.62666531263952086</v>
      </c>
    </row>
    <row r="2455" spans="1:49" x14ac:dyDescent="0.2">
      <c r="A2455">
        <v>2453</v>
      </c>
      <c r="B2455" t="s">
        <v>628</v>
      </c>
      <c r="C2455" t="s">
        <v>627</v>
      </c>
      <c r="F2455" t="s">
        <v>626</v>
      </c>
      <c r="G2455" t="s">
        <v>15</v>
      </c>
      <c r="H2455" t="s">
        <v>14</v>
      </c>
      <c r="I2455" t="s">
        <v>625</v>
      </c>
      <c r="J2455" t="s">
        <v>624</v>
      </c>
      <c r="K2455" t="s">
        <v>623</v>
      </c>
      <c r="L2455" t="s">
        <v>622</v>
      </c>
      <c r="M2455" t="s">
        <v>621</v>
      </c>
      <c r="N2455">
        <v>3</v>
      </c>
      <c r="O2455" t="s">
        <v>620</v>
      </c>
      <c r="P2455" t="s">
        <v>619</v>
      </c>
      <c r="Q2455" t="s">
        <v>618</v>
      </c>
      <c r="R2455" s="7">
        <v>40179</v>
      </c>
      <c r="S2455" s="8">
        <f t="shared" si="304"/>
        <v>2010</v>
      </c>
      <c r="T2455" s="8">
        <v>2010</v>
      </c>
      <c r="U2455" s="8">
        <f t="shared" si="305"/>
        <v>12</v>
      </c>
      <c r="V2455" s="7">
        <v>40179</v>
      </c>
      <c r="W2455" t="s">
        <v>617</v>
      </c>
      <c r="X2455" s="2">
        <v>2.0579999999999998</v>
      </c>
      <c r="Y2455" s="6">
        <f t="shared" si="310"/>
        <v>5.4937134620004803E-2</v>
      </c>
      <c r="AA2455">
        <v>358711</v>
      </c>
      <c r="AB2455">
        <v>28218</v>
      </c>
      <c r="AC2455">
        <v>13652966</v>
      </c>
      <c r="AD2455" t="s">
        <v>5</v>
      </c>
      <c r="AE2455">
        <v>401</v>
      </c>
      <c r="AF2455">
        <v>1</v>
      </c>
      <c r="AH2455" t="s">
        <v>616</v>
      </c>
      <c r="AI2455" t="s">
        <v>615</v>
      </c>
      <c r="AJ2455" t="s">
        <v>614</v>
      </c>
      <c r="AK2455" t="s">
        <v>613</v>
      </c>
      <c r="AL2455">
        <v>2</v>
      </c>
      <c r="AM2455" s="5">
        <f t="shared" si="306"/>
        <v>0.16666666666666666</v>
      </c>
      <c r="AN2455" s="4">
        <f t="shared" si="311"/>
        <v>2.5242963523917705E-4</v>
      </c>
      <c r="AO2455" s="3"/>
      <c r="AP2455">
        <v>0</v>
      </c>
      <c r="AR2455" t="s">
        <v>0</v>
      </c>
      <c r="AT2455" s="2" t="s">
        <v>66</v>
      </c>
      <c r="AU2455" s="1">
        <f t="shared" si="307"/>
        <v>3.8531723124575112</v>
      </c>
      <c r="AV2455" s="1">
        <f t="shared" si="308"/>
        <v>2.7594782127621991</v>
      </c>
      <c r="AW2455" s="1">
        <f t="shared" si="309"/>
        <v>1.6657841130668865</v>
      </c>
    </row>
    <row r="2456" spans="1:49" x14ac:dyDescent="0.2">
      <c r="A2456">
        <v>2454</v>
      </c>
      <c r="B2456" t="s">
        <v>612</v>
      </c>
      <c r="C2456" t="s">
        <v>611</v>
      </c>
      <c r="D2456" t="s">
        <v>610</v>
      </c>
      <c r="F2456" t="s">
        <v>609</v>
      </c>
      <c r="G2456" t="s">
        <v>15</v>
      </c>
      <c r="H2456" t="s">
        <v>14</v>
      </c>
      <c r="I2456" t="s">
        <v>608</v>
      </c>
      <c r="J2456" t="s">
        <v>607</v>
      </c>
      <c r="K2456" t="s">
        <v>606</v>
      </c>
      <c r="L2456" t="s">
        <v>605</v>
      </c>
      <c r="M2456" t="s">
        <v>95</v>
      </c>
      <c r="N2456">
        <v>6</v>
      </c>
      <c r="O2456" t="s">
        <v>604</v>
      </c>
      <c r="P2456" t="s">
        <v>603</v>
      </c>
      <c r="Q2456" t="s">
        <v>602</v>
      </c>
      <c r="R2456" s="7">
        <v>40179</v>
      </c>
      <c r="S2456" s="8">
        <f t="shared" si="304"/>
        <v>2010</v>
      </c>
      <c r="T2456" s="8">
        <v>2010</v>
      </c>
      <c r="U2456" s="8">
        <f t="shared" si="305"/>
        <v>12</v>
      </c>
      <c r="V2456" s="7">
        <v>40179</v>
      </c>
      <c r="W2456" t="s">
        <v>601</v>
      </c>
      <c r="X2456" s="2">
        <v>0.747</v>
      </c>
      <c r="Y2456" s="6">
        <f t="shared" si="310"/>
        <v>1.9940738367902621E-2</v>
      </c>
      <c r="AA2456">
        <v>1689002</v>
      </c>
      <c r="AB2456">
        <v>29067</v>
      </c>
      <c r="AD2456" t="s">
        <v>5</v>
      </c>
      <c r="AE2456">
        <v>612</v>
      </c>
      <c r="AF2456">
        <v>2</v>
      </c>
      <c r="AH2456" t="s">
        <v>600</v>
      </c>
      <c r="AI2456" t="s">
        <v>599</v>
      </c>
      <c r="AJ2456" t="s">
        <v>598</v>
      </c>
      <c r="AK2456" t="s">
        <v>597</v>
      </c>
      <c r="AL2456">
        <v>17</v>
      </c>
      <c r="AM2456" s="5">
        <f t="shared" si="306"/>
        <v>1.4166666666666667</v>
      </c>
      <c r="AN2456" s="4">
        <f t="shared" si="311"/>
        <v>2.1456518995330051E-3</v>
      </c>
      <c r="AO2456" s="3"/>
      <c r="AP2456">
        <v>0</v>
      </c>
      <c r="AQ2456" t="s">
        <v>162</v>
      </c>
      <c r="AR2456">
        <v>400596</v>
      </c>
      <c r="AS2456" t="s">
        <v>160</v>
      </c>
      <c r="AT2456" s="2" t="s">
        <v>66</v>
      </c>
      <c r="AU2456" s="1">
        <f t="shared" si="307"/>
        <v>1.4602212427391736</v>
      </c>
      <c r="AV2456" s="1">
        <f t="shared" si="308"/>
        <v>1.1043195133717814</v>
      </c>
      <c r="AW2456" s="1">
        <f t="shared" si="309"/>
        <v>0.74841778400438896</v>
      </c>
    </row>
    <row r="2457" spans="1:49" x14ac:dyDescent="0.2">
      <c r="A2457">
        <v>2455</v>
      </c>
      <c r="B2457" t="s">
        <v>596</v>
      </c>
      <c r="C2457" t="s">
        <v>595</v>
      </c>
      <c r="D2457" t="s">
        <v>594</v>
      </c>
      <c r="F2457" t="s">
        <v>593</v>
      </c>
      <c r="G2457" t="s">
        <v>15</v>
      </c>
      <c r="H2457" t="s">
        <v>14</v>
      </c>
      <c r="I2457" t="s">
        <v>592</v>
      </c>
      <c r="J2457">
        <v>60021666</v>
      </c>
      <c r="K2457" t="s">
        <v>591</v>
      </c>
      <c r="L2457" t="s">
        <v>509</v>
      </c>
      <c r="M2457" t="s">
        <v>58</v>
      </c>
      <c r="N2457">
        <v>4</v>
      </c>
      <c r="O2457" t="s">
        <v>590</v>
      </c>
      <c r="P2457" t="s">
        <v>589</v>
      </c>
      <c r="Q2457" t="s">
        <v>588</v>
      </c>
      <c r="R2457" s="7">
        <v>40179</v>
      </c>
      <c r="S2457" s="8">
        <f t="shared" si="304"/>
        <v>2010</v>
      </c>
      <c r="T2457" s="8">
        <v>2010</v>
      </c>
      <c r="U2457" s="8">
        <f t="shared" si="305"/>
        <v>12</v>
      </c>
      <c r="V2457" s="7">
        <v>40179</v>
      </c>
      <c r="W2457" t="s">
        <v>587</v>
      </c>
      <c r="X2457" s="2">
        <v>0.63</v>
      </c>
      <c r="Y2457" s="6">
        <f t="shared" si="310"/>
        <v>1.6817490189797391E-2</v>
      </c>
      <c r="AA2457">
        <v>457906</v>
      </c>
      <c r="AB2457">
        <v>18159</v>
      </c>
      <c r="AD2457" t="s">
        <v>5</v>
      </c>
      <c r="AE2457">
        <v>36</v>
      </c>
      <c r="AF2457">
        <v>1</v>
      </c>
      <c r="AH2457" t="s">
        <v>586</v>
      </c>
      <c r="AI2457" t="s">
        <v>585</v>
      </c>
      <c r="AJ2457" t="s">
        <v>584</v>
      </c>
      <c r="AK2457" t="s">
        <v>583</v>
      </c>
      <c r="AL2457">
        <v>10</v>
      </c>
      <c r="AM2457" s="5">
        <f t="shared" si="306"/>
        <v>0.83333333333333337</v>
      </c>
      <c r="AN2457" s="4">
        <f t="shared" si="311"/>
        <v>1.2621481761958854E-3</v>
      </c>
      <c r="AO2457" s="3"/>
      <c r="AP2457">
        <v>0</v>
      </c>
      <c r="AQ2457" t="s">
        <v>125</v>
      </c>
      <c r="AR2457">
        <v>200802871056</v>
      </c>
      <c r="AS2457" t="s">
        <v>124</v>
      </c>
      <c r="AT2457" s="2" t="s">
        <v>66</v>
      </c>
      <c r="AU2457" s="1">
        <f t="shared" si="307"/>
        <v>1.2150887585716938</v>
      </c>
      <c r="AV2457" s="1">
        <f t="shared" si="308"/>
        <v>0.90398191829966379</v>
      </c>
      <c r="AW2457" s="1">
        <f t="shared" si="309"/>
        <v>0.59287507802763362</v>
      </c>
    </row>
    <row r="2458" spans="1:49" x14ac:dyDescent="0.2">
      <c r="A2458">
        <v>2456</v>
      </c>
      <c r="B2458" t="s">
        <v>582</v>
      </c>
      <c r="C2458" t="s">
        <v>581</v>
      </c>
      <c r="F2458" t="s">
        <v>580</v>
      </c>
      <c r="G2458" t="s">
        <v>15</v>
      </c>
      <c r="H2458" t="s">
        <v>14</v>
      </c>
      <c r="I2458" t="s">
        <v>579</v>
      </c>
      <c r="J2458">
        <v>60006726</v>
      </c>
      <c r="K2458" t="s">
        <v>578</v>
      </c>
      <c r="L2458" t="s">
        <v>577</v>
      </c>
      <c r="M2458" t="s">
        <v>576</v>
      </c>
      <c r="N2458">
        <v>3</v>
      </c>
      <c r="O2458" t="s">
        <v>575</v>
      </c>
      <c r="P2458" t="s">
        <v>574</v>
      </c>
      <c r="Q2458" t="s">
        <v>573</v>
      </c>
      <c r="R2458" s="7">
        <v>40179</v>
      </c>
      <c r="S2458" s="8">
        <f t="shared" si="304"/>
        <v>2010</v>
      </c>
      <c r="T2458" s="8">
        <v>2010</v>
      </c>
      <c r="U2458" s="8">
        <f t="shared" si="305"/>
        <v>12</v>
      </c>
      <c r="V2458" s="7">
        <v>40179</v>
      </c>
      <c r="W2458" t="s">
        <v>572</v>
      </c>
      <c r="X2458" s="2">
        <v>0.42899999999999999</v>
      </c>
      <c r="Y2458" s="6">
        <f t="shared" si="310"/>
        <v>1.1451909986385841E-2</v>
      </c>
      <c r="AA2458">
        <v>2890771</v>
      </c>
      <c r="AB2458">
        <v>22544</v>
      </c>
      <c r="AD2458" t="s">
        <v>5</v>
      </c>
      <c r="AE2458">
        <v>28</v>
      </c>
      <c r="AF2458">
        <v>1</v>
      </c>
      <c r="AH2458" t="s">
        <v>571</v>
      </c>
      <c r="AI2458" t="s">
        <v>570</v>
      </c>
      <c r="AJ2458" t="s">
        <v>569</v>
      </c>
      <c r="AK2458" t="s">
        <v>568</v>
      </c>
      <c r="AL2458">
        <v>24</v>
      </c>
      <c r="AM2458" s="5">
        <f t="shared" si="306"/>
        <v>2</v>
      </c>
      <c r="AN2458" s="4">
        <f t="shared" si="311"/>
        <v>3.0291556228701248E-3</v>
      </c>
      <c r="AO2458" s="3"/>
      <c r="AP2458">
        <v>0</v>
      </c>
      <c r="AR2458" t="s">
        <v>0</v>
      </c>
      <c r="AT2458" s="2">
        <v>1.27</v>
      </c>
      <c r="AU2458" s="1">
        <f t="shared" si="307"/>
        <v>0.8925083677331126</v>
      </c>
      <c r="AV2458" s="1">
        <f t="shared" si="308"/>
        <v>0.72405328046279838</v>
      </c>
      <c r="AW2458" s="1">
        <f t="shared" si="309"/>
        <v>0.55559819319248394</v>
      </c>
    </row>
    <row r="2459" spans="1:49" x14ac:dyDescent="0.2">
      <c r="A2459">
        <v>2457</v>
      </c>
      <c r="B2459" t="s">
        <v>567</v>
      </c>
      <c r="C2459" t="s">
        <v>566</v>
      </c>
      <c r="F2459" t="s">
        <v>565</v>
      </c>
      <c r="G2459" t="s">
        <v>15</v>
      </c>
      <c r="H2459" t="s">
        <v>14</v>
      </c>
      <c r="I2459" t="s">
        <v>564</v>
      </c>
      <c r="J2459" t="s">
        <v>563</v>
      </c>
      <c r="K2459" t="s">
        <v>562</v>
      </c>
      <c r="L2459" t="s">
        <v>561</v>
      </c>
      <c r="M2459" t="s">
        <v>560</v>
      </c>
      <c r="N2459">
        <v>2</v>
      </c>
      <c r="O2459" t="s">
        <v>559</v>
      </c>
      <c r="P2459" t="s">
        <v>558</v>
      </c>
      <c r="Q2459" t="s">
        <v>557</v>
      </c>
      <c r="R2459" s="7">
        <v>40179</v>
      </c>
      <c r="S2459" s="8">
        <f t="shared" si="304"/>
        <v>2010</v>
      </c>
      <c r="T2459" s="8">
        <v>2010</v>
      </c>
      <c r="U2459" s="8">
        <f t="shared" si="305"/>
        <v>12</v>
      </c>
      <c r="V2459" s="7">
        <v>40179</v>
      </c>
      <c r="W2459" t="s">
        <v>556</v>
      </c>
      <c r="X2459" s="2">
        <v>1.0900000000000001</v>
      </c>
      <c r="Y2459" s="6">
        <f t="shared" si="310"/>
        <v>2.9096927471236756E-2</v>
      </c>
      <c r="AA2459" t="s">
        <v>555</v>
      </c>
      <c r="AB2459">
        <v>12016</v>
      </c>
      <c r="AD2459" t="s">
        <v>5</v>
      </c>
      <c r="AE2459">
        <v>67</v>
      </c>
      <c r="AF2459">
        <v>1</v>
      </c>
      <c r="AH2459" t="s">
        <v>554</v>
      </c>
      <c r="AI2459" t="s">
        <v>553</v>
      </c>
      <c r="AK2459" t="s">
        <v>552</v>
      </c>
      <c r="AL2459">
        <v>12</v>
      </c>
      <c r="AM2459" s="5">
        <f t="shared" si="306"/>
        <v>1</v>
      </c>
      <c r="AN2459" s="4">
        <f t="shared" si="311"/>
        <v>1.5145778114350624E-3</v>
      </c>
      <c r="AO2459" s="3"/>
      <c r="AP2459">
        <v>0</v>
      </c>
      <c r="AR2459" t="s">
        <v>0</v>
      </c>
      <c r="AT2459" s="2" t="s">
        <v>66</v>
      </c>
      <c r="AU2459" s="1">
        <f t="shared" si="307"/>
        <v>2.0822222573296245</v>
      </c>
      <c r="AV2459" s="1">
        <f t="shared" si="308"/>
        <v>1.5305752641335908</v>
      </c>
      <c r="AW2459" s="1">
        <f t="shared" si="309"/>
        <v>0.97892827093755708</v>
      </c>
    </row>
    <row r="2460" spans="1:49" x14ac:dyDescent="0.2">
      <c r="A2460">
        <v>2458</v>
      </c>
      <c r="B2460" t="s">
        <v>551</v>
      </c>
      <c r="C2460" t="s">
        <v>550</v>
      </c>
      <c r="D2460" t="s">
        <v>549</v>
      </c>
      <c r="E2460">
        <v>19889565</v>
      </c>
      <c r="F2460" t="s">
        <v>548</v>
      </c>
      <c r="G2460" t="s">
        <v>15</v>
      </c>
      <c r="H2460" t="s">
        <v>14</v>
      </c>
      <c r="I2460" t="s">
        <v>547</v>
      </c>
      <c r="J2460" t="s">
        <v>546</v>
      </c>
      <c r="K2460" t="s">
        <v>545</v>
      </c>
      <c r="L2460" t="s">
        <v>544</v>
      </c>
      <c r="M2460" t="s">
        <v>543</v>
      </c>
      <c r="N2460">
        <v>5</v>
      </c>
      <c r="O2460" t="s">
        <v>542</v>
      </c>
      <c r="P2460" t="s">
        <v>541</v>
      </c>
      <c r="Q2460" t="s">
        <v>540</v>
      </c>
      <c r="R2460" s="7">
        <v>40179</v>
      </c>
      <c r="S2460" s="8">
        <f t="shared" si="304"/>
        <v>2010</v>
      </c>
      <c r="T2460" s="8">
        <v>2010</v>
      </c>
      <c r="U2460" s="8">
        <f t="shared" si="305"/>
        <v>12</v>
      </c>
      <c r="V2460" s="7">
        <v>40179</v>
      </c>
      <c r="W2460" t="s">
        <v>539</v>
      </c>
      <c r="X2460" s="2">
        <v>0.56899999999999995</v>
      </c>
      <c r="Y2460" s="6">
        <f t="shared" si="310"/>
        <v>1.5189130028563038E-2</v>
      </c>
      <c r="AA2460">
        <v>13504533</v>
      </c>
      <c r="AB2460">
        <v>17817</v>
      </c>
      <c r="AD2460" t="s">
        <v>5</v>
      </c>
      <c r="AE2460">
        <v>32</v>
      </c>
      <c r="AF2460">
        <v>1</v>
      </c>
      <c r="AH2460" t="s">
        <v>538</v>
      </c>
      <c r="AI2460" t="s">
        <v>537</v>
      </c>
      <c r="AJ2460" t="s">
        <v>536</v>
      </c>
      <c r="AK2460" t="s">
        <v>535</v>
      </c>
      <c r="AL2460">
        <v>58</v>
      </c>
      <c r="AM2460" s="5">
        <f t="shared" si="306"/>
        <v>4.833333333333333</v>
      </c>
      <c r="AN2460" s="4">
        <f t="shared" si="311"/>
        <v>7.320459421936135E-3</v>
      </c>
      <c r="AO2460" s="3"/>
      <c r="AP2460">
        <v>0</v>
      </c>
      <c r="AQ2460" t="s">
        <v>534</v>
      </c>
      <c r="AR2460" t="s">
        <v>533</v>
      </c>
      <c r="AS2460" t="s">
        <v>532</v>
      </c>
      <c r="AT2460" s="2" t="s">
        <v>66</v>
      </c>
      <c r="AU2460" s="1">
        <f t="shared" si="307"/>
        <v>1.2828528846574967</v>
      </c>
      <c r="AV2460" s="1">
        <f t="shared" si="308"/>
        <v>1.1254794725249586</v>
      </c>
      <c r="AW2460" s="1">
        <f t="shared" si="309"/>
        <v>0.96810606039242042</v>
      </c>
    </row>
    <row r="2461" spans="1:49" x14ac:dyDescent="0.2">
      <c r="A2461">
        <v>2459</v>
      </c>
      <c r="B2461" t="s">
        <v>531</v>
      </c>
      <c r="C2461" t="s">
        <v>530</v>
      </c>
      <c r="D2461" t="s">
        <v>529</v>
      </c>
      <c r="F2461" t="s">
        <v>528</v>
      </c>
      <c r="G2461" t="s">
        <v>15</v>
      </c>
      <c r="H2461" t="s">
        <v>14</v>
      </c>
      <c r="I2461" t="s">
        <v>527</v>
      </c>
      <c r="J2461" t="s">
        <v>526</v>
      </c>
      <c r="K2461" t="s">
        <v>525</v>
      </c>
      <c r="L2461" t="s">
        <v>524</v>
      </c>
      <c r="M2461" t="s">
        <v>523</v>
      </c>
      <c r="N2461">
        <v>4</v>
      </c>
      <c r="O2461" t="s">
        <v>522</v>
      </c>
      <c r="P2461" t="s">
        <v>521</v>
      </c>
      <c r="Q2461" t="s">
        <v>520</v>
      </c>
      <c r="R2461" s="7">
        <v>40179</v>
      </c>
      <c r="S2461" s="8">
        <f t="shared" si="304"/>
        <v>2010</v>
      </c>
      <c r="T2461" s="8">
        <v>2010</v>
      </c>
      <c r="U2461" s="8">
        <f t="shared" si="305"/>
        <v>12</v>
      </c>
      <c r="V2461" s="7">
        <v>40179</v>
      </c>
      <c r="W2461" t="s">
        <v>519</v>
      </c>
      <c r="X2461" s="2">
        <v>0.65600000000000003</v>
      </c>
      <c r="Y2461" s="6">
        <f t="shared" si="310"/>
        <v>1.751154534048744E-2</v>
      </c>
      <c r="AA2461">
        <v>9203796</v>
      </c>
      <c r="AB2461">
        <v>20344</v>
      </c>
      <c r="AD2461" t="s">
        <v>5</v>
      </c>
      <c r="AE2461">
        <v>85</v>
      </c>
      <c r="AF2461">
        <v>1</v>
      </c>
      <c r="AH2461" s="10">
        <v>41456</v>
      </c>
      <c r="AI2461" t="s">
        <v>518</v>
      </c>
      <c r="AJ2461" t="s">
        <v>517</v>
      </c>
      <c r="AK2461" t="s">
        <v>516</v>
      </c>
      <c r="AL2461">
        <v>3</v>
      </c>
      <c r="AM2461" s="5">
        <f t="shared" si="306"/>
        <v>0.25</v>
      </c>
      <c r="AN2461" s="4">
        <f t="shared" si="311"/>
        <v>3.786444528587656E-4</v>
      </c>
      <c r="AO2461" s="3"/>
      <c r="AP2461">
        <v>0</v>
      </c>
      <c r="AR2461" t="s">
        <v>0</v>
      </c>
      <c r="AT2461" s="2">
        <v>1.4530000000000001</v>
      </c>
      <c r="AU2461" s="1">
        <f t="shared" si="307"/>
        <v>1.2371675074198838</v>
      </c>
      <c r="AV2461" s="1">
        <f t="shared" si="308"/>
        <v>0.89450948966731025</v>
      </c>
      <c r="AW2461" s="1">
        <f t="shared" si="309"/>
        <v>0.55185147191473682</v>
      </c>
    </row>
    <row r="2462" spans="1:49" x14ac:dyDescent="0.2">
      <c r="A2462">
        <v>2460</v>
      </c>
      <c r="B2462" t="s">
        <v>515</v>
      </c>
      <c r="C2462" t="s">
        <v>514</v>
      </c>
      <c r="D2462" t="s">
        <v>513</v>
      </c>
      <c r="F2462" t="s">
        <v>512</v>
      </c>
      <c r="G2462" t="s">
        <v>15</v>
      </c>
      <c r="H2462" t="s">
        <v>14</v>
      </c>
      <c r="I2462" t="s">
        <v>511</v>
      </c>
      <c r="J2462">
        <v>60088583</v>
      </c>
      <c r="K2462" t="s">
        <v>510</v>
      </c>
      <c r="L2462" t="s">
        <v>509</v>
      </c>
      <c r="M2462" t="s">
        <v>58</v>
      </c>
      <c r="N2462">
        <v>2</v>
      </c>
      <c r="O2462" t="s">
        <v>508</v>
      </c>
      <c r="P2462" t="s">
        <v>507</v>
      </c>
      <c r="Q2462" t="s">
        <v>506</v>
      </c>
      <c r="R2462" s="7">
        <v>40179</v>
      </c>
      <c r="S2462" s="8">
        <f t="shared" si="304"/>
        <v>2010</v>
      </c>
      <c r="T2462" s="8">
        <v>2010</v>
      </c>
      <c r="U2462" s="8">
        <f t="shared" si="305"/>
        <v>12</v>
      </c>
      <c r="V2462" s="7">
        <v>40179</v>
      </c>
      <c r="W2462" t="s">
        <v>435</v>
      </c>
      <c r="X2462" s="2">
        <v>0.54700000000000004</v>
      </c>
      <c r="Y2462" s="6">
        <f t="shared" si="310"/>
        <v>1.4601852593363766E-2</v>
      </c>
      <c r="AA2462">
        <v>14348411</v>
      </c>
      <c r="AB2462">
        <v>17683</v>
      </c>
      <c r="AC2462">
        <v>16180399</v>
      </c>
      <c r="AD2462" t="s">
        <v>5</v>
      </c>
      <c r="AE2462">
        <v>64</v>
      </c>
      <c r="AF2462">
        <v>1</v>
      </c>
      <c r="AH2462" t="s">
        <v>505</v>
      </c>
      <c r="AI2462" t="s">
        <v>504</v>
      </c>
      <c r="AJ2462" t="s">
        <v>503</v>
      </c>
      <c r="AK2462" t="s">
        <v>502</v>
      </c>
      <c r="AL2462">
        <v>6</v>
      </c>
      <c r="AM2462" s="5">
        <f t="shared" si="306"/>
        <v>0.5</v>
      </c>
      <c r="AN2462" s="4">
        <f t="shared" si="311"/>
        <v>7.572889057175312E-4</v>
      </c>
      <c r="AO2462" s="3"/>
      <c r="AP2462">
        <v>0</v>
      </c>
      <c r="AR2462" t="s">
        <v>0</v>
      </c>
      <c r="AT2462" s="2" t="s">
        <v>66</v>
      </c>
      <c r="AU2462" s="1">
        <f t="shared" si="307"/>
        <v>1.0448483487069895</v>
      </c>
      <c r="AV2462" s="1">
        <f t="shared" si="308"/>
        <v>0.76795707495406484</v>
      </c>
      <c r="AW2462" s="1">
        <f t="shared" si="309"/>
        <v>0.49106580120114013</v>
      </c>
    </row>
    <row r="2463" spans="1:49" x14ac:dyDescent="0.2">
      <c r="A2463">
        <v>2461</v>
      </c>
      <c r="B2463" t="s">
        <v>501</v>
      </c>
      <c r="C2463" t="s">
        <v>500</v>
      </c>
      <c r="D2463" t="s">
        <v>499</v>
      </c>
      <c r="E2463">
        <v>19761751</v>
      </c>
      <c r="F2463" t="s">
        <v>498</v>
      </c>
      <c r="G2463" t="s">
        <v>15</v>
      </c>
      <c r="H2463" t="s">
        <v>14</v>
      </c>
      <c r="I2463" t="s">
        <v>497</v>
      </c>
      <c r="J2463" t="s">
        <v>496</v>
      </c>
      <c r="K2463" t="s">
        <v>495</v>
      </c>
      <c r="L2463" t="s">
        <v>494</v>
      </c>
      <c r="M2463" t="s">
        <v>493</v>
      </c>
      <c r="N2463">
        <v>6</v>
      </c>
      <c r="O2463" t="s">
        <v>492</v>
      </c>
      <c r="P2463" t="s">
        <v>491</v>
      </c>
      <c r="Q2463" t="s">
        <v>490</v>
      </c>
      <c r="R2463" s="7">
        <v>40179</v>
      </c>
      <c r="S2463" s="8">
        <f t="shared" si="304"/>
        <v>2010</v>
      </c>
      <c r="T2463" s="8">
        <v>2010</v>
      </c>
      <c r="U2463" s="8">
        <f t="shared" si="305"/>
        <v>12</v>
      </c>
      <c r="V2463" s="7">
        <v>40179</v>
      </c>
      <c r="W2463" t="s">
        <v>470</v>
      </c>
      <c r="X2463" s="2">
        <v>1.59</v>
      </c>
      <c r="Y2463" s="6">
        <f t="shared" si="310"/>
        <v>4.2444141907583888E-2</v>
      </c>
      <c r="AA2463">
        <v>52728</v>
      </c>
      <c r="AB2463">
        <v>16791</v>
      </c>
      <c r="AD2463" t="s">
        <v>5</v>
      </c>
      <c r="AE2463">
        <v>1797</v>
      </c>
      <c r="AF2463">
        <v>1</v>
      </c>
      <c r="AH2463" t="s">
        <v>489</v>
      </c>
      <c r="AI2463" t="s">
        <v>488</v>
      </c>
      <c r="AJ2463" t="s">
        <v>487</v>
      </c>
      <c r="AK2463" t="s">
        <v>486</v>
      </c>
      <c r="AL2463">
        <v>38</v>
      </c>
      <c r="AM2463" s="5">
        <f t="shared" si="306"/>
        <v>3.1666666666666665</v>
      </c>
      <c r="AN2463" s="4">
        <f t="shared" si="311"/>
        <v>4.7961630695443642E-3</v>
      </c>
      <c r="AO2463" s="3"/>
      <c r="AP2463">
        <v>1</v>
      </c>
      <c r="AQ2463" t="s">
        <v>485</v>
      </c>
      <c r="AR2463" t="s">
        <v>484</v>
      </c>
      <c r="AS2463" t="s">
        <v>483</v>
      </c>
      <c r="AT2463" s="2" t="s">
        <v>66</v>
      </c>
      <c r="AU2463" s="1">
        <f t="shared" si="307"/>
        <v>3.1149748256172027</v>
      </c>
      <c r="AV2463" s="1">
        <f t="shared" si="308"/>
        <v>2.3620152488564123</v>
      </c>
      <c r="AW2463" s="1">
        <f t="shared" si="309"/>
        <v>1.6090556720956222</v>
      </c>
    </row>
    <row r="2464" spans="1:49" x14ac:dyDescent="0.2">
      <c r="A2464">
        <v>2462</v>
      </c>
      <c r="B2464" t="s">
        <v>482</v>
      </c>
      <c r="C2464" t="s">
        <v>481</v>
      </c>
      <c r="D2464" t="s">
        <v>480</v>
      </c>
      <c r="E2464">
        <v>19761753</v>
      </c>
      <c r="F2464" t="s">
        <v>479</v>
      </c>
      <c r="G2464" t="s">
        <v>15</v>
      </c>
      <c r="H2464" t="s">
        <v>14</v>
      </c>
      <c r="I2464" t="s">
        <v>478</v>
      </c>
      <c r="J2464" t="s">
        <v>477</v>
      </c>
      <c r="K2464" t="s">
        <v>476</v>
      </c>
      <c r="L2464" t="s">
        <v>475</v>
      </c>
      <c r="M2464" t="s">
        <v>474</v>
      </c>
      <c r="N2464">
        <v>5</v>
      </c>
      <c r="O2464" t="s">
        <v>473</v>
      </c>
      <c r="P2464" t="s">
        <v>472</v>
      </c>
      <c r="Q2464" t="s">
        <v>471</v>
      </c>
      <c r="R2464" s="7">
        <v>40179</v>
      </c>
      <c r="S2464" s="8">
        <f t="shared" si="304"/>
        <v>2010</v>
      </c>
      <c r="T2464" s="8">
        <v>2010</v>
      </c>
      <c r="U2464" s="8">
        <f t="shared" si="305"/>
        <v>12</v>
      </c>
      <c r="V2464" s="7">
        <v>40179</v>
      </c>
      <c r="W2464" t="s">
        <v>470</v>
      </c>
      <c r="X2464" s="2">
        <v>1.59</v>
      </c>
      <c r="Y2464" s="6">
        <f t="shared" si="310"/>
        <v>4.2444141907583888E-2</v>
      </c>
      <c r="AA2464">
        <v>52728</v>
      </c>
      <c r="AB2464">
        <v>16791</v>
      </c>
      <c r="AD2464" t="s">
        <v>5</v>
      </c>
      <c r="AE2464">
        <v>1797</v>
      </c>
      <c r="AF2464">
        <v>1</v>
      </c>
      <c r="AH2464" t="s">
        <v>469</v>
      </c>
      <c r="AI2464" t="s">
        <v>468</v>
      </c>
      <c r="AJ2464" t="s">
        <v>467</v>
      </c>
      <c r="AK2464" t="s">
        <v>466</v>
      </c>
      <c r="AL2464">
        <v>13</v>
      </c>
      <c r="AM2464" s="5">
        <f t="shared" si="306"/>
        <v>1.0833333333333333</v>
      </c>
      <c r="AN2464" s="4">
        <f t="shared" si="311"/>
        <v>1.6407926290546509E-3</v>
      </c>
      <c r="AO2464" s="3"/>
      <c r="AP2464">
        <v>1</v>
      </c>
      <c r="AR2464" t="s">
        <v>465</v>
      </c>
      <c r="AT2464" s="2" t="s">
        <v>66</v>
      </c>
      <c r="AU2464" s="1">
        <f t="shared" si="307"/>
        <v>3.0203137124025115</v>
      </c>
      <c r="AV2464" s="1">
        <f t="shared" si="308"/>
        <v>2.204246726831927</v>
      </c>
      <c r="AW2464" s="1">
        <f t="shared" si="309"/>
        <v>1.3881797412613421</v>
      </c>
    </row>
    <row r="2465" spans="1:49" x14ac:dyDescent="0.2">
      <c r="A2465">
        <v>2463</v>
      </c>
      <c r="B2465" t="s">
        <v>464</v>
      </c>
      <c r="C2465" t="s">
        <v>463</v>
      </c>
      <c r="D2465" t="s">
        <v>462</v>
      </c>
      <c r="F2465" t="s">
        <v>461</v>
      </c>
      <c r="G2465" t="s">
        <v>15</v>
      </c>
      <c r="H2465" t="s">
        <v>14</v>
      </c>
      <c r="I2465" t="s">
        <v>460</v>
      </c>
      <c r="J2465" t="s">
        <v>459</v>
      </c>
      <c r="K2465" t="s">
        <v>458</v>
      </c>
      <c r="L2465" t="s">
        <v>457</v>
      </c>
      <c r="M2465" t="s">
        <v>115</v>
      </c>
      <c r="N2465">
        <v>3</v>
      </c>
      <c r="O2465" t="s">
        <v>456</v>
      </c>
      <c r="P2465" t="s">
        <v>455</v>
      </c>
      <c r="Q2465" t="s">
        <v>454</v>
      </c>
      <c r="R2465" s="7">
        <v>40179</v>
      </c>
      <c r="S2465" s="8">
        <f t="shared" si="304"/>
        <v>2010</v>
      </c>
      <c r="T2465" s="8">
        <v>2010</v>
      </c>
      <c r="U2465" s="8">
        <f t="shared" si="305"/>
        <v>12</v>
      </c>
      <c r="V2465" s="7">
        <v>40179</v>
      </c>
      <c r="W2465" t="s">
        <v>435</v>
      </c>
      <c r="X2465" s="2">
        <v>0.54700000000000004</v>
      </c>
      <c r="Y2465" s="6">
        <f t="shared" si="310"/>
        <v>1.4601852593363766E-2</v>
      </c>
      <c r="AA2465">
        <v>14348411</v>
      </c>
      <c r="AB2465">
        <v>17683</v>
      </c>
      <c r="AC2465">
        <v>16180399</v>
      </c>
      <c r="AD2465" t="s">
        <v>5</v>
      </c>
      <c r="AE2465">
        <v>64</v>
      </c>
      <c r="AF2465">
        <v>1</v>
      </c>
      <c r="AH2465" t="s">
        <v>453</v>
      </c>
      <c r="AI2465" t="s">
        <v>452</v>
      </c>
      <c r="AJ2465" t="s">
        <v>451</v>
      </c>
      <c r="AK2465" t="s">
        <v>450</v>
      </c>
      <c r="AL2465">
        <v>7</v>
      </c>
      <c r="AM2465" s="5">
        <f t="shared" si="306"/>
        <v>0.58333333333333337</v>
      </c>
      <c r="AN2465" s="4">
        <f t="shared" si="311"/>
        <v>8.835037233371198E-4</v>
      </c>
      <c r="AO2465" s="3"/>
      <c r="AP2465">
        <v>0</v>
      </c>
      <c r="AQ2465" t="s">
        <v>449</v>
      </c>
      <c r="AR2465">
        <v>377058</v>
      </c>
      <c r="AS2465" t="s">
        <v>448</v>
      </c>
      <c r="AT2465" s="2" t="s">
        <v>66</v>
      </c>
      <c r="AU2465" s="1">
        <f t="shared" si="307"/>
        <v>1.0486347932355773</v>
      </c>
      <c r="AV2465" s="1">
        <f t="shared" si="308"/>
        <v>0.77426781583504434</v>
      </c>
      <c r="AW2465" s="1">
        <f t="shared" si="309"/>
        <v>0.49990083843451139</v>
      </c>
    </row>
    <row r="2466" spans="1:49" x14ac:dyDescent="0.2">
      <c r="A2466">
        <v>2464</v>
      </c>
      <c r="B2466" t="s">
        <v>447</v>
      </c>
      <c r="C2466" t="s">
        <v>446</v>
      </c>
      <c r="D2466" t="s">
        <v>445</v>
      </c>
      <c r="F2466" t="s">
        <v>444</v>
      </c>
      <c r="G2466" t="s">
        <v>15</v>
      </c>
      <c r="H2466" t="s">
        <v>14</v>
      </c>
      <c r="I2466" t="s">
        <v>443</v>
      </c>
      <c r="J2466" t="s">
        <v>442</v>
      </c>
      <c r="K2466" t="s">
        <v>441</v>
      </c>
      <c r="L2466" t="s">
        <v>440</v>
      </c>
      <c r="M2466" t="s">
        <v>439</v>
      </c>
      <c r="N2466">
        <v>3</v>
      </c>
      <c r="O2466" t="s">
        <v>438</v>
      </c>
      <c r="P2466" t="s">
        <v>437</v>
      </c>
      <c r="Q2466" t="s">
        <v>436</v>
      </c>
      <c r="R2466" s="7">
        <v>40179</v>
      </c>
      <c r="S2466" s="8">
        <f t="shared" si="304"/>
        <v>2010</v>
      </c>
      <c r="T2466" s="8">
        <v>2010</v>
      </c>
      <c r="U2466" s="8">
        <f t="shared" si="305"/>
        <v>12</v>
      </c>
      <c r="V2466" s="7">
        <v>40179</v>
      </c>
      <c r="W2466" t="s">
        <v>435</v>
      </c>
      <c r="X2466" s="2">
        <v>0.54700000000000004</v>
      </c>
      <c r="Y2466" s="6">
        <f t="shared" si="310"/>
        <v>1.4601852593363766E-2</v>
      </c>
      <c r="AA2466">
        <v>14348411</v>
      </c>
      <c r="AB2466">
        <v>17683</v>
      </c>
      <c r="AC2466">
        <v>16180399</v>
      </c>
      <c r="AD2466" t="s">
        <v>5</v>
      </c>
      <c r="AE2466">
        <v>64</v>
      </c>
      <c r="AF2466">
        <v>1</v>
      </c>
      <c r="AH2466" t="s">
        <v>434</v>
      </c>
      <c r="AI2466" t="s">
        <v>433</v>
      </c>
      <c r="AJ2466" t="s">
        <v>432</v>
      </c>
      <c r="AK2466" t="s">
        <v>431</v>
      </c>
      <c r="AL2466">
        <v>3</v>
      </c>
      <c r="AM2466" s="5">
        <f t="shared" si="306"/>
        <v>0.25</v>
      </c>
      <c r="AN2466" s="4">
        <f t="shared" si="311"/>
        <v>3.786444528587656E-4</v>
      </c>
      <c r="AO2466" s="3"/>
      <c r="AP2466">
        <v>0</v>
      </c>
      <c r="AR2466" t="s">
        <v>0</v>
      </c>
      <c r="AT2466" s="2" t="s">
        <v>66</v>
      </c>
      <c r="AU2466" s="1">
        <f t="shared" si="307"/>
        <v>1.0334890151212266</v>
      </c>
      <c r="AV2466" s="1">
        <f t="shared" si="308"/>
        <v>0.74902485231112659</v>
      </c>
      <c r="AW2466" s="1">
        <f t="shared" si="309"/>
        <v>0.46456068950102658</v>
      </c>
    </row>
    <row r="2467" spans="1:49" x14ac:dyDescent="0.2">
      <c r="A2467">
        <v>2465</v>
      </c>
      <c r="B2467" t="s">
        <v>430</v>
      </c>
      <c r="C2467" t="s">
        <v>429</v>
      </c>
      <c r="D2467" t="s">
        <v>428</v>
      </c>
      <c r="E2467">
        <v>19747567</v>
      </c>
      <c r="F2467" t="s">
        <v>427</v>
      </c>
      <c r="G2467" t="s">
        <v>15</v>
      </c>
      <c r="H2467" t="s">
        <v>14</v>
      </c>
      <c r="I2467" t="s">
        <v>426</v>
      </c>
      <c r="J2467">
        <v>60001439</v>
      </c>
      <c r="K2467" t="s">
        <v>425</v>
      </c>
      <c r="L2467" t="s">
        <v>424</v>
      </c>
      <c r="M2467" t="s">
        <v>43</v>
      </c>
      <c r="N2467">
        <v>5</v>
      </c>
      <c r="O2467" t="s">
        <v>423</v>
      </c>
      <c r="P2467" t="s">
        <v>422</v>
      </c>
      <c r="Q2467" t="s">
        <v>421</v>
      </c>
      <c r="R2467" s="7">
        <v>40179</v>
      </c>
      <c r="S2467" s="8">
        <f t="shared" si="304"/>
        <v>2010</v>
      </c>
      <c r="T2467" s="8">
        <v>2010</v>
      </c>
      <c r="U2467" s="8">
        <f t="shared" si="305"/>
        <v>12</v>
      </c>
      <c r="V2467" s="7">
        <v>40179</v>
      </c>
      <c r="W2467" t="s">
        <v>361</v>
      </c>
      <c r="X2467" s="2">
        <v>0.998</v>
      </c>
      <c r="Y2467" s="6">
        <f t="shared" si="310"/>
        <v>2.664104001494888E-2</v>
      </c>
      <c r="AA2467">
        <v>14678039</v>
      </c>
      <c r="AB2467">
        <v>19156</v>
      </c>
      <c r="AD2467" t="s">
        <v>5</v>
      </c>
      <c r="AE2467">
        <v>39</v>
      </c>
      <c r="AF2467">
        <v>1</v>
      </c>
      <c r="AH2467" s="10">
        <v>42370</v>
      </c>
      <c r="AI2467" t="s">
        <v>420</v>
      </c>
      <c r="AJ2467" t="s">
        <v>419</v>
      </c>
      <c r="AK2467" t="s">
        <v>418</v>
      </c>
      <c r="AL2467">
        <v>20</v>
      </c>
      <c r="AM2467" s="5">
        <f t="shared" si="306"/>
        <v>1.6666666666666667</v>
      </c>
      <c r="AN2467" s="4">
        <f t="shared" si="311"/>
        <v>2.5242963523917708E-3</v>
      </c>
      <c r="AO2467" s="3"/>
      <c r="AP2467">
        <v>0</v>
      </c>
      <c r="AQ2467" t="s">
        <v>417</v>
      </c>
      <c r="AR2467" t="s">
        <v>0</v>
      </c>
      <c r="AS2467" t="s">
        <v>416</v>
      </c>
      <c r="AT2467" s="2" t="s">
        <v>66</v>
      </c>
      <c r="AU2467" s="1">
        <f t="shared" si="307"/>
        <v>1.9406016916181748</v>
      </c>
      <c r="AV2467" s="1">
        <f t="shared" si="308"/>
        <v>1.4582668183670326</v>
      </c>
      <c r="AW2467" s="1">
        <f t="shared" si="309"/>
        <v>0.97593194511589043</v>
      </c>
    </row>
    <row r="2468" spans="1:49" x14ac:dyDescent="0.2">
      <c r="A2468">
        <v>2466</v>
      </c>
      <c r="B2468" t="s">
        <v>415</v>
      </c>
      <c r="C2468" t="s">
        <v>414</v>
      </c>
      <c r="D2468" t="s">
        <v>413</v>
      </c>
      <c r="F2468" t="s">
        <v>412</v>
      </c>
      <c r="G2468" t="s">
        <v>15</v>
      </c>
      <c r="H2468" t="s">
        <v>14</v>
      </c>
      <c r="I2468" t="s">
        <v>411</v>
      </c>
      <c r="J2468">
        <v>60017803</v>
      </c>
      <c r="K2468" t="s">
        <v>410</v>
      </c>
      <c r="L2468" t="s">
        <v>409</v>
      </c>
      <c r="M2468" t="s">
        <v>408</v>
      </c>
      <c r="N2468">
        <v>1</v>
      </c>
      <c r="O2468" t="s">
        <v>407</v>
      </c>
      <c r="P2468">
        <v>7102134112</v>
      </c>
      <c r="Q2468">
        <v>60017803</v>
      </c>
      <c r="R2468" s="7">
        <v>40179</v>
      </c>
      <c r="S2468" s="8">
        <f t="shared" si="304"/>
        <v>2010</v>
      </c>
      <c r="T2468" s="8">
        <v>2010</v>
      </c>
      <c r="U2468" s="8">
        <f t="shared" si="305"/>
        <v>12</v>
      </c>
      <c r="V2468" s="7">
        <v>40179</v>
      </c>
      <c r="W2468" t="s">
        <v>378</v>
      </c>
      <c r="X2468" s="2">
        <v>0.63100000000000001</v>
      </c>
      <c r="Y2468" s="6">
        <f t="shared" si="310"/>
        <v>1.6844184618670086E-2</v>
      </c>
      <c r="AA2468">
        <v>10512004</v>
      </c>
      <c r="AB2468">
        <v>24306</v>
      </c>
      <c r="AD2468" t="s">
        <v>5</v>
      </c>
      <c r="AE2468">
        <v>20</v>
      </c>
      <c r="AF2468">
        <v>1</v>
      </c>
      <c r="AH2468" t="s">
        <v>406</v>
      </c>
      <c r="AI2468" t="s">
        <v>405</v>
      </c>
      <c r="AJ2468" t="s">
        <v>404</v>
      </c>
      <c r="AK2468" t="s">
        <v>403</v>
      </c>
      <c r="AL2468">
        <v>4</v>
      </c>
      <c r="AM2468" s="5">
        <f t="shared" si="306"/>
        <v>0.33333333333333331</v>
      </c>
      <c r="AN2468" s="4">
        <f t="shared" si="311"/>
        <v>5.048592704783541E-4</v>
      </c>
      <c r="AO2468" s="3"/>
      <c r="AP2468">
        <v>0</v>
      </c>
      <c r="AR2468" t="s">
        <v>0</v>
      </c>
      <c r="AT2468" s="2" t="s">
        <v>66</v>
      </c>
      <c r="AU2468" s="1">
        <f t="shared" si="307"/>
        <v>1.1942387014212565</v>
      </c>
      <c r="AV2468" s="1">
        <f t="shared" si="308"/>
        <v>0.86745219445742205</v>
      </c>
      <c r="AW2468" s="1">
        <f t="shared" si="309"/>
        <v>0.54066568749358734</v>
      </c>
    </row>
    <row r="2469" spans="1:49" x14ac:dyDescent="0.2">
      <c r="A2469">
        <v>2467</v>
      </c>
      <c r="B2469" t="s">
        <v>402</v>
      </c>
      <c r="C2469" t="s">
        <v>401</v>
      </c>
      <c r="D2469" t="s">
        <v>400</v>
      </c>
      <c r="E2469">
        <v>19892385</v>
      </c>
      <c r="F2469" t="s">
        <v>399</v>
      </c>
      <c r="G2469" t="s">
        <v>15</v>
      </c>
      <c r="H2469" t="s">
        <v>14</v>
      </c>
      <c r="I2469" t="s">
        <v>398</v>
      </c>
      <c r="J2469" t="s">
        <v>397</v>
      </c>
      <c r="K2469" t="s">
        <v>396</v>
      </c>
      <c r="L2469" t="s">
        <v>395</v>
      </c>
      <c r="M2469" t="s">
        <v>394</v>
      </c>
      <c r="N2469">
        <v>7</v>
      </c>
      <c r="O2469" t="s">
        <v>393</v>
      </c>
      <c r="P2469" t="s">
        <v>392</v>
      </c>
      <c r="Q2469" t="s">
        <v>391</v>
      </c>
      <c r="R2469" s="7">
        <v>40179</v>
      </c>
      <c r="S2469" s="8">
        <f t="shared" si="304"/>
        <v>2010</v>
      </c>
      <c r="T2469" s="8">
        <v>2010</v>
      </c>
      <c r="U2469" s="8">
        <f t="shared" si="305"/>
        <v>12</v>
      </c>
      <c r="V2469" s="7">
        <v>40179</v>
      </c>
      <c r="W2469" t="s">
        <v>390</v>
      </c>
      <c r="X2469" s="2">
        <v>1.6319999999999999</v>
      </c>
      <c r="Y2469" s="6">
        <f t="shared" si="310"/>
        <v>4.3565307920237044E-2</v>
      </c>
      <c r="AA2469">
        <v>456535</v>
      </c>
      <c r="AB2469">
        <v>24657</v>
      </c>
      <c r="AD2469" t="s">
        <v>5</v>
      </c>
      <c r="AE2469">
        <v>78</v>
      </c>
      <c r="AF2469">
        <v>2</v>
      </c>
      <c r="AH2469" t="s">
        <v>389</v>
      </c>
      <c r="AI2469" t="s">
        <v>388</v>
      </c>
      <c r="AJ2469" t="s">
        <v>387</v>
      </c>
      <c r="AK2469" t="s">
        <v>386</v>
      </c>
      <c r="AL2469">
        <v>32</v>
      </c>
      <c r="AM2469" s="5">
        <f t="shared" si="306"/>
        <v>2.6666666666666665</v>
      </c>
      <c r="AN2469" s="4">
        <f t="shared" si="311"/>
        <v>4.0388741638268328E-3</v>
      </c>
      <c r="AO2469" s="3"/>
      <c r="AP2469">
        <v>0</v>
      </c>
      <c r="AR2469" t="s">
        <v>0</v>
      </c>
      <c r="AT2469" s="2">
        <v>7.0860000000000003</v>
      </c>
      <c r="AU2469" s="1">
        <f t="shared" si="307"/>
        <v>3.170737779331398</v>
      </c>
      <c r="AV2469" s="1">
        <f t="shared" si="308"/>
        <v>2.3802091042031939</v>
      </c>
      <c r="AW2469" s="1">
        <f t="shared" si="309"/>
        <v>1.5896804290749897</v>
      </c>
    </row>
    <row r="2470" spans="1:49" x14ac:dyDescent="0.2">
      <c r="A2470">
        <v>2468</v>
      </c>
      <c r="B2470" t="s">
        <v>385</v>
      </c>
      <c r="C2470" t="s">
        <v>384</v>
      </c>
      <c r="D2470" t="s">
        <v>383</v>
      </c>
      <c r="F2470" t="s">
        <v>382</v>
      </c>
      <c r="G2470" t="s">
        <v>15</v>
      </c>
      <c r="H2470" t="s">
        <v>14</v>
      </c>
      <c r="I2470" t="s">
        <v>381</v>
      </c>
      <c r="J2470">
        <v>60018926</v>
      </c>
      <c r="K2470" t="s">
        <v>45</v>
      </c>
      <c r="L2470" t="s">
        <v>44</v>
      </c>
      <c r="M2470" t="s">
        <v>43</v>
      </c>
      <c r="N2470">
        <v>2</v>
      </c>
      <c r="O2470" t="s">
        <v>380</v>
      </c>
      <c r="P2470" t="s">
        <v>379</v>
      </c>
      <c r="Q2470" t="s">
        <v>40</v>
      </c>
      <c r="R2470" s="7">
        <v>40179</v>
      </c>
      <c r="S2470" s="8">
        <f t="shared" si="304"/>
        <v>2010</v>
      </c>
      <c r="T2470" s="8">
        <v>2010</v>
      </c>
      <c r="U2470" s="8">
        <f t="shared" si="305"/>
        <v>12</v>
      </c>
      <c r="V2470" s="7">
        <v>40179</v>
      </c>
      <c r="W2470" t="s">
        <v>378</v>
      </c>
      <c r="X2470" s="2">
        <v>0.63100000000000001</v>
      </c>
      <c r="Y2470" s="6">
        <f t="shared" si="310"/>
        <v>1.6844184618670086E-2</v>
      </c>
      <c r="AA2470">
        <v>10512004</v>
      </c>
      <c r="AB2470">
        <v>24306</v>
      </c>
      <c r="AD2470" t="s">
        <v>5</v>
      </c>
      <c r="AE2470">
        <v>20</v>
      </c>
      <c r="AF2470">
        <v>1</v>
      </c>
      <c r="AH2470" t="s">
        <v>377</v>
      </c>
      <c r="AI2470" t="s">
        <v>376</v>
      </c>
      <c r="AJ2470" t="s">
        <v>375</v>
      </c>
      <c r="AK2470" t="s">
        <v>374</v>
      </c>
      <c r="AL2470">
        <v>3</v>
      </c>
      <c r="AM2470" s="5">
        <f t="shared" si="306"/>
        <v>0.25</v>
      </c>
      <c r="AN2470" s="4">
        <f t="shared" si="311"/>
        <v>3.786444528587656E-4</v>
      </c>
      <c r="AO2470" s="3"/>
      <c r="AP2470">
        <v>0</v>
      </c>
      <c r="AR2470" t="s">
        <v>0</v>
      </c>
      <c r="AT2470" s="2" t="s">
        <v>66</v>
      </c>
      <c r="AU2470" s="1">
        <f t="shared" si="307"/>
        <v>1.190452256892669</v>
      </c>
      <c r="AV2470" s="1">
        <f t="shared" si="308"/>
        <v>0.86114145357644256</v>
      </c>
      <c r="AW2470" s="1">
        <f t="shared" si="309"/>
        <v>0.53183065026021614</v>
      </c>
    </row>
    <row r="2471" spans="1:49" x14ac:dyDescent="0.2">
      <c r="A2471">
        <v>2469</v>
      </c>
      <c r="B2471" t="s">
        <v>373</v>
      </c>
      <c r="C2471" t="s">
        <v>372</v>
      </c>
      <c r="D2471" t="s">
        <v>371</v>
      </c>
      <c r="E2471">
        <v>19835981</v>
      </c>
      <c r="F2471" t="s">
        <v>370</v>
      </c>
      <c r="G2471" t="s">
        <v>15</v>
      </c>
      <c r="H2471" t="s">
        <v>14</v>
      </c>
      <c r="I2471" t="s">
        <v>369</v>
      </c>
      <c r="J2471" t="s">
        <v>368</v>
      </c>
      <c r="K2471" t="s">
        <v>367</v>
      </c>
      <c r="L2471" t="s">
        <v>366</v>
      </c>
      <c r="M2471" t="s">
        <v>365</v>
      </c>
      <c r="N2471">
        <v>5</v>
      </c>
      <c r="O2471" t="s">
        <v>364</v>
      </c>
      <c r="P2471" t="s">
        <v>363</v>
      </c>
      <c r="Q2471" t="s">
        <v>362</v>
      </c>
      <c r="R2471" s="7">
        <v>40179</v>
      </c>
      <c r="S2471" s="8">
        <f t="shared" si="304"/>
        <v>2010</v>
      </c>
      <c r="T2471" s="8">
        <v>2010</v>
      </c>
      <c r="U2471" s="8">
        <f t="shared" si="305"/>
        <v>12</v>
      </c>
      <c r="V2471" s="7">
        <v>40179</v>
      </c>
      <c r="W2471" t="s">
        <v>361</v>
      </c>
      <c r="X2471" s="2">
        <v>0.998</v>
      </c>
      <c r="Y2471" s="6">
        <f t="shared" si="310"/>
        <v>2.664104001494888E-2</v>
      </c>
      <c r="AA2471">
        <v>14678039</v>
      </c>
      <c r="AB2471">
        <v>19156</v>
      </c>
      <c r="AD2471" t="s">
        <v>5</v>
      </c>
      <c r="AE2471">
        <v>39</v>
      </c>
      <c r="AF2471">
        <v>1</v>
      </c>
      <c r="AH2471" t="s">
        <v>360</v>
      </c>
      <c r="AI2471" t="s">
        <v>359</v>
      </c>
      <c r="AJ2471" t="s">
        <v>358</v>
      </c>
      <c r="AK2471" t="s">
        <v>357</v>
      </c>
      <c r="AL2471">
        <v>17</v>
      </c>
      <c r="AM2471" s="5">
        <f t="shared" si="306"/>
        <v>1.4166666666666667</v>
      </c>
      <c r="AN2471" s="4">
        <f t="shared" si="311"/>
        <v>2.1456518995330051E-3</v>
      </c>
      <c r="AO2471" s="3"/>
      <c r="AP2471">
        <v>0</v>
      </c>
      <c r="AR2471" t="s">
        <v>0</v>
      </c>
      <c r="AT2471" s="2" t="s">
        <v>66</v>
      </c>
      <c r="AU2471" s="1">
        <f t="shared" si="307"/>
        <v>1.9292423580324118</v>
      </c>
      <c r="AV2471" s="1">
        <f t="shared" si="308"/>
        <v>1.4393345957240944</v>
      </c>
      <c r="AW2471" s="1">
        <f t="shared" si="309"/>
        <v>0.94942683341577672</v>
      </c>
    </row>
    <row r="2472" spans="1:49" x14ac:dyDescent="0.2">
      <c r="A2472">
        <v>2470</v>
      </c>
      <c r="B2472" t="s">
        <v>356</v>
      </c>
      <c r="C2472" t="s">
        <v>355</v>
      </c>
      <c r="D2472" t="s">
        <v>354</v>
      </c>
      <c r="F2472" t="s">
        <v>353</v>
      </c>
      <c r="G2472" t="s">
        <v>15</v>
      </c>
      <c r="H2472" t="s">
        <v>14</v>
      </c>
      <c r="I2472" t="s">
        <v>352</v>
      </c>
      <c r="J2472" t="s">
        <v>351</v>
      </c>
      <c r="K2472" t="s">
        <v>350</v>
      </c>
      <c r="L2472" t="s">
        <v>349</v>
      </c>
      <c r="M2472" t="s">
        <v>348</v>
      </c>
      <c r="N2472">
        <v>73</v>
      </c>
      <c r="O2472" t="s">
        <v>347</v>
      </c>
      <c r="P2472" t="s">
        <v>346</v>
      </c>
      <c r="Q2472" t="s">
        <v>345</v>
      </c>
      <c r="R2472" s="7">
        <v>40179</v>
      </c>
      <c r="S2472" s="8">
        <f t="shared" si="304"/>
        <v>2010</v>
      </c>
      <c r="T2472" s="8">
        <v>2010</v>
      </c>
      <c r="U2472" s="8">
        <f t="shared" si="305"/>
        <v>12</v>
      </c>
      <c r="V2472" s="7">
        <v>40179</v>
      </c>
      <c r="W2472" t="s">
        <v>344</v>
      </c>
      <c r="X2472" s="2">
        <v>1.129</v>
      </c>
      <c r="Y2472" s="6">
        <f t="shared" si="310"/>
        <v>3.0138010197271831E-2</v>
      </c>
      <c r="AA2472">
        <v>9276505</v>
      </c>
      <c r="AB2472">
        <v>26764</v>
      </c>
      <c r="AD2472" t="s">
        <v>5</v>
      </c>
      <c r="AE2472">
        <v>32</v>
      </c>
      <c r="AF2472">
        <v>6</v>
      </c>
      <c r="AH2472" t="s">
        <v>343</v>
      </c>
      <c r="AI2472" t="s">
        <v>342</v>
      </c>
      <c r="AJ2472" t="s">
        <v>341</v>
      </c>
      <c r="AK2472" t="s">
        <v>340</v>
      </c>
      <c r="AL2472">
        <v>71</v>
      </c>
      <c r="AM2472" s="5">
        <f t="shared" si="306"/>
        <v>5.916666666666667</v>
      </c>
      <c r="AN2472" s="4">
        <f t="shared" si="311"/>
        <v>8.9612520509907874E-3</v>
      </c>
      <c r="AO2472" s="3"/>
      <c r="AP2472">
        <v>0</v>
      </c>
      <c r="AQ2472" t="s">
        <v>339</v>
      </c>
      <c r="AR2472" t="s">
        <v>0</v>
      </c>
      <c r="AS2472" t="s">
        <v>338</v>
      </c>
      <c r="AT2472" s="2">
        <v>2.7240000000000002</v>
      </c>
      <c r="AU2472" s="1">
        <f t="shared" si="307"/>
        <v>2.3784982753387514</v>
      </c>
      <c r="AV2472" s="1">
        <f t="shared" si="308"/>
        <v>1.9549631124131308</v>
      </c>
      <c r="AW2472" s="1">
        <f t="shared" si="309"/>
        <v>1.5314279494875098</v>
      </c>
    </row>
    <row r="2473" spans="1:49" x14ac:dyDescent="0.2">
      <c r="A2473">
        <v>2471</v>
      </c>
      <c r="B2473" t="s">
        <v>337</v>
      </c>
      <c r="C2473" t="s">
        <v>336</v>
      </c>
      <c r="D2473" t="s">
        <v>335</v>
      </c>
      <c r="F2473" t="s">
        <v>334</v>
      </c>
      <c r="G2473" t="s">
        <v>15</v>
      </c>
      <c r="H2473" t="s">
        <v>14</v>
      </c>
      <c r="I2473" t="s">
        <v>333</v>
      </c>
      <c r="J2473">
        <v>60104116</v>
      </c>
      <c r="K2473" t="s">
        <v>332</v>
      </c>
      <c r="L2473" t="s">
        <v>331</v>
      </c>
      <c r="M2473" t="s">
        <v>330</v>
      </c>
      <c r="N2473">
        <v>1</v>
      </c>
      <c r="O2473" t="s">
        <v>329</v>
      </c>
      <c r="P2473">
        <v>16040602600</v>
      </c>
      <c r="Q2473">
        <v>60104116</v>
      </c>
      <c r="R2473" s="7">
        <v>40179</v>
      </c>
      <c r="S2473" s="8">
        <f t="shared" si="304"/>
        <v>2010</v>
      </c>
      <c r="T2473" s="8">
        <v>2010</v>
      </c>
      <c r="U2473" s="8">
        <f t="shared" si="305"/>
        <v>12</v>
      </c>
      <c r="V2473" s="7">
        <v>40179</v>
      </c>
      <c r="W2473" t="s">
        <v>328</v>
      </c>
      <c r="X2473" s="2">
        <v>0.54200000000000004</v>
      </c>
      <c r="Y2473" s="6">
        <f t="shared" si="310"/>
        <v>1.4468380449000295E-2</v>
      </c>
      <c r="AA2473">
        <v>13504495</v>
      </c>
      <c r="AB2473">
        <v>12121</v>
      </c>
      <c r="AD2473" t="s">
        <v>5</v>
      </c>
      <c r="AE2473">
        <v>53</v>
      </c>
      <c r="AF2473">
        <v>1</v>
      </c>
      <c r="AH2473" t="s">
        <v>327</v>
      </c>
      <c r="AI2473" t="s">
        <v>326</v>
      </c>
      <c r="AJ2473" t="s">
        <v>325</v>
      </c>
      <c r="AK2473" t="s">
        <v>324</v>
      </c>
      <c r="AL2473">
        <v>41</v>
      </c>
      <c r="AM2473" s="5">
        <f t="shared" si="306"/>
        <v>3.4166666666666665</v>
      </c>
      <c r="AN2473" s="4">
        <f t="shared" si="311"/>
        <v>5.1748075224031303E-3</v>
      </c>
      <c r="AO2473" s="3"/>
      <c r="AP2473">
        <v>0</v>
      </c>
      <c r="AR2473" t="s">
        <v>0</v>
      </c>
      <c r="AT2473" s="2" t="s">
        <v>66</v>
      </c>
      <c r="AU2473" s="1">
        <f t="shared" si="307"/>
        <v>1.1680308571021143</v>
      </c>
      <c r="AV2473" s="1">
        <f t="shared" si="308"/>
        <v>0.98215939857017132</v>
      </c>
      <c r="AW2473" s="1">
        <f t="shared" si="309"/>
        <v>0.79628794003822789</v>
      </c>
    </row>
    <row r="2474" spans="1:49" x14ac:dyDescent="0.2">
      <c r="A2474">
        <v>2472</v>
      </c>
      <c r="B2474" t="s">
        <v>323</v>
      </c>
      <c r="C2474" t="s">
        <v>322</v>
      </c>
      <c r="D2474" t="s">
        <v>321</v>
      </c>
      <c r="E2474">
        <v>19800887</v>
      </c>
      <c r="F2474" t="s">
        <v>320</v>
      </c>
      <c r="G2474" t="s">
        <v>15</v>
      </c>
      <c r="H2474" t="s">
        <v>14</v>
      </c>
      <c r="I2474" t="s">
        <v>319</v>
      </c>
      <c r="J2474">
        <v>60030840</v>
      </c>
      <c r="K2474" t="s">
        <v>318</v>
      </c>
      <c r="L2474" t="s">
        <v>317</v>
      </c>
      <c r="M2474" t="s">
        <v>316</v>
      </c>
      <c r="N2474">
        <v>2</v>
      </c>
      <c r="O2474" t="s">
        <v>315</v>
      </c>
      <c r="P2474" t="s">
        <v>314</v>
      </c>
      <c r="Q2474" t="s">
        <v>313</v>
      </c>
      <c r="R2474" s="7">
        <v>40179</v>
      </c>
      <c r="S2474" s="8">
        <f t="shared" si="304"/>
        <v>2010</v>
      </c>
      <c r="T2474" s="8">
        <v>2010</v>
      </c>
      <c r="U2474" s="8">
        <f t="shared" si="305"/>
        <v>12</v>
      </c>
      <c r="V2474" s="7">
        <v>40179</v>
      </c>
      <c r="W2474" t="s">
        <v>312</v>
      </c>
      <c r="X2474" s="2">
        <v>0.89900000000000002</v>
      </c>
      <c r="Y2474" s="6">
        <f t="shared" si="310"/>
        <v>2.399829155655215E-2</v>
      </c>
      <c r="AA2474">
        <v>221910</v>
      </c>
      <c r="AB2474">
        <v>20487</v>
      </c>
      <c r="AD2474" t="s">
        <v>5</v>
      </c>
      <c r="AE2474">
        <v>56</v>
      </c>
      <c r="AF2474">
        <v>1</v>
      </c>
      <c r="AH2474" t="s">
        <v>311</v>
      </c>
      <c r="AI2474" t="s">
        <v>310</v>
      </c>
      <c r="AJ2474" t="s">
        <v>309</v>
      </c>
      <c r="AK2474" t="s">
        <v>308</v>
      </c>
      <c r="AL2474">
        <v>48</v>
      </c>
      <c r="AM2474" s="5">
        <f t="shared" si="306"/>
        <v>4</v>
      </c>
      <c r="AN2474" s="4">
        <f t="shared" si="311"/>
        <v>6.0583112457402496E-3</v>
      </c>
      <c r="AO2474" s="3"/>
      <c r="AP2474">
        <v>0</v>
      </c>
      <c r="AQ2474" t="s">
        <v>307</v>
      </c>
      <c r="AR2474" t="s">
        <v>306</v>
      </c>
      <c r="AS2474" t="s">
        <v>305</v>
      </c>
      <c r="AT2474" s="2">
        <v>2.3540000000000001</v>
      </c>
      <c r="AU2474" s="1">
        <f t="shared" si="307"/>
        <v>1.8616297463308575</v>
      </c>
      <c r="AV2474" s="1">
        <f t="shared" si="308"/>
        <v>1.50283014011462</v>
      </c>
      <c r="AW2474" s="1">
        <f t="shared" si="309"/>
        <v>1.1440305338983818</v>
      </c>
    </row>
    <row r="2475" spans="1:49" x14ac:dyDescent="0.2">
      <c r="A2475">
        <v>2473</v>
      </c>
      <c r="B2475" t="s">
        <v>304</v>
      </c>
      <c r="C2475" t="s">
        <v>303</v>
      </c>
      <c r="F2475" t="s">
        <v>302</v>
      </c>
      <c r="G2475" t="s">
        <v>15</v>
      </c>
      <c r="H2475" t="s">
        <v>14</v>
      </c>
      <c r="I2475" t="s">
        <v>301</v>
      </c>
      <c r="J2475" t="s">
        <v>300</v>
      </c>
      <c r="K2475" t="s">
        <v>299</v>
      </c>
      <c r="L2475" t="s">
        <v>298</v>
      </c>
      <c r="M2475" t="s">
        <v>297</v>
      </c>
      <c r="N2475">
        <v>6</v>
      </c>
      <c r="O2475" t="s">
        <v>296</v>
      </c>
      <c r="P2475" t="s">
        <v>295</v>
      </c>
      <c r="Q2475" t="s">
        <v>294</v>
      </c>
      <c r="R2475" s="7">
        <v>40179</v>
      </c>
      <c r="S2475" s="8">
        <f t="shared" si="304"/>
        <v>2010</v>
      </c>
      <c r="T2475" s="8">
        <v>2010</v>
      </c>
      <c r="U2475" s="8">
        <f t="shared" si="305"/>
        <v>12</v>
      </c>
      <c r="V2475" s="7">
        <v>40179</v>
      </c>
      <c r="W2475" t="s">
        <v>246</v>
      </c>
      <c r="X2475" s="2">
        <v>1.4950000000000001</v>
      </c>
      <c r="Y2475" s="6">
        <f t="shared" si="310"/>
        <v>3.9908171164677937E-2</v>
      </c>
      <c r="AA2475">
        <v>10805370</v>
      </c>
      <c r="AB2475">
        <v>144827</v>
      </c>
      <c r="AC2475">
        <v>15211886</v>
      </c>
      <c r="AD2475" t="s">
        <v>5</v>
      </c>
      <c r="AE2475">
        <v>14</v>
      </c>
      <c r="AF2475">
        <v>1</v>
      </c>
      <c r="AH2475" t="s">
        <v>293</v>
      </c>
      <c r="AI2475" t="s">
        <v>292</v>
      </c>
      <c r="AJ2475" t="s">
        <v>291</v>
      </c>
      <c r="AK2475" t="s">
        <v>290</v>
      </c>
      <c r="AL2475">
        <v>26</v>
      </c>
      <c r="AM2475" s="5">
        <f t="shared" si="306"/>
        <v>2.1666666666666665</v>
      </c>
      <c r="AN2475" s="4">
        <f t="shared" si="311"/>
        <v>3.2815852581093018E-3</v>
      </c>
      <c r="AO2475" s="3"/>
      <c r="AP2475">
        <v>0</v>
      </c>
      <c r="AR2475" t="s">
        <v>289</v>
      </c>
      <c r="AT2475" s="2">
        <v>4.0659999999999998</v>
      </c>
      <c r="AU2475" s="1">
        <f t="shared" si="307"/>
        <v>2.8920195392707346</v>
      </c>
      <c r="AV2475" s="1">
        <f t="shared" si="308"/>
        <v>2.1594878211393618</v>
      </c>
      <c r="AW2475" s="1">
        <f t="shared" si="309"/>
        <v>1.4269561030079894</v>
      </c>
    </row>
    <row r="2476" spans="1:49" x14ac:dyDescent="0.2">
      <c r="A2476">
        <v>2474</v>
      </c>
      <c r="B2476" t="s">
        <v>288</v>
      </c>
      <c r="C2476" t="s">
        <v>287</v>
      </c>
      <c r="F2476" t="s">
        <v>286</v>
      </c>
      <c r="G2476" t="s">
        <v>15</v>
      </c>
      <c r="H2476" t="s">
        <v>14</v>
      </c>
      <c r="I2476" t="s">
        <v>285</v>
      </c>
      <c r="J2476">
        <v>60004935</v>
      </c>
      <c r="K2476" t="s">
        <v>284</v>
      </c>
      <c r="L2476" t="s">
        <v>283</v>
      </c>
      <c r="M2476" t="s">
        <v>282</v>
      </c>
      <c r="N2476">
        <v>5</v>
      </c>
      <c r="O2476" t="s">
        <v>281</v>
      </c>
      <c r="P2476" t="s">
        <v>280</v>
      </c>
      <c r="Q2476" t="s">
        <v>279</v>
      </c>
      <c r="R2476" s="7">
        <v>40179</v>
      </c>
      <c r="S2476" s="8">
        <f t="shared" si="304"/>
        <v>2010</v>
      </c>
      <c r="T2476" s="8">
        <v>2010</v>
      </c>
      <c r="U2476" s="8">
        <f t="shared" si="305"/>
        <v>12</v>
      </c>
      <c r="V2476" s="7">
        <v>40179</v>
      </c>
      <c r="W2476" t="s">
        <v>278</v>
      </c>
      <c r="X2476" s="2">
        <v>0.59099999999999997</v>
      </c>
      <c r="Y2476" s="6">
        <f t="shared" si="310"/>
        <v>1.5776407463762313E-2</v>
      </c>
      <c r="AA2476">
        <v>9462171</v>
      </c>
      <c r="AB2476">
        <v>27029</v>
      </c>
      <c r="AD2476" t="s">
        <v>5</v>
      </c>
      <c r="AE2476">
        <v>98</v>
      </c>
      <c r="AF2476">
        <v>1</v>
      </c>
      <c r="AH2476" t="s">
        <v>277</v>
      </c>
      <c r="AI2476" t="s">
        <v>276</v>
      </c>
      <c r="AK2476" t="s">
        <v>275</v>
      </c>
      <c r="AL2476">
        <v>19</v>
      </c>
      <c r="AM2476" s="5">
        <f t="shared" si="306"/>
        <v>1.5833333333333333</v>
      </c>
      <c r="AN2476" s="4">
        <f t="shared" si="311"/>
        <v>2.3980815347721821E-3</v>
      </c>
      <c r="AO2476" s="3"/>
      <c r="AP2476">
        <v>1</v>
      </c>
      <c r="AR2476" t="s">
        <v>0</v>
      </c>
      <c r="AT2476" s="2" t="s">
        <v>66</v>
      </c>
      <c r="AU2476" s="1">
        <f t="shared" si="307"/>
        <v>1.1762909685065273</v>
      </c>
      <c r="AV2476" s="1">
        <f t="shared" si="308"/>
        <v>0.90872444992672463</v>
      </c>
      <c r="AW2476" s="1">
        <f t="shared" si="309"/>
        <v>0.64115793134692212</v>
      </c>
    </row>
    <row r="2477" spans="1:49" x14ac:dyDescent="0.2">
      <c r="A2477">
        <v>2475</v>
      </c>
      <c r="B2477" t="s">
        <v>274</v>
      </c>
      <c r="C2477" t="s">
        <v>273</v>
      </c>
      <c r="E2477">
        <v>19863729</v>
      </c>
      <c r="F2477" t="s">
        <v>272</v>
      </c>
      <c r="G2477" t="s">
        <v>15</v>
      </c>
      <c r="H2477" t="s">
        <v>14</v>
      </c>
      <c r="I2477" t="s">
        <v>271</v>
      </c>
      <c r="J2477" t="s">
        <v>270</v>
      </c>
      <c r="K2477" t="s">
        <v>269</v>
      </c>
      <c r="L2477" t="s">
        <v>268</v>
      </c>
      <c r="M2477" t="s">
        <v>267</v>
      </c>
      <c r="N2477">
        <v>6</v>
      </c>
      <c r="O2477" t="s">
        <v>266</v>
      </c>
      <c r="P2477" t="s">
        <v>265</v>
      </c>
      <c r="Q2477" t="s">
        <v>264</v>
      </c>
      <c r="R2477" s="7">
        <v>40179</v>
      </c>
      <c r="S2477" s="8">
        <f t="shared" si="304"/>
        <v>2010</v>
      </c>
      <c r="T2477" s="8">
        <v>2010</v>
      </c>
      <c r="U2477" s="8">
        <f t="shared" si="305"/>
        <v>12</v>
      </c>
      <c r="V2477" s="7">
        <v>40179</v>
      </c>
      <c r="W2477" t="s">
        <v>263</v>
      </c>
      <c r="X2477" s="2">
        <v>3.742</v>
      </c>
      <c r="Y2477" s="6">
        <f t="shared" si="310"/>
        <v>9.989055284162196E-2</v>
      </c>
      <c r="AA2477" t="s">
        <v>262</v>
      </c>
      <c r="AB2477">
        <v>19908</v>
      </c>
      <c r="AC2477">
        <v>14698137</v>
      </c>
      <c r="AD2477" t="s">
        <v>5</v>
      </c>
      <c r="AE2477">
        <v>185</v>
      </c>
      <c r="AF2477">
        <v>1</v>
      </c>
      <c r="AH2477" t="s">
        <v>261</v>
      </c>
      <c r="AI2477" t="s">
        <v>260</v>
      </c>
      <c r="AJ2477" t="s">
        <v>259</v>
      </c>
      <c r="AK2477" t="s">
        <v>258</v>
      </c>
      <c r="AL2477">
        <v>19</v>
      </c>
      <c r="AM2477" s="5">
        <f t="shared" si="306"/>
        <v>1.5833333333333333</v>
      </c>
      <c r="AN2477" s="4">
        <f t="shared" si="311"/>
        <v>2.3980815347721821E-3</v>
      </c>
      <c r="AO2477" s="3"/>
      <c r="AP2477">
        <v>0</v>
      </c>
      <c r="AR2477" t="s">
        <v>0</v>
      </c>
      <c r="AT2477" s="2">
        <v>10.151</v>
      </c>
      <c r="AU2477" s="1">
        <f t="shared" si="307"/>
        <v>7.064281144956702</v>
      </c>
      <c r="AV2477" s="1">
        <f t="shared" si="308"/>
        <v>5.1144317188197075</v>
      </c>
      <c r="AW2477" s="1">
        <f t="shared" si="309"/>
        <v>3.1645822926827112</v>
      </c>
    </row>
    <row r="2478" spans="1:49" x14ac:dyDescent="0.2">
      <c r="A2478">
        <v>2476</v>
      </c>
      <c r="B2478" t="s">
        <v>257</v>
      </c>
      <c r="C2478" t="s">
        <v>256</v>
      </c>
      <c r="F2478" t="s">
        <v>255</v>
      </c>
      <c r="G2478" t="s">
        <v>15</v>
      </c>
      <c r="H2478" t="s">
        <v>14</v>
      </c>
      <c r="I2478" t="s">
        <v>254</v>
      </c>
      <c r="J2478" t="s">
        <v>253</v>
      </c>
      <c r="K2478" t="s">
        <v>252</v>
      </c>
      <c r="L2478" t="s">
        <v>251</v>
      </c>
      <c r="M2478" t="s">
        <v>250</v>
      </c>
      <c r="N2478">
        <v>4</v>
      </c>
      <c r="O2478" t="s">
        <v>249</v>
      </c>
      <c r="P2478" t="s">
        <v>248</v>
      </c>
      <c r="Q2478" t="s">
        <v>247</v>
      </c>
      <c r="R2478" s="7">
        <v>40179</v>
      </c>
      <c r="S2478" s="8">
        <f t="shared" si="304"/>
        <v>2010</v>
      </c>
      <c r="T2478" s="8">
        <v>2010</v>
      </c>
      <c r="U2478" s="8">
        <f t="shared" si="305"/>
        <v>12</v>
      </c>
      <c r="V2478" s="7">
        <v>40179</v>
      </c>
      <c r="W2478" t="s">
        <v>246</v>
      </c>
      <c r="X2478" s="2">
        <v>1.4950000000000001</v>
      </c>
      <c r="Y2478" s="6">
        <f t="shared" si="310"/>
        <v>3.9908171164677937E-2</v>
      </c>
      <c r="AA2478">
        <v>10805370</v>
      </c>
      <c r="AB2478">
        <v>144827</v>
      </c>
      <c r="AC2478">
        <v>15211886</v>
      </c>
      <c r="AD2478" t="s">
        <v>5</v>
      </c>
      <c r="AE2478">
        <v>14</v>
      </c>
      <c r="AF2478">
        <v>1</v>
      </c>
      <c r="AH2478" t="s">
        <v>245</v>
      </c>
      <c r="AI2478" t="s">
        <v>244</v>
      </c>
      <c r="AJ2478" t="s">
        <v>243</v>
      </c>
      <c r="AK2478" t="s">
        <v>242</v>
      </c>
      <c r="AL2478">
        <v>24</v>
      </c>
      <c r="AM2478" s="5">
        <f t="shared" si="306"/>
        <v>2</v>
      </c>
      <c r="AN2478" s="4">
        <f t="shared" si="311"/>
        <v>3.0291556228701248E-3</v>
      </c>
      <c r="AO2478" s="3"/>
      <c r="AP2478">
        <v>0</v>
      </c>
      <c r="AR2478" t="s">
        <v>0</v>
      </c>
      <c r="AT2478" s="2">
        <v>4.0659999999999998</v>
      </c>
      <c r="AU2478" s="1">
        <f t="shared" si="307"/>
        <v>2.8844466502135591</v>
      </c>
      <c r="AV2478" s="1">
        <f t="shared" si="308"/>
        <v>2.1468663393774028</v>
      </c>
      <c r="AW2478" s="1">
        <f t="shared" si="309"/>
        <v>1.4092860285412467</v>
      </c>
    </row>
    <row r="2479" spans="1:49" x14ac:dyDescent="0.2">
      <c r="A2479">
        <v>2477</v>
      </c>
      <c r="B2479" t="s">
        <v>241</v>
      </c>
      <c r="C2479" t="s">
        <v>240</v>
      </c>
      <c r="F2479" t="s">
        <v>239</v>
      </c>
      <c r="G2479" t="s">
        <v>15</v>
      </c>
      <c r="H2479" t="s">
        <v>14</v>
      </c>
      <c r="I2479" t="s">
        <v>238</v>
      </c>
      <c r="J2479">
        <v>60000481</v>
      </c>
      <c r="K2479" t="s">
        <v>237</v>
      </c>
      <c r="L2479" t="s">
        <v>236</v>
      </c>
      <c r="M2479" t="s">
        <v>235</v>
      </c>
      <c r="N2479">
        <v>4</v>
      </c>
      <c r="O2479" t="s">
        <v>234</v>
      </c>
      <c r="P2479" t="s">
        <v>233</v>
      </c>
      <c r="Q2479" t="s">
        <v>232</v>
      </c>
      <c r="R2479" s="7">
        <v>40179</v>
      </c>
      <c r="S2479" s="8">
        <f t="shared" si="304"/>
        <v>2010</v>
      </c>
      <c r="T2479" s="8">
        <v>2010</v>
      </c>
      <c r="U2479" s="8">
        <f t="shared" si="305"/>
        <v>12</v>
      </c>
      <c r="V2479" s="7">
        <v>2010</v>
      </c>
      <c r="W2479" t="s">
        <v>231</v>
      </c>
      <c r="X2479" s="2">
        <v>0.20599999999999999</v>
      </c>
      <c r="Y2479" s="6">
        <f t="shared" si="310"/>
        <v>5.4990523477750197E-3</v>
      </c>
      <c r="AA2479">
        <v>9379347</v>
      </c>
      <c r="AB2479">
        <v>27021</v>
      </c>
      <c r="AD2479" t="s">
        <v>5</v>
      </c>
      <c r="AE2479">
        <v>37</v>
      </c>
      <c r="AF2479">
        <v>1</v>
      </c>
      <c r="AH2479" t="s">
        <v>230</v>
      </c>
      <c r="AI2479" t="s">
        <v>229</v>
      </c>
      <c r="AK2479" t="s">
        <v>228</v>
      </c>
      <c r="AL2479">
        <v>9</v>
      </c>
      <c r="AM2479" s="5">
        <f t="shared" si="306"/>
        <v>0.75</v>
      </c>
      <c r="AN2479" s="4">
        <f t="shared" si="311"/>
        <v>1.1359333585762969E-3</v>
      </c>
      <c r="AO2479" s="3"/>
      <c r="AP2479">
        <v>0</v>
      </c>
      <c r="AR2479" t="s">
        <v>227</v>
      </c>
      <c r="AT2479" s="2">
        <v>0.83099999999999996</v>
      </c>
      <c r="AU2479" s="1">
        <f t="shared" si="307"/>
        <v>0.4190116651015402</v>
      </c>
      <c r="AV2479" s="1">
        <f t="shared" si="308"/>
        <v>0.33174928531756581</v>
      </c>
      <c r="AW2479" s="1">
        <f t="shared" si="309"/>
        <v>0.24448690553359134</v>
      </c>
    </row>
    <row r="2480" spans="1:49" x14ac:dyDescent="0.2">
      <c r="A2480">
        <v>2478</v>
      </c>
      <c r="B2480" t="s">
        <v>226</v>
      </c>
      <c r="C2480" t="s">
        <v>225</v>
      </c>
      <c r="D2480" t="s">
        <v>224</v>
      </c>
      <c r="E2480">
        <v>19699007</v>
      </c>
      <c r="F2480" t="s">
        <v>223</v>
      </c>
      <c r="G2480" t="s">
        <v>15</v>
      </c>
      <c r="H2480" t="s">
        <v>14</v>
      </c>
      <c r="I2480" t="s">
        <v>222</v>
      </c>
      <c r="J2480" t="s">
        <v>221</v>
      </c>
      <c r="K2480" t="s">
        <v>220</v>
      </c>
      <c r="L2480" t="s">
        <v>219</v>
      </c>
      <c r="M2480" t="s">
        <v>218</v>
      </c>
      <c r="N2480">
        <v>9</v>
      </c>
      <c r="O2480" t="s">
        <v>217</v>
      </c>
      <c r="P2480" t="s">
        <v>216</v>
      </c>
      <c r="Q2480" t="s">
        <v>215</v>
      </c>
      <c r="R2480" s="7">
        <v>40179</v>
      </c>
      <c r="S2480" s="8">
        <f t="shared" si="304"/>
        <v>2010</v>
      </c>
      <c r="T2480" s="8">
        <v>2010</v>
      </c>
      <c r="U2480" s="8">
        <f t="shared" si="305"/>
        <v>12</v>
      </c>
      <c r="V2480" s="7">
        <v>40179</v>
      </c>
      <c r="W2480" t="s">
        <v>214</v>
      </c>
      <c r="X2480" s="2">
        <v>1.032</v>
      </c>
      <c r="Y2480" s="6">
        <f t="shared" si="310"/>
        <v>2.7548650596620487E-2</v>
      </c>
      <c r="AA2480">
        <v>1761617</v>
      </c>
      <c r="AB2480">
        <v>19257</v>
      </c>
      <c r="AD2480" t="s">
        <v>5</v>
      </c>
      <c r="AE2480">
        <v>167</v>
      </c>
      <c r="AF2480">
        <v>1</v>
      </c>
      <c r="AH2480" t="s">
        <v>213</v>
      </c>
      <c r="AI2480" t="s">
        <v>212</v>
      </c>
      <c r="AJ2480" t="s">
        <v>211</v>
      </c>
      <c r="AK2480" t="s">
        <v>210</v>
      </c>
      <c r="AL2480">
        <v>27</v>
      </c>
      <c r="AM2480" s="5">
        <f t="shared" si="306"/>
        <v>2.25</v>
      </c>
      <c r="AN2480" s="4">
        <f t="shared" si="311"/>
        <v>3.4078000757288905E-3</v>
      </c>
      <c r="AO2480" s="3"/>
      <c r="AP2480">
        <v>0</v>
      </c>
      <c r="AQ2480" t="s">
        <v>209</v>
      </c>
      <c r="AR2480" t="s">
        <v>208</v>
      </c>
      <c r="AS2480" t="s">
        <v>207</v>
      </c>
      <c r="AT2480" s="2">
        <v>3.5489999999999999</v>
      </c>
      <c r="AU2480" s="1">
        <f t="shared" si="307"/>
        <v>2.0306395440353007</v>
      </c>
      <c r="AV2480" s="1">
        <f t="shared" si="308"/>
        <v>1.5478225336174689</v>
      </c>
      <c r="AW2480" s="1">
        <f t="shared" si="309"/>
        <v>1.0650055231996369</v>
      </c>
    </row>
    <row r="2481" spans="1:49" x14ac:dyDescent="0.2">
      <c r="A2481">
        <v>2479</v>
      </c>
      <c r="B2481" t="s">
        <v>206</v>
      </c>
      <c r="C2481" t="s">
        <v>205</v>
      </c>
      <c r="D2481" t="s">
        <v>204</v>
      </c>
      <c r="F2481" t="s">
        <v>203</v>
      </c>
      <c r="G2481" t="s">
        <v>15</v>
      </c>
      <c r="H2481" t="s">
        <v>14</v>
      </c>
      <c r="I2481" t="s">
        <v>202</v>
      </c>
      <c r="J2481">
        <v>60024621</v>
      </c>
      <c r="K2481" t="s">
        <v>201</v>
      </c>
      <c r="L2481" t="s">
        <v>200</v>
      </c>
      <c r="M2481" t="s">
        <v>199</v>
      </c>
      <c r="N2481">
        <v>5</v>
      </c>
      <c r="O2481" t="s">
        <v>198</v>
      </c>
      <c r="P2481" t="s">
        <v>197</v>
      </c>
      <c r="Q2481" t="s">
        <v>196</v>
      </c>
      <c r="R2481" s="7">
        <v>40179</v>
      </c>
      <c r="S2481" s="8">
        <f t="shared" si="304"/>
        <v>2010</v>
      </c>
      <c r="T2481" s="8">
        <v>2010</v>
      </c>
      <c r="U2481" s="8">
        <f t="shared" si="305"/>
        <v>12</v>
      </c>
      <c r="V2481" s="7">
        <v>2010</v>
      </c>
      <c r="W2481" t="s">
        <v>181</v>
      </c>
      <c r="X2481" s="2">
        <v>0.9</v>
      </c>
      <c r="Y2481" s="6">
        <f t="shared" si="310"/>
        <v>2.4024985985424845E-2</v>
      </c>
      <c r="AA2481">
        <v>9630252</v>
      </c>
      <c r="AB2481">
        <v>29614</v>
      </c>
      <c r="AC2481">
        <v>13616595</v>
      </c>
      <c r="AD2481" t="s">
        <v>5</v>
      </c>
      <c r="AE2481">
        <v>19</v>
      </c>
      <c r="AF2481">
        <v>1</v>
      </c>
      <c r="AG2481">
        <v>15003</v>
      </c>
      <c r="AI2481" t="s">
        <v>195</v>
      </c>
      <c r="AK2481" t="s">
        <v>194</v>
      </c>
      <c r="AL2481">
        <v>38</v>
      </c>
      <c r="AM2481" s="5">
        <f t="shared" si="306"/>
        <v>3.1666666666666665</v>
      </c>
      <c r="AN2481" s="4">
        <f t="shared" si="311"/>
        <v>4.7961630695443642E-3</v>
      </c>
      <c r="AO2481" s="3"/>
      <c r="AP2481">
        <v>0</v>
      </c>
      <c r="AR2481" t="s">
        <v>0</v>
      </c>
      <c r="AT2481" s="2" t="s">
        <v>66</v>
      </c>
      <c r="AU2481" s="1">
        <f t="shared" si="307"/>
        <v>1.82563391106607</v>
      </c>
      <c r="AV2481" s="1">
        <f t="shared" si="308"/>
        <v>1.4410574527484603</v>
      </c>
      <c r="AW2481" s="1">
        <f t="shared" si="309"/>
        <v>1.0564809944308509</v>
      </c>
    </row>
    <row r="2482" spans="1:49" x14ac:dyDescent="0.2">
      <c r="A2482">
        <v>2480</v>
      </c>
      <c r="B2482" t="s">
        <v>193</v>
      </c>
      <c r="C2482" t="s">
        <v>192</v>
      </c>
      <c r="D2482" t="s">
        <v>191</v>
      </c>
      <c r="F2482" t="s">
        <v>190</v>
      </c>
      <c r="G2482" t="s">
        <v>15</v>
      </c>
      <c r="H2482" t="s">
        <v>14</v>
      </c>
      <c r="I2482" t="s">
        <v>189</v>
      </c>
      <c r="J2482" t="s">
        <v>188</v>
      </c>
      <c r="K2482" t="s">
        <v>187</v>
      </c>
      <c r="L2482" t="s">
        <v>186</v>
      </c>
      <c r="M2482" t="s">
        <v>185</v>
      </c>
      <c r="N2482">
        <v>5</v>
      </c>
      <c r="O2482" t="s">
        <v>184</v>
      </c>
      <c r="P2482" t="s">
        <v>183</v>
      </c>
      <c r="Q2482" t="s">
        <v>182</v>
      </c>
      <c r="R2482" s="7">
        <v>40179</v>
      </c>
      <c r="S2482" s="8">
        <f t="shared" si="304"/>
        <v>2010</v>
      </c>
      <c r="T2482" s="8">
        <v>2010</v>
      </c>
      <c r="U2482" s="8">
        <f t="shared" si="305"/>
        <v>12</v>
      </c>
      <c r="V2482" s="7">
        <v>2010</v>
      </c>
      <c r="W2482" t="s">
        <v>181</v>
      </c>
      <c r="X2482" s="2">
        <v>0.9</v>
      </c>
      <c r="Y2482" s="6">
        <f t="shared" si="310"/>
        <v>2.4024985985424845E-2</v>
      </c>
      <c r="AA2482">
        <v>9630252</v>
      </c>
      <c r="AB2482">
        <v>29614</v>
      </c>
      <c r="AC2482">
        <v>13616595</v>
      </c>
      <c r="AD2482" t="s">
        <v>5</v>
      </c>
      <c r="AE2482">
        <v>19</v>
      </c>
      <c r="AF2482">
        <v>1</v>
      </c>
      <c r="AG2482">
        <v>15010</v>
      </c>
      <c r="AI2482" t="s">
        <v>180</v>
      </c>
      <c r="AK2482" t="s">
        <v>179</v>
      </c>
      <c r="AL2482">
        <v>44</v>
      </c>
      <c r="AM2482" s="5">
        <f t="shared" si="306"/>
        <v>3.6666666666666665</v>
      </c>
      <c r="AN2482" s="4">
        <f t="shared" si="311"/>
        <v>5.5534519752618956E-3</v>
      </c>
      <c r="AO2482" s="3"/>
      <c r="AP2482">
        <v>0</v>
      </c>
      <c r="AR2482" t="s">
        <v>0</v>
      </c>
      <c r="AT2482" s="2" t="s">
        <v>66</v>
      </c>
      <c r="AU2482" s="1">
        <f t="shared" si="307"/>
        <v>1.848352578237596</v>
      </c>
      <c r="AV2482" s="1">
        <f t="shared" si="308"/>
        <v>1.478921898034337</v>
      </c>
      <c r="AW2482" s="1">
        <f t="shared" si="309"/>
        <v>1.1094912178310778</v>
      </c>
    </row>
    <row r="2483" spans="1:49" x14ac:dyDescent="0.2">
      <c r="A2483">
        <v>2481</v>
      </c>
      <c r="B2483" t="s">
        <v>178</v>
      </c>
      <c r="C2483" t="s">
        <v>177</v>
      </c>
      <c r="D2483" t="s">
        <v>176</v>
      </c>
      <c r="F2483" t="s">
        <v>175</v>
      </c>
      <c r="G2483" t="s">
        <v>15</v>
      </c>
      <c r="H2483" t="s">
        <v>14</v>
      </c>
      <c r="I2483" t="s">
        <v>174</v>
      </c>
      <c r="J2483" t="s">
        <v>173</v>
      </c>
      <c r="K2483" t="s">
        <v>172</v>
      </c>
      <c r="L2483" t="s">
        <v>171</v>
      </c>
      <c r="M2483" t="s">
        <v>170</v>
      </c>
      <c r="N2483">
        <v>4</v>
      </c>
      <c r="O2483" t="s">
        <v>169</v>
      </c>
      <c r="P2483" t="s">
        <v>168</v>
      </c>
      <c r="Q2483" t="s">
        <v>167</v>
      </c>
      <c r="R2483" s="7">
        <v>40179</v>
      </c>
      <c r="S2483" s="8">
        <f t="shared" si="304"/>
        <v>2010</v>
      </c>
      <c r="T2483" s="8">
        <v>2010</v>
      </c>
      <c r="U2483" s="8">
        <f t="shared" si="305"/>
        <v>12</v>
      </c>
      <c r="V2483" s="7">
        <v>40179</v>
      </c>
      <c r="W2483" t="s">
        <v>166</v>
      </c>
      <c r="X2483" s="2">
        <v>1.2290000000000001</v>
      </c>
      <c r="Y2483" s="6">
        <f t="shared" si="310"/>
        <v>3.2807453084541263E-2</v>
      </c>
      <c r="AA2483">
        <v>207683</v>
      </c>
      <c r="AB2483">
        <v>14398</v>
      </c>
      <c r="AD2483" t="s">
        <v>5</v>
      </c>
      <c r="AE2483">
        <v>47</v>
      </c>
      <c r="AF2483">
        <v>1</v>
      </c>
      <c r="AH2483" s="9">
        <v>44440</v>
      </c>
      <c r="AI2483" t="s">
        <v>165</v>
      </c>
      <c r="AJ2483" t="s">
        <v>164</v>
      </c>
      <c r="AK2483" t="s">
        <v>163</v>
      </c>
      <c r="AL2483">
        <v>28</v>
      </c>
      <c r="AM2483" s="5">
        <f t="shared" si="306"/>
        <v>2.3333333333333335</v>
      </c>
      <c r="AN2483" s="4">
        <f t="shared" si="311"/>
        <v>3.5340148933484792E-3</v>
      </c>
      <c r="AO2483" s="3"/>
      <c r="AP2483">
        <v>1</v>
      </c>
      <c r="AQ2483" t="s">
        <v>162</v>
      </c>
      <c r="AR2483" t="s">
        <v>161</v>
      </c>
      <c r="AS2483" t="s">
        <v>160</v>
      </c>
      <c r="AT2483" s="2" t="s">
        <v>66</v>
      </c>
      <c r="AU2483" s="1">
        <f t="shared" si="307"/>
        <v>2.4025421627183423</v>
      </c>
      <c r="AV2483" s="1">
        <f t="shared" si="308"/>
        <v>1.8170733988944872</v>
      </c>
      <c r="AW2483" s="1">
        <f t="shared" si="309"/>
        <v>1.2316046350706313</v>
      </c>
    </row>
    <row r="2484" spans="1:49" x14ac:dyDescent="0.2">
      <c r="A2484">
        <v>2482</v>
      </c>
      <c r="B2484" t="s">
        <v>159</v>
      </c>
      <c r="C2484" t="s">
        <v>158</v>
      </c>
      <c r="D2484" t="s">
        <v>157</v>
      </c>
      <c r="F2484" t="s">
        <v>156</v>
      </c>
      <c r="G2484" t="s">
        <v>15</v>
      </c>
      <c r="H2484" t="s">
        <v>14</v>
      </c>
      <c r="I2484" t="s">
        <v>155</v>
      </c>
      <c r="J2484" t="s">
        <v>154</v>
      </c>
      <c r="K2484" t="s">
        <v>153</v>
      </c>
      <c r="L2484" t="s">
        <v>152</v>
      </c>
      <c r="M2484" t="s">
        <v>151</v>
      </c>
      <c r="N2484">
        <v>5</v>
      </c>
      <c r="O2484" t="s">
        <v>150</v>
      </c>
      <c r="P2484" t="s">
        <v>149</v>
      </c>
      <c r="Q2484" t="s">
        <v>148</v>
      </c>
      <c r="R2484" s="7">
        <v>40179</v>
      </c>
      <c r="S2484" s="8">
        <f t="shared" ref="S2484:S2492" si="312">YEAR(R2484)</f>
        <v>2010</v>
      </c>
      <c r="T2484" s="8">
        <v>2010</v>
      </c>
      <c r="U2484" s="8">
        <f t="shared" ref="U2484:U2492" si="313">2022-T2484</f>
        <v>12</v>
      </c>
      <c r="V2484" s="7">
        <v>40179</v>
      </c>
      <c r="W2484" t="s">
        <v>147</v>
      </c>
      <c r="X2484" s="2">
        <v>0.92500000000000004</v>
      </c>
      <c r="Y2484" s="6">
        <f t="shared" si="310"/>
        <v>2.4692346707242199E-2</v>
      </c>
      <c r="AA2484">
        <v>9557997</v>
      </c>
      <c r="AB2484">
        <v>20307</v>
      </c>
      <c r="AD2484" t="s">
        <v>5</v>
      </c>
      <c r="AE2484">
        <v>34</v>
      </c>
      <c r="AF2484">
        <v>1</v>
      </c>
      <c r="AH2484" t="s">
        <v>146</v>
      </c>
      <c r="AI2484" t="s">
        <v>145</v>
      </c>
      <c r="AJ2484" t="s">
        <v>144</v>
      </c>
      <c r="AK2484" t="s">
        <v>143</v>
      </c>
      <c r="AL2484">
        <v>13</v>
      </c>
      <c r="AM2484" s="5">
        <f t="shared" ref="AM2484:AM2492" si="314">AL2484/U2484</f>
        <v>1.0833333333333333</v>
      </c>
      <c r="AN2484" s="4">
        <f t="shared" si="311"/>
        <v>1.6407926290546509E-3</v>
      </c>
      <c r="AO2484" s="3"/>
      <c r="AP2484">
        <v>0</v>
      </c>
      <c r="AR2484" t="s">
        <v>0</v>
      </c>
      <c r="AT2484" s="2" t="s">
        <v>66</v>
      </c>
      <c r="AU2484" s="1">
        <f t="shared" ref="AU2484:AU2492" si="315">(Y2484*0.7+AN2484*0.3)*100</f>
        <v>1.7776880483785933</v>
      </c>
      <c r="AV2484" s="1">
        <f t="shared" ref="AV2484:AV2492" si="316">(Y2484*0.5+AN2484*0.5)*100</f>
        <v>1.3166569668148425</v>
      </c>
      <c r="AW2484" s="1">
        <f t="shared" ref="AW2484:AW2492" si="317">(Y2484*0.3+AN2484*0.7)*100</f>
        <v>0.85562588525109151</v>
      </c>
    </row>
    <row r="2485" spans="1:49" x14ac:dyDescent="0.2">
      <c r="A2485">
        <v>2483</v>
      </c>
      <c r="B2485" t="s">
        <v>142</v>
      </c>
      <c r="C2485" t="s">
        <v>141</v>
      </c>
      <c r="D2485" t="s">
        <v>140</v>
      </c>
      <c r="F2485" t="s">
        <v>139</v>
      </c>
      <c r="G2485" t="s">
        <v>15</v>
      </c>
      <c r="H2485" t="s">
        <v>14</v>
      </c>
      <c r="I2485" t="s">
        <v>138</v>
      </c>
      <c r="J2485" t="s">
        <v>137</v>
      </c>
      <c r="K2485" t="s">
        <v>136</v>
      </c>
      <c r="L2485" t="s">
        <v>135</v>
      </c>
      <c r="M2485" t="s">
        <v>134</v>
      </c>
      <c r="N2485">
        <v>2</v>
      </c>
      <c r="O2485" t="s">
        <v>133</v>
      </c>
      <c r="P2485" t="s">
        <v>132</v>
      </c>
      <c r="Q2485" t="s">
        <v>131</v>
      </c>
      <c r="R2485" s="7">
        <v>40179</v>
      </c>
      <c r="S2485" s="8">
        <f t="shared" si="312"/>
        <v>2010</v>
      </c>
      <c r="T2485" s="8">
        <v>2010</v>
      </c>
      <c r="U2485" s="8">
        <f t="shared" si="313"/>
        <v>12</v>
      </c>
      <c r="V2485" s="7">
        <v>40179</v>
      </c>
      <c r="W2485" t="s">
        <v>130</v>
      </c>
      <c r="X2485" s="2">
        <v>1.4930000000000001</v>
      </c>
      <c r="Y2485" s="6">
        <f t="shared" si="310"/>
        <v>3.9854782306932547E-2</v>
      </c>
      <c r="AA2485">
        <v>3783774</v>
      </c>
      <c r="AB2485">
        <v>35824</v>
      </c>
      <c r="AD2485" t="s">
        <v>5</v>
      </c>
      <c r="AE2485">
        <v>97</v>
      </c>
      <c r="AF2485">
        <v>1</v>
      </c>
      <c r="AH2485" t="s">
        <v>129</v>
      </c>
      <c r="AI2485" t="s">
        <v>128</v>
      </c>
      <c r="AJ2485" t="s">
        <v>127</v>
      </c>
      <c r="AK2485" t="s">
        <v>126</v>
      </c>
      <c r="AL2485">
        <v>91</v>
      </c>
      <c r="AM2485" s="5">
        <f t="shared" si="314"/>
        <v>7.583333333333333</v>
      </c>
      <c r="AN2485" s="4">
        <f t="shared" si="311"/>
        <v>1.1485548403382556E-2</v>
      </c>
      <c r="AO2485" s="3"/>
      <c r="AP2485">
        <v>0</v>
      </c>
      <c r="AQ2485" t="s">
        <v>125</v>
      </c>
      <c r="AR2485">
        <v>90502005</v>
      </c>
      <c r="AS2485" t="s">
        <v>124</v>
      </c>
      <c r="AT2485" s="2">
        <v>4.516</v>
      </c>
      <c r="AU2485" s="1">
        <f t="shared" si="315"/>
        <v>3.1344012135867545</v>
      </c>
      <c r="AV2485" s="1">
        <f t="shared" si="316"/>
        <v>2.567016535515755</v>
      </c>
      <c r="AW2485" s="1">
        <f t="shared" si="317"/>
        <v>1.9996318574447551</v>
      </c>
    </row>
    <row r="2486" spans="1:49" x14ac:dyDescent="0.2">
      <c r="A2486">
        <v>2484</v>
      </c>
      <c r="B2486" t="s">
        <v>123</v>
      </c>
      <c r="C2486" t="s">
        <v>122</v>
      </c>
      <c r="D2486" t="s">
        <v>121</v>
      </c>
      <c r="F2486" t="s">
        <v>120</v>
      </c>
      <c r="G2486" t="s">
        <v>15</v>
      </c>
      <c r="H2486" t="s">
        <v>14</v>
      </c>
      <c r="I2486" t="s">
        <v>119</v>
      </c>
      <c r="J2486" t="s">
        <v>118</v>
      </c>
      <c r="K2486" t="s">
        <v>117</v>
      </c>
      <c r="L2486" t="s">
        <v>116</v>
      </c>
      <c r="M2486" t="s">
        <v>115</v>
      </c>
      <c r="N2486">
        <v>4</v>
      </c>
      <c r="O2486" t="s">
        <v>114</v>
      </c>
      <c r="P2486" t="s">
        <v>113</v>
      </c>
      <c r="Q2486" t="s">
        <v>112</v>
      </c>
      <c r="R2486" s="7">
        <v>40179</v>
      </c>
      <c r="S2486" s="8">
        <f t="shared" si="312"/>
        <v>2010</v>
      </c>
      <c r="T2486" s="8">
        <v>2010</v>
      </c>
      <c r="U2486" s="8">
        <f t="shared" si="313"/>
        <v>12</v>
      </c>
      <c r="V2486" s="7">
        <v>40179</v>
      </c>
      <c r="W2486" t="s">
        <v>111</v>
      </c>
      <c r="X2486" s="2">
        <v>1.3680000000000001</v>
      </c>
      <c r="Y2486" s="6">
        <f t="shared" si="310"/>
        <v>3.6517978697845767E-2</v>
      </c>
      <c r="AA2486">
        <v>9574174</v>
      </c>
      <c r="AB2486">
        <v>24201</v>
      </c>
      <c r="AD2486" t="s">
        <v>5</v>
      </c>
      <c r="AE2486">
        <v>37</v>
      </c>
      <c r="AF2486">
        <v>1</v>
      </c>
      <c r="AH2486" t="s">
        <v>110</v>
      </c>
      <c r="AI2486" t="s">
        <v>109</v>
      </c>
      <c r="AJ2486" t="s">
        <v>108</v>
      </c>
      <c r="AK2486" t="s">
        <v>107</v>
      </c>
      <c r="AL2486">
        <v>65</v>
      </c>
      <c r="AM2486" s="5">
        <f t="shared" si="314"/>
        <v>5.416666666666667</v>
      </c>
      <c r="AN2486" s="4">
        <f t="shared" si="311"/>
        <v>8.2039631452732551E-3</v>
      </c>
      <c r="AO2486" s="3"/>
      <c r="AP2486">
        <v>0</v>
      </c>
      <c r="AQ2486" t="s">
        <v>106</v>
      </c>
      <c r="AR2486" t="s">
        <v>105</v>
      </c>
      <c r="AS2486" t="s">
        <v>104</v>
      </c>
      <c r="AT2486" s="2">
        <v>6.9539999999999997</v>
      </c>
      <c r="AU2486" s="1">
        <f t="shared" si="315"/>
        <v>2.8023774032074011</v>
      </c>
      <c r="AV2486" s="1">
        <f t="shared" si="316"/>
        <v>2.2360970921559509</v>
      </c>
      <c r="AW2486" s="1">
        <f t="shared" si="317"/>
        <v>1.6698167811045008</v>
      </c>
    </row>
    <row r="2487" spans="1:49" x14ac:dyDescent="0.2">
      <c r="A2487">
        <v>2485</v>
      </c>
      <c r="B2487" t="s">
        <v>103</v>
      </c>
      <c r="C2487" t="s">
        <v>102</v>
      </c>
      <c r="D2487" t="s">
        <v>101</v>
      </c>
      <c r="F2487" t="s">
        <v>100</v>
      </c>
      <c r="G2487" t="s">
        <v>15</v>
      </c>
      <c r="H2487" t="s">
        <v>14</v>
      </c>
      <c r="I2487" t="s">
        <v>99</v>
      </c>
      <c r="J2487" t="s">
        <v>98</v>
      </c>
      <c r="K2487" t="s">
        <v>97</v>
      </c>
      <c r="L2487" t="s">
        <v>96</v>
      </c>
      <c r="M2487" t="s">
        <v>95</v>
      </c>
      <c r="N2487">
        <v>3</v>
      </c>
      <c r="O2487" t="s">
        <v>94</v>
      </c>
      <c r="P2487" t="s">
        <v>93</v>
      </c>
      <c r="Q2487" t="s">
        <v>92</v>
      </c>
      <c r="R2487" s="7">
        <v>40179</v>
      </c>
      <c r="S2487" s="8">
        <f t="shared" si="312"/>
        <v>2010</v>
      </c>
      <c r="T2487" s="8">
        <v>2010</v>
      </c>
      <c r="U2487" s="8">
        <f t="shared" si="313"/>
        <v>12</v>
      </c>
      <c r="V2487" s="7">
        <v>40179</v>
      </c>
      <c r="W2487" t="s">
        <v>91</v>
      </c>
      <c r="X2487" s="2">
        <v>1.23</v>
      </c>
      <c r="Y2487" s="6">
        <f t="shared" si="310"/>
        <v>3.2834147513413951E-2</v>
      </c>
      <c r="AA2487">
        <v>9638695</v>
      </c>
      <c r="AB2487">
        <v>17852</v>
      </c>
      <c r="AD2487" t="s">
        <v>5</v>
      </c>
      <c r="AE2487">
        <v>43</v>
      </c>
      <c r="AF2487">
        <v>1</v>
      </c>
      <c r="AH2487" t="s">
        <v>90</v>
      </c>
      <c r="AI2487" t="s">
        <v>89</v>
      </c>
      <c r="AJ2487" t="s">
        <v>88</v>
      </c>
      <c r="AK2487" t="s">
        <v>87</v>
      </c>
      <c r="AL2487">
        <v>20</v>
      </c>
      <c r="AM2487" s="5">
        <f t="shared" si="314"/>
        <v>1.6666666666666667</v>
      </c>
      <c r="AN2487" s="4">
        <f t="shared" si="311"/>
        <v>2.5242963523917708E-3</v>
      </c>
      <c r="AO2487" s="3"/>
      <c r="AP2487">
        <v>0</v>
      </c>
      <c r="AQ2487" t="s">
        <v>86</v>
      </c>
      <c r="AR2487" t="s">
        <v>85</v>
      </c>
      <c r="AS2487" t="s">
        <v>84</v>
      </c>
      <c r="AT2487" s="2" t="s">
        <v>66</v>
      </c>
      <c r="AU2487" s="1">
        <f t="shared" si="315"/>
        <v>2.3741192165107292</v>
      </c>
      <c r="AV2487" s="1">
        <f t="shared" si="316"/>
        <v>1.767922193290286</v>
      </c>
      <c r="AW2487" s="1">
        <f t="shared" si="317"/>
        <v>1.1617251700698425</v>
      </c>
    </row>
    <row r="2488" spans="1:49" x14ac:dyDescent="0.2">
      <c r="A2488">
        <v>2486</v>
      </c>
      <c r="B2488" t="s">
        <v>83</v>
      </c>
      <c r="C2488" t="s">
        <v>82</v>
      </c>
      <c r="D2488" t="s">
        <v>81</v>
      </c>
      <c r="F2488" t="s">
        <v>80</v>
      </c>
      <c r="G2488" t="s">
        <v>15</v>
      </c>
      <c r="H2488" t="s">
        <v>14</v>
      </c>
      <c r="I2488" t="s">
        <v>79</v>
      </c>
      <c r="J2488">
        <v>60068792</v>
      </c>
      <c r="K2488" t="s">
        <v>78</v>
      </c>
      <c r="L2488" t="s">
        <v>77</v>
      </c>
      <c r="M2488" t="s">
        <v>76</v>
      </c>
      <c r="N2488">
        <v>5</v>
      </c>
      <c r="O2488" t="s">
        <v>75</v>
      </c>
      <c r="P2488" t="s">
        <v>74</v>
      </c>
      <c r="Q2488" t="s">
        <v>73</v>
      </c>
      <c r="R2488" s="7">
        <v>40179</v>
      </c>
      <c r="S2488" s="8">
        <f t="shared" si="312"/>
        <v>2010</v>
      </c>
      <c r="T2488" s="8">
        <v>2010</v>
      </c>
      <c r="U2488" s="8">
        <f t="shared" si="313"/>
        <v>12</v>
      </c>
      <c r="V2488" s="7">
        <v>40179</v>
      </c>
      <c r="W2488" t="s">
        <v>72</v>
      </c>
      <c r="X2488" s="2">
        <v>1.8420000000000001</v>
      </c>
      <c r="Y2488" s="6">
        <f t="shared" si="310"/>
        <v>4.9171137983502845E-2</v>
      </c>
      <c r="AA2488">
        <v>2641275</v>
      </c>
      <c r="AB2488">
        <v>17797</v>
      </c>
      <c r="AD2488" t="s">
        <v>5</v>
      </c>
      <c r="AE2488">
        <v>31</v>
      </c>
      <c r="AF2488">
        <v>1</v>
      </c>
      <c r="AH2488" t="s">
        <v>71</v>
      </c>
      <c r="AI2488" t="s">
        <v>70</v>
      </c>
      <c r="AJ2488" t="s">
        <v>69</v>
      </c>
      <c r="AK2488" t="s">
        <v>68</v>
      </c>
      <c r="AL2488">
        <v>40</v>
      </c>
      <c r="AM2488" s="5">
        <f t="shared" si="314"/>
        <v>3.3333333333333335</v>
      </c>
      <c r="AN2488" s="4">
        <f t="shared" si="311"/>
        <v>5.0485927047835416E-3</v>
      </c>
      <c r="AO2488" s="3"/>
      <c r="AP2488">
        <v>0</v>
      </c>
      <c r="AR2488">
        <v>142027</v>
      </c>
      <c r="AS2488" t="s">
        <v>67</v>
      </c>
      <c r="AT2488" s="2" t="s">
        <v>66</v>
      </c>
      <c r="AU2488" s="1">
        <f t="shared" si="315"/>
        <v>3.5934374399887052</v>
      </c>
      <c r="AV2488" s="1">
        <f t="shared" si="316"/>
        <v>2.7109865344143191</v>
      </c>
      <c r="AW2488" s="1">
        <f t="shared" si="317"/>
        <v>1.828535628839933</v>
      </c>
    </row>
    <row r="2489" spans="1:49" x14ac:dyDescent="0.2">
      <c r="A2489">
        <v>2487</v>
      </c>
      <c r="B2489" t="s">
        <v>65</v>
      </c>
      <c r="C2489" t="s">
        <v>64</v>
      </c>
      <c r="D2489" t="s">
        <v>63</v>
      </c>
      <c r="F2489" t="s">
        <v>62</v>
      </c>
      <c r="G2489" t="s">
        <v>15</v>
      </c>
      <c r="H2489" t="s">
        <v>14</v>
      </c>
      <c r="I2489" t="s">
        <v>61</v>
      </c>
      <c r="J2489">
        <v>60025084</v>
      </c>
      <c r="K2489" t="s">
        <v>60</v>
      </c>
      <c r="L2489" t="s">
        <v>59</v>
      </c>
      <c r="M2489" t="s">
        <v>58</v>
      </c>
      <c r="N2489">
        <v>2</v>
      </c>
      <c r="O2489" t="s">
        <v>57</v>
      </c>
      <c r="P2489" t="s">
        <v>56</v>
      </c>
      <c r="Q2489" t="s">
        <v>55</v>
      </c>
      <c r="R2489" s="7">
        <v>40179</v>
      </c>
      <c r="S2489" s="8">
        <f t="shared" si="312"/>
        <v>2010</v>
      </c>
      <c r="T2489" s="8">
        <v>2010</v>
      </c>
      <c r="U2489" s="8">
        <f t="shared" si="313"/>
        <v>12</v>
      </c>
      <c r="V2489" s="7">
        <v>40179</v>
      </c>
      <c r="W2489" t="s">
        <v>6</v>
      </c>
      <c r="X2489" s="2">
        <v>0.90700000000000003</v>
      </c>
      <c r="Y2489" s="6">
        <f t="shared" si="310"/>
        <v>2.4211846987533703E-2</v>
      </c>
      <c r="AA2489">
        <v>1651684</v>
      </c>
      <c r="AB2489">
        <v>25548</v>
      </c>
      <c r="AD2489" t="s">
        <v>5</v>
      </c>
      <c r="AE2489">
        <v>90</v>
      </c>
      <c r="AF2489">
        <v>1</v>
      </c>
      <c r="AH2489" t="s">
        <v>54</v>
      </c>
      <c r="AI2489" t="s">
        <v>53</v>
      </c>
      <c r="AJ2489" t="s">
        <v>52</v>
      </c>
      <c r="AK2489" t="s">
        <v>51</v>
      </c>
      <c r="AL2489">
        <v>18</v>
      </c>
      <c r="AM2489" s="5">
        <f t="shared" si="314"/>
        <v>1.5</v>
      </c>
      <c r="AN2489" s="4">
        <f t="shared" si="311"/>
        <v>2.2718667171525938E-3</v>
      </c>
      <c r="AO2489" s="3"/>
      <c r="AP2489">
        <v>0</v>
      </c>
      <c r="AR2489" t="s">
        <v>0</v>
      </c>
      <c r="AT2489" s="2">
        <v>4.6619999999999999</v>
      </c>
      <c r="AU2489" s="1">
        <f t="shared" si="315"/>
        <v>1.7629852906419368</v>
      </c>
      <c r="AV2489" s="1">
        <f t="shared" si="316"/>
        <v>1.3241856852343148</v>
      </c>
      <c r="AW2489" s="1">
        <f t="shared" si="317"/>
        <v>0.8853860798266926</v>
      </c>
    </row>
    <row r="2490" spans="1:49" x14ac:dyDescent="0.2">
      <c r="A2490">
        <v>2488</v>
      </c>
      <c r="B2490" t="s">
        <v>50</v>
      </c>
      <c r="C2490" t="s">
        <v>49</v>
      </c>
      <c r="D2490" t="s">
        <v>48</v>
      </c>
      <c r="F2490" t="s">
        <v>47</v>
      </c>
      <c r="G2490" t="s">
        <v>15</v>
      </c>
      <c r="H2490" t="s">
        <v>14</v>
      </c>
      <c r="I2490" t="s">
        <v>46</v>
      </c>
      <c r="J2490">
        <v>60018926</v>
      </c>
      <c r="K2490" t="s">
        <v>45</v>
      </c>
      <c r="L2490" t="s">
        <v>44</v>
      </c>
      <c r="M2490" t="s">
        <v>43</v>
      </c>
      <c r="N2490">
        <v>2</v>
      </c>
      <c r="O2490" t="s">
        <v>42</v>
      </c>
      <c r="P2490" t="s">
        <v>41</v>
      </c>
      <c r="Q2490" t="s">
        <v>40</v>
      </c>
      <c r="R2490" s="7">
        <v>40179</v>
      </c>
      <c r="S2490" s="8">
        <f t="shared" si="312"/>
        <v>2010</v>
      </c>
      <c r="T2490" s="8">
        <v>2010</v>
      </c>
      <c r="U2490" s="8">
        <f t="shared" si="313"/>
        <v>12</v>
      </c>
      <c r="V2490" s="7">
        <v>40179</v>
      </c>
      <c r="W2490" t="s">
        <v>6</v>
      </c>
      <c r="X2490" s="2">
        <v>0.90700000000000003</v>
      </c>
      <c r="Y2490" s="6">
        <f t="shared" si="310"/>
        <v>2.4211846987533703E-2</v>
      </c>
      <c r="AA2490">
        <v>1651684</v>
      </c>
      <c r="AB2490">
        <v>25548</v>
      </c>
      <c r="AD2490" t="s">
        <v>5</v>
      </c>
      <c r="AE2490">
        <v>90</v>
      </c>
      <c r="AF2490">
        <v>1</v>
      </c>
      <c r="AH2490" t="s">
        <v>39</v>
      </c>
      <c r="AI2490" t="s">
        <v>38</v>
      </c>
      <c r="AJ2490" t="s">
        <v>37</v>
      </c>
      <c r="AK2490" t="s">
        <v>36</v>
      </c>
      <c r="AL2490">
        <v>2</v>
      </c>
      <c r="AM2490" s="5">
        <f t="shared" si="314"/>
        <v>0.16666666666666666</v>
      </c>
      <c r="AN2490" s="4">
        <f t="shared" si="311"/>
        <v>2.5242963523917705E-4</v>
      </c>
      <c r="AO2490" s="3"/>
      <c r="AP2490">
        <v>0</v>
      </c>
      <c r="AR2490" t="s">
        <v>0</v>
      </c>
      <c r="AT2490" s="2">
        <v>4.6619999999999999</v>
      </c>
      <c r="AU2490" s="1">
        <f t="shared" si="315"/>
        <v>1.7024021781845342</v>
      </c>
      <c r="AV2490" s="1">
        <f t="shared" si="316"/>
        <v>1.223213831138644</v>
      </c>
      <c r="AW2490" s="1">
        <f t="shared" si="317"/>
        <v>0.74402548409275349</v>
      </c>
    </row>
    <row r="2491" spans="1:49" x14ac:dyDescent="0.2">
      <c r="A2491">
        <v>2489</v>
      </c>
      <c r="B2491" t="s">
        <v>35</v>
      </c>
      <c r="C2491" t="s">
        <v>34</v>
      </c>
      <c r="D2491" t="s">
        <v>33</v>
      </c>
      <c r="F2491" t="s">
        <v>32</v>
      </c>
      <c r="G2491" t="s">
        <v>15</v>
      </c>
      <c r="H2491" t="s">
        <v>14</v>
      </c>
      <c r="I2491" t="s">
        <v>31</v>
      </c>
      <c r="J2491" t="s">
        <v>30</v>
      </c>
      <c r="K2491" t="s">
        <v>29</v>
      </c>
      <c r="L2491" t="s">
        <v>28</v>
      </c>
      <c r="M2491" t="s">
        <v>27</v>
      </c>
      <c r="N2491">
        <v>3</v>
      </c>
      <c r="O2491" t="s">
        <v>26</v>
      </c>
      <c r="P2491" t="s">
        <v>25</v>
      </c>
      <c r="Q2491" t="s">
        <v>24</v>
      </c>
      <c r="R2491" s="7">
        <v>40179</v>
      </c>
      <c r="S2491" s="8">
        <f t="shared" si="312"/>
        <v>2010</v>
      </c>
      <c r="T2491" s="8">
        <v>2010</v>
      </c>
      <c r="U2491" s="8">
        <f t="shared" si="313"/>
        <v>12</v>
      </c>
      <c r="V2491" s="7">
        <v>40179</v>
      </c>
      <c r="W2491" t="s">
        <v>6</v>
      </c>
      <c r="X2491" s="2">
        <v>0.90700000000000003</v>
      </c>
      <c r="Y2491" s="6">
        <f t="shared" si="310"/>
        <v>2.4211846987533703E-2</v>
      </c>
      <c r="AA2491">
        <v>1651684</v>
      </c>
      <c r="AB2491">
        <v>25548</v>
      </c>
      <c r="AD2491" t="s">
        <v>5</v>
      </c>
      <c r="AE2491">
        <v>90</v>
      </c>
      <c r="AF2491">
        <v>1</v>
      </c>
      <c r="AH2491" t="s">
        <v>23</v>
      </c>
      <c r="AI2491" t="s">
        <v>22</v>
      </c>
      <c r="AJ2491" t="s">
        <v>21</v>
      </c>
      <c r="AK2491" t="s">
        <v>20</v>
      </c>
      <c r="AL2491">
        <v>1</v>
      </c>
      <c r="AM2491" s="5">
        <f t="shared" si="314"/>
        <v>8.3333333333333329E-2</v>
      </c>
      <c r="AN2491" s="4">
        <f t="shared" si="311"/>
        <v>1.2621481761958852E-4</v>
      </c>
      <c r="AO2491" s="3"/>
      <c r="AP2491">
        <v>0</v>
      </c>
      <c r="AR2491" t="s">
        <v>0</v>
      </c>
      <c r="AT2491" s="2">
        <v>4.6619999999999999</v>
      </c>
      <c r="AU2491" s="1">
        <f t="shared" si="315"/>
        <v>1.6986157336559466</v>
      </c>
      <c r="AV2491" s="1">
        <f t="shared" si="316"/>
        <v>1.2169030902576645</v>
      </c>
      <c r="AW2491" s="1">
        <f t="shared" si="317"/>
        <v>0.73519044685938217</v>
      </c>
    </row>
    <row r="2492" spans="1:49" x14ac:dyDescent="0.2">
      <c r="A2492">
        <v>2490</v>
      </c>
      <c r="B2492" t="s">
        <v>19</v>
      </c>
      <c r="C2492" t="s">
        <v>18</v>
      </c>
      <c r="D2492" t="s">
        <v>17</v>
      </c>
      <c r="F2492" t="s">
        <v>16</v>
      </c>
      <c r="G2492" t="s">
        <v>15</v>
      </c>
      <c r="H2492" t="s">
        <v>14</v>
      </c>
      <c r="I2492" t="s">
        <v>13</v>
      </c>
      <c r="J2492">
        <v>60012954</v>
      </c>
      <c r="K2492" t="s">
        <v>12</v>
      </c>
      <c r="L2492" t="s">
        <v>11</v>
      </c>
      <c r="M2492" t="s">
        <v>10</v>
      </c>
      <c r="N2492">
        <v>3</v>
      </c>
      <c r="O2492" t="s">
        <v>9</v>
      </c>
      <c r="P2492" t="s">
        <v>8</v>
      </c>
      <c r="Q2492" t="s">
        <v>7</v>
      </c>
      <c r="R2492" s="7">
        <v>40179</v>
      </c>
      <c r="S2492" s="8">
        <f t="shared" si="312"/>
        <v>2010</v>
      </c>
      <c r="T2492" s="8">
        <v>2010</v>
      </c>
      <c r="U2492" s="8">
        <f t="shared" si="313"/>
        <v>12</v>
      </c>
      <c r="V2492" s="7">
        <v>40179</v>
      </c>
      <c r="W2492" t="s">
        <v>6</v>
      </c>
      <c r="X2492" s="2">
        <v>0.90700000000000003</v>
      </c>
      <c r="Y2492" s="6">
        <f t="shared" si="310"/>
        <v>2.4211846987533703E-2</v>
      </c>
      <c r="AA2492">
        <v>1651684</v>
      </c>
      <c r="AB2492">
        <v>25548</v>
      </c>
      <c r="AD2492" t="s">
        <v>5</v>
      </c>
      <c r="AE2492">
        <v>90</v>
      </c>
      <c r="AF2492">
        <v>1</v>
      </c>
      <c r="AH2492" t="s">
        <v>4</v>
      </c>
      <c r="AI2492" t="s">
        <v>3</v>
      </c>
      <c r="AJ2492" t="s">
        <v>2</v>
      </c>
      <c r="AK2492" t="s">
        <v>1</v>
      </c>
      <c r="AL2492">
        <v>13</v>
      </c>
      <c r="AM2492" s="5">
        <f t="shared" si="314"/>
        <v>1.0833333333333333</v>
      </c>
      <c r="AN2492" s="4">
        <f t="shared" si="311"/>
        <v>1.6407926290546509E-3</v>
      </c>
      <c r="AO2492" s="3"/>
      <c r="AP2492">
        <v>0</v>
      </c>
      <c r="AR2492" t="s">
        <v>0</v>
      </c>
      <c r="AT2492" s="2">
        <v>4.6619999999999999</v>
      </c>
      <c r="AU2492" s="1">
        <f t="shared" si="315"/>
        <v>1.7440530679989983</v>
      </c>
      <c r="AV2492" s="1">
        <f t="shared" si="316"/>
        <v>1.2926319808294178</v>
      </c>
      <c r="AW2492" s="1">
        <f t="shared" si="317"/>
        <v>0.84121089365983659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2021-11-09T16:42:00Z</dcterms:created>
  <dcterms:modified xsi:type="dcterms:W3CDTF">2022-01-19T20:40:40Z</dcterms:modified>
</cp:coreProperties>
</file>